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vbaProjectSignature.bin" ContentType="application/vnd.ms-office.vbaProjectSignature"/>
  <Override PartName="/xl/vbaProjectSignatureAgile.bin" ContentType="application/vnd.ms-office.vbaProjectSignatureAgile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1AED2BDD-1FA3-CEF2-32D4-FBADEFEB71EE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DE1A9038-8155-4D4C-AB54-8FE59AA96C8B}" xr6:coauthVersionLast="45" xr6:coauthVersionMax="45" xr10:uidLastSave="{00000000-0000-0000-0000-000000000000}"/>
  <bookViews>
    <workbookView xWindow="-108" yWindow="-108" windowWidth="23256" windowHeight="12252" tabRatio="586" xr2:uid="{00000000-000D-0000-FFFF-FFFF00000000}"/>
  </bookViews>
  <sheets>
    <sheet name="Заявка" sheetId="1" r:id="rId1"/>
    <sheet name="KPI для подключения" sheetId="2" r:id="rId2"/>
    <sheet name="Инструкция" sheetId="3" r:id="rId3"/>
  </sheets>
  <externalReferences>
    <externalReference r:id="rId4"/>
  </externalReferences>
  <definedNames>
    <definedName name="Codes">Заявка!$A$3:$A$32</definedName>
    <definedName name="Timings">Заявка!$AL$35:$AL$68</definedName>
  </definedNames>
  <calcPr calcId="191029"/>
  <pivotCaches>
    <pivotCache cacheId="1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5" i="1" l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14" i="1"/>
  <c r="D14" i="1"/>
  <c r="D13" i="1"/>
  <c r="C13" i="1"/>
  <c r="D12" i="1"/>
  <c r="C12" i="1"/>
  <c r="D11" i="1"/>
  <c r="C11" i="1"/>
  <c r="C10" i="1"/>
  <c r="C7" i="1"/>
  <c r="C8" i="1"/>
  <c r="C9" i="1"/>
  <c r="D8" i="1"/>
  <c r="D9" i="1"/>
  <c r="D10" i="1"/>
  <c r="D7" i="1"/>
  <c r="C6" i="1"/>
  <c r="D5" i="1"/>
  <c r="C5" i="1"/>
  <c r="D6" i="1"/>
  <c r="C3" i="1"/>
  <c r="D4" i="1"/>
  <c r="C4" i="1"/>
  <c r="D3" i="1"/>
  <c r="J1" i="1"/>
  <c r="AL54" i="1" l="1"/>
  <c r="Z54" i="1"/>
  <c r="K54" i="1"/>
  <c r="Y54" i="1" s="1"/>
  <c r="J54" i="1"/>
  <c r="AL53" i="1"/>
  <c r="Z53" i="1"/>
  <c r="K53" i="1"/>
  <c r="Y53" i="1" s="1"/>
  <c r="J53" i="1"/>
  <c r="AL52" i="1"/>
  <c r="Z52" i="1"/>
  <c r="K52" i="1"/>
  <c r="Y52" i="1" s="1"/>
  <c r="J52" i="1"/>
  <c r="AL51" i="1"/>
  <c r="Z51" i="1"/>
  <c r="Y51" i="1"/>
  <c r="K51" i="1"/>
  <c r="J51" i="1"/>
  <c r="AL50" i="1"/>
  <c r="Z50" i="1"/>
  <c r="K50" i="1"/>
  <c r="Y50" i="1" s="1"/>
  <c r="J50" i="1"/>
  <c r="AL49" i="1"/>
  <c r="Z49" i="1"/>
  <c r="K49" i="1"/>
  <c r="Y49" i="1" s="1"/>
  <c r="J49" i="1"/>
  <c r="AL48" i="1"/>
  <c r="Z48" i="1"/>
  <c r="K48" i="1"/>
  <c r="Y48" i="1" s="1"/>
  <c r="J48" i="1"/>
  <c r="AL47" i="1"/>
  <c r="Z47" i="1"/>
  <c r="K47" i="1"/>
  <c r="Y47" i="1" s="1"/>
  <c r="J47" i="1"/>
  <c r="AL46" i="1"/>
  <c r="Z46" i="1"/>
  <c r="K46" i="1"/>
  <c r="Y46" i="1" s="1"/>
  <c r="J46" i="1"/>
  <c r="AL45" i="1"/>
  <c r="Z45" i="1"/>
  <c r="K45" i="1"/>
  <c r="Y45" i="1" s="1"/>
  <c r="J45" i="1"/>
  <c r="AL44" i="1"/>
  <c r="Z44" i="1"/>
  <c r="K44" i="1"/>
  <c r="Y44" i="1" s="1"/>
  <c r="J44" i="1"/>
  <c r="AL56" i="1"/>
  <c r="Z56" i="1"/>
  <c r="K56" i="1"/>
  <c r="Y56" i="1" s="1"/>
  <c r="J56" i="1"/>
  <c r="AL55" i="1"/>
  <c r="Z55" i="1"/>
  <c r="K55" i="1"/>
  <c r="Y55" i="1" s="1"/>
  <c r="J55" i="1"/>
  <c r="AL43" i="1"/>
  <c r="Z43" i="1"/>
  <c r="K43" i="1"/>
  <c r="Y43" i="1" s="1"/>
  <c r="J43" i="1"/>
  <c r="AL42" i="1"/>
  <c r="Z42" i="1"/>
  <c r="K42" i="1"/>
  <c r="Y42" i="1" s="1"/>
  <c r="J42" i="1"/>
  <c r="AL41" i="1"/>
  <c r="Z41" i="1"/>
  <c r="K41" i="1"/>
  <c r="Y41" i="1" s="1"/>
  <c r="J41" i="1"/>
  <c r="AL40" i="1"/>
  <c r="Z40" i="1"/>
  <c r="K40" i="1"/>
  <c r="Y40" i="1" s="1"/>
  <c r="J40" i="1"/>
  <c r="AL39" i="1"/>
  <c r="Z39" i="1"/>
  <c r="K39" i="1"/>
  <c r="Y39" i="1" s="1"/>
  <c r="J39" i="1"/>
  <c r="AL38" i="1"/>
  <c r="Z38" i="1"/>
  <c r="K38" i="1"/>
  <c r="Y38" i="1" s="1"/>
  <c r="J38" i="1"/>
  <c r="AL37" i="1"/>
  <c r="Z37" i="1"/>
  <c r="K37" i="1"/>
  <c r="Y37" i="1" s="1"/>
  <c r="J37" i="1"/>
  <c r="AL31" i="1"/>
  <c r="Z31" i="1"/>
  <c r="X31" i="1"/>
  <c r="W31" i="1"/>
  <c r="V31" i="1"/>
  <c r="U31" i="1"/>
  <c r="T31" i="1"/>
  <c r="S31" i="1"/>
  <c r="R31" i="1"/>
  <c r="Q31" i="1"/>
  <c r="P31" i="1"/>
  <c r="O31" i="1"/>
  <c r="N31" i="1"/>
  <c r="M31" i="1"/>
  <c r="L31" i="1"/>
  <c r="I31" i="1"/>
  <c r="H31" i="1"/>
  <c r="G31" i="1"/>
  <c r="F31" i="1"/>
  <c r="E31" i="1"/>
  <c r="AL30" i="1"/>
  <c r="Z30" i="1"/>
  <c r="X30" i="1"/>
  <c r="W30" i="1"/>
  <c r="V30" i="1"/>
  <c r="U30" i="1"/>
  <c r="T30" i="1"/>
  <c r="S30" i="1"/>
  <c r="R30" i="1"/>
  <c r="Q30" i="1"/>
  <c r="P30" i="1"/>
  <c r="O30" i="1"/>
  <c r="N30" i="1"/>
  <c r="M30" i="1"/>
  <c r="L30" i="1"/>
  <c r="I30" i="1"/>
  <c r="H30" i="1"/>
  <c r="G30" i="1"/>
  <c r="F30" i="1"/>
  <c r="E30" i="1"/>
  <c r="AL29" i="1"/>
  <c r="Z29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I29" i="1"/>
  <c r="H29" i="1"/>
  <c r="G29" i="1"/>
  <c r="F29" i="1"/>
  <c r="E29" i="1"/>
  <c r="AL28" i="1"/>
  <c r="Z28" i="1"/>
  <c r="X28" i="1"/>
  <c r="W28" i="1"/>
  <c r="V28" i="1"/>
  <c r="U28" i="1"/>
  <c r="T28" i="1"/>
  <c r="S28" i="1"/>
  <c r="R28" i="1"/>
  <c r="Q28" i="1"/>
  <c r="P28" i="1"/>
  <c r="O28" i="1"/>
  <c r="N28" i="1"/>
  <c r="M28" i="1"/>
  <c r="L28" i="1"/>
  <c r="I28" i="1"/>
  <c r="H28" i="1"/>
  <c r="G28" i="1"/>
  <c r="F28" i="1"/>
  <c r="E28" i="1"/>
  <c r="AL27" i="1"/>
  <c r="Z27" i="1"/>
  <c r="X27" i="1"/>
  <c r="W27" i="1"/>
  <c r="V27" i="1"/>
  <c r="U27" i="1"/>
  <c r="T27" i="1"/>
  <c r="S27" i="1"/>
  <c r="R27" i="1"/>
  <c r="Q27" i="1"/>
  <c r="P27" i="1"/>
  <c r="O27" i="1"/>
  <c r="N27" i="1"/>
  <c r="M27" i="1"/>
  <c r="L27" i="1"/>
  <c r="I27" i="1"/>
  <c r="H27" i="1"/>
  <c r="G27" i="1"/>
  <c r="F27" i="1"/>
  <c r="E27" i="1"/>
  <c r="AL26" i="1"/>
  <c r="Z26" i="1"/>
  <c r="X26" i="1"/>
  <c r="W26" i="1"/>
  <c r="V26" i="1"/>
  <c r="U26" i="1"/>
  <c r="T26" i="1"/>
  <c r="S26" i="1"/>
  <c r="R26" i="1"/>
  <c r="Q26" i="1"/>
  <c r="P26" i="1"/>
  <c r="O26" i="1"/>
  <c r="N26" i="1"/>
  <c r="M26" i="1"/>
  <c r="L26" i="1"/>
  <c r="I26" i="1"/>
  <c r="H26" i="1"/>
  <c r="G26" i="1"/>
  <c r="F26" i="1"/>
  <c r="E26" i="1"/>
  <c r="AL25" i="1"/>
  <c r="Z25" i="1"/>
  <c r="X25" i="1"/>
  <c r="W25" i="1"/>
  <c r="V25" i="1"/>
  <c r="U25" i="1"/>
  <c r="T25" i="1"/>
  <c r="S25" i="1"/>
  <c r="R25" i="1"/>
  <c r="Q25" i="1"/>
  <c r="P25" i="1"/>
  <c r="O25" i="1"/>
  <c r="N25" i="1"/>
  <c r="M25" i="1"/>
  <c r="L25" i="1"/>
  <c r="I25" i="1"/>
  <c r="H25" i="1"/>
  <c r="G25" i="1"/>
  <c r="F25" i="1"/>
  <c r="E25" i="1"/>
  <c r="AL24" i="1"/>
  <c r="Z24" i="1"/>
  <c r="X24" i="1"/>
  <c r="W24" i="1"/>
  <c r="V24" i="1"/>
  <c r="U24" i="1"/>
  <c r="T24" i="1"/>
  <c r="S24" i="1"/>
  <c r="R24" i="1"/>
  <c r="Q24" i="1"/>
  <c r="P24" i="1"/>
  <c r="O24" i="1"/>
  <c r="N24" i="1"/>
  <c r="M24" i="1"/>
  <c r="L24" i="1"/>
  <c r="I24" i="1"/>
  <c r="H24" i="1"/>
  <c r="G24" i="1"/>
  <c r="F24" i="1"/>
  <c r="E24" i="1"/>
  <c r="AL23" i="1"/>
  <c r="Z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I23" i="1"/>
  <c r="H23" i="1"/>
  <c r="G23" i="1"/>
  <c r="F23" i="1"/>
  <c r="E23" i="1"/>
  <c r="AL22" i="1"/>
  <c r="Z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I22" i="1"/>
  <c r="H22" i="1"/>
  <c r="G22" i="1"/>
  <c r="F22" i="1"/>
  <c r="E22" i="1"/>
  <c r="AL21" i="1"/>
  <c r="Z21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I21" i="1"/>
  <c r="H21" i="1"/>
  <c r="G21" i="1"/>
  <c r="F21" i="1"/>
  <c r="E21" i="1"/>
  <c r="K30" i="1" l="1"/>
  <c r="Y30" i="1" s="1"/>
  <c r="J23" i="1"/>
  <c r="J31" i="1"/>
  <c r="K22" i="1"/>
  <c r="Y22" i="1" s="1"/>
  <c r="K21" i="1"/>
  <c r="Y21" i="1" s="1"/>
  <c r="K24" i="1"/>
  <c r="Y24" i="1" s="1"/>
  <c r="K25" i="1"/>
  <c r="Y25" i="1" s="1"/>
  <c r="K27" i="1"/>
  <c r="Y27" i="1" s="1"/>
  <c r="K29" i="1"/>
  <c r="Y29" i="1" s="1"/>
  <c r="J30" i="1"/>
  <c r="J27" i="1"/>
  <c r="K23" i="1"/>
  <c r="Y23" i="1" s="1"/>
  <c r="K26" i="1"/>
  <c r="Y26" i="1" s="1"/>
  <c r="K28" i="1"/>
  <c r="Y28" i="1" s="1"/>
  <c r="J29" i="1"/>
  <c r="J26" i="1"/>
  <c r="J22" i="1"/>
  <c r="J25" i="1"/>
  <c r="J28" i="1"/>
  <c r="K31" i="1"/>
  <c r="Y31" i="1" s="1"/>
  <c r="J21" i="1"/>
  <c r="J24" i="1"/>
  <c r="G32" i="1"/>
  <c r="F32" i="1"/>
  <c r="E32" i="1"/>
  <c r="G20" i="1"/>
  <c r="F20" i="1"/>
  <c r="E20" i="1"/>
  <c r="G19" i="1"/>
  <c r="F19" i="1"/>
  <c r="E19" i="1"/>
  <c r="G18" i="1"/>
  <c r="F18" i="1"/>
  <c r="E18" i="1"/>
  <c r="G17" i="1"/>
  <c r="F17" i="1"/>
  <c r="E17" i="1"/>
  <c r="G16" i="1"/>
  <c r="F16" i="1"/>
  <c r="E16" i="1"/>
  <c r="G15" i="1"/>
  <c r="F15" i="1"/>
  <c r="E15" i="1"/>
  <c r="G14" i="1"/>
  <c r="F14" i="1"/>
  <c r="E14" i="1"/>
  <c r="E13" i="1"/>
  <c r="G13" i="1"/>
  <c r="F13" i="1"/>
  <c r="G12" i="1"/>
  <c r="E12" i="1"/>
  <c r="F12" i="1"/>
  <c r="F11" i="1"/>
  <c r="E11" i="1"/>
  <c r="G11" i="1"/>
  <c r="F10" i="1"/>
  <c r="F7" i="1"/>
  <c r="E7" i="1"/>
  <c r="G9" i="1"/>
  <c r="G10" i="1"/>
  <c r="E10" i="1"/>
  <c r="G7" i="1"/>
  <c r="F9" i="1"/>
  <c r="E9" i="1"/>
  <c r="G8" i="1"/>
  <c r="F8" i="1"/>
  <c r="E8" i="1"/>
  <c r="G6" i="1"/>
  <c r="G5" i="1"/>
  <c r="F6" i="1"/>
  <c r="E6" i="1"/>
  <c r="E5" i="1"/>
  <c r="F5" i="1"/>
  <c r="F3" i="1"/>
  <c r="G3" i="1"/>
  <c r="E3" i="1"/>
  <c r="F4" i="1"/>
  <c r="E4" i="1"/>
  <c r="G4" i="1"/>
  <c r="Z66" i="1" l="1"/>
  <c r="Z65" i="1"/>
  <c r="Z64" i="1"/>
  <c r="Z63" i="1"/>
  <c r="Z62" i="1"/>
  <c r="Z61" i="1"/>
  <c r="Z60" i="1"/>
  <c r="Z59" i="1"/>
  <c r="Z58" i="1"/>
  <c r="Z57" i="1"/>
  <c r="Z32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Z6" i="1"/>
  <c r="Z5" i="1"/>
  <c r="Z4" i="1"/>
  <c r="Z3" i="1"/>
  <c r="AL58" i="1" l="1"/>
  <c r="AL59" i="1"/>
  <c r="AL60" i="1"/>
  <c r="AL61" i="1"/>
  <c r="AL62" i="1"/>
  <c r="AL63" i="1"/>
  <c r="AL64" i="1"/>
  <c r="AL65" i="1"/>
  <c r="AL66" i="1"/>
  <c r="AL57" i="1"/>
  <c r="AL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32" i="1"/>
  <c r="AL3" i="1"/>
  <c r="R2" i="1"/>
  <c r="W2" i="1"/>
  <c r="T2" i="1"/>
  <c r="Q2" i="1"/>
  <c r="O2" i="1"/>
  <c r="S2" i="1"/>
  <c r="L2" i="1"/>
  <c r="M2" i="1"/>
  <c r="N2" i="1"/>
  <c r="U2" i="1"/>
  <c r="P2" i="1"/>
  <c r="V2" i="1"/>
  <c r="AA33" i="1" l="1"/>
  <c r="K58" i="1" l="1"/>
  <c r="K59" i="1"/>
  <c r="K60" i="1"/>
  <c r="K61" i="1"/>
  <c r="K62" i="1"/>
  <c r="K63" i="1"/>
  <c r="K64" i="1"/>
  <c r="K65" i="1"/>
  <c r="K66" i="1"/>
  <c r="K57" i="1"/>
  <c r="J58" i="1"/>
  <c r="J59" i="1"/>
  <c r="J60" i="1"/>
  <c r="J61" i="1"/>
  <c r="J62" i="1"/>
  <c r="J63" i="1"/>
  <c r="J64" i="1"/>
  <c r="J65" i="1"/>
  <c r="J66" i="1"/>
  <c r="J57" i="1"/>
  <c r="H18" i="1" l="1"/>
  <c r="I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H19" i="1"/>
  <c r="I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H20" i="1"/>
  <c r="I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H32" i="1"/>
  <c r="I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H15" i="1"/>
  <c r="I16" i="1"/>
  <c r="X17" i="1"/>
  <c r="I15" i="1"/>
  <c r="X16" i="1"/>
  <c r="H16" i="1"/>
  <c r="X15" i="1"/>
  <c r="H17" i="1"/>
  <c r="I17" i="1"/>
  <c r="H14" i="1"/>
  <c r="X14" i="1"/>
  <c r="I14" i="1"/>
  <c r="H13" i="1"/>
  <c r="X13" i="1"/>
  <c r="I13" i="1"/>
  <c r="H12" i="1"/>
  <c r="I12" i="1"/>
  <c r="X12" i="1"/>
  <c r="I11" i="1"/>
  <c r="X11" i="1"/>
  <c r="H11" i="1"/>
  <c r="H9" i="1"/>
  <c r="X8" i="1"/>
  <c r="H10" i="1"/>
  <c r="H7" i="1"/>
  <c r="I7" i="1"/>
  <c r="I8" i="1"/>
  <c r="X7" i="1"/>
  <c r="I10" i="1"/>
  <c r="I9" i="1"/>
  <c r="H8" i="1"/>
  <c r="X10" i="1"/>
  <c r="X9" i="1"/>
  <c r="I5" i="1"/>
  <c r="H5" i="1"/>
  <c r="H6" i="1"/>
  <c r="I6" i="1"/>
  <c r="X6" i="1"/>
  <c r="X5" i="1"/>
  <c r="X4" i="1"/>
  <c r="H4" i="1"/>
  <c r="I4" i="1"/>
  <c r="K19" i="1" l="1"/>
  <c r="Y19" i="1" s="1"/>
  <c r="J20" i="1"/>
  <c r="J32" i="1"/>
  <c r="J18" i="1"/>
  <c r="J19" i="1"/>
  <c r="K32" i="1"/>
  <c r="Y32" i="1" s="1"/>
  <c r="K20" i="1"/>
  <c r="Y20" i="1" s="1"/>
  <c r="K18" i="1"/>
  <c r="Y18" i="1" s="1"/>
  <c r="Y61" i="1"/>
  <c r="Y60" i="1"/>
  <c r="Y59" i="1"/>
  <c r="Y64" i="1"/>
  <c r="Y65" i="1"/>
  <c r="Y66" i="1"/>
  <c r="Y58" i="1"/>
  <c r="Y57" i="1"/>
  <c r="Y63" i="1"/>
  <c r="Y62" i="1"/>
  <c r="L16" i="1"/>
  <c r="L15" i="1"/>
  <c r="L17" i="1"/>
  <c r="P16" i="1"/>
  <c r="P15" i="1"/>
  <c r="P17" i="1"/>
  <c r="V17" i="1"/>
  <c r="V16" i="1"/>
  <c r="V15" i="1"/>
  <c r="M16" i="1"/>
  <c r="M15" i="1"/>
  <c r="M17" i="1"/>
  <c r="R17" i="1"/>
  <c r="R16" i="1"/>
  <c r="R15" i="1"/>
  <c r="S17" i="1"/>
  <c r="S15" i="1"/>
  <c r="S16" i="1"/>
  <c r="O17" i="1"/>
  <c r="O15" i="1"/>
  <c r="O16" i="1"/>
  <c r="N17" i="1"/>
  <c r="N16" i="1"/>
  <c r="N15" i="1"/>
  <c r="T15" i="1"/>
  <c r="T16" i="1"/>
  <c r="T17" i="1"/>
  <c r="Q16" i="1"/>
  <c r="Q15" i="1"/>
  <c r="Q17" i="1"/>
  <c r="W17" i="1"/>
  <c r="W15" i="1"/>
  <c r="W16" i="1"/>
  <c r="U16" i="1"/>
  <c r="U15" i="1"/>
  <c r="U17" i="1"/>
  <c r="R13" i="1"/>
  <c r="O13" i="1"/>
  <c r="Q13" i="1"/>
  <c r="M13" i="1"/>
  <c r="P13" i="1"/>
  <c r="S13" i="1"/>
  <c r="W13" i="1"/>
  <c r="N13" i="1"/>
  <c r="L13" i="1"/>
  <c r="T13" i="1"/>
  <c r="V13" i="1"/>
  <c r="U13" i="1"/>
  <c r="X3" i="1"/>
  <c r="I3" i="1"/>
  <c r="H3" i="1"/>
  <c r="R14" i="1"/>
  <c r="M14" i="1"/>
  <c r="Q12" i="1"/>
  <c r="U12" i="1"/>
  <c r="Q11" i="1"/>
  <c r="L8" i="1"/>
  <c r="T7" i="1"/>
  <c r="W7" i="1"/>
  <c r="N10" i="1"/>
  <c r="N7" i="1"/>
  <c r="L10" i="1"/>
  <c r="V6" i="1"/>
  <c r="M6" i="1"/>
  <c r="S6" i="1"/>
  <c r="Q8" i="1"/>
  <c r="S11" i="1"/>
  <c r="U6" i="1"/>
  <c r="O14" i="1"/>
  <c r="Q14" i="1"/>
  <c r="W12" i="1"/>
  <c r="V12" i="1"/>
  <c r="V11" i="1"/>
  <c r="M9" i="1"/>
  <c r="M7" i="1"/>
  <c r="L9" i="1"/>
  <c r="N9" i="1"/>
  <c r="M10" i="1"/>
  <c r="U8" i="1"/>
  <c r="L5" i="1"/>
  <c r="S5" i="1"/>
  <c r="N6" i="1"/>
  <c r="T11" i="1"/>
  <c r="V9" i="1"/>
  <c r="L6" i="1"/>
  <c r="M12" i="1"/>
  <c r="R10" i="1"/>
  <c r="W14" i="1"/>
  <c r="L12" i="1"/>
  <c r="P11" i="1"/>
  <c r="O11" i="1"/>
  <c r="N8" i="1"/>
  <c r="S10" i="1"/>
  <c r="L7" i="1"/>
  <c r="V8" i="1"/>
  <c r="Q10" i="1"/>
  <c r="S9" i="1"/>
  <c r="P5" i="1"/>
  <c r="R5" i="1"/>
  <c r="W5" i="1"/>
  <c r="N12" i="1"/>
  <c r="V10" i="1"/>
  <c r="T14" i="1"/>
  <c r="Q9" i="1"/>
  <c r="Q6" i="1"/>
  <c r="U14" i="1"/>
  <c r="T12" i="1"/>
  <c r="R11" i="1"/>
  <c r="U11" i="1"/>
  <c r="S7" i="1"/>
  <c r="O10" i="1"/>
  <c r="P10" i="1"/>
  <c r="S8" i="1"/>
  <c r="U10" i="1"/>
  <c r="Q7" i="1"/>
  <c r="U5" i="1"/>
  <c r="P6" i="1"/>
  <c r="N5" i="1"/>
  <c r="Q5" i="1"/>
  <c r="P12" i="1"/>
  <c r="U9" i="1"/>
  <c r="O5" i="1"/>
  <c r="O12" i="1"/>
  <c r="R9" i="1"/>
  <c r="V14" i="1"/>
  <c r="R12" i="1"/>
  <c r="W11" i="1"/>
  <c r="M11" i="1"/>
  <c r="U7" i="1"/>
  <c r="W10" i="1"/>
  <c r="O8" i="1"/>
  <c r="P7" i="1"/>
  <c r="W9" i="1"/>
  <c r="P8" i="1"/>
  <c r="M5" i="1"/>
  <c r="O6" i="1"/>
  <c r="R6" i="1"/>
  <c r="S14" i="1"/>
  <c r="T9" i="1"/>
  <c r="N14" i="1"/>
  <c r="W8" i="1"/>
  <c r="V5" i="1"/>
  <c r="P14" i="1"/>
  <c r="S12" i="1"/>
  <c r="L11" i="1"/>
  <c r="N11" i="1"/>
  <c r="R8" i="1"/>
  <c r="O9" i="1"/>
  <c r="V7" i="1"/>
  <c r="T8" i="1"/>
  <c r="M8" i="1"/>
  <c r="O7" i="1"/>
  <c r="T6" i="1"/>
  <c r="L14" i="1"/>
  <c r="P9" i="1"/>
  <c r="T5" i="1"/>
  <c r="T10" i="1"/>
  <c r="R7" i="1"/>
  <c r="K9" i="1" l="1"/>
  <c r="Y9" i="1" s="1"/>
  <c r="J9" i="1"/>
  <c r="J13" i="1"/>
  <c r="K13" i="1"/>
  <c r="Y13" i="1" s="1"/>
  <c r="J17" i="1"/>
  <c r="K17" i="1"/>
  <c r="Y17" i="1" s="1"/>
  <c r="K12" i="1"/>
  <c r="Y12" i="1" s="1"/>
  <c r="J12" i="1"/>
  <c r="J7" i="1"/>
  <c r="K7" i="1"/>
  <c r="Y7" i="1" s="1"/>
  <c r="K11" i="1"/>
  <c r="Y11" i="1" s="1"/>
  <c r="J11" i="1"/>
  <c r="J15" i="1"/>
  <c r="K15" i="1"/>
  <c r="Y15" i="1" s="1"/>
  <c r="K8" i="1"/>
  <c r="Y8" i="1" s="1"/>
  <c r="J8" i="1"/>
  <c r="J16" i="1"/>
  <c r="K16" i="1"/>
  <c r="Y16" i="1" s="1"/>
  <c r="J14" i="1"/>
  <c r="K14" i="1"/>
  <c r="Y14" i="1" s="1"/>
  <c r="J5" i="1"/>
  <c r="K5" i="1"/>
  <c r="Y5" i="1" s="1"/>
  <c r="K10" i="1"/>
  <c r="Y10" i="1" s="1"/>
  <c r="J10" i="1"/>
  <c r="Z33" i="1"/>
  <c r="N36" i="1"/>
  <c r="T36" i="1"/>
  <c r="Q36" i="1"/>
  <c r="L36" i="1"/>
  <c r="U36" i="1"/>
  <c r="P36" i="1"/>
  <c r="S36" i="1"/>
  <c r="O36" i="1"/>
  <c r="V36" i="1"/>
  <c r="M36" i="1"/>
  <c r="W36" i="1"/>
  <c r="R36" i="1"/>
  <c r="Q4" i="1"/>
  <c r="L3" i="1"/>
  <c r="Q3" i="1"/>
  <c r="P4" i="1"/>
  <c r="L4" i="1"/>
  <c r="T4" i="1"/>
  <c r="N3" i="1"/>
  <c r="M4" i="1"/>
  <c r="V3" i="1"/>
  <c r="S4" i="1"/>
  <c r="O4" i="1"/>
  <c r="W6" i="1"/>
  <c r="R3" i="1"/>
  <c r="M3" i="1"/>
  <c r="W4" i="1"/>
  <c r="O3" i="1"/>
  <c r="R4" i="1"/>
  <c r="W3" i="1"/>
  <c r="U3" i="1"/>
  <c r="U4" i="1"/>
  <c r="V4" i="1"/>
  <c r="P3" i="1"/>
  <c r="T3" i="1"/>
  <c r="N4" i="1"/>
  <c r="S3" i="1"/>
  <c r="J6" i="1" l="1"/>
  <c r="K6" i="1"/>
  <c r="Y6" i="1" s="1"/>
  <c r="J4" i="1"/>
  <c r="K4" i="1"/>
  <c r="Y4" i="1" s="1"/>
  <c r="J3" i="1"/>
  <c r="K3" i="1"/>
  <c r="Y3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B462F85-585F-44A3-81B4-10B7A9182737}" keepAlive="1" name="SWE_OLAP_Beiersdorf_STD SalesWorks" type="5" refreshedVersion="6" savePassword="1" background="1" saveData="1">
    <dbPr connection="Provider=MSOLAP.8;Password=Fv*R0#mO5b;Persist Security Info=True;User ID=DATACENTER\agluhova;Initial Catalog=SWE_OLAP_Beiersdorf_STD;Data Source=https://beiersdorf.datacenter.ssbs.com.ua/olap/msmdpump.dll;MDX Compatibility=1;Safety Options=2;MDX Missing Member Mode=Error;Update Isolation Level=2" command="SalesWorks" commandType="1"/>
    <olapPr rowDrillCount="1000"/>
  </connection>
  <connection id="2" xr16:uid="{8E19684F-0547-4ADB-AAD6-7ED08703DC5D}" odcFile="C:\Users\GluhovaA\OneDrive - BDF Group\Desktop\Beiersdorf_STD_agluhova.odc" keepAlive="1" name="SWE_OLAP_Beiersdorf_STD SalesWorks1" type="5" refreshedVersion="0" new="1" background="1">
    <dbPr connection="Provider=MSOLAP.6;Persist Security Info=True;Locale Identifier=1049;User ID=DATACENTER\agluhova;Password=Fv*R0#mO5b;Data Source=https://beiersdorf.datacenter.ssbs.com.ua/olap/msmdpump.dll;Initial Catalog=SWE_OLAP_Beiersdorf_STD" command="SalesWorks" commandType="1"/>
    <olapPr rowDrillCount="1000"/>
  </connection>
  <connection id="3" xr16:uid="{C97A14A0-7814-4B0F-8E4D-079E7F2078E4}" odcFile="C:\Users\GluhovaA\OneDrive - BDF Group\Desktop\Beiersdorf_STD_agluhova.odc" keepAlive="1" name="SWE_OLAP_Beiersdorf_STD SalesWorks2" type="5" refreshedVersion="0" new="1" background="1">
    <dbPr connection="Provider=MSOLAP.6;Persist Security Info=True;Locale Identifier=1049;User ID=DATACENTER\agluhova;Password=Fv*R0#mO5b;Data Source=https://beiersdorf.datacenter.ssbs.com.ua/olap/msmdpump.dll;Initial Catalog=SWE_OLAP_Beiersdorf_STD" command="SalesWorks" commandType="1"/>
    <olapPr rowDrillCount="1000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14">
    <s v="SWE_OLAP_Beiersdorf_STD SalesWorks"/>
    <s v="[Date].[by Calendar].[Month].&amp;[202011]"/>
    <s v="[Date].[by Calendar].[Month].&amp;[202010]"/>
    <s v="[Date].[by Calendar].[Month].&amp;[202009]"/>
    <s v="[Date].[by Calendar].[Month].&amp;[202008]"/>
    <s v="[Date].[by Calendar].[Month].&amp;[202007]"/>
    <s v="[Date].[by Calendar].[Month].&amp;[202006]"/>
    <s v="[Date].[by Calendar].[Month].&amp;[202004]"/>
    <s v="[Date].[by Calendar].[Month].&amp;[202005]"/>
    <s v="[Date].[by Calendar].[Month].&amp;[202003]"/>
    <s v="[Date].[by Calendar].[Month].&amp;[202002]"/>
    <s v="[Date].[by Calendar].[Year].&amp;[2020]"/>
    <s v="[Date].[by Calendar].[Month].&amp;[202012]"/>
    <s v="[Date].[by Calendar].[Month].&amp;[202101]"/>
  </metadataStrings>
  <mdxMetadata count="13">
    <mdx n="0" f="m">
      <t c="1">
        <n x="1"/>
      </t>
    </mdx>
    <mdx n="0" f="m">
      <t c="1">
        <n x="2"/>
      </t>
    </mdx>
    <mdx n="0" f="m">
      <t c="1">
        <n x="3"/>
      </t>
    </mdx>
    <mdx n="0" f="m">
      <t c="1">
        <n x="4"/>
      </t>
    </mdx>
    <mdx n="0" f="m">
      <t c="1">
        <n x="5"/>
      </t>
    </mdx>
    <mdx n="0" f="m">
      <t c="1">
        <n x="6"/>
      </t>
    </mdx>
    <mdx n="0" f="m">
      <t c="1">
        <n x="7"/>
      </t>
    </mdx>
    <mdx n="0" f="m">
      <t c="1">
        <n x="8"/>
      </t>
    </mdx>
    <mdx n="0" f="m">
      <t c="1">
        <n x="9"/>
      </t>
    </mdx>
    <mdx n="0" f="m">
      <t c="1">
        <n x="10"/>
      </t>
    </mdx>
    <mdx n="0" f="m">
      <t c="1">
        <n x="11"/>
      </t>
    </mdx>
    <mdx n="0" f="m">
      <t c="1">
        <n x="12"/>
      </t>
    </mdx>
    <mdx n="0" f="m">
      <t c="1">
        <n x="13"/>
      </t>
    </mdx>
  </mdxMetadata>
  <valueMetadata count="13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</valueMetadata>
</metadata>
</file>

<file path=xl/sharedStrings.xml><?xml version="1.0" encoding="utf-8"?>
<sst xmlns="http://schemas.openxmlformats.org/spreadsheetml/2006/main" count="155" uniqueCount="98">
  <si>
    <t>Регион</t>
  </si>
  <si>
    <t>Город</t>
  </si>
  <si>
    <t>Адрес</t>
  </si>
  <si>
    <t>Канал ТС</t>
  </si>
  <si>
    <t>вт</t>
  </si>
  <si>
    <t>ср</t>
  </si>
  <si>
    <t>чт</t>
  </si>
  <si>
    <t>пт</t>
  </si>
  <si>
    <t>сб</t>
  </si>
  <si>
    <t>вс</t>
  </si>
  <si>
    <t>Действие (удалить\добавить\изменить длительность работы в ТТ)</t>
  </si>
  <si>
    <t>Рекомендуемая длительность визита</t>
  </si>
  <si>
    <t>Стационарный мерчандайзер</t>
  </si>
  <si>
    <t>Modern Trade (HM, C&amp;C, SM)</t>
  </si>
  <si>
    <t>Perfumeries &amp; Drogeries</t>
  </si>
  <si>
    <t>Среднемесячный оборот, тыс.руб</t>
  </si>
  <si>
    <t>код SWE из CRM</t>
  </si>
  <si>
    <t xml:space="preserve">Среднемесячные продажи &gt; 55 тыс.руб PS.*Кооператоры  Nielsen &gt; 22 тыс.руб
Присутствие всех ключевых категорий BDF, матрица &gt;80 SKU
</t>
  </si>
  <si>
    <t>&gt; 550</t>
  </si>
  <si>
    <t>8 ч х 5 дней= 40 ч\неделю</t>
  </si>
  <si>
    <t>330 - 550</t>
  </si>
  <si>
    <t>4 ч х 3 дня= 12 ч/нед</t>
  </si>
  <si>
    <t>110 - 330</t>
  </si>
  <si>
    <t>3 ч х 2 дней= 6 ч/нед</t>
  </si>
  <si>
    <t>66 - 110</t>
  </si>
  <si>
    <t>1,5 ч х 2 дня= 3 ч/нед</t>
  </si>
  <si>
    <t>55 - 66</t>
  </si>
  <si>
    <r>
      <t>1 ч х 1 день= 1 ч\</t>
    </r>
    <r>
      <rPr>
        <b/>
        <sz val="12"/>
        <color rgb="FF00B050"/>
        <rFont val="Arial"/>
        <family val="2"/>
        <charset val="204"/>
      </rPr>
      <t xml:space="preserve"> 2 раза в нед</t>
    </r>
  </si>
  <si>
    <t>165 - 550</t>
  </si>
  <si>
    <t>2 ч х 2 дня= 4 ч/нед</t>
  </si>
  <si>
    <t>110 - 165</t>
  </si>
  <si>
    <t>3 ч х 1 день= 3 ч/нед</t>
  </si>
  <si>
    <t>2 ч х 1 день= 2 ч/нед</t>
  </si>
  <si>
    <r>
      <t xml:space="preserve">1 ч х 1 день= 1 ч\ </t>
    </r>
    <r>
      <rPr>
        <b/>
        <sz val="12"/>
        <color rgb="FF00B050"/>
        <rFont val="Arial"/>
        <family val="2"/>
        <charset val="204"/>
      </rPr>
      <t>2 раза в нед</t>
    </r>
  </si>
  <si>
    <t>ID Easy merch</t>
  </si>
  <si>
    <t>История продаж по месяцам (MAT)</t>
  </si>
  <si>
    <t>комментарий S&amp;CM</t>
  </si>
  <si>
    <t>пн</t>
  </si>
  <si>
    <t>Желаемый тайминг, минут в неделю</t>
  </si>
  <si>
    <t>Текущий тайминг (минут в неделю)</t>
  </si>
  <si>
    <t>Тайминг по KPI (минут в неделю)</t>
  </si>
  <si>
    <t>ФИО</t>
  </si>
  <si>
    <t>комментарий Sales</t>
  </si>
  <si>
    <t>Название сети</t>
  </si>
  <si>
    <t>Кооператор Nielsen</t>
  </si>
  <si>
    <t>Формат по Nielsen</t>
  </si>
  <si>
    <t>Сумма таймингов:</t>
  </si>
  <si>
    <t xml:space="preserve">Среднемесячные продажи HY (PS) </t>
  </si>
  <si>
    <t>Если тайминг отличается от рекомендованного по KPI, необходимо обоснование в графе "Комментарий Sales"</t>
  </si>
  <si>
    <t>РЦ</t>
  </si>
  <si>
    <t/>
  </si>
  <si>
    <t>Для точек с РЦ и для новых точек</t>
  </si>
  <si>
    <t>Среднемесячные продажи</t>
  </si>
  <si>
    <t>Инструкция по работе с шаблоном заявки</t>
  </si>
  <si>
    <t>Для удобства работы и обновления Адресной Программы (АП) проекта мерчандайзинг</t>
  </si>
  <si>
    <t xml:space="preserve">отделом S&amp;CM совместно с IT-департаментом был разработан шаблон, позволяющий </t>
  </si>
  <si>
    <t>удобно и быстро работать с данными из CRM и текущей АП проекта.</t>
  </si>
  <si>
    <t>Ниже основные шаги, необходимые для корректной работы с файлом.</t>
  </si>
  <si>
    <t>В случае вопросов, связанных с работой шаблона и с подключением к кубу обращайтесь к Антону Конькову - anton.konkov@beiersdorf.com</t>
  </si>
  <si>
    <t>В случае вопросов, связанных с данными в кубе обращайтесь к Олегу Ищенко - oleg.ischenko@beiersdorf.com</t>
  </si>
  <si>
    <t>В случае вопросов, связанных с таймингами торговых точек и другими вопросами обращайтесь к Максиму Гельману - maksim.gelman@beiersdorf.com</t>
  </si>
  <si>
    <t>2) Формирование заявки</t>
  </si>
  <si>
    <t>После подключения к кубу можно начинать работу и формировать заявку</t>
  </si>
  <si>
    <t xml:space="preserve"> - Укажите свою фамилию и инициалы в верхнем левом углу</t>
  </si>
  <si>
    <t xml:space="preserve"> - Введите SWE-код из куба в столбец "код SWE из CRM"</t>
  </si>
  <si>
    <t xml:space="preserve"> - Данные (сеть, адрес, формат, канал, кооператор Nielsen и ПРОДАЖИ) подтянутся автоматически</t>
  </si>
  <si>
    <t xml:space="preserve"> - Проверьте корректность подтянутых данных. Если данные подтянуты некорректно, обратитесь к аналитикам для изменения инфо в CRM.</t>
  </si>
  <si>
    <t>ВАЖНО! В зеленых колонках ничего не нужно вводить вручную. Это нарушит формулы и мы не сможем рассмортреть вашу заявку!</t>
  </si>
  <si>
    <t xml:space="preserve"> - Для Торговых Точек (ТТ), имеющих один SWE-код или не имеющих его (отгрузки происходят с РЦ) необходимо вносить информацию вручную,</t>
  </si>
  <si>
    <t>используя строки с 27й по 36ю. По таким точкам необходимо вручную внести данные по продажам МИНИМУМ ЗА 3 ПОСЛЕДНИХ МЕСЯЦА</t>
  </si>
  <si>
    <t xml:space="preserve"> - После того, как все данные подтянуты из CRM или внесены вручную (в случае РЦ) необходимо выбрать из выпадающего списка:</t>
  </si>
  <si>
    <t>1. Запрашиваемый тайминг в столбец "Желаемый тайминг, минут в неделю"</t>
  </si>
  <si>
    <t>2. Действие с торговой точкой: Удалить, Добавить или Изменить тайминг</t>
  </si>
  <si>
    <t xml:space="preserve"> - ОБРАТИТЕ ВНИМАНИЕ, что по каждой торговой точке расчитывается оптимальный тайминг для посещения в соответствии с KPI проекта.</t>
  </si>
  <si>
    <t>Если желаемый тайминг превышает тайминг по KPI, необходимо внести ваши комментарии относительно целесообразности подключения/изменения тайминга</t>
  </si>
  <si>
    <t xml:space="preserve"> - Вы можете указать рекомендованный график посещения крестиками (буквой Х) - это поле не является обязательным для заполнения</t>
  </si>
  <si>
    <t>ВАЖНО! Шаблон позволяет внести информацию только по 20 торговым точкам. Если точек в вашей заявке больше, необходимо ограничится 20ю, и создать новый шаблон</t>
  </si>
  <si>
    <t>ВАЖНО! В данный момент АП проекта полностью сформирована и тайминг зафиксирован, поэтому заявки принимаются только в рамках ротации тайминга</t>
  </si>
  <si>
    <t>т.е. если вы хотите добавить магазин в АП, необходимо убрать требуемый тайминг из текущей АП/перенести его с другой ТТ/удалить ТТ</t>
  </si>
  <si>
    <t>Шаблон автоматически подсчитывает желаемый тайминг и не даст сохранить заявку, если тайминг на добавление/увеличение</t>
  </si>
  <si>
    <t>превышает тайминг на удаление/сокращение БЕЗ УКАЗАНИЯ КОММЕНТАРИЕВ</t>
  </si>
  <si>
    <t>Для изменения/уменьшения текущего тайминга для точек, которые уже есть в АП мерчандайзинг вы также можете использовать код ID Easy merch</t>
  </si>
  <si>
    <t>При его вводе также подтянутся все данные по торговой точке, кроме продаж из CRM.</t>
  </si>
  <si>
    <t>3) Сохранение заявки</t>
  </si>
  <si>
    <t>После того, как заявка сформирована и проверена с вашей стороны ее необходимо сохранить на общем диске.</t>
  </si>
  <si>
    <t>Для сохранения необходимо подключиться к VPN (это важно! Без подключения к VPN заявка не сможет сохраниться на диске К:// и вы получите предупреждающее сообщение)</t>
  </si>
  <si>
    <t>Когда вы подключены к VPN, нажмите на кнопку "Сохранить копию заявки для отправки" и она автоматически сохранится в нужную папку на сетевом диске</t>
  </si>
  <si>
    <t xml:space="preserve">ВАЖНО! Для корректной работы скачайте файл с шаблоном на свой компьютер из папки </t>
  </si>
  <si>
    <t>K:\S&amp;CM ДЛЯ ОТДЕЛА ПРОДАЖ\09 Мерчендайзинг\ЗАЯВКИ на подключение\Шаблоны</t>
  </si>
  <si>
    <t>1) Подключение к OLAP-кубу (надо сделать один раз)</t>
  </si>
  <si>
    <r>
      <t xml:space="preserve">(для Excel 2013 - кнопка </t>
    </r>
    <r>
      <rPr>
        <b/>
        <sz val="11"/>
        <color theme="1"/>
        <rFont val="Arial"/>
        <family val="2"/>
        <charset val="204"/>
      </rPr>
      <t>Свойства</t>
    </r>
    <r>
      <rPr>
        <sz val="11"/>
        <color theme="1"/>
        <rFont val="Arial"/>
        <family val="2"/>
        <charset val="204"/>
      </rPr>
      <t xml:space="preserve"> справа)</t>
    </r>
  </si>
  <si>
    <r>
      <rPr>
        <b/>
        <sz val="12"/>
        <color theme="4" tint="-0.499984740745262"/>
        <rFont val="Arial"/>
        <family val="2"/>
        <charset val="204"/>
      </rPr>
      <t xml:space="preserve">1. </t>
    </r>
    <r>
      <rPr>
        <sz val="11"/>
        <color theme="1"/>
        <rFont val="Arial"/>
        <family val="2"/>
        <charset val="204"/>
      </rPr>
      <t>Закладка "</t>
    </r>
    <r>
      <rPr>
        <b/>
        <sz val="11"/>
        <color theme="1"/>
        <rFont val="Arial"/>
        <family val="2"/>
        <charset val="204"/>
      </rPr>
      <t>Данные</t>
    </r>
    <r>
      <rPr>
        <sz val="11"/>
        <color theme="1"/>
        <rFont val="Arial"/>
        <family val="2"/>
        <charset val="204"/>
      </rPr>
      <t xml:space="preserve">" в меню сверху - пункт </t>
    </r>
    <r>
      <rPr>
        <b/>
        <sz val="11"/>
        <color theme="1"/>
        <rFont val="Arial"/>
        <family val="2"/>
        <charset val="204"/>
      </rPr>
      <t>Существующие подключения</t>
    </r>
    <r>
      <rPr>
        <sz val="11"/>
        <color theme="1"/>
        <rFont val="Arial"/>
        <family val="2"/>
        <charset val="204"/>
      </rPr>
      <t xml:space="preserve"> в разделе "Получить и преобразовать данные"</t>
    </r>
  </si>
  <si>
    <r>
      <rPr>
        <b/>
        <sz val="12"/>
        <color theme="4" tint="-0.499984740745262"/>
        <rFont val="Arial"/>
        <family val="2"/>
        <charset val="204"/>
      </rPr>
      <t>2.</t>
    </r>
    <r>
      <rPr>
        <sz val="11"/>
        <color theme="1"/>
        <rFont val="Arial"/>
        <family val="2"/>
        <charset val="204"/>
      </rPr>
      <t xml:space="preserve"> Правой кнопкой на первое в списке "SWE_OLAP_Beiersdorf_STD SalesWorks" - Изменить свойства подключения</t>
    </r>
  </si>
  <si>
    <r>
      <rPr>
        <b/>
        <sz val="12"/>
        <color theme="4" tint="-0.499984740745262"/>
        <rFont val="Arial"/>
        <family val="2"/>
        <charset val="204"/>
      </rPr>
      <t xml:space="preserve">3. </t>
    </r>
    <r>
      <rPr>
        <sz val="11"/>
        <color theme="1"/>
        <rFont val="Arial"/>
        <family val="2"/>
        <charset val="204"/>
      </rPr>
      <t xml:space="preserve">Закладка "Определение" - </t>
    </r>
    <r>
      <rPr>
        <b/>
        <sz val="11"/>
        <color theme="1"/>
        <rFont val="Arial"/>
        <family val="2"/>
        <charset val="204"/>
      </rPr>
      <t>Обзор</t>
    </r>
    <r>
      <rPr>
        <sz val="11"/>
        <color theme="1"/>
        <rFont val="Arial"/>
        <family val="2"/>
        <charset val="204"/>
      </rPr>
      <t xml:space="preserve"> - выбрать файл с подключением</t>
    </r>
  </si>
  <si>
    <t>Суммы таймингов должны быть одинаковыми, т.е. если куда-то добавить, то откуда-то убрать.
(считаются обе таблицы)</t>
  </si>
  <si>
    <r>
      <rPr>
        <b/>
        <sz val="12"/>
        <color theme="4" tint="-0.499984740745262"/>
        <rFont val="Arial"/>
        <family val="2"/>
        <charset val="204"/>
      </rPr>
      <t xml:space="preserve">4. </t>
    </r>
    <r>
      <rPr>
        <sz val="12"/>
        <rFont val="Arial"/>
        <family val="2"/>
        <charset val="204"/>
      </rPr>
      <t>Поставьте галочку "</t>
    </r>
    <r>
      <rPr>
        <b/>
        <sz val="12"/>
        <rFont val="Arial"/>
        <family val="2"/>
        <charset val="204"/>
      </rPr>
      <t>Сохранить пароль</t>
    </r>
    <r>
      <rPr>
        <sz val="12"/>
        <rFont val="Arial"/>
        <family val="2"/>
        <charset val="204"/>
      </rPr>
      <t>"</t>
    </r>
    <r>
      <rPr>
        <b/>
        <sz val="12"/>
        <color theme="4" tint="-0.499984740745262"/>
        <rFont val="Arial"/>
        <family val="2"/>
        <charset val="204"/>
      </rPr>
      <t xml:space="preserve">
</t>
    </r>
    <r>
      <rPr>
        <sz val="11"/>
        <color theme="1"/>
        <rFont val="Arial"/>
        <family val="2"/>
        <charset val="204"/>
      </rPr>
      <t>Нажмите ОК, чтобы закрыть окно. 
Затем ОК, чтобы закрыть предупреждение (если появилось).
Затем "Да", чтобы согласиться с заменой подключения.
Затем "Отмена", чтобы закрыть окно с подключениями.</t>
    </r>
  </si>
  <si>
    <r>
      <t xml:space="preserve">(если у вас Excel 2013, то кнопка </t>
    </r>
    <r>
      <rPr>
        <b/>
        <sz val="11"/>
        <color theme="1"/>
        <rFont val="Arial"/>
        <family val="2"/>
        <charset val="204"/>
      </rPr>
      <t>Подключения</t>
    </r>
    <r>
      <rPr>
        <sz val="11"/>
        <color theme="1"/>
        <rFont val="Arial"/>
        <family val="2"/>
        <charset val="204"/>
      </rPr>
      <t xml:space="preserve"> в разделе "Подключения")</t>
    </r>
  </si>
  <si>
    <t>Иванов И.И.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</si>
</sst>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_₽_-;\-* #,##0.00\ _₽_-;_-* &quot;-&quot;??\ _₽_-;_-@_-"/>
    <numFmt numFmtId="165" formatCode="_-* #,##0\ _₽_-;\-* #,##0\ _₽_-;_-* &quot;-&quot;??\ _₽_-;_-@_-"/>
  </numFmts>
  <fonts count="26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b/>
      <sz val="11"/>
      <color theme="1"/>
      <name val="Arial"/>
      <family val="2"/>
      <charset val="204"/>
    </font>
    <font>
      <sz val="9"/>
      <color theme="0"/>
      <name val="Calibri"/>
      <family val="2"/>
      <charset val="204"/>
      <scheme val="minor"/>
    </font>
    <font>
      <b/>
      <sz val="9"/>
      <color theme="0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0"/>
      <color theme="1"/>
      <name val="Arial"/>
      <family val="2"/>
      <charset val="204"/>
    </font>
    <font>
      <b/>
      <sz val="11"/>
      <color rgb="FF00136F"/>
      <name val="Arial"/>
      <family val="2"/>
      <charset val="204"/>
    </font>
    <font>
      <b/>
      <sz val="11"/>
      <color rgb="FFFFFFFF"/>
      <name val="Arial"/>
      <family val="2"/>
      <charset val="204"/>
    </font>
    <font>
      <b/>
      <sz val="12"/>
      <color rgb="FF00136F"/>
      <name val="Arial"/>
      <family val="2"/>
      <charset val="204"/>
    </font>
    <font>
      <sz val="12"/>
      <name val="Arial"/>
      <family val="2"/>
      <charset val="204"/>
    </font>
    <font>
      <b/>
      <sz val="12"/>
      <color rgb="FFFFFFFF"/>
      <name val="Arial"/>
      <family val="2"/>
      <charset val="204"/>
    </font>
    <font>
      <b/>
      <sz val="12"/>
      <color rgb="FF00B050"/>
      <name val="Arial"/>
      <family val="2"/>
      <charset val="204"/>
    </font>
    <font>
      <b/>
      <sz val="12"/>
      <color rgb="FF002060"/>
      <name val="Arial"/>
      <family val="2"/>
      <charset val="204"/>
    </font>
    <font>
      <sz val="10"/>
      <color rgb="FF000000"/>
      <name val="Arial"/>
      <family val="2"/>
      <charset val="204"/>
    </font>
    <font>
      <sz val="9"/>
      <color theme="1"/>
      <name val="Calibri"/>
      <family val="2"/>
      <charset val="204"/>
      <scheme val="minor"/>
    </font>
    <font>
      <sz val="11"/>
      <color theme="0" tint="-4.9989318521683403E-2"/>
      <name val="Arial"/>
      <family val="2"/>
      <charset val="204"/>
    </font>
    <font>
      <sz val="11"/>
      <color rgb="FF00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6"/>
      <color theme="0"/>
      <name val="Arial"/>
      <family val="2"/>
      <charset val="204"/>
    </font>
    <font>
      <sz val="11"/>
      <color theme="0" tint="-4.9989318521683403E-2"/>
      <name val="Calibri"/>
      <family val="2"/>
      <charset val="204"/>
      <scheme val="minor"/>
    </font>
    <font>
      <sz val="20"/>
      <color theme="1"/>
      <name val="Arial"/>
      <family val="2"/>
      <charset val="204"/>
    </font>
    <font>
      <i/>
      <sz val="11"/>
      <color theme="1"/>
      <name val="Arial"/>
      <family val="2"/>
      <charset val="204"/>
    </font>
    <font>
      <u/>
      <sz val="11"/>
      <color theme="10"/>
      <name val="Arial"/>
      <family val="2"/>
      <charset val="204"/>
    </font>
    <font>
      <b/>
      <sz val="12"/>
      <color theme="4" tint="-0.499984740745262"/>
      <name val="Arial"/>
      <family val="2"/>
      <charset val="204"/>
    </font>
    <font>
      <b/>
      <sz val="12"/>
      <name val="Arial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136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4D4D8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rgb="FF1F497D"/>
      </top>
      <bottom style="medium">
        <color rgb="FF1F497D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hair">
        <color rgb="FF595959"/>
      </top>
      <bottom style="hair">
        <color rgb="FF595959"/>
      </bottom>
      <diagonal/>
    </border>
    <border>
      <left/>
      <right style="medium">
        <color indexed="64"/>
      </right>
      <top style="hair">
        <color rgb="FF595959"/>
      </top>
      <bottom style="hair">
        <color rgb="FF595959"/>
      </bottom>
      <diagonal/>
    </border>
    <border>
      <left style="medium">
        <color indexed="64"/>
      </left>
      <right style="medium">
        <color indexed="64"/>
      </right>
      <top style="hair">
        <color rgb="FF595959"/>
      </top>
      <bottom style="medium">
        <color indexed="64"/>
      </bottom>
      <diagonal/>
    </border>
    <border>
      <left/>
      <right style="medium">
        <color indexed="64"/>
      </right>
      <top style="hair">
        <color rgb="FF595959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5" fillId="0" borderId="0"/>
    <xf numFmtId="0" fontId="14" fillId="0" borderId="0"/>
    <xf numFmtId="0" fontId="23" fillId="0" borderId="0" applyNumberFormat="0" applyFill="0" applyBorder="0" applyAlignment="0" applyProtection="0"/>
  </cellStyleXfs>
  <cellXfs count="60"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7" fillId="0" borderId="2" xfId="0" applyFont="1" applyBorder="1" applyAlignment="1">
      <alignment horizontal="center" vertical="center" wrapText="1" readingOrder="1"/>
    </xf>
    <xf numFmtId="0" fontId="8" fillId="3" borderId="2" xfId="0" applyFont="1" applyFill="1" applyBorder="1" applyAlignment="1">
      <alignment horizontal="center" vertical="center" wrapText="1" readingOrder="1"/>
    </xf>
    <xf numFmtId="0" fontId="0" fillId="0" borderId="0" xfId="0" applyFont="1" applyAlignment="1">
      <alignment horizontal="center" readingOrder="1"/>
    </xf>
    <xf numFmtId="0" fontId="0" fillId="0" borderId="0" xfId="0" applyAlignment="1">
      <alignment horizontal="center"/>
    </xf>
    <xf numFmtId="0" fontId="9" fillId="4" borderId="5" xfId="0" applyFont="1" applyFill="1" applyBorder="1" applyAlignment="1">
      <alignment horizontal="center" vertical="center" wrapText="1" readingOrder="1"/>
    </xf>
    <xf numFmtId="0" fontId="10" fillId="5" borderId="4" xfId="0" applyFont="1" applyFill="1" applyBorder="1" applyAlignment="1">
      <alignment horizontal="center" vertical="center" wrapText="1"/>
    </xf>
    <xf numFmtId="0" fontId="11" fillId="5" borderId="5" xfId="0" applyFont="1" applyFill="1" applyBorder="1" applyAlignment="1">
      <alignment horizontal="center" vertical="center" wrapText="1" readingOrder="1"/>
    </xf>
    <xf numFmtId="0" fontId="9" fillId="0" borderId="4" xfId="0" applyFont="1" applyBorder="1" applyAlignment="1">
      <alignment horizontal="center" vertical="center" wrapText="1" readingOrder="1"/>
    </xf>
    <xf numFmtId="0" fontId="13" fillId="4" borderId="5" xfId="0" applyFont="1" applyFill="1" applyBorder="1" applyAlignment="1">
      <alignment horizontal="center" vertical="center" wrapText="1" readingOrder="1"/>
    </xf>
    <xf numFmtId="0" fontId="9" fillId="0" borderId="6" xfId="0" applyFont="1" applyBorder="1" applyAlignment="1">
      <alignment horizontal="center" vertical="center" wrapText="1" readingOrder="1"/>
    </xf>
    <xf numFmtId="0" fontId="9" fillId="4" borderId="7" xfId="0" applyFont="1" applyFill="1" applyBorder="1" applyAlignment="1">
      <alignment horizontal="center" vertical="center" wrapText="1" readingOrder="1"/>
    </xf>
    <xf numFmtId="0" fontId="3" fillId="6" borderId="1" xfId="0" applyFont="1" applyFill="1" applyBorder="1" applyAlignment="1">
      <alignment horizontal="center" vertical="center" wrapText="1"/>
    </xf>
    <xf numFmtId="0" fontId="4" fillId="6" borderId="1" xfId="2" applyFont="1" applyFill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/>
      <protection locked="0"/>
    </xf>
    <xf numFmtId="165" fontId="4" fillId="2" borderId="1" xfId="1" applyNumberFormat="1" applyFont="1" applyFill="1" applyBorder="1" applyAlignment="1" applyProtection="1">
      <alignment horizontal="center" vertical="center" wrapText="1"/>
    </xf>
    <xf numFmtId="14" fontId="0" fillId="0" borderId="0" xfId="0" applyNumberFormat="1"/>
    <xf numFmtId="0" fontId="0" fillId="0" borderId="0" xfId="0" applyAlignment="1"/>
    <xf numFmtId="0" fontId="15" fillId="0" borderId="0" xfId="0" applyFont="1" applyAlignment="1">
      <alignment horizontal="right"/>
    </xf>
    <xf numFmtId="0" fontId="16" fillId="0" borderId="0" xfId="0" applyFont="1"/>
    <xf numFmtId="0" fontId="6" fillId="0" borderId="0" xfId="0" applyFont="1" applyBorder="1" applyAlignment="1" applyProtection="1">
      <alignment horizontal="center"/>
      <protection locked="0"/>
    </xf>
    <xf numFmtId="0" fontId="6" fillId="0" borderId="0" xfId="0" applyFont="1" applyFill="1" applyBorder="1"/>
    <xf numFmtId="0" fontId="0" fillId="0" borderId="0" xfId="0" applyNumberFormat="1"/>
    <xf numFmtId="49" fontId="6" fillId="0" borderId="1" xfId="0" applyNumberFormat="1" applyFont="1" applyBorder="1" applyAlignment="1" applyProtection="1">
      <alignment horizontal="right"/>
      <protection locked="0"/>
    </xf>
    <xf numFmtId="0" fontId="6" fillId="0" borderId="1" xfId="0" applyFont="1" applyBorder="1" applyAlignment="1" applyProtection="1">
      <protection locked="0"/>
    </xf>
    <xf numFmtId="0" fontId="6" fillId="0" borderId="1" xfId="0" applyFont="1" applyBorder="1" applyAlignment="1" applyProtection="1"/>
    <xf numFmtId="0" fontId="6" fillId="0" borderId="1" xfId="0" applyNumberFormat="1" applyFont="1" applyBorder="1" applyAlignment="1" applyProtection="1">
      <alignment horizontal="right"/>
      <protection locked="0"/>
    </xf>
    <xf numFmtId="0" fontId="21" fillId="0" borderId="0" xfId="0" applyFont="1"/>
    <xf numFmtId="0" fontId="6" fillId="0" borderId="1" xfId="0" applyFont="1" applyBorder="1" applyAlignment="1"/>
    <xf numFmtId="0" fontId="3" fillId="8" borderId="1" xfId="0" applyFont="1" applyFill="1" applyBorder="1" applyAlignment="1">
      <alignment horizontal="center" vertical="center" wrapText="1"/>
    </xf>
    <xf numFmtId="165" fontId="4" fillId="8" borderId="1" xfId="1" applyNumberFormat="1" applyFont="1" applyFill="1" applyBorder="1" applyAlignment="1" applyProtection="1">
      <alignment horizontal="center" vertical="center" wrapText="1"/>
    </xf>
    <xf numFmtId="164" fontId="6" fillId="0" borderId="1" xfId="1" applyFont="1" applyBorder="1" applyAlignment="1"/>
    <xf numFmtId="164" fontId="6" fillId="0" borderId="1" xfId="1" applyFont="1" applyBorder="1" applyAlignment="1">
      <alignment horizontal="right"/>
    </xf>
    <xf numFmtId="0" fontId="2" fillId="9" borderId="0" xfId="0" applyFont="1" applyFill="1"/>
    <xf numFmtId="0" fontId="0" fillId="10" borderId="0" xfId="0" applyFill="1"/>
    <xf numFmtId="0" fontId="22" fillId="10" borderId="0" xfId="0" applyFont="1" applyFill="1"/>
    <xf numFmtId="0" fontId="2" fillId="10" borderId="0" xfId="0" applyFont="1" applyFill="1"/>
    <xf numFmtId="0" fontId="0" fillId="11" borderId="0" xfId="0" applyFill="1"/>
    <xf numFmtId="0" fontId="22" fillId="7" borderId="0" xfId="0" applyFont="1" applyFill="1"/>
    <xf numFmtId="49" fontId="0" fillId="0" borderId="1" xfId="0" applyNumberFormat="1" applyFont="1" applyBorder="1" applyAlignment="1" applyProtection="1">
      <alignment horizontal="right"/>
      <protection locked="0"/>
    </xf>
    <xf numFmtId="0" fontId="0" fillId="0" borderId="1" xfId="0" applyNumberFormat="1" applyFont="1" applyBorder="1" applyAlignment="1" applyProtection="1">
      <alignment horizontal="right"/>
      <protection locked="0"/>
    </xf>
    <xf numFmtId="0" fontId="3" fillId="6" borderId="1" xfId="0" applyFont="1" applyFill="1" applyBorder="1" applyAlignment="1" applyProtection="1">
      <alignment horizontal="center" vertical="center" wrapText="1"/>
    </xf>
    <xf numFmtId="0" fontId="4" fillId="6" borderId="1" xfId="2" applyFont="1" applyFill="1" applyBorder="1" applyAlignment="1" applyProtection="1">
      <alignment horizontal="center" vertical="center" wrapText="1"/>
    </xf>
    <xf numFmtId="0" fontId="23" fillId="10" borderId="0" xfId="4" applyFill="1"/>
    <xf numFmtId="0" fontId="0" fillId="10" borderId="0" xfId="0" applyFill="1" applyAlignment="1">
      <alignment wrapText="1"/>
    </xf>
    <xf numFmtId="0" fontId="0" fillId="10" borderId="0" xfId="0" applyFill="1" applyAlignment="1"/>
    <xf numFmtId="0" fontId="0" fillId="0" borderId="0" xfId="0" applyAlignment="1" applyProtection="1">
      <alignment horizontal="left" indent="4"/>
      <protection locked="0"/>
    </xf>
    <xf numFmtId="49" fontId="0" fillId="0" borderId="1" xfId="0" applyNumberFormat="1" applyBorder="1" applyProtection="1">
      <protection locked="0"/>
    </xf>
    <xf numFmtId="0" fontId="18" fillId="7" borderId="3" xfId="0" applyFont="1" applyFill="1" applyBorder="1" applyAlignment="1">
      <alignment horizontal="left" wrapText="1"/>
    </xf>
    <xf numFmtId="0" fontId="19" fillId="2" borderId="0" xfId="0" applyFont="1" applyFill="1" applyAlignment="1" applyProtection="1">
      <alignment horizontal="center" vertical="center"/>
      <protection locked="0"/>
    </xf>
    <xf numFmtId="0" fontId="3" fillId="6" borderId="8" xfId="0" applyFont="1" applyFill="1" applyBorder="1" applyAlignment="1">
      <alignment horizontal="center" vertical="center" wrapText="1"/>
    </xf>
    <xf numFmtId="0" fontId="3" fillId="6" borderId="9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wrapText="1"/>
    </xf>
    <xf numFmtId="0" fontId="0" fillId="0" borderId="3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 readingOrder="1"/>
    </xf>
    <xf numFmtId="0" fontId="2" fillId="0" borderId="0" xfId="0" applyFont="1" applyAlignment="1">
      <alignment horizontal="left" wrapText="1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0000000}"/>
    <cellStyle name="Обычный_Книга1" xfId="2" xr:uid="{00000000-0005-0000-0000-000003000000}"/>
  </cellStyles>
  <dxfs count="7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0" tint="-4.9989318521683403E-2"/>
        </patternFill>
      </fill>
    </dxf>
    <dxf>
      <font>
        <color auto="1"/>
      </font>
      <fill>
        <patternFill>
          <bgColor theme="0" tint="-4.9989318521683403E-2"/>
        </patternFill>
      </fill>
    </dxf>
    <dxf>
      <font>
        <color auto="1"/>
      </font>
      <fill>
        <patternFill>
          <bgColor theme="0" tint="-4.9989318521683403E-2"/>
        </patternFill>
      </fill>
    </dxf>
    <dxf>
      <font>
        <color auto="1"/>
      </font>
      <fill>
        <patternFill>
          <bgColor theme="0" tint="-4.9989318521683403E-2"/>
        </patternFill>
      </fill>
    </dxf>
    <dxf>
      <font>
        <color auto="1"/>
      </font>
      <fill>
        <patternFill>
          <bgColor theme="0" tint="-4.9989318521683403E-2"/>
        </patternFill>
      </fill>
    </dxf>
    <dxf>
      <font>
        <color auto="1"/>
      </font>
      <fill>
        <patternFill>
          <bgColor theme="0" tint="-4.9989318521683403E-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0" tint="-4.9989318521683403E-2"/>
        </patternFill>
      </fill>
    </dxf>
    <dxf>
      <font>
        <color auto="1"/>
      </font>
      <fill>
        <patternFill>
          <bgColor theme="0" tint="-4.9989318521683403E-2"/>
        </patternFill>
      </fill>
    </dxf>
    <dxf>
      <font>
        <color auto="1"/>
      </font>
      <fill>
        <patternFill>
          <bgColor theme="0" tint="-4.9989318521683403E-2"/>
        </patternFill>
      </fill>
    </dxf>
    <dxf>
      <font>
        <color auto="1"/>
      </font>
      <fill>
        <patternFill>
          <bgColor theme="0" tint="-4.9989318521683403E-2"/>
        </patternFill>
      </fill>
    </dxf>
    <dxf>
      <font>
        <color auto="1"/>
      </font>
      <fill>
        <patternFill>
          <bgColor theme="0" tint="-4.9989318521683403E-2"/>
        </patternFill>
      </fill>
    </dxf>
    <dxf>
      <font>
        <color auto="1"/>
      </font>
      <fill>
        <patternFill>
          <bgColor theme="0" tint="-4.9989318521683403E-2"/>
        </patternFill>
      </fill>
    </dxf>
    <dxf>
      <font>
        <color auto="1"/>
      </font>
      <fill>
        <patternFill>
          <bgColor theme="0" tint="-4.9989318521683403E-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0" tint="-4.9989318521683403E-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0" tint="-4.9989318521683403E-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0" tint="-4.9989318521683403E-2"/>
        </patternFill>
      </fill>
    </dxf>
    <dxf>
      <font>
        <color auto="1"/>
      </font>
      <fill>
        <patternFill>
          <bgColor theme="0" tint="-4.9989318521683403E-2"/>
        </patternFill>
      </fill>
    </dxf>
    <dxf>
      <font>
        <color auto="1"/>
      </font>
      <fill>
        <patternFill>
          <bgColor theme="0" tint="-4.9989318521683403E-2"/>
        </patternFill>
      </fill>
    </dxf>
    <dxf>
      <font>
        <color auto="1"/>
      </font>
      <fill>
        <patternFill>
          <bgColor theme="0" tint="-4.9989318521683403E-2"/>
        </patternFill>
      </fill>
    </dxf>
    <dxf>
      <font>
        <color auto="1"/>
      </font>
      <fill>
        <patternFill>
          <bgColor theme="0" tint="-4.9989318521683403E-2"/>
        </patternFill>
      </fill>
    </dxf>
    <dxf>
      <font>
        <color auto="1"/>
      </font>
      <fill>
        <patternFill>
          <bgColor theme="0" tint="-4.9989318521683403E-2"/>
        </patternFill>
      </fill>
    </dxf>
    <dxf>
      <font>
        <color auto="1"/>
      </font>
      <fill>
        <patternFill>
          <bgColor theme="0" tint="-4.9989318521683403E-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0" tint="-4.9989318521683403E-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0" tint="-4.9989318521683403E-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0" tint="-4.9989318521683403E-2"/>
        </patternFill>
      </fill>
    </dxf>
    <dxf>
      <font>
        <color auto="1"/>
      </font>
      <fill>
        <patternFill>
          <bgColor theme="0" tint="-4.9989318521683403E-2"/>
        </patternFill>
      </fill>
    </dxf>
    <dxf>
      <font>
        <color auto="1"/>
      </font>
      <fill>
        <patternFill>
          <bgColor theme="0" tint="-4.9989318521683403E-2"/>
        </patternFill>
      </fill>
    </dxf>
    <dxf>
      <font>
        <color auto="1"/>
      </font>
      <fill>
        <patternFill>
          <bgColor theme="0" tint="-4.9989318521683403E-2"/>
        </patternFill>
      </fill>
    </dxf>
    <dxf>
      <font>
        <color auto="1"/>
      </font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0" tint="-4.9989318521683403E-2"/>
        </patternFill>
      </fill>
    </dxf>
    <dxf>
      <font>
        <color auto="1"/>
      </font>
      <fill>
        <patternFill>
          <bgColor theme="0" tint="-4.9989318521683403E-2"/>
        </patternFill>
      </fill>
    </dxf>
    <dxf>
      <font>
        <color auto="1"/>
      </font>
      <fill>
        <patternFill>
          <bgColor theme="0" tint="-4.9989318521683403E-2"/>
        </patternFill>
      </fill>
    </dxf>
    <dxf>
      <font>
        <color auto="1"/>
      </font>
      <fill>
        <patternFill>
          <bgColor theme="0" tint="-4.9989318521683403E-2"/>
        </patternFill>
      </fill>
    </dxf>
    <dxf>
      <font>
        <color auto="1"/>
      </font>
      <fill>
        <patternFill>
          <bgColor theme="0" tint="-4.9989318521683403E-2"/>
        </patternFill>
      </fill>
    </dxf>
    <dxf>
      <font>
        <color auto="1"/>
      </font>
      <fill>
        <patternFill>
          <bgColor theme="0" tint="-4.9989318521683403E-2"/>
        </patternFill>
      </fill>
    </dxf>
    <dxf>
      <font>
        <color auto="1"/>
      </font>
      <fill>
        <patternFill>
          <bgColor theme="0" tint="-4.9989318521683403E-2"/>
        </patternFill>
      </fill>
    </dxf>
    <dxf>
      <font>
        <color auto="1"/>
      </font>
      <fill>
        <patternFill>
          <bgColor theme="0" tint="-4.9989318521683403E-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0" tint="-4.9989318521683403E-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0" tint="-4.9989318521683403E-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0" tint="-4.9989318521683403E-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auto="1"/>
      </font>
      <fill>
        <patternFill>
          <bgColor theme="0" tint="-4.9989318521683403E-2"/>
        </patternFill>
      </fill>
    </dxf>
    <dxf>
      <font>
        <color auto="1"/>
      </font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SWE_OLAP_Beiersdorf_STD SalesWorks">
      <tp t="e">
        <v>#N/A</v>
        <stp>1</stp>
        <tr r="V2" s="1"/>
        <tr r="P2" s="1"/>
        <tr r="U2" s="1"/>
        <tr r="N2" s="1"/>
        <tr r="M2" s="1"/>
        <tr r="L2" s="1"/>
        <tr r="S2" s="1"/>
        <tr r="O2" s="1"/>
        <tr r="Q2" s="1"/>
        <tr r="T2" s="1"/>
        <tr r="W2" s="1"/>
        <tr r="R2" s="1"/>
        <tr r="J1" s="1"/>
      </tp>
    </main>
  </volType>
</volTypes>
</file>

<file path=xl/_rels/vbaProject.bin.rels>&#65279;<?xml version="1.0" encoding="UTF-8" standalone="yes"?>
<Relationships xmlns="http://schemas.openxmlformats.org/package/2006/relationships">
  <Relationship Id="rId1" Type="http://schemas.microsoft.com/office/2006/relationships/vbaProjectSignature" Target="vbaProjectSignature.bin" />
  <Relationship Id="rId2" Type="http://schemas.microsoft.com/office/2014/relationships/vbaProjectSignatureAgile" Target="vbaProjectSignatureAgile.bin" />
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eetMetadata" Target="metadata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365760</xdr:colOff>
          <xdr:row>0</xdr:row>
          <xdr:rowOff>60960</xdr:rowOff>
        </xdr:from>
        <xdr:to>
          <xdr:col>5</xdr:col>
          <xdr:colOff>1135380</xdr:colOff>
          <xdr:row>0</xdr:row>
          <xdr:rowOff>457200</xdr:rowOff>
        </xdr:to>
        <xdr:sp macro="" textlink="">
          <xdr:nvSpPr>
            <xdr:cNvPr id="1027" name="Button_copy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Сохранить копию заявки для отправки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1927860</xdr:colOff>
          <xdr:row>0</xdr:row>
          <xdr:rowOff>53340</xdr:rowOff>
        </xdr:from>
        <xdr:to>
          <xdr:col>5</xdr:col>
          <xdr:colOff>3489960</xdr:colOff>
          <xdr:row>0</xdr:row>
          <xdr:rowOff>480060</xdr:rowOff>
        </xdr:to>
        <xdr:sp macro="" textlink="">
          <xdr:nvSpPr>
            <xdr:cNvPr id="1028" name="Button_refresh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Обновить данные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13</xdr:row>
      <xdr:rowOff>57150</xdr:rowOff>
    </xdr:from>
    <xdr:to>
      <xdr:col>0</xdr:col>
      <xdr:colOff>1952388</xdr:colOff>
      <xdr:row>13</xdr:row>
      <xdr:rowOff>1257150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457450"/>
          <a:ext cx="1895238" cy="1200000"/>
        </a:xfrm>
        <a:prstGeom prst="rect">
          <a:avLst/>
        </a:prstGeom>
        <a:ln>
          <a:solidFill>
            <a:schemeClr val="bg1">
              <a:lumMod val="85000"/>
            </a:schemeClr>
          </a:solidFill>
        </a:ln>
      </xdr:spPr>
    </xdr:pic>
    <xdr:clientData/>
  </xdr:twoCellAnchor>
  <xdr:twoCellAnchor editAs="oneCell">
    <xdr:from>
      <xdr:col>0</xdr:col>
      <xdr:colOff>0</xdr:colOff>
      <xdr:row>16</xdr:row>
      <xdr:rowOff>38100</xdr:rowOff>
    </xdr:from>
    <xdr:to>
      <xdr:col>0</xdr:col>
      <xdr:colOff>3580952</xdr:colOff>
      <xdr:row>16</xdr:row>
      <xdr:rowOff>828576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743325"/>
          <a:ext cx="3580952" cy="790476"/>
        </a:xfrm>
        <a:prstGeom prst="rect">
          <a:avLst/>
        </a:prstGeom>
        <a:ln>
          <a:solidFill>
            <a:schemeClr val="bg1">
              <a:lumMod val="85000"/>
            </a:schemeClr>
          </a:solidFill>
        </a:ln>
      </xdr:spPr>
    </xdr:pic>
    <xdr:clientData/>
  </xdr:twoCellAnchor>
  <xdr:twoCellAnchor editAs="oneCell">
    <xdr:from>
      <xdr:col>0</xdr:col>
      <xdr:colOff>0</xdr:colOff>
      <xdr:row>18</xdr:row>
      <xdr:rowOff>142875</xdr:rowOff>
    </xdr:from>
    <xdr:to>
      <xdr:col>0</xdr:col>
      <xdr:colOff>4103915</xdr:colOff>
      <xdr:row>18</xdr:row>
      <xdr:rowOff>885825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5086350"/>
          <a:ext cx="4103915" cy="742950"/>
        </a:xfrm>
        <a:prstGeom prst="rect">
          <a:avLst/>
        </a:prstGeom>
        <a:ln>
          <a:solidFill>
            <a:schemeClr val="bg1">
              <a:lumMod val="85000"/>
            </a:schemeClr>
          </a:solidFill>
        </a:ln>
      </xdr:spPr>
    </xdr:pic>
    <xdr:clientData/>
  </xdr:twoCellAnchor>
  <xdr:twoCellAnchor editAs="oneCell">
    <xdr:from>
      <xdr:col>0</xdr:col>
      <xdr:colOff>4724400</xdr:colOff>
      <xdr:row>16</xdr:row>
      <xdr:rowOff>602515</xdr:rowOff>
    </xdr:from>
    <xdr:to>
      <xdr:col>3</xdr:col>
      <xdr:colOff>656705</xdr:colOff>
      <xdr:row>18</xdr:row>
      <xdr:rowOff>1009384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724400" y="4317265"/>
          <a:ext cx="2999855" cy="1530819"/>
        </a:xfrm>
        <a:prstGeom prst="rect">
          <a:avLst/>
        </a:prstGeom>
        <a:ln>
          <a:solidFill>
            <a:schemeClr val="bg1">
              <a:lumMod val="85000"/>
            </a:schemeClr>
          </a:solidFill>
        </a:ln>
      </xdr:spPr>
    </xdr:pic>
    <xdr:clientData/>
  </xdr:twoCellAnchor>
  <xdr:twoCellAnchor>
    <xdr:from>
      <xdr:col>0</xdr:col>
      <xdr:colOff>2381250</xdr:colOff>
      <xdr:row>13</xdr:row>
      <xdr:rowOff>66675</xdr:rowOff>
    </xdr:from>
    <xdr:to>
      <xdr:col>0</xdr:col>
      <xdr:colOff>4784909</xdr:colOff>
      <xdr:row>13</xdr:row>
      <xdr:rowOff>1209674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2381250" y="2413635"/>
          <a:ext cx="2403659" cy="1142999"/>
          <a:chOff x="6096000" y="1124744"/>
          <a:chExt cx="2724150" cy="1295400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6096000" y="1124744"/>
            <a:ext cx="2724150" cy="1295400"/>
          </a:xfrm>
          <a:prstGeom prst="rect">
            <a:avLst/>
          </a:prstGeom>
          <a:ln>
            <a:solidFill>
              <a:schemeClr val="bg1">
                <a:lumMod val="75000"/>
              </a:schemeClr>
            </a:solidFill>
          </a:ln>
        </xdr:spPr>
      </xdr:pic>
      <xdr:cxnSp macro="">
        <xdr:nvCxnSpPr>
          <xdr:cNvPr id="9" name="Straight Arrow Connector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>
            <a:cxnSpLocks/>
          </xdr:cNvCxnSpPr>
        </xdr:nvCxnSpPr>
        <xdr:spPr>
          <a:xfrm flipV="1">
            <a:off x="6888088" y="1628801"/>
            <a:ext cx="936104" cy="423405"/>
          </a:xfrm>
          <a:prstGeom prst="straightConnector1">
            <a:avLst/>
          </a:prstGeom>
          <a:ln w="57150">
            <a:solidFill>
              <a:srgbClr val="ED4557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S&amp;CM%20&#1044;&#1051;&#1071;%20&#1054;&#1058;&#1044;&#1045;&#1051;&#1040;%20&#1055;&#1056;&#1054;&#1044;&#1040;&#1046;\09%20&#1052;&#1077;&#1088;&#1095;&#1077;&#1085;&#1076;&#1072;&#1081;&#1079;&#1080;&#1085;&#1075;\&#1047;&#1040;&#1071;&#1042;&#1050;&#1048;%20&#1085;&#1072;%20&#1087;&#1086;&#1076;&#1082;&#1083;&#1102;&#1095;&#1077;&#1085;&#1080;&#1077;\&#1044;&#1072;&#1085;&#1085;&#1099;&#1077;\&#1040;&#1055;_&#1084;&#1077;&#1088;&#1095;&#1072;&#1085;&#1076;&#1072;&#1081;&#1079;&#1080;&#1085;&#1075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АП"/>
      <sheetName val="Тандер под одной крышей"/>
      <sheetName val="Магниты под одной крышей"/>
      <sheetName val="Блиц summer mode"/>
      <sheetName val="Спецпроект Остатки Тандер"/>
    </sheetNames>
    <sheetDataSet>
      <sheetData sheetId="0">
        <row r="1">
          <cell r="B1" t="str">
            <v>ID</v>
          </cell>
          <cell r="C1" t="str">
            <v>COL1 магазина</v>
          </cell>
          <cell r="D1" t="str">
            <v>ДМП</v>
          </cell>
          <cell r="E1" t="str">
            <v>OSA</v>
          </cell>
          <cell r="F1" t="str">
            <v>SOA</v>
          </cell>
          <cell r="G1" t="str">
            <v>SOS</v>
          </cell>
          <cell r="H1" t="str">
            <v>Visibility</v>
          </cell>
          <cell r="I1" t="str">
            <v>TRAX</v>
          </cell>
          <cell r="J1" t="str">
            <v>Агентство</v>
          </cell>
          <cell r="K1" t="str">
            <v>Регион NEW</v>
          </cell>
          <cell r="L1" t="str">
            <v>Регион</v>
          </cell>
          <cell r="M1" t="str">
            <v>Город</v>
          </cell>
          <cell r="N1" t="str">
            <v>Сеть</v>
          </cell>
          <cell r="O1" t="str">
            <v>Адрес</v>
          </cell>
          <cell r="P1" t="str">
            <v>Формат сети</v>
          </cell>
          <cell r="Q1" t="str">
            <v>Логин SV</v>
          </cell>
          <cell r="R1" t="str">
            <v>ФИО СВ</v>
          </cell>
          <cell r="S1" t="str">
            <v>Телефон СВ</v>
          </cell>
          <cell r="T1" t="str">
            <v>Логин</v>
          </cell>
          <cell r="U1" t="str">
            <v>ФИО МЕ</v>
          </cell>
          <cell r="V1" t="str">
            <v>Телефон МЕ</v>
          </cell>
          <cell r="W1" t="str">
            <v>пн</v>
          </cell>
          <cell r="X1" t="str">
            <v>вт</v>
          </cell>
          <cell r="Y1" t="str">
            <v>ср</v>
          </cell>
          <cell r="Z1" t="str">
            <v>чт</v>
          </cell>
          <cell r="AA1" t="str">
            <v>пт</v>
          </cell>
          <cell r="AB1" t="str">
            <v>сб</v>
          </cell>
          <cell r="AC1" t="str">
            <v>вс</v>
          </cell>
          <cell r="AD1" t="str">
            <v>Итого минут в неделю</v>
          </cell>
          <cell r="AE1" t="str">
            <v>Итого часов в неделю</v>
          </cell>
          <cell r="AF1" t="str">
            <v>Итого визитов в неделю</v>
          </cell>
          <cell r="AG1" t="str">
            <v>Итого часов в месяц</v>
          </cell>
          <cell r="AH1" t="str">
            <v>Итого визитов в месяц</v>
          </cell>
          <cell r="AI1" t="str">
            <v>Итого время одного визита</v>
          </cell>
          <cell r="AJ1" t="str">
            <v>Комментарий</v>
          </cell>
        </row>
        <row r="2">
          <cell r="B2">
            <v>2670</v>
          </cell>
          <cell r="C2" t="str">
            <v>1000000000000488</v>
          </cell>
          <cell r="D2">
            <v>1</v>
          </cell>
          <cell r="E2">
            <v>1</v>
          </cell>
          <cell r="F2">
            <v>0</v>
          </cell>
          <cell r="G2">
            <v>0</v>
          </cell>
          <cell r="H2">
            <v>1</v>
          </cell>
          <cell r="I2">
            <v>1</v>
          </cell>
          <cell r="J2" t="str">
            <v>АСМ</v>
          </cell>
          <cell r="K2" t="str">
            <v>Москва-Центр</v>
          </cell>
          <cell r="L2" t="str">
            <v>Марий Эл</v>
          </cell>
          <cell r="M2" t="str">
            <v>Медведево п.</v>
          </cell>
          <cell r="N2" t="str">
            <v>Лента</v>
          </cell>
          <cell r="O2" t="str">
            <v>Республика Марий-Эл, пгт. Медведево, ул.Логинова, 10</v>
          </cell>
          <cell r="P2" t="str">
            <v>Hypermarket (Гипермаркет)</v>
          </cell>
          <cell r="Q2" t="str">
            <v>smerch1956</v>
          </cell>
          <cell r="R2" t="str">
            <v>Антропова Наталья Вячеславовна</v>
          </cell>
          <cell r="S2">
            <v>89877224311</v>
          </cell>
          <cell r="T2" t="str">
            <v>merch1969</v>
          </cell>
          <cell r="U2" t="str">
            <v>МарковаНатальяЮрьевна</v>
          </cell>
          <cell r="V2">
            <v>89177058875</v>
          </cell>
          <cell r="W2">
            <v>0</v>
          </cell>
          <cell r="X2">
            <v>240</v>
          </cell>
          <cell r="Y2">
            <v>0</v>
          </cell>
          <cell r="Z2">
            <v>240</v>
          </cell>
          <cell r="AA2">
            <v>0</v>
          </cell>
          <cell r="AB2">
            <v>240</v>
          </cell>
          <cell r="AC2">
            <v>0</v>
          </cell>
          <cell r="AD2">
            <v>720</v>
          </cell>
          <cell r="AE2">
            <v>12</v>
          </cell>
          <cell r="AF2">
            <v>3</v>
          </cell>
          <cell r="AG2">
            <v>56</v>
          </cell>
          <cell r="AH2">
            <v>14</v>
          </cell>
          <cell r="AI2">
            <v>240</v>
          </cell>
          <cell r="AJ2"/>
        </row>
        <row r="3">
          <cell r="B3">
            <v>2671</v>
          </cell>
          <cell r="C3" t="str">
            <v>1000000000032640</v>
          </cell>
          <cell r="D3">
            <v>1</v>
          </cell>
          <cell r="E3">
            <v>1</v>
          </cell>
          <cell r="F3">
            <v>1</v>
          </cell>
          <cell r="G3">
            <v>1</v>
          </cell>
          <cell r="H3">
            <v>1</v>
          </cell>
          <cell r="I3">
            <v>1</v>
          </cell>
          <cell r="J3" t="str">
            <v>АСМ</v>
          </cell>
          <cell r="K3" t="str">
            <v>Москва-Центр</v>
          </cell>
          <cell r="L3" t="str">
            <v>Марий Эл</v>
          </cell>
          <cell r="M3" t="str">
            <v>Йошкар-Ола</v>
          </cell>
          <cell r="N3" t="str">
            <v>Тандер</v>
          </cell>
          <cell r="O3" t="str">
            <v>г.Йошкар-Ола, ул. Воинов-Интернационалистов, 20</v>
          </cell>
          <cell r="P3" t="str">
            <v>Hypermarket (Гипермаркет)</v>
          </cell>
          <cell r="Q3" t="str">
            <v>smerch1956</v>
          </cell>
          <cell r="R3" t="str">
            <v>Антропова Наталья Вячеславовна</v>
          </cell>
          <cell r="S3">
            <v>89877224311</v>
          </cell>
          <cell r="T3" t="str">
            <v>merch1969</v>
          </cell>
          <cell r="U3" t="str">
            <v>МарковаНатальяЮрьевна</v>
          </cell>
          <cell r="V3">
            <v>89177058875</v>
          </cell>
          <cell r="W3">
            <v>0</v>
          </cell>
          <cell r="X3">
            <v>0</v>
          </cell>
          <cell r="Y3">
            <v>180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  <cell r="AD3">
            <v>180</v>
          </cell>
          <cell r="AE3">
            <v>3</v>
          </cell>
          <cell r="AF3">
            <v>1</v>
          </cell>
          <cell r="AG3">
            <v>15</v>
          </cell>
          <cell r="AH3">
            <v>5</v>
          </cell>
          <cell r="AI3">
            <v>180</v>
          </cell>
          <cell r="AJ3"/>
        </row>
        <row r="4">
          <cell r="B4">
            <v>3042</v>
          </cell>
          <cell r="C4" t="str">
            <v>1000000000000491</v>
          </cell>
          <cell r="D4">
            <v>1</v>
          </cell>
          <cell r="E4">
            <v>1</v>
          </cell>
          <cell r="F4">
            <v>0</v>
          </cell>
          <cell r="G4">
            <v>0</v>
          </cell>
          <cell r="H4">
            <v>1</v>
          </cell>
          <cell r="I4">
            <v>1</v>
          </cell>
          <cell r="J4" t="str">
            <v>АСМ</v>
          </cell>
          <cell r="K4" t="str">
            <v>Москва-Центр</v>
          </cell>
          <cell r="L4" t="str">
            <v>Чувашия</v>
          </cell>
          <cell r="M4" t="str">
            <v>Чебоксары</v>
          </cell>
          <cell r="N4" t="str">
            <v>Лента</v>
          </cell>
          <cell r="O4" t="str">
            <v>пр-т Тракторостроителей, д.76</v>
          </cell>
          <cell r="P4" t="str">
            <v>Hypermarket (Гипермаркет)</v>
          </cell>
          <cell r="Q4" t="str">
            <v>smerch1954</v>
          </cell>
          <cell r="R4" t="str">
            <v>Ванифатьева Олеся Ивановна</v>
          </cell>
          <cell r="S4">
            <v>89373948154</v>
          </cell>
          <cell r="T4" t="str">
            <v>merch257</v>
          </cell>
          <cell r="U4" t="str">
            <v>АлексееваАленаБорисовна</v>
          </cell>
          <cell r="V4">
            <v>89371805949</v>
          </cell>
          <cell r="W4">
            <v>240</v>
          </cell>
          <cell r="X4">
            <v>0</v>
          </cell>
          <cell r="Y4">
            <v>240</v>
          </cell>
          <cell r="Z4">
            <v>0</v>
          </cell>
          <cell r="AA4">
            <v>0</v>
          </cell>
          <cell r="AB4">
            <v>240</v>
          </cell>
          <cell r="AC4">
            <v>0</v>
          </cell>
          <cell r="AD4">
            <v>720</v>
          </cell>
          <cell r="AE4">
            <v>12</v>
          </cell>
          <cell r="AF4">
            <v>3</v>
          </cell>
          <cell r="AG4">
            <v>52</v>
          </cell>
          <cell r="AH4">
            <v>13</v>
          </cell>
          <cell r="AI4">
            <v>240</v>
          </cell>
          <cell r="AJ4"/>
        </row>
        <row r="5">
          <cell r="B5">
            <v>3043</v>
          </cell>
          <cell r="C5" t="str">
            <v>1000000000034647</v>
          </cell>
          <cell r="D5">
            <v>1</v>
          </cell>
          <cell r="E5">
            <v>1</v>
          </cell>
          <cell r="F5">
            <v>0</v>
          </cell>
          <cell r="G5">
            <v>0</v>
          </cell>
          <cell r="H5">
            <v>1</v>
          </cell>
          <cell r="I5">
            <v>1</v>
          </cell>
          <cell r="J5" t="str">
            <v>АСМ</v>
          </cell>
          <cell r="K5" t="str">
            <v>Москва-Центр</v>
          </cell>
          <cell r="L5" t="str">
            <v>Чувашия</v>
          </cell>
          <cell r="M5" t="str">
            <v>Чебоксары</v>
          </cell>
          <cell r="N5" t="str">
            <v>Тандер</v>
          </cell>
          <cell r="O5" t="str">
            <v>г.Чебоксары, ул. Калинина, 105а</v>
          </cell>
          <cell r="P5" t="str">
            <v>Hypermarket (Гипермаркет)</v>
          </cell>
          <cell r="Q5" t="str">
            <v>smerch1954</v>
          </cell>
          <cell r="R5" t="str">
            <v>Ванифатьева Олеся Ивановна</v>
          </cell>
          <cell r="S5">
            <v>89373948154</v>
          </cell>
          <cell r="T5" t="str">
            <v>merch257</v>
          </cell>
          <cell r="U5" t="str">
            <v>АлексееваАленаБорисовна</v>
          </cell>
          <cell r="V5">
            <v>89371805949</v>
          </cell>
          <cell r="W5">
            <v>30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30</v>
          </cell>
          <cell r="AE5">
            <v>0.5</v>
          </cell>
          <cell r="AF5">
            <v>1</v>
          </cell>
          <cell r="AG5">
            <v>2</v>
          </cell>
          <cell r="AH5">
            <v>4</v>
          </cell>
          <cell r="AI5">
            <v>30</v>
          </cell>
          <cell r="AJ5"/>
        </row>
        <row r="6">
          <cell r="B6">
            <v>3044</v>
          </cell>
          <cell r="C6" t="str">
            <v>1000000000034646</v>
          </cell>
          <cell r="D6">
            <v>1</v>
          </cell>
          <cell r="E6">
            <v>1</v>
          </cell>
          <cell r="F6">
            <v>0</v>
          </cell>
          <cell r="G6">
            <v>0</v>
          </cell>
          <cell r="H6">
            <v>1</v>
          </cell>
          <cell r="I6">
            <v>1</v>
          </cell>
          <cell r="J6" t="str">
            <v>АСМ</v>
          </cell>
          <cell r="K6" t="str">
            <v>Москва-Центр</v>
          </cell>
          <cell r="L6" t="str">
            <v>Чувашия</v>
          </cell>
          <cell r="M6" t="str">
            <v>Чебоксары</v>
          </cell>
          <cell r="N6" t="str">
            <v>Тандер</v>
          </cell>
          <cell r="O6" t="str">
            <v>г.Чебоксары, ул.Ленинского Комсомола, 21А</v>
          </cell>
          <cell r="P6" t="str">
            <v>Hypermarket (Гипермаркет)</v>
          </cell>
          <cell r="Q6" t="str">
            <v>smerch1954</v>
          </cell>
          <cell r="R6" t="str">
            <v>Ванифатьева Олеся Ивановна</v>
          </cell>
          <cell r="S6">
            <v>89373948154</v>
          </cell>
          <cell r="T6" t="str">
            <v>merch257</v>
          </cell>
          <cell r="U6" t="str">
            <v>АлексееваАленаБорисовна</v>
          </cell>
          <cell r="V6">
            <v>89371805949</v>
          </cell>
          <cell r="W6">
            <v>0</v>
          </cell>
          <cell r="X6">
            <v>0</v>
          </cell>
          <cell r="Y6">
            <v>0</v>
          </cell>
          <cell r="Z6">
            <v>60</v>
          </cell>
          <cell r="AA6">
            <v>0</v>
          </cell>
          <cell r="AB6">
            <v>0</v>
          </cell>
          <cell r="AC6">
            <v>0</v>
          </cell>
          <cell r="AD6">
            <v>60</v>
          </cell>
          <cell r="AE6">
            <v>1</v>
          </cell>
          <cell r="AF6">
            <v>1</v>
          </cell>
          <cell r="AG6">
            <v>5</v>
          </cell>
          <cell r="AH6">
            <v>5</v>
          </cell>
          <cell r="AI6">
            <v>60</v>
          </cell>
          <cell r="AJ6"/>
        </row>
        <row r="7">
          <cell r="B7">
            <v>3045</v>
          </cell>
          <cell r="C7" t="str">
            <v>1000000000034645</v>
          </cell>
          <cell r="D7">
            <v>1</v>
          </cell>
          <cell r="E7">
            <v>1</v>
          </cell>
          <cell r="F7">
            <v>0</v>
          </cell>
          <cell r="G7">
            <v>0</v>
          </cell>
          <cell r="H7">
            <v>1</v>
          </cell>
          <cell r="I7">
            <v>1</v>
          </cell>
          <cell r="J7" t="str">
            <v>АСМ</v>
          </cell>
          <cell r="K7" t="str">
            <v>Москва-Центр</v>
          </cell>
          <cell r="L7" t="str">
            <v>Чувашия</v>
          </cell>
          <cell r="M7" t="str">
            <v>Чебоксары</v>
          </cell>
          <cell r="N7" t="str">
            <v>Тандер</v>
          </cell>
          <cell r="O7" t="str">
            <v>ул. Энгельса, 7</v>
          </cell>
          <cell r="P7" t="str">
            <v>Hypermarket (Гипермаркет)</v>
          </cell>
          <cell r="Q7" t="str">
            <v>smerch1954</v>
          </cell>
          <cell r="R7" t="str">
            <v>Ванифатьева Олеся Ивановна</v>
          </cell>
          <cell r="S7">
            <v>89373948154</v>
          </cell>
          <cell r="T7" t="str">
            <v>merch257</v>
          </cell>
          <cell r="U7" t="str">
            <v>АлексееваАленаБорисовна</v>
          </cell>
          <cell r="V7">
            <v>89371805949</v>
          </cell>
          <cell r="W7">
            <v>0</v>
          </cell>
          <cell r="X7">
            <v>0</v>
          </cell>
          <cell r="Y7">
            <v>180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180</v>
          </cell>
          <cell r="AE7">
            <v>3</v>
          </cell>
          <cell r="AF7">
            <v>1</v>
          </cell>
          <cell r="AG7">
            <v>15</v>
          </cell>
          <cell r="AH7">
            <v>5</v>
          </cell>
          <cell r="AI7">
            <v>180</v>
          </cell>
          <cell r="AJ7"/>
        </row>
        <row r="8">
          <cell r="B8">
            <v>3055</v>
          </cell>
          <cell r="C8" t="str">
            <v>1000000000000802</v>
          </cell>
          <cell r="D8">
            <v>1</v>
          </cell>
          <cell r="E8">
            <v>1</v>
          </cell>
          <cell r="F8">
            <v>0</v>
          </cell>
          <cell r="G8">
            <v>0</v>
          </cell>
          <cell r="H8">
            <v>1</v>
          </cell>
          <cell r="I8">
            <v>1</v>
          </cell>
          <cell r="J8" t="str">
            <v>АСМ</v>
          </cell>
          <cell r="K8" t="str">
            <v>Москва-Центр</v>
          </cell>
          <cell r="L8" t="str">
            <v>Чувашия</v>
          </cell>
          <cell r="M8" t="str">
            <v>Чебоксары</v>
          </cell>
          <cell r="N8" t="str">
            <v>МЕТРО</v>
          </cell>
          <cell r="O8" t="str">
            <v>г.Чебоксары, ш.Марпосадское, 15/2</v>
          </cell>
          <cell r="P8" t="str">
            <v>Hypermarket (Гипермаркет)</v>
          </cell>
          <cell r="Q8" t="str">
            <v>smerch1954</v>
          </cell>
          <cell r="R8" t="str">
            <v>Ванифатьева Олеся Ивановна</v>
          </cell>
          <cell r="S8">
            <v>89373948154</v>
          </cell>
          <cell r="T8" t="str">
            <v>merch257</v>
          </cell>
          <cell r="U8" t="str">
            <v>АлексееваАленаБорисовна</v>
          </cell>
          <cell r="V8">
            <v>89371805949</v>
          </cell>
          <cell r="W8">
            <v>180</v>
          </cell>
          <cell r="X8">
            <v>0</v>
          </cell>
          <cell r="Y8">
            <v>180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360</v>
          </cell>
          <cell r="AE8">
            <v>6</v>
          </cell>
          <cell r="AF8">
            <v>2</v>
          </cell>
          <cell r="AG8">
            <v>27</v>
          </cell>
          <cell r="AH8">
            <v>9</v>
          </cell>
          <cell r="AI8">
            <v>180</v>
          </cell>
          <cell r="AJ8"/>
        </row>
        <row r="9">
          <cell r="B9">
            <v>3140</v>
          </cell>
          <cell r="C9" t="str">
            <v>1000000000000573</v>
          </cell>
          <cell r="D9">
            <v>1</v>
          </cell>
          <cell r="E9">
            <v>0</v>
          </cell>
          <cell r="F9">
            <v>0</v>
          </cell>
          <cell r="G9">
            <v>0</v>
          </cell>
          <cell r="H9">
            <v>1</v>
          </cell>
          <cell r="I9">
            <v>1</v>
          </cell>
          <cell r="J9" t="str">
            <v>АСМ</v>
          </cell>
          <cell r="K9" t="str">
            <v>Москва-Центр</v>
          </cell>
          <cell r="L9" t="str">
            <v>Тульская область</v>
          </cell>
          <cell r="M9" t="str">
            <v>Тула</v>
          </cell>
          <cell r="N9" t="str">
            <v>Билла</v>
          </cell>
          <cell r="O9" t="str">
            <v>Тула, ул.Путейская, д.5</v>
          </cell>
          <cell r="P9" t="str">
            <v>Supermarket (Супермаркет)</v>
          </cell>
          <cell r="Q9" t="str">
            <v>SV35</v>
          </cell>
          <cell r="R9" t="str">
            <v>Двоеглазов Константин Владимирович</v>
          </cell>
          <cell r="S9">
            <v>89156820640</v>
          </cell>
          <cell r="T9" t="str">
            <v>merch729</v>
          </cell>
          <cell r="U9" t="str">
            <v>АгаронянАгнесаАшотовна</v>
          </cell>
          <cell r="V9">
            <v>89207627778</v>
          </cell>
          <cell r="W9">
            <v>0</v>
          </cell>
          <cell r="X9">
            <v>30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30</v>
          </cell>
          <cell r="AE9">
            <v>0.5</v>
          </cell>
          <cell r="AF9">
            <v>1</v>
          </cell>
          <cell r="AG9">
            <v>2.5</v>
          </cell>
          <cell r="AH9">
            <v>5</v>
          </cell>
          <cell r="AI9">
            <v>30</v>
          </cell>
          <cell r="AJ9"/>
        </row>
        <row r="10">
          <cell r="B10">
            <v>25583</v>
          </cell>
          <cell r="C10" t="str">
            <v>1000000000001597</v>
          </cell>
          <cell r="D10">
            <v>1</v>
          </cell>
          <cell r="E10">
            <v>0</v>
          </cell>
          <cell r="F10">
            <v>1</v>
          </cell>
          <cell r="G10">
            <v>1</v>
          </cell>
          <cell r="H10">
            <v>1</v>
          </cell>
          <cell r="I10">
            <v>1</v>
          </cell>
          <cell r="J10" t="str">
            <v>АСМ</v>
          </cell>
          <cell r="K10" t="str">
            <v>Москва-Центр</v>
          </cell>
          <cell r="L10" t="str">
            <v>Липецкая область</v>
          </cell>
          <cell r="M10" t="str">
            <v>Липецк</v>
          </cell>
          <cell r="N10" t="str">
            <v>Ашан</v>
          </cell>
          <cell r="O10" t="str">
            <v>г. Липецк, ул. Эдуарда Белана, 26</v>
          </cell>
          <cell r="P10" t="str">
            <v>Hypermarket (Гипермаркет)</v>
          </cell>
          <cell r="Q10" t="str">
            <v>sv34</v>
          </cell>
          <cell r="R10" t="str">
            <v>Бабошина Надежда Александровна</v>
          </cell>
          <cell r="S10" t="str">
            <v xml:space="preserve">+7 909 222-82-12 </v>
          </cell>
          <cell r="T10" t="str">
            <v>merch717</v>
          </cell>
          <cell r="U10" t="str">
            <v>АносоваНатальяВикторовна</v>
          </cell>
          <cell r="V10">
            <v>89513053598</v>
          </cell>
          <cell r="W10">
            <v>480</v>
          </cell>
          <cell r="X10">
            <v>480</v>
          </cell>
          <cell r="Y10">
            <v>480</v>
          </cell>
          <cell r="Z10">
            <v>480</v>
          </cell>
          <cell r="AA10">
            <v>480</v>
          </cell>
          <cell r="AB10">
            <v>0</v>
          </cell>
          <cell r="AC10">
            <v>0</v>
          </cell>
          <cell r="AD10">
            <v>2400</v>
          </cell>
          <cell r="AE10">
            <v>40</v>
          </cell>
          <cell r="AF10">
            <v>5</v>
          </cell>
          <cell r="AG10">
            <v>184</v>
          </cell>
          <cell r="AH10">
            <v>23</v>
          </cell>
          <cell r="AI10">
            <v>480</v>
          </cell>
          <cell r="AJ10"/>
        </row>
        <row r="11">
          <cell r="B11">
            <v>25585</v>
          </cell>
          <cell r="C11" t="str">
            <v>1000000000012290</v>
          </cell>
          <cell r="D11">
            <v>1</v>
          </cell>
          <cell r="E11">
            <v>0</v>
          </cell>
          <cell r="F11">
            <v>0</v>
          </cell>
          <cell r="G11">
            <v>0</v>
          </cell>
          <cell r="H11">
            <v>1</v>
          </cell>
          <cell r="I11">
            <v>1</v>
          </cell>
          <cell r="J11" t="str">
            <v>АСМ</v>
          </cell>
          <cell r="K11" t="str">
            <v>Москва-Центр</v>
          </cell>
          <cell r="L11" t="str">
            <v>Липецкая область</v>
          </cell>
          <cell r="M11" t="str">
            <v>Липецк</v>
          </cell>
          <cell r="N11" t="str">
            <v>Х5 Экспресс Ритейл</v>
          </cell>
          <cell r="O11" t="str">
            <v>г. Липецк, Ушинского ул9</v>
          </cell>
          <cell r="P11" t="str">
            <v>Superettes (Суперетта)</v>
          </cell>
          <cell r="Q11" t="str">
            <v>sv34</v>
          </cell>
          <cell r="R11" t="str">
            <v>Бабошина Надежда Александровна</v>
          </cell>
          <cell r="S11" t="str">
            <v xml:space="preserve">+7 909 222-82-12 </v>
          </cell>
          <cell r="T11" t="str">
            <v>merch720</v>
          </cell>
          <cell r="U11" t="str">
            <v>РомаментьеваЮлияВладимировна</v>
          </cell>
          <cell r="V11" t="str">
            <v>8 920 545 40 41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30</v>
          </cell>
          <cell r="AC11">
            <v>0</v>
          </cell>
          <cell r="AD11">
            <v>30</v>
          </cell>
          <cell r="AE11">
            <v>0.5</v>
          </cell>
          <cell r="AF11">
            <v>1</v>
          </cell>
          <cell r="AG11">
            <v>2</v>
          </cell>
          <cell r="AH11">
            <v>4</v>
          </cell>
          <cell r="AI11">
            <v>30</v>
          </cell>
          <cell r="AJ11"/>
        </row>
        <row r="12">
          <cell r="B12">
            <v>25589</v>
          </cell>
          <cell r="C12" t="str">
            <v>1000000000028552</v>
          </cell>
          <cell r="D12">
            <v>1</v>
          </cell>
          <cell r="E12">
            <v>0</v>
          </cell>
          <cell r="F12">
            <v>0</v>
          </cell>
          <cell r="G12">
            <v>0</v>
          </cell>
          <cell r="H12">
            <v>1</v>
          </cell>
          <cell r="I12">
            <v>1</v>
          </cell>
          <cell r="J12" t="str">
            <v>АСМ</v>
          </cell>
          <cell r="K12" t="str">
            <v>Москва-Центр</v>
          </cell>
          <cell r="L12" t="str">
            <v>Липецкая область</v>
          </cell>
          <cell r="M12" t="str">
            <v>Липецк</v>
          </cell>
          <cell r="N12" t="str">
            <v>Тандер</v>
          </cell>
          <cell r="O12" t="str">
            <v>г. Липецк, ул. Ушинского, 20</v>
          </cell>
          <cell r="P12" t="str">
            <v>Drogery (Хоз. магазин)</v>
          </cell>
          <cell r="Q12" t="str">
            <v>sv34</v>
          </cell>
          <cell r="R12" t="str">
            <v>Бабошина Надежда Александровна</v>
          </cell>
          <cell r="S12" t="str">
            <v xml:space="preserve">+7 909 222-82-12 </v>
          </cell>
          <cell r="T12" t="str">
            <v>merch720</v>
          </cell>
          <cell r="U12" t="str">
            <v>РомаментьеваЮлияВладимировна</v>
          </cell>
          <cell r="V12" t="str">
            <v>8 920 545 40 41</v>
          </cell>
          <cell r="W12">
            <v>0</v>
          </cell>
          <cell r="X12">
            <v>0</v>
          </cell>
          <cell r="Y12">
            <v>30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30</v>
          </cell>
          <cell r="AE12">
            <v>0.5</v>
          </cell>
          <cell r="AF12">
            <v>1</v>
          </cell>
          <cell r="AG12">
            <v>2.5</v>
          </cell>
          <cell r="AH12">
            <v>5</v>
          </cell>
          <cell r="AI12">
            <v>30</v>
          </cell>
          <cell r="AJ12"/>
        </row>
        <row r="13">
          <cell r="B13">
            <v>25590</v>
          </cell>
          <cell r="C13" t="str">
            <v>1000000000012088</v>
          </cell>
          <cell r="D13">
            <v>1</v>
          </cell>
          <cell r="E13">
            <v>0</v>
          </cell>
          <cell r="F13">
            <v>0</v>
          </cell>
          <cell r="G13">
            <v>0</v>
          </cell>
          <cell r="H13">
            <v>1</v>
          </cell>
          <cell r="I13">
            <v>1</v>
          </cell>
          <cell r="J13" t="str">
            <v>АСМ</v>
          </cell>
          <cell r="K13" t="str">
            <v>Москва-Центр</v>
          </cell>
          <cell r="L13" t="str">
            <v>Липецкая область</v>
          </cell>
          <cell r="M13" t="str">
            <v>Липецк</v>
          </cell>
          <cell r="N13" t="str">
            <v>Х5 Экспресс Ритейл</v>
          </cell>
          <cell r="O13" t="str">
            <v>г. Липецк, Студеновская ул.184</v>
          </cell>
          <cell r="P13" t="str">
            <v>Superettes (Суперетта)</v>
          </cell>
          <cell r="Q13" t="str">
            <v>sv34</v>
          </cell>
          <cell r="R13" t="str">
            <v>Бабошина Надежда Александровна</v>
          </cell>
          <cell r="S13" t="str">
            <v xml:space="preserve">+7 909 222-82-12 </v>
          </cell>
          <cell r="T13" t="str">
            <v>merch720</v>
          </cell>
          <cell r="U13" t="str">
            <v>РомаментьеваЮлияВладимировна</v>
          </cell>
          <cell r="V13" t="str">
            <v>8 920 545 40 41</v>
          </cell>
          <cell r="W13">
            <v>0</v>
          </cell>
          <cell r="X13">
            <v>0</v>
          </cell>
          <cell r="Y13">
            <v>30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30</v>
          </cell>
          <cell r="AE13">
            <v>0.5</v>
          </cell>
          <cell r="AF13">
            <v>1</v>
          </cell>
          <cell r="AG13">
            <v>2.5</v>
          </cell>
          <cell r="AH13">
            <v>5</v>
          </cell>
          <cell r="AI13">
            <v>30</v>
          </cell>
          <cell r="AJ13"/>
        </row>
        <row r="14">
          <cell r="B14">
            <v>25592</v>
          </cell>
          <cell r="C14" t="str">
            <v>1000000000012037</v>
          </cell>
          <cell r="D14">
            <v>1</v>
          </cell>
          <cell r="E14">
            <v>0</v>
          </cell>
          <cell r="F14">
            <v>0</v>
          </cell>
          <cell r="G14">
            <v>0</v>
          </cell>
          <cell r="H14">
            <v>1</v>
          </cell>
          <cell r="I14">
            <v>1</v>
          </cell>
          <cell r="J14" t="str">
            <v>АСМ</v>
          </cell>
          <cell r="K14" t="str">
            <v>Москва-Центр</v>
          </cell>
          <cell r="L14" t="str">
            <v>Липецкая область</v>
          </cell>
          <cell r="M14" t="str">
            <v>Липецк</v>
          </cell>
          <cell r="N14" t="str">
            <v>Х5 Экспресс Ритейл</v>
          </cell>
          <cell r="O14" t="str">
            <v>г. Липецк, Заводская пл.1</v>
          </cell>
          <cell r="P14" t="str">
            <v>Superettes (Суперетта)</v>
          </cell>
          <cell r="Q14" t="str">
            <v>sv34</v>
          </cell>
          <cell r="R14" t="str">
            <v>Бабошина Надежда Александровна</v>
          </cell>
          <cell r="S14" t="str">
            <v xml:space="preserve">+7 909 222-82-12 </v>
          </cell>
          <cell r="T14" t="str">
            <v>merch720</v>
          </cell>
          <cell r="U14" t="str">
            <v>РомаментьеваЮлияВладимировна</v>
          </cell>
          <cell r="V14" t="str">
            <v>8 920 545 40 41</v>
          </cell>
          <cell r="W14">
            <v>0</v>
          </cell>
          <cell r="X14">
            <v>0</v>
          </cell>
          <cell r="Y14">
            <v>30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30</v>
          </cell>
          <cell r="AE14">
            <v>0.5</v>
          </cell>
          <cell r="AF14">
            <v>1</v>
          </cell>
          <cell r="AG14">
            <v>2.5</v>
          </cell>
          <cell r="AH14">
            <v>5</v>
          </cell>
          <cell r="AI14">
            <v>30</v>
          </cell>
          <cell r="AJ14"/>
        </row>
        <row r="15">
          <cell r="B15">
            <v>25594</v>
          </cell>
          <cell r="C15" t="str">
            <v>1000000000028176</v>
          </cell>
          <cell r="D15">
            <v>1</v>
          </cell>
          <cell r="E15">
            <v>0</v>
          </cell>
          <cell r="F15">
            <v>0</v>
          </cell>
          <cell r="G15">
            <v>0</v>
          </cell>
          <cell r="H15">
            <v>1</v>
          </cell>
          <cell r="I15">
            <v>1</v>
          </cell>
          <cell r="J15" t="str">
            <v>АСМ</v>
          </cell>
          <cell r="K15" t="str">
            <v>Москва-Центр</v>
          </cell>
          <cell r="L15" t="str">
            <v>Липецкая область</v>
          </cell>
          <cell r="M15" t="str">
            <v>Липецк</v>
          </cell>
          <cell r="N15" t="str">
            <v>Тандер</v>
          </cell>
          <cell r="O15" t="str">
            <v>г. Липецк, ул. Московская, 103</v>
          </cell>
          <cell r="P15" t="str">
            <v>Drogery (Хоз. магазин)</v>
          </cell>
          <cell r="Q15" t="str">
            <v>sv34</v>
          </cell>
          <cell r="R15" t="str">
            <v>Бабошина Надежда Александровна</v>
          </cell>
          <cell r="S15" t="str">
            <v xml:space="preserve">+7 909 222-82-12 </v>
          </cell>
          <cell r="T15" t="str">
            <v>merch720</v>
          </cell>
          <cell r="U15" t="str">
            <v>РомаментьеваЮлияВладимировна</v>
          </cell>
          <cell r="V15" t="str">
            <v>8 920 545 40 41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30</v>
          </cell>
          <cell r="AB15">
            <v>0</v>
          </cell>
          <cell r="AC15">
            <v>0</v>
          </cell>
          <cell r="AD15">
            <v>30</v>
          </cell>
          <cell r="AE15">
            <v>0.5</v>
          </cell>
          <cell r="AF15">
            <v>1</v>
          </cell>
          <cell r="AG15">
            <v>2</v>
          </cell>
          <cell r="AH15">
            <v>4</v>
          </cell>
          <cell r="AI15">
            <v>30</v>
          </cell>
          <cell r="AJ15"/>
        </row>
        <row r="16">
          <cell r="B16">
            <v>25597</v>
          </cell>
          <cell r="C16" t="str">
            <v>1025201203</v>
          </cell>
          <cell r="D16">
            <v>1</v>
          </cell>
          <cell r="E16">
            <v>0</v>
          </cell>
          <cell r="F16">
            <v>0</v>
          </cell>
          <cell r="G16">
            <v>0</v>
          </cell>
          <cell r="H16">
            <v>1</v>
          </cell>
          <cell r="I16">
            <v>1</v>
          </cell>
          <cell r="J16" t="str">
            <v>АСМ</v>
          </cell>
          <cell r="K16" t="str">
            <v>Москва-Центр</v>
          </cell>
          <cell r="L16" t="str">
            <v>Тамбовская область</v>
          </cell>
          <cell r="M16" t="str">
            <v>Тамбов</v>
          </cell>
          <cell r="N16" t="str">
            <v>Рубль Бум</v>
          </cell>
          <cell r="O16" t="str">
            <v>г. Тамбов, ул. Рылеева, 64А</v>
          </cell>
          <cell r="P16" t="str">
            <v>Drogery (Хоз. магазин)</v>
          </cell>
          <cell r="Q16" t="str">
            <v>sv34</v>
          </cell>
          <cell r="R16" t="str">
            <v>Бабошина Надежда Александровна</v>
          </cell>
          <cell r="S16" t="str">
            <v xml:space="preserve">+7 909 222-82-12 </v>
          </cell>
          <cell r="T16" t="str">
            <v>merch719</v>
          </cell>
          <cell r="U16" t="str">
            <v>АксеноваЛидияЕвгеньевна</v>
          </cell>
          <cell r="V16" t="str">
            <v>8 962 233 62 89</v>
          </cell>
          <cell r="W16">
            <v>0</v>
          </cell>
          <cell r="X16">
            <v>0</v>
          </cell>
          <cell r="Y16">
            <v>30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30</v>
          </cell>
          <cell r="AE16">
            <v>0.5</v>
          </cell>
          <cell r="AF16">
            <v>1</v>
          </cell>
          <cell r="AG16">
            <v>2.5</v>
          </cell>
          <cell r="AH16">
            <v>5</v>
          </cell>
          <cell r="AI16">
            <v>30</v>
          </cell>
          <cell r="AJ16"/>
        </row>
        <row r="17">
          <cell r="B17">
            <v>25598</v>
          </cell>
          <cell r="C17" t="str">
            <v>1025201340</v>
          </cell>
          <cell r="D17">
            <v>1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  <cell r="I17">
            <v>1</v>
          </cell>
          <cell r="J17" t="str">
            <v>АСМ</v>
          </cell>
          <cell r="K17" t="str">
            <v>Москва-Центр</v>
          </cell>
          <cell r="L17" t="str">
            <v>Тамбовская область</v>
          </cell>
          <cell r="M17" t="str">
            <v>Тамбов</v>
          </cell>
          <cell r="N17" t="str">
            <v>Рубль Бум</v>
          </cell>
          <cell r="O17" t="str">
            <v>г. Тамбов, ул. Коммунальная, 21а</v>
          </cell>
          <cell r="P17" t="str">
            <v>Drogery (Хоз. магазин)</v>
          </cell>
          <cell r="Q17" t="str">
            <v>sv34</v>
          </cell>
          <cell r="R17" t="str">
            <v>Бабошина Надежда Александровна</v>
          </cell>
          <cell r="S17" t="str">
            <v xml:space="preserve">+7 909 222-82-12 </v>
          </cell>
          <cell r="T17" t="str">
            <v>merch719</v>
          </cell>
          <cell r="U17" t="str">
            <v>Аксенова Лидия Евгеньевна</v>
          </cell>
          <cell r="V17" t="str">
            <v>8 962 233 62 89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30</v>
          </cell>
          <cell r="AC17">
            <v>0</v>
          </cell>
          <cell r="AD17">
            <v>30</v>
          </cell>
          <cell r="AE17">
            <v>0.5</v>
          </cell>
          <cell r="AF17">
            <v>1</v>
          </cell>
          <cell r="AG17">
            <v>2</v>
          </cell>
          <cell r="AH17">
            <v>4</v>
          </cell>
          <cell r="AI17">
            <v>30</v>
          </cell>
          <cell r="AJ17"/>
        </row>
        <row r="18">
          <cell r="B18">
            <v>25599</v>
          </cell>
          <cell r="C18" t="str">
            <v>1025201590</v>
          </cell>
          <cell r="D18">
            <v>1</v>
          </cell>
          <cell r="E18">
            <v>0</v>
          </cell>
          <cell r="F18">
            <v>0</v>
          </cell>
          <cell r="G18">
            <v>0</v>
          </cell>
          <cell r="H18">
            <v>1</v>
          </cell>
          <cell r="I18">
            <v>1</v>
          </cell>
          <cell r="J18" t="str">
            <v>АСМ</v>
          </cell>
          <cell r="K18" t="str">
            <v>Москва-Центр</v>
          </cell>
          <cell r="L18" t="str">
            <v>Тамбовская область</v>
          </cell>
          <cell r="M18" t="str">
            <v>Тамбов</v>
          </cell>
          <cell r="N18" t="str">
            <v>Рубль Бум</v>
          </cell>
          <cell r="O18" t="str">
            <v>г. Тамбов, ул. Центральный рынок, 63</v>
          </cell>
          <cell r="P18" t="str">
            <v>Drogery (Хоз. магазин)</v>
          </cell>
          <cell r="Q18" t="str">
            <v>sv34</v>
          </cell>
          <cell r="R18" t="str">
            <v>Бабошина Надежда Александровна</v>
          </cell>
          <cell r="S18" t="str">
            <v xml:space="preserve">+7 909 222-82-12 </v>
          </cell>
          <cell r="T18" t="str">
            <v>merch719</v>
          </cell>
          <cell r="U18" t="str">
            <v>Аксенова Лидия Евгеньевна</v>
          </cell>
          <cell r="V18" t="str">
            <v>8 962 233 62 89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30</v>
          </cell>
          <cell r="AC18">
            <v>0</v>
          </cell>
          <cell r="AD18">
            <v>30</v>
          </cell>
          <cell r="AE18">
            <v>0.5</v>
          </cell>
          <cell r="AF18">
            <v>1</v>
          </cell>
          <cell r="AG18">
            <v>2</v>
          </cell>
          <cell r="AH18">
            <v>4</v>
          </cell>
          <cell r="AI18">
            <v>30</v>
          </cell>
          <cell r="AJ18"/>
        </row>
        <row r="19">
          <cell r="B19">
            <v>25600</v>
          </cell>
          <cell r="C19" t="str">
            <v>1025201280</v>
          </cell>
          <cell r="D19">
            <v>1</v>
          </cell>
          <cell r="E19">
            <v>0</v>
          </cell>
          <cell r="F19">
            <v>0</v>
          </cell>
          <cell r="G19">
            <v>0</v>
          </cell>
          <cell r="H19">
            <v>1</v>
          </cell>
          <cell r="I19">
            <v>1</v>
          </cell>
          <cell r="J19" t="str">
            <v>АСМ</v>
          </cell>
          <cell r="K19" t="str">
            <v>Москва-Центр</v>
          </cell>
          <cell r="L19" t="str">
            <v>Тамбовская область</v>
          </cell>
          <cell r="M19" t="str">
            <v>Тамбов</v>
          </cell>
          <cell r="N19" t="str">
            <v>Рубль Бум</v>
          </cell>
          <cell r="O19" t="str">
            <v>г. Тамбов, ул. Гастелло, 30</v>
          </cell>
          <cell r="P19" t="str">
            <v>Drogery (Хоз. магазин)</v>
          </cell>
          <cell r="Q19" t="str">
            <v>sv34</v>
          </cell>
          <cell r="R19" t="str">
            <v>Бабошина Надежда Александровна</v>
          </cell>
          <cell r="S19" t="str">
            <v xml:space="preserve">+7 909 222-82-12 </v>
          </cell>
          <cell r="T19" t="str">
            <v>merch719</v>
          </cell>
          <cell r="U19" t="str">
            <v>АксеноваЛидияЕвгеньевна</v>
          </cell>
          <cell r="V19" t="str">
            <v>8 962 233 62 89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120</v>
          </cell>
          <cell r="AC19">
            <v>0</v>
          </cell>
          <cell r="AD19">
            <v>120</v>
          </cell>
          <cell r="AE19">
            <v>2</v>
          </cell>
          <cell r="AF19">
            <v>1</v>
          </cell>
          <cell r="AG19">
            <v>8</v>
          </cell>
          <cell r="AH19">
            <v>4</v>
          </cell>
          <cell r="AI19">
            <v>120</v>
          </cell>
          <cell r="AJ19"/>
        </row>
        <row r="20">
          <cell r="B20">
            <v>25603</v>
          </cell>
          <cell r="C20" t="str">
            <v>1000000000000590</v>
          </cell>
          <cell r="D20">
            <v>1</v>
          </cell>
          <cell r="E20">
            <v>1</v>
          </cell>
          <cell r="F20">
            <v>0</v>
          </cell>
          <cell r="G20">
            <v>0</v>
          </cell>
          <cell r="H20">
            <v>1</v>
          </cell>
          <cell r="I20">
            <v>1</v>
          </cell>
          <cell r="J20" t="str">
            <v>АСМ</v>
          </cell>
          <cell r="K20" t="str">
            <v>Москва-Центр</v>
          </cell>
          <cell r="L20" t="str">
            <v>Липецкая область</v>
          </cell>
          <cell r="M20" t="str">
            <v>Липецк</v>
          </cell>
          <cell r="N20" t="str">
            <v>МЕТРО</v>
          </cell>
          <cell r="O20" t="str">
            <v>г. Липецк, ул. 50 лет НЛМК, 8</v>
          </cell>
          <cell r="P20" t="str">
            <v>Hypermarket (Гипермаркет)</v>
          </cell>
          <cell r="Q20" t="str">
            <v>sv34</v>
          </cell>
          <cell r="R20" t="str">
            <v>Бабошина Надежда Александровна</v>
          </cell>
          <cell r="S20" t="str">
            <v xml:space="preserve">+7 909 222-82-12 </v>
          </cell>
          <cell r="T20" t="str">
            <v>merch728</v>
          </cell>
          <cell r="U20" t="str">
            <v>БояринцеваЕвгенияЮрьевна</v>
          </cell>
          <cell r="V20" t="str">
            <v>8 904 299 75 22</v>
          </cell>
          <cell r="W20">
            <v>240</v>
          </cell>
          <cell r="X20">
            <v>0</v>
          </cell>
          <cell r="Y20">
            <v>240</v>
          </cell>
          <cell r="Z20">
            <v>0</v>
          </cell>
          <cell r="AA20">
            <v>240</v>
          </cell>
          <cell r="AB20">
            <v>0</v>
          </cell>
          <cell r="AC20">
            <v>0</v>
          </cell>
          <cell r="AD20">
            <v>720</v>
          </cell>
          <cell r="AE20">
            <v>12</v>
          </cell>
          <cell r="AF20">
            <v>3</v>
          </cell>
          <cell r="AG20">
            <v>52</v>
          </cell>
          <cell r="AH20">
            <v>13</v>
          </cell>
          <cell r="AI20">
            <v>240</v>
          </cell>
          <cell r="AJ20"/>
        </row>
        <row r="21">
          <cell r="B21">
            <v>25604</v>
          </cell>
          <cell r="C21" t="str">
            <v>1000000000001048</v>
          </cell>
          <cell r="D21">
            <v>1</v>
          </cell>
          <cell r="E21">
            <v>1</v>
          </cell>
          <cell r="F21">
            <v>0</v>
          </cell>
          <cell r="G21">
            <v>0</v>
          </cell>
          <cell r="H21">
            <v>1</v>
          </cell>
          <cell r="I21">
            <v>1</v>
          </cell>
          <cell r="J21" t="str">
            <v>АСМ</v>
          </cell>
          <cell r="K21" t="str">
            <v>Москва-Центр</v>
          </cell>
          <cell r="L21" t="str">
            <v>Липецкая область</v>
          </cell>
          <cell r="M21" t="str">
            <v>Липецк</v>
          </cell>
          <cell r="N21" t="str">
            <v>Окей</v>
          </cell>
          <cell r="O21" t="str">
            <v>г. Липецк, ул. Советская, 66</v>
          </cell>
          <cell r="P21" t="str">
            <v>Hypermarket (Гипермаркет)</v>
          </cell>
          <cell r="Q21" t="str">
            <v>sv34</v>
          </cell>
          <cell r="R21" t="str">
            <v>Бабошина Надежда Александровна</v>
          </cell>
          <cell r="S21" t="str">
            <v xml:space="preserve">+7 909 222-82-12 </v>
          </cell>
          <cell r="T21" t="str">
            <v>merch723</v>
          </cell>
          <cell r="U21" t="str">
            <v>ЛомакинаЕкатеринаСергеевна</v>
          </cell>
          <cell r="V21">
            <v>89046840654</v>
          </cell>
          <cell r="W21">
            <v>480</v>
          </cell>
          <cell r="X21">
            <v>480</v>
          </cell>
          <cell r="Y21">
            <v>480</v>
          </cell>
          <cell r="Z21">
            <v>480</v>
          </cell>
          <cell r="AA21">
            <v>480</v>
          </cell>
          <cell r="AB21">
            <v>0</v>
          </cell>
          <cell r="AC21">
            <v>0</v>
          </cell>
          <cell r="AD21">
            <v>2400</v>
          </cell>
          <cell r="AE21">
            <v>40</v>
          </cell>
          <cell r="AF21">
            <v>5</v>
          </cell>
          <cell r="AG21">
            <v>184</v>
          </cell>
          <cell r="AH21">
            <v>23</v>
          </cell>
          <cell r="AI21">
            <v>480</v>
          </cell>
          <cell r="AJ21"/>
        </row>
        <row r="22">
          <cell r="B22">
            <v>25605</v>
          </cell>
          <cell r="C22" t="str">
            <v>1000000000049781</v>
          </cell>
          <cell r="D22">
            <v>1</v>
          </cell>
          <cell r="E22">
            <v>1</v>
          </cell>
          <cell r="F22">
            <v>0</v>
          </cell>
          <cell r="G22">
            <v>0</v>
          </cell>
          <cell r="H22">
            <v>1</v>
          </cell>
          <cell r="I22">
            <v>1</v>
          </cell>
          <cell r="J22" t="str">
            <v>АСМ</v>
          </cell>
          <cell r="K22" t="str">
            <v>Москва-Центр</v>
          </cell>
          <cell r="L22" t="str">
            <v>Липецкая область</v>
          </cell>
          <cell r="M22" t="str">
            <v>Липецк</v>
          </cell>
          <cell r="N22" t="str">
            <v>Х5 Экспресс Ритейл</v>
          </cell>
          <cell r="O22" t="str">
            <v>г. Липецк, ул. Гагарина, 100б</v>
          </cell>
          <cell r="P22" t="str">
            <v>Hypermarket (Гипермаркет)</v>
          </cell>
          <cell r="Q22" t="str">
            <v>sv34</v>
          </cell>
          <cell r="R22" t="str">
            <v>Бабошина Надежда Александровна</v>
          </cell>
          <cell r="S22" t="str">
            <v xml:space="preserve">+7 909 222-82-12 </v>
          </cell>
          <cell r="T22" t="str">
            <v>merch720</v>
          </cell>
          <cell r="U22" t="str">
            <v>РомаментьеваЮлияВладимировна</v>
          </cell>
          <cell r="V22" t="str">
            <v>8 920 545 40 41</v>
          </cell>
          <cell r="W22">
            <v>0</v>
          </cell>
          <cell r="X22">
            <v>180</v>
          </cell>
          <cell r="Y22">
            <v>0</v>
          </cell>
          <cell r="Z22">
            <v>180</v>
          </cell>
          <cell r="AA22">
            <v>0</v>
          </cell>
          <cell r="AB22">
            <v>0</v>
          </cell>
          <cell r="AC22">
            <v>0</v>
          </cell>
          <cell r="AD22">
            <v>360</v>
          </cell>
          <cell r="AE22">
            <v>6</v>
          </cell>
          <cell r="AF22">
            <v>2</v>
          </cell>
          <cell r="AG22">
            <v>30</v>
          </cell>
          <cell r="AH22">
            <v>10</v>
          </cell>
          <cell r="AI22">
            <v>180</v>
          </cell>
          <cell r="AJ22"/>
        </row>
        <row r="23">
          <cell r="B23">
            <v>25607</v>
          </cell>
          <cell r="C23" t="str">
            <v>1000000000028721</v>
          </cell>
          <cell r="D23">
            <v>1</v>
          </cell>
          <cell r="E23">
            <v>0</v>
          </cell>
          <cell r="F23">
            <v>0</v>
          </cell>
          <cell r="G23">
            <v>0</v>
          </cell>
          <cell r="H23">
            <v>1</v>
          </cell>
          <cell r="I23">
            <v>1</v>
          </cell>
          <cell r="J23" t="str">
            <v>АСМ</v>
          </cell>
          <cell r="K23" t="str">
            <v>Москва-Центр</v>
          </cell>
          <cell r="L23" t="str">
            <v>Липецкая область</v>
          </cell>
          <cell r="M23" t="str">
            <v>Липецк</v>
          </cell>
          <cell r="N23" t="str">
            <v>Тандер</v>
          </cell>
          <cell r="O23" t="str">
            <v>г. Липецк, ул. Гагарина, 33</v>
          </cell>
          <cell r="P23" t="str">
            <v>Drogery (Хоз. магазин)</v>
          </cell>
          <cell r="Q23" t="str">
            <v>sv34</v>
          </cell>
          <cell r="R23" t="str">
            <v>Бабошина Надежда Александровна</v>
          </cell>
          <cell r="S23" t="str">
            <v xml:space="preserve">+7 909 222-82-12 </v>
          </cell>
          <cell r="T23" t="str">
            <v>merch720</v>
          </cell>
          <cell r="U23" t="str">
            <v>РомаментьеваЮлияВладимировна</v>
          </cell>
          <cell r="V23" t="str">
            <v>8 920 545 40 41</v>
          </cell>
          <cell r="W23">
            <v>0</v>
          </cell>
          <cell r="X23">
            <v>0</v>
          </cell>
          <cell r="Y23">
            <v>0</v>
          </cell>
          <cell r="Z23">
            <v>120</v>
          </cell>
          <cell r="AA23">
            <v>0</v>
          </cell>
          <cell r="AB23">
            <v>0</v>
          </cell>
          <cell r="AC23">
            <v>0</v>
          </cell>
          <cell r="AD23">
            <v>120</v>
          </cell>
          <cell r="AE23">
            <v>2</v>
          </cell>
          <cell r="AF23">
            <v>1</v>
          </cell>
          <cell r="AG23">
            <v>10</v>
          </cell>
          <cell r="AH23">
            <v>5</v>
          </cell>
          <cell r="AI23">
            <v>120</v>
          </cell>
          <cell r="AJ23"/>
        </row>
        <row r="24">
          <cell r="B24">
            <v>25608</v>
          </cell>
          <cell r="C24" t="str">
            <v>1025201269</v>
          </cell>
          <cell r="D24">
            <v>1</v>
          </cell>
          <cell r="E24">
            <v>0</v>
          </cell>
          <cell r="F24">
            <v>0</v>
          </cell>
          <cell r="G24">
            <v>0</v>
          </cell>
          <cell r="H24">
            <v>1</v>
          </cell>
          <cell r="I24">
            <v>1</v>
          </cell>
          <cell r="J24" t="str">
            <v>АСМ</v>
          </cell>
          <cell r="K24" t="str">
            <v>Москва-Центр</v>
          </cell>
          <cell r="L24" t="str">
            <v>Липецкая область</v>
          </cell>
          <cell r="M24" t="str">
            <v>Липецк</v>
          </cell>
          <cell r="N24" t="str">
            <v>Рубль Бум</v>
          </cell>
          <cell r="O24" t="str">
            <v>г. Липецк, ул. Гагарина, 15</v>
          </cell>
          <cell r="P24" t="str">
            <v>Drogery (Хоз. магазин)</v>
          </cell>
          <cell r="Q24" t="str">
            <v>sv34</v>
          </cell>
          <cell r="R24" t="str">
            <v>Бабошина Надежда Александровна</v>
          </cell>
          <cell r="S24" t="str">
            <v xml:space="preserve">+7 909 222-82-12 </v>
          </cell>
          <cell r="T24" t="str">
            <v>merch720</v>
          </cell>
          <cell r="U24" t="str">
            <v>РомаментьеваЮлияВладимировна</v>
          </cell>
          <cell r="V24" t="str">
            <v>8 920 545 40 41</v>
          </cell>
          <cell r="W24">
            <v>0</v>
          </cell>
          <cell r="X24">
            <v>30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30</v>
          </cell>
          <cell r="AE24">
            <v>0.5</v>
          </cell>
          <cell r="AF24">
            <v>1</v>
          </cell>
          <cell r="AG24">
            <v>2.5</v>
          </cell>
          <cell r="AH24">
            <v>5</v>
          </cell>
          <cell r="AI24">
            <v>30</v>
          </cell>
          <cell r="AJ24"/>
        </row>
        <row r="25">
          <cell r="B25">
            <v>25610</v>
          </cell>
          <cell r="C25" t="str">
            <v>1000000000027264</v>
          </cell>
          <cell r="D25">
            <v>1</v>
          </cell>
          <cell r="E25">
            <v>0</v>
          </cell>
          <cell r="F25">
            <v>0</v>
          </cell>
          <cell r="G25">
            <v>0</v>
          </cell>
          <cell r="H25">
            <v>1</v>
          </cell>
          <cell r="I25">
            <v>1</v>
          </cell>
          <cell r="J25" t="str">
            <v>АСМ</v>
          </cell>
          <cell r="K25" t="str">
            <v>Москва-Центр</v>
          </cell>
          <cell r="L25" t="str">
            <v>Тамбовская область</v>
          </cell>
          <cell r="M25" t="str">
            <v>Тамбов</v>
          </cell>
          <cell r="N25" t="str">
            <v>Тандер</v>
          </cell>
          <cell r="O25" t="str">
            <v>392020, Тамбовская обл, Тамбов г, Базарная ул, дом № 121, корпус А</v>
          </cell>
          <cell r="P25" t="str">
            <v>Drogery (Хоз. магазин)</v>
          </cell>
          <cell r="Q25" t="str">
            <v>sv34</v>
          </cell>
          <cell r="R25" t="str">
            <v>Бабошина Надежда Александровна</v>
          </cell>
          <cell r="S25" t="str">
            <v xml:space="preserve">+7 909 222-82-12 </v>
          </cell>
          <cell r="T25" t="str">
            <v>merch719</v>
          </cell>
          <cell r="U25" t="str">
            <v>Аксенова Лидия Евгеньевна</v>
          </cell>
          <cell r="V25" t="str">
            <v>8 962 233 62 89</v>
          </cell>
          <cell r="W25">
            <v>0</v>
          </cell>
          <cell r="X25">
            <v>0</v>
          </cell>
          <cell r="Y25">
            <v>30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30</v>
          </cell>
          <cell r="AE25">
            <v>0.5</v>
          </cell>
          <cell r="AF25">
            <v>1</v>
          </cell>
          <cell r="AG25">
            <v>2.5</v>
          </cell>
          <cell r="AH25">
            <v>5</v>
          </cell>
          <cell r="AI25">
            <v>30</v>
          </cell>
          <cell r="AJ25"/>
        </row>
        <row r="26">
          <cell r="B26">
            <v>25611</v>
          </cell>
          <cell r="C26" t="str">
            <v>1000000000027280</v>
          </cell>
          <cell r="D26">
            <v>1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  <cell r="I26">
            <v>1</v>
          </cell>
          <cell r="J26" t="str">
            <v>АСМ</v>
          </cell>
          <cell r="K26" t="str">
            <v>Москва-Центр</v>
          </cell>
          <cell r="L26" t="str">
            <v>Тамбовская область</v>
          </cell>
          <cell r="M26" t="str">
            <v>Тамбов</v>
          </cell>
          <cell r="N26" t="str">
            <v>Тандер</v>
          </cell>
          <cell r="O26" t="str">
            <v>392008, Тамбовская обл, Тамбов г, Советская ул, дом № 143</v>
          </cell>
          <cell r="P26" t="str">
            <v>Drogery (Хоз. магазин)</v>
          </cell>
          <cell r="Q26" t="str">
            <v>sv34</v>
          </cell>
          <cell r="R26" t="str">
            <v>Бабошина Надежда Александровна</v>
          </cell>
          <cell r="S26" t="str">
            <v xml:space="preserve">+7 909 222-82-12 </v>
          </cell>
          <cell r="T26" t="str">
            <v>merch719</v>
          </cell>
          <cell r="U26" t="str">
            <v>Аксенова Лидия Евгеньевна</v>
          </cell>
          <cell r="V26" t="str">
            <v>8 962 233 62 89</v>
          </cell>
          <cell r="W26">
            <v>0</v>
          </cell>
          <cell r="X26">
            <v>120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120</v>
          </cell>
          <cell r="AE26">
            <v>2</v>
          </cell>
          <cell r="AF26">
            <v>1</v>
          </cell>
          <cell r="AG26">
            <v>10</v>
          </cell>
          <cell r="AH26">
            <v>5</v>
          </cell>
          <cell r="AI26">
            <v>120</v>
          </cell>
          <cell r="AJ26"/>
        </row>
        <row r="27">
          <cell r="B27">
            <v>25612</v>
          </cell>
          <cell r="C27" t="str">
            <v>1000000000027394</v>
          </cell>
          <cell r="D27">
            <v>1</v>
          </cell>
          <cell r="E27">
            <v>0</v>
          </cell>
          <cell r="F27">
            <v>0</v>
          </cell>
          <cell r="G27">
            <v>0</v>
          </cell>
          <cell r="H27">
            <v>1</v>
          </cell>
          <cell r="I27">
            <v>1</v>
          </cell>
          <cell r="J27" t="str">
            <v>АСМ</v>
          </cell>
          <cell r="K27" t="str">
            <v>Москва-Центр</v>
          </cell>
          <cell r="L27" t="str">
            <v>Тамбовская область</v>
          </cell>
          <cell r="M27" t="str">
            <v>Тамбов</v>
          </cell>
          <cell r="N27" t="str">
            <v>Тандер</v>
          </cell>
          <cell r="O27" t="str">
            <v>392002, Тамбовская обл, Тамбов г, Фридриха Энгельса ул, дом № 5, корпус 195А</v>
          </cell>
          <cell r="P27" t="str">
            <v>Drogery (Хоз. магазин)</v>
          </cell>
          <cell r="Q27" t="str">
            <v>sv34</v>
          </cell>
          <cell r="R27" t="str">
            <v>Бабошина Надежда Александровна</v>
          </cell>
          <cell r="S27" t="str">
            <v xml:space="preserve">+7 909 222-82-12 </v>
          </cell>
          <cell r="T27" t="str">
            <v>merch719</v>
          </cell>
          <cell r="U27" t="str">
            <v>Аксенова Лидия Евгеньевна</v>
          </cell>
          <cell r="V27" t="str">
            <v>8 962 233 62 89</v>
          </cell>
          <cell r="W27">
            <v>0</v>
          </cell>
          <cell r="X27">
            <v>30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30</v>
          </cell>
          <cell r="AE27">
            <v>0.5</v>
          </cell>
          <cell r="AF27">
            <v>1</v>
          </cell>
          <cell r="AG27">
            <v>2.5</v>
          </cell>
          <cell r="AH27">
            <v>5</v>
          </cell>
          <cell r="AI27">
            <v>30</v>
          </cell>
          <cell r="AJ27"/>
        </row>
        <row r="28">
          <cell r="B28">
            <v>25613</v>
          </cell>
          <cell r="C28" t="str">
            <v>1000000000028230</v>
          </cell>
          <cell r="D28">
            <v>1</v>
          </cell>
          <cell r="E28">
            <v>0</v>
          </cell>
          <cell r="F28">
            <v>0</v>
          </cell>
          <cell r="G28">
            <v>0</v>
          </cell>
          <cell r="H28">
            <v>1</v>
          </cell>
          <cell r="I28">
            <v>1</v>
          </cell>
          <cell r="J28" t="str">
            <v>АСМ</v>
          </cell>
          <cell r="K28" t="str">
            <v>Москва-Центр</v>
          </cell>
          <cell r="L28" t="str">
            <v>Тамбовская область</v>
          </cell>
          <cell r="M28" t="str">
            <v>Тамбов</v>
          </cell>
          <cell r="N28" t="str">
            <v>Тандер</v>
          </cell>
          <cell r="O28" t="str">
            <v>392002, Тамбовская обл, Тамбов г, Сергеева-Ценского ул, дом № 36</v>
          </cell>
          <cell r="P28" t="str">
            <v>Drogery (Хоз. магазин)</v>
          </cell>
          <cell r="Q28" t="str">
            <v>sv34</v>
          </cell>
          <cell r="R28" t="str">
            <v>Бабошина Надежда Александровна</v>
          </cell>
          <cell r="S28" t="str">
            <v xml:space="preserve">+7 909 222-82-12 </v>
          </cell>
          <cell r="T28" t="str">
            <v>merch719</v>
          </cell>
          <cell r="U28" t="str">
            <v>Аксенова Лидия Евгеньевна</v>
          </cell>
          <cell r="V28" t="str">
            <v>8 962 233 62 89</v>
          </cell>
          <cell r="W28">
            <v>0</v>
          </cell>
          <cell r="X28">
            <v>30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30</v>
          </cell>
          <cell r="AE28">
            <v>0.5</v>
          </cell>
          <cell r="AF28">
            <v>1</v>
          </cell>
          <cell r="AG28">
            <v>2.5</v>
          </cell>
          <cell r="AH28">
            <v>5</v>
          </cell>
          <cell r="AI28">
            <v>30</v>
          </cell>
          <cell r="AJ28"/>
        </row>
        <row r="29">
          <cell r="B29">
            <v>25614</v>
          </cell>
          <cell r="C29" t="str">
            <v>1000000000043872</v>
          </cell>
          <cell r="D29">
            <v>1</v>
          </cell>
          <cell r="E29">
            <v>0</v>
          </cell>
          <cell r="F29">
            <v>0</v>
          </cell>
          <cell r="G29">
            <v>0</v>
          </cell>
          <cell r="H29">
            <v>1</v>
          </cell>
          <cell r="I29">
            <v>1</v>
          </cell>
          <cell r="J29" t="str">
            <v>АСМ</v>
          </cell>
          <cell r="K29" t="str">
            <v>Москва-Центр</v>
          </cell>
          <cell r="L29" t="str">
            <v>Тамбовская область</v>
          </cell>
          <cell r="M29" t="str">
            <v>Тамбов</v>
          </cell>
          <cell r="N29" t="str">
            <v>Тандер</v>
          </cell>
          <cell r="O29" t="str">
            <v>392002, Тамбовская обл, Тамбов г, Советская ул, дом № 20, корпус А</v>
          </cell>
          <cell r="P29" t="str">
            <v>Drogery (Хоз. магазин)</v>
          </cell>
          <cell r="Q29" t="str">
            <v>sv34</v>
          </cell>
          <cell r="R29" t="str">
            <v>Бабошина Надежда Александровна</v>
          </cell>
          <cell r="S29" t="str">
            <v xml:space="preserve">+7 909 222-82-12 </v>
          </cell>
          <cell r="T29" t="str">
            <v>merch719</v>
          </cell>
          <cell r="U29" t="str">
            <v>Аксенова Лидия Евгеньевна</v>
          </cell>
          <cell r="V29" t="str">
            <v>8 962 233 62 89</v>
          </cell>
          <cell r="W29">
            <v>0</v>
          </cell>
          <cell r="X29">
            <v>0</v>
          </cell>
          <cell r="Y29">
            <v>0</v>
          </cell>
          <cell r="Z29">
            <v>30</v>
          </cell>
          <cell r="AA29">
            <v>0</v>
          </cell>
          <cell r="AB29">
            <v>0</v>
          </cell>
          <cell r="AC29">
            <v>0</v>
          </cell>
          <cell r="AD29">
            <v>30</v>
          </cell>
          <cell r="AE29">
            <v>0.5</v>
          </cell>
          <cell r="AF29">
            <v>1</v>
          </cell>
          <cell r="AG29">
            <v>2.5</v>
          </cell>
          <cell r="AH29">
            <v>5</v>
          </cell>
          <cell r="AI29">
            <v>30</v>
          </cell>
          <cell r="AJ29"/>
        </row>
        <row r="30">
          <cell r="B30">
            <v>25615</v>
          </cell>
          <cell r="C30" t="str">
            <v>1000000000028868</v>
          </cell>
          <cell r="D30">
            <v>1</v>
          </cell>
          <cell r="E30">
            <v>0</v>
          </cell>
          <cell r="F30">
            <v>0</v>
          </cell>
          <cell r="G30">
            <v>0</v>
          </cell>
          <cell r="H30">
            <v>1</v>
          </cell>
          <cell r="I30">
            <v>1</v>
          </cell>
          <cell r="J30" t="str">
            <v>АСМ</v>
          </cell>
          <cell r="K30" t="str">
            <v>Москва-Центр</v>
          </cell>
          <cell r="L30" t="str">
            <v>Тамбовская область</v>
          </cell>
          <cell r="M30" t="str">
            <v>Тамбов</v>
          </cell>
          <cell r="N30" t="str">
            <v>Тандер</v>
          </cell>
          <cell r="O30" t="str">
            <v>392000, Тамбовская обл, Тамбов г, Агапкина ул, дом № 22</v>
          </cell>
          <cell r="P30" t="str">
            <v>Drogery (Хоз. магазин)</v>
          </cell>
          <cell r="Q30" t="str">
            <v>sv34</v>
          </cell>
          <cell r="R30" t="str">
            <v>Бабошина Надежда Александровна</v>
          </cell>
          <cell r="S30" t="str">
            <v xml:space="preserve">+7 909 222-82-12 </v>
          </cell>
          <cell r="T30" t="str">
            <v>merch724</v>
          </cell>
          <cell r="U30" t="str">
            <v>КозловаЕленаФедоровна</v>
          </cell>
          <cell r="V30">
            <v>89204809090</v>
          </cell>
          <cell r="W30">
            <v>0</v>
          </cell>
          <cell r="X30">
            <v>0</v>
          </cell>
          <cell r="Y30">
            <v>0</v>
          </cell>
          <cell r="Z30">
            <v>30</v>
          </cell>
          <cell r="AA30">
            <v>0</v>
          </cell>
          <cell r="AB30">
            <v>0</v>
          </cell>
          <cell r="AC30">
            <v>0</v>
          </cell>
          <cell r="AD30">
            <v>30</v>
          </cell>
          <cell r="AE30">
            <v>0.5</v>
          </cell>
          <cell r="AF30">
            <v>1</v>
          </cell>
          <cell r="AG30">
            <v>2.5</v>
          </cell>
          <cell r="AH30">
            <v>5</v>
          </cell>
          <cell r="AI30">
            <v>30</v>
          </cell>
          <cell r="AJ30"/>
        </row>
        <row r="31">
          <cell r="B31">
            <v>25616</v>
          </cell>
          <cell r="C31" t="str">
            <v>1000000000028894</v>
          </cell>
          <cell r="D31">
            <v>1</v>
          </cell>
          <cell r="E31">
            <v>0</v>
          </cell>
          <cell r="F31">
            <v>0</v>
          </cell>
          <cell r="G31">
            <v>0</v>
          </cell>
          <cell r="H31">
            <v>1</v>
          </cell>
          <cell r="I31">
            <v>1</v>
          </cell>
          <cell r="J31" t="str">
            <v>АСМ</v>
          </cell>
          <cell r="K31" t="str">
            <v>Москва-Центр</v>
          </cell>
          <cell r="L31" t="str">
            <v>Тамбовская область</v>
          </cell>
          <cell r="M31" t="str">
            <v>Тамбов</v>
          </cell>
          <cell r="N31" t="str">
            <v>Тандер</v>
          </cell>
          <cell r="O31" t="str">
            <v>392023, Тамбовская обл, Тамбов г, Советская ул, дом № 5, корпус 12,65а</v>
          </cell>
          <cell r="P31" t="str">
            <v>Drogery (Хоз. магазин)</v>
          </cell>
          <cell r="Q31" t="str">
            <v>sv34</v>
          </cell>
          <cell r="R31" t="str">
            <v>Бабошина Надежда Александровна</v>
          </cell>
          <cell r="S31" t="str">
            <v xml:space="preserve">+7 909 222-82-12 </v>
          </cell>
          <cell r="T31" t="str">
            <v>merch719</v>
          </cell>
          <cell r="U31" t="str">
            <v>АксеноваЛидияЕвгеньевна</v>
          </cell>
          <cell r="V31" t="str">
            <v>8 962 233 62 89</v>
          </cell>
          <cell r="W31">
            <v>0</v>
          </cell>
          <cell r="X31">
            <v>0</v>
          </cell>
          <cell r="Y31">
            <v>0</v>
          </cell>
          <cell r="Z31">
            <v>120</v>
          </cell>
          <cell r="AA31">
            <v>0</v>
          </cell>
          <cell r="AB31">
            <v>0</v>
          </cell>
          <cell r="AC31">
            <v>0</v>
          </cell>
          <cell r="AD31">
            <v>120</v>
          </cell>
          <cell r="AE31">
            <v>2</v>
          </cell>
          <cell r="AF31">
            <v>1</v>
          </cell>
          <cell r="AG31">
            <v>10</v>
          </cell>
          <cell r="AH31">
            <v>5</v>
          </cell>
          <cell r="AI31">
            <v>120</v>
          </cell>
          <cell r="AJ31"/>
        </row>
        <row r="32">
          <cell r="B32">
            <v>25622</v>
          </cell>
          <cell r="C32" t="str">
            <v>1000000000001598</v>
          </cell>
          <cell r="D32">
            <v>1</v>
          </cell>
          <cell r="E32">
            <v>1</v>
          </cell>
          <cell r="F32">
            <v>1</v>
          </cell>
          <cell r="G32">
            <v>1</v>
          </cell>
          <cell r="H32">
            <v>1</v>
          </cell>
          <cell r="I32">
            <v>1</v>
          </cell>
          <cell r="J32" t="str">
            <v>АСМ</v>
          </cell>
          <cell r="K32" t="str">
            <v>Москва-Центр</v>
          </cell>
          <cell r="L32" t="str">
            <v>Тамбовская область</v>
          </cell>
          <cell r="M32" t="str">
            <v>Тамбов</v>
          </cell>
          <cell r="N32" t="str">
            <v>Ашан</v>
          </cell>
          <cell r="O32" t="str">
            <v>г. Тамбов, ул. Советская, 194Б</v>
          </cell>
          <cell r="P32" t="str">
            <v>Hypermarket (Гипермаркет)</v>
          </cell>
          <cell r="Q32" t="str">
            <v>sv34</v>
          </cell>
          <cell r="R32" t="str">
            <v>Бабошина Надежда Александровна</v>
          </cell>
          <cell r="S32" t="str">
            <v xml:space="preserve">+7 909 222-82-12 </v>
          </cell>
          <cell r="T32" t="str">
            <v>merch724</v>
          </cell>
          <cell r="U32" t="str">
            <v>КозловаЕленаФедоровна</v>
          </cell>
          <cell r="V32">
            <v>89204809090</v>
          </cell>
          <cell r="W32">
            <v>480</v>
          </cell>
          <cell r="X32">
            <v>480</v>
          </cell>
          <cell r="Y32">
            <v>480</v>
          </cell>
          <cell r="Z32">
            <v>480</v>
          </cell>
          <cell r="AA32">
            <v>0</v>
          </cell>
          <cell r="AB32">
            <v>0</v>
          </cell>
          <cell r="AC32">
            <v>480</v>
          </cell>
          <cell r="AD32">
            <v>2400</v>
          </cell>
          <cell r="AE32">
            <v>40</v>
          </cell>
          <cell r="AF32">
            <v>5</v>
          </cell>
          <cell r="AG32">
            <v>184</v>
          </cell>
          <cell r="AH32">
            <v>23</v>
          </cell>
          <cell r="AI32">
            <v>480</v>
          </cell>
          <cell r="AJ32"/>
        </row>
        <row r="33">
          <cell r="B33">
            <v>25623</v>
          </cell>
          <cell r="C33" t="str">
            <v>1000000000011768</v>
          </cell>
          <cell r="D33">
            <v>1</v>
          </cell>
          <cell r="E33">
            <v>1</v>
          </cell>
          <cell r="F33">
            <v>0</v>
          </cell>
          <cell r="G33">
            <v>0</v>
          </cell>
          <cell r="H33">
            <v>1</v>
          </cell>
          <cell r="I33">
            <v>1</v>
          </cell>
          <cell r="J33" t="str">
            <v>АСМ</v>
          </cell>
          <cell r="K33" t="str">
            <v>Москва-Центр</v>
          </cell>
          <cell r="L33" t="str">
            <v>Тамбовская область</v>
          </cell>
          <cell r="M33" t="str">
            <v>Тамбов</v>
          </cell>
          <cell r="N33" t="str">
            <v>Х5 Экспресс Ритейл</v>
          </cell>
          <cell r="O33" t="str">
            <v>г. Тамбов, ул. Чичерина, д.27</v>
          </cell>
          <cell r="P33" t="str">
            <v>Hypermarket (Гипермаркет)</v>
          </cell>
          <cell r="Q33" t="str">
            <v>sv34</v>
          </cell>
          <cell r="R33" t="str">
            <v>Бабошина Надежда Александровна</v>
          </cell>
          <cell r="S33" t="str">
            <v xml:space="preserve">+7 909 222-82-12 </v>
          </cell>
          <cell r="T33" t="str">
            <v>merch724</v>
          </cell>
          <cell r="U33" t="str">
            <v>КозловаЕленаФедоровна</v>
          </cell>
          <cell r="V33">
            <v>89204809090</v>
          </cell>
          <cell r="W33">
            <v>0</v>
          </cell>
          <cell r="X33">
            <v>180</v>
          </cell>
          <cell r="Y33">
            <v>0</v>
          </cell>
          <cell r="Z33">
            <v>0</v>
          </cell>
          <cell r="AA33">
            <v>180</v>
          </cell>
          <cell r="AB33">
            <v>0</v>
          </cell>
          <cell r="AC33">
            <v>0</v>
          </cell>
          <cell r="AD33">
            <v>360</v>
          </cell>
          <cell r="AE33">
            <v>6</v>
          </cell>
          <cell r="AF33">
            <v>2</v>
          </cell>
          <cell r="AG33">
            <v>27</v>
          </cell>
          <cell r="AH33">
            <v>9</v>
          </cell>
          <cell r="AI33">
            <v>180</v>
          </cell>
          <cell r="AJ33"/>
        </row>
        <row r="34">
          <cell r="B34">
            <v>25624</v>
          </cell>
          <cell r="C34" t="str">
            <v>1000000000027863</v>
          </cell>
          <cell r="D34">
            <v>1</v>
          </cell>
          <cell r="E34">
            <v>0</v>
          </cell>
          <cell r="F34">
            <v>0</v>
          </cell>
          <cell r="G34">
            <v>0</v>
          </cell>
          <cell r="H34">
            <v>1</v>
          </cell>
          <cell r="I34">
            <v>1</v>
          </cell>
          <cell r="J34" t="str">
            <v>АСМ</v>
          </cell>
          <cell r="K34" t="str">
            <v>Москва-Центр</v>
          </cell>
          <cell r="L34" t="str">
            <v>Тамбовская область</v>
          </cell>
          <cell r="M34" t="str">
            <v>Тамбов</v>
          </cell>
          <cell r="N34" t="str">
            <v>Тандер</v>
          </cell>
          <cell r="O34" t="str">
            <v>г. Тамбов, ул. Куйбышева, 13 Б</v>
          </cell>
          <cell r="P34" t="str">
            <v>Drogery (Хоз. магазин)</v>
          </cell>
          <cell r="Q34" t="str">
            <v>sv34</v>
          </cell>
          <cell r="R34" t="str">
            <v>Бабошина Надежда Александровна</v>
          </cell>
          <cell r="S34" t="str">
            <v xml:space="preserve">+7 909 222-82-12 </v>
          </cell>
          <cell r="T34" t="str">
            <v>merch719</v>
          </cell>
          <cell r="U34" t="str">
            <v>АксеноваЛидияЕвгеньевна</v>
          </cell>
          <cell r="V34" t="str">
            <v>8 962 233 62 89</v>
          </cell>
          <cell r="W34">
            <v>0</v>
          </cell>
          <cell r="X34">
            <v>0</v>
          </cell>
          <cell r="Y34">
            <v>30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30</v>
          </cell>
          <cell r="AE34">
            <v>0.5</v>
          </cell>
          <cell r="AF34">
            <v>1</v>
          </cell>
          <cell r="AG34">
            <v>2.5</v>
          </cell>
          <cell r="AH34">
            <v>5</v>
          </cell>
          <cell r="AI34">
            <v>30</v>
          </cell>
          <cell r="AJ34"/>
        </row>
        <row r="35">
          <cell r="B35">
            <v>25625</v>
          </cell>
          <cell r="C35" t="str">
            <v>1023500890</v>
          </cell>
          <cell r="D35">
            <v>1</v>
          </cell>
          <cell r="E35">
            <v>1</v>
          </cell>
          <cell r="F35">
            <v>1</v>
          </cell>
          <cell r="G35">
            <v>0</v>
          </cell>
          <cell r="H35">
            <v>1</v>
          </cell>
          <cell r="I35">
            <v>1</v>
          </cell>
          <cell r="J35" t="str">
            <v>АСМ</v>
          </cell>
          <cell r="K35" t="str">
            <v>Москва-Центр</v>
          </cell>
          <cell r="L35" t="str">
            <v>Тамбовская область</v>
          </cell>
          <cell r="M35" t="str">
            <v>Тамбов</v>
          </cell>
          <cell r="N35" t="str">
            <v>Фортуна</v>
          </cell>
          <cell r="O35" t="str">
            <v>г.Тамбов, ул.Чичерина, 48а</v>
          </cell>
          <cell r="P35" t="str">
            <v>Drogery (Хоз. магазин)</v>
          </cell>
          <cell r="Q35" t="str">
            <v>sv34</v>
          </cell>
          <cell r="R35" t="str">
            <v>Бабошина Надежда Александровна</v>
          </cell>
          <cell r="S35" t="str">
            <v xml:space="preserve">+7 909 222-82-12 </v>
          </cell>
          <cell r="T35" t="str">
            <v>merch724</v>
          </cell>
          <cell r="U35" t="str">
            <v>КозловаЕленаФедоровна</v>
          </cell>
          <cell r="V35">
            <v>89204809090</v>
          </cell>
          <cell r="W35">
            <v>120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120</v>
          </cell>
          <cell r="AE35">
            <v>2</v>
          </cell>
          <cell r="AF35">
            <v>1</v>
          </cell>
          <cell r="AG35">
            <v>8</v>
          </cell>
          <cell r="AH35">
            <v>4</v>
          </cell>
          <cell r="AI35">
            <v>120</v>
          </cell>
          <cell r="AJ35"/>
        </row>
        <row r="36">
          <cell r="B36">
            <v>25626</v>
          </cell>
          <cell r="C36" t="str">
            <v>1000000000028929</v>
          </cell>
          <cell r="D36">
            <v>1</v>
          </cell>
          <cell r="E36">
            <v>0</v>
          </cell>
          <cell r="F36">
            <v>1</v>
          </cell>
          <cell r="G36">
            <v>1</v>
          </cell>
          <cell r="H36">
            <v>1</v>
          </cell>
          <cell r="I36">
            <v>1</v>
          </cell>
          <cell r="J36" t="str">
            <v>АСМ</v>
          </cell>
          <cell r="K36" t="str">
            <v>Москва-Центр</v>
          </cell>
          <cell r="L36" t="str">
            <v>Тамбовская область</v>
          </cell>
          <cell r="M36" t="str">
            <v>Тамбов</v>
          </cell>
          <cell r="N36" t="str">
            <v>Тандер</v>
          </cell>
          <cell r="O36" t="str">
            <v>г. Тамбов, ул. Советская, 190</v>
          </cell>
          <cell r="P36" t="str">
            <v>Hypermarket (Гипермаркет)</v>
          </cell>
          <cell r="Q36" t="str">
            <v>sv34</v>
          </cell>
          <cell r="R36" t="str">
            <v>Бабошина Надежда Александровна</v>
          </cell>
          <cell r="S36" t="str">
            <v xml:space="preserve">+7 909 222-82-12 </v>
          </cell>
          <cell r="T36" t="str">
            <v>merch725</v>
          </cell>
          <cell r="U36" t="str">
            <v>МартыноваЮлияИвановна</v>
          </cell>
          <cell r="V36" t="str">
            <v>8 920 233 66 34</v>
          </cell>
          <cell r="W36">
            <v>0</v>
          </cell>
          <cell r="X36">
            <v>0</v>
          </cell>
          <cell r="Y36">
            <v>180</v>
          </cell>
          <cell r="Z36">
            <v>0</v>
          </cell>
          <cell r="AA36">
            <v>180</v>
          </cell>
          <cell r="AB36">
            <v>0</v>
          </cell>
          <cell r="AC36">
            <v>0</v>
          </cell>
          <cell r="AD36">
            <v>360</v>
          </cell>
          <cell r="AE36">
            <v>6</v>
          </cell>
          <cell r="AF36">
            <v>2</v>
          </cell>
          <cell r="AG36">
            <v>27</v>
          </cell>
          <cell r="AH36">
            <v>9</v>
          </cell>
          <cell r="AI36">
            <v>180</v>
          </cell>
          <cell r="AJ36"/>
        </row>
        <row r="37">
          <cell r="B37">
            <v>25628</v>
          </cell>
          <cell r="C37" t="str">
            <v>1000000000011882</v>
          </cell>
          <cell r="D37">
            <v>1</v>
          </cell>
          <cell r="E37">
            <v>0</v>
          </cell>
          <cell r="F37">
            <v>0</v>
          </cell>
          <cell r="G37">
            <v>0</v>
          </cell>
          <cell r="H37">
            <v>1</v>
          </cell>
          <cell r="I37">
            <v>1</v>
          </cell>
          <cell r="J37" t="str">
            <v>АСМ</v>
          </cell>
          <cell r="K37" t="str">
            <v>Москва-Центр</v>
          </cell>
          <cell r="L37" t="str">
            <v>Липецкая область</v>
          </cell>
          <cell r="M37" t="str">
            <v>Липецк</v>
          </cell>
          <cell r="N37" t="str">
            <v>Х5 Экспресс Ритейл</v>
          </cell>
          <cell r="O37" t="str">
            <v>г. Липецк, Зои Космодемьянской ул.8</v>
          </cell>
          <cell r="P37" t="str">
            <v>Superettes (Суперетта)</v>
          </cell>
          <cell r="Q37" t="str">
            <v>sv34</v>
          </cell>
          <cell r="R37" t="str">
            <v>Бабошина Надежда Александровна</v>
          </cell>
          <cell r="S37" t="str">
            <v xml:space="preserve">+7 909 222-82-12 </v>
          </cell>
          <cell r="T37" t="str">
            <v>merch718</v>
          </cell>
          <cell r="U37" t="str">
            <v>ЛукьяноваНатальяАлександровна</v>
          </cell>
          <cell r="V37" t="str">
            <v>7 950 803-50-39</v>
          </cell>
          <cell r="W37">
            <v>30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30</v>
          </cell>
          <cell r="AE37">
            <v>0.5</v>
          </cell>
          <cell r="AF37">
            <v>1</v>
          </cell>
          <cell r="AG37">
            <v>2</v>
          </cell>
          <cell r="AH37">
            <v>4</v>
          </cell>
          <cell r="AI37">
            <v>30</v>
          </cell>
          <cell r="AJ37"/>
        </row>
        <row r="38">
          <cell r="B38">
            <v>25629</v>
          </cell>
          <cell r="C38" t="str">
            <v>1000000000013446</v>
          </cell>
          <cell r="D38">
            <v>1</v>
          </cell>
          <cell r="E38">
            <v>0</v>
          </cell>
          <cell r="F38">
            <v>0</v>
          </cell>
          <cell r="G38">
            <v>0</v>
          </cell>
          <cell r="H38">
            <v>1</v>
          </cell>
          <cell r="I38">
            <v>1</v>
          </cell>
          <cell r="J38" t="str">
            <v>АСМ</v>
          </cell>
          <cell r="K38" t="str">
            <v>Москва-Центр</v>
          </cell>
          <cell r="L38" t="str">
            <v>Липецкая область</v>
          </cell>
          <cell r="M38" t="str">
            <v>Липецк</v>
          </cell>
          <cell r="N38" t="str">
            <v>Х5 Экспресс Ритейл</v>
          </cell>
          <cell r="O38" t="str">
            <v>г. Липецк, Валентины Терешковой ул 34</v>
          </cell>
          <cell r="P38" t="str">
            <v>Superettes (Суперетта)</v>
          </cell>
          <cell r="Q38" t="str">
            <v>sv34</v>
          </cell>
          <cell r="R38" t="str">
            <v>Бабошина Надежда Александровна</v>
          </cell>
          <cell r="S38" t="str">
            <v xml:space="preserve">+7 909 222-82-12 </v>
          </cell>
          <cell r="T38" t="str">
            <v>merch720</v>
          </cell>
          <cell r="U38" t="str">
            <v>РомаментьеваЮлияВладимировна</v>
          </cell>
          <cell r="V38" t="str">
            <v>8 920 545 40 41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30</v>
          </cell>
          <cell r="AD38">
            <v>30</v>
          </cell>
          <cell r="AE38">
            <v>0.5</v>
          </cell>
          <cell r="AF38">
            <v>1</v>
          </cell>
          <cell r="AG38">
            <v>2</v>
          </cell>
          <cell r="AH38">
            <v>4</v>
          </cell>
          <cell r="AI38">
            <v>30</v>
          </cell>
          <cell r="AJ38"/>
        </row>
        <row r="39">
          <cell r="B39">
            <v>25630</v>
          </cell>
          <cell r="C39" t="str">
            <v>1000000000011760</v>
          </cell>
          <cell r="D39">
            <v>1</v>
          </cell>
          <cell r="E39">
            <v>1</v>
          </cell>
          <cell r="F39">
            <v>0</v>
          </cell>
          <cell r="G39">
            <v>0</v>
          </cell>
          <cell r="H39">
            <v>1</v>
          </cell>
          <cell r="I39">
            <v>1</v>
          </cell>
          <cell r="J39" t="str">
            <v>АСМ</v>
          </cell>
          <cell r="K39" t="str">
            <v>Москва-Центр</v>
          </cell>
          <cell r="L39" t="str">
            <v>Липецкая область</v>
          </cell>
          <cell r="M39" t="str">
            <v>Липецк</v>
          </cell>
          <cell r="N39" t="str">
            <v>Х5 Экспресс Ритейл</v>
          </cell>
          <cell r="O39" t="str">
            <v>г. Липецк, ул. Катукова, 11</v>
          </cell>
          <cell r="P39" t="str">
            <v>Hypermarket (Гипермаркет)</v>
          </cell>
          <cell r="Q39" t="str">
            <v>sv34</v>
          </cell>
          <cell r="R39" t="str">
            <v>Бабошина Надежда Александровна</v>
          </cell>
          <cell r="S39" t="str">
            <v xml:space="preserve">+7 909 222-82-12 </v>
          </cell>
          <cell r="T39" t="str">
            <v>merch720</v>
          </cell>
          <cell r="U39" t="str">
            <v>РомаментьеваЮлияВладимировна</v>
          </cell>
          <cell r="V39" t="str">
            <v>8 920 545 40 41</v>
          </cell>
          <cell r="W39">
            <v>0</v>
          </cell>
          <cell r="X39">
            <v>180</v>
          </cell>
          <cell r="Y39">
            <v>0</v>
          </cell>
          <cell r="Z39">
            <v>180</v>
          </cell>
          <cell r="AA39">
            <v>0</v>
          </cell>
          <cell r="AB39">
            <v>0</v>
          </cell>
          <cell r="AC39">
            <v>0</v>
          </cell>
          <cell r="AD39">
            <v>360</v>
          </cell>
          <cell r="AE39">
            <v>6</v>
          </cell>
          <cell r="AF39">
            <v>2</v>
          </cell>
          <cell r="AG39">
            <v>30</v>
          </cell>
          <cell r="AH39">
            <v>10</v>
          </cell>
          <cell r="AI39">
            <v>180</v>
          </cell>
          <cell r="AJ39"/>
        </row>
        <row r="40">
          <cell r="B40">
            <v>25631</v>
          </cell>
          <cell r="C40" t="str">
            <v>1000000000000292</v>
          </cell>
          <cell r="D40">
            <v>1</v>
          </cell>
          <cell r="E40">
            <v>1</v>
          </cell>
          <cell r="F40">
            <v>0</v>
          </cell>
          <cell r="G40">
            <v>0</v>
          </cell>
          <cell r="H40">
            <v>1</v>
          </cell>
          <cell r="I40">
            <v>1</v>
          </cell>
          <cell r="J40" t="str">
            <v>АСМ</v>
          </cell>
          <cell r="K40" t="str">
            <v>Москва-Центр</v>
          </cell>
          <cell r="L40" t="str">
            <v>Липецкая область</v>
          </cell>
          <cell r="M40" t="str">
            <v>Липецк</v>
          </cell>
          <cell r="N40" t="str">
            <v>Лента</v>
          </cell>
          <cell r="O40" t="str">
            <v>г. Липецк, ул. Неделина, 4</v>
          </cell>
          <cell r="P40" t="str">
            <v>Hypermarket (Гипермаркет)</v>
          </cell>
          <cell r="Q40" t="str">
            <v>sv34</v>
          </cell>
          <cell r="R40" t="str">
            <v>Бабошина Надежда Александровна</v>
          </cell>
          <cell r="S40" t="str">
            <v xml:space="preserve">+7 909 222-82-12 </v>
          </cell>
          <cell r="T40" t="str">
            <v>merch722</v>
          </cell>
          <cell r="U40" t="str">
            <v>ЦветоваДинаАлександровна</v>
          </cell>
          <cell r="V40" t="str">
            <v>7 904 218-22-93</v>
          </cell>
          <cell r="W40">
            <v>240</v>
          </cell>
          <cell r="X40">
            <v>0</v>
          </cell>
          <cell r="Y40">
            <v>240</v>
          </cell>
          <cell r="Z40">
            <v>0</v>
          </cell>
          <cell r="AA40">
            <v>240</v>
          </cell>
          <cell r="AB40">
            <v>0</v>
          </cell>
          <cell r="AC40">
            <v>0</v>
          </cell>
          <cell r="AD40">
            <v>720</v>
          </cell>
          <cell r="AE40">
            <v>12</v>
          </cell>
          <cell r="AF40">
            <v>3</v>
          </cell>
          <cell r="AG40">
            <v>52</v>
          </cell>
          <cell r="AH40">
            <v>13</v>
          </cell>
          <cell r="AI40">
            <v>240</v>
          </cell>
          <cell r="AJ40"/>
        </row>
        <row r="41">
          <cell r="B41">
            <v>25632</v>
          </cell>
          <cell r="C41" t="str">
            <v>1000000000011772</v>
          </cell>
          <cell r="D41">
            <v>1</v>
          </cell>
          <cell r="E41">
            <v>0</v>
          </cell>
          <cell r="F41">
            <v>0</v>
          </cell>
          <cell r="G41">
            <v>0</v>
          </cell>
          <cell r="H41">
            <v>1</v>
          </cell>
          <cell r="I41">
            <v>1</v>
          </cell>
          <cell r="J41" t="str">
            <v>АСМ</v>
          </cell>
          <cell r="K41" t="str">
            <v>Москва-Центр</v>
          </cell>
          <cell r="L41" t="str">
            <v>Липецкая область</v>
          </cell>
          <cell r="M41" t="str">
            <v>Липецк</v>
          </cell>
          <cell r="N41" t="str">
            <v>Х5 Экспресс Ритейл</v>
          </cell>
          <cell r="O41" t="str">
            <v>г. Липецк, ул.Водопьянова, 15</v>
          </cell>
          <cell r="P41" t="str">
            <v>Supermarket (Супермаркет)</v>
          </cell>
          <cell r="Q41" t="str">
            <v>sv34</v>
          </cell>
          <cell r="R41" t="str">
            <v>Бабошина Надежда Александровна</v>
          </cell>
          <cell r="S41" t="str">
            <v xml:space="preserve">+7 909 222-82-12 </v>
          </cell>
          <cell r="T41" t="str">
            <v>merch720</v>
          </cell>
          <cell r="U41" t="str">
            <v>РомаментьеваЮлияВладимировна</v>
          </cell>
          <cell r="V41" t="str">
            <v>8 920 545 40 41</v>
          </cell>
          <cell r="W41">
            <v>0</v>
          </cell>
          <cell r="X41">
            <v>30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30</v>
          </cell>
          <cell r="AE41">
            <v>0.5</v>
          </cell>
          <cell r="AF41">
            <v>1</v>
          </cell>
          <cell r="AG41">
            <v>2.5</v>
          </cell>
          <cell r="AH41">
            <v>5</v>
          </cell>
          <cell r="AI41">
            <v>30</v>
          </cell>
          <cell r="AJ41"/>
        </row>
        <row r="42">
          <cell r="B42">
            <v>25633</v>
          </cell>
          <cell r="C42" t="str">
            <v>1000000000011783</v>
          </cell>
          <cell r="D42">
            <v>1</v>
          </cell>
          <cell r="E42">
            <v>0</v>
          </cell>
          <cell r="F42">
            <v>0</v>
          </cell>
          <cell r="G42">
            <v>0</v>
          </cell>
          <cell r="H42">
            <v>1</v>
          </cell>
          <cell r="I42">
            <v>1</v>
          </cell>
          <cell r="J42" t="str">
            <v>АСМ</v>
          </cell>
          <cell r="K42" t="str">
            <v>Москва-Центр</v>
          </cell>
          <cell r="L42" t="str">
            <v>Липецкая область</v>
          </cell>
          <cell r="M42" t="str">
            <v>Липецк</v>
          </cell>
          <cell r="N42" t="str">
            <v>Х5 Экспресс Ритейл</v>
          </cell>
          <cell r="O42" t="str">
            <v>г. Липецк, ул. Валентины Терешковой, 35б</v>
          </cell>
          <cell r="P42" t="str">
            <v>Supermarket (Супермаркет)</v>
          </cell>
          <cell r="Q42" t="str">
            <v>sv34</v>
          </cell>
          <cell r="R42" t="str">
            <v>Бабошина Надежда Александровна</v>
          </cell>
          <cell r="S42" t="str">
            <v xml:space="preserve">+7 909 222-82-12 </v>
          </cell>
          <cell r="T42" t="str">
            <v>merch720</v>
          </cell>
          <cell r="U42" t="str">
            <v>РомаментьеваЮлияВладимировна</v>
          </cell>
          <cell r="V42" t="str">
            <v>8 920 545 40 41</v>
          </cell>
          <cell r="W42">
            <v>30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30</v>
          </cell>
          <cell r="AE42">
            <v>0.5</v>
          </cell>
          <cell r="AF42">
            <v>1</v>
          </cell>
          <cell r="AG42">
            <v>2</v>
          </cell>
          <cell r="AH42">
            <v>4</v>
          </cell>
          <cell r="AI42">
            <v>30</v>
          </cell>
          <cell r="AJ42"/>
        </row>
        <row r="43">
          <cell r="B43">
            <v>25634</v>
          </cell>
          <cell r="C43" t="str">
            <v>1021700464</v>
          </cell>
          <cell r="D43">
            <v>1</v>
          </cell>
          <cell r="E43">
            <v>0</v>
          </cell>
          <cell r="F43">
            <v>0</v>
          </cell>
          <cell r="G43">
            <v>0</v>
          </cell>
          <cell r="H43">
            <v>1</v>
          </cell>
          <cell r="I43">
            <v>1</v>
          </cell>
          <cell r="J43" t="str">
            <v>АСМ</v>
          </cell>
          <cell r="K43" t="str">
            <v>Москва-Центр</v>
          </cell>
          <cell r="L43" t="str">
            <v>Липецкая область</v>
          </cell>
          <cell r="M43" t="str">
            <v>Липецк</v>
          </cell>
          <cell r="N43" t="str">
            <v>Европа</v>
          </cell>
          <cell r="O43" t="str">
            <v>г. Липецк, ул. Стаханова, 36</v>
          </cell>
          <cell r="P43" t="str">
            <v>Supermarket (Супермаркет)</v>
          </cell>
          <cell r="Q43" t="str">
            <v>sv34</v>
          </cell>
          <cell r="R43" t="str">
            <v>Бабошина Надежда Александровна</v>
          </cell>
          <cell r="S43" t="str">
            <v xml:space="preserve">+7 909 222-82-12 </v>
          </cell>
          <cell r="T43" t="str">
            <v>merch720</v>
          </cell>
          <cell r="U43" t="str">
            <v>РомаментьеваЮлияВладимировна</v>
          </cell>
          <cell r="V43" t="str">
            <v>8 920 545 40 41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180</v>
          </cell>
          <cell r="AC43">
            <v>0</v>
          </cell>
          <cell r="AD43">
            <v>180</v>
          </cell>
          <cell r="AE43">
            <v>3</v>
          </cell>
          <cell r="AF43">
            <v>1</v>
          </cell>
          <cell r="AG43">
            <v>12</v>
          </cell>
          <cell r="AH43">
            <v>4</v>
          </cell>
          <cell r="AI43">
            <v>180</v>
          </cell>
          <cell r="AJ43"/>
        </row>
        <row r="44">
          <cell r="B44">
            <v>25637</v>
          </cell>
          <cell r="C44" t="str">
            <v>1000000000029205</v>
          </cell>
          <cell r="D44">
            <v>1</v>
          </cell>
          <cell r="E44">
            <v>0</v>
          </cell>
          <cell r="F44">
            <v>0</v>
          </cell>
          <cell r="G44">
            <v>0</v>
          </cell>
          <cell r="H44">
            <v>1</v>
          </cell>
          <cell r="I44">
            <v>1</v>
          </cell>
          <cell r="J44" t="str">
            <v>АСМ</v>
          </cell>
          <cell r="K44" t="str">
            <v>Москва-Центр</v>
          </cell>
          <cell r="L44" t="str">
            <v>Липецкая область</v>
          </cell>
          <cell r="M44" t="str">
            <v>Липецк</v>
          </cell>
          <cell r="N44" t="str">
            <v>Тандер</v>
          </cell>
          <cell r="O44" t="str">
            <v>г. Липецк, ул. Пр. Мира, 4</v>
          </cell>
          <cell r="P44" t="str">
            <v>Drogery (Хоз. магазин)</v>
          </cell>
          <cell r="Q44" t="str">
            <v>sv34</v>
          </cell>
          <cell r="R44" t="str">
            <v>Бабошина Надежда Александровна</v>
          </cell>
          <cell r="S44" t="str">
            <v xml:space="preserve">+7 909 222-82-12 </v>
          </cell>
          <cell r="T44" t="str">
            <v>merch718</v>
          </cell>
          <cell r="U44" t="str">
            <v>ЛукьяноваНатальяАлександровна</v>
          </cell>
          <cell r="V44" t="str">
            <v>7 950 803-50-39</v>
          </cell>
          <cell r="W44">
            <v>0</v>
          </cell>
          <cell r="X44">
            <v>0</v>
          </cell>
          <cell r="Y44">
            <v>120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120</v>
          </cell>
          <cell r="AE44">
            <v>2</v>
          </cell>
          <cell r="AF44">
            <v>1</v>
          </cell>
          <cell r="AG44">
            <v>10</v>
          </cell>
          <cell r="AH44">
            <v>5</v>
          </cell>
          <cell r="AI44">
            <v>120</v>
          </cell>
          <cell r="AJ44"/>
        </row>
        <row r="45">
          <cell r="B45">
            <v>25638</v>
          </cell>
          <cell r="C45" t="str">
            <v>1000000000027651</v>
          </cell>
          <cell r="D45">
            <v>1</v>
          </cell>
          <cell r="E45">
            <v>0</v>
          </cell>
          <cell r="F45">
            <v>0</v>
          </cell>
          <cell r="G45">
            <v>0</v>
          </cell>
          <cell r="H45">
            <v>1</v>
          </cell>
          <cell r="I45">
            <v>1</v>
          </cell>
          <cell r="J45" t="str">
            <v>АСМ</v>
          </cell>
          <cell r="K45" t="str">
            <v>Москва-Центр</v>
          </cell>
          <cell r="L45" t="str">
            <v>Липецкая область</v>
          </cell>
          <cell r="M45" t="str">
            <v>Липецк</v>
          </cell>
          <cell r="N45" t="str">
            <v>Тандер</v>
          </cell>
          <cell r="O45" t="str">
            <v>г. Липецк, ул.Им Генерала Меркулова, 14</v>
          </cell>
          <cell r="P45" t="str">
            <v>Drogery (Хоз. магазин)</v>
          </cell>
          <cell r="Q45" t="str">
            <v>sv34</v>
          </cell>
          <cell r="R45" t="str">
            <v>Бабошина Надежда Александровна</v>
          </cell>
          <cell r="S45" t="str">
            <v xml:space="preserve">+7 909 222-82-12 </v>
          </cell>
          <cell r="T45" t="str">
            <v>merch720</v>
          </cell>
          <cell r="U45" t="str">
            <v>РомаментьеваЮлияВладимировна</v>
          </cell>
          <cell r="V45" t="str">
            <v>8 920 545 40 41</v>
          </cell>
          <cell r="W45">
            <v>0</v>
          </cell>
          <cell r="X45">
            <v>180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180</v>
          </cell>
          <cell r="AE45">
            <v>3</v>
          </cell>
          <cell r="AF45">
            <v>1</v>
          </cell>
          <cell r="AG45">
            <v>15</v>
          </cell>
          <cell r="AH45">
            <v>5</v>
          </cell>
          <cell r="AI45">
            <v>180</v>
          </cell>
          <cell r="AJ45"/>
        </row>
        <row r="46">
          <cell r="B46">
            <v>25639</v>
          </cell>
          <cell r="C46" t="str">
            <v>1000000000028352</v>
          </cell>
          <cell r="D46">
            <v>1</v>
          </cell>
          <cell r="E46">
            <v>0</v>
          </cell>
          <cell r="F46">
            <v>0</v>
          </cell>
          <cell r="G46">
            <v>0</v>
          </cell>
          <cell r="H46">
            <v>1</v>
          </cell>
          <cell r="I46">
            <v>1</v>
          </cell>
          <cell r="J46" t="str">
            <v>АСМ</v>
          </cell>
          <cell r="K46" t="str">
            <v>Москва-Центр</v>
          </cell>
          <cell r="L46" t="str">
            <v>Липецкая область</v>
          </cell>
          <cell r="M46" t="str">
            <v>Липецк</v>
          </cell>
          <cell r="N46" t="str">
            <v>Тандер</v>
          </cell>
          <cell r="O46" t="str">
            <v>г. Липецк, ул.Валентины Терешковой, 7</v>
          </cell>
          <cell r="P46" t="str">
            <v>Drogery (Хоз. магазин)</v>
          </cell>
          <cell r="Q46" t="str">
            <v>sv34</v>
          </cell>
          <cell r="R46" t="str">
            <v>Бабошина Надежда Александровна</v>
          </cell>
          <cell r="S46" t="str">
            <v xml:space="preserve">+7 909 222-82-12 </v>
          </cell>
          <cell r="T46" t="str">
            <v>merch720</v>
          </cell>
          <cell r="U46" t="str">
            <v>РомаментьеваЮлияВладимировна</v>
          </cell>
          <cell r="V46" t="str">
            <v>8 920 545 40 41</v>
          </cell>
          <cell r="W46">
            <v>0</v>
          </cell>
          <cell r="X46">
            <v>0</v>
          </cell>
          <cell r="Y46">
            <v>30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30</v>
          </cell>
          <cell r="AE46">
            <v>0.5</v>
          </cell>
          <cell r="AF46">
            <v>1</v>
          </cell>
          <cell r="AG46">
            <v>2.5</v>
          </cell>
          <cell r="AH46">
            <v>5</v>
          </cell>
          <cell r="AI46">
            <v>30</v>
          </cell>
          <cell r="AJ46"/>
        </row>
        <row r="47">
          <cell r="B47">
            <v>25641</v>
          </cell>
          <cell r="C47" t="str">
            <v>1000000000027570</v>
          </cell>
          <cell r="D47">
            <v>1</v>
          </cell>
          <cell r="E47">
            <v>0</v>
          </cell>
          <cell r="F47">
            <v>0</v>
          </cell>
          <cell r="G47">
            <v>0</v>
          </cell>
          <cell r="H47">
            <v>1</v>
          </cell>
          <cell r="I47">
            <v>1</v>
          </cell>
          <cell r="J47" t="str">
            <v>АСМ</v>
          </cell>
          <cell r="K47" t="str">
            <v>Москва-Центр</v>
          </cell>
          <cell r="L47" t="str">
            <v>Липецкая область</v>
          </cell>
          <cell r="M47" t="str">
            <v>Липецк</v>
          </cell>
          <cell r="N47" t="str">
            <v>Тандер</v>
          </cell>
          <cell r="O47" t="str">
            <v>г. Липецк, ул.Героя России Эдуарда Белана, 21</v>
          </cell>
          <cell r="P47" t="str">
            <v>Drogery (Хоз. магазин)</v>
          </cell>
          <cell r="Q47" t="str">
            <v>sv34</v>
          </cell>
          <cell r="R47" t="str">
            <v>Бабошина Надежда Александровна</v>
          </cell>
          <cell r="S47" t="str">
            <v xml:space="preserve">+7 909 222-82-12 </v>
          </cell>
          <cell r="T47" t="str">
            <v>merch720</v>
          </cell>
          <cell r="U47" t="str">
            <v>РомаментьеваЮлияВладимировна</v>
          </cell>
          <cell r="V47" t="str">
            <v>8 920 545 40 41</v>
          </cell>
          <cell r="W47">
            <v>30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30</v>
          </cell>
          <cell r="AE47">
            <v>0.5</v>
          </cell>
          <cell r="AF47">
            <v>1</v>
          </cell>
          <cell r="AG47">
            <v>2</v>
          </cell>
          <cell r="AH47">
            <v>4</v>
          </cell>
          <cell r="AI47">
            <v>30</v>
          </cell>
          <cell r="AJ47"/>
        </row>
        <row r="48">
          <cell r="B48">
            <v>25642</v>
          </cell>
          <cell r="C48" t="str">
            <v>1000000000000295</v>
          </cell>
          <cell r="D48">
            <v>1</v>
          </cell>
          <cell r="E48">
            <v>1</v>
          </cell>
          <cell r="F48">
            <v>0</v>
          </cell>
          <cell r="G48">
            <v>0</v>
          </cell>
          <cell r="H48">
            <v>1</v>
          </cell>
          <cell r="I48">
            <v>1</v>
          </cell>
          <cell r="J48" t="str">
            <v>АСМ</v>
          </cell>
          <cell r="K48" t="str">
            <v>Москва-Центр</v>
          </cell>
          <cell r="L48" t="str">
            <v>Липецкая область</v>
          </cell>
          <cell r="M48" t="str">
            <v>Липецк</v>
          </cell>
          <cell r="N48" t="str">
            <v>Лента</v>
          </cell>
          <cell r="O48" t="str">
            <v>г. Липецк, ул.Катукова, 51</v>
          </cell>
          <cell r="P48" t="str">
            <v>Hypermarket (Гипермаркет)</v>
          </cell>
          <cell r="Q48" t="str">
            <v>sv34</v>
          </cell>
          <cell r="R48" t="str">
            <v>Бабошина Надежда Александровна</v>
          </cell>
          <cell r="S48" t="str">
            <v xml:space="preserve">+7 909 222-82-12 </v>
          </cell>
          <cell r="T48" t="str">
            <v>merch727</v>
          </cell>
          <cell r="U48" t="str">
            <v>СолодухинаВикторияЕвгеньевна</v>
          </cell>
          <cell r="V48">
            <v>89042990926</v>
          </cell>
          <cell r="W48">
            <v>480</v>
          </cell>
          <cell r="X48">
            <v>480</v>
          </cell>
          <cell r="Y48">
            <v>480</v>
          </cell>
          <cell r="Z48">
            <v>480</v>
          </cell>
          <cell r="AA48">
            <v>480</v>
          </cell>
          <cell r="AB48">
            <v>0</v>
          </cell>
          <cell r="AC48">
            <v>0</v>
          </cell>
          <cell r="AD48">
            <v>2400</v>
          </cell>
          <cell r="AE48">
            <v>40</v>
          </cell>
          <cell r="AF48">
            <v>5</v>
          </cell>
          <cell r="AG48">
            <v>184</v>
          </cell>
          <cell r="AH48">
            <v>23</v>
          </cell>
          <cell r="AI48">
            <v>480</v>
          </cell>
          <cell r="AJ48"/>
        </row>
        <row r="49">
          <cell r="B49">
            <v>25644</v>
          </cell>
          <cell r="C49" t="str">
            <v>1000000000029051</v>
          </cell>
          <cell r="D49">
            <v>1</v>
          </cell>
          <cell r="E49">
            <v>0</v>
          </cell>
          <cell r="F49">
            <v>0</v>
          </cell>
          <cell r="G49">
            <v>0</v>
          </cell>
          <cell r="H49">
            <v>1</v>
          </cell>
          <cell r="I49">
            <v>1</v>
          </cell>
          <cell r="J49" t="str">
            <v>АСМ</v>
          </cell>
          <cell r="K49" t="str">
            <v>Москва-Центр</v>
          </cell>
          <cell r="L49" t="str">
            <v>Липецкая область</v>
          </cell>
          <cell r="M49" t="str">
            <v>Липецк</v>
          </cell>
          <cell r="N49" t="str">
            <v>Тандер</v>
          </cell>
          <cell r="O49" t="str">
            <v>г. Липецк , ул Стаханова, 44а</v>
          </cell>
          <cell r="P49" t="str">
            <v>Drogery (Хоз. магазин)</v>
          </cell>
          <cell r="Q49" t="str">
            <v>sv34</v>
          </cell>
          <cell r="R49" t="str">
            <v>Бабошина Надежда Александровна</v>
          </cell>
          <cell r="S49" t="str">
            <v xml:space="preserve">+7 909 222-82-12 </v>
          </cell>
          <cell r="T49" t="str">
            <v>merch720</v>
          </cell>
          <cell r="U49" t="str">
            <v>РомаментьеваЮлияВладимировна</v>
          </cell>
          <cell r="V49" t="str">
            <v>8 920 545 40 41</v>
          </cell>
          <cell r="W49">
            <v>0</v>
          </cell>
          <cell r="X49">
            <v>0</v>
          </cell>
          <cell r="Y49">
            <v>0</v>
          </cell>
          <cell r="Z49">
            <v>30</v>
          </cell>
          <cell r="AA49">
            <v>0</v>
          </cell>
          <cell r="AB49">
            <v>0</v>
          </cell>
          <cell r="AC49">
            <v>0</v>
          </cell>
          <cell r="AD49">
            <v>30</v>
          </cell>
          <cell r="AE49">
            <v>0.5</v>
          </cell>
          <cell r="AF49">
            <v>1</v>
          </cell>
          <cell r="AG49">
            <v>2.5</v>
          </cell>
          <cell r="AH49">
            <v>5</v>
          </cell>
          <cell r="AI49">
            <v>30</v>
          </cell>
          <cell r="AJ49"/>
        </row>
        <row r="50">
          <cell r="B50">
            <v>25645</v>
          </cell>
          <cell r="C50" t="str">
            <v>1000000000012043</v>
          </cell>
          <cell r="D50">
            <v>1</v>
          </cell>
          <cell r="E50">
            <v>0</v>
          </cell>
          <cell r="F50">
            <v>0</v>
          </cell>
          <cell r="G50">
            <v>0</v>
          </cell>
          <cell r="H50">
            <v>1</v>
          </cell>
          <cell r="I50">
            <v>1</v>
          </cell>
          <cell r="J50" t="str">
            <v>АСМ</v>
          </cell>
          <cell r="K50" t="str">
            <v>Москва-Центр</v>
          </cell>
          <cell r="L50" t="str">
            <v>Липецкая область</v>
          </cell>
          <cell r="M50" t="str">
            <v>Липецк</v>
          </cell>
          <cell r="N50" t="str">
            <v>Х5 Экспресс Ритейл</v>
          </cell>
          <cell r="O50" t="str">
            <v>г. Липецк, А.Г.Стаханова ул.2</v>
          </cell>
          <cell r="P50" t="str">
            <v>Superettes (Суперетта)</v>
          </cell>
          <cell r="Q50" t="str">
            <v>sv34</v>
          </cell>
          <cell r="R50" t="str">
            <v>Бабошина Надежда Александровна</v>
          </cell>
          <cell r="S50" t="str">
            <v xml:space="preserve">+7 909 222-82-12 </v>
          </cell>
          <cell r="T50" t="str">
            <v>merch720</v>
          </cell>
          <cell r="U50" t="str">
            <v>РомаментьеваЮлияВладимировна</v>
          </cell>
          <cell r="V50" t="str">
            <v>8 920 545 40 41</v>
          </cell>
          <cell r="W50">
            <v>0</v>
          </cell>
          <cell r="X50">
            <v>0</v>
          </cell>
          <cell r="Y50">
            <v>0</v>
          </cell>
          <cell r="Z50">
            <v>30</v>
          </cell>
          <cell r="AA50">
            <v>0</v>
          </cell>
          <cell r="AB50">
            <v>0</v>
          </cell>
          <cell r="AC50">
            <v>0</v>
          </cell>
          <cell r="AD50">
            <v>30</v>
          </cell>
          <cell r="AE50">
            <v>0.5</v>
          </cell>
          <cell r="AF50">
            <v>1</v>
          </cell>
          <cell r="AG50">
            <v>2.5</v>
          </cell>
          <cell r="AH50">
            <v>5</v>
          </cell>
          <cell r="AI50">
            <v>30</v>
          </cell>
          <cell r="AJ50"/>
        </row>
        <row r="51">
          <cell r="B51">
            <v>25648</v>
          </cell>
          <cell r="C51" t="str">
            <v>1000000000012057</v>
          </cell>
          <cell r="D51">
            <v>1</v>
          </cell>
          <cell r="E51">
            <v>0</v>
          </cell>
          <cell r="F51">
            <v>0</v>
          </cell>
          <cell r="G51">
            <v>0</v>
          </cell>
          <cell r="H51">
            <v>1</v>
          </cell>
          <cell r="I51">
            <v>1</v>
          </cell>
          <cell r="J51" t="str">
            <v>АСМ</v>
          </cell>
          <cell r="K51" t="str">
            <v>Москва-Центр</v>
          </cell>
          <cell r="L51" t="str">
            <v>Липецкая область</v>
          </cell>
          <cell r="M51" t="str">
            <v>Липецк</v>
          </cell>
          <cell r="N51" t="str">
            <v>Х5 Экспресс Ритейл</v>
          </cell>
          <cell r="O51" t="str">
            <v>г. Липецк, Победы ул.5</v>
          </cell>
          <cell r="P51" t="str">
            <v>Superettes (Суперетта)</v>
          </cell>
          <cell r="Q51" t="str">
            <v>sv34</v>
          </cell>
          <cell r="R51" t="str">
            <v>Бабошина Надежда Александровна</v>
          </cell>
          <cell r="S51" t="str">
            <v xml:space="preserve">+7 909 222-82-12 </v>
          </cell>
          <cell r="T51" t="str">
            <v>merch720</v>
          </cell>
          <cell r="U51" t="str">
            <v>РомаментьеваЮлияВладимировна</v>
          </cell>
          <cell r="V51" t="str">
            <v>8 920 545 40 41</v>
          </cell>
          <cell r="W51">
            <v>0</v>
          </cell>
          <cell r="X51">
            <v>0</v>
          </cell>
          <cell r="Y51">
            <v>0</v>
          </cell>
          <cell r="Z51">
            <v>30</v>
          </cell>
          <cell r="AA51">
            <v>0</v>
          </cell>
          <cell r="AB51">
            <v>0</v>
          </cell>
          <cell r="AC51">
            <v>0</v>
          </cell>
          <cell r="AD51">
            <v>30</v>
          </cell>
          <cell r="AE51">
            <v>0.5</v>
          </cell>
          <cell r="AF51">
            <v>1</v>
          </cell>
          <cell r="AG51">
            <v>2.5</v>
          </cell>
          <cell r="AH51">
            <v>5</v>
          </cell>
          <cell r="AI51">
            <v>30</v>
          </cell>
          <cell r="AJ51"/>
        </row>
        <row r="52">
          <cell r="B52">
            <v>25651</v>
          </cell>
          <cell r="C52" t="str">
            <v>1000000000012039</v>
          </cell>
          <cell r="D52">
            <v>1</v>
          </cell>
          <cell r="E52">
            <v>0</v>
          </cell>
          <cell r="F52">
            <v>0</v>
          </cell>
          <cell r="G52">
            <v>0</v>
          </cell>
          <cell r="H52">
            <v>1</v>
          </cell>
          <cell r="I52">
            <v>1</v>
          </cell>
          <cell r="J52" t="str">
            <v>АСМ</v>
          </cell>
          <cell r="K52" t="str">
            <v>Москва-Центр</v>
          </cell>
          <cell r="L52" t="str">
            <v>Липецкая область</v>
          </cell>
          <cell r="M52" t="str">
            <v>Липецк</v>
          </cell>
          <cell r="N52" t="str">
            <v>Х5 Экспресс Ритейл</v>
          </cell>
          <cell r="O52" t="str">
            <v>г. Липецк, Плеханова ул.47</v>
          </cell>
          <cell r="P52" t="str">
            <v>Superettes (Суперетта)</v>
          </cell>
          <cell r="Q52" t="str">
            <v>sv34</v>
          </cell>
          <cell r="R52" t="str">
            <v>Бабошина Надежда Александровна</v>
          </cell>
          <cell r="S52" t="str">
            <v xml:space="preserve">+7 909 222-82-12 </v>
          </cell>
          <cell r="T52" t="str">
            <v>merch720</v>
          </cell>
          <cell r="U52" t="str">
            <v>РомаментьеваЮлияВладимировна</v>
          </cell>
          <cell r="V52" t="str">
            <v>8 920 545 40 41</v>
          </cell>
          <cell r="W52">
            <v>0</v>
          </cell>
          <cell r="X52">
            <v>30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30</v>
          </cell>
          <cell r="AE52">
            <v>0.5</v>
          </cell>
          <cell r="AF52">
            <v>1</v>
          </cell>
          <cell r="AG52">
            <v>2.5</v>
          </cell>
          <cell r="AH52">
            <v>5</v>
          </cell>
          <cell r="AI52">
            <v>30</v>
          </cell>
          <cell r="AJ52"/>
        </row>
        <row r="53">
          <cell r="B53">
            <v>25652</v>
          </cell>
          <cell r="C53" t="str">
            <v>1000000000012055</v>
          </cell>
          <cell r="D53">
            <v>1</v>
          </cell>
          <cell r="E53">
            <v>0</v>
          </cell>
          <cell r="F53">
            <v>0</v>
          </cell>
          <cell r="G53">
            <v>0</v>
          </cell>
          <cell r="H53">
            <v>1</v>
          </cell>
          <cell r="I53">
            <v>1</v>
          </cell>
          <cell r="J53" t="str">
            <v>АСМ</v>
          </cell>
          <cell r="K53" t="str">
            <v>Москва-Центр</v>
          </cell>
          <cell r="L53" t="str">
            <v>Липецкая область</v>
          </cell>
          <cell r="M53" t="str">
            <v>Липецк</v>
          </cell>
          <cell r="N53" t="str">
            <v>Х5 Экспресс Ритейл</v>
          </cell>
          <cell r="O53" t="str">
            <v>г. Липецк, Космонавтов ул.9</v>
          </cell>
          <cell r="P53" t="str">
            <v>Superettes (Суперетта)</v>
          </cell>
          <cell r="Q53" t="str">
            <v>sv34</v>
          </cell>
          <cell r="R53" t="str">
            <v>Бабошина Надежда Александровна</v>
          </cell>
          <cell r="S53" t="str">
            <v xml:space="preserve">+7 909 222-82-12 </v>
          </cell>
          <cell r="T53" t="str">
            <v>merch720</v>
          </cell>
          <cell r="U53" t="str">
            <v>РомаментьеваЮлияВладимировна</v>
          </cell>
          <cell r="V53" t="str">
            <v>8 920 545 40 41</v>
          </cell>
          <cell r="W53">
            <v>30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30</v>
          </cell>
          <cell r="AE53">
            <v>0.5</v>
          </cell>
          <cell r="AF53">
            <v>1</v>
          </cell>
          <cell r="AG53">
            <v>2</v>
          </cell>
          <cell r="AH53">
            <v>4</v>
          </cell>
          <cell r="AI53">
            <v>30</v>
          </cell>
          <cell r="AJ53"/>
        </row>
        <row r="54">
          <cell r="B54">
            <v>25653</v>
          </cell>
          <cell r="C54" t="str">
            <v>1000000000012041</v>
          </cell>
          <cell r="D54">
            <v>1</v>
          </cell>
          <cell r="E54">
            <v>0</v>
          </cell>
          <cell r="F54">
            <v>0</v>
          </cell>
          <cell r="G54">
            <v>0</v>
          </cell>
          <cell r="H54">
            <v>1</v>
          </cell>
          <cell r="I54">
            <v>1</v>
          </cell>
          <cell r="J54" t="str">
            <v>АСМ</v>
          </cell>
          <cell r="K54" t="str">
            <v>Москва-Центр</v>
          </cell>
          <cell r="L54" t="str">
            <v>Липецкая область</v>
          </cell>
          <cell r="M54" t="str">
            <v>Липецк</v>
          </cell>
          <cell r="N54" t="str">
            <v>Х5 Экспресс Ритейл</v>
          </cell>
          <cell r="O54" t="str">
            <v>г. Липецк, 8 Марта ул.9</v>
          </cell>
          <cell r="P54" t="str">
            <v>Superettes (Суперетта)</v>
          </cell>
          <cell r="Q54" t="str">
            <v>sv34</v>
          </cell>
          <cell r="R54" t="str">
            <v>Бабошина Надежда Александровна</v>
          </cell>
          <cell r="S54" t="str">
            <v xml:space="preserve">+7 909 222-82-12 </v>
          </cell>
          <cell r="T54" t="str">
            <v>merch720</v>
          </cell>
          <cell r="U54" t="str">
            <v>РомаментьеваЮлияВладимировна</v>
          </cell>
          <cell r="V54" t="str">
            <v>8 920 545 40 41</v>
          </cell>
          <cell r="W54">
            <v>30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30</v>
          </cell>
          <cell r="AE54">
            <v>0.5</v>
          </cell>
          <cell r="AF54">
            <v>1</v>
          </cell>
          <cell r="AG54">
            <v>2</v>
          </cell>
          <cell r="AH54">
            <v>4</v>
          </cell>
          <cell r="AI54">
            <v>30</v>
          </cell>
          <cell r="AJ54"/>
        </row>
        <row r="55">
          <cell r="B55">
            <v>25654</v>
          </cell>
          <cell r="C55" t="str">
            <v>1000000000012049</v>
          </cell>
          <cell r="D55">
            <v>1</v>
          </cell>
          <cell r="E55">
            <v>0</v>
          </cell>
          <cell r="F55">
            <v>0</v>
          </cell>
          <cell r="G55">
            <v>0</v>
          </cell>
          <cell r="H55">
            <v>1</v>
          </cell>
          <cell r="I55">
            <v>1</v>
          </cell>
          <cell r="J55" t="str">
            <v>АСМ</v>
          </cell>
          <cell r="K55" t="str">
            <v>Москва-Центр</v>
          </cell>
          <cell r="L55" t="str">
            <v>Липецкая область</v>
          </cell>
          <cell r="M55" t="str">
            <v>Липецк</v>
          </cell>
          <cell r="N55" t="str">
            <v>Х5 Экспресс Ритейл</v>
          </cell>
          <cell r="O55" t="str">
            <v>г. Липецк, Липовская ул.5</v>
          </cell>
          <cell r="P55" t="str">
            <v>Superettes (Суперетта)</v>
          </cell>
          <cell r="Q55" t="str">
            <v>sv34</v>
          </cell>
          <cell r="R55" t="str">
            <v>Бабошина Надежда Александровна</v>
          </cell>
          <cell r="S55" t="str">
            <v xml:space="preserve">+7 909 222-82-12 </v>
          </cell>
          <cell r="T55" t="str">
            <v>merch720</v>
          </cell>
          <cell r="U55" t="str">
            <v>РомаментьеваЮлияВладимировна</v>
          </cell>
          <cell r="V55" t="str">
            <v>8 920 545 40 41</v>
          </cell>
          <cell r="W55">
            <v>30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30</v>
          </cell>
          <cell r="AE55">
            <v>0.5</v>
          </cell>
          <cell r="AF55">
            <v>1</v>
          </cell>
          <cell r="AG55">
            <v>2</v>
          </cell>
          <cell r="AH55">
            <v>4</v>
          </cell>
          <cell r="AI55">
            <v>30</v>
          </cell>
          <cell r="AJ55"/>
        </row>
        <row r="56">
          <cell r="B56">
            <v>25656</v>
          </cell>
          <cell r="C56" t="str">
            <v>1021303759</v>
          </cell>
          <cell r="D56">
            <v>1</v>
          </cell>
          <cell r="E56">
            <v>0</v>
          </cell>
          <cell r="F56">
            <v>0</v>
          </cell>
          <cell r="G56">
            <v>0</v>
          </cell>
          <cell r="H56">
            <v>1</v>
          </cell>
          <cell r="I56">
            <v>1</v>
          </cell>
          <cell r="J56" t="str">
            <v>АСМ</v>
          </cell>
          <cell r="K56" t="str">
            <v>Москва-Центр</v>
          </cell>
          <cell r="L56" t="str">
            <v>Тульская область</v>
          </cell>
          <cell r="M56" t="str">
            <v>Тула</v>
          </cell>
          <cell r="N56" t="str">
            <v>СПАР - Тула</v>
          </cell>
          <cell r="O56" t="str">
            <v>г. Тула, ул.Металлургов, 87</v>
          </cell>
          <cell r="P56" t="str">
            <v>Hypermarket (Гипермаркет)</v>
          </cell>
          <cell r="Q56" t="str">
            <v>SV35</v>
          </cell>
          <cell r="R56" t="str">
            <v>Двоеглазов Константин Владимирович</v>
          </cell>
          <cell r="S56">
            <v>89156820640</v>
          </cell>
          <cell r="T56" t="str">
            <v>merch746</v>
          </cell>
          <cell r="U56" t="str">
            <v>ТоросянКристинеХачиковна</v>
          </cell>
          <cell r="V56" t="str">
            <v>8-902-844-14-14</v>
          </cell>
          <cell r="W56">
            <v>0</v>
          </cell>
          <cell r="X56">
            <v>120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120</v>
          </cell>
          <cell r="AE56">
            <v>2</v>
          </cell>
          <cell r="AF56">
            <v>1</v>
          </cell>
          <cell r="AG56">
            <v>10</v>
          </cell>
          <cell r="AH56">
            <v>5</v>
          </cell>
          <cell r="AI56">
            <v>120</v>
          </cell>
          <cell r="AJ56"/>
        </row>
        <row r="57">
          <cell r="B57">
            <v>25657</v>
          </cell>
          <cell r="C57" t="str">
            <v>1000000000000552</v>
          </cell>
          <cell r="D57">
            <v>1</v>
          </cell>
          <cell r="E57">
            <v>1</v>
          </cell>
          <cell r="F57">
            <v>1</v>
          </cell>
          <cell r="G57">
            <v>1</v>
          </cell>
          <cell r="H57">
            <v>1</v>
          </cell>
          <cell r="I57">
            <v>1</v>
          </cell>
          <cell r="J57" t="str">
            <v>АСМ</v>
          </cell>
          <cell r="K57" t="str">
            <v>Москва-Центр</v>
          </cell>
          <cell r="L57" t="str">
            <v>Тульская область</v>
          </cell>
          <cell r="M57" t="str">
            <v>Тула</v>
          </cell>
          <cell r="N57" t="str">
            <v>Зельгрос</v>
          </cell>
          <cell r="O57" t="str">
            <v>г. Тула, ул.Октябрьская,215</v>
          </cell>
          <cell r="P57" t="str">
            <v>Hypermarket (Гипермаркет)</v>
          </cell>
          <cell r="Q57" t="str">
            <v>SV35</v>
          </cell>
          <cell r="R57" t="str">
            <v>Двоеглазов Константин Владимирович</v>
          </cell>
          <cell r="S57">
            <v>89156820640</v>
          </cell>
          <cell r="T57" t="str">
            <v>merch729</v>
          </cell>
          <cell r="U57" t="str">
            <v>АгаронянАгнесаАшотовна</v>
          </cell>
          <cell r="V57">
            <v>89207627778</v>
          </cell>
          <cell r="W57">
            <v>120</v>
          </cell>
          <cell r="X57">
            <v>0</v>
          </cell>
          <cell r="Y57">
            <v>0</v>
          </cell>
          <cell r="Z57">
            <v>120</v>
          </cell>
          <cell r="AA57">
            <v>120</v>
          </cell>
          <cell r="AB57">
            <v>0</v>
          </cell>
          <cell r="AC57">
            <v>0</v>
          </cell>
          <cell r="AD57">
            <v>360</v>
          </cell>
          <cell r="AE57">
            <v>6</v>
          </cell>
          <cell r="AF57">
            <v>3</v>
          </cell>
          <cell r="AG57">
            <v>26</v>
          </cell>
          <cell r="AH57">
            <v>13</v>
          </cell>
          <cell r="AI57">
            <v>120</v>
          </cell>
          <cell r="AJ57"/>
        </row>
        <row r="58">
          <cell r="B58">
            <v>25658</v>
          </cell>
          <cell r="C58" t="str">
            <v>1000000000027666</v>
          </cell>
          <cell r="D58">
            <v>1</v>
          </cell>
          <cell r="E58">
            <v>1</v>
          </cell>
          <cell r="F58">
            <v>0</v>
          </cell>
          <cell r="G58">
            <v>0</v>
          </cell>
          <cell r="H58">
            <v>1</v>
          </cell>
          <cell r="I58">
            <v>1</v>
          </cell>
          <cell r="J58" t="str">
            <v>АСМ</v>
          </cell>
          <cell r="K58" t="str">
            <v>Москва-Центр</v>
          </cell>
          <cell r="L58" t="str">
            <v>Тульская область</v>
          </cell>
          <cell r="M58" t="str">
            <v>Тула</v>
          </cell>
          <cell r="N58" t="str">
            <v>Тандер</v>
          </cell>
          <cell r="O58" t="str">
            <v>г.Тула, ул.М.Горького, 14</v>
          </cell>
          <cell r="P58" t="str">
            <v>Drogery (Хоз. магазин)</v>
          </cell>
          <cell r="Q58" t="str">
            <v>SV35</v>
          </cell>
          <cell r="R58" t="str">
            <v>Двоеглазов Константин Владимирович</v>
          </cell>
          <cell r="S58">
            <v>89156820640</v>
          </cell>
          <cell r="T58" t="str">
            <v>merch729</v>
          </cell>
          <cell r="U58" t="str">
            <v>АгаронянАгнесаАшотовна</v>
          </cell>
          <cell r="V58">
            <v>89207627778</v>
          </cell>
          <cell r="W58">
            <v>0</v>
          </cell>
          <cell r="X58">
            <v>180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180</v>
          </cell>
          <cell r="AE58">
            <v>3</v>
          </cell>
          <cell r="AF58">
            <v>1</v>
          </cell>
          <cell r="AG58">
            <v>15</v>
          </cell>
          <cell r="AH58">
            <v>5</v>
          </cell>
          <cell r="AI58">
            <v>180</v>
          </cell>
          <cell r="AJ58"/>
        </row>
        <row r="59">
          <cell r="B59">
            <v>25659</v>
          </cell>
          <cell r="C59" t="str">
            <v>1000000000027946</v>
          </cell>
          <cell r="D59">
            <v>1</v>
          </cell>
          <cell r="E59">
            <v>1</v>
          </cell>
          <cell r="F59">
            <v>0</v>
          </cell>
          <cell r="G59">
            <v>0</v>
          </cell>
          <cell r="H59">
            <v>1</v>
          </cell>
          <cell r="I59">
            <v>1</v>
          </cell>
          <cell r="J59" t="str">
            <v>АСМ</v>
          </cell>
          <cell r="K59" t="str">
            <v>Москва-Центр</v>
          </cell>
          <cell r="L59" t="str">
            <v>Тульская область</v>
          </cell>
          <cell r="M59" t="str">
            <v>Тула</v>
          </cell>
          <cell r="N59" t="str">
            <v>Тандер</v>
          </cell>
          <cell r="O59" t="str">
            <v>г.Тула, ул.Металлургов, 86-б</v>
          </cell>
          <cell r="P59" t="str">
            <v>Drogery (Хоз. магазин)</v>
          </cell>
          <cell r="Q59" t="str">
            <v>SV35</v>
          </cell>
          <cell r="R59" t="str">
            <v>Двоеглазов Константин Владимирович</v>
          </cell>
          <cell r="S59">
            <v>89156820640</v>
          </cell>
          <cell r="T59" t="str">
            <v>merch889</v>
          </cell>
          <cell r="U59" t="str">
            <v>ПетросянИдетПетросовна</v>
          </cell>
          <cell r="V59">
            <v>89622765464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120</v>
          </cell>
          <cell r="AB59">
            <v>0</v>
          </cell>
          <cell r="AC59">
            <v>0</v>
          </cell>
          <cell r="AD59">
            <v>120</v>
          </cell>
          <cell r="AE59">
            <v>2</v>
          </cell>
          <cell r="AF59">
            <v>1</v>
          </cell>
          <cell r="AG59">
            <v>8</v>
          </cell>
          <cell r="AH59">
            <v>4</v>
          </cell>
          <cell r="AI59">
            <v>120</v>
          </cell>
          <cell r="AJ59"/>
        </row>
        <row r="60">
          <cell r="B60">
            <v>25660</v>
          </cell>
          <cell r="C60" t="str">
            <v>1000000000028561</v>
          </cell>
          <cell r="D60">
            <v>1</v>
          </cell>
          <cell r="E60">
            <v>1</v>
          </cell>
          <cell r="F60">
            <v>0</v>
          </cell>
          <cell r="G60">
            <v>0</v>
          </cell>
          <cell r="H60">
            <v>1</v>
          </cell>
          <cell r="I60">
            <v>1</v>
          </cell>
          <cell r="J60" t="str">
            <v>АСМ</v>
          </cell>
          <cell r="K60" t="str">
            <v>Москва-Центр</v>
          </cell>
          <cell r="L60" t="str">
            <v>Тульская область</v>
          </cell>
          <cell r="M60" t="str">
            <v>Тула</v>
          </cell>
          <cell r="N60" t="str">
            <v>Тандер</v>
          </cell>
          <cell r="O60" t="str">
            <v>г.Тула, ул.Кирова,32</v>
          </cell>
          <cell r="P60" t="str">
            <v>Drogery (Хоз. магазин)</v>
          </cell>
          <cell r="Q60" t="str">
            <v>SV35</v>
          </cell>
          <cell r="R60" t="str">
            <v>Двоеглазов Константин Владимирович</v>
          </cell>
          <cell r="S60">
            <v>89156820640</v>
          </cell>
          <cell r="T60" t="str">
            <v>merch889</v>
          </cell>
          <cell r="U60" t="str">
            <v>ПетросянИдетПетросовна</v>
          </cell>
          <cell r="V60">
            <v>89622765464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120</v>
          </cell>
          <cell r="AC60">
            <v>0</v>
          </cell>
          <cell r="AD60">
            <v>120</v>
          </cell>
          <cell r="AE60">
            <v>2</v>
          </cell>
          <cell r="AF60">
            <v>1</v>
          </cell>
          <cell r="AG60">
            <v>8</v>
          </cell>
          <cell r="AH60">
            <v>4</v>
          </cell>
          <cell r="AI60">
            <v>120</v>
          </cell>
          <cell r="AJ60"/>
        </row>
        <row r="61">
          <cell r="B61">
            <v>25661</v>
          </cell>
          <cell r="C61" t="str">
            <v>1021303779</v>
          </cell>
          <cell r="D61">
            <v>1</v>
          </cell>
          <cell r="E61">
            <v>0</v>
          </cell>
          <cell r="F61">
            <v>0</v>
          </cell>
          <cell r="G61">
            <v>0</v>
          </cell>
          <cell r="H61">
            <v>1</v>
          </cell>
          <cell r="I61">
            <v>1</v>
          </cell>
          <cell r="J61" t="str">
            <v>АСМ</v>
          </cell>
          <cell r="K61" t="str">
            <v>Москва-Центр</v>
          </cell>
          <cell r="L61" t="str">
            <v>Тульская область</v>
          </cell>
          <cell r="M61" t="str">
            <v>Тула</v>
          </cell>
          <cell r="N61" t="str">
            <v>СПАР - Тула</v>
          </cell>
          <cell r="O61" t="str">
            <v>г. Тула, ул.Октябрьская,91</v>
          </cell>
          <cell r="P61" t="str">
            <v>Supermarket (Супермаркет)</v>
          </cell>
          <cell r="Q61" t="str">
            <v>SV35</v>
          </cell>
          <cell r="R61" t="str">
            <v>Двоеглазов Константин Владимирович</v>
          </cell>
          <cell r="S61">
            <v>89156820640</v>
          </cell>
          <cell r="T61" t="str">
            <v>merch729</v>
          </cell>
          <cell r="U61" t="str">
            <v>АгаронянАгнесаАшотовна</v>
          </cell>
          <cell r="V61">
            <v>89207627778</v>
          </cell>
          <cell r="W61">
            <v>0</v>
          </cell>
          <cell r="X61">
            <v>0</v>
          </cell>
          <cell r="Y61">
            <v>60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60</v>
          </cell>
          <cell r="AE61">
            <v>1</v>
          </cell>
          <cell r="AF61">
            <v>1</v>
          </cell>
          <cell r="AG61">
            <v>5</v>
          </cell>
          <cell r="AH61">
            <v>5</v>
          </cell>
          <cell r="AI61">
            <v>60</v>
          </cell>
          <cell r="AJ61"/>
        </row>
        <row r="62">
          <cell r="B62">
            <v>25662</v>
          </cell>
          <cell r="C62" t="str">
            <v>1000000000012547</v>
          </cell>
          <cell r="D62">
            <v>1</v>
          </cell>
          <cell r="E62">
            <v>0</v>
          </cell>
          <cell r="F62">
            <v>0</v>
          </cell>
          <cell r="G62">
            <v>0</v>
          </cell>
          <cell r="H62">
            <v>1</v>
          </cell>
          <cell r="I62">
            <v>1</v>
          </cell>
          <cell r="J62" t="str">
            <v>АСМ</v>
          </cell>
          <cell r="K62" t="str">
            <v>Москва-Центр</v>
          </cell>
          <cell r="L62" t="str">
            <v>Тульская область</v>
          </cell>
          <cell r="M62" t="str">
            <v>Тула</v>
          </cell>
          <cell r="N62" t="str">
            <v>Х5 Экспресс Ритейл</v>
          </cell>
          <cell r="O62" t="str">
            <v>г. Тула, Кутузова ул.13</v>
          </cell>
          <cell r="P62" t="str">
            <v>Superettes (Суперетта)</v>
          </cell>
          <cell r="Q62" t="str">
            <v>SV35</v>
          </cell>
          <cell r="R62" t="str">
            <v>Двоеглазов Константин Владимирович</v>
          </cell>
          <cell r="S62">
            <v>89156820640</v>
          </cell>
          <cell r="T62" t="str">
            <v>merch889</v>
          </cell>
          <cell r="U62" t="str">
            <v>ПетросянИдетПетросовна</v>
          </cell>
          <cell r="V62">
            <v>89622765464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30</v>
          </cell>
          <cell r="AB62">
            <v>0</v>
          </cell>
          <cell r="AC62">
            <v>0</v>
          </cell>
          <cell r="AD62">
            <v>30</v>
          </cell>
          <cell r="AE62">
            <v>0.5</v>
          </cell>
          <cell r="AF62">
            <v>1</v>
          </cell>
          <cell r="AG62">
            <v>2</v>
          </cell>
          <cell r="AH62">
            <v>4</v>
          </cell>
          <cell r="AI62">
            <v>30</v>
          </cell>
          <cell r="AJ62"/>
        </row>
        <row r="63">
          <cell r="B63">
            <v>25663</v>
          </cell>
          <cell r="C63" t="str">
            <v>1000000000011919</v>
          </cell>
          <cell r="D63">
            <v>1</v>
          </cell>
          <cell r="E63">
            <v>0</v>
          </cell>
          <cell r="F63">
            <v>0</v>
          </cell>
          <cell r="G63">
            <v>0</v>
          </cell>
          <cell r="H63">
            <v>1</v>
          </cell>
          <cell r="I63">
            <v>1</v>
          </cell>
          <cell r="J63" t="str">
            <v>АСМ</v>
          </cell>
          <cell r="K63" t="str">
            <v>Москва-Центр</v>
          </cell>
          <cell r="L63" t="str">
            <v>Тульская область</v>
          </cell>
          <cell r="M63" t="str">
            <v>Тула</v>
          </cell>
          <cell r="N63" t="str">
            <v>Х5 Экспресс Ритейл</v>
          </cell>
          <cell r="O63" t="str">
            <v>г. Тула, Октябрьская ул.81</v>
          </cell>
          <cell r="P63" t="str">
            <v>Superettes (Суперетта)</v>
          </cell>
          <cell r="Q63" t="str">
            <v>SV35</v>
          </cell>
          <cell r="R63" t="str">
            <v>Двоеглазов Константин Владимирович</v>
          </cell>
          <cell r="S63">
            <v>89156820640</v>
          </cell>
          <cell r="T63" t="str">
            <v>merch729</v>
          </cell>
          <cell r="U63" t="str">
            <v>АгаронянАгнесаАшотовна</v>
          </cell>
          <cell r="V63">
            <v>89207627778</v>
          </cell>
          <cell r="W63">
            <v>0</v>
          </cell>
          <cell r="X63">
            <v>0</v>
          </cell>
          <cell r="Y63">
            <v>30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30</v>
          </cell>
          <cell r="AE63">
            <v>0.5</v>
          </cell>
          <cell r="AF63">
            <v>1</v>
          </cell>
          <cell r="AG63">
            <v>2.5</v>
          </cell>
          <cell r="AH63">
            <v>5</v>
          </cell>
          <cell r="AI63">
            <v>30</v>
          </cell>
          <cell r="AJ63"/>
        </row>
        <row r="64">
          <cell r="B64">
            <v>25664</v>
          </cell>
          <cell r="C64" t="str">
            <v>1000000000011920</v>
          </cell>
          <cell r="D64">
            <v>1</v>
          </cell>
          <cell r="E64">
            <v>0</v>
          </cell>
          <cell r="F64">
            <v>0</v>
          </cell>
          <cell r="G64">
            <v>0</v>
          </cell>
          <cell r="H64">
            <v>1</v>
          </cell>
          <cell r="I64">
            <v>1</v>
          </cell>
          <cell r="J64" t="str">
            <v>АСМ</v>
          </cell>
          <cell r="K64" t="str">
            <v>Москва-Центр</v>
          </cell>
          <cell r="L64" t="str">
            <v>Тульская область</v>
          </cell>
          <cell r="M64" t="str">
            <v>Тула</v>
          </cell>
          <cell r="N64" t="str">
            <v>Х5 Экспресс Ритейл</v>
          </cell>
          <cell r="O64" t="str">
            <v>г. Тула, Демонстрации ул.1А</v>
          </cell>
          <cell r="P64" t="str">
            <v>Superettes (Суперетта)</v>
          </cell>
          <cell r="Q64" t="str">
            <v>SV35</v>
          </cell>
          <cell r="R64" t="str">
            <v>Двоеглазов Константин Владимирович</v>
          </cell>
          <cell r="S64">
            <v>89156820640</v>
          </cell>
          <cell r="T64" t="str">
            <v>merch889</v>
          </cell>
          <cell r="U64" t="str">
            <v>ПетросянИдетПетросовна</v>
          </cell>
          <cell r="V64">
            <v>89622765464</v>
          </cell>
          <cell r="W64">
            <v>0</v>
          </cell>
          <cell r="X64">
            <v>30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30</v>
          </cell>
          <cell r="AE64">
            <v>0.5</v>
          </cell>
          <cell r="AF64">
            <v>1</v>
          </cell>
          <cell r="AG64">
            <v>2.5</v>
          </cell>
          <cell r="AH64">
            <v>5</v>
          </cell>
          <cell r="AI64">
            <v>30</v>
          </cell>
          <cell r="AJ64"/>
        </row>
        <row r="65">
          <cell r="B65">
            <v>25665</v>
          </cell>
          <cell r="C65" t="str">
            <v>1000000000011931</v>
          </cell>
          <cell r="D65">
            <v>1</v>
          </cell>
          <cell r="E65">
            <v>0</v>
          </cell>
          <cell r="F65">
            <v>0</v>
          </cell>
          <cell r="G65">
            <v>0</v>
          </cell>
          <cell r="H65">
            <v>1</v>
          </cell>
          <cell r="I65">
            <v>1</v>
          </cell>
          <cell r="J65" t="str">
            <v>АСМ</v>
          </cell>
          <cell r="K65" t="str">
            <v>Москва-Центр</v>
          </cell>
          <cell r="L65" t="str">
            <v>Тульская область</v>
          </cell>
          <cell r="M65" t="str">
            <v>Тула</v>
          </cell>
          <cell r="N65" t="str">
            <v>Х5 Экспресс Ритейл</v>
          </cell>
          <cell r="O65" t="str">
            <v>г. Тула, М.Горького ул.14</v>
          </cell>
          <cell r="P65" t="str">
            <v>Superettes (Суперетта)</v>
          </cell>
          <cell r="Q65" t="str">
            <v>SV35</v>
          </cell>
          <cell r="R65" t="str">
            <v>Двоеглазов Константин Владимирович</v>
          </cell>
          <cell r="S65">
            <v>89156820640</v>
          </cell>
          <cell r="T65" t="str">
            <v>merch729</v>
          </cell>
          <cell r="U65" t="str">
            <v>АгаронянАгнесаАшотовна</v>
          </cell>
          <cell r="V65">
            <v>89207627778</v>
          </cell>
          <cell r="W65">
            <v>0</v>
          </cell>
          <cell r="X65">
            <v>0</v>
          </cell>
          <cell r="Y65">
            <v>0</v>
          </cell>
          <cell r="Z65">
            <v>30</v>
          </cell>
          <cell r="AA65">
            <v>0</v>
          </cell>
          <cell r="AB65">
            <v>0</v>
          </cell>
          <cell r="AC65">
            <v>0</v>
          </cell>
          <cell r="AD65">
            <v>30</v>
          </cell>
          <cell r="AE65">
            <v>0.5</v>
          </cell>
          <cell r="AF65">
            <v>1</v>
          </cell>
          <cell r="AG65">
            <v>2.5</v>
          </cell>
          <cell r="AH65">
            <v>5</v>
          </cell>
          <cell r="AI65">
            <v>30</v>
          </cell>
          <cell r="AJ65"/>
        </row>
        <row r="66">
          <cell r="B66">
            <v>25666</v>
          </cell>
          <cell r="C66" t="str">
            <v>1000000000012071</v>
          </cell>
          <cell r="D66">
            <v>1</v>
          </cell>
          <cell r="E66">
            <v>0</v>
          </cell>
          <cell r="F66">
            <v>0</v>
          </cell>
          <cell r="G66">
            <v>0</v>
          </cell>
          <cell r="H66">
            <v>1</v>
          </cell>
          <cell r="I66">
            <v>1</v>
          </cell>
          <cell r="J66" t="str">
            <v>АСМ</v>
          </cell>
          <cell r="K66" t="str">
            <v>Москва-Центр</v>
          </cell>
          <cell r="L66" t="str">
            <v>Тульская область</v>
          </cell>
          <cell r="M66" t="str">
            <v>Тула</v>
          </cell>
          <cell r="N66" t="str">
            <v>Х5 Экспресс Ритейл</v>
          </cell>
          <cell r="O66" t="str">
            <v>г. Тула, Марата ул.31</v>
          </cell>
          <cell r="P66" t="str">
            <v>Superettes (Суперетта)</v>
          </cell>
          <cell r="Q66" t="str">
            <v>SV35</v>
          </cell>
          <cell r="R66" t="str">
            <v>Двоеглазов Константин Владимирович</v>
          </cell>
          <cell r="S66">
            <v>89156820640</v>
          </cell>
          <cell r="T66" t="str">
            <v>merch889</v>
          </cell>
          <cell r="U66" t="str">
            <v>ПетросянИдетПетросовна</v>
          </cell>
          <cell r="V66">
            <v>89622765464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30</v>
          </cell>
          <cell r="AC66">
            <v>0</v>
          </cell>
          <cell r="AD66">
            <v>30</v>
          </cell>
          <cell r="AE66">
            <v>0.5</v>
          </cell>
          <cell r="AF66">
            <v>1</v>
          </cell>
          <cell r="AG66">
            <v>2</v>
          </cell>
          <cell r="AH66">
            <v>4</v>
          </cell>
          <cell r="AI66">
            <v>30</v>
          </cell>
          <cell r="AJ66"/>
        </row>
        <row r="67">
          <cell r="B67">
            <v>25667</v>
          </cell>
          <cell r="C67" t="str">
            <v>1000000000013265</v>
          </cell>
          <cell r="D67">
            <v>1</v>
          </cell>
          <cell r="E67">
            <v>0</v>
          </cell>
          <cell r="F67">
            <v>0</v>
          </cell>
          <cell r="G67">
            <v>0</v>
          </cell>
          <cell r="H67">
            <v>1</v>
          </cell>
          <cell r="I67">
            <v>1</v>
          </cell>
          <cell r="J67" t="str">
            <v>АСМ</v>
          </cell>
          <cell r="K67" t="str">
            <v>Москва-Центр</v>
          </cell>
          <cell r="L67" t="str">
            <v>Тульская область</v>
          </cell>
          <cell r="M67" t="str">
            <v>Тула</v>
          </cell>
          <cell r="N67" t="str">
            <v>Х5 Экспресс Ритейл</v>
          </cell>
          <cell r="O67" t="str">
            <v>г. Тула, Пузакова ул.1</v>
          </cell>
          <cell r="P67" t="str">
            <v>Superettes (Суперетта)</v>
          </cell>
          <cell r="Q67" t="str">
            <v>SV35</v>
          </cell>
          <cell r="R67" t="str">
            <v>Двоеглазов Константин Владимирович</v>
          </cell>
          <cell r="S67">
            <v>89156820640</v>
          </cell>
          <cell r="T67" t="str">
            <v>merch729</v>
          </cell>
          <cell r="U67" t="str">
            <v>АгаронянАгнесаАшотовна</v>
          </cell>
          <cell r="V67">
            <v>89207627778</v>
          </cell>
          <cell r="W67">
            <v>30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30</v>
          </cell>
          <cell r="AE67">
            <v>0.5</v>
          </cell>
          <cell r="AF67">
            <v>1</v>
          </cell>
          <cell r="AG67">
            <v>2</v>
          </cell>
          <cell r="AH67">
            <v>4</v>
          </cell>
          <cell r="AI67">
            <v>30</v>
          </cell>
          <cell r="AJ67"/>
        </row>
        <row r="68">
          <cell r="B68">
            <v>25668</v>
          </cell>
          <cell r="C68" t="str">
            <v>1000000000012545</v>
          </cell>
          <cell r="D68">
            <v>1</v>
          </cell>
          <cell r="E68">
            <v>0</v>
          </cell>
          <cell r="F68">
            <v>0</v>
          </cell>
          <cell r="G68">
            <v>0</v>
          </cell>
          <cell r="H68">
            <v>1</v>
          </cell>
          <cell r="I68">
            <v>1</v>
          </cell>
          <cell r="J68" t="str">
            <v>АСМ</v>
          </cell>
          <cell r="K68" t="str">
            <v>Москва-Центр</v>
          </cell>
          <cell r="L68" t="str">
            <v>Тульская область</v>
          </cell>
          <cell r="M68" t="str">
            <v>Тула</v>
          </cell>
          <cell r="N68" t="str">
            <v>Х5 Экспресс Ритейл</v>
          </cell>
          <cell r="O68" t="str">
            <v>г. Тула, Степанова ул.89</v>
          </cell>
          <cell r="P68" t="str">
            <v>Superettes (Суперетта)</v>
          </cell>
          <cell r="Q68" t="str">
            <v>SV35</v>
          </cell>
          <cell r="R68" t="str">
            <v>Двоеглазов Константин Владимирович</v>
          </cell>
          <cell r="S68">
            <v>89156820640</v>
          </cell>
          <cell r="T68" t="str">
            <v>merch729</v>
          </cell>
          <cell r="U68" t="str">
            <v>АгаронянАгнесаАшотовна</v>
          </cell>
          <cell r="V68">
            <v>89207627778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30</v>
          </cell>
          <cell r="AC68">
            <v>0</v>
          </cell>
          <cell r="AD68">
            <v>30</v>
          </cell>
          <cell r="AE68">
            <v>0.5</v>
          </cell>
          <cell r="AF68">
            <v>1</v>
          </cell>
          <cell r="AG68">
            <v>2</v>
          </cell>
          <cell r="AH68">
            <v>4</v>
          </cell>
          <cell r="AI68">
            <v>30</v>
          </cell>
          <cell r="AJ68"/>
        </row>
        <row r="69">
          <cell r="B69">
            <v>25669</v>
          </cell>
          <cell r="C69" t="str">
            <v>1000000000012022</v>
          </cell>
          <cell r="D69">
            <v>1</v>
          </cell>
          <cell r="E69">
            <v>0</v>
          </cell>
          <cell r="F69">
            <v>0</v>
          </cell>
          <cell r="G69">
            <v>0</v>
          </cell>
          <cell r="H69">
            <v>1</v>
          </cell>
          <cell r="I69">
            <v>1</v>
          </cell>
          <cell r="J69" t="str">
            <v>АСМ</v>
          </cell>
          <cell r="K69" t="str">
            <v>Москва-Центр</v>
          </cell>
          <cell r="L69" t="str">
            <v>Тульская область</v>
          </cell>
          <cell r="M69" t="str">
            <v>Тула</v>
          </cell>
          <cell r="N69" t="str">
            <v>Х5 Экспресс Ритейл</v>
          </cell>
          <cell r="O69" t="str">
            <v>г. Тула, Революции ул.22</v>
          </cell>
          <cell r="P69" t="str">
            <v>Superettes (Суперетта)</v>
          </cell>
          <cell r="Q69" t="str">
            <v>SV35</v>
          </cell>
          <cell r="R69" t="str">
            <v>Двоеглазов Константин Владимирович</v>
          </cell>
          <cell r="S69">
            <v>89156820640</v>
          </cell>
          <cell r="T69" t="str">
            <v>merch889</v>
          </cell>
          <cell r="U69" t="str">
            <v>ПетросянИдетПетросовна</v>
          </cell>
          <cell r="V69">
            <v>89622765464</v>
          </cell>
          <cell r="W69">
            <v>0</v>
          </cell>
          <cell r="X69">
            <v>0</v>
          </cell>
          <cell r="Y69">
            <v>0</v>
          </cell>
          <cell r="Z69">
            <v>30</v>
          </cell>
          <cell r="AA69">
            <v>0</v>
          </cell>
          <cell r="AB69">
            <v>0</v>
          </cell>
          <cell r="AC69">
            <v>0</v>
          </cell>
          <cell r="AD69">
            <v>30</v>
          </cell>
          <cell r="AE69">
            <v>0.5</v>
          </cell>
          <cell r="AF69">
            <v>1</v>
          </cell>
          <cell r="AG69">
            <v>2.5</v>
          </cell>
          <cell r="AH69">
            <v>5</v>
          </cell>
          <cell r="AI69">
            <v>30</v>
          </cell>
          <cell r="AJ69"/>
        </row>
        <row r="70">
          <cell r="B70">
            <v>25670</v>
          </cell>
          <cell r="C70" t="str">
            <v>1000000000012539</v>
          </cell>
          <cell r="D70">
            <v>1</v>
          </cell>
          <cell r="E70">
            <v>0</v>
          </cell>
          <cell r="F70">
            <v>0</v>
          </cell>
          <cell r="G70">
            <v>0</v>
          </cell>
          <cell r="H70">
            <v>1</v>
          </cell>
          <cell r="I70">
            <v>1</v>
          </cell>
          <cell r="J70" t="str">
            <v>АСМ</v>
          </cell>
          <cell r="K70" t="str">
            <v>Москва-Центр</v>
          </cell>
          <cell r="L70" t="str">
            <v>Тульская область</v>
          </cell>
          <cell r="M70" t="str">
            <v>Тула</v>
          </cell>
          <cell r="N70" t="str">
            <v>Х5 Экспресс Ритейл</v>
          </cell>
          <cell r="O70" t="str">
            <v>г. Тула, Макаренко ул.9</v>
          </cell>
          <cell r="P70" t="str">
            <v>Superettes (Суперетта)</v>
          </cell>
          <cell r="Q70" t="str">
            <v>SV35</v>
          </cell>
          <cell r="R70" t="str">
            <v>Двоеглазов Константин Владимирович</v>
          </cell>
          <cell r="S70">
            <v>89156820640</v>
          </cell>
          <cell r="T70" t="str">
            <v>merch746</v>
          </cell>
          <cell r="U70" t="str">
            <v>ТоросянКристинеХачиковна</v>
          </cell>
          <cell r="V70" t="str">
            <v>8-902-844-14-14</v>
          </cell>
          <cell r="W70">
            <v>0</v>
          </cell>
          <cell r="X70">
            <v>0</v>
          </cell>
          <cell r="Y70">
            <v>30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30</v>
          </cell>
          <cell r="AE70">
            <v>0.5</v>
          </cell>
          <cell r="AF70">
            <v>1</v>
          </cell>
          <cell r="AG70">
            <v>2.5</v>
          </cell>
          <cell r="AH70">
            <v>5</v>
          </cell>
          <cell r="AI70">
            <v>30</v>
          </cell>
          <cell r="AJ70"/>
        </row>
        <row r="71">
          <cell r="B71">
            <v>25671</v>
          </cell>
          <cell r="C71" t="str">
            <v>1000000000027680</v>
          </cell>
          <cell r="D71">
            <v>1</v>
          </cell>
          <cell r="E71">
            <v>0</v>
          </cell>
          <cell r="F71">
            <v>0</v>
          </cell>
          <cell r="G71">
            <v>0</v>
          </cell>
          <cell r="H71">
            <v>1</v>
          </cell>
          <cell r="I71">
            <v>1</v>
          </cell>
          <cell r="J71" t="str">
            <v>АСМ</v>
          </cell>
          <cell r="K71" t="str">
            <v>Москва-Центр</v>
          </cell>
          <cell r="L71" t="str">
            <v>Тульская область</v>
          </cell>
          <cell r="M71" t="str">
            <v>Тула</v>
          </cell>
          <cell r="N71" t="str">
            <v>Тандер</v>
          </cell>
          <cell r="O71" t="str">
            <v>300031, Тульская обл, Тула г, Металлургов ул, дом № 73, корпус а</v>
          </cell>
          <cell r="P71" t="str">
            <v>Drogery (Хоз. магазин)</v>
          </cell>
          <cell r="Q71" t="str">
            <v>SV35</v>
          </cell>
          <cell r="R71" t="str">
            <v>Двоеглазов Константин Владимирович</v>
          </cell>
          <cell r="S71">
            <v>89156820640</v>
          </cell>
          <cell r="T71" t="str">
            <v>merch889</v>
          </cell>
          <cell r="U71" t="str">
            <v>ПетросянИдетПетросовна</v>
          </cell>
          <cell r="V71">
            <v>89622765464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30</v>
          </cell>
          <cell r="AB71">
            <v>0</v>
          </cell>
          <cell r="AC71">
            <v>0</v>
          </cell>
          <cell r="AD71">
            <v>30</v>
          </cell>
          <cell r="AE71">
            <v>0.5</v>
          </cell>
          <cell r="AF71">
            <v>1</v>
          </cell>
          <cell r="AG71">
            <v>2</v>
          </cell>
          <cell r="AH71">
            <v>4</v>
          </cell>
          <cell r="AI71">
            <v>30</v>
          </cell>
          <cell r="AJ71"/>
        </row>
        <row r="72">
          <cell r="B72">
            <v>25672</v>
          </cell>
          <cell r="C72" t="str">
            <v>1000000000027700</v>
          </cell>
          <cell r="D72">
            <v>1</v>
          </cell>
          <cell r="E72">
            <v>0</v>
          </cell>
          <cell r="F72">
            <v>1</v>
          </cell>
          <cell r="G72">
            <v>1</v>
          </cell>
          <cell r="H72">
            <v>1</v>
          </cell>
          <cell r="I72">
            <v>1</v>
          </cell>
          <cell r="J72" t="str">
            <v>АСМ</v>
          </cell>
          <cell r="K72" t="str">
            <v>Москва-Центр</v>
          </cell>
          <cell r="L72" t="str">
            <v>Тульская область</v>
          </cell>
          <cell r="M72" t="str">
            <v>Тула</v>
          </cell>
          <cell r="N72" t="str">
            <v>Тандер</v>
          </cell>
          <cell r="O72" t="str">
            <v>300000, Тульская обл, Тула г, Ложевая ул, дом № 125, корпус а</v>
          </cell>
          <cell r="P72" t="str">
            <v>Drogery (Хоз. магазин)</v>
          </cell>
          <cell r="Q72" t="str">
            <v>SV35</v>
          </cell>
          <cell r="R72" t="str">
            <v>Двоеглазов Константин Владимирович</v>
          </cell>
          <cell r="S72">
            <v>89156820640</v>
          </cell>
          <cell r="T72" t="str">
            <v>merch729</v>
          </cell>
          <cell r="U72" t="str">
            <v>АгаронянАгнесаАшотовна</v>
          </cell>
          <cell r="V72">
            <v>89207627778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120</v>
          </cell>
          <cell r="AC72">
            <v>0</v>
          </cell>
          <cell r="AD72">
            <v>120</v>
          </cell>
          <cell r="AE72">
            <v>2</v>
          </cell>
          <cell r="AF72">
            <v>1</v>
          </cell>
          <cell r="AG72">
            <v>8</v>
          </cell>
          <cell r="AH72">
            <v>4</v>
          </cell>
          <cell r="AI72">
            <v>120</v>
          </cell>
          <cell r="AJ72"/>
        </row>
        <row r="73">
          <cell r="B73">
            <v>25673</v>
          </cell>
          <cell r="C73" t="str">
            <v>1000000000028228</v>
          </cell>
          <cell r="D73">
            <v>1</v>
          </cell>
          <cell r="E73">
            <v>0</v>
          </cell>
          <cell r="F73">
            <v>1</v>
          </cell>
          <cell r="G73">
            <v>1</v>
          </cell>
          <cell r="H73">
            <v>1</v>
          </cell>
          <cell r="I73">
            <v>1</v>
          </cell>
          <cell r="J73" t="str">
            <v>АСМ</v>
          </cell>
          <cell r="K73" t="str">
            <v>Москва-Центр</v>
          </cell>
          <cell r="L73" t="str">
            <v>Тульская область</v>
          </cell>
          <cell r="M73" t="str">
            <v>Тула</v>
          </cell>
          <cell r="N73" t="str">
            <v>Тандер</v>
          </cell>
          <cell r="O73" t="str">
            <v>300021, Тульская обл, Тула г, Вильямса ул</v>
          </cell>
          <cell r="P73" t="str">
            <v>Drogery (Хоз. магазин)</v>
          </cell>
          <cell r="Q73" t="str">
            <v>SV35</v>
          </cell>
          <cell r="R73" t="str">
            <v>Двоеглазов Константин Владимирович</v>
          </cell>
          <cell r="S73">
            <v>89156820640</v>
          </cell>
          <cell r="T73" t="str">
            <v>merch889</v>
          </cell>
          <cell r="U73" t="str">
            <v>ПетросянИдетПетросовна</v>
          </cell>
          <cell r="V73">
            <v>89622765464</v>
          </cell>
          <cell r="W73">
            <v>0</v>
          </cell>
          <cell r="X73">
            <v>0</v>
          </cell>
          <cell r="Y73">
            <v>180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180</v>
          </cell>
          <cell r="AE73">
            <v>3</v>
          </cell>
          <cell r="AF73">
            <v>1</v>
          </cell>
          <cell r="AG73">
            <v>15</v>
          </cell>
          <cell r="AH73">
            <v>5</v>
          </cell>
          <cell r="AI73">
            <v>180</v>
          </cell>
          <cell r="AJ73"/>
        </row>
        <row r="74">
          <cell r="B74">
            <v>25674</v>
          </cell>
          <cell r="C74" t="str">
            <v>1000000000028582</v>
          </cell>
          <cell r="D74">
            <v>1</v>
          </cell>
          <cell r="E74">
            <v>0</v>
          </cell>
          <cell r="F74">
            <v>0</v>
          </cell>
          <cell r="G74">
            <v>0</v>
          </cell>
          <cell r="H74">
            <v>1</v>
          </cell>
          <cell r="I74">
            <v>1</v>
          </cell>
          <cell r="J74" t="str">
            <v>АСМ</v>
          </cell>
          <cell r="K74" t="str">
            <v>Москва-Центр</v>
          </cell>
          <cell r="L74" t="str">
            <v>Тульская область</v>
          </cell>
          <cell r="M74" t="str">
            <v>Тула</v>
          </cell>
          <cell r="N74" t="str">
            <v>Тандер</v>
          </cell>
          <cell r="O74" t="str">
            <v>300062, Тульская обл, Тула г, Токарева ул, дом № 86, корпус в</v>
          </cell>
          <cell r="P74" t="str">
            <v>Drogery (Хоз. магазин)</v>
          </cell>
          <cell r="Q74" t="str">
            <v>SV35</v>
          </cell>
          <cell r="R74" t="str">
            <v>Двоеглазов Константин Владимирович</v>
          </cell>
          <cell r="S74">
            <v>89156820640</v>
          </cell>
          <cell r="T74" t="str">
            <v>merch729</v>
          </cell>
          <cell r="U74" t="str">
            <v>АгаронянАгнесаАшотовна</v>
          </cell>
          <cell r="V74">
            <v>89207627778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30</v>
          </cell>
          <cell r="AC74">
            <v>0</v>
          </cell>
          <cell r="AD74">
            <v>30</v>
          </cell>
          <cell r="AE74">
            <v>0.5</v>
          </cell>
          <cell r="AF74">
            <v>1</v>
          </cell>
          <cell r="AG74">
            <v>2</v>
          </cell>
          <cell r="AH74">
            <v>4</v>
          </cell>
          <cell r="AI74">
            <v>30</v>
          </cell>
          <cell r="AJ74"/>
        </row>
        <row r="75">
          <cell r="B75">
            <v>25675</v>
          </cell>
          <cell r="C75" t="str">
            <v>1000000000029234</v>
          </cell>
          <cell r="D75">
            <v>1</v>
          </cell>
          <cell r="E75">
            <v>0</v>
          </cell>
          <cell r="F75">
            <v>0</v>
          </cell>
          <cell r="G75">
            <v>0</v>
          </cell>
          <cell r="H75">
            <v>1</v>
          </cell>
          <cell r="I75">
            <v>1</v>
          </cell>
          <cell r="J75" t="str">
            <v>АСМ</v>
          </cell>
          <cell r="K75" t="str">
            <v>Москва-Центр</v>
          </cell>
          <cell r="L75" t="str">
            <v>Тульская область</v>
          </cell>
          <cell r="M75" t="str">
            <v>Тула</v>
          </cell>
          <cell r="N75" t="str">
            <v>Тандер</v>
          </cell>
          <cell r="O75" t="str">
            <v>300001, Тульская обл, Тула г, Кирова ул, дом № 19, корпус г</v>
          </cell>
          <cell r="P75" t="str">
            <v>Drogery (Хоз. магазин)</v>
          </cell>
          <cell r="Q75" t="str">
            <v>SV35</v>
          </cell>
          <cell r="R75" t="str">
            <v>Двоеглазов Константин Владимирович</v>
          </cell>
          <cell r="S75">
            <v>89156820640</v>
          </cell>
          <cell r="T75" t="str">
            <v>merch889</v>
          </cell>
          <cell r="U75" t="str">
            <v>ПетросянИдетПетросовна</v>
          </cell>
          <cell r="V75">
            <v>89622765464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30</v>
          </cell>
          <cell r="AB75">
            <v>0</v>
          </cell>
          <cell r="AC75">
            <v>0</v>
          </cell>
          <cell r="AD75">
            <v>30</v>
          </cell>
          <cell r="AE75">
            <v>0.5</v>
          </cell>
          <cell r="AF75">
            <v>1</v>
          </cell>
          <cell r="AG75">
            <v>2</v>
          </cell>
          <cell r="AH75">
            <v>4</v>
          </cell>
          <cell r="AI75">
            <v>30</v>
          </cell>
          <cell r="AJ75"/>
        </row>
        <row r="76">
          <cell r="B76">
            <v>25676</v>
          </cell>
          <cell r="C76" t="str">
            <v>1000000000011780</v>
          </cell>
          <cell r="D76">
            <v>1</v>
          </cell>
          <cell r="E76">
            <v>0</v>
          </cell>
          <cell r="F76">
            <v>0</v>
          </cell>
          <cell r="G76">
            <v>0</v>
          </cell>
          <cell r="H76">
            <v>1</v>
          </cell>
          <cell r="I76">
            <v>1</v>
          </cell>
          <cell r="J76" t="str">
            <v>АСМ</v>
          </cell>
          <cell r="K76" t="str">
            <v>Москва-Центр</v>
          </cell>
          <cell r="L76" t="str">
            <v>Калужская область</v>
          </cell>
          <cell r="M76" t="str">
            <v>Калуга</v>
          </cell>
          <cell r="N76" t="str">
            <v>Х5 Экспресс Ритейл</v>
          </cell>
          <cell r="O76" t="str">
            <v>г.Калуга, ул.Суворова,113</v>
          </cell>
          <cell r="P76" t="str">
            <v>Supermarket (Супермаркет)</v>
          </cell>
          <cell r="Q76" t="str">
            <v>SV35</v>
          </cell>
          <cell r="R76" t="str">
            <v>Двоеглазов Константин Владимирович</v>
          </cell>
          <cell r="S76">
            <v>89156820640</v>
          </cell>
          <cell r="T76" t="str">
            <v>merch731</v>
          </cell>
          <cell r="U76" t="str">
            <v>БедоваМаринаГеннадьевна</v>
          </cell>
          <cell r="V76">
            <v>89065092214</v>
          </cell>
          <cell r="W76">
            <v>180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180</v>
          </cell>
          <cell r="AE76">
            <v>3</v>
          </cell>
          <cell r="AF76">
            <v>1</v>
          </cell>
          <cell r="AG76">
            <v>12</v>
          </cell>
          <cell r="AH76">
            <v>4</v>
          </cell>
          <cell r="AI76">
            <v>180</v>
          </cell>
          <cell r="AJ76"/>
        </row>
        <row r="77">
          <cell r="B77">
            <v>25677</v>
          </cell>
          <cell r="C77" t="str">
            <v>1021303780</v>
          </cell>
          <cell r="D77">
            <v>1</v>
          </cell>
          <cell r="E77">
            <v>0</v>
          </cell>
          <cell r="F77">
            <v>0</v>
          </cell>
          <cell r="G77">
            <v>0</v>
          </cell>
          <cell r="H77">
            <v>1</v>
          </cell>
          <cell r="I77">
            <v>1</v>
          </cell>
          <cell r="J77" t="str">
            <v>АСМ</v>
          </cell>
          <cell r="K77" t="str">
            <v>Москва-Центр</v>
          </cell>
          <cell r="L77" t="str">
            <v>Тульская область</v>
          </cell>
          <cell r="M77" t="str">
            <v>Тула</v>
          </cell>
          <cell r="N77" t="str">
            <v>СПАР - Тула</v>
          </cell>
          <cell r="O77" t="str">
            <v>г. Тула, Пролетарская, 22</v>
          </cell>
          <cell r="P77" t="str">
            <v>Supermarket (Супермаркет)</v>
          </cell>
          <cell r="Q77" t="str">
            <v>SV35</v>
          </cell>
          <cell r="R77" t="str">
            <v>Двоеглазов Константин Владимирович</v>
          </cell>
          <cell r="S77">
            <v>89156820640</v>
          </cell>
          <cell r="T77" t="str">
            <v>merch729</v>
          </cell>
          <cell r="U77" t="str">
            <v>АгаронянАгнесаАшотовна</v>
          </cell>
          <cell r="V77">
            <v>89207627778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60</v>
          </cell>
          <cell r="AC77">
            <v>0</v>
          </cell>
          <cell r="AD77">
            <v>60</v>
          </cell>
          <cell r="AE77">
            <v>1</v>
          </cell>
          <cell r="AF77">
            <v>1</v>
          </cell>
          <cell r="AG77">
            <v>4</v>
          </cell>
          <cell r="AH77">
            <v>4</v>
          </cell>
          <cell r="AI77">
            <v>60</v>
          </cell>
          <cell r="AJ77"/>
        </row>
        <row r="78">
          <cell r="B78">
            <v>25678</v>
          </cell>
          <cell r="C78" t="str">
            <v>1000000000000592</v>
          </cell>
          <cell r="D78">
            <v>1</v>
          </cell>
          <cell r="E78">
            <v>1</v>
          </cell>
          <cell r="F78">
            <v>0</v>
          </cell>
          <cell r="G78">
            <v>0</v>
          </cell>
          <cell r="H78">
            <v>1</v>
          </cell>
          <cell r="I78">
            <v>1</v>
          </cell>
          <cell r="J78" t="str">
            <v>АСМ</v>
          </cell>
          <cell r="K78" t="str">
            <v>Москва-Центр</v>
          </cell>
          <cell r="L78" t="str">
            <v>Калужская область</v>
          </cell>
          <cell r="M78" t="str">
            <v>Калуга</v>
          </cell>
          <cell r="N78" t="str">
            <v>МЕТРО</v>
          </cell>
          <cell r="O78" t="str">
            <v>г. Калуга, Тульское шоссе,51</v>
          </cell>
          <cell r="P78" t="str">
            <v>Hypermarket (Гипермаркет)</v>
          </cell>
          <cell r="Q78" t="str">
            <v>SV35</v>
          </cell>
          <cell r="R78" t="str">
            <v>Двоеглазов Константин Владимирович</v>
          </cell>
          <cell r="S78">
            <v>89156820640</v>
          </cell>
          <cell r="T78" t="str">
            <v>merch730</v>
          </cell>
          <cell r="U78" t="str">
            <v>АлдошинаГалинаСергеевна</v>
          </cell>
          <cell r="V78">
            <v>89533338405</v>
          </cell>
          <cell r="W78">
            <v>120</v>
          </cell>
          <cell r="X78">
            <v>0</v>
          </cell>
          <cell r="Y78">
            <v>120</v>
          </cell>
          <cell r="Z78">
            <v>120</v>
          </cell>
          <cell r="AA78">
            <v>0</v>
          </cell>
          <cell r="AB78">
            <v>0</v>
          </cell>
          <cell r="AC78">
            <v>0</v>
          </cell>
          <cell r="AD78">
            <v>360</v>
          </cell>
          <cell r="AE78">
            <v>6</v>
          </cell>
          <cell r="AF78">
            <v>3</v>
          </cell>
          <cell r="AG78">
            <v>28</v>
          </cell>
          <cell r="AH78">
            <v>14</v>
          </cell>
          <cell r="AI78">
            <v>120</v>
          </cell>
          <cell r="AJ78"/>
        </row>
        <row r="79">
          <cell r="B79">
            <v>25685</v>
          </cell>
          <cell r="C79" t="str">
            <v>1000000000000294</v>
          </cell>
          <cell r="D79">
            <v>1</v>
          </cell>
          <cell r="E79">
            <v>1</v>
          </cell>
          <cell r="F79">
            <v>0</v>
          </cell>
          <cell r="G79">
            <v>0</v>
          </cell>
          <cell r="H79">
            <v>1</v>
          </cell>
          <cell r="I79">
            <v>1</v>
          </cell>
          <cell r="J79" t="str">
            <v>АСМ</v>
          </cell>
          <cell r="K79" t="str">
            <v>Москва-Центр</v>
          </cell>
          <cell r="L79" t="str">
            <v>Калужская область</v>
          </cell>
          <cell r="M79" t="str">
            <v>Калуга</v>
          </cell>
          <cell r="N79" t="str">
            <v>Лента</v>
          </cell>
          <cell r="O79" t="str">
            <v>г. Калуга, Грабцевское шоссе,59</v>
          </cell>
          <cell r="P79" t="str">
            <v>Hypermarket (Гипермаркет)</v>
          </cell>
          <cell r="Q79" t="str">
            <v>SV35</v>
          </cell>
          <cell r="R79" t="str">
            <v>Двоеглазов Константин Владимирович</v>
          </cell>
          <cell r="S79">
            <v>89156820640</v>
          </cell>
          <cell r="T79" t="str">
            <v>merch877</v>
          </cell>
          <cell r="U79" t="str">
            <v>КлоповаЮлияРаильевна</v>
          </cell>
          <cell r="V79" t="str">
            <v>8-910-605-76-79</v>
          </cell>
          <cell r="W79">
            <v>240</v>
          </cell>
          <cell r="X79">
            <v>240</v>
          </cell>
          <cell r="Y79">
            <v>0</v>
          </cell>
          <cell r="Z79">
            <v>240</v>
          </cell>
          <cell r="AA79">
            <v>0</v>
          </cell>
          <cell r="AB79">
            <v>0</v>
          </cell>
          <cell r="AC79">
            <v>0</v>
          </cell>
          <cell r="AD79">
            <v>720</v>
          </cell>
          <cell r="AE79">
            <v>12</v>
          </cell>
          <cell r="AF79">
            <v>3</v>
          </cell>
          <cell r="AG79">
            <v>56</v>
          </cell>
          <cell r="AH79">
            <v>14</v>
          </cell>
          <cell r="AI79">
            <v>240</v>
          </cell>
          <cell r="AJ79"/>
        </row>
        <row r="80">
          <cell r="B80">
            <v>25687</v>
          </cell>
          <cell r="C80" t="str">
            <v>1000000000000298</v>
          </cell>
          <cell r="D80">
            <v>1</v>
          </cell>
          <cell r="E80">
            <v>1</v>
          </cell>
          <cell r="F80">
            <v>0</v>
          </cell>
          <cell r="G80">
            <v>0</v>
          </cell>
          <cell r="H80">
            <v>1</v>
          </cell>
          <cell r="I80">
            <v>1</v>
          </cell>
          <cell r="J80" t="str">
            <v>АСМ</v>
          </cell>
          <cell r="K80" t="str">
            <v>Москва-Центр</v>
          </cell>
          <cell r="L80" t="str">
            <v>Калужская область</v>
          </cell>
          <cell r="M80" t="str">
            <v>Калуга</v>
          </cell>
          <cell r="N80" t="str">
            <v>Лента</v>
          </cell>
          <cell r="O80" t="str">
            <v>г.Калуга, 65 лет Победы ул.,27</v>
          </cell>
          <cell r="P80" t="str">
            <v>Supermarket (Супермаркет)</v>
          </cell>
          <cell r="Q80" t="str">
            <v>SV35</v>
          </cell>
          <cell r="R80" t="str">
            <v>Двоеглазов Константин Владимирович</v>
          </cell>
          <cell r="S80">
            <v>89156820640</v>
          </cell>
          <cell r="T80" t="str">
            <v>merch731</v>
          </cell>
          <cell r="U80" t="str">
            <v>БедоваМаринаГеннадьевна</v>
          </cell>
          <cell r="V80">
            <v>89065092214</v>
          </cell>
          <cell r="W80">
            <v>30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30</v>
          </cell>
          <cell r="AE80">
            <v>0.5</v>
          </cell>
          <cell r="AF80">
            <v>1</v>
          </cell>
          <cell r="AG80">
            <v>2</v>
          </cell>
          <cell r="AH80">
            <v>4</v>
          </cell>
          <cell r="AI80">
            <v>30</v>
          </cell>
          <cell r="AJ80"/>
        </row>
        <row r="81">
          <cell r="B81">
            <v>25688</v>
          </cell>
          <cell r="C81" t="str">
            <v>1000000000011999</v>
          </cell>
          <cell r="D81">
            <v>1</v>
          </cell>
          <cell r="E81">
            <v>0</v>
          </cell>
          <cell r="F81">
            <v>0</v>
          </cell>
          <cell r="G81">
            <v>0</v>
          </cell>
          <cell r="H81">
            <v>1</v>
          </cell>
          <cell r="I81">
            <v>1</v>
          </cell>
          <cell r="J81" t="str">
            <v>АСМ</v>
          </cell>
          <cell r="K81" t="str">
            <v>Москва-Центр</v>
          </cell>
          <cell r="L81" t="str">
            <v>Калужская область</v>
          </cell>
          <cell r="M81" t="str">
            <v>Калуга</v>
          </cell>
          <cell r="N81" t="str">
            <v>Х5 Экспресс Ритейл</v>
          </cell>
          <cell r="O81" t="str">
            <v>г. Калуга, Братьев Луканиных ул.1</v>
          </cell>
          <cell r="P81" t="str">
            <v>Superettes (Суперетта)</v>
          </cell>
          <cell r="Q81" t="str">
            <v>SV35</v>
          </cell>
          <cell r="R81" t="str">
            <v>Двоеглазов Константин Владимирович</v>
          </cell>
          <cell r="S81">
            <v>89156820640</v>
          </cell>
          <cell r="T81" t="str">
            <v>merch731</v>
          </cell>
          <cell r="U81" t="str">
            <v>БедоваМаринаГеннадьевна</v>
          </cell>
          <cell r="V81">
            <v>89065092214</v>
          </cell>
          <cell r="W81">
            <v>30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30</v>
          </cell>
          <cell r="AE81">
            <v>0.5</v>
          </cell>
          <cell r="AF81">
            <v>1</v>
          </cell>
          <cell r="AG81">
            <v>2</v>
          </cell>
          <cell r="AH81">
            <v>4</v>
          </cell>
          <cell r="AI81">
            <v>30</v>
          </cell>
          <cell r="AJ81"/>
        </row>
        <row r="82">
          <cell r="B82">
            <v>25689</v>
          </cell>
          <cell r="C82" t="str">
            <v>1000000000001599</v>
          </cell>
          <cell r="D82">
            <v>1</v>
          </cell>
          <cell r="E82">
            <v>0</v>
          </cell>
          <cell r="F82">
            <v>1</v>
          </cell>
          <cell r="G82">
            <v>1</v>
          </cell>
          <cell r="H82">
            <v>1</v>
          </cell>
          <cell r="I82">
            <v>1</v>
          </cell>
          <cell r="J82" t="str">
            <v>АСМ</v>
          </cell>
          <cell r="K82" t="str">
            <v>Москва-Центр</v>
          </cell>
          <cell r="L82" t="str">
            <v>Калужская область</v>
          </cell>
          <cell r="M82" t="str">
            <v>Калуга</v>
          </cell>
          <cell r="N82" t="str">
            <v>Наша Радуга</v>
          </cell>
          <cell r="O82" t="str">
            <v>Калуга ул.Небесная 9</v>
          </cell>
          <cell r="P82" t="str">
            <v>Supermarket (Супермаркет)</v>
          </cell>
          <cell r="Q82" t="str">
            <v>SV35</v>
          </cell>
          <cell r="R82" t="str">
            <v>Двоеглазов Константин Владимирович</v>
          </cell>
          <cell r="S82">
            <v>89156820640</v>
          </cell>
          <cell r="T82" t="str">
            <v>merch735</v>
          </cell>
          <cell r="U82" t="str">
            <v>ЛыковаЛилияДмитриевна</v>
          </cell>
          <cell r="V82" t="str">
            <v>8 920 616 31 48</v>
          </cell>
          <cell r="W82">
            <v>0</v>
          </cell>
          <cell r="X82">
            <v>360</v>
          </cell>
          <cell r="Y82">
            <v>0</v>
          </cell>
          <cell r="Z82">
            <v>360</v>
          </cell>
          <cell r="AA82">
            <v>0</v>
          </cell>
          <cell r="AB82">
            <v>0</v>
          </cell>
          <cell r="AC82">
            <v>0</v>
          </cell>
          <cell r="AD82">
            <v>720</v>
          </cell>
          <cell r="AE82">
            <v>12</v>
          </cell>
          <cell r="AF82">
            <v>2</v>
          </cell>
          <cell r="AG82">
            <v>60</v>
          </cell>
          <cell r="AH82">
            <v>10</v>
          </cell>
          <cell r="AI82">
            <v>360</v>
          </cell>
          <cell r="AJ82"/>
        </row>
        <row r="83">
          <cell r="B83">
            <v>25692</v>
          </cell>
          <cell r="C83" t="str">
            <v>1000000000019158</v>
          </cell>
          <cell r="D83">
            <v>1</v>
          </cell>
          <cell r="E83">
            <v>1</v>
          </cell>
          <cell r="F83">
            <v>0</v>
          </cell>
          <cell r="G83">
            <v>0</v>
          </cell>
          <cell r="H83">
            <v>1</v>
          </cell>
          <cell r="I83">
            <v>1</v>
          </cell>
          <cell r="J83" t="str">
            <v>АСМ</v>
          </cell>
          <cell r="K83" t="str">
            <v>Москва-Центр</v>
          </cell>
          <cell r="L83" t="str">
            <v>Калужская область</v>
          </cell>
          <cell r="M83" t="str">
            <v>Обнинск</v>
          </cell>
          <cell r="N83" t="str">
            <v>Лента</v>
          </cell>
          <cell r="O83" t="str">
            <v>г.Обнинск, ул.К.Маркса,45</v>
          </cell>
          <cell r="P83" t="str">
            <v>Hypermarket (Гипермаркет)</v>
          </cell>
          <cell r="Q83" t="str">
            <v>SV35</v>
          </cell>
          <cell r="R83" t="str">
            <v>Двоеглазов Константин Владимирович</v>
          </cell>
          <cell r="S83">
            <v>89156820640</v>
          </cell>
          <cell r="T83" t="str">
            <v>merch732</v>
          </cell>
          <cell r="U83" t="str">
            <v>ЛанецкийДаниилСергеевич</v>
          </cell>
          <cell r="V83" t="str">
            <v>8 906 643 51 04</v>
          </cell>
          <cell r="W83">
            <v>360</v>
          </cell>
          <cell r="X83">
            <v>0</v>
          </cell>
          <cell r="Y83">
            <v>360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720</v>
          </cell>
          <cell r="AE83">
            <v>12</v>
          </cell>
          <cell r="AF83">
            <v>2</v>
          </cell>
          <cell r="AG83">
            <v>54</v>
          </cell>
          <cell r="AH83">
            <v>9</v>
          </cell>
          <cell r="AI83">
            <v>360</v>
          </cell>
          <cell r="AJ83"/>
        </row>
        <row r="84">
          <cell r="B84">
            <v>25693</v>
          </cell>
          <cell r="C84" t="str">
            <v>1021400274</v>
          </cell>
          <cell r="D84">
            <v>1</v>
          </cell>
          <cell r="E84">
            <v>0</v>
          </cell>
          <cell r="F84">
            <v>1</v>
          </cell>
          <cell r="G84">
            <v>1</v>
          </cell>
          <cell r="H84">
            <v>1</v>
          </cell>
          <cell r="I84">
            <v>1</v>
          </cell>
          <cell r="J84" t="str">
            <v>АСМ</v>
          </cell>
          <cell r="K84" t="str">
            <v>Москва-Центр</v>
          </cell>
          <cell r="L84" t="str">
            <v>Смоленская область</v>
          </cell>
          <cell r="M84" t="str">
            <v>Смоленск</v>
          </cell>
          <cell r="N84" t="str">
            <v>Яблоко - Смоленск</v>
          </cell>
          <cell r="O84" t="str">
            <v>г. Смоленск, Николаева,23</v>
          </cell>
          <cell r="P84" t="str">
            <v>Perfumery (Парфюмерия)</v>
          </cell>
          <cell r="Q84" t="str">
            <v>SV35</v>
          </cell>
          <cell r="R84" t="str">
            <v>Двоеглазов Константин Владимирович</v>
          </cell>
          <cell r="S84">
            <v>89156820640</v>
          </cell>
          <cell r="T84" t="str">
            <v>merch733</v>
          </cell>
          <cell r="U84" t="str">
            <v>БодуноваНатальяВладимировна</v>
          </cell>
          <cell r="V84">
            <v>89082824534</v>
          </cell>
          <cell r="W84">
            <v>180</v>
          </cell>
          <cell r="X84">
            <v>0</v>
          </cell>
          <cell r="Y84">
            <v>180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360</v>
          </cell>
          <cell r="AE84">
            <v>6</v>
          </cell>
          <cell r="AF84">
            <v>2</v>
          </cell>
          <cell r="AG84">
            <v>27</v>
          </cell>
          <cell r="AH84">
            <v>9</v>
          </cell>
          <cell r="AI84">
            <v>180</v>
          </cell>
          <cell r="AJ84"/>
        </row>
        <row r="85">
          <cell r="B85">
            <v>25694</v>
          </cell>
          <cell r="C85" t="str">
            <v>1021400272</v>
          </cell>
          <cell r="D85">
            <v>1</v>
          </cell>
          <cell r="E85">
            <v>0</v>
          </cell>
          <cell r="F85">
            <v>0</v>
          </cell>
          <cell r="G85">
            <v>0</v>
          </cell>
          <cell r="H85">
            <v>1</v>
          </cell>
          <cell r="I85">
            <v>1</v>
          </cell>
          <cell r="J85" t="str">
            <v>АСМ</v>
          </cell>
          <cell r="K85" t="str">
            <v>Москва-Центр</v>
          </cell>
          <cell r="L85" t="str">
            <v>Смоленская область</v>
          </cell>
          <cell r="M85" t="str">
            <v>Смоленск</v>
          </cell>
          <cell r="N85" t="str">
            <v>Яблоко - Смоленск</v>
          </cell>
          <cell r="O85" t="str">
            <v>г. Смоленск, Октябрьской революции,12</v>
          </cell>
          <cell r="P85" t="str">
            <v>Perfumery (Парфюмерия)</v>
          </cell>
          <cell r="Q85" t="str">
            <v>SV35</v>
          </cell>
          <cell r="R85" t="str">
            <v>Двоеглазов Константин Владимирович</v>
          </cell>
          <cell r="S85">
            <v>89156820640</v>
          </cell>
          <cell r="T85" t="str">
            <v>merch733</v>
          </cell>
          <cell r="U85" t="str">
            <v>БодуноваНатальяВладимировна</v>
          </cell>
          <cell r="V85">
            <v>89082824534</v>
          </cell>
          <cell r="W85">
            <v>0</v>
          </cell>
          <cell r="X85">
            <v>180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180</v>
          </cell>
          <cell r="AE85">
            <v>3</v>
          </cell>
          <cell r="AF85">
            <v>1</v>
          </cell>
          <cell r="AG85">
            <v>15</v>
          </cell>
          <cell r="AH85">
            <v>5</v>
          </cell>
          <cell r="AI85">
            <v>180</v>
          </cell>
          <cell r="AJ85"/>
        </row>
        <row r="86">
          <cell r="B86">
            <v>25696</v>
          </cell>
          <cell r="C86" t="str">
            <v>1000000000000550</v>
          </cell>
          <cell r="D86">
            <v>1</v>
          </cell>
          <cell r="E86">
            <v>1</v>
          </cell>
          <cell r="F86">
            <v>1</v>
          </cell>
          <cell r="G86">
            <v>1</v>
          </cell>
          <cell r="H86">
            <v>1</v>
          </cell>
          <cell r="I86">
            <v>1</v>
          </cell>
          <cell r="J86" t="str">
            <v>АСМ</v>
          </cell>
          <cell r="K86" t="str">
            <v>Москва-Центр</v>
          </cell>
          <cell r="L86" t="str">
            <v>Тульская область</v>
          </cell>
          <cell r="M86" t="str">
            <v>Тула</v>
          </cell>
          <cell r="N86" t="str">
            <v>Гиперглобус</v>
          </cell>
          <cell r="O86" t="str">
            <v>300045, Тульская обл., Ленинский р-н, с. Осиновая Гора, Аркадия Шипунова левобережный мкр., 1A</v>
          </cell>
          <cell r="P86" t="str">
            <v>Hypermarket (Гипермаркет)</v>
          </cell>
          <cell r="Q86" t="str">
            <v>SV35</v>
          </cell>
          <cell r="R86" t="str">
            <v>Двоеглазов Константин Владимирович</v>
          </cell>
          <cell r="S86">
            <v>89156820640</v>
          </cell>
          <cell r="T86" t="str">
            <v>merch734</v>
          </cell>
          <cell r="U86" t="str">
            <v>ГрабовскаяЛюбовьНиколаевна</v>
          </cell>
          <cell r="V86">
            <v>89997753749</v>
          </cell>
          <cell r="W86">
            <v>480</v>
          </cell>
          <cell r="X86">
            <v>480</v>
          </cell>
          <cell r="Y86">
            <v>480</v>
          </cell>
          <cell r="Z86">
            <v>480</v>
          </cell>
          <cell r="AA86">
            <v>480</v>
          </cell>
          <cell r="AB86">
            <v>0</v>
          </cell>
          <cell r="AC86">
            <v>0</v>
          </cell>
          <cell r="AD86">
            <v>2400</v>
          </cell>
          <cell r="AE86">
            <v>40</v>
          </cell>
          <cell r="AF86">
            <v>5</v>
          </cell>
          <cell r="AG86">
            <v>184</v>
          </cell>
          <cell r="AH86">
            <v>23</v>
          </cell>
          <cell r="AI86">
            <v>480</v>
          </cell>
          <cell r="AJ86"/>
        </row>
        <row r="87">
          <cell r="B87">
            <v>25697</v>
          </cell>
          <cell r="C87" t="str">
            <v>1000000000011892</v>
          </cell>
          <cell r="D87">
            <v>1</v>
          </cell>
          <cell r="E87">
            <v>0</v>
          </cell>
          <cell r="F87">
            <v>0</v>
          </cell>
          <cell r="G87">
            <v>0</v>
          </cell>
          <cell r="H87">
            <v>1</v>
          </cell>
          <cell r="I87">
            <v>1</v>
          </cell>
          <cell r="J87" t="str">
            <v>АСМ</v>
          </cell>
          <cell r="K87" t="str">
            <v>Москва-Центр</v>
          </cell>
          <cell r="L87" t="str">
            <v>Калужская область</v>
          </cell>
          <cell r="M87" t="str">
            <v>Калуга</v>
          </cell>
          <cell r="N87" t="str">
            <v>Х5 Экспресс Ритейл</v>
          </cell>
          <cell r="O87" t="str">
            <v>г. Калуга, Московская ул.104</v>
          </cell>
          <cell r="P87" t="str">
            <v>Superettes (Суперетта)</v>
          </cell>
          <cell r="Q87" t="str">
            <v>SV35</v>
          </cell>
          <cell r="R87" t="str">
            <v>Двоеглазов Константин Владимирович</v>
          </cell>
          <cell r="S87">
            <v>89156820640</v>
          </cell>
          <cell r="T87" t="str">
            <v>merch731</v>
          </cell>
          <cell r="U87" t="str">
            <v>БедоваМаринаГеннадьевна</v>
          </cell>
          <cell r="V87">
            <v>89065092214</v>
          </cell>
          <cell r="W87">
            <v>0</v>
          </cell>
          <cell r="X87">
            <v>0</v>
          </cell>
          <cell r="Y87">
            <v>30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30</v>
          </cell>
          <cell r="AE87">
            <v>0.5</v>
          </cell>
          <cell r="AF87">
            <v>1</v>
          </cell>
          <cell r="AG87">
            <v>2.5</v>
          </cell>
          <cell r="AH87">
            <v>5</v>
          </cell>
          <cell r="AI87">
            <v>30</v>
          </cell>
          <cell r="AJ87"/>
        </row>
        <row r="88">
          <cell r="B88">
            <v>25698</v>
          </cell>
          <cell r="C88" t="str">
            <v>1000000000013037</v>
          </cell>
          <cell r="D88">
            <v>1</v>
          </cell>
          <cell r="E88">
            <v>0</v>
          </cell>
          <cell r="F88">
            <v>0</v>
          </cell>
          <cell r="G88">
            <v>0</v>
          </cell>
          <cell r="H88">
            <v>1</v>
          </cell>
          <cell r="I88">
            <v>1</v>
          </cell>
          <cell r="J88" t="str">
            <v>АСМ</v>
          </cell>
          <cell r="K88" t="str">
            <v>Москва-Центр</v>
          </cell>
          <cell r="L88" t="str">
            <v>Калужская область</v>
          </cell>
          <cell r="M88" t="str">
            <v>Калуга</v>
          </cell>
          <cell r="N88" t="str">
            <v>Х5 Экспресс Ритейл</v>
          </cell>
          <cell r="O88" t="str">
            <v>г. Калуга, Калужского Ополчения ул.2</v>
          </cell>
          <cell r="P88" t="str">
            <v>Superettes (Суперетта)</v>
          </cell>
          <cell r="Q88" t="str">
            <v>SV35</v>
          </cell>
          <cell r="R88" t="str">
            <v>Двоеглазов Константин Владимирович</v>
          </cell>
          <cell r="S88">
            <v>89156820640</v>
          </cell>
          <cell r="T88" t="str">
            <v>merch731</v>
          </cell>
          <cell r="U88" t="str">
            <v>БедоваМаринаГеннадьевна</v>
          </cell>
          <cell r="V88">
            <v>89065092214</v>
          </cell>
          <cell r="W88">
            <v>0</v>
          </cell>
          <cell r="X88">
            <v>0</v>
          </cell>
          <cell r="Y88">
            <v>0</v>
          </cell>
          <cell r="Z88">
            <v>30</v>
          </cell>
          <cell r="AA88">
            <v>0</v>
          </cell>
          <cell r="AB88">
            <v>0</v>
          </cell>
          <cell r="AC88">
            <v>0</v>
          </cell>
          <cell r="AD88">
            <v>30</v>
          </cell>
          <cell r="AE88">
            <v>0.5</v>
          </cell>
          <cell r="AF88">
            <v>1</v>
          </cell>
          <cell r="AG88">
            <v>2.5</v>
          </cell>
          <cell r="AH88">
            <v>5</v>
          </cell>
          <cell r="AI88">
            <v>30</v>
          </cell>
          <cell r="AJ88"/>
        </row>
        <row r="89">
          <cell r="B89">
            <v>25699</v>
          </cell>
          <cell r="C89" t="str">
            <v>1000000000012791</v>
          </cell>
          <cell r="D89">
            <v>1</v>
          </cell>
          <cell r="E89">
            <v>0</v>
          </cell>
          <cell r="F89">
            <v>0</v>
          </cell>
          <cell r="G89">
            <v>0</v>
          </cell>
          <cell r="H89">
            <v>1</v>
          </cell>
          <cell r="I89">
            <v>1</v>
          </cell>
          <cell r="J89" t="str">
            <v>АСМ</v>
          </cell>
          <cell r="K89" t="str">
            <v>Москва-Центр</v>
          </cell>
          <cell r="L89" t="str">
            <v>Калужская область</v>
          </cell>
          <cell r="M89" t="str">
            <v>Калуга</v>
          </cell>
          <cell r="N89" t="str">
            <v>Х5 Экспресс Ритейл</v>
          </cell>
          <cell r="O89" t="str">
            <v>г. Калуга, Секиотовское кольцо ул 5</v>
          </cell>
          <cell r="P89" t="str">
            <v>Superettes (Суперетта)</v>
          </cell>
          <cell r="Q89" t="str">
            <v>SV35</v>
          </cell>
          <cell r="R89" t="str">
            <v>Двоеглазов Константин Владимирович</v>
          </cell>
          <cell r="S89">
            <v>89156820640</v>
          </cell>
          <cell r="T89" t="str">
            <v>merch731</v>
          </cell>
          <cell r="U89" t="str">
            <v>БедоваМаринаГеннадьевна</v>
          </cell>
          <cell r="V89">
            <v>89065092214</v>
          </cell>
          <cell r="W89">
            <v>30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30</v>
          </cell>
          <cell r="AE89">
            <v>0.5</v>
          </cell>
          <cell r="AF89">
            <v>1</v>
          </cell>
          <cell r="AG89">
            <v>2</v>
          </cell>
          <cell r="AH89">
            <v>4</v>
          </cell>
          <cell r="AI89">
            <v>30</v>
          </cell>
          <cell r="AJ89"/>
        </row>
        <row r="90">
          <cell r="B90">
            <v>25700</v>
          </cell>
          <cell r="C90" t="str">
            <v>1000000000012699</v>
          </cell>
          <cell r="D90">
            <v>1</v>
          </cell>
          <cell r="E90">
            <v>0</v>
          </cell>
          <cell r="F90">
            <v>0</v>
          </cell>
          <cell r="G90">
            <v>0</v>
          </cell>
          <cell r="H90">
            <v>1</v>
          </cell>
          <cell r="I90">
            <v>0</v>
          </cell>
          <cell r="J90" t="str">
            <v>АСМ</v>
          </cell>
          <cell r="K90" t="str">
            <v>Москва-Центр</v>
          </cell>
          <cell r="L90" t="str">
            <v>Калужская область</v>
          </cell>
          <cell r="M90" t="str">
            <v>Калуга</v>
          </cell>
          <cell r="N90" t="str">
            <v>Х5 Экспресс Ритейл</v>
          </cell>
          <cell r="O90" t="str">
            <v>г. Калуга, Пестеля ул.60/49</v>
          </cell>
          <cell r="P90" t="str">
            <v>Superettes (Суперетта)</v>
          </cell>
          <cell r="Q90" t="str">
            <v>SV35</v>
          </cell>
          <cell r="R90" t="str">
            <v>Двоеглазов Константин Владимирович</v>
          </cell>
          <cell r="S90">
            <v>89156820640</v>
          </cell>
          <cell r="T90" t="str">
            <v>merch731</v>
          </cell>
          <cell r="U90" t="str">
            <v>БедоваМаринаГеннадьевна</v>
          </cell>
          <cell r="V90">
            <v>89065092214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30</v>
          </cell>
          <cell r="AB90">
            <v>0</v>
          </cell>
          <cell r="AC90">
            <v>0</v>
          </cell>
          <cell r="AD90">
            <v>30</v>
          </cell>
          <cell r="AE90">
            <v>0.5</v>
          </cell>
          <cell r="AF90">
            <v>1</v>
          </cell>
          <cell r="AG90">
            <v>2</v>
          </cell>
          <cell r="AH90">
            <v>4</v>
          </cell>
          <cell r="AI90">
            <v>30</v>
          </cell>
          <cell r="AJ90" t="str">
            <v>Удалить из АП</v>
          </cell>
        </row>
        <row r="91">
          <cell r="B91">
            <v>25701</v>
          </cell>
          <cell r="C91" t="str">
            <v>1000000000013242</v>
          </cell>
          <cell r="D91">
            <v>1</v>
          </cell>
          <cell r="E91">
            <v>0</v>
          </cell>
          <cell r="F91">
            <v>0</v>
          </cell>
          <cell r="G91">
            <v>0</v>
          </cell>
          <cell r="H91">
            <v>1</v>
          </cell>
          <cell r="I91">
            <v>1</v>
          </cell>
          <cell r="J91" t="str">
            <v>АСМ</v>
          </cell>
          <cell r="K91" t="str">
            <v>Москва-Центр</v>
          </cell>
          <cell r="L91" t="str">
            <v>Калужская область</v>
          </cell>
          <cell r="M91" t="str">
            <v>Калуга</v>
          </cell>
          <cell r="N91" t="str">
            <v>Х5 Экспресс Ритейл</v>
          </cell>
          <cell r="O91" t="str">
            <v>г. Калуга, Ленина ул.30</v>
          </cell>
          <cell r="P91" t="str">
            <v>Superettes (Суперетта)</v>
          </cell>
          <cell r="Q91" t="str">
            <v>SV35</v>
          </cell>
          <cell r="R91" t="str">
            <v>Двоеглазов Константин Владимирович</v>
          </cell>
          <cell r="S91">
            <v>89156820640</v>
          </cell>
          <cell r="T91" t="str">
            <v>merch731</v>
          </cell>
          <cell r="U91" t="str">
            <v>БедоваМаринаГеннадьевна</v>
          </cell>
          <cell r="V91">
            <v>89065092214</v>
          </cell>
          <cell r="W91">
            <v>0</v>
          </cell>
          <cell r="X91">
            <v>0</v>
          </cell>
          <cell r="Y91">
            <v>30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30</v>
          </cell>
          <cell r="AE91">
            <v>0.5</v>
          </cell>
          <cell r="AF91">
            <v>1</v>
          </cell>
          <cell r="AG91">
            <v>2.5</v>
          </cell>
          <cell r="AH91">
            <v>5</v>
          </cell>
          <cell r="AI91">
            <v>30</v>
          </cell>
          <cell r="AJ91"/>
        </row>
        <row r="92">
          <cell r="B92">
            <v>25702</v>
          </cell>
          <cell r="C92" t="str">
            <v>1000000000012105</v>
          </cell>
          <cell r="D92">
            <v>1</v>
          </cell>
          <cell r="E92">
            <v>0</v>
          </cell>
          <cell r="F92">
            <v>0</v>
          </cell>
          <cell r="G92">
            <v>0</v>
          </cell>
          <cell r="H92">
            <v>1</v>
          </cell>
          <cell r="I92">
            <v>1</v>
          </cell>
          <cell r="J92" t="str">
            <v>АСМ</v>
          </cell>
          <cell r="K92" t="str">
            <v>Москва-Центр</v>
          </cell>
          <cell r="L92" t="str">
            <v>Калужская область</v>
          </cell>
          <cell r="M92" t="str">
            <v>Калуга</v>
          </cell>
          <cell r="N92" t="str">
            <v>Х5 Экспресс Ритейл</v>
          </cell>
          <cell r="O92" t="str">
            <v>г. Калуга, Кибальчича ул.25</v>
          </cell>
          <cell r="P92" t="str">
            <v>Superettes (Суперетта)</v>
          </cell>
          <cell r="Q92" t="str">
            <v>SV35</v>
          </cell>
          <cell r="R92" t="str">
            <v>Двоеглазов Константин Владимирович</v>
          </cell>
          <cell r="S92">
            <v>89156820640</v>
          </cell>
          <cell r="T92" t="str">
            <v>merch731</v>
          </cell>
          <cell r="U92" t="str">
            <v>БедоваМаринаГеннадьевна</v>
          </cell>
          <cell r="V92">
            <v>89065092214</v>
          </cell>
          <cell r="W92">
            <v>0</v>
          </cell>
          <cell r="X92">
            <v>0</v>
          </cell>
          <cell r="Y92">
            <v>0</v>
          </cell>
          <cell r="Z92">
            <v>30</v>
          </cell>
          <cell r="AA92">
            <v>0</v>
          </cell>
          <cell r="AB92">
            <v>0</v>
          </cell>
          <cell r="AC92">
            <v>0</v>
          </cell>
          <cell r="AD92">
            <v>30</v>
          </cell>
          <cell r="AE92">
            <v>0.5</v>
          </cell>
          <cell r="AF92">
            <v>1</v>
          </cell>
          <cell r="AG92">
            <v>2.5</v>
          </cell>
          <cell r="AH92">
            <v>5</v>
          </cell>
          <cell r="AI92">
            <v>30</v>
          </cell>
          <cell r="AJ92"/>
        </row>
        <row r="93">
          <cell r="B93">
            <v>25703</v>
          </cell>
          <cell r="C93" t="str">
            <v>1000000000012103</v>
          </cell>
          <cell r="D93">
            <v>1</v>
          </cell>
          <cell r="E93">
            <v>0</v>
          </cell>
          <cell r="F93">
            <v>0</v>
          </cell>
          <cell r="G93">
            <v>0</v>
          </cell>
          <cell r="H93">
            <v>1</v>
          </cell>
          <cell r="I93">
            <v>1</v>
          </cell>
          <cell r="J93" t="str">
            <v>АСМ</v>
          </cell>
          <cell r="K93" t="str">
            <v>Москва-Центр</v>
          </cell>
          <cell r="L93" t="str">
            <v>Калужская область</v>
          </cell>
          <cell r="M93" t="str">
            <v>Калуга</v>
          </cell>
          <cell r="N93" t="str">
            <v>Х5 Экспресс Ритейл</v>
          </cell>
          <cell r="O93" t="str">
            <v>г. Калуга, Ленина ул.81</v>
          </cell>
          <cell r="P93" t="str">
            <v>Superettes (Суперетта)</v>
          </cell>
          <cell r="Q93" t="str">
            <v>SV35</v>
          </cell>
          <cell r="R93" t="str">
            <v>Двоеглазов Константин Владимирович</v>
          </cell>
          <cell r="S93">
            <v>89156820640</v>
          </cell>
          <cell r="T93" t="str">
            <v>merch731</v>
          </cell>
          <cell r="U93" t="str">
            <v>БедоваМаринаГеннадьевна</v>
          </cell>
          <cell r="V93">
            <v>89065092214</v>
          </cell>
          <cell r="W93">
            <v>0</v>
          </cell>
          <cell r="X93">
            <v>30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30</v>
          </cell>
          <cell r="AE93">
            <v>0.5</v>
          </cell>
          <cell r="AF93">
            <v>1</v>
          </cell>
          <cell r="AG93">
            <v>2.5</v>
          </cell>
          <cell r="AH93">
            <v>5</v>
          </cell>
          <cell r="AI93">
            <v>30</v>
          </cell>
          <cell r="AJ93"/>
        </row>
        <row r="94">
          <cell r="B94">
            <v>25704</v>
          </cell>
          <cell r="C94" t="str">
            <v>1000000000011885</v>
          </cell>
          <cell r="D94">
            <v>1</v>
          </cell>
          <cell r="E94">
            <v>0</v>
          </cell>
          <cell r="F94">
            <v>0</v>
          </cell>
          <cell r="G94">
            <v>0</v>
          </cell>
          <cell r="H94">
            <v>1</v>
          </cell>
          <cell r="I94">
            <v>0</v>
          </cell>
          <cell r="J94" t="str">
            <v>АСМ</v>
          </cell>
          <cell r="K94" t="str">
            <v>Москва-Центр</v>
          </cell>
          <cell r="L94" t="str">
            <v>Калужская область</v>
          </cell>
          <cell r="M94" t="str">
            <v>Калуга</v>
          </cell>
          <cell r="N94" t="str">
            <v>Х5 Экспресс Ритейл</v>
          </cell>
          <cell r="O94" t="str">
            <v>г. Калуга, Литейная ул.25/15</v>
          </cell>
          <cell r="P94" t="str">
            <v>Superettes (Суперетта)</v>
          </cell>
          <cell r="Q94" t="str">
            <v>SV35</v>
          </cell>
          <cell r="R94" t="str">
            <v>Двоеглазов Константин Владимирович</v>
          </cell>
          <cell r="S94">
            <v>89156820640</v>
          </cell>
          <cell r="T94" t="str">
            <v>merch731</v>
          </cell>
          <cell r="U94" t="str">
            <v>БедоваМаринаГеннадьевна</v>
          </cell>
          <cell r="V94">
            <v>89065092214</v>
          </cell>
          <cell r="W94">
            <v>0</v>
          </cell>
          <cell r="X94">
            <v>0</v>
          </cell>
          <cell r="Y94">
            <v>30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30</v>
          </cell>
          <cell r="AE94">
            <v>0.5</v>
          </cell>
          <cell r="AF94">
            <v>1</v>
          </cell>
          <cell r="AG94">
            <v>2.5</v>
          </cell>
          <cell r="AH94">
            <v>5</v>
          </cell>
          <cell r="AI94">
            <v>30</v>
          </cell>
          <cell r="AJ94" t="str">
            <v>Удалить из АП</v>
          </cell>
        </row>
        <row r="95">
          <cell r="B95">
            <v>25705</v>
          </cell>
          <cell r="C95" t="str">
            <v>1000000000011859</v>
          </cell>
          <cell r="D95">
            <v>1</v>
          </cell>
          <cell r="E95">
            <v>0</v>
          </cell>
          <cell r="F95">
            <v>0</v>
          </cell>
          <cell r="G95">
            <v>0</v>
          </cell>
          <cell r="H95">
            <v>1</v>
          </cell>
          <cell r="I95">
            <v>0</v>
          </cell>
          <cell r="J95" t="str">
            <v>АСМ</v>
          </cell>
          <cell r="K95" t="str">
            <v>Москва-Центр</v>
          </cell>
          <cell r="L95" t="str">
            <v>Калужская область</v>
          </cell>
          <cell r="M95" t="str">
            <v>Калуга</v>
          </cell>
          <cell r="N95" t="str">
            <v>Х5 Экспресс Ритейл</v>
          </cell>
          <cell r="O95" t="str">
            <v>г. Калуга, Дорожная ул.6</v>
          </cell>
          <cell r="P95" t="str">
            <v>Superettes (Суперетта)</v>
          </cell>
          <cell r="Q95" t="str">
            <v>SV35</v>
          </cell>
          <cell r="R95" t="str">
            <v>Двоеглазов Константин Владимирович</v>
          </cell>
          <cell r="S95">
            <v>89156820640</v>
          </cell>
          <cell r="T95" t="str">
            <v>merch731</v>
          </cell>
          <cell r="U95" t="str">
            <v>БедоваМаринаГеннадьевна</v>
          </cell>
          <cell r="V95">
            <v>89065092214</v>
          </cell>
          <cell r="W95">
            <v>0</v>
          </cell>
          <cell r="X95">
            <v>0</v>
          </cell>
          <cell r="Y95">
            <v>0</v>
          </cell>
          <cell r="Z95">
            <v>30</v>
          </cell>
          <cell r="AA95">
            <v>0</v>
          </cell>
          <cell r="AB95">
            <v>0</v>
          </cell>
          <cell r="AC95">
            <v>0</v>
          </cell>
          <cell r="AD95">
            <v>30</v>
          </cell>
          <cell r="AE95">
            <v>0.5</v>
          </cell>
          <cell r="AF95">
            <v>1</v>
          </cell>
          <cell r="AG95">
            <v>2.5</v>
          </cell>
          <cell r="AH95">
            <v>5</v>
          </cell>
          <cell r="AI95">
            <v>30</v>
          </cell>
          <cell r="AJ95" t="str">
            <v>Удалить из АП</v>
          </cell>
        </row>
        <row r="96">
          <cell r="B96">
            <v>25706</v>
          </cell>
          <cell r="C96" t="str">
            <v>1000000000012023</v>
          </cell>
          <cell r="D96">
            <v>1</v>
          </cell>
          <cell r="E96">
            <v>0</v>
          </cell>
          <cell r="F96">
            <v>0</v>
          </cell>
          <cell r="G96">
            <v>0</v>
          </cell>
          <cell r="H96">
            <v>1</v>
          </cell>
          <cell r="I96">
            <v>1</v>
          </cell>
          <cell r="J96" t="str">
            <v>АСМ</v>
          </cell>
          <cell r="K96" t="str">
            <v>Москва-Центр</v>
          </cell>
          <cell r="L96" t="str">
            <v>Калужская область</v>
          </cell>
          <cell r="M96" t="str">
            <v>Калуга</v>
          </cell>
          <cell r="N96" t="str">
            <v>Х5 Экспресс Ритейл</v>
          </cell>
          <cell r="O96" t="str">
            <v>г. Калуга, Генерала Попова ул.2/1 к.4</v>
          </cell>
          <cell r="P96" t="str">
            <v>Superettes (Суперетта)</v>
          </cell>
          <cell r="Q96" t="str">
            <v>SV35</v>
          </cell>
          <cell r="R96" t="str">
            <v>Двоеглазов Константин Владимирович</v>
          </cell>
          <cell r="S96">
            <v>89156820640</v>
          </cell>
          <cell r="T96" t="str">
            <v>merch731</v>
          </cell>
          <cell r="U96" t="str">
            <v>БедоваМаринаГеннадьевна</v>
          </cell>
          <cell r="V96">
            <v>89065092214</v>
          </cell>
          <cell r="W96">
            <v>0</v>
          </cell>
          <cell r="X96">
            <v>30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30</v>
          </cell>
          <cell r="AE96">
            <v>0.5</v>
          </cell>
          <cell r="AF96">
            <v>1</v>
          </cell>
          <cell r="AG96">
            <v>2.5</v>
          </cell>
          <cell r="AH96">
            <v>5</v>
          </cell>
          <cell r="AI96">
            <v>30</v>
          </cell>
          <cell r="AJ96"/>
        </row>
        <row r="97">
          <cell r="B97">
            <v>25707</v>
          </cell>
          <cell r="C97" t="str">
            <v>1000000000013225</v>
          </cell>
          <cell r="D97">
            <v>1</v>
          </cell>
          <cell r="E97">
            <v>0</v>
          </cell>
          <cell r="F97">
            <v>0</v>
          </cell>
          <cell r="G97">
            <v>0</v>
          </cell>
          <cell r="H97">
            <v>1</v>
          </cell>
          <cell r="I97">
            <v>1</v>
          </cell>
          <cell r="J97" t="str">
            <v>АСМ</v>
          </cell>
          <cell r="K97" t="str">
            <v>Москва-Центр</v>
          </cell>
          <cell r="L97" t="str">
            <v>Калужская область</v>
          </cell>
          <cell r="M97" t="str">
            <v>Калуга</v>
          </cell>
          <cell r="N97" t="str">
            <v>Х5 Экспресс Ритейл</v>
          </cell>
          <cell r="O97" t="str">
            <v>г. Калуга, Фридриха Энгельса ул.78А</v>
          </cell>
          <cell r="P97" t="str">
            <v>Superettes (Суперетта)</v>
          </cell>
          <cell r="Q97" t="str">
            <v>SV35</v>
          </cell>
          <cell r="R97" t="str">
            <v>Двоеглазов Константин Владимирович</v>
          </cell>
          <cell r="S97">
            <v>89156820640</v>
          </cell>
          <cell r="T97" t="str">
            <v>merch731</v>
          </cell>
          <cell r="U97" t="str">
            <v>БедоваМаринаГеннадьевна</v>
          </cell>
          <cell r="V97">
            <v>89065092214</v>
          </cell>
          <cell r="W97">
            <v>0</v>
          </cell>
          <cell r="X97">
            <v>0</v>
          </cell>
          <cell r="Y97">
            <v>0</v>
          </cell>
          <cell r="Z97">
            <v>0</v>
          </cell>
          <cell r="AA97">
            <v>30</v>
          </cell>
          <cell r="AB97">
            <v>0</v>
          </cell>
          <cell r="AC97">
            <v>0</v>
          </cell>
          <cell r="AD97">
            <v>30</v>
          </cell>
          <cell r="AE97">
            <v>0.5</v>
          </cell>
          <cell r="AF97">
            <v>1</v>
          </cell>
          <cell r="AG97">
            <v>2</v>
          </cell>
          <cell r="AH97">
            <v>4</v>
          </cell>
          <cell r="AI97">
            <v>30</v>
          </cell>
          <cell r="AJ97"/>
        </row>
        <row r="98">
          <cell r="B98">
            <v>25708</v>
          </cell>
          <cell r="C98" t="str">
            <v>1000000000012521</v>
          </cell>
          <cell r="D98">
            <v>1</v>
          </cell>
          <cell r="E98">
            <v>0</v>
          </cell>
          <cell r="F98">
            <v>0</v>
          </cell>
          <cell r="G98">
            <v>0</v>
          </cell>
          <cell r="H98">
            <v>1</v>
          </cell>
          <cell r="I98">
            <v>1</v>
          </cell>
          <cell r="J98" t="str">
            <v>АСМ</v>
          </cell>
          <cell r="K98" t="str">
            <v>Москва-Центр</v>
          </cell>
          <cell r="L98" t="str">
            <v>Калужская область</v>
          </cell>
          <cell r="M98" t="str">
            <v>Калуга</v>
          </cell>
          <cell r="N98" t="str">
            <v>Х5 Экспресс Ритейл</v>
          </cell>
          <cell r="O98" t="str">
            <v>г. Калуга, Маяковского ул.66</v>
          </cell>
          <cell r="P98" t="str">
            <v>Superettes (Суперетта)</v>
          </cell>
          <cell r="Q98" t="str">
            <v>SV35</v>
          </cell>
          <cell r="R98" t="str">
            <v>Двоеглазов Константин Владимирович</v>
          </cell>
          <cell r="S98">
            <v>89156820640</v>
          </cell>
          <cell r="T98" t="str">
            <v>merch731</v>
          </cell>
          <cell r="U98" t="str">
            <v>БедоваМаринаГеннадьевна</v>
          </cell>
          <cell r="V98">
            <v>89065092214</v>
          </cell>
          <cell r="W98">
            <v>0</v>
          </cell>
          <cell r="X98">
            <v>0</v>
          </cell>
          <cell r="Y98">
            <v>30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30</v>
          </cell>
          <cell r="AE98">
            <v>0.5</v>
          </cell>
          <cell r="AF98">
            <v>1</v>
          </cell>
          <cell r="AG98">
            <v>2.5</v>
          </cell>
          <cell r="AH98">
            <v>5</v>
          </cell>
          <cell r="AI98">
            <v>30</v>
          </cell>
          <cell r="AJ98"/>
        </row>
        <row r="99">
          <cell r="B99">
            <v>25709</v>
          </cell>
          <cell r="C99" t="str">
            <v>1000000000011894</v>
          </cell>
          <cell r="D99">
            <v>1</v>
          </cell>
          <cell r="E99">
            <v>0</v>
          </cell>
          <cell r="F99">
            <v>0</v>
          </cell>
          <cell r="G99">
            <v>0</v>
          </cell>
          <cell r="H99">
            <v>1</v>
          </cell>
          <cell r="I99">
            <v>1</v>
          </cell>
          <cell r="J99" t="str">
            <v>АСМ</v>
          </cell>
          <cell r="K99" t="str">
            <v>Москва-Центр</v>
          </cell>
          <cell r="L99" t="str">
            <v>Калужская область</v>
          </cell>
          <cell r="M99" t="str">
            <v>Калуга</v>
          </cell>
          <cell r="N99" t="str">
            <v>Х5 Экспресс Ритейл</v>
          </cell>
          <cell r="O99" t="str">
            <v>г. Калуга, Гагарина ул.1</v>
          </cell>
          <cell r="P99" t="str">
            <v>Superettes (Суперетта)</v>
          </cell>
          <cell r="Q99" t="str">
            <v>SV35</v>
          </cell>
          <cell r="R99" t="str">
            <v>Двоеглазов Константин Владимирович</v>
          </cell>
          <cell r="S99">
            <v>89156820640</v>
          </cell>
          <cell r="T99" t="str">
            <v>merch731</v>
          </cell>
          <cell r="U99" t="str">
            <v>БедоваМаринаГеннадьевна</v>
          </cell>
          <cell r="V99">
            <v>89065092214</v>
          </cell>
          <cell r="W99">
            <v>0</v>
          </cell>
          <cell r="X99">
            <v>30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30</v>
          </cell>
          <cell r="AE99">
            <v>0.5</v>
          </cell>
          <cell r="AF99">
            <v>1</v>
          </cell>
          <cell r="AG99">
            <v>2.5</v>
          </cell>
          <cell r="AH99">
            <v>5</v>
          </cell>
          <cell r="AI99">
            <v>30</v>
          </cell>
          <cell r="AJ99"/>
        </row>
        <row r="100">
          <cell r="B100">
            <v>25710</v>
          </cell>
          <cell r="C100" t="str">
            <v>1000000000012485</v>
          </cell>
          <cell r="D100">
            <v>1</v>
          </cell>
          <cell r="E100">
            <v>0</v>
          </cell>
          <cell r="F100">
            <v>0</v>
          </cell>
          <cell r="G100">
            <v>0</v>
          </cell>
          <cell r="H100">
            <v>1</v>
          </cell>
          <cell r="I100">
            <v>1</v>
          </cell>
          <cell r="J100" t="str">
            <v>АСМ</v>
          </cell>
          <cell r="K100" t="str">
            <v>Москва-Центр</v>
          </cell>
          <cell r="L100" t="str">
            <v>Калужская область</v>
          </cell>
          <cell r="M100" t="str">
            <v>Калуга</v>
          </cell>
          <cell r="N100" t="str">
            <v>Х5 Экспресс Ритейл</v>
          </cell>
          <cell r="O100" t="str">
            <v>г. Калуга, Суворова ул.77</v>
          </cell>
          <cell r="P100" t="str">
            <v>Superettes (Суперетта)</v>
          </cell>
          <cell r="Q100" t="str">
            <v>SV35</v>
          </cell>
          <cell r="R100" t="str">
            <v>Двоеглазов Константин Владимирович</v>
          </cell>
          <cell r="S100">
            <v>89156820640</v>
          </cell>
          <cell r="T100" t="str">
            <v>merch731</v>
          </cell>
          <cell r="U100" t="str">
            <v>БедоваМаринаГеннадьевна</v>
          </cell>
          <cell r="V100">
            <v>89065092214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30</v>
          </cell>
          <cell r="AB100">
            <v>0</v>
          </cell>
          <cell r="AC100">
            <v>0</v>
          </cell>
          <cell r="AD100">
            <v>30</v>
          </cell>
          <cell r="AE100">
            <v>0.5</v>
          </cell>
          <cell r="AF100">
            <v>1</v>
          </cell>
          <cell r="AG100">
            <v>2</v>
          </cell>
          <cell r="AH100">
            <v>4</v>
          </cell>
          <cell r="AI100">
            <v>30</v>
          </cell>
          <cell r="AJ100"/>
        </row>
        <row r="101">
          <cell r="B101">
            <v>25711</v>
          </cell>
          <cell r="C101" t="str">
            <v>1000000000012000</v>
          </cell>
          <cell r="D101">
            <v>1</v>
          </cell>
          <cell r="E101">
            <v>0</v>
          </cell>
          <cell r="F101">
            <v>0</v>
          </cell>
          <cell r="G101">
            <v>0</v>
          </cell>
          <cell r="H101">
            <v>1</v>
          </cell>
          <cell r="I101">
            <v>0</v>
          </cell>
          <cell r="J101" t="str">
            <v>АСМ</v>
          </cell>
          <cell r="K101" t="str">
            <v>Москва-Центр</v>
          </cell>
          <cell r="L101" t="str">
            <v>Калужская область</v>
          </cell>
          <cell r="M101" t="str">
            <v>Калуга</v>
          </cell>
          <cell r="N101" t="str">
            <v>Х5 Экспресс Ритейл</v>
          </cell>
          <cell r="O101" t="str">
            <v>г. Калуга, Мичурина ул.11</v>
          </cell>
          <cell r="P101" t="str">
            <v>Superettes (Суперетта)</v>
          </cell>
          <cell r="Q101" t="str">
            <v>SV35</v>
          </cell>
          <cell r="R101" t="str">
            <v>Двоеглазов Константин Владимирович</v>
          </cell>
          <cell r="S101">
            <v>89156820640</v>
          </cell>
          <cell r="T101" t="str">
            <v>merch731</v>
          </cell>
          <cell r="U101" t="str">
            <v>БедоваМаринаГеннадьевна</v>
          </cell>
          <cell r="V101">
            <v>89065092214</v>
          </cell>
          <cell r="W101">
            <v>0</v>
          </cell>
          <cell r="X101">
            <v>30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30</v>
          </cell>
          <cell r="AE101">
            <v>0.5</v>
          </cell>
          <cell r="AF101">
            <v>1</v>
          </cell>
          <cell r="AG101">
            <v>2.5</v>
          </cell>
          <cell r="AH101">
            <v>5</v>
          </cell>
          <cell r="AI101">
            <v>30</v>
          </cell>
          <cell r="AJ101" t="str">
            <v>Удалить из АП</v>
          </cell>
        </row>
        <row r="102">
          <cell r="B102">
            <v>25712</v>
          </cell>
          <cell r="C102" t="str">
            <v>1000000000013250</v>
          </cell>
          <cell r="D102">
            <v>1</v>
          </cell>
          <cell r="E102">
            <v>0</v>
          </cell>
          <cell r="F102">
            <v>0</v>
          </cell>
          <cell r="G102">
            <v>0</v>
          </cell>
          <cell r="H102">
            <v>1</v>
          </cell>
          <cell r="I102">
            <v>1</v>
          </cell>
          <cell r="J102" t="str">
            <v>АСМ</v>
          </cell>
          <cell r="K102" t="str">
            <v>Москва-Центр</v>
          </cell>
          <cell r="L102" t="str">
            <v>Калужская область</v>
          </cell>
          <cell r="M102" t="str">
            <v>Калуга</v>
          </cell>
          <cell r="N102" t="str">
            <v>Х5 Экспресс Ритейл</v>
          </cell>
          <cell r="O102" t="str">
            <v>г. Калуга, Пушкина ул.3</v>
          </cell>
          <cell r="P102" t="str">
            <v>Superettes (Суперетта)</v>
          </cell>
          <cell r="Q102" t="str">
            <v>SV35</v>
          </cell>
          <cell r="R102" t="str">
            <v>Двоеглазов Константин Владимирович</v>
          </cell>
          <cell r="S102">
            <v>89156820640</v>
          </cell>
          <cell r="T102" t="str">
            <v>merch731</v>
          </cell>
          <cell r="U102" t="str">
            <v>БедоваМаринаГеннадьевна</v>
          </cell>
          <cell r="V102">
            <v>89065092214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30</v>
          </cell>
          <cell r="AB102">
            <v>0</v>
          </cell>
          <cell r="AC102">
            <v>0</v>
          </cell>
          <cell r="AD102">
            <v>30</v>
          </cell>
          <cell r="AE102">
            <v>0.5</v>
          </cell>
          <cell r="AF102">
            <v>1</v>
          </cell>
          <cell r="AG102">
            <v>2</v>
          </cell>
          <cell r="AH102">
            <v>4</v>
          </cell>
          <cell r="AI102">
            <v>30</v>
          </cell>
          <cell r="AJ102"/>
        </row>
        <row r="103">
          <cell r="B103">
            <v>25713</v>
          </cell>
          <cell r="C103" t="str">
            <v>1000000000012001</v>
          </cell>
          <cell r="D103">
            <v>1</v>
          </cell>
          <cell r="E103">
            <v>0</v>
          </cell>
          <cell r="F103">
            <v>0</v>
          </cell>
          <cell r="G103">
            <v>0</v>
          </cell>
          <cell r="H103">
            <v>1</v>
          </cell>
          <cell r="I103">
            <v>1</v>
          </cell>
          <cell r="J103" t="str">
            <v>АСМ</v>
          </cell>
          <cell r="K103" t="str">
            <v>Москва-Центр</v>
          </cell>
          <cell r="L103" t="str">
            <v>Калужская область</v>
          </cell>
          <cell r="M103" t="str">
            <v>Калуга</v>
          </cell>
          <cell r="N103" t="str">
            <v>Х5 Экспресс Ритейл</v>
          </cell>
          <cell r="O103" t="str">
            <v>г. Калуга, Гурьянова ул.69</v>
          </cell>
          <cell r="P103" t="str">
            <v>Superettes (Суперетта)</v>
          </cell>
          <cell r="Q103" t="str">
            <v>SV35</v>
          </cell>
          <cell r="R103" t="str">
            <v>Двоеглазов Константин Владимирович</v>
          </cell>
          <cell r="S103">
            <v>89156820640</v>
          </cell>
          <cell r="T103" t="str">
            <v>merch731</v>
          </cell>
          <cell r="U103" t="str">
            <v>БедоваМаринаГеннадьевна</v>
          </cell>
          <cell r="V103">
            <v>89065092214</v>
          </cell>
          <cell r="W103">
            <v>0</v>
          </cell>
          <cell r="X103">
            <v>0</v>
          </cell>
          <cell r="Y103">
            <v>0</v>
          </cell>
          <cell r="Z103">
            <v>30</v>
          </cell>
          <cell r="AA103">
            <v>0</v>
          </cell>
          <cell r="AB103">
            <v>0</v>
          </cell>
          <cell r="AC103">
            <v>0</v>
          </cell>
          <cell r="AD103">
            <v>30</v>
          </cell>
          <cell r="AE103">
            <v>0.5</v>
          </cell>
          <cell r="AF103">
            <v>1</v>
          </cell>
          <cell r="AG103">
            <v>2.5</v>
          </cell>
          <cell r="AH103">
            <v>5</v>
          </cell>
          <cell r="AI103">
            <v>30</v>
          </cell>
          <cell r="AJ103"/>
        </row>
        <row r="104">
          <cell r="B104">
            <v>25714</v>
          </cell>
          <cell r="C104" t="str">
            <v>1000000000044278</v>
          </cell>
          <cell r="D104">
            <v>1</v>
          </cell>
          <cell r="E104">
            <v>0</v>
          </cell>
          <cell r="F104">
            <v>0</v>
          </cell>
          <cell r="G104">
            <v>0</v>
          </cell>
          <cell r="H104">
            <v>1</v>
          </cell>
          <cell r="I104">
            <v>1</v>
          </cell>
          <cell r="J104" t="str">
            <v>АСМ</v>
          </cell>
          <cell r="K104" t="str">
            <v>Москва-Центр</v>
          </cell>
          <cell r="L104" t="str">
            <v>Калужская область</v>
          </cell>
          <cell r="M104" t="str">
            <v>Калуга</v>
          </cell>
          <cell r="N104" t="str">
            <v>Тандер</v>
          </cell>
          <cell r="O104" t="str">
            <v>г. Калуга, ул. Братьев Луканиных, д.№1</v>
          </cell>
          <cell r="P104" t="str">
            <v>Drogery (Хоз. магазин)</v>
          </cell>
          <cell r="Q104" t="str">
            <v>SV35</v>
          </cell>
          <cell r="R104" t="str">
            <v>Двоеглазов Константин Владимирович</v>
          </cell>
          <cell r="S104">
            <v>89156820640</v>
          </cell>
          <cell r="T104" t="str">
            <v>merch731</v>
          </cell>
          <cell r="U104" t="str">
            <v>БедоваМаринаГеннадьевна</v>
          </cell>
          <cell r="V104">
            <v>89065092214</v>
          </cell>
          <cell r="W104">
            <v>120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120</v>
          </cell>
          <cell r="AE104">
            <v>2</v>
          </cell>
          <cell r="AF104">
            <v>1</v>
          </cell>
          <cell r="AG104">
            <v>8</v>
          </cell>
          <cell r="AH104">
            <v>4</v>
          </cell>
          <cell r="AI104">
            <v>120</v>
          </cell>
          <cell r="AJ104"/>
        </row>
        <row r="105">
          <cell r="B105">
            <v>25715</v>
          </cell>
          <cell r="C105" t="str">
            <v>1000000000057323</v>
          </cell>
          <cell r="D105">
            <v>1</v>
          </cell>
          <cell r="E105">
            <v>1</v>
          </cell>
          <cell r="F105">
            <v>0</v>
          </cell>
          <cell r="G105">
            <v>0</v>
          </cell>
          <cell r="H105">
            <v>1</v>
          </cell>
          <cell r="I105">
            <v>1</v>
          </cell>
          <cell r="J105" t="str">
            <v>АСМ</v>
          </cell>
          <cell r="K105" t="str">
            <v>Москва-Центр</v>
          </cell>
          <cell r="L105" t="str">
            <v>Смоленская область</v>
          </cell>
          <cell r="M105" t="str">
            <v>Смоленск</v>
          </cell>
          <cell r="N105" t="str">
            <v>Х5 Экспресс Ритейл</v>
          </cell>
          <cell r="O105" t="str">
            <v>г. Смоленск, Новомосковская,2/8</v>
          </cell>
          <cell r="P105" t="str">
            <v>Hypermarket (Гипермаркет)</v>
          </cell>
          <cell r="Q105" t="str">
            <v>SV35</v>
          </cell>
          <cell r="R105" t="str">
            <v>Двоеглазов Константин Владимирович</v>
          </cell>
          <cell r="S105">
            <v>89156820640</v>
          </cell>
          <cell r="T105" t="str">
            <v>merch736</v>
          </cell>
          <cell r="U105" t="str">
            <v>КибисоваВалентинаВладимировна</v>
          </cell>
          <cell r="V105">
            <v>89529997672</v>
          </cell>
          <cell r="W105">
            <v>0</v>
          </cell>
          <cell r="X105">
            <v>180</v>
          </cell>
          <cell r="Y105">
            <v>0</v>
          </cell>
          <cell r="Z105">
            <v>0</v>
          </cell>
          <cell r="AA105">
            <v>180</v>
          </cell>
          <cell r="AB105">
            <v>0</v>
          </cell>
          <cell r="AC105">
            <v>0</v>
          </cell>
          <cell r="AD105">
            <v>360</v>
          </cell>
          <cell r="AE105">
            <v>6</v>
          </cell>
          <cell r="AF105">
            <v>2</v>
          </cell>
          <cell r="AG105">
            <v>27</v>
          </cell>
          <cell r="AH105">
            <v>9</v>
          </cell>
          <cell r="AI105">
            <v>180</v>
          </cell>
          <cell r="AJ105"/>
        </row>
        <row r="106">
          <cell r="B106">
            <v>25716</v>
          </cell>
          <cell r="C106" t="str">
            <v>1000000000000594</v>
          </cell>
          <cell r="D106">
            <v>1</v>
          </cell>
          <cell r="E106">
            <v>1</v>
          </cell>
          <cell r="F106">
            <v>0</v>
          </cell>
          <cell r="G106">
            <v>0</v>
          </cell>
          <cell r="H106">
            <v>1</v>
          </cell>
          <cell r="I106">
            <v>1</v>
          </cell>
          <cell r="J106" t="str">
            <v>АСМ</v>
          </cell>
          <cell r="K106" t="str">
            <v>Москва-Центр</v>
          </cell>
          <cell r="L106" t="str">
            <v>Смоленская область</v>
          </cell>
          <cell r="M106" t="str">
            <v>Смоленск</v>
          </cell>
          <cell r="N106" t="str">
            <v>МЕТРО</v>
          </cell>
          <cell r="O106" t="str">
            <v>г. Смоленск, Кутузова,54</v>
          </cell>
          <cell r="P106" t="str">
            <v>Hypermarket (Гипермаркет)</v>
          </cell>
          <cell r="Q106" t="str">
            <v>SV35</v>
          </cell>
          <cell r="R106" t="str">
            <v>Двоеглазов Константин Владимирович</v>
          </cell>
          <cell r="S106">
            <v>89156820640</v>
          </cell>
          <cell r="T106" t="str">
            <v>merch736</v>
          </cell>
          <cell r="U106" t="str">
            <v>КибисоваВалентинаВладимировна</v>
          </cell>
          <cell r="V106">
            <v>89529997672</v>
          </cell>
          <cell r="W106">
            <v>0</v>
          </cell>
          <cell r="X106">
            <v>0</v>
          </cell>
          <cell r="Y106">
            <v>180</v>
          </cell>
          <cell r="Z106">
            <v>0</v>
          </cell>
          <cell r="AA106">
            <v>180</v>
          </cell>
          <cell r="AB106">
            <v>0</v>
          </cell>
          <cell r="AC106">
            <v>0</v>
          </cell>
          <cell r="AD106">
            <v>360</v>
          </cell>
          <cell r="AE106">
            <v>6</v>
          </cell>
          <cell r="AF106">
            <v>2</v>
          </cell>
          <cell r="AG106">
            <v>27</v>
          </cell>
          <cell r="AH106">
            <v>9</v>
          </cell>
          <cell r="AI106">
            <v>180</v>
          </cell>
          <cell r="AJ106"/>
        </row>
        <row r="107">
          <cell r="B107">
            <v>25718</v>
          </cell>
          <cell r="C107" t="str">
            <v>1000000000027939</v>
          </cell>
          <cell r="D107">
            <v>1</v>
          </cell>
          <cell r="E107">
            <v>0</v>
          </cell>
          <cell r="F107">
            <v>1</v>
          </cell>
          <cell r="G107">
            <v>1</v>
          </cell>
          <cell r="H107">
            <v>1</v>
          </cell>
          <cell r="I107">
            <v>1</v>
          </cell>
          <cell r="J107" t="str">
            <v>АСМ</v>
          </cell>
          <cell r="K107" t="str">
            <v>Москва-Центр</v>
          </cell>
          <cell r="L107" t="str">
            <v>Калужская область</v>
          </cell>
          <cell r="M107" t="str">
            <v>Калуга</v>
          </cell>
          <cell r="N107" t="str">
            <v>Тандер</v>
          </cell>
          <cell r="O107" t="str">
            <v>Калуга, ул. Академическая, 15, пом. 1</v>
          </cell>
          <cell r="P107" t="str">
            <v>Hypermarket (Гипермаркет)</v>
          </cell>
          <cell r="Q107" t="str">
            <v>SV35</v>
          </cell>
          <cell r="R107" t="str">
            <v>Двоеглазов Константин Владимирович</v>
          </cell>
          <cell r="S107">
            <v>89156820640</v>
          </cell>
          <cell r="T107" t="str">
            <v>merch738</v>
          </cell>
          <cell r="U107" t="str">
            <v>НикишинаЕленаВладимировна</v>
          </cell>
          <cell r="V107">
            <v>89105169484</v>
          </cell>
          <cell r="W107">
            <v>0</v>
          </cell>
          <cell r="X107">
            <v>120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120</v>
          </cell>
          <cell r="AD107">
            <v>240</v>
          </cell>
          <cell r="AE107">
            <v>4</v>
          </cell>
          <cell r="AF107">
            <v>2</v>
          </cell>
          <cell r="AG107">
            <v>18</v>
          </cell>
          <cell r="AH107">
            <v>9</v>
          </cell>
          <cell r="AI107">
            <v>120</v>
          </cell>
          <cell r="AJ107" t="str">
            <v>Изменение тайминга</v>
          </cell>
        </row>
        <row r="108">
          <cell r="B108">
            <v>25719</v>
          </cell>
          <cell r="C108" t="str">
            <v>1000000000000297</v>
          </cell>
          <cell r="D108">
            <v>1</v>
          </cell>
          <cell r="E108">
            <v>1</v>
          </cell>
          <cell r="F108">
            <v>0</v>
          </cell>
          <cell r="G108">
            <v>0</v>
          </cell>
          <cell r="H108">
            <v>1</v>
          </cell>
          <cell r="I108">
            <v>1</v>
          </cell>
          <cell r="J108" t="str">
            <v>АСМ</v>
          </cell>
          <cell r="K108" t="str">
            <v>Москва-Центр</v>
          </cell>
          <cell r="L108" t="str">
            <v>Калужская область</v>
          </cell>
          <cell r="M108" t="str">
            <v>Обнинск</v>
          </cell>
          <cell r="N108" t="str">
            <v>Лента</v>
          </cell>
          <cell r="O108" t="str">
            <v>Обнинск, ул.Маркса,114</v>
          </cell>
          <cell r="P108" t="str">
            <v>Supermarket (Супермаркет)</v>
          </cell>
          <cell r="Q108" t="str">
            <v>SV35</v>
          </cell>
          <cell r="R108" t="str">
            <v>Двоеглазов Константин Владимирович</v>
          </cell>
          <cell r="S108">
            <v>89156820640</v>
          </cell>
          <cell r="T108" t="str">
            <v>merch739</v>
          </cell>
          <cell r="U108" t="str">
            <v>ОзероваТатьянаИвановна</v>
          </cell>
          <cell r="V108">
            <v>89105955193</v>
          </cell>
          <cell r="W108">
            <v>30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30</v>
          </cell>
          <cell r="AE108">
            <v>0.5</v>
          </cell>
          <cell r="AF108">
            <v>1</v>
          </cell>
          <cell r="AG108">
            <v>2</v>
          </cell>
          <cell r="AH108">
            <v>4</v>
          </cell>
          <cell r="AI108">
            <v>30</v>
          </cell>
          <cell r="AJ108"/>
        </row>
        <row r="109">
          <cell r="B109">
            <v>25720</v>
          </cell>
          <cell r="C109" t="str">
            <v>1000000000000296</v>
          </cell>
          <cell r="D109">
            <v>1</v>
          </cell>
          <cell r="E109">
            <v>1</v>
          </cell>
          <cell r="F109">
            <v>0</v>
          </cell>
          <cell r="G109">
            <v>0</v>
          </cell>
          <cell r="H109">
            <v>1</v>
          </cell>
          <cell r="I109">
            <v>1</v>
          </cell>
          <cell r="J109" t="str">
            <v>АСМ</v>
          </cell>
          <cell r="K109" t="str">
            <v>Москва-Центр</v>
          </cell>
          <cell r="L109" t="str">
            <v>Калужская область</v>
          </cell>
          <cell r="M109" t="str">
            <v>Малоярославец</v>
          </cell>
          <cell r="N109" t="str">
            <v>Лента</v>
          </cell>
          <cell r="O109" t="str">
            <v>г.Малоярославец, ул.Парижской коммуны д.51</v>
          </cell>
          <cell r="P109" t="str">
            <v>Supermarket (Супермаркет)</v>
          </cell>
          <cell r="Q109" t="str">
            <v>SV35</v>
          </cell>
          <cell r="R109" t="str">
            <v>Двоеглазов Константин Владимирович</v>
          </cell>
          <cell r="S109">
            <v>89156820640</v>
          </cell>
          <cell r="T109" t="str">
            <v>merch739</v>
          </cell>
          <cell r="U109" t="str">
            <v>ОзероваТатьянаИвановна</v>
          </cell>
          <cell r="V109">
            <v>89105955193</v>
          </cell>
          <cell r="W109">
            <v>0</v>
          </cell>
          <cell r="X109">
            <v>0</v>
          </cell>
          <cell r="Y109">
            <v>30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30</v>
          </cell>
          <cell r="AE109">
            <v>0.5</v>
          </cell>
          <cell r="AF109">
            <v>1</v>
          </cell>
          <cell r="AG109">
            <v>2.5</v>
          </cell>
          <cell r="AH109">
            <v>5</v>
          </cell>
          <cell r="AI109">
            <v>30</v>
          </cell>
          <cell r="AJ109"/>
        </row>
        <row r="110">
          <cell r="B110">
            <v>25721</v>
          </cell>
          <cell r="C110" t="str">
            <v>1000000000027309</v>
          </cell>
          <cell r="D110">
            <v>1</v>
          </cell>
          <cell r="E110">
            <v>0</v>
          </cell>
          <cell r="F110">
            <v>0</v>
          </cell>
          <cell r="G110">
            <v>0</v>
          </cell>
          <cell r="H110">
            <v>1</v>
          </cell>
          <cell r="I110">
            <v>1</v>
          </cell>
          <cell r="J110" t="str">
            <v>АСМ</v>
          </cell>
          <cell r="K110" t="str">
            <v>Москва-Центр</v>
          </cell>
          <cell r="L110" t="str">
            <v>Калужская область</v>
          </cell>
          <cell r="M110" t="str">
            <v>Малоярославец</v>
          </cell>
          <cell r="N110" t="str">
            <v>Тандер</v>
          </cell>
          <cell r="O110" t="str">
            <v>249091, Калужская обл, Малоярославецкий р-н, Малоярославец г, Герцена ул, дом № 3</v>
          </cell>
          <cell r="P110" t="str">
            <v>Drogery (Хоз. магазин)</v>
          </cell>
          <cell r="Q110" t="str">
            <v>SV35</v>
          </cell>
          <cell r="R110" t="str">
            <v>Двоеглазов Константин Владимирович</v>
          </cell>
          <cell r="S110">
            <v>89156820640</v>
          </cell>
          <cell r="T110" t="str">
            <v>merch739</v>
          </cell>
          <cell r="U110" t="str">
            <v>ОзероваТатьянаИвановна</v>
          </cell>
          <cell r="V110">
            <v>89105955193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30</v>
          </cell>
          <cell r="AB110">
            <v>0</v>
          </cell>
          <cell r="AC110">
            <v>0</v>
          </cell>
          <cell r="AD110">
            <v>30</v>
          </cell>
          <cell r="AE110">
            <v>0.5</v>
          </cell>
          <cell r="AF110">
            <v>1</v>
          </cell>
          <cell r="AG110">
            <v>2</v>
          </cell>
          <cell r="AH110">
            <v>4</v>
          </cell>
          <cell r="AI110">
            <v>30</v>
          </cell>
          <cell r="AJ110"/>
        </row>
        <row r="111">
          <cell r="B111">
            <v>25722</v>
          </cell>
          <cell r="C111" t="str">
            <v>1000000000012381</v>
          </cell>
          <cell r="D111">
            <v>1</v>
          </cell>
          <cell r="E111">
            <v>0</v>
          </cell>
          <cell r="F111">
            <v>0</v>
          </cell>
          <cell r="G111">
            <v>0</v>
          </cell>
          <cell r="H111">
            <v>1</v>
          </cell>
          <cell r="I111">
            <v>1</v>
          </cell>
          <cell r="J111" t="str">
            <v>АСМ</v>
          </cell>
          <cell r="K111" t="str">
            <v>Москва-Центр</v>
          </cell>
          <cell r="L111" t="str">
            <v>Калужская область</v>
          </cell>
          <cell r="M111" t="str">
            <v>Малоярославец</v>
          </cell>
          <cell r="N111" t="str">
            <v>Х5 Экспресс Ритейл</v>
          </cell>
          <cell r="O111" t="str">
            <v>г.Малоярославец, Калужское ш.31</v>
          </cell>
          <cell r="P111" t="str">
            <v>Superettes (Суперетта)</v>
          </cell>
          <cell r="Q111" t="str">
            <v>SV35</v>
          </cell>
          <cell r="R111" t="str">
            <v>Двоеглазов Константин Владимирович</v>
          </cell>
          <cell r="S111">
            <v>89156820640</v>
          </cell>
          <cell r="T111" t="str">
            <v>merch739</v>
          </cell>
          <cell r="U111" t="str">
            <v>ОзероваТатьянаИвановна</v>
          </cell>
          <cell r="V111">
            <v>89105955193</v>
          </cell>
          <cell r="W111">
            <v>0</v>
          </cell>
          <cell r="X111">
            <v>0</v>
          </cell>
          <cell r="Y111">
            <v>30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30</v>
          </cell>
          <cell r="AE111">
            <v>0.5</v>
          </cell>
          <cell r="AF111">
            <v>1</v>
          </cell>
          <cell r="AG111">
            <v>2.5</v>
          </cell>
          <cell r="AH111">
            <v>5</v>
          </cell>
          <cell r="AI111">
            <v>30</v>
          </cell>
          <cell r="AJ111"/>
        </row>
        <row r="112">
          <cell r="B112">
            <v>25723</v>
          </cell>
          <cell r="C112" t="str">
            <v>1000000000012652</v>
          </cell>
          <cell r="D112">
            <v>1</v>
          </cell>
          <cell r="E112">
            <v>0</v>
          </cell>
          <cell r="F112">
            <v>1</v>
          </cell>
          <cell r="G112">
            <v>1</v>
          </cell>
          <cell r="H112">
            <v>1</v>
          </cell>
          <cell r="I112">
            <v>1</v>
          </cell>
          <cell r="J112" t="str">
            <v>АСМ</v>
          </cell>
          <cell r="K112" t="str">
            <v>Москва-Центр</v>
          </cell>
          <cell r="L112" t="str">
            <v>Калужская область</v>
          </cell>
          <cell r="M112" t="str">
            <v>Малоярославец</v>
          </cell>
          <cell r="N112" t="str">
            <v>Х5 Экспресс Ритейл</v>
          </cell>
          <cell r="O112" t="str">
            <v>г.Малоярославец, Московская ул.66</v>
          </cell>
          <cell r="P112" t="str">
            <v>Superettes (Суперетта)</v>
          </cell>
          <cell r="Q112" t="str">
            <v>SV35</v>
          </cell>
          <cell r="R112" t="str">
            <v>Двоеглазов Константин Владимирович</v>
          </cell>
          <cell r="S112">
            <v>89156820640</v>
          </cell>
          <cell r="T112" t="str">
            <v>merch739</v>
          </cell>
          <cell r="U112" t="str">
            <v>ОзероваТатьянаИвановна</v>
          </cell>
          <cell r="V112">
            <v>89105955193</v>
          </cell>
          <cell r="W112">
            <v>0</v>
          </cell>
          <cell r="X112">
            <v>0</v>
          </cell>
          <cell r="Y112">
            <v>0</v>
          </cell>
          <cell r="Z112">
            <v>30</v>
          </cell>
          <cell r="AA112">
            <v>0</v>
          </cell>
          <cell r="AB112">
            <v>0</v>
          </cell>
          <cell r="AC112">
            <v>0</v>
          </cell>
          <cell r="AD112">
            <v>30</v>
          </cell>
          <cell r="AE112">
            <v>0.5</v>
          </cell>
          <cell r="AF112">
            <v>1</v>
          </cell>
          <cell r="AG112">
            <v>2.5</v>
          </cell>
          <cell r="AH112">
            <v>5</v>
          </cell>
          <cell r="AI112">
            <v>30</v>
          </cell>
          <cell r="AJ112"/>
        </row>
        <row r="113">
          <cell r="B113">
            <v>25724</v>
          </cell>
          <cell r="C113" t="str">
            <v>1000000000019290</v>
          </cell>
          <cell r="D113">
            <v>1</v>
          </cell>
          <cell r="E113">
            <v>0</v>
          </cell>
          <cell r="F113">
            <v>0</v>
          </cell>
          <cell r="G113">
            <v>0</v>
          </cell>
          <cell r="H113">
            <v>1</v>
          </cell>
          <cell r="I113">
            <v>1</v>
          </cell>
          <cell r="J113" t="str">
            <v>АСМ</v>
          </cell>
          <cell r="K113" t="str">
            <v>Москва-Центр</v>
          </cell>
          <cell r="L113" t="str">
            <v>Калужская область</v>
          </cell>
          <cell r="M113" t="str">
            <v>Малоярославец</v>
          </cell>
          <cell r="N113" t="str">
            <v>Х5 Экспресс Ритейл</v>
          </cell>
          <cell r="O113" t="str">
            <v>г.Малоярославец, Российских Газовиков ул9</v>
          </cell>
          <cell r="P113" t="str">
            <v>Superettes (Суперетта)</v>
          </cell>
          <cell r="Q113" t="str">
            <v>SV35</v>
          </cell>
          <cell r="R113" t="str">
            <v>Двоеглазов Константин Владимирович</v>
          </cell>
          <cell r="S113">
            <v>89156820640</v>
          </cell>
          <cell r="T113" t="str">
            <v>merch739</v>
          </cell>
          <cell r="U113" t="str">
            <v>ОзероваТатьянаИвановна</v>
          </cell>
          <cell r="V113">
            <v>89105955193</v>
          </cell>
          <cell r="W113">
            <v>0</v>
          </cell>
          <cell r="X113">
            <v>0</v>
          </cell>
          <cell r="Y113">
            <v>0</v>
          </cell>
          <cell r="Z113">
            <v>0</v>
          </cell>
          <cell r="AA113">
            <v>30</v>
          </cell>
          <cell r="AB113">
            <v>0</v>
          </cell>
          <cell r="AC113">
            <v>0</v>
          </cell>
          <cell r="AD113">
            <v>30</v>
          </cell>
          <cell r="AE113">
            <v>0.5</v>
          </cell>
          <cell r="AF113">
            <v>1</v>
          </cell>
          <cell r="AG113">
            <v>2</v>
          </cell>
          <cell r="AH113">
            <v>4</v>
          </cell>
          <cell r="AI113">
            <v>30</v>
          </cell>
          <cell r="AJ113"/>
        </row>
        <row r="114">
          <cell r="B114">
            <v>25725</v>
          </cell>
          <cell r="C114" t="str">
            <v>1000000000000847</v>
          </cell>
          <cell r="D114">
            <v>1</v>
          </cell>
          <cell r="E114">
            <v>0</v>
          </cell>
          <cell r="F114">
            <v>1</v>
          </cell>
          <cell r="G114">
            <v>1</v>
          </cell>
          <cell r="H114">
            <v>1</v>
          </cell>
          <cell r="I114">
            <v>1</v>
          </cell>
          <cell r="J114" t="str">
            <v>АСМ</v>
          </cell>
          <cell r="K114" t="str">
            <v>Москва-Центр</v>
          </cell>
          <cell r="L114" t="str">
            <v>Калужская область</v>
          </cell>
          <cell r="M114" t="str">
            <v>Обнинск</v>
          </cell>
          <cell r="N114" t="str">
            <v>Атак</v>
          </cell>
          <cell r="O114" t="str">
            <v>Калужская обл.,Обнинск,Маркса проспект,70</v>
          </cell>
          <cell r="P114" t="str">
            <v>Supermarket (Супермаркет)</v>
          </cell>
          <cell r="Q114" t="str">
            <v>SV35</v>
          </cell>
          <cell r="R114" t="str">
            <v>Двоеглазов Константин Владимирович</v>
          </cell>
          <cell r="S114">
            <v>89156820640</v>
          </cell>
          <cell r="T114" t="str">
            <v>merch739</v>
          </cell>
          <cell r="U114" t="str">
            <v>ОзероваТатьянаИвановна</v>
          </cell>
          <cell r="V114">
            <v>89105955193</v>
          </cell>
          <cell r="W114">
            <v>180</v>
          </cell>
          <cell r="X114">
            <v>0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0</v>
          </cell>
          <cell r="AD114">
            <v>180</v>
          </cell>
          <cell r="AE114">
            <v>3</v>
          </cell>
          <cell r="AF114">
            <v>1</v>
          </cell>
          <cell r="AG114">
            <v>12</v>
          </cell>
          <cell r="AH114">
            <v>4</v>
          </cell>
          <cell r="AI114">
            <v>180</v>
          </cell>
          <cell r="AJ114"/>
        </row>
        <row r="115">
          <cell r="B115">
            <v>25726</v>
          </cell>
          <cell r="C115" t="str">
            <v>1000000000000843</v>
          </cell>
          <cell r="D115">
            <v>1</v>
          </cell>
          <cell r="E115">
            <v>0</v>
          </cell>
          <cell r="F115">
            <v>1</v>
          </cell>
          <cell r="G115">
            <v>1</v>
          </cell>
          <cell r="H115">
            <v>1</v>
          </cell>
          <cell r="I115">
            <v>1</v>
          </cell>
          <cell r="J115" t="str">
            <v>АСМ</v>
          </cell>
          <cell r="K115" t="str">
            <v>Москва-Центр</v>
          </cell>
          <cell r="L115" t="str">
            <v>Калужская область</v>
          </cell>
          <cell r="M115" t="str">
            <v>Обнинск</v>
          </cell>
          <cell r="N115" t="str">
            <v>Атак</v>
          </cell>
          <cell r="O115" t="str">
            <v>Калужская обл.,Обнинск, Красных Зорь улица,16</v>
          </cell>
          <cell r="P115" t="str">
            <v>Supermarket (Супермаркет)</v>
          </cell>
          <cell r="Q115" t="str">
            <v>SV35</v>
          </cell>
          <cell r="R115" t="str">
            <v>Двоеглазов Константин Владимирович</v>
          </cell>
          <cell r="S115">
            <v>89156820640</v>
          </cell>
          <cell r="T115" t="str">
            <v>merch739</v>
          </cell>
          <cell r="U115" t="str">
            <v>ОзероваТатьянаИвановна</v>
          </cell>
          <cell r="V115">
            <v>89105955193</v>
          </cell>
          <cell r="W115">
            <v>30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30</v>
          </cell>
          <cell r="AE115">
            <v>0.5</v>
          </cell>
          <cell r="AF115">
            <v>1</v>
          </cell>
          <cell r="AG115">
            <v>2</v>
          </cell>
          <cell r="AH115">
            <v>4</v>
          </cell>
          <cell r="AI115">
            <v>30</v>
          </cell>
          <cell r="AJ115"/>
        </row>
        <row r="116">
          <cell r="B116">
            <v>25727</v>
          </cell>
          <cell r="C116" t="str">
            <v>1000000000028488</v>
          </cell>
          <cell r="D116">
            <v>1</v>
          </cell>
          <cell r="E116">
            <v>0</v>
          </cell>
          <cell r="F116">
            <v>1</v>
          </cell>
          <cell r="G116">
            <v>1</v>
          </cell>
          <cell r="H116">
            <v>1</v>
          </cell>
          <cell r="I116">
            <v>1</v>
          </cell>
          <cell r="J116" t="str">
            <v>АСМ</v>
          </cell>
          <cell r="K116" t="str">
            <v>Москва-Центр</v>
          </cell>
          <cell r="L116" t="str">
            <v>Калужская область</v>
          </cell>
          <cell r="M116" t="str">
            <v>Обнинск</v>
          </cell>
          <cell r="N116" t="str">
            <v>Тандер</v>
          </cell>
          <cell r="O116" t="str">
            <v>249034, Калужская обл, Обнинск г, Гагарина ул, дом № 37 "б"</v>
          </cell>
          <cell r="P116" t="str">
            <v>Drogery (Хоз. магазин)</v>
          </cell>
          <cell r="Q116" t="str">
            <v>SV35</v>
          </cell>
          <cell r="R116" t="str">
            <v>Двоеглазов Константин Владимирович</v>
          </cell>
          <cell r="S116">
            <v>89156820640</v>
          </cell>
          <cell r="T116" t="str">
            <v>merch739</v>
          </cell>
          <cell r="U116" t="str">
            <v>ОзероваТатьянаИвановна</v>
          </cell>
          <cell r="V116">
            <v>89105955193</v>
          </cell>
          <cell r="W116">
            <v>0</v>
          </cell>
          <cell r="X116">
            <v>0</v>
          </cell>
          <cell r="Y116">
            <v>0</v>
          </cell>
          <cell r="Z116">
            <v>30</v>
          </cell>
          <cell r="AA116">
            <v>0</v>
          </cell>
          <cell r="AB116">
            <v>0</v>
          </cell>
          <cell r="AC116">
            <v>0</v>
          </cell>
          <cell r="AD116">
            <v>30</v>
          </cell>
          <cell r="AE116">
            <v>0.5</v>
          </cell>
          <cell r="AF116">
            <v>1</v>
          </cell>
          <cell r="AG116">
            <v>2.5</v>
          </cell>
          <cell r="AH116">
            <v>5</v>
          </cell>
          <cell r="AI116">
            <v>30</v>
          </cell>
          <cell r="AJ116"/>
        </row>
        <row r="117">
          <cell r="B117">
            <v>25728</v>
          </cell>
          <cell r="C117" t="str">
            <v>1000000000012030</v>
          </cell>
          <cell r="D117">
            <v>1</v>
          </cell>
          <cell r="E117">
            <v>0</v>
          </cell>
          <cell r="F117">
            <v>1</v>
          </cell>
          <cell r="G117">
            <v>1</v>
          </cell>
          <cell r="H117">
            <v>1</v>
          </cell>
          <cell r="I117">
            <v>1</v>
          </cell>
          <cell r="J117" t="str">
            <v>АСМ</v>
          </cell>
          <cell r="K117" t="str">
            <v>Москва-Центр</v>
          </cell>
          <cell r="L117" t="str">
            <v>Калужская область</v>
          </cell>
          <cell r="M117" t="str">
            <v>Обнинск</v>
          </cell>
          <cell r="N117" t="str">
            <v>Х5 Экспресс Ритейл</v>
          </cell>
          <cell r="O117" t="str">
            <v>г. Обнинск, Ленина пр-т 208</v>
          </cell>
          <cell r="P117" t="str">
            <v>Superettes (Суперетта)</v>
          </cell>
          <cell r="Q117" t="str">
            <v>SV35</v>
          </cell>
          <cell r="R117" t="str">
            <v>Двоеглазов Константин Владимирович</v>
          </cell>
          <cell r="S117">
            <v>89156820640</v>
          </cell>
          <cell r="T117" t="str">
            <v>merch739</v>
          </cell>
          <cell r="U117" t="str">
            <v>ОзероваТатьянаИвановна</v>
          </cell>
          <cell r="V117">
            <v>89105955193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30</v>
          </cell>
          <cell r="AB117">
            <v>0</v>
          </cell>
          <cell r="AC117">
            <v>0</v>
          </cell>
          <cell r="AD117">
            <v>30</v>
          </cell>
          <cell r="AE117">
            <v>0.5</v>
          </cell>
          <cell r="AF117">
            <v>1</v>
          </cell>
          <cell r="AG117">
            <v>2</v>
          </cell>
          <cell r="AH117">
            <v>4</v>
          </cell>
          <cell r="AI117">
            <v>30</v>
          </cell>
          <cell r="AJ117"/>
        </row>
        <row r="118">
          <cell r="B118">
            <v>25729</v>
          </cell>
          <cell r="C118" t="str">
            <v>1000000000019219</v>
          </cell>
          <cell r="D118">
            <v>1</v>
          </cell>
          <cell r="E118">
            <v>0</v>
          </cell>
          <cell r="F118">
            <v>0</v>
          </cell>
          <cell r="G118">
            <v>0</v>
          </cell>
          <cell r="H118">
            <v>1</v>
          </cell>
          <cell r="I118">
            <v>1</v>
          </cell>
          <cell r="J118" t="str">
            <v>АСМ</v>
          </cell>
          <cell r="K118" t="str">
            <v>Москва-Центр</v>
          </cell>
          <cell r="L118" t="str">
            <v>Калужская область</v>
          </cell>
          <cell r="M118" t="str">
            <v>Обнинск</v>
          </cell>
          <cell r="N118" t="str">
            <v>Х5 Экспресс Ритейл</v>
          </cell>
          <cell r="O118" t="str">
            <v>г. Обнинск, Курчатова ул.26</v>
          </cell>
          <cell r="P118" t="str">
            <v>Superettes (Суперетта)</v>
          </cell>
          <cell r="Q118" t="str">
            <v>SV35</v>
          </cell>
          <cell r="R118" t="str">
            <v>Двоеглазов Константин Владимирович</v>
          </cell>
          <cell r="S118">
            <v>89156820640</v>
          </cell>
          <cell r="T118" t="str">
            <v>merch739</v>
          </cell>
          <cell r="U118" t="str">
            <v>ОзероваТатьянаИвановна</v>
          </cell>
          <cell r="V118">
            <v>89105955193</v>
          </cell>
          <cell r="W118">
            <v>0</v>
          </cell>
          <cell r="X118">
            <v>0</v>
          </cell>
          <cell r="Y118">
            <v>0</v>
          </cell>
          <cell r="Z118">
            <v>30</v>
          </cell>
          <cell r="AA118">
            <v>0</v>
          </cell>
          <cell r="AB118">
            <v>0</v>
          </cell>
          <cell r="AC118">
            <v>0</v>
          </cell>
          <cell r="AD118">
            <v>30</v>
          </cell>
          <cell r="AE118">
            <v>0.5</v>
          </cell>
          <cell r="AF118">
            <v>1</v>
          </cell>
          <cell r="AG118">
            <v>2.5</v>
          </cell>
          <cell r="AH118">
            <v>5</v>
          </cell>
          <cell r="AI118">
            <v>30</v>
          </cell>
          <cell r="AJ118"/>
        </row>
        <row r="119">
          <cell r="B119">
            <v>25730</v>
          </cell>
          <cell r="C119" t="str">
            <v>1000000000011836</v>
          </cell>
          <cell r="D119">
            <v>1</v>
          </cell>
          <cell r="E119">
            <v>0</v>
          </cell>
          <cell r="F119">
            <v>1</v>
          </cell>
          <cell r="G119">
            <v>1</v>
          </cell>
          <cell r="H119">
            <v>1</v>
          </cell>
          <cell r="I119">
            <v>1</v>
          </cell>
          <cell r="J119" t="str">
            <v>АСМ</v>
          </cell>
          <cell r="K119" t="str">
            <v>Москва-Центр</v>
          </cell>
          <cell r="L119" t="str">
            <v>Калужская область</v>
          </cell>
          <cell r="M119" t="str">
            <v>Обнинск</v>
          </cell>
          <cell r="N119" t="str">
            <v>Х5 Экспресс Ритейл</v>
          </cell>
          <cell r="O119" t="str">
            <v>г. Обнинск, Маркса пр-кт79</v>
          </cell>
          <cell r="P119" t="str">
            <v>Superettes (Суперетта)</v>
          </cell>
          <cell r="Q119" t="str">
            <v>SV35</v>
          </cell>
          <cell r="R119" t="str">
            <v>Двоеглазов Константин Владимирович</v>
          </cell>
          <cell r="S119">
            <v>89156820640</v>
          </cell>
          <cell r="T119" t="str">
            <v>merch739</v>
          </cell>
          <cell r="U119" t="str">
            <v>ОзероваТатьянаИвановна</v>
          </cell>
          <cell r="V119">
            <v>89105955193</v>
          </cell>
          <cell r="W119">
            <v>0</v>
          </cell>
          <cell r="X119">
            <v>0</v>
          </cell>
          <cell r="Y119">
            <v>0</v>
          </cell>
          <cell r="Z119">
            <v>0</v>
          </cell>
          <cell r="AA119">
            <v>30</v>
          </cell>
          <cell r="AB119">
            <v>0</v>
          </cell>
          <cell r="AC119">
            <v>0</v>
          </cell>
          <cell r="AD119">
            <v>30</v>
          </cell>
          <cell r="AE119">
            <v>0.5</v>
          </cell>
          <cell r="AF119">
            <v>1</v>
          </cell>
          <cell r="AG119">
            <v>2</v>
          </cell>
          <cell r="AH119">
            <v>4</v>
          </cell>
          <cell r="AI119">
            <v>30</v>
          </cell>
          <cell r="AJ119"/>
        </row>
        <row r="120">
          <cell r="B120">
            <v>25731</v>
          </cell>
          <cell r="C120" t="str">
            <v>1000000000012701</v>
          </cell>
          <cell r="D120">
            <v>1</v>
          </cell>
          <cell r="E120">
            <v>0</v>
          </cell>
          <cell r="F120">
            <v>1</v>
          </cell>
          <cell r="G120">
            <v>1</v>
          </cell>
          <cell r="H120">
            <v>1</v>
          </cell>
          <cell r="I120">
            <v>1</v>
          </cell>
          <cell r="J120" t="str">
            <v>АСМ</v>
          </cell>
          <cell r="K120" t="str">
            <v>Москва-Центр</v>
          </cell>
          <cell r="L120" t="str">
            <v>Калужская область</v>
          </cell>
          <cell r="M120" t="str">
            <v>Обнинск</v>
          </cell>
          <cell r="N120" t="str">
            <v>Х5 Экспресс Ритейл</v>
          </cell>
          <cell r="O120" t="str">
            <v>г. Обнинск, Маркса пр-кт34</v>
          </cell>
          <cell r="P120" t="str">
            <v>Superettes (Суперетта)</v>
          </cell>
          <cell r="Q120" t="str">
            <v>SV35</v>
          </cell>
          <cell r="R120" t="str">
            <v>Двоеглазов Константин Владимирович</v>
          </cell>
          <cell r="S120">
            <v>89156820640</v>
          </cell>
          <cell r="T120" t="str">
            <v>merch739</v>
          </cell>
          <cell r="U120" t="str">
            <v>ОзероваТатьянаИвановна</v>
          </cell>
          <cell r="V120">
            <v>89105955193</v>
          </cell>
          <cell r="W120">
            <v>0</v>
          </cell>
          <cell r="X120">
            <v>0</v>
          </cell>
          <cell r="Y120">
            <v>0</v>
          </cell>
          <cell r="Z120">
            <v>30</v>
          </cell>
          <cell r="AA120">
            <v>0</v>
          </cell>
          <cell r="AB120">
            <v>0</v>
          </cell>
          <cell r="AC120">
            <v>0</v>
          </cell>
          <cell r="AD120">
            <v>30</v>
          </cell>
          <cell r="AE120">
            <v>0.5</v>
          </cell>
          <cell r="AF120">
            <v>1</v>
          </cell>
          <cell r="AG120">
            <v>2.5</v>
          </cell>
          <cell r="AH120">
            <v>5</v>
          </cell>
          <cell r="AI120">
            <v>30</v>
          </cell>
          <cell r="AJ120"/>
        </row>
        <row r="121">
          <cell r="B121">
            <v>25733</v>
          </cell>
          <cell r="C121" t="str">
            <v>1000000000012390</v>
          </cell>
          <cell r="D121">
            <v>1</v>
          </cell>
          <cell r="E121">
            <v>0</v>
          </cell>
          <cell r="F121">
            <v>1</v>
          </cell>
          <cell r="G121">
            <v>1</v>
          </cell>
          <cell r="H121">
            <v>1</v>
          </cell>
          <cell r="I121">
            <v>1</v>
          </cell>
          <cell r="J121" t="str">
            <v>АСМ</v>
          </cell>
          <cell r="K121" t="str">
            <v>Москва-Центр</v>
          </cell>
          <cell r="L121" t="str">
            <v>Калужская область</v>
          </cell>
          <cell r="M121" t="str">
            <v>Обнинск</v>
          </cell>
          <cell r="N121" t="str">
            <v>Х5 Экспресс Ритейл</v>
          </cell>
          <cell r="O121" t="str">
            <v>г. Обнинск, Ленина пр-кт146</v>
          </cell>
          <cell r="P121" t="str">
            <v>Superettes (Суперетта)</v>
          </cell>
          <cell r="Q121" t="str">
            <v>SV35</v>
          </cell>
          <cell r="R121" t="str">
            <v>Двоеглазов Константин Владимирович</v>
          </cell>
          <cell r="S121">
            <v>89156820640</v>
          </cell>
          <cell r="T121" t="str">
            <v>merch739</v>
          </cell>
          <cell r="U121" t="str">
            <v>ОзероваТатьянаИвановна</v>
          </cell>
          <cell r="V121">
            <v>89105955193</v>
          </cell>
          <cell r="W121">
            <v>0</v>
          </cell>
          <cell r="X121">
            <v>0</v>
          </cell>
          <cell r="Y121">
            <v>0</v>
          </cell>
          <cell r="Z121">
            <v>30</v>
          </cell>
          <cell r="AA121">
            <v>0</v>
          </cell>
          <cell r="AB121">
            <v>0</v>
          </cell>
          <cell r="AC121">
            <v>0</v>
          </cell>
          <cell r="AD121">
            <v>30</v>
          </cell>
          <cell r="AE121">
            <v>0.5</v>
          </cell>
          <cell r="AF121">
            <v>1</v>
          </cell>
          <cell r="AG121">
            <v>2.5</v>
          </cell>
          <cell r="AH121">
            <v>5</v>
          </cell>
          <cell r="AI121">
            <v>30</v>
          </cell>
          <cell r="AJ121"/>
        </row>
        <row r="122">
          <cell r="B122">
            <v>25734</v>
          </cell>
          <cell r="C122" t="str">
            <v>1000000000029277</v>
          </cell>
          <cell r="D122">
            <v>1</v>
          </cell>
          <cell r="E122">
            <v>0</v>
          </cell>
          <cell r="F122">
            <v>0</v>
          </cell>
          <cell r="G122">
            <v>0</v>
          </cell>
          <cell r="H122">
            <v>1</v>
          </cell>
          <cell r="I122">
            <v>1</v>
          </cell>
          <cell r="J122" t="str">
            <v>АСМ</v>
          </cell>
          <cell r="K122" t="str">
            <v>Москва-Центр</v>
          </cell>
          <cell r="L122" t="str">
            <v>Калужская область</v>
          </cell>
          <cell r="M122" t="str">
            <v>Обнинск</v>
          </cell>
          <cell r="N122" t="str">
            <v>Тандер</v>
          </cell>
          <cell r="O122" t="str">
            <v>249032, Калужская обл, Обнинск г, Энгельса ул, дом № 10</v>
          </cell>
          <cell r="P122" t="str">
            <v>Drogery (Хоз. магазин)</v>
          </cell>
          <cell r="Q122" t="str">
            <v>SV35</v>
          </cell>
          <cell r="R122" t="str">
            <v>Двоеглазов Константин Владимирович</v>
          </cell>
          <cell r="S122">
            <v>89156820640</v>
          </cell>
          <cell r="T122" t="str">
            <v>merch739</v>
          </cell>
          <cell r="U122" t="str">
            <v>ОзероваТатьянаИвановна</v>
          </cell>
          <cell r="V122">
            <v>89105955193</v>
          </cell>
          <cell r="W122">
            <v>0</v>
          </cell>
          <cell r="X122">
            <v>0</v>
          </cell>
          <cell r="Y122">
            <v>0</v>
          </cell>
          <cell r="Z122">
            <v>120</v>
          </cell>
          <cell r="AA122">
            <v>0</v>
          </cell>
          <cell r="AB122">
            <v>0</v>
          </cell>
          <cell r="AC122">
            <v>0</v>
          </cell>
          <cell r="AD122">
            <v>120</v>
          </cell>
          <cell r="AE122">
            <v>2</v>
          </cell>
          <cell r="AF122">
            <v>1</v>
          </cell>
          <cell r="AG122">
            <v>10</v>
          </cell>
          <cell r="AH122">
            <v>5</v>
          </cell>
          <cell r="AI122">
            <v>120</v>
          </cell>
          <cell r="AJ122"/>
        </row>
        <row r="123">
          <cell r="B123">
            <v>25735</v>
          </cell>
          <cell r="C123" t="str">
            <v>1000000000053867</v>
          </cell>
          <cell r="D123">
            <v>1</v>
          </cell>
          <cell r="E123">
            <v>1</v>
          </cell>
          <cell r="F123">
            <v>0</v>
          </cell>
          <cell r="G123">
            <v>0</v>
          </cell>
          <cell r="H123">
            <v>1</v>
          </cell>
          <cell r="I123">
            <v>1</v>
          </cell>
          <cell r="J123" t="str">
            <v>АСМ</v>
          </cell>
          <cell r="K123" t="str">
            <v>Москва-Центр</v>
          </cell>
          <cell r="L123" t="str">
            <v>Калужская область</v>
          </cell>
          <cell r="M123" t="str">
            <v>Обнинск</v>
          </cell>
          <cell r="N123" t="str">
            <v>Х5 Экспресс Ритейл</v>
          </cell>
          <cell r="O123" t="str">
            <v>Обнинск г., Курчатова ул, зд 55</v>
          </cell>
          <cell r="P123" t="str">
            <v>Hypermarket (Гипермаркет)</v>
          </cell>
          <cell r="Q123" t="str">
            <v>SV35</v>
          </cell>
          <cell r="R123" t="str">
            <v>Двоеглазов Константин Владимирович</v>
          </cell>
          <cell r="S123">
            <v>89156820640</v>
          </cell>
          <cell r="T123" t="str">
            <v>merch739</v>
          </cell>
          <cell r="U123" t="str">
            <v>ОзероваТатьянаИвановна</v>
          </cell>
          <cell r="V123">
            <v>89105955193</v>
          </cell>
          <cell r="W123">
            <v>0</v>
          </cell>
          <cell r="X123">
            <v>180</v>
          </cell>
          <cell r="Y123">
            <v>0</v>
          </cell>
          <cell r="Z123">
            <v>180</v>
          </cell>
          <cell r="AA123">
            <v>0</v>
          </cell>
          <cell r="AB123">
            <v>0</v>
          </cell>
          <cell r="AC123">
            <v>0</v>
          </cell>
          <cell r="AD123">
            <v>360</v>
          </cell>
          <cell r="AE123">
            <v>6</v>
          </cell>
          <cell r="AF123">
            <v>2</v>
          </cell>
          <cell r="AG123">
            <v>30</v>
          </cell>
          <cell r="AH123">
            <v>10</v>
          </cell>
          <cell r="AI123">
            <v>180</v>
          </cell>
          <cell r="AJ123"/>
        </row>
        <row r="124">
          <cell r="B124">
            <v>25736</v>
          </cell>
          <cell r="C124" t="str">
            <v>1000000000028008</v>
          </cell>
          <cell r="D124">
            <v>1</v>
          </cell>
          <cell r="E124">
            <v>0</v>
          </cell>
          <cell r="F124">
            <v>0</v>
          </cell>
          <cell r="G124">
            <v>0</v>
          </cell>
          <cell r="H124">
            <v>1</v>
          </cell>
          <cell r="I124">
            <v>1</v>
          </cell>
          <cell r="J124" t="str">
            <v>АСМ</v>
          </cell>
          <cell r="K124" t="str">
            <v>Москва-Центр</v>
          </cell>
          <cell r="L124" t="str">
            <v>Калужская область</v>
          </cell>
          <cell r="M124" t="str">
            <v>Калуга</v>
          </cell>
          <cell r="N124" t="str">
            <v>Тандер</v>
          </cell>
          <cell r="O124" t="str">
            <v>248009, Калужская обл, Калуга г, Маяковского ул, дом № 66, корпус 133</v>
          </cell>
          <cell r="P124" t="str">
            <v>Drogery (Хоз. магазин)</v>
          </cell>
          <cell r="Q124" t="str">
            <v>SV35</v>
          </cell>
          <cell r="R124" t="str">
            <v>Двоеглазов Константин Владимирович</v>
          </cell>
          <cell r="S124">
            <v>89156820640</v>
          </cell>
          <cell r="T124" t="str">
            <v>merch731</v>
          </cell>
          <cell r="U124" t="str">
            <v>БедоваМаринаГеннадьевна</v>
          </cell>
          <cell r="V124">
            <v>89065092214</v>
          </cell>
          <cell r="W124">
            <v>0</v>
          </cell>
          <cell r="X124">
            <v>0</v>
          </cell>
          <cell r="Y124">
            <v>30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30</v>
          </cell>
          <cell r="AE124">
            <v>0.5</v>
          </cell>
          <cell r="AF124">
            <v>1</v>
          </cell>
          <cell r="AG124">
            <v>2.5</v>
          </cell>
          <cell r="AH124">
            <v>5</v>
          </cell>
          <cell r="AI124">
            <v>30</v>
          </cell>
          <cell r="AJ124"/>
        </row>
        <row r="125">
          <cell r="B125">
            <v>25737</v>
          </cell>
          <cell r="C125" t="str">
            <v>1000000000028245</v>
          </cell>
          <cell r="D125">
            <v>1</v>
          </cell>
          <cell r="E125">
            <v>0</v>
          </cell>
          <cell r="F125">
            <v>0</v>
          </cell>
          <cell r="G125">
            <v>0</v>
          </cell>
          <cell r="H125">
            <v>1</v>
          </cell>
          <cell r="I125">
            <v>0</v>
          </cell>
          <cell r="J125" t="str">
            <v>АСМ</v>
          </cell>
          <cell r="K125" t="str">
            <v>Москва-Центр</v>
          </cell>
          <cell r="L125" t="str">
            <v>Калужская область</v>
          </cell>
          <cell r="M125" t="str">
            <v>Калуга</v>
          </cell>
          <cell r="N125" t="str">
            <v>Тандер</v>
          </cell>
          <cell r="O125" t="str">
            <v>248010, Калужская обл, Калуга г, Чичерина ул, дом № 13, корпус 36</v>
          </cell>
          <cell r="P125" t="str">
            <v>Drogery (Хоз. магазин)</v>
          </cell>
          <cell r="Q125" t="str">
            <v>SV35</v>
          </cell>
          <cell r="R125" t="str">
            <v>Двоеглазов Константин Владимирович</v>
          </cell>
          <cell r="S125">
            <v>89156820640</v>
          </cell>
          <cell r="T125" t="str">
            <v>merch731</v>
          </cell>
          <cell r="U125" t="str">
            <v>БедоваМаринаГеннадьевна</v>
          </cell>
          <cell r="V125">
            <v>89065092214</v>
          </cell>
          <cell r="W125">
            <v>0</v>
          </cell>
          <cell r="X125">
            <v>0</v>
          </cell>
          <cell r="Y125">
            <v>180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180</v>
          </cell>
          <cell r="AE125">
            <v>3</v>
          </cell>
          <cell r="AF125">
            <v>1</v>
          </cell>
          <cell r="AG125">
            <v>15</v>
          </cell>
          <cell r="AH125">
            <v>5</v>
          </cell>
          <cell r="AI125">
            <v>180</v>
          </cell>
          <cell r="AJ125" t="str">
            <v>Удалить из АП</v>
          </cell>
        </row>
        <row r="126">
          <cell r="B126">
            <v>25738</v>
          </cell>
          <cell r="C126" t="str">
            <v>1000000000028277</v>
          </cell>
          <cell r="D126">
            <v>1</v>
          </cell>
          <cell r="E126">
            <v>0</v>
          </cell>
          <cell r="F126">
            <v>0</v>
          </cell>
          <cell r="G126">
            <v>0</v>
          </cell>
          <cell r="H126">
            <v>1</v>
          </cell>
          <cell r="I126">
            <v>1</v>
          </cell>
          <cell r="J126" t="str">
            <v>АСМ</v>
          </cell>
          <cell r="K126" t="str">
            <v>Москва-Центр</v>
          </cell>
          <cell r="L126" t="str">
            <v>Калужская область</v>
          </cell>
          <cell r="M126" t="str">
            <v>Калуга</v>
          </cell>
          <cell r="N126" t="str">
            <v>Тандер</v>
          </cell>
          <cell r="O126" t="str">
            <v>248010, Калужская обл, Калуга г, Кибальчича ул, дом № 21</v>
          </cell>
          <cell r="P126" t="str">
            <v>Drogery (Хоз. магазин)</v>
          </cell>
          <cell r="Q126" t="str">
            <v>SV35</v>
          </cell>
          <cell r="R126" t="str">
            <v>Двоеглазов Константин Владимирович</v>
          </cell>
          <cell r="S126">
            <v>89156820640</v>
          </cell>
          <cell r="T126" t="str">
            <v>merch731</v>
          </cell>
          <cell r="U126" t="str">
            <v>БедоваМаринаГеннадьевна</v>
          </cell>
          <cell r="V126">
            <v>89065092214</v>
          </cell>
          <cell r="W126">
            <v>0</v>
          </cell>
          <cell r="X126">
            <v>0</v>
          </cell>
          <cell r="Y126">
            <v>0</v>
          </cell>
          <cell r="Z126">
            <v>120</v>
          </cell>
          <cell r="AA126">
            <v>0</v>
          </cell>
          <cell r="AB126">
            <v>0</v>
          </cell>
          <cell r="AC126">
            <v>0</v>
          </cell>
          <cell r="AD126">
            <v>120</v>
          </cell>
          <cell r="AE126">
            <v>2</v>
          </cell>
          <cell r="AF126">
            <v>1</v>
          </cell>
          <cell r="AG126">
            <v>10</v>
          </cell>
          <cell r="AH126">
            <v>5</v>
          </cell>
          <cell r="AI126">
            <v>120</v>
          </cell>
          <cell r="AJ126"/>
        </row>
        <row r="127">
          <cell r="B127">
            <v>25739</v>
          </cell>
          <cell r="C127" t="str">
            <v>1000000000028370</v>
          </cell>
          <cell r="D127">
            <v>1</v>
          </cell>
          <cell r="E127">
            <v>0</v>
          </cell>
          <cell r="F127">
            <v>0</v>
          </cell>
          <cell r="G127">
            <v>0</v>
          </cell>
          <cell r="H127">
            <v>1</v>
          </cell>
          <cell r="I127">
            <v>1</v>
          </cell>
          <cell r="J127" t="str">
            <v>АСМ</v>
          </cell>
          <cell r="K127" t="str">
            <v>Москва-Центр</v>
          </cell>
          <cell r="L127" t="str">
            <v>Калужская область</v>
          </cell>
          <cell r="M127" t="str">
            <v>Калуга</v>
          </cell>
          <cell r="N127" t="str">
            <v>Тандер</v>
          </cell>
          <cell r="O127" t="str">
            <v>248600, Калужская обл, Калуга г, Пушкина ул, дом № 1, корпус Б</v>
          </cell>
          <cell r="P127" t="str">
            <v>Drogery (Хоз. магазин)</v>
          </cell>
          <cell r="Q127" t="str">
            <v>SV35</v>
          </cell>
          <cell r="R127" t="str">
            <v>Двоеглазов Константин Владимирович</v>
          </cell>
          <cell r="S127">
            <v>89156820640</v>
          </cell>
          <cell r="T127" t="str">
            <v>merch731</v>
          </cell>
          <cell r="U127" t="str">
            <v>БедоваМаринаГеннадьевна</v>
          </cell>
          <cell r="V127">
            <v>89065092214</v>
          </cell>
          <cell r="W127">
            <v>0</v>
          </cell>
          <cell r="X127">
            <v>120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120</v>
          </cell>
          <cell r="AE127">
            <v>2</v>
          </cell>
          <cell r="AF127">
            <v>1</v>
          </cell>
          <cell r="AG127">
            <v>10</v>
          </cell>
          <cell r="AH127">
            <v>5</v>
          </cell>
          <cell r="AI127">
            <v>120</v>
          </cell>
          <cell r="AJ127"/>
        </row>
        <row r="128">
          <cell r="B128">
            <v>25740</v>
          </cell>
          <cell r="C128" t="str">
            <v>1000000000029148</v>
          </cell>
          <cell r="D128">
            <v>1</v>
          </cell>
          <cell r="E128">
            <v>0</v>
          </cell>
          <cell r="F128">
            <v>0</v>
          </cell>
          <cell r="G128">
            <v>0</v>
          </cell>
          <cell r="H128">
            <v>1</v>
          </cell>
          <cell r="I128">
            <v>1</v>
          </cell>
          <cell r="J128" t="str">
            <v>АСМ</v>
          </cell>
          <cell r="K128" t="str">
            <v>Москва-Центр</v>
          </cell>
          <cell r="L128" t="str">
            <v>Калужская область</v>
          </cell>
          <cell r="M128" t="str">
            <v>Калуга</v>
          </cell>
          <cell r="N128" t="str">
            <v>Тандер</v>
          </cell>
          <cell r="O128" t="str">
            <v>248023, Калужская обл, Калуга г, Фридриха Энгельса ул, дом № 23</v>
          </cell>
          <cell r="P128" t="str">
            <v>Drogery (Хоз. магазин)</v>
          </cell>
          <cell r="Q128" t="str">
            <v>SV35</v>
          </cell>
          <cell r="R128" t="str">
            <v>Двоеглазов Константин Владимирович</v>
          </cell>
          <cell r="S128">
            <v>89156820640</v>
          </cell>
          <cell r="T128" t="str">
            <v>merch731</v>
          </cell>
          <cell r="U128" t="str">
            <v>БедоваМаринаГеннадьевна</v>
          </cell>
          <cell r="V128">
            <v>89065092214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120</v>
          </cell>
          <cell r="AB128">
            <v>0</v>
          </cell>
          <cell r="AC128">
            <v>0</v>
          </cell>
          <cell r="AD128">
            <v>120</v>
          </cell>
          <cell r="AE128">
            <v>2</v>
          </cell>
          <cell r="AF128">
            <v>1</v>
          </cell>
          <cell r="AG128">
            <v>8</v>
          </cell>
          <cell r="AH128">
            <v>4</v>
          </cell>
          <cell r="AI128">
            <v>120</v>
          </cell>
          <cell r="AJ128"/>
        </row>
        <row r="129">
          <cell r="B129">
            <v>25741</v>
          </cell>
          <cell r="C129" t="str">
            <v>1000000000029263</v>
          </cell>
          <cell r="D129">
            <v>1</v>
          </cell>
          <cell r="E129">
            <v>0</v>
          </cell>
          <cell r="F129">
            <v>0</v>
          </cell>
          <cell r="G129">
            <v>0</v>
          </cell>
          <cell r="H129">
            <v>1</v>
          </cell>
          <cell r="I129">
            <v>0</v>
          </cell>
          <cell r="J129" t="str">
            <v>АСМ</v>
          </cell>
          <cell r="K129" t="str">
            <v>Москва-Центр</v>
          </cell>
          <cell r="L129" t="str">
            <v>Калужская область</v>
          </cell>
          <cell r="M129" t="str">
            <v>Калуга</v>
          </cell>
          <cell r="N129" t="str">
            <v>Тандер</v>
          </cell>
          <cell r="O129" t="str">
            <v>248029, Калужская обл, Калуга г, Гурьянова ул, дом № 22</v>
          </cell>
          <cell r="P129" t="str">
            <v>Drogery (Хоз. магазин)</v>
          </cell>
          <cell r="Q129" t="str">
            <v>SV35</v>
          </cell>
          <cell r="R129" t="str">
            <v>Двоеглазов Константин Владимирович</v>
          </cell>
          <cell r="S129">
            <v>89156820640</v>
          </cell>
          <cell r="T129" t="str">
            <v>merch731</v>
          </cell>
          <cell r="U129" t="str">
            <v>БедоваМаринаГеннадьевна</v>
          </cell>
          <cell r="V129">
            <v>89065092214</v>
          </cell>
          <cell r="W129">
            <v>0</v>
          </cell>
          <cell r="X129">
            <v>0</v>
          </cell>
          <cell r="Y129">
            <v>0</v>
          </cell>
          <cell r="Z129">
            <v>30</v>
          </cell>
          <cell r="AA129">
            <v>0</v>
          </cell>
          <cell r="AB129">
            <v>0</v>
          </cell>
          <cell r="AC129">
            <v>0</v>
          </cell>
          <cell r="AD129">
            <v>30</v>
          </cell>
          <cell r="AE129">
            <v>0.5</v>
          </cell>
          <cell r="AF129">
            <v>1</v>
          </cell>
          <cell r="AG129">
            <v>2.5</v>
          </cell>
          <cell r="AH129">
            <v>5</v>
          </cell>
          <cell r="AI129">
            <v>30</v>
          </cell>
          <cell r="AJ129" t="str">
            <v>Удалить из АП</v>
          </cell>
        </row>
        <row r="130">
          <cell r="B130">
            <v>25748</v>
          </cell>
          <cell r="C130" t="str">
            <v>1000000000000290</v>
          </cell>
          <cell r="D130">
            <v>1</v>
          </cell>
          <cell r="E130">
            <v>1</v>
          </cell>
          <cell r="F130">
            <v>1</v>
          </cell>
          <cell r="G130">
            <v>1</v>
          </cell>
          <cell r="H130">
            <v>1</v>
          </cell>
          <cell r="I130">
            <v>1</v>
          </cell>
          <cell r="J130" t="str">
            <v>АСМ</v>
          </cell>
          <cell r="K130" t="str">
            <v>Москва-Центр</v>
          </cell>
          <cell r="L130" t="str">
            <v>Смоленская область</v>
          </cell>
          <cell r="M130" t="str">
            <v>Смоленск</v>
          </cell>
          <cell r="N130" t="str">
            <v>Лента</v>
          </cell>
          <cell r="O130" t="str">
            <v>г. Смоленск, 25 Сентября,35-а</v>
          </cell>
          <cell r="P130" t="str">
            <v>Hypermarket (Гипермаркет)</v>
          </cell>
          <cell r="Q130" t="str">
            <v>SV35</v>
          </cell>
          <cell r="R130" t="str">
            <v>Двоеглазов Константин Владимирович</v>
          </cell>
          <cell r="S130">
            <v>89156820640</v>
          </cell>
          <cell r="T130" t="str">
            <v>merch742</v>
          </cell>
          <cell r="U130" t="str">
            <v>ПономареваЖаннаВладимировна</v>
          </cell>
          <cell r="V130">
            <v>89107236699</v>
          </cell>
          <cell r="W130">
            <v>480</v>
          </cell>
          <cell r="X130">
            <v>480</v>
          </cell>
          <cell r="Y130">
            <v>480</v>
          </cell>
          <cell r="Z130">
            <v>480</v>
          </cell>
          <cell r="AA130">
            <v>480</v>
          </cell>
          <cell r="AB130">
            <v>0</v>
          </cell>
          <cell r="AC130">
            <v>0</v>
          </cell>
          <cell r="AD130">
            <v>2400</v>
          </cell>
          <cell r="AE130">
            <v>40</v>
          </cell>
          <cell r="AF130">
            <v>5</v>
          </cell>
          <cell r="AG130">
            <v>184</v>
          </cell>
          <cell r="AH130">
            <v>23</v>
          </cell>
          <cell r="AI130">
            <v>480</v>
          </cell>
          <cell r="AJ130"/>
        </row>
        <row r="131">
          <cell r="B131">
            <v>25749</v>
          </cell>
          <cell r="C131" t="str">
            <v>1000000000028842</v>
          </cell>
          <cell r="D131">
            <v>1</v>
          </cell>
          <cell r="E131">
            <v>0</v>
          </cell>
          <cell r="F131">
            <v>1</v>
          </cell>
          <cell r="G131">
            <v>1</v>
          </cell>
          <cell r="H131">
            <v>1</v>
          </cell>
          <cell r="I131">
            <v>1</v>
          </cell>
          <cell r="J131" t="str">
            <v>АСМ</v>
          </cell>
          <cell r="K131" t="str">
            <v>Москва-Центр</v>
          </cell>
          <cell r="L131" t="str">
            <v>Смоленская область</v>
          </cell>
          <cell r="M131" t="str">
            <v>Смоленск</v>
          </cell>
          <cell r="N131" t="str">
            <v>Тандер</v>
          </cell>
          <cell r="O131" t="str">
            <v>г. Смоленск, ул. Индустриальная, 2/13</v>
          </cell>
          <cell r="P131" t="str">
            <v>Hypermarket (Гипермаркет)</v>
          </cell>
          <cell r="Q131" t="str">
            <v>SV35</v>
          </cell>
          <cell r="R131" t="str">
            <v>Двоеглазов Константин Владимирович</v>
          </cell>
          <cell r="S131">
            <v>89156820640</v>
          </cell>
          <cell r="T131" t="str">
            <v>merch743</v>
          </cell>
          <cell r="U131" t="str">
            <v>СолодкинаТатьянаВикторовна</v>
          </cell>
          <cell r="V131">
            <v>89517079998</v>
          </cell>
          <cell r="W131">
            <v>180</v>
          </cell>
          <cell r="X131">
            <v>0</v>
          </cell>
          <cell r="Y131">
            <v>180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360</v>
          </cell>
          <cell r="AE131">
            <v>6</v>
          </cell>
          <cell r="AF131">
            <v>2</v>
          </cell>
          <cell r="AG131">
            <v>27</v>
          </cell>
          <cell r="AH131">
            <v>9</v>
          </cell>
          <cell r="AI131">
            <v>180</v>
          </cell>
          <cell r="AJ131"/>
        </row>
        <row r="132">
          <cell r="B132">
            <v>25750</v>
          </cell>
          <cell r="C132" t="str">
            <v>1000000000019257</v>
          </cell>
          <cell r="D132">
            <v>1</v>
          </cell>
          <cell r="E132">
            <v>0</v>
          </cell>
          <cell r="F132">
            <v>0</v>
          </cell>
          <cell r="G132">
            <v>0</v>
          </cell>
          <cell r="H132">
            <v>1</v>
          </cell>
          <cell r="I132">
            <v>1</v>
          </cell>
          <cell r="J132" t="str">
            <v>АСМ</v>
          </cell>
          <cell r="K132" t="str">
            <v>Москва-Центр</v>
          </cell>
          <cell r="L132" t="str">
            <v>Смоленская область</v>
          </cell>
          <cell r="M132" t="str">
            <v>Смоленск</v>
          </cell>
          <cell r="N132" t="str">
            <v>Х5 Экспресс Ритейл</v>
          </cell>
          <cell r="O132" t="str">
            <v>г. Смоленск, Нахимова ул.14</v>
          </cell>
          <cell r="P132" t="str">
            <v>Superettes (Суперетта)</v>
          </cell>
          <cell r="Q132" t="str">
            <v>SV35</v>
          </cell>
          <cell r="R132" t="str">
            <v>Двоеглазов Константин Владимирович</v>
          </cell>
          <cell r="S132">
            <v>89156820640</v>
          </cell>
          <cell r="T132" t="str">
            <v>merch745</v>
          </cell>
          <cell r="U132" t="str">
            <v>ИванченкоАнастасияИгоревна</v>
          </cell>
          <cell r="V132" t="str">
            <v>8 951 700 06 34</v>
          </cell>
          <cell r="W132">
            <v>0</v>
          </cell>
          <cell r="X132">
            <v>0</v>
          </cell>
          <cell r="Y132">
            <v>0</v>
          </cell>
          <cell r="Z132">
            <v>30</v>
          </cell>
          <cell r="AA132">
            <v>0</v>
          </cell>
          <cell r="AB132">
            <v>0</v>
          </cell>
          <cell r="AC132">
            <v>0</v>
          </cell>
          <cell r="AD132">
            <v>30</v>
          </cell>
          <cell r="AE132">
            <v>0.5</v>
          </cell>
          <cell r="AF132">
            <v>1</v>
          </cell>
          <cell r="AG132">
            <v>2.5</v>
          </cell>
          <cell r="AH132">
            <v>5</v>
          </cell>
          <cell r="AI132">
            <v>30</v>
          </cell>
          <cell r="AJ132"/>
        </row>
        <row r="133">
          <cell r="B133">
            <v>25751</v>
          </cell>
          <cell r="C133" t="str">
            <v>1000000000019268</v>
          </cell>
          <cell r="D133">
            <v>1</v>
          </cell>
          <cell r="E133">
            <v>0</v>
          </cell>
          <cell r="F133">
            <v>0</v>
          </cell>
          <cell r="G133">
            <v>0</v>
          </cell>
          <cell r="H133">
            <v>1</v>
          </cell>
          <cell r="I133">
            <v>1</v>
          </cell>
          <cell r="J133" t="str">
            <v>АСМ</v>
          </cell>
          <cell r="K133" t="str">
            <v>Москва-Центр</v>
          </cell>
          <cell r="L133" t="str">
            <v>Смоленская область</v>
          </cell>
          <cell r="M133" t="str">
            <v>Смоленск</v>
          </cell>
          <cell r="N133" t="str">
            <v>Х5 Экспресс Ритейл</v>
          </cell>
          <cell r="O133" t="str">
            <v>г. Смоленск, Рыленкова ул77</v>
          </cell>
          <cell r="P133" t="str">
            <v>Superettes (Суперетта)</v>
          </cell>
          <cell r="Q133" t="str">
            <v>SV35</v>
          </cell>
          <cell r="R133" t="str">
            <v>Двоеглазов Константин Владимирович</v>
          </cell>
          <cell r="S133">
            <v>89156820640</v>
          </cell>
          <cell r="T133" t="str">
            <v>merch744</v>
          </cell>
          <cell r="U133" t="str">
            <v>ГришанМаргаритаИгоревна</v>
          </cell>
          <cell r="V133" t="str">
            <v>8 908 282 46 49</v>
          </cell>
          <cell r="W133">
            <v>0</v>
          </cell>
          <cell r="X133">
            <v>0</v>
          </cell>
          <cell r="Y133">
            <v>0</v>
          </cell>
          <cell r="Z133">
            <v>30</v>
          </cell>
          <cell r="AA133">
            <v>0</v>
          </cell>
          <cell r="AB133">
            <v>0</v>
          </cell>
          <cell r="AC133">
            <v>0</v>
          </cell>
          <cell r="AD133">
            <v>30</v>
          </cell>
          <cell r="AE133">
            <v>0.5</v>
          </cell>
          <cell r="AF133">
            <v>1</v>
          </cell>
          <cell r="AG133">
            <v>2.5</v>
          </cell>
          <cell r="AH133">
            <v>5</v>
          </cell>
          <cell r="AI133">
            <v>30</v>
          </cell>
          <cell r="AJ133"/>
        </row>
        <row r="134">
          <cell r="B134">
            <v>25752</v>
          </cell>
          <cell r="C134" t="str">
            <v>1000000000019256</v>
          </cell>
          <cell r="D134">
            <v>1</v>
          </cell>
          <cell r="E134">
            <v>0</v>
          </cell>
          <cell r="F134">
            <v>0</v>
          </cell>
          <cell r="G134">
            <v>0</v>
          </cell>
          <cell r="H134">
            <v>1</v>
          </cell>
          <cell r="I134">
            <v>1</v>
          </cell>
          <cell r="J134" t="str">
            <v>АСМ</v>
          </cell>
          <cell r="K134" t="str">
            <v>Москва-Центр</v>
          </cell>
          <cell r="L134" t="str">
            <v>Смоленская область</v>
          </cell>
          <cell r="M134" t="str">
            <v>Смоленск</v>
          </cell>
          <cell r="N134" t="str">
            <v>Х5 Экспресс Ритейл</v>
          </cell>
          <cell r="O134" t="str">
            <v>г. Смоленск, Багратиона ул.21А</v>
          </cell>
          <cell r="P134" t="str">
            <v>Superettes (Суперетта)</v>
          </cell>
          <cell r="Q134" t="str">
            <v>SV35</v>
          </cell>
          <cell r="R134" t="str">
            <v>Двоеглазов Константин Владимирович</v>
          </cell>
          <cell r="S134">
            <v>89156820640</v>
          </cell>
          <cell r="T134" t="str">
            <v>merch745</v>
          </cell>
          <cell r="U134" t="str">
            <v>ИванченкоАнастасияИгоревна</v>
          </cell>
          <cell r="V134" t="str">
            <v>8 951 700 06 34</v>
          </cell>
          <cell r="W134">
            <v>0</v>
          </cell>
          <cell r="X134">
            <v>0</v>
          </cell>
          <cell r="Y134">
            <v>0</v>
          </cell>
          <cell r="Z134">
            <v>30</v>
          </cell>
          <cell r="AA134">
            <v>0</v>
          </cell>
          <cell r="AB134">
            <v>0</v>
          </cell>
          <cell r="AC134">
            <v>0</v>
          </cell>
          <cell r="AD134">
            <v>30</v>
          </cell>
          <cell r="AE134">
            <v>0.5</v>
          </cell>
          <cell r="AF134">
            <v>1</v>
          </cell>
          <cell r="AG134">
            <v>2.5</v>
          </cell>
          <cell r="AH134">
            <v>5</v>
          </cell>
          <cell r="AI134">
            <v>30</v>
          </cell>
          <cell r="AJ134"/>
        </row>
        <row r="135">
          <cell r="B135">
            <v>25753</v>
          </cell>
          <cell r="C135" t="str">
            <v>1000000000027311</v>
          </cell>
          <cell r="D135">
            <v>1</v>
          </cell>
          <cell r="E135">
            <v>0</v>
          </cell>
          <cell r="F135">
            <v>0</v>
          </cell>
          <cell r="G135">
            <v>0</v>
          </cell>
          <cell r="H135">
            <v>1</v>
          </cell>
          <cell r="I135">
            <v>1</v>
          </cell>
          <cell r="J135" t="str">
            <v>АСМ</v>
          </cell>
          <cell r="K135" t="str">
            <v>Москва-Центр</v>
          </cell>
          <cell r="L135" t="str">
            <v>Смоленская область</v>
          </cell>
          <cell r="M135" t="str">
            <v>Смоленск</v>
          </cell>
          <cell r="N135" t="str">
            <v>Тандер</v>
          </cell>
          <cell r="O135" t="str">
            <v>214030, Смоленская обл, Смоленск г, Николаева ул, дом № 44</v>
          </cell>
          <cell r="P135" t="str">
            <v>Drogery (Хоз. магазин)</v>
          </cell>
          <cell r="Q135" t="str">
            <v>SV35</v>
          </cell>
          <cell r="R135" t="str">
            <v>Двоеглазов Константин Владимирович</v>
          </cell>
          <cell r="S135">
            <v>89156820640</v>
          </cell>
          <cell r="T135" t="str">
            <v>merch745</v>
          </cell>
          <cell r="U135" t="str">
            <v>ИванченкоАнастасияИгоревна</v>
          </cell>
          <cell r="V135" t="str">
            <v>8 951 700 06 34</v>
          </cell>
          <cell r="W135">
            <v>30</v>
          </cell>
          <cell r="X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30</v>
          </cell>
          <cell r="AE135">
            <v>0.5</v>
          </cell>
          <cell r="AF135">
            <v>1</v>
          </cell>
          <cell r="AG135">
            <v>2</v>
          </cell>
          <cell r="AH135">
            <v>4</v>
          </cell>
          <cell r="AI135">
            <v>30</v>
          </cell>
          <cell r="AJ135"/>
        </row>
        <row r="136">
          <cell r="B136">
            <v>25754</v>
          </cell>
          <cell r="C136" t="str">
            <v>1000000000027300</v>
          </cell>
          <cell r="D136">
            <v>1</v>
          </cell>
          <cell r="E136">
            <v>0</v>
          </cell>
          <cell r="F136">
            <v>0</v>
          </cell>
          <cell r="G136">
            <v>0</v>
          </cell>
          <cell r="H136">
            <v>1</v>
          </cell>
          <cell r="I136">
            <v>1</v>
          </cell>
          <cell r="J136" t="str">
            <v>АСМ</v>
          </cell>
          <cell r="K136" t="str">
            <v>Москва-Центр</v>
          </cell>
          <cell r="L136" t="str">
            <v>Смоленская область</v>
          </cell>
          <cell r="M136" t="str">
            <v>Смоленск</v>
          </cell>
          <cell r="N136" t="str">
            <v>Тандер</v>
          </cell>
          <cell r="O136" t="str">
            <v>214012, Смоленская обл, Смоленск г, Фрунзе ул, дом № 42</v>
          </cell>
          <cell r="P136" t="str">
            <v>Drogery (Хоз. магазин)</v>
          </cell>
          <cell r="Q136" t="str">
            <v>SV35</v>
          </cell>
          <cell r="R136" t="str">
            <v>Двоеглазов Константин Владимирович</v>
          </cell>
          <cell r="S136">
            <v>89156820640</v>
          </cell>
          <cell r="T136" t="str">
            <v>merch744</v>
          </cell>
          <cell r="U136" t="str">
            <v>ГришанМаргаритаИгоревна</v>
          </cell>
          <cell r="V136" t="str">
            <v>8 908 282 46 49</v>
          </cell>
          <cell r="W136">
            <v>0</v>
          </cell>
          <cell r="X136">
            <v>0</v>
          </cell>
          <cell r="Y136">
            <v>0</v>
          </cell>
          <cell r="Z136">
            <v>120</v>
          </cell>
          <cell r="AA136">
            <v>0</v>
          </cell>
          <cell r="AB136">
            <v>0</v>
          </cell>
          <cell r="AC136">
            <v>0</v>
          </cell>
          <cell r="AD136">
            <v>120</v>
          </cell>
          <cell r="AE136">
            <v>2</v>
          </cell>
          <cell r="AF136">
            <v>1</v>
          </cell>
          <cell r="AG136">
            <v>10</v>
          </cell>
          <cell r="AH136">
            <v>5</v>
          </cell>
          <cell r="AI136">
            <v>120</v>
          </cell>
          <cell r="AJ136"/>
        </row>
        <row r="137">
          <cell r="B137">
            <v>25755</v>
          </cell>
          <cell r="C137" t="str">
            <v>1000000000028738</v>
          </cell>
          <cell r="D137">
            <v>1</v>
          </cell>
          <cell r="E137">
            <v>0</v>
          </cell>
          <cell r="F137">
            <v>0</v>
          </cell>
          <cell r="G137">
            <v>0</v>
          </cell>
          <cell r="H137">
            <v>1</v>
          </cell>
          <cell r="I137">
            <v>1</v>
          </cell>
          <cell r="J137" t="str">
            <v>АСМ</v>
          </cell>
          <cell r="K137" t="str">
            <v>Москва-Центр</v>
          </cell>
          <cell r="L137" t="str">
            <v>Смоленская область</v>
          </cell>
          <cell r="M137" t="str">
            <v>Смоленск</v>
          </cell>
          <cell r="N137" t="str">
            <v>Тандер</v>
          </cell>
          <cell r="O137" t="str">
            <v>214000, Смоленская обл, Смоленск г, на пересечении улиц Попова и Рыленкова перед домом №104</v>
          </cell>
          <cell r="P137" t="str">
            <v>Drogery (Хоз. магазин)</v>
          </cell>
          <cell r="Q137" t="str">
            <v>SV35</v>
          </cell>
          <cell r="R137" t="str">
            <v>Двоеглазов Константин Владимирович</v>
          </cell>
          <cell r="S137">
            <v>89156820640</v>
          </cell>
          <cell r="T137" t="str">
            <v>merch744</v>
          </cell>
          <cell r="U137" t="str">
            <v>ГришанМаргаритаИгоревна</v>
          </cell>
          <cell r="V137" t="str">
            <v>8 908 282 46 49</v>
          </cell>
          <cell r="W137">
            <v>30</v>
          </cell>
          <cell r="X137">
            <v>0</v>
          </cell>
          <cell r="Y137">
            <v>0</v>
          </cell>
          <cell r="Z137">
            <v>0</v>
          </cell>
          <cell r="AA137">
            <v>0</v>
          </cell>
          <cell r="AB137">
            <v>0</v>
          </cell>
          <cell r="AC137">
            <v>0</v>
          </cell>
          <cell r="AD137">
            <v>30</v>
          </cell>
          <cell r="AE137">
            <v>0.5</v>
          </cell>
          <cell r="AF137">
            <v>1</v>
          </cell>
          <cell r="AG137">
            <v>2</v>
          </cell>
          <cell r="AH137">
            <v>4</v>
          </cell>
          <cell r="AI137">
            <v>30</v>
          </cell>
          <cell r="AJ137"/>
        </row>
        <row r="138">
          <cell r="B138">
            <v>25756</v>
          </cell>
          <cell r="C138" t="str">
            <v>1000000000029198</v>
          </cell>
          <cell r="D138">
            <v>1</v>
          </cell>
          <cell r="E138">
            <v>0</v>
          </cell>
          <cell r="F138">
            <v>0</v>
          </cell>
          <cell r="G138">
            <v>0</v>
          </cell>
          <cell r="H138">
            <v>1</v>
          </cell>
          <cell r="I138">
            <v>1</v>
          </cell>
          <cell r="J138" t="str">
            <v>АСМ</v>
          </cell>
          <cell r="K138" t="str">
            <v>Москва-Центр</v>
          </cell>
          <cell r="L138" t="str">
            <v>Смоленская область</v>
          </cell>
          <cell r="M138" t="str">
            <v>Смоленск</v>
          </cell>
          <cell r="N138" t="str">
            <v>Тандер</v>
          </cell>
          <cell r="O138" t="str">
            <v>214027, Смоленская обл, Смоленск г, Лавочкина ул, дом № 46</v>
          </cell>
          <cell r="P138" t="str">
            <v>Drogery (Хоз. магазин)</v>
          </cell>
          <cell r="Q138" t="str">
            <v>SV35</v>
          </cell>
          <cell r="R138" t="str">
            <v>Двоеглазов Константин Владимирович</v>
          </cell>
          <cell r="S138">
            <v>89156820640</v>
          </cell>
          <cell r="T138" t="str">
            <v>merch745</v>
          </cell>
          <cell r="U138" t="str">
            <v>ИванченкоАнастасияИгоревна</v>
          </cell>
          <cell r="V138" t="str">
            <v>8 951 700 06 34</v>
          </cell>
          <cell r="W138">
            <v>0</v>
          </cell>
          <cell r="X138">
            <v>30</v>
          </cell>
          <cell r="Y138">
            <v>0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30</v>
          </cell>
          <cell r="AE138">
            <v>0.5</v>
          </cell>
          <cell r="AF138">
            <v>1</v>
          </cell>
          <cell r="AG138">
            <v>2.5</v>
          </cell>
          <cell r="AH138">
            <v>5</v>
          </cell>
          <cell r="AI138">
            <v>30</v>
          </cell>
          <cell r="AJ138"/>
        </row>
        <row r="139">
          <cell r="B139">
            <v>25757</v>
          </cell>
          <cell r="C139" t="str">
            <v>1000000000028927</v>
          </cell>
          <cell r="D139">
            <v>1</v>
          </cell>
          <cell r="E139">
            <v>0</v>
          </cell>
          <cell r="F139">
            <v>0</v>
          </cell>
          <cell r="G139">
            <v>0</v>
          </cell>
          <cell r="H139">
            <v>1</v>
          </cell>
          <cell r="I139">
            <v>1</v>
          </cell>
          <cell r="J139" t="str">
            <v>АСМ</v>
          </cell>
          <cell r="K139" t="str">
            <v>Москва-Центр</v>
          </cell>
          <cell r="L139" t="str">
            <v>Смоленская область</v>
          </cell>
          <cell r="M139" t="str">
            <v>Смоленск</v>
          </cell>
          <cell r="N139" t="str">
            <v>Тандер</v>
          </cell>
          <cell r="O139" t="str">
            <v>214004, Смоленская обл, Смоленск г, Николаева ул, дом № 19а</v>
          </cell>
          <cell r="P139" t="str">
            <v>Drogery (Хоз. магазин)</v>
          </cell>
          <cell r="Q139" t="str">
            <v>SV35</v>
          </cell>
          <cell r="R139" t="str">
            <v>Двоеглазов Константин Владимирович</v>
          </cell>
          <cell r="S139">
            <v>89156820640</v>
          </cell>
          <cell r="T139" t="str">
            <v>merch733</v>
          </cell>
          <cell r="U139" t="str">
            <v>БодуноваНатальяВладимировна</v>
          </cell>
          <cell r="V139">
            <v>89082824534</v>
          </cell>
          <cell r="W139">
            <v>30</v>
          </cell>
          <cell r="X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30</v>
          </cell>
          <cell r="AE139">
            <v>0.5</v>
          </cell>
          <cell r="AF139">
            <v>1</v>
          </cell>
          <cell r="AG139">
            <v>2</v>
          </cell>
          <cell r="AH139">
            <v>4</v>
          </cell>
          <cell r="AI139">
            <v>30</v>
          </cell>
          <cell r="AJ139"/>
        </row>
        <row r="140">
          <cell r="B140">
            <v>25759</v>
          </cell>
          <cell r="C140" t="str">
            <v>1000000000028268</v>
          </cell>
          <cell r="D140">
            <v>1</v>
          </cell>
          <cell r="E140">
            <v>0</v>
          </cell>
          <cell r="F140">
            <v>0</v>
          </cell>
          <cell r="G140">
            <v>0</v>
          </cell>
          <cell r="H140">
            <v>1</v>
          </cell>
          <cell r="I140">
            <v>1</v>
          </cell>
          <cell r="J140" t="str">
            <v>АСМ</v>
          </cell>
          <cell r="K140" t="str">
            <v>Москва-Центр</v>
          </cell>
          <cell r="L140" t="str">
            <v>Смоленская область</v>
          </cell>
          <cell r="M140" t="str">
            <v>Смоленск</v>
          </cell>
          <cell r="N140" t="str">
            <v>Тандер</v>
          </cell>
          <cell r="O140" t="str">
            <v>214025, Смоленская обл, Смоленск г, Багратиона ул, дом № 39</v>
          </cell>
          <cell r="P140" t="str">
            <v>Drogery (Хоз. магазин)</v>
          </cell>
          <cell r="Q140" t="str">
            <v>SV35</v>
          </cell>
          <cell r="R140" t="str">
            <v>Двоеглазов Константин Владимирович</v>
          </cell>
          <cell r="S140">
            <v>89156820640</v>
          </cell>
          <cell r="T140" t="str">
            <v>merch745</v>
          </cell>
          <cell r="U140" t="str">
            <v>ИванченкоАнастасияИгоревна</v>
          </cell>
          <cell r="V140" t="str">
            <v>8 951 700 06 34</v>
          </cell>
          <cell r="W140">
            <v>30</v>
          </cell>
          <cell r="X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0</v>
          </cell>
          <cell r="AC140">
            <v>0</v>
          </cell>
          <cell r="AD140">
            <v>30</v>
          </cell>
          <cell r="AE140">
            <v>0.5</v>
          </cell>
          <cell r="AF140">
            <v>1</v>
          </cell>
          <cell r="AG140">
            <v>2</v>
          </cell>
          <cell r="AH140">
            <v>4</v>
          </cell>
          <cell r="AI140">
            <v>30</v>
          </cell>
          <cell r="AJ140"/>
        </row>
        <row r="141">
          <cell r="B141">
            <v>25760</v>
          </cell>
          <cell r="C141" t="str">
            <v>1000000000028610</v>
          </cell>
          <cell r="D141">
            <v>1</v>
          </cell>
          <cell r="E141">
            <v>0</v>
          </cell>
          <cell r="F141">
            <v>0</v>
          </cell>
          <cell r="G141">
            <v>0</v>
          </cell>
          <cell r="H141">
            <v>1</v>
          </cell>
          <cell r="I141">
            <v>1</v>
          </cell>
          <cell r="J141" t="str">
            <v>АСМ</v>
          </cell>
          <cell r="K141" t="str">
            <v>Москва-Центр</v>
          </cell>
          <cell r="L141" t="str">
            <v>Смоленская область</v>
          </cell>
          <cell r="M141" t="str">
            <v>Смоленск</v>
          </cell>
          <cell r="N141" t="str">
            <v>Тандер</v>
          </cell>
          <cell r="O141" t="str">
            <v>214039, Смоленская обл, Смоленск г, Валентины Гризодубовой ул, дом № 3, корпус а</v>
          </cell>
          <cell r="P141" t="str">
            <v>Drogery (Хоз. магазин)</v>
          </cell>
          <cell r="Q141" t="str">
            <v>SV35</v>
          </cell>
          <cell r="R141" t="str">
            <v>Двоеглазов Константин Владимирович</v>
          </cell>
          <cell r="S141">
            <v>89156820640</v>
          </cell>
          <cell r="T141" t="str">
            <v>merch745</v>
          </cell>
          <cell r="U141" t="str">
            <v>ИванченкоАнастасияИгоревна</v>
          </cell>
          <cell r="V141" t="str">
            <v>8 951 700 06 34</v>
          </cell>
          <cell r="W141">
            <v>0</v>
          </cell>
          <cell r="X141">
            <v>30</v>
          </cell>
          <cell r="Y141">
            <v>0</v>
          </cell>
          <cell r="Z141">
            <v>0</v>
          </cell>
          <cell r="AA141">
            <v>0</v>
          </cell>
          <cell r="AB141">
            <v>0</v>
          </cell>
          <cell r="AC141">
            <v>0</v>
          </cell>
          <cell r="AD141">
            <v>30</v>
          </cell>
          <cell r="AE141">
            <v>0.5</v>
          </cell>
          <cell r="AF141">
            <v>1</v>
          </cell>
          <cell r="AG141">
            <v>2.5</v>
          </cell>
          <cell r="AH141">
            <v>5</v>
          </cell>
          <cell r="AI141">
            <v>30</v>
          </cell>
          <cell r="AJ141"/>
        </row>
        <row r="142">
          <cell r="B142">
            <v>25761</v>
          </cell>
          <cell r="C142" t="str">
            <v>1000000000029019</v>
          </cell>
          <cell r="D142">
            <v>1</v>
          </cell>
          <cell r="E142">
            <v>0</v>
          </cell>
          <cell r="F142">
            <v>0</v>
          </cell>
          <cell r="G142">
            <v>0</v>
          </cell>
          <cell r="H142">
            <v>1</v>
          </cell>
          <cell r="I142">
            <v>1</v>
          </cell>
          <cell r="J142" t="str">
            <v>АСМ</v>
          </cell>
          <cell r="K142" t="str">
            <v>Москва-Центр</v>
          </cell>
          <cell r="L142" t="str">
            <v>Смоленская область</v>
          </cell>
          <cell r="M142" t="str">
            <v>Смоленск</v>
          </cell>
          <cell r="N142" t="str">
            <v>Тандер</v>
          </cell>
          <cell r="O142" t="str">
            <v>214001, Смоленская обл, Смоленск г, Желябова пл, дом № 1</v>
          </cell>
          <cell r="P142" t="str">
            <v>Drogery (Хоз. магазин)</v>
          </cell>
          <cell r="Q142" t="str">
            <v>SV35</v>
          </cell>
          <cell r="R142" t="str">
            <v>Двоеглазов Константин Владимирович</v>
          </cell>
          <cell r="S142">
            <v>89156820640</v>
          </cell>
          <cell r="T142" t="str">
            <v>merch745</v>
          </cell>
          <cell r="U142" t="str">
            <v>ИванченкоАнастасияИгоревна</v>
          </cell>
          <cell r="V142" t="str">
            <v>8 951 700 06 34</v>
          </cell>
          <cell r="W142">
            <v>0</v>
          </cell>
          <cell r="X142">
            <v>30</v>
          </cell>
          <cell r="Y142">
            <v>0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30</v>
          </cell>
          <cell r="AE142">
            <v>0.5</v>
          </cell>
          <cell r="AF142">
            <v>1</v>
          </cell>
          <cell r="AG142">
            <v>2.5</v>
          </cell>
          <cell r="AH142">
            <v>5</v>
          </cell>
          <cell r="AI142">
            <v>30</v>
          </cell>
          <cell r="AJ142"/>
        </row>
        <row r="143">
          <cell r="B143">
            <v>25763</v>
          </cell>
          <cell r="C143" t="str">
            <v>1000000000028999</v>
          </cell>
          <cell r="D143">
            <v>1</v>
          </cell>
          <cell r="E143">
            <v>0</v>
          </cell>
          <cell r="F143">
            <v>1</v>
          </cell>
          <cell r="G143">
            <v>1</v>
          </cell>
          <cell r="H143">
            <v>1</v>
          </cell>
          <cell r="I143">
            <v>1</v>
          </cell>
          <cell r="J143" t="str">
            <v>АСМ</v>
          </cell>
          <cell r="K143" t="str">
            <v>Москва-Центр</v>
          </cell>
          <cell r="L143" t="str">
            <v>Тульская область</v>
          </cell>
          <cell r="M143" t="str">
            <v>Тула</v>
          </cell>
          <cell r="N143" t="str">
            <v>Тандер</v>
          </cell>
          <cell r="O143" t="str">
            <v>г. Тула, ул.Шухова, 26</v>
          </cell>
          <cell r="P143" t="str">
            <v>Hypermarket (Гипермаркет)</v>
          </cell>
          <cell r="Q143" t="str">
            <v>SV35</v>
          </cell>
          <cell r="R143" t="str">
            <v>Двоеглазов Константин Владимирович</v>
          </cell>
          <cell r="S143">
            <v>89156820640</v>
          </cell>
          <cell r="T143" t="str">
            <v>merch746</v>
          </cell>
          <cell r="U143" t="str">
            <v>ТоросянКристинеХачиковна</v>
          </cell>
          <cell r="V143" t="str">
            <v>8-902-844-14-14</v>
          </cell>
          <cell r="W143">
            <v>0</v>
          </cell>
          <cell r="X143">
            <v>0</v>
          </cell>
          <cell r="Y143">
            <v>180</v>
          </cell>
          <cell r="Z143">
            <v>0</v>
          </cell>
          <cell r="AA143">
            <v>180</v>
          </cell>
          <cell r="AB143">
            <v>0</v>
          </cell>
          <cell r="AC143">
            <v>0</v>
          </cell>
          <cell r="AD143">
            <v>360</v>
          </cell>
          <cell r="AE143">
            <v>6</v>
          </cell>
          <cell r="AF143">
            <v>2</v>
          </cell>
          <cell r="AG143">
            <v>27</v>
          </cell>
          <cell r="AH143">
            <v>9</v>
          </cell>
          <cell r="AI143">
            <v>180</v>
          </cell>
          <cell r="AJ143"/>
        </row>
        <row r="144">
          <cell r="B144">
            <v>25764</v>
          </cell>
          <cell r="C144" t="str">
            <v>1000000000029000</v>
          </cell>
          <cell r="D144">
            <v>1</v>
          </cell>
          <cell r="E144">
            <v>1</v>
          </cell>
          <cell r="F144">
            <v>1</v>
          </cell>
          <cell r="G144">
            <v>1</v>
          </cell>
          <cell r="H144">
            <v>1</v>
          </cell>
          <cell r="I144">
            <v>1</v>
          </cell>
          <cell r="J144" t="str">
            <v>АСМ</v>
          </cell>
          <cell r="K144" t="str">
            <v>Москва-Центр</v>
          </cell>
          <cell r="L144" t="str">
            <v>Тульская область</v>
          </cell>
          <cell r="M144" t="str">
            <v>Тула</v>
          </cell>
          <cell r="N144" t="str">
            <v>Тандер</v>
          </cell>
          <cell r="O144" t="str">
            <v>г. Тула, ул.Сойфера, д 18</v>
          </cell>
          <cell r="P144" t="str">
            <v>Hypermarket (Гипермаркет)</v>
          </cell>
          <cell r="Q144" t="str">
            <v>SV35</v>
          </cell>
          <cell r="R144" t="str">
            <v>Двоеглазов Константин Владимирович</v>
          </cell>
          <cell r="S144">
            <v>89156820640</v>
          </cell>
          <cell r="T144" t="str">
            <v>merch746</v>
          </cell>
          <cell r="U144" t="str">
            <v>ТоросянКристинеХачиковна</v>
          </cell>
          <cell r="V144" t="str">
            <v>8-902-844-14-14</v>
          </cell>
          <cell r="W144">
            <v>0</v>
          </cell>
          <cell r="X144">
            <v>360</v>
          </cell>
          <cell r="Y144">
            <v>0</v>
          </cell>
          <cell r="Z144">
            <v>360</v>
          </cell>
          <cell r="AA144">
            <v>0</v>
          </cell>
          <cell r="AB144">
            <v>0</v>
          </cell>
          <cell r="AC144">
            <v>0</v>
          </cell>
          <cell r="AD144">
            <v>720</v>
          </cell>
          <cell r="AE144">
            <v>12</v>
          </cell>
          <cell r="AF144">
            <v>2</v>
          </cell>
          <cell r="AG144">
            <v>60</v>
          </cell>
          <cell r="AH144">
            <v>10</v>
          </cell>
          <cell r="AI144">
            <v>360</v>
          </cell>
          <cell r="AJ144"/>
        </row>
        <row r="145">
          <cell r="B145">
            <v>25766</v>
          </cell>
          <cell r="C145" t="str">
            <v>1021303761</v>
          </cell>
          <cell r="D145">
            <v>1</v>
          </cell>
          <cell r="E145">
            <v>0</v>
          </cell>
          <cell r="F145">
            <v>0</v>
          </cell>
          <cell r="G145">
            <v>0</v>
          </cell>
          <cell r="H145">
            <v>1</v>
          </cell>
          <cell r="I145">
            <v>1</v>
          </cell>
          <cell r="J145" t="str">
            <v>АСМ</v>
          </cell>
          <cell r="K145" t="str">
            <v>Москва-Центр</v>
          </cell>
          <cell r="L145" t="str">
            <v>Тульская область</v>
          </cell>
          <cell r="M145" t="str">
            <v>Тула</v>
          </cell>
          <cell r="N145" t="str">
            <v>СПАР - Тула</v>
          </cell>
          <cell r="O145" t="str">
            <v>г. Тула, ул. Кауля, 7/1</v>
          </cell>
          <cell r="P145" t="str">
            <v>Supermarket (Супермаркет)</v>
          </cell>
          <cell r="Q145" t="str">
            <v>SV35</v>
          </cell>
          <cell r="R145" t="str">
            <v>Двоеглазов Константин Владимирович</v>
          </cell>
          <cell r="S145">
            <v>89156820640</v>
          </cell>
          <cell r="T145" t="str">
            <v>merch889</v>
          </cell>
          <cell r="U145" t="str">
            <v>ПетросянИдетПетросовна</v>
          </cell>
          <cell r="V145">
            <v>89622765464</v>
          </cell>
          <cell r="W145">
            <v>60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60</v>
          </cell>
          <cell r="AE145">
            <v>1</v>
          </cell>
          <cell r="AF145">
            <v>1</v>
          </cell>
          <cell r="AG145">
            <v>4</v>
          </cell>
          <cell r="AH145">
            <v>4</v>
          </cell>
          <cell r="AI145">
            <v>60</v>
          </cell>
          <cell r="AJ145"/>
        </row>
        <row r="146">
          <cell r="B146">
            <v>25767</v>
          </cell>
          <cell r="C146" t="str">
            <v>1021303755</v>
          </cell>
          <cell r="D146">
            <v>1</v>
          </cell>
          <cell r="E146">
            <v>0</v>
          </cell>
          <cell r="F146">
            <v>0</v>
          </cell>
          <cell r="G146">
            <v>0</v>
          </cell>
          <cell r="H146">
            <v>1</v>
          </cell>
          <cell r="I146">
            <v>1</v>
          </cell>
          <cell r="J146" t="str">
            <v>АСМ</v>
          </cell>
          <cell r="K146" t="str">
            <v>Москва-Центр</v>
          </cell>
          <cell r="L146" t="str">
            <v>Тульская область</v>
          </cell>
          <cell r="M146" t="str">
            <v>Тула</v>
          </cell>
          <cell r="N146" t="str">
            <v>СПАР - Тула</v>
          </cell>
          <cell r="O146" t="str">
            <v>г. Тула, ул.Пушкинская , 32</v>
          </cell>
          <cell r="P146" t="str">
            <v>Supermarket (Супермаркет)</v>
          </cell>
          <cell r="Q146" t="str">
            <v>SV35</v>
          </cell>
          <cell r="R146" t="str">
            <v>Двоеглазов Константин Владимирович</v>
          </cell>
          <cell r="S146">
            <v>89156820640</v>
          </cell>
          <cell r="T146" t="str">
            <v>merch889</v>
          </cell>
          <cell r="U146" t="str">
            <v>ПетросянИдетПетросовна</v>
          </cell>
          <cell r="V146">
            <v>89622765464</v>
          </cell>
          <cell r="W146">
            <v>0</v>
          </cell>
          <cell r="X146">
            <v>0</v>
          </cell>
          <cell r="Y146">
            <v>0</v>
          </cell>
          <cell r="Z146">
            <v>120</v>
          </cell>
          <cell r="AA146">
            <v>0</v>
          </cell>
          <cell r="AB146">
            <v>0</v>
          </cell>
          <cell r="AC146">
            <v>0</v>
          </cell>
          <cell r="AD146">
            <v>120</v>
          </cell>
          <cell r="AE146">
            <v>2</v>
          </cell>
          <cell r="AF146">
            <v>1</v>
          </cell>
          <cell r="AG146">
            <v>10</v>
          </cell>
          <cell r="AH146">
            <v>5</v>
          </cell>
          <cell r="AI146">
            <v>120</v>
          </cell>
          <cell r="AJ146"/>
        </row>
        <row r="147">
          <cell r="B147">
            <v>25768</v>
          </cell>
          <cell r="C147" t="str">
            <v>1021303748</v>
          </cell>
          <cell r="D147">
            <v>1</v>
          </cell>
          <cell r="E147">
            <v>0</v>
          </cell>
          <cell r="F147">
            <v>0</v>
          </cell>
          <cell r="G147">
            <v>0</v>
          </cell>
          <cell r="H147">
            <v>1</v>
          </cell>
          <cell r="I147">
            <v>1</v>
          </cell>
          <cell r="J147" t="str">
            <v>АСМ</v>
          </cell>
          <cell r="K147" t="str">
            <v>Москва-Центр</v>
          </cell>
          <cell r="L147" t="str">
            <v>Тульская область</v>
          </cell>
          <cell r="M147" t="str">
            <v>Тула</v>
          </cell>
          <cell r="N147" t="str">
            <v>СПАР - Тула</v>
          </cell>
          <cell r="O147" t="str">
            <v>г. Тула, пр. Ленина, 122</v>
          </cell>
          <cell r="P147" t="str">
            <v>Supermarket (Супермаркет)</v>
          </cell>
          <cell r="Q147" t="str">
            <v>SV35</v>
          </cell>
          <cell r="R147" t="str">
            <v>Двоеглазов Константин Владимирович</v>
          </cell>
          <cell r="S147">
            <v>89156820640</v>
          </cell>
          <cell r="T147" t="str">
            <v>merch889</v>
          </cell>
          <cell r="U147" t="str">
            <v>ПетросянИдетПетросовна</v>
          </cell>
          <cell r="V147">
            <v>89622765464</v>
          </cell>
          <cell r="W147">
            <v>0</v>
          </cell>
          <cell r="X147">
            <v>0</v>
          </cell>
          <cell r="Y147">
            <v>60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60</v>
          </cell>
          <cell r="AE147">
            <v>1</v>
          </cell>
          <cell r="AF147">
            <v>1</v>
          </cell>
          <cell r="AG147">
            <v>5</v>
          </cell>
          <cell r="AH147">
            <v>5</v>
          </cell>
          <cell r="AI147">
            <v>60</v>
          </cell>
          <cell r="AJ147"/>
        </row>
        <row r="148">
          <cell r="B148">
            <v>25769</v>
          </cell>
          <cell r="C148" t="str">
            <v>1021303768</v>
          </cell>
          <cell r="D148">
            <v>1</v>
          </cell>
          <cell r="E148">
            <v>0</v>
          </cell>
          <cell r="F148">
            <v>0</v>
          </cell>
          <cell r="G148">
            <v>0</v>
          </cell>
          <cell r="H148">
            <v>1</v>
          </cell>
          <cell r="I148">
            <v>1</v>
          </cell>
          <cell r="J148" t="str">
            <v>АСМ</v>
          </cell>
          <cell r="K148" t="str">
            <v>Москва-Центр</v>
          </cell>
          <cell r="L148" t="str">
            <v>Тульская область</v>
          </cell>
          <cell r="M148" t="str">
            <v>Тула</v>
          </cell>
          <cell r="N148" t="str">
            <v>СПАР - Тула</v>
          </cell>
          <cell r="O148" t="str">
            <v>г. Тула, Красноармейский пр-т, 8</v>
          </cell>
          <cell r="P148" t="str">
            <v>Supermarket (Супермаркет)</v>
          </cell>
          <cell r="Q148" t="str">
            <v>SV35</v>
          </cell>
          <cell r="R148" t="str">
            <v>Двоеглазов Константин Владимирович</v>
          </cell>
          <cell r="S148">
            <v>89156820640</v>
          </cell>
          <cell r="T148" t="str">
            <v>merch889</v>
          </cell>
          <cell r="U148" t="str">
            <v>ПетросянИдетПетросовна</v>
          </cell>
          <cell r="V148">
            <v>89622765464</v>
          </cell>
          <cell r="W148">
            <v>0</v>
          </cell>
          <cell r="X148">
            <v>60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60</v>
          </cell>
          <cell r="AE148">
            <v>1</v>
          </cell>
          <cell r="AF148">
            <v>1</v>
          </cell>
          <cell r="AG148">
            <v>5</v>
          </cell>
          <cell r="AH148">
            <v>5</v>
          </cell>
          <cell r="AI148">
            <v>60</v>
          </cell>
          <cell r="AJ148"/>
        </row>
        <row r="149">
          <cell r="B149">
            <v>25770</v>
          </cell>
          <cell r="C149" t="str">
            <v>1021303749</v>
          </cell>
          <cell r="D149">
            <v>1</v>
          </cell>
          <cell r="E149">
            <v>0</v>
          </cell>
          <cell r="F149">
            <v>0</v>
          </cell>
          <cell r="G149">
            <v>0</v>
          </cell>
          <cell r="H149">
            <v>1</v>
          </cell>
          <cell r="I149">
            <v>1</v>
          </cell>
          <cell r="J149" t="str">
            <v>АСМ</v>
          </cell>
          <cell r="K149" t="str">
            <v>Москва-Центр</v>
          </cell>
          <cell r="L149" t="str">
            <v>Тульская область</v>
          </cell>
          <cell r="M149" t="str">
            <v>Тула</v>
          </cell>
          <cell r="N149" t="str">
            <v>СПАР - Тула</v>
          </cell>
          <cell r="O149" t="str">
            <v>г. Тула, пр. Ленина, 83б</v>
          </cell>
          <cell r="P149" t="str">
            <v>Supermarket (Супермаркет)</v>
          </cell>
          <cell r="Q149" t="str">
            <v>SV35</v>
          </cell>
          <cell r="R149" t="str">
            <v>Двоеглазов Константин Владимирович</v>
          </cell>
          <cell r="S149">
            <v>89156820640</v>
          </cell>
          <cell r="T149" t="str">
            <v>merch889</v>
          </cell>
          <cell r="U149" t="str">
            <v>ПетросянИдетПетросовна</v>
          </cell>
          <cell r="V149">
            <v>89622765464</v>
          </cell>
          <cell r="W149">
            <v>0</v>
          </cell>
          <cell r="X149">
            <v>0</v>
          </cell>
          <cell r="Y149">
            <v>60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60</v>
          </cell>
          <cell r="AE149">
            <v>1</v>
          </cell>
          <cell r="AF149">
            <v>1</v>
          </cell>
          <cell r="AG149">
            <v>5</v>
          </cell>
          <cell r="AH149">
            <v>5</v>
          </cell>
          <cell r="AI149">
            <v>60</v>
          </cell>
          <cell r="AJ149"/>
        </row>
        <row r="150">
          <cell r="B150">
            <v>25772</v>
          </cell>
          <cell r="C150" t="str">
            <v>1000000000000291</v>
          </cell>
          <cell r="D150">
            <v>1</v>
          </cell>
          <cell r="E150">
            <v>1</v>
          </cell>
          <cell r="F150">
            <v>0</v>
          </cell>
          <cell r="G150">
            <v>0</v>
          </cell>
          <cell r="H150">
            <v>1</v>
          </cell>
          <cell r="I150">
            <v>1</v>
          </cell>
          <cell r="J150" t="str">
            <v>АСМ</v>
          </cell>
          <cell r="K150" t="str">
            <v>Москва-Центр</v>
          </cell>
          <cell r="L150" t="str">
            <v>Тульская область</v>
          </cell>
          <cell r="M150" t="str">
            <v>Тула</v>
          </cell>
          <cell r="N150" t="str">
            <v>Лента</v>
          </cell>
          <cell r="O150" t="str">
            <v>г.Тула,ул. Пролетарская,2</v>
          </cell>
          <cell r="P150" t="str">
            <v>Hypermarket (Гипермаркет)</v>
          </cell>
          <cell r="Q150" t="str">
            <v>SV35</v>
          </cell>
          <cell r="R150" t="str">
            <v>Двоеглазов Константин Владимирович</v>
          </cell>
          <cell r="S150">
            <v>89156820640</v>
          </cell>
          <cell r="T150" t="str">
            <v>merch746</v>
          </cell>
          <cell r="U150" t="str">
            <v>ТоросянКристинеХачиковна</v>
          </cell>
          <cell r="V150" t="str">
            <v>8-902-844-14-14</v>
          </cell>
          <cell r="W150">
            <v>360</v>
          </cell>
          <cell r="X150">
            <v>0</v>
          </cell>
          <cell r="Y150">
            <v>0</v>
          </cell>
          <cell r="Z150">
            <v>0</v>
          </cell>
          <cell r="AA150">
            <v>360</v>
          </cell>
          <cell r="AB150">
            <v>0</v>
          </cell>
          <cell r="AC150">
            <v>0</v>
          </cell>
          <cell r="AD150">
            <v>720</v>
          </cell>
          <cell r="AE150">
            <v>12</v>
          </cell>
          <cell r="AF150">
            <v>2</v>
          </cell>
          <cell r="AG150">
            <v>48</v>
          </cell>
          <cell r="AH150">
            <v>8</v>
          </cell>
          <cell r="AI150">
            <v>360</v>
          </cell>
          <cell r="AJ150"/>
        </row>
        <row r="151">
          <cell r="B151">
            <v>25773</v>
          </cell>
          <cell r="C151" t="str">
            <v>1000000000029001</v>
          </cell>
          <cell r="D151">
            <v>1</v>
          </cell>
          <cell r="E151">
            <v>0</v>
          </cell>
          <cell r="F151">
            <v>1</v>
          </cell>
          <cell r="G151">
            <v>1</v>
          </cell>
          <cell r="H151">
            <v>1</v>
          </cell>
          <cell r="I151">
            <v>1</v>
          </cell>
          <cell r="J151" t="str">
            <v>АСМ</v>
          </cell>
          <cell r="K151" t="str">
            <v>Москва-Центр</v>
          </cell>
          <cell r="L151" t="str">
            <v>Тульская область</v>
          </cell>
          <cell r="M151" t="str">
            <v>Тула</v>
          </cell>
          <cell r="N151" t="str">
            <v>Тандер</v>
          </cell>
          <cell r="O151" t="str">
            <v>г. Тула, Одоевское шоссе, 116</v>
          </cell>
          <cell r="P151" t="str">
            <v>Hypermarket (Гипермаркет)</v>
          </cell>
          <cell r="Q151" t="str">
            <v>SV35</v>
          </cell>
          <cell r="R151" t="str">
            <v>Двоеглазов Константин Владимирович</v>
          </cell>
          <cell r="S151">
            <v>89156820640</v>
          </cell>
          <cell r="T151" t="str">
            <v>merch729</v>
          </cell>
          <cell r="U151" t="str">
            <v>АгаронянАгнесаАшотовна</v>
          </cell>
          <cell r="V151">
            <v>89207627778</v>
          </cell>
          <cell r="W151">
            <v>0</v>
          </cell>
          <cell r="X151">
            <v>90</v>
          </cell>
          <cell r="Y151">
            <v>0</v>
          </cell>
          <cell r="Z151">
            <v>0</v>
          </cell>
          <cell r="AA151">
            <v>90</v>
          </cell>
          <cell r="AB151">
            <v>0</v>
          </cell>
          <cell r="AC151">
            <v>0</v>
          </cell>
          <cell r="AD151">
            <v>180</v>
          </cell>
          <cell r="AE151">
            <v>3</v>
          </cell>
          <cell r="AF151">
            <v>2</v>
          </cell>
          <cell r="AG151">
            <v>13.5</v>
          </cell>
          <cell r="AH151">
            <v>9</v>
          </cell>
          <cell r="AI151">
            <v>90</v>
          </cell>
          <cell r="AJ151"/>
        </row>
        <row r="152">
          <cell r="B152">
            <v>25774</v>
          </cell>
          <cell r="C152" t="str">
            <v>1021303764</v>
          </cell>
          <cell r="D152">
            <v>1</v>
          </cell>
          <cell r="E152">
            <v>0</v>
          </cell>
          <cell r="F152">
            <v>0</v>
          </cell>
          <cell r="G152">
            <v>0</v>
          </cell>
          <cell r="H152">
            <v>1</v>
          </cell>
          <cell r="I152">
            <v>1</v>
          </cell>
          <cell r="J152" t="str">
            <v>АСМ</v>
          </cell>
          <cell r="K152" t="str">
            <v>Москва-Центр</v>
          </cell>
          <cell r="L152" t="str">
            <v>Тульская область</v>
          </cell>
          <cell r="M152" t="str">
            <v>Тула</v>
          </cell>
          <cell r="N152" t="str">
            <v>СПАР - Тула</v>
          </cell>
          <cell r="O152" t="str">
            <v>г. Тула, ул. 9 Мая, 2</v>
          </cell>
          <cell r="P152" t="str">
            <v>Supermarket (Супермаркет)</v>
          </cell>
          <cell r="Q152" t="str">
            <v>SV35</v>
          </cell>
          <cell r="R152" t="str">
            <v>Двоеглазов Константин Владимирович</v>
          </cell>
          <cell r="S152">
            <v>89156820640</v>
          </cell>
          <cell r="T152" t="str">
            <v>merch746</v>
          </cell>
          <cell r="U152" t="str">
            <v>ТоросянКристинеХачиковна</v>
          </cell>
          <cell r="V152" t="str">
            <v>8-902-844-14-14</v>
          </cell>
          <cell r="W152">
            <v>0</v>
          </cell>
          <cell r="X152">
            <v>0</v>
          </cell>
          <cell r="Y152">
            <v>60</v>
          </cell>
          <cell r="Z152">
            <v>0</v>
          </cell>
          <cell r="AA152">
            <v>0</v>
          </cell>
          <cell r="AB152">
            <v>0</v>
          </cell>
          <cell r="AC152">
            <v>0</v>
          </cell>
          <cell r="AD152">
            <v>60</v>
          </cell>
          <cell r="AE152">
            <v>1</v>
          </cell>
          <cell r="AF152">
            <v>1</v>
          </cell>
          <cell r="AG152">
            <v>5</v>
          </cell>
          <cell r="AH152">
            <v>5</v>
          </cell>
          <cell r="AI152">
            <v>60</v>
          </cell>
          <cell r="AJ152"/>
        </row>
        <row r="153">
          <cell r="B153">
            <v>25775</v>
          </cell>
          <cell r="C153" t="str">
            <v>1000000000029002</v>
          </cell>
          <cell r="D153">
            <v>1</v>
          </cell>
          <cell r="E153">
            <v>0</v>
          </cell>
          <cell r="F153">
            <v>0</v>
          </cell>
          <cell r="G153">
            <v>0</v>
          </cell>
          <cell r="H153">
            <v>1</v>
          </cell>
          <cell r="I153">
            <v>1</v>
          </cell>
          <cell r="J153" t="str">
            <v>АСМ</v>
          </cell>
          <cell r="K153" t="str">
            <v>Москва-Центр</v>
          </cell>
          <cell r="L153" t="str">
            <v>Тульская область</v>
          </cell>
          <cell r="M153" t="str">
            <v>Тула</v>
          </cell>
          <cell r="N153" t="str">
            <v>Тандер</v>
          </cell>
          <cell r="O153" t="str">
            <v>г.Тула, ул. Арсенальная,2</v>
          </cell>
          <cell r="P153" t="str">
            <v>Hypermarket (Гипермаркет)</v>
          </cell>
          <cell r="Q153" t="str">
            <v>SV35</v>
          </cell>
          <cell r="R153" t="str">
            <v>Двоеглазов Константин Владимирович</v>
          </cell>
          <cell r="S153">
            <v>89156820640</v>
          </cell>
          <cell r="T153" t="str">
            <v>merch729</v>
          </cell>
          <cell r="U153" t="str">
            <v>АгаронянАгнесаАшотовна</v>
          </cell>
          <cell r="V153">
            <v>89207627778</v>
          </cell>
          <cell r="W153">
            <v>0</v>
          </cell>
          <cell r="X153">
            <v>0</v>
          </cell>
          <cell r="Y153">
            <v>30</v>
          </cell>
          <cell r="Z153">
            <v>0</v>
          </cell>
          <cell r="AA153">
            <v>0</v>
          </cell>
          <cell r="AB153">
            <v>0</v>
          </cell>
          <cell r="AC153">
            <v>0</v>
          </cell>
          <cell r="AD153">
            <v>30</v>
          </cell>
          <cell r="AE153">
            <v>0.5</v>
          </cell>
          <cell r="AF153">
            <v>1</v>
          </cell>
          <cell r="AG153">
            <v>2.5</v>
          </cell>
          <cell r="AH153">
            <v>5</v>
          </cell>
          <cell r="AI153">
            <v>30</v>
          </cell>
          <cell r="AJ153"/>
        </row>
        <row r="154">
          <cell r="B154">
            <v>25776</v>
          </cell>
          <cell r="C154" t="str">
            <v>1000000000028183</v>
          </cell>
          <cell r="D154">
            <v>1</v>
          </cell>
          <cell r="E154">
            <v>1</v>
          </cell>
          <cell r="F154">
            <v>0</v>
          </cell>
          <cell r="G154">
            <v>0</v>
          </cell>
          <cell r="H154">
            <v>1</v>
          </cell>
          <cell r="I154">
            <v>1</v>
          </cell>
          <cell r="J154" t="str">
            <v>АСМ</v>
          </cell>
          <cell r="K154" t="str">
            <v>Москва-Центр</v>
          </cell>
          <cell r="L154" t="str">
            <v>Тульская область</v>
          </cell>
          <cell r="M154" t="str">
            <v>Тула</v>
          </cell>
          <cell r="N154" t="str">
            <v>Тандер</v>
          </cell>
          <cell r="O154" t="str">
            <v>г.Тула, Ленина пр-кт, 112б</v>
          </cell>
          <cell r="P154" t="str">
            <v>Drogery (Хоз. магазин)</v>
          </cell>
          <cell r="Q154" t="str">
            <v>SV35</v>
          </cell>
          <cell r="R154" t="str">
            <v>Двоеглазов Константин Владимирович</v>
          </cell>
          <cell r="S154">
            <v>89156820640</v>
          </cell>
          <cell r="T154" t="str">
            <v>merch746</v>
          </cell>
          <cell r="U154" t="str">
            <v>ТоросянКристинеХачиковна</v>
          </cell>
          <cell r="V154" t="str">
            <v>8-902-844-14-14</v>
          </cell>
          <cell r="W154">
            <v>0</v>
          </cell>
          <cell r="X154">
            <v>0</v>
          </cell>
          <cell r="Y154">
            <v>120</v>
          </cell>
          <cell r="Z154">
            <v>0</v>
          </cell>
          <cell r="AA154">
            <v>0</v>
          </cell>
          <cell r="AB154">
            <v>0</v>
          </cell>
          <cell r="AC154">
            <v>0</v>
          </cell>
          <cell r="AD154">
            <v>120</v>
          </cell>
          <cell r="AE154">
            <v>2</v>
          </cell>
          <cell r="AF154">
            <v>1</v>
          </cell>
          <cell r="AG154">
            <v>10</v>
          </cell>
          <cell r="AH154">
            <v>5</v>
          </cell>
          <cell r="AI154">
            <v>120</v>
          </cell>
          <cell r="AJ154"/>
        </row>
        <row r="155">
          <cell r="B155">
            <v>25777</v>
          </cell>
          <cell r="C155" t="str">
            <v>1000000000029269</v>
          </cell>
          <cell r="D155">
            <v>1</v>
          </cell>
          <cell r="E155">
            <v>1</v>
          </cell>
          <cell r="F155">
            <v>0</v>
          </cell>
          <cell r="G155">
            <v>0</v>
          </cell>
          <cell r="H155">
            <v>1</v>
          </cell>
          <cell r="I155">
            <v>1</v>
          </cell>
          <cell r="J155" t="str">
            <v>АСМ</v>
          </cell>
          <cell r="K155" t="str">
            <v>Москва-Центр</v>
          </cell>
          <cell r="L155" t="str">
            <v>Тульская область</v>
          </cell>
          <cell r="M155" t="str">
            <v>Тула</v>
          </cell>
          <cell r="N155" t="str">
            <v>Тандер</v>
          </cell>
          <cell r="O155" t="str">
            <v>г.Тула, ул. Макаренко, 11, корпус 1</v>
          </cell>
          <cell r="P155" t="str">
            <v>Drogery (Хоз. магазин)</v>
          </cell>
          <cell r="Q155" t="str">
            <v>SV35</v>
          </cell>
          <cell r="R155" t="str">
            <v>Двоеглазов Константин Владимирович</v>
          </cell>
          <cell r="S155">
            <v>89156820640</v>
          </cell>
          <cell r="T155" t="str">
            <v>merch889</v>
          </cell>
          <cell r="U155" t="str">
            <v>ПетросянИдетПетросовна</v>
          </cell>
          <cell r="V155">
            <v>89622765464</v>
          </cell>
          <cell r="W155">
            <v>0</v>
          </cell>
          <cell r="X155">
            <v>0</v>
          </cell>
          <cell r="Y155">
            <v>120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120</v>
          </cell>
          <cell r="AE155">
            <v>2</v>
          </cell>
          <cell r="AF155">
            <v>1</v>
          </cell>
          <cell r="AG155">
            <v>10</v>
          </cell>
          <cell r="AH155">
            <v>5</v>
          </cell>
          <cell r="AI155">
            <v>120</v>
          </cell>
          <cell r="AJ155"/>
        </row>
        <row r="156">
          <cell r="B156">
            <v>25778</v>
          </cell>
          <cell r="C156" t="str">
            <v>1000000000012019</v>
          </cell>
          <cell r="D156">
            <v>1</v>
          </cell>
          <cell r="E156">
            <v>0</v>
          </cell>
          <cell r="F156">
            <v>0</v>
          </cell>
          <cell r="G156">
            <v>0</v>
          </cell>
          <cell r="H156">
            <v>1</v>
          </cell>
          <cell r="I156">
            <v>1</v>
          </cell>
          <cell r="J156" t="str">
            <v>АСМ</v>
          </cell>
          <cell r="K156" t="str">
            <v>Москва-Центр</v>
          </cell>
          <cell r="L156" t="str">
            <v>Тульская область</v>
          </cell>
          <cell r="M156" t="str">
            <v>Тула</v>
          </cell>
          <cell r="N156" t="str">
            <v>Х5 Экспресс Ритейл</v>
          </cell>
          <cell r="O156" t="str">
            <v>г. Тула, Кауля ул.20/109</v>
          </cell>
          <cell r="P156" t="str">
            <v>Superettes (Суперетта)</v>
          </cell>
          <cell r="Q156" t="str">
            <v>SV35</v>
          </cell>
          <cell r="R156" t="str">
            <v>Двоеглазов Константин Владимирович</v>
          </cell>
          <cell r="S156">
            <v>89156820640</v>
          </cell>
          <cell r="T156" t="str">
            <v>merch889</v>
          </cell>
          <cell r="U156" t="str">
            <v>ПетросянИдетПетросовна</v>
          </cell>
          <cell r="V156">
            <v>89622765464</v>
          </cell>
          <cell r="W156">
            <v>180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180</v>
          </cell>
          <cell r="AE156">
            <v>3</v>
          </cell>
          <cell r="AF156">
            <v>1</v>
          </cell>
          <cell r="AG156">
            <v>12</v>
          </cell>
          <cell r="AH156">
            <v>4</v>
          </cell>
          <cell r="AI156">
            <v>180</v>
          </cell>
          <cell r="AJ156"/>
        </row>
        <row r="157">
          <cell r="B157">
            <v>25780</v>
          </cell>
          <cell r="C157" t="str">
            <v>1000000000012695</v>
          </cell>
          <cell r="D157">
            <v>1</v>
          </cell>
          <cell r="E157">
            <v>0</v>
          </cell>
          <cell r="F157">
            <v>0</v>
          </cell>
          <cell r="G157">
            <v>0</v>
          </cell>
          <cell r="H157">
            <v>1</v>
          </cell>
          <cell r="I157">
            <v>1</v>
          </cell>
          <cell r="J157" t="str">
            <v>АСМ</v>
          </cell>
          <cell r="K157" t="str">
            <v>Москва-Центр</v>
          </cell>
          <cell r="L157" t="str">
            <v>Тульская область</v>
          </cell>
          <cell r="M157" t="str">
            <v>Тула</v>
          </cell>
          <cell r="N157" t="str">
            <v>Х5 Экспресс Ритейл</v>
          </cell>
          <cell r="O157" t="str">
            <v>г. Тула, Калужское ш.2</v>
          </cell>
          <cell r="P157" t="str">
            <v>Superettes (Суперетта)</v>
          </cell>
          <cell r="Q157" t="str">
            <v>SV35</v>
          </cell>
          <cell r="R157" t="str">
            <v>Двоеглазов Константин Владимирович</v>
          </cell>
          <cell r="S157">
            <v>89156820640</v>
          </cell>
          <cell r="T157" t="str">
            <v>merch746</v>
          </cell>
          <cell r="U157" t="str">
            <v>ТоросянКристинеХачиковна</v>
          </cell>
          <cell r="V157" t="str">
            <v>8-902-844-14-14</v>
          </cell>
          <cell r="W157">
            <v>0</v>
          </cell>
          <cell r="X157">
            <v>0</v>
          </cell>
          <cell r="Y157">
            <v>30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30</v>
          </cell>
          <cell r="AE157">
            <v>0.5</v>
          </cell>
          <cell r="AF157">
            <v>1</v>
          </cell>
          <cell r="AG157">
            <v>2.5</v>
          </cell>
          <cell r="AH157">
            <v>5</v>
          </cell>
          <cell r="AI157">
            <v>30</v>
          </cell>
          <cell r="AJ157"/>
        </row>
        <row r="158">
          <cell r="B158">
            <v>25781</v>
          </cell>
          <cell r="C158" t="str">
            <v>1000000000027948</v>
          </cell>
          <cell r="D158">
            <v>1</v>
          </cell>
          <cell r="E158">
            <v>0</v>
          </cell>
          <cell r="F158">
            <v>1</v>
          </cell>
          <cell r="G158">
            <v>1</v>
          </cell>
          <cell r="H158">
            <v>1</v>
          </cell>
          <cell r="I158">
            <v>1</v>
          </cell>
          <cell r="J158" t="str">
            <v>АСМ</v>
          </cell>
          <cell r="K158" t="str">
            <v>Москва-Центр</v>
          </cell>
          <cell r="L158" t="str">
            <v>Тульская область</v>
          </cell>
          <cell r="M158" t="str">
            <v>Тула</v>
          </cell>
          <cell r="N158" t="str">
            <v>Тандер</v>
          </cell>
          <cell r="O158" t="str">
            <v>300041, Тульская обл, Тула г, Демонстрации ул, дом № 10, корпус б</v>
          </cell>
          <cell r="P158" t="str">
            <v>Drogery (Хоз. магазин)</v>
          </cell>
          <cell r="Q158" t="str">
            <v>SV35</v>
          </cell>
          <cell r="R158" t="str">
            <v>Двоеглазов Константин Владимирович</v>
          </cell>
          <cell r="S158">
            <v>89156820640</v>
          </cell>
          <cell r="T158" t="str">
            <v>merch889</v>
          </cell>
          <cell r="U158" t="str">
            <v>ПетросянИдетПетросовна</v>
          </cell>
          <cell r="V158">
            <v>89622765464</v>
          </cell>
          <cell r="W158">
            <v>0</v>
          </cell>
          <cell r="X158">
            <v>120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120</v>
          </cell>
          <cell r="AE158">
            <v>2</v>
          </cell>
          <cell r="AF158">
            <v>1</v>
          </cell>
          <cell r="AG158">
            <v>10</v>
          </cell>
          <cell r="AH158">
            <v>5</v>
          </cell>
          <cell r="AI158">
            <v>120</v>
          </cell>
          <cell r="AJ158"/>
        </row>
        <row r="159">
          <cell r="B159">
            <v>25783</v>
          </cell>
          <cell r="C159" t="str">
            <v>1021303751</v>
          </cell>
          <cell r="D159">
            <v>1</v>
          </cell>
          <cell r="E159">
            <v>0</v>
          </cell>
          <cell r="F159">
            <v>0</v>
          </cell>
          <cell r="G159">
            <v>0</v>
          </cell>
          <cell r="H159">
            <v>1</v>
          </cell>
          <cell r="I159">
            <v>1</v>
          </cell>
          <cell r="J159" t="str">
            <v>АСМ</v>
          </cell>
          <cell r="K159" t="str">
            <v>Москва-Центр</v>
          </cell>
          <cell r="L159" t="str">
            <v>Тульская область</v>
          </cell>
          <cell r="M159" t="str">
            <v>Тула</v>
          </cell>
          <cell r="N159" t="str">
            <v>СПАР - Тула</v>
          </cell>
          <cell r="O159" t="str">
            <v>г. Тула, Одоевское шоссе, 98</v>
          </cell>
          <cell r="P159" t="str">
            <v>Supermarket (Супермаркет)</v>
          </cell>
          <cell r="Q159" t="str">
            <v>SV35</v>
          </cell>
          <cell r="R159" t="str">
            <v>Двоеглазов Константин Владимирович</v>
          </cell>
          <cell r="S159">
            <v>89156820640</v>
          </cell>
          <cell r="T159" t="str">
            <v>merch729</v>
          </cell>
          <cell r="U159" t="str">
            <v>АгаронянАгнесаАшотовна</v>
          </cell>
          <cell r="V159">
            <v>89207627778</v>
          </cell>
          <cell r="W159">
            <v>0</v>
          </cell>
          <cell r="X159">
            <v>0</v>
          </cell>
          <cell r="Y159">
            <v>0</v>
          </cell>
          <cell r="Z159">
            <v>0</v>
          </cell>
          <cell r="AA159">
            <v>60</v>
          </cell>
          <cell r="AB159">
            <v>0</v>
          </cell>
          <cell r="AC159">
            <v>0</v>
          </cell>
          <cell r="AD159">
            <v>60</v>
          </cell>
          <cell r="AE159">
            <v>1</v>
          </cell>
          <cell r="AF159">
            <v>1</v>
          </cell>
          <cell r="AG159">
            <v>4</v>
          </cell>
          <cell r="AH159">
            <v>4</v>
          </cell>
          <cell r="AI159">
            <v>60</v>
          </cell>
          <cell r="AJ159"/>
        </row>
        <row r="160">
          <cell r="B160">
            <v>25784</v>
          </cell>
          <cell r="C160" t="str">
            <v>1000000000011796</v>
          </cell>
          <cell r="D160">
            <v>1</v>
          </cell>
          <cell r="E160">
            <v>1</v>
          </cell>
          <cell r="F160">
            <v>0</v>
          </cell>
          <cell r="G160">
            <v>0</v>
          </cell>
          <cell r="H160">
            <v>1</v>
          </cell>
          <cell r="I160">
            <v>1</v>
          </cell>
          <cell r="J160" t="str">
            <v>АСМ</v>
          </cell>
          <cell r="K160" t="str">
            <v>Москва-Центр</v>
          </cell>
          <cell r="L160" t="str">
            <v>Тульская область</v>
          </cell>
          <cell r="M160" t="str">
            <v>Тула</v>
          </cell>
          <cell r="N160" t="str">
            <v>Х5 Экспресс Ритейл</v>
          </cell>
          <cell r="O160" t="str">
            <v>г.Тула, Советская ул 47</v>
          </cell>
          <cell r="P160" t="str">
            <v>Supermarket (Супермаркет)</v>
          </cell>
          <cell r="Q160" t="str">
            <v>SV35</v>
          </cell>
          <cell r="R160" t="str">
            <v>Двоеглазов Константин Владимирович</v>
          </cell>
          <cell r="S160">
            <v>89156820640</v>
          </cell>
          <cell r="T160" t="str">
            <v>merch889</v>
          </cell>
          <cell r="U160" t="str">
            <v>ПетросянИдетПетросовна</v>
          </cell>
          <cell r="V160">
            <v>89622765464</v>
          </cell>
          <cell r="W160">
            <v>30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30</v>
          </cell>
          <cell r="AE160">
            <v>0.5</v>
          </cell>
          <cell r="AF160">
            <v>1</v>
          </cell>
          <cell r="AG160">
            <v>2</v>
          </cell>
          <cell r="AH160">
            <v>4</v>
          </cell>
          <cell r="AI160">
            <v>30</v>
          </cell>
          <cell r="AJ160"/>
        </row>
        <row r="161">
          <cell r="B161">
            <v>25785</v>
          </cell>
          <cell r="C161" t="str">
            <v>1000000000000589</v>
          </cell>
          <cell r="D161">
            <v>1</v>
          </cell>
          <cell r="E161">
            <v>1</v>
          </cell>
          <cell r="F161">
            <v>0</v>
          </cell>
          <cell r="G161">
            <v>0</v>
          </cell>
          <cell r="H161">
            <v>1</v>
          </cell>
          <cell r="I161">
            <v>1</v>
          </cell>
          <cell r="J161" t="str">
            <v>АСМ</v>
          </cell>
          <cell r="K161" t="str">
            <v>Москва-Центр</v>
          </cell>
          <cell r="L161" t="str">
            <v>Тульская область</v>
          </cell>
          <cell r="M161" t="str">
            <v>Тула</v>
          </cell>
          <cell r="N161" t="str">
            <v>МЕТРО</v>
          </cell>
          <cell r="O161" t="str">
            <v>г. Тула, Калужское шоссе 104</v>
          </cell>
          <cell r="P161" t="str">
            <v>Hypermarket (Гипермаркет)</v>
          </cell>
          <cell r="Q161" t="str">
            <v>SV35</v>
          </cell>
          <cell r="R161" t="str">
            <v>Двоеглазов Константин Владимирович</v>
          </cell>
          <cell r="S161">
            <v>89156820640</v>
          </cell>
          <cell r="T161" t="str">
            <v>merch747</v>
          </cell>
          <cell r="U161" t="str">
            <v>ЦапченкоЮлияВалерьевна</v>
          </cell>
          <cell r="V161">
            <v>89539716681</v>
          </cell>
          <cell r="W161">
            <v>240</v>
          </cell>
          <cell r="X161">
            <v>0</v>
          </cell>
          <cell r="Y161">
            <v>240</v>
          </cell>
          <cell r="Z161">
            <v>0</v>
          </cell>
          <cell r="AA161">
            <v>240</v>
          </cell>
          <cell r="AB161">
            <v>0</v>
          </cell>
          <cell r="AC161">
            <v>0</v>
          </cell>
          <cell r="AD161">
            <v>720</v>
          </cell>
          <cell r="AE161">
            <v>12</v>
          </cell>
          <cell r="AF161">
            <v>3</v>
          </cell>
          <cell r="AG161">
            <v>52</v>
          </cell>
          <cell r="AH161">
            <v>13</v>
          </cell>
          <cell r="AI161">
            <v>240</v>
          </cell>
          <cell r="AJ161"/>
        </row>
        <row r="162">
          <cell r="B162">
            <v>26317</v>
          </cell>
          <cell r="C162" t="str">
            <v>1000000000042791</v>
          </cell>
          <cell r="D162">
            <v>1</v>
          </cell>
          <cell r="E162">
            <v>0</v>
          </cell>
          <cell r="F162">
            <v>0</v>
          </cell>
          <cell r="G162">
            <v>0</v>
          </cell>
          <cell r="H162">
            <v>1</v>
          </cell>
          <cell r="I162">
            <v>1</v>
          </cell>
          <cell r="J162" t="str">
            <v>АСМ</v>
          </cell>
          <cell r="K162" t="str">
            <v>Москва-Центр</v>
          </cell>
          <cell r="L162" t="str">
            <v>Брянская область</v>
          </cell>
          <cell r="M162" t="str">
            <v>Брянск</v>
          </cell>
          <cell r="N162" t="str">
            <v>Тандер</v>
          </cell>
          <cell r="O162" t="str">
            <v>241012, Брянская обл, Брянск г, Камозина ул, дом № 46</v>
          </cell>
          <cell r="P162" t="str">
            <v>Drogery (Хоз. магазин)</v>
          </cell>
          <cell r="Q162" t="str">
            <v>smerch50</v>
          </cell>
          <cell r="R162" t="str">
            <v>Филиппова Екатерина Алексеевна</v>
          </cell>
          <cell r="S162" t="str">
            <v>+7 953 282-03-60</v>
          </cell>
          <cell r="T162" t="str">
            <v>smerch50</v>
          </cell>
          <cell r="U162" t="str">
            <v>Филиппова Екатерина Алексеевна</v>
          </cell>
          <cell r="V162" t="str">
            <v>+7 953 282-03-60</v>
          </cell>
          <cell r="W162">
            <v>30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0</v>
          </cell>
          <cell r="AC162">
            <v>0</v>
          </cell>
          <cell r="AD162">
            <v>30</v>
          </cell>
          <cell r="AE162">
            <v>0.5</v>
          </cell>
          <cell r="AF162">
            <v>1</v>
          </cell>
          <cell r="AG162">
            <v>2</v>
          </cell>
          <cell r="AH162">
            <v>4</v>
          </cell>
          <cell r="AI162">
            <v>30</v>
          </cell>
          <cell r="AJ162"/>
        </row>
        <row r="163">
          <cell r="B163">
            <v>26318</v>
          </cell>
          <cell r="C163" t="str">
            <v>1000000000027452</v>
          </cell>
          <cell r="D163">
            <v>1</v>
          </cell>
          <cell r="E163">
            <v>0</v>
          </cell>
          <cell r="F163">
            <v>0</v>
          </cell>
          <cell r="G163">
            <v>0</v>
          </cell>
          <cell r="H163">
            <v>1</v>
          </cell>
          <cell r="I163">
            <v>1</v>
          </cell>
          <cell r="J163" t="str">
            <v>АСМ</v>
          </cell>
          <cell r="K163" t="str">
            <v>Москва-Центр</v>
          </cell>
          <cell r="L163" t="str">
            <v>Брянская область</v>
          </cell>
          <cell r="M163" t="str">
            <v>Брянск</v>
          </cell>
          <cell r="N163" t="str">
            <v>Тандер</v>
          </cell>
          <cell r="O163" t="str">
            <v>241037, Брянская обл, Брянск г, Красноармейская ул, дом № 170</v>
          </cell>
          <cell r="P163" t="str">
            <v>Drogery (Хоз. магазин)</v>
          </cell>
          <cell r="Q163" t="str">
            <v>smerch50</v>
          </cell>
          <cell r="R163" t="str">
            <v>Филиппова Екатерина Алексеевна</v>
          </cell>
          <cell r="S163" t="str">
            <v>+7 953 282-03-60</v>
          </cell>
          <cell r="T163" t="str">
            <v>smerch50</v>
          </cell>
          <cell r="U163" t="str">
            <v>Филиппова Екатерина Алексеевна</v>
          </cell>
          <cell r="V163" t="str">
            <v>+7 953 282-03-60</v>
          </cell>
          <cell r="W163">
            <v>30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30</v>
          </cell>
          <cell r="AE163">
            <v>0.5</v>
          </cell>
          <cell r="AF163">
            <v>1</v>
          </cell>
          <cell r="AG163">
            <v>2</v>
          </cell>
          <cell r="AH163">
            <v>4</v>
          </cell>
          <cell r="AI163">
            <v>30</v>
          </cell>
          <cell r="AJ163"/>
        </row>
        <row r="164">
          <cell r="B164">
            <v>26319</v>
          </cell>
          <cell r="C164" t="str">
            <v>1000000000027748</v>
          </cell>
          <cell r="D164">
            <v>1</v>
          </cell>
          <cell r="E164">
            <v>0</v>
          </cell>
          <cell r="F164">
            <v>0</v>
          </cell>
          <cell r="G164">
            <v>0</v>
          </cell>
          <cell r="H164">
            <v>1</v>
          </cell>
          <cell r="I164">
            <v>1</v>
          </cell>
          <cell r="J164" t="str">
            <v>АСМ</v>
          </cell>
          <cell r="K164" t="str">
            <v>Москва-Центр</v>
          </cell>
          <cell r="L164" t="str">
            <v>Брянская область</v>
          </cell>
          <cell r="M164" t="str">
            <v>Брянск</v>
          </cell>
          <cell r="N164" t="str">
            <v>Тандер</v>
          </cell>
          <cell r="O164" t="str">
            <v>241020, Брянская обл, Брянск г, Московский пр-кт, дом № 140</v>
          </cell>
          <cell r="P164" t="str">
            <v>Drogery (Хоз. магазин)</v>
          </cell>
          <cell r="Q164" t="str">
            <v>sv50</v>
          </cell>
          <cell r="R164" t="str">
            <v>Филиппова Екатерина Алексеевна</v>
          </cell>
          <cell r="S164" t="str">
            <v>+7 953 282-03-60</v>
          </cell>
          <cell r="T164" t="str">
            <v>merch863</v>
          </cell>
          <cell r="U164" t="str">
            <v>ИгнатоваОлесяВикторовна</v>
          </cell>
          <cell r="V164">
            <v>89206079849</v>
          </cell>
          <cell r="W164">
            <v>30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30</v>
          </cell>
          <cell r="AE164">
            <v>0.5</v>
          </cell>
          <cell r="AF164">
            <v>1</v>
          </cell>
          <cell r="AG164">
            <v>2</v>
          </cell>
          <cell r="AH164">
            <v>4</v>
          </cell>
          <cell r="AI164">
            <v>30</v>
          </cell>
          <cell r="AJ164"/>
        </row>
        <row r="165">
          <cell r="B165">
            <v>26320</v>
          </cell>
          <cell r="C165" t="str">
            <v>1000000000028161</v>
          </cell>
          <cell r="D165">
            <v>1</v>
          </cell>
          <cell r="E165">
            <v>0</v>
          </cell>
          <cell r="F165">
            <v>0</v>
          </cell>
          <cell r="G165">
            <v>0</v>
          </cell>
          <cell r="H165">
            <v>1</v>
          </cell>
          <cell r="I165">
            <v>1</v>
          </cell>
          <cell r="J165" t="str">
            <v>АСМ</v>
          </cell>
          <cell r="K165" t="str">
            <v>Москва-Центр</v>
          </cell>
          <cell r="L165" t="str">
            <v>Брянская область</v>
          </cell>
          <cell r="M165" t="str">
            <v>Брянск</v>
          </cell>
          <cell r="N165" t="str">
            <v>Тандер</v>
          </cell>
          <cell r="O165" t="str">
            <v>241004, Брянская обл, Брянск г, Новозыбковская ул, дом № 14, корпус б</v>
          </cell>
          <cell r="P165" t="str">
            <v>Drogery (Хоз. магазин)</v>
          </cell>
          <cell r="Q165" t="str">
            <v>smerch50</v>
          </cell>
          <cell r="R165" t="str">
            <v>Филиппова Екатерина Алексеевна</v>
          </cell>
          <cell r="S165" t="str">
            <v>+7 953 282-03-60</v>
          </cell>
          <cell r="T165" t="str">
            <v>smerch50</v>
          </cell>
          <cell r="U165" t="str">
            <v>Филиппова Екатерина Алексеевна</v>
          </cell>
          <cell r="V165" t="str">
            <v>+7 953 282-03-60</v>
          </cell>
          <cell r="W165">
            <v>120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120</v>
          </cell>
          <cell r="AE165">
            <v>2</v>
          </cell>
          <cell r="AF165">
            <v>1</v>
          </cell>
          <cell r="AG165">
            <v>8</v>
          </cell>
          <cell r="AH165">
            <v>4</v>
          </cell>
          <cell r="AI165">
            <v>120</v>
          </cell>
          <cell r="AJ165"/>
        </row>
        <row r="166">
          <cell r="B166">
            <v>26321</v>
          </cell>
          <cell r="C166" t="str">
            <v>1000000000028307</v>
          </cell>
          <cell r="D166">
            <v>1</v>
          </cell>
          <cell r="E166">
            <v>0</v>
          </cell>
          <cell r="F166">
            <v>0</v>
          </cell>
          <cell r="G166">
            <v>0</v>
          </cell>
          <cell r="H166">
            <v>1</v>
          </cell>
          <cell r="I166">
            <v>1</v>
          </cell>
          <cell r="J166" t="str">
            <v>АСМ</v>
          </cell>
          <cell r="K166" t="str">
            <v>Москва-Центр</v>
          </cell>
          <cell r="L166" t="str">
            <v>Брянская область</v>
          </cell>
          <cell r="M166" t="str">
            <v>Брянск</v>
          </cell>
          <cell r="N166" t="str">
            <v>Тандер</v>
          </cell>
          <cell r="O166" t="str">
            <v>241037, Брянская обл, Брянск г, Костычева ул, дом № 58</v>
          </cell>
          <cell r="P166" t="str">
            <v>Drogery (Хоз. магазин)</v>
          </cell>
          <cell r="Q166" t="str">
            <v>smerch50</v>
          </cell>
          <cell r="R166" t="str">
            <v>Филиппова Екатерина Алексеевна</v>
          </cell>
          <cell r="S166" t="str">
            <v>+7 953 282-03-60</v>
          </cell>
          <cell r="T166" t="str">
            <v>smerch50</v>
          </cell>
          <cell r="U166" t="str">
            <v>Филиппова Екатерина Алексеевна</v>
          </cell>
          <cell r="V166" t="str">
            <v>+7 953 282-03-60</v>
          </cell>
          <cell r="W166">
            <v>30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30</v>
          </cell>
          <cell r="AE166">
            <v>0.5</v>
          </cell>
          <cell r="AF166">
            <v>1</v>
          </cell>
          <cell r="AG166">
            <v>2</v>
          </cell>
          <cell r="AH166">
            <v>4</v>
          </cell>
          <cell r="AI166">
            <v>30</v>
          </cell>
          <cell r="AJ166"/>
        </row>
        <row r="167">
          <cell r="B167">
            <v>26322</v>
          </cell>
          <cell r="C167" t="str">
            <v>1000000000028371</v>
          </cell>
          <cell r="D167">
            <v>1</v>
          </cell>
          <cell r="E167">
            <v>0</v>
          </cell>
          <cell r="F167">
            <v>0</v>
          </cell>
          <cell r="G167">
            <v>0</v>
          </cell>
          <cell r="H167">
            <v>1</v>
          </cell>
          <cell r="I167">
            <v>1</v>
          </cell>
          <cell r="J167" t="str">
            <v>АСМ</v>
          </cell>
          <cell r="K167" t="str">
            <v>Москва-Центр</v>
          </cell>
          <cell r="L167" t="str">
            <v>Брянская область</v>
          </cell>
          <cell r="M167" t="str">
            <v>Брянск</v>
          </cell>
          <cell r="N167" t="str">
            <v>Тандер</v>
          </cell>
          <cell r="O167" t="str">
            <v>241028, Брянская обл, Брянск г, Станке Димитрова пр-кт, дом № 54, корпус а</v>
          </cell>
          <cell r="P167" t="str">
            <v>Drogery (Хоз. магазин)</v>
          </cell>
          <cell r="Q167" t="str">
            <v>sv50</v>
          </cell>
          <cell r="R167" t="str">
            <v>Филиппова Екатерина Алексеевна</v>
          </cell>
          <cell r="S167" t="str">
            <v>+7 953 282-03-60</v>
          </cell>
          <cell r="T167" t="str">
            <v>merch863</v>
          </cell>
          <cell r="U167" t="str">
            <v>ИгнатоваОлесяВикторовна</v>
          </cell>
          <cell r="V167">
            <v>89206079849</v>
          </cell>
          <cell r="W167">
            <v>30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30</v>
          </cell>
          <cell r="AE167">
            <v>0.5</v>
          </cell>
          <cell r="AF167">
            <v>1</v>
          </cell>
          <cell r="AG167">
            <v>2</v>
          </cell>
          <cell r="AH167">
            <v>4</v>
          </cell>
          <cell r="AI167">
            <v>30</v>
          </cell>
          <cell r="AJ167"/>
        </row>
        <row r="168">
          <cell r="B168">
            <v>26323</v>
          </cell>
          <cell r="C168" t="str">
            <v>1000000000028615</v>
          </cell>
          <cell r="D168">
            <v>1</v>
          </cell>
          <cell r="E168">
            <v>0</v>
          </cell>
          <cell r="F168">
            <v>0</v>
          </cell>
          <cell r="G168">
            <v>0</v>
          </cell>
          <cell r="H168">
            <v>1</v>
          </cell>
          <cell r="I168">
            <v>1</v>
          </cell>
          <cell r="J168" t="str">
            <v>АСМ</v>
          </cell>
          <cell r="K168" t="str">
            <v>Москва-Центр</v>
          </cell>
          <cell r="L168" t="str">
            <v>Брянская область</v>
          </cell>
          <cell r="M168" t="str">
            <v>Брянск</v>
          </cell>
          <cell r="N168" t="str">
            <v>Тандер</v>
          </cell>
          <cell r="O168" t="str">
            <v>241050, Брянская обл, Брянск г, Ромашина ул, дом № 32</v>
          </cell>
          <cell r="P168" t="str">
            <v>Drogery (Хоз. магазин)</v>
          </cell>
          <cell r="Q168" t="str">
            <v>smerch50</v>
          </cell>
          <cell r="R168" t="str">
            <v>Филиппова Екатерина Алексеевна</v>
          </cell>
          <cell r="S168" t="str">
            <v>+7 953 282-03-60</v>
          </cell>
          <cell r="T168" t="str">
            <v>smerch50</v>
          </cell>
          <cell r="U168" t="str">
            <v>Филиппова Екатерина Алексеевна</v>
          </cell>
          <cell r="V168" t="str">
            <v>+7 953 282-03-60</v>
          </cell>
          <cell r="W168">
            <v>120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120</v>
          </cell>
          <cell r="AE168">
            <v>2</v>
          </cell>
          <cell r="AF168">
            <v>1</v>
          </cell>
          <cell r="AG168">
            <v>8</v>
          </cell>
          <cell r="AH168">
            <v>4</v>
          </cell>
          <cell r="AI168">
            <v>120</v>
          </cell>
          <cell r="AJ168"/>
        </row>
        <row r="169">
          <cell r="B169">
            <v>26324</v>
          </cell>
          <cell r="C169" t="str">
            <v>1000000000028681</v>
          </cell>
          <cell r="D169">
            <v>1</v>
          </cell>
          <cell r="E169">
            <v>0</v>
          </cell>
          <cell r="F169">
            <v>0</v>
          </cell>
          <cell r="G169">
            <v>0</v>
          </cell>
          <cell r="H169">
            <v>1</v>
          </cell>
          <cell r="I169">
            <v>1</v>
          </cell>
          <cell r="J169" t="str">
            <v>АСМ</v>
          </cell>
          <cell r="K169" t="str">
            <v>Москва-Центр</v>
          </cell>
          <cell r="L169" t="str">
            <v>Брянская область</v>
          </cell>
          <cell r="M169" t="str">
            <v>Брянск</v>
          </cell>
          <cell r="N169" t="str">
            <v>Тандер</v>
          </cell>
          <cell r="O169" t="str">
            <v>241019, Брянская обл, Брянск г, Станке Димитрова пр-кт, дом № 57, корпус А</v>
          </cell>
          <cell r="P169" t="str">
            <v>Drogery (Хоз. магазин)</v>
          </cell>
          <cell r="Q169" t="str">
            <v>smerch50</v>
          </cell>
          <cell r="R169" t="str">
            <v>Филиппова Екатерина Алексеевна</v>
          </cell>
          <cell r="S169" t="str">
            <v>+7 953 282-03-60</v>
          </cell>
          <cell r="T169" t="str">
            <v>smerch50</v>
          </cell>
          <cell r="U169" t="str">
            <v>Филиппова Екатерина Алексеевна</v>
          </cell>
          <cell r="V169" t="str">
            <v>+7 953 282-03-60</v>
          </cell>
          <cell r="W169">
            <v>0</v>
          </cell>
          <cell r="X169">
            <v>120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120</v>
          </cell>
          <cell r="AE169">
            <v>2</v>
          </cell>
          <cell r="AF169">
            <v>1</v>
          </cell>
          <cell r="AG169">
            <v>10</v>
          </cell>
          <cell r="AH169">
            <v>5</v>
          </cell>
          <cell r="AI169">
            <v>120</v>
          </cell>
          <cell r="AJ169"/>
        </row>
        <row r="170">
          <cell r="B170">
            <v>26325</v>
          </cell>
          <cell r="C170" t="str">
            <v>1000000000028768</v>
          </cell>
          <cell r="D170">
            <v>1</v>
          </cell>
          <cell r="E170">
            <v>0</v>
          </cell>
          <cell r="F170">
            <v>0</v>
          </cell>
          <cell r="G170">
            <v>0</v>
          </cell>
          <cell r="H170">
            <v>1</v>
          </cell>
          <cell r="I170">
            <v>1</v>
          </cell>
          <cell r="J170" t="str">
            <v>АСМ</v>
          </cell>
          <cell r="K170" t="str">
            <v>Москва-Центр</v>
          </cell>
          <cell r="L170" t="str">
            <v>Брянская область</v>
          </cell>
          <cell r="M170" t="str">
            <v>Брянск</v>
          </cell>
          <cell r="N170" t="str">
            <v>Тандер</v>
          </cell>
          <cell r="O170" t="str">
            <v>241037, Брянская обл, Брянск г, Авиационная ул, дом № 13, корпус А</v>
          </cell>
          <cell r="P170" t="str">
            <v>Drogery (Хоз. магазин)</v>
          </cell>
          <cell r="Q170" t="str">
            <v>smerch50</v>
          </cell>
          <cell r="R170" t="str">
            <v>Филиппова Екатерина Алексеевна</v>
          </cell>
          <cell r="S170" t="str">
            <v>+7 953 282-03-60</v>
          </cell>
          <cell r="T170" t="str">
            <v>smerch50</v>
          </cell>
          <cell r="U170" t="str">
            <v>Филиппова Екатерина Алексеевна</v>
          </cell>
          <cell r="V170" t="str">
            <v>+7 953 282-03-60</v>
          </cell>
          <cell r="W170">
            <v>0</v>
          </cell>
          <cell r="X170">
            <v>30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30</v>
          </cell>
          <cell r="AE170">
            <v>0.5</v>
          </cell>
          <cell r="AF170">
            <v>1</v>
          </cell>
          <cell r="AG170">
            <v>2.5</v>
          </cell>
          <cell r="AH170">
            <v>5</v>
          </cell>
          <cell r="AI170">
            <v>30</v>
          </cell>
          <cell r="AJ170"/>
        </row>
        <row r="171">
          <cell r="B171">
            <v>26326</v>
          </cell>
          <cell r="C171" t="str">
            <v>1000000000028828</v>
          </cell>
          <cell r="D171">
            <v>1</v>
          </cell>
          <cell r="E171">
            <v>0</v>
          </cell>
          <cell r="F171">
            <v>0</v>
          </cell>
          <cell r="G171">
            <v>0</v>
          </cell>
          <cell r="H171">
            <v>1</v>
          </cell>
          <cell r="I171">
            <v>1</v>
          </cell>
          <cell r="J171" t="str">
            <v>АСМ</v>
          </cell>
          <cell r="K171" t="str">
            <v>Москва-Центр</v>
          </cell>
          <cell r="L171" t="str">
            <v>Брянская область</v>
          </cell>
          <cell r="M171" t="str">
            <v>Брянск</v>
          </cell>
          <cell r="N171" t="str">
            <v>Тандер</v>
          </cell>
          <cell r="O171" t="str">
            <v>241014, Брянская обл, Брянск г, Дружбы ул, дом № 3</v>
          </cell>
          <cell r="P171" t="str">
            <v>Drogery (Хоз. магазин)</v>
          </cell>
          <cell r="Q171" t="str">
            <v>smerch50</v>
          </cell>
          <cell r="R171" t="str">
            <v>Филиппова Екатерина Алексеевна</v>
          </cell>
          <cell r="S171" t="str">
            <v>+7 953 282-03-60</v>
          </cell>
          <cell r="T171" t="str">
            <v>smerch50</v>
          </cell>
          <cell r="U171" t="str">
            <v>Филиппова Екатерина Алексеевна</v>
          </cell>
          <cell r="V171" t="str">
            <v>+7 953 282-03-60</v>
          </cell>
          <cell r="W171">
            <v>30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0</v>
          </cell>
          <cell r="AC171">
            <v>0</v>
          </cell>
          <cell r="AD171">
            <v>30</v>
          </cell>
          <cell r="AE171">
            <v>0.5</v>
          </cell>
          <cell r="AF171">
            <v>1</v>
          </cell>
          <cell r="AG171">
            <v>2</v>
          </cell>
          <cell r="AH171">
            <v>4</v>
          </cell>
          <cell r="AI171">
            <v>30</v>
          </cell>
          <cell r="AJ171"/>
        </row>
        <row r="172">
          <cell r="B172">
            <v>26327</v>
          </cell>
          <cell r="C172" t="str">
            <v>1000000000000593</v>
          </cell>
          <cell r="D172">
            <v>1</v>
          </cell>
          <cell r="E172">
            <v>1</v>
          </cell>
          <cell r="F172">
            <v>0</v>
          </cell>
          <cell r="G172">
            <v>0</v>
          </cell>
          <cell r="H172">
            <v>1</v>
          </cell>
          <cell r="I172">
            <v>1</v>
          </cell>
          <cell r="J172" t="str">
            <v>АСМ</v>
          </cell>
          <cell r="K172" t="str">
            <v>Москва-Центр</v>
          </cell>
          <cell r="L172" t="str">
            <v>Брянская область</v>
          </cell>
          <cell r="M172" t="str">
            <v>Брянск</v>
          </cell>
          <cell r="N172" t="str">
            <v>МЕТРО</v>
          </cell>
          <cell r="O172" t="str">
            <v>г. Брянск, Московский просп., 1Д</v>
          </cell>
          <cell r="P172" t="str">
            <v>Hypermarket (Гипермаркет)</v>
          </cell>
          <cell r="Q172" t="str">
            <v>sv50</v>
          </cell>
          <cell r="R172" t="str">
            <v>Филиппова Екатерина Алексеевна</v>
          </cell>
          <cell r="S172" t="str">
            <v>+7 953 282-03-60</v>
          </cell>
          <cell r="T172" t="str">
            <v>merch914</v>
          </cell>
          <cell r="U172" t="str">
            <v>СафоноваКристинаВладимировна</v>
          </cell>
          <cell r="V172" t="str">
            <v>8 920 825 13 13</v>
          </cell>
          <cell r="W172">
            <v>240</v>
          </cell>
          <cell r="X172">
            <v>0</v>
          </cell>
          <cell r="Y172">
            <v>240</v>
          </cell>
          <cell r="Z172">
            <v>0</v>
          </cell>
          <cell r="AA172">
            <v>240</v>
          </cell>
          <cell r="AB172">
            <v>0</v>
          </cell>
          <cell r="AC172">
            <v>0</v>
          </cell>
          <cell r="AD172">
            <v>720</v>
          </cell>
          <cell r="AE172">
            <v>12</v>
          </cell>
          <cell r="AF172">
            <v>3</v>
          </cell>
          <cell r="AG172">
            <v>52</v>
          </cell>
          <cell r="AH172">
            <v>13</v>
          </cell>
          <cell r="AI172">
            <v>240</v>
          </cell>
          <cell r="AJ172"/>
        </row>
        <row r="173">
          <cell r="B173">
            <v>26328</v>
          </cell>
          <cell r="C173" t="str">
            <v>1021602711</v>
          </cell>
          <cell r="D173">
            <v>1</v>
          </cell>
          <cell r="E173">
            <v>0</v>
          </cell>
          <cell r="F173">
            <v>0</v>
          </cell>
          <cell r="G173">
            <v>0</v>
          </cell>
          <cell r="H173">
            <v>1</v>
          </cell>
          <cell r="I173">
            <v>1</v>
          </cell>
          <cell r="J173" t="str">
            <v>АСМ</v>
          </cell>
          <cell r="K173" t="str">
            <v>Москва-Центр</v>
          </cell>
          <cell r="L173" t="str">
            <v>Брянская область</v>
          </cell>
          <cell r="M173" t="str">
            <v>Брянск</v>
          </cell>
          <cell r="N173" t="str">
            <v>Европа</v>
          </cell>
          <cell r="O173" t="str">
            <v>г. Брянск, пр-кт Московский, 47</v>
          </cell>
          <cell r="P173" t="str">
            <v>Supermarket (Супермаркет)</v>
          </cell>
          <cell r="Q173" t="str">
            <v>sv50</v>
          </cell>
          <cell r="R173" t="str">
            <v>Филиппова Екатерина Алексеевна</v>
          </cell>
          <cell r="S173" t="str">
            <v>+7 953 282-03-60</v>
          </cell>
          <cell r="T173" t="str">
            <v>merch863</v>
          </cell>
          <cell r="U173" t="str">
            <v>ИгнатоваОлесяВикторовна</v>
          </cell>
          <cell r="V173">
            <v>89206079849</v>
          </cell>
          <cell r="W173">
            <v>0</v>
          </cell>
          <cell r="X173">
            <v>60</v>
          </cell>
          <cell r="Y173">
            <v>0</v>
          </cell>
          <cell r="Z173">
            <v>0</v>
          </cell>
          <cell r="AA173">
            <v>0</v>
          </cell>
          <cell r="AB173">
            <v>0</v>
          </cell>
          <cell r="AC173">
            <v>0</v>
          </cell>
          <cell r="AD173">
            <v>60</v>
          </cell>
          <cell r="AE173">
            <v>1</v>
          </cell>
          <cell r="AF173">
            <v>1</v>
          </cell>
          <cell r="AG173">
            <v>5</v>
          </cell>
          <cell r="AH173">
            <v>5</v>
          </cell>
          <cell r="AI173">
            <v>60</v>
          </cell>
          <cell r="AJ173"/>
        </row>
        <row r="174">
          <cell r="B174">
            <v>26329</v>
          </cell>
          <cell r="C174" t="str">
            <v>1000000000000284</v>
          </cell>
          <cell r="D174">
            <v>1</v>
          </cell>
          <cell r="E174">
            <v>1</v>
          </cell>
          <cell r="F174">
            <v>1</v>
          </cell>
          <cell r="G174">
            <v>1</v>
          </cell>
          <cell r="H174">
            <v>1</v>
          </cell>
          <cell r="I174">
            <v>1</v>
          </cell>
          <cell r="J174" t="str">
            <v>АСМ</v>
          </cell>
          <cell r="K174" t="str">
            <v>Москва-Центр</v>
          </cell>
          <cell r="L174" t="str">
            <v>Брянская область</v>
          </cell>
          <cell r="M174" t="str">
            <v>Брянск</v>
          </cell>
          <cell r="N174" t="str">
            <v>Лента</v>
          </cell>
          <cell r="O174" t="str">
            <v>г. Брянск, ул. Объездния, 30</v>
          </cell>
          <cell r="P174" t="str">
            <v>Hypermarket (Гипермаркет)</v>
          </cell>
          <cell r="Q174" t="str">
            <v>sv50</v>
          </cell>
          <cell r="R174" t="str">
            <v>Филиппова Екатерина Алексеевна</v>
          </cell>
          <cell r="S174" t="str">
            <v>+7 953 282-03-60</v>
          </cell>
          <cell r="T174" t="str">
            <v>merch862</v>
          </cell>
          <cell r="U174" t="str">
            <v>ПередельскаяНатальяПавловна</v>
          </cell>
          <cell r="V174">
            <v>89206031609</v>
          </cell>
          <cell r="W174">
            <v>480</v>
          </cell>
          <cell r="X174">
            <v>480</v>
          </cell>
          <cell r="Y174">
            <v>480</v>
          </cell>
          <cell r="Z174">
            <v>480</v>
          </cell>
          <cell r="AA174">
            <v>480</v>
          </cell>
          <cell r="AB174">
            <v>0</v>
          </cell>
          <cell r="AC174">
            <v>0</v>
          </cell>
          <cell r="AD174">
            <v>2400</v>
          </cell>
          <cell r="AE174">
            <v>40</v>
          </cell>
          <cell r="AF174">
            <v>5</v>
          </cell>
          <cell r="AG174">
            <v>184</v>
          </cell>
          <cell r="AH174">
            <v>23</v>
          </cell>
          <cell r="AI174">
            <v>480</v>
          </cell>
          <cell r="AJ174"/>
        </row>
        <row r="175">
          <cell r="B175">
            <v>26336</v>
          </cell>
          <cell r="C175" t="str">
            <v>1000000000028973</v>
          </cell>
          <cell r="D175">
            <v>1</v>
          </cell>
          <cell r="E175">
            <v>0</v>
          </cell>
          <cell r="F175">
            <v>0</v>
          </cell>
          <cell r="G175">
            <v>0</v>
          </cell>
          <cell r="H175">
            <v>1</v>
          </cell>
          <cell r="I175">
            <v>1</v>
          </cell>
          <cell r="J175" t="str">
            <v>АСМ</v>
          </cell>
          <cell r="K175" t="str">
            <v>Москва-Центр</v>
          </cell>
          <cell r="L175" t="str">
            <v>Брянская область</v>
          </cell>
          <cell r="M175" t="str">
            <v>Брянск</v>
          </cell>
          <cell r="N175" t="str">
            <v>Тандер</v>
          </cell>
          <cell r="O175" t="str">
            <v>г. Брянск, ул. Пушкина, 72</v>
          </cell>
          <cell r="P175" t="str">
            <v>Drogery (Хоз. магазин)</v>
          </cell>
          <cell r="Q175" t="str">
            <v>sv50</v>
          </cell>
          <cell r="R175" t="str">
            <v>Филиппова Екатерина Алексеевна</v>
          </cell>
          <cell r="S175" t="str">
            <v>+7 953 282-03-60</v>
          </cell>
          <cell r="T175" t="str">
            <v>merch863</v>
          </cell>
          <cell r="U175" t="str">
            <v>ИгнатоваОлесяВикторовна</v>
          </cell>
          <cell r="V175">
            <v>89206079849</v>
          </cell>
          <cell r="W175">
            <v>0</v>
          </cell>
          <cell r="X175">
            <v>120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120</v>
          </cell>
          <cell r="AE175">
            <v>2</v>
          </cell>
          <cell r="AF175">
            <v>1</v>
          </cell>
          <cell r="AG175">
            <v>10</v>
          </cell>
          <cell r="AH175">
            <v>5</v>
          </cell>
          <cell r="AI175">
            <v>120</v>
          </cell>
          <cell r="AJ175"/>
        </row>
        <row r="176">
          <cell r="B176">
            <v>26337</v>
          </cell>
          <cell r="C176" t="str">
            <v>1000000000028928</v>
          </cell>
          <cell r="D176">
            <v>1</v>
          </cell>
          <cell r="E176">
            <v>0</v>
          </cell>
          <cell r="F176">
            <v>0</v>
          </cell>
          <cell r="G176">
            <v>0</v>
          </cell>
          <cell r="H176">
            <v>1</v>
          </cell>
          <cell r="I176">
            <v>1</v>
          </cell>
          <cell r="J176" t="str">
            <v>АСМ</v>
          </cell>
          <cell r="K176" t="str">
            <v>Москва-Центр</v>
          </cell>
          <cell r="L176" t="str">
            <v>Брянская область</v>
          </cell>
          <cell r="M176" t="str">
            <v>Брянск</v>
          </cell>
          <cell r="N176" t="str">
            <v>Тандер</v>
          </cell>
          <cell r="O176" t="str">
            <v>г. Брянск, ул. Ленина пр-кт, 78</v>
          </cell>
          <cell r="P176" t="str">
            <v>Drogery (Хоз. магазин)</v>
          </cell>
          <cell r="Q176" t="str">
            <v>sv50</v>
          </cell>
          <cell r="R176" t="str">
            <v>Филиппова Екатерина Алексеевна</v>
          </cell>
          <cell r="S176" t="str">
            <v>+7 953 282-03-60</v>
          </cell>
          <cell r="T176" t="str">
            <v>merch863</v>
          </cell>
          <cell r="U176" t="str">
            <v>ИгнатоваОлесяВикторовна</v>
          </cell>
          <cell r="V176">
            <v>89206079849</v>
          </cell>
          <cell r="W176">
            <v>0</v>
          </cell>
          <cell r="X176">
            <v>120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120</v>
          </cell>
          <cell r="AE176">
            <v>2</v>
          </cell>
          <cell r="AF176">
            <v>1</v>
          </cell>
          <cell r="AG176">
            <v>10</v>
          </cell>
          <cell r="AH176">
            <v>5</v>
          </cell>
          <cell r="AI176">
            <v>120</v>
          </cell>
          <cell r="AJ176"/>
        </row>
        <row r="177">
          <cell r="B177">
            <v>26338</v>
          </cell>
          <cell r="C177" t="str">
            <v>1000000000029134</v>
          </cell>
          <cell r="D177">
            <v>1</v>
          </cell>
          <cell r="E177">
            <v>0</v>
          </cell>
          <cell r="F177">
            <v>0</v>
          </cell>
          <cell r="G177">
            <v>0</v>
          </cell>
          <cell r="H177">
            <v>1</v>
          </cell>
          <cell r="I177">
            <v>1</v>
          </cell>
          <cell r="J177" t="str">
            <v>АСМ</v>
          </cell>
          <cell r="K177" t="str">
            <v>Москва-Центр</v>
          </cell>
          <cell r="L177" t="str">
            <v>Брянская область</v>
          </cell>
          <cell r="M177" t="str">
            <v>Брянск</v>
          </cell>
          <cell r="N177" t="str">
            <v>Тандер</v>
          </cell>
          <cell r="O177" t="str">
            <v>г. Брянск, ул. Чкалова, 3</v>
          </cell>
          <cell r="P177" t="str">
            <v>Drogery (Хоз. магазин)</v>
          </cell>
          <cell r="Q177" t="str">
            <v>sv50</v>
          </cell>
          <cell r="R177" t="str">
            <v>Филиппова Екатерина Алексеевна</v>
          </cell>
          <cell r="S177" t="str">
            <v>+7 953 282-03-60</v>
          </cell>
          <cell r="T177" t="str">
            <v>merch863</v>
          </cell>
          <cell r="U177" t="str">
            <v>ИгнатоваОлесяВикторовна</v>
          </cell>
          <cell r="V177">
            <v>89206079849</v>
          </cell>
          <cell r="W177">
            <v>0</v>
          </cell>
          <cell r="X177">
            <v>120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120</v>
          </cell>
          <cell r="AE177">
            <v>2</v>
          </cell>
          <cell r="AF177">
            <v>1</v>
          </cell>
          <cell r="AG177">
            <v>10</v>
          </cell>
          <cell r="AH177">
            <v>5</v>
          </cell>
          <cell r="AI177">
            <v>120</v>
          </cell>
          <cell r="AJ177"/>
        </row>
        <row r="178">
          <cell r="B178">
            <v>26339</v>
          </cell>
          <cell r="C178" t="str">
            <v>1000000000012753</v>
          </cell>
          <cell r="D178">
            <v>1</v>
          </cell>
          <cell r="E178">
            <v>0</v>
          </cell>
          <cell r="F178">
            <v>0</v>
          </cell>
          <cell r="G178">
            <v>0</v>
          </cell>
          <cell r="H178">
            <v>1</v>
          </cell>
          <cell r="I178">
            <v>1</v>
          </cell>
          <cell r="J178" t="str">
            <v>АСМ</v>
          </cell>
          <cell r="K178" t="str">
            <v>Москва-Центр</v>
          </cell>
          <cell r="L178" t="str">
            <v>Брянская область</v>
          </cell>
          <cell r="M178" t="str">
            <v>Брянск</v>
          </cell>
          <cell r="N178" t="str">
            <v>Х5 Экспресс Ритейл</v>
          </cell>
          <cell r="O178" t="str">
            <v>г. Брянск, Полесская ул17</v>
          </cell>
          <cell r="P178" t="str">
            <v>Superettes (Суперетта)</v>
          </cell>
          <cell r="Q178" t="str">
            <v>sv50</v>
          </cell>
          <cell r="R178" t="str">
            <v>Филиппова Екатерина Алексеевна</v>
          </cell>
          <cell r="S178" t="str">
            <v>+7 953 282-03-60</v>
          </cell>
          <cell r="T178" t="str">
            <v>merch863</v>
          </cell>
          <cell r="U178" t="str">
            <v>ИгнатоваОлесяВикторовна</v>
          </cell>
          <cell r="V178">
            <v>89206079849</v>
          </cell>
          <cell r="W178">
            <v>0</v>
          </cell>
          <cell r="X178">
            <v>0</v>
          </cell>
          <cell r="Y178">
            <v>30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30</v>
          </cell>
          <cell r="AE178">
            <v>0.5</v>
          </cell>
          <cell r="AF178">
            <v>1</v>
          </cell>
          <cell r="AG178">
            <v>2.5</v>
          </cell>
          <cell r="AH178">
            <v>5</v>
          </cell>
          <cell r="AI178">
            <v>30</v>
          </cell>
          <cell r="AJ178"/>
        </row>
        <row r="179">
          <cell r="B179">
            <v>26340</v>
          </cell>
          <cell r="C179" t="str">
            <v>1000000000011827</v>
          </cell>
          <cell r="D179">
            <v>1</v>
          </cell>
          <cell r="E179">
            <v>0</v>
          </cell>
          <cell r="F179">
            <v>0</v>
          </cell>
          <cell r="G179">
            <v>0</v>
          </cell>
          <cell r="H179">
            <v>1</v>
          </cell>
          <cell r="I179">
            <v>1</v>
          </cell>
          <cell r="J179" t="str">
            <v>АСМ</v>
          </cell>
          <cell r="K179" t="str">
            <v>Москва-Центр</v>
          </cell>
          <cell r="L179" t="str">
            <v>Брянская область</v>
          </cell>
          <cell r="M179" t="str">
            <v>Брянск</v>
          </cell>
          <cell r="N179" t="str">
            <v>Х5 Экспресс Ритейл</v>
          </cell>
          <cell r="O179" t="str">
            <v>г. Брянск, Бежицкая ул.1</v>
          </cell>
          <cell r="P179" t="str">
            <v>Superettes (Суперетта)</v>
          </cell>
          <cell r="Q179" t="str">
            <v>sv50</v>
          </cell>
          <cell r="R179" t="str">
            <v>Филиппова Екатерина Алексеевна</v>
          </cell>
          <cell r="S179" t="str">
            <v>+7 953 282-03-60</v>
          </cell>
          <cell r="T179" t="str">
            <v>merch863</v>
          </cell>
          <cell r="U179" t="str">
            <v>ИгнатоваОлесяВикторовна</v>
          </cell>
          <cell r="V179">
            <v>89206079849</v>
          </cell>
          <cell r="W179">
            <v>0</v>
          </cell>
          <cell r="X179">
            <v>0</v>
          </cell>
          <cell r="Y179">
            <v>30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30</v>
          </cell>
          <cell r="AE179">
            <v>0.5</v>
          </cell>
          <cell r="AF179">
            <v>1</v>
          </cell>
          <cell r="AG179">
            <v>2.5</v>
          </cell>
          <cell r="AH179">
            <v>5</v>
          </cell>
          <cell r="AI179">
            <v>30</v>
          </cell>
          <cell r="AJ179"/>
        </row>
        <row r="180">
          <cell r="B180">
            <v>26342</v>
          </cell>
          <cell r="C180" t="str">
            <v>1000000000029235</v>
          </cell>
          <cell r="D180">
            <v>1</v>
          </cell>
          <cell r="E180">
            <v>0</v>
          </cell>
          <cell r="F180">
            <v>0</v>
          </cell>
          <cell r="G180">
            <v>0</v>
          </cell>
          <cell r="H180">
            <v>1</v>
          </cell>
          <cell r="I180">
            <v>1</v>
          </cell>
          <cell r="J180" t="str">
            <v>АСМ</v>
          </cell>
          <cell r="K180" t="str">
            <v>Москва-Центр</v>
          </cell>
          <cell r="L180" t="str">
            <v>Брянская область</v>
          </cell>
          <cell r="M180" t="str">
            <v>Брянск</v>
          </cell>
          <cell r="N180" t="str">
            <v>Тандер</v>
          </cell>
          <cell r="O180" t="str">
            <v>241022, Брянская обл, Брянск г, Димитрова ул, дом № 21</v>
          </cell>
          <cell r="P180" t="str">
            <v>Drogery (Хоз. магазин)</v>
          </cell>
          <cell r="Q180" t="str">
            <v>sv50</v>
          </cell>
          <cell r="R180" t="str">
            <v>Филиппова Екатерина Алексеевна</v>
          </cell>
          <cell r="S180" t="str">
            <v>+7 953 282-03-60</v>
          </cell>
          <cell r="T180" t="str">
            <v>merch863</v>
          </cell>
          <cell r="U180" t="str">
            <v>ИгнатоваОлесяВикторовна</v>
          </cell>
          <cell r="V180">
            <v>89206079849</v>
          </cell>
          <cell r="W180">
            <v>0</v>
          </cell>
          <cell r="X180">
            <v>0</v>
          </cell>
          <cell r="Y180">
            <v>120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120</v>
          </cell>
          <cell r="AE180">
            <v>2</v>
          </cell>
          <cell r="AF180">
            <v>1</v>
          </cell>
          <cell r="AG180">
            <v>10</v>
          </cell>
          <cell r="AH180">
            <v>5</v>
          </cell>
          <cell r="AI180">
            <v>120</v>
          </cell>
          <cell r="AJ180"/>
        </row>
        <row r="181">
          <cell r="B181">
            <v>26343</v>
          </cell>
          <cell r="C181" t="str">
            <v>1000000000027513</v>
          </cell>
          <cell r="D181">
            <v>1</v>
          </cell>
          <cell r="E181">
            <v>0</v>
          </cell>
          <cell r="F181">
            <v>1</v>
          </cell>
          <cell r="G181">
            <v>1</v>
          </cell>
          <cell r="H181">
            <v>1</v>
          </cell>
          <cell r="I181">
            <v>1</v>
          </cell>
          <cell r="J181" t="str">
            <v>АСМ</v>
          </cell>
          <cell r="K181" t="str">
            <v>Москва-Центр</v>
          </cell>
          <cell r="L181" t="str">
            <v>Брянская область</v>
          </cell>
          <cell r="M181" t="str">
            <v>Брянск</v>
          </cell>
          <cell r="N181" t="str">
            <v>Тандер</v>
          </cell>
          <cell r="O181" t="str">
            <v>г. Брянск, ул. Вокзальная, 120</v>
          </cell>
          <cell r="P181" t="str">
            <v>Hypermarket (Гипермаркет)</v>
          </cell>
          <cell r="Q181" t="str">
            <v>sv50</v>
          </cell>
          <cell r="R181" t="str">
            <v>Филиппова Екатерина Алексеевна</v>
          </cell>
          <cell r="S181" t="str">
            <v>+7 953 282-03-60</v>
          </cell>
          <cell r="T181" t="str">
            <v>merch863</v>
          </cell>
          <cell r="U181" t="str">
            <v>ИгнатоваОлесяВикторовна</v>
          </cell>
          <cell r="V181">
            <v>89206079849</v>
          </cell>
          <cell r="W181">
            <v>360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360</v>
          </cell>
          <cell r="AE181">
            <v>6</v>
          </cell>
          <cell r="AF181">
            <v>1</v>
          </cell>
          <cell r="AG181">
            <v>24</v>
          </cell>
          <cell r="AH181">
            <v>4</v>
          </cell>
          <cell r="AI181">
            <v>360</v>
          </cell>
          <cell r="AJ181"/>
        </row>
        <row r="182">
          <cell r="B182">
            <v>26376</v>
          </cell>
          <cell r="C182" t="str">
            <v>1000000000000549</v>
          </cell>
          <cell r="D182">
            <v>1</v>
          </cell>
          <cell r="E182">
            <v>1</v>
          </cell>
          <cell r="F182">
            <v>1</v>
          </cell>
          <cell r="G182">
            <v>1</v>
          </cell>
          <cell r="H182">
            <v>1</v>
          </cell>
          <cell r="I182">
            <v>1</v>
          </cell>
          <cell r="J182" t="str">
            <v>АСМ</v>
          </cell>
          <cell r="K182" t="str">
            <v>Москва-Центр</v>
          </cell>
          <cell r="L182" t="str">
            <v>Рязанская область</v>
          </cell>
          <cell r="M182" t="str">
            <v>Рязань</v>
          </cell>
          <cell r="N182" t="str">
            <v>Гиперглобус</v>
          </cell>
          <cell r="O182" t="str">
            <v>г. Рязань, ул. с. Дядьково 1а</v>
          </cell>
          <cell r="P182" t="str">
            <v>Hypermarket (Гипермаркет)</v>
          </cell>
          <cell r="Q182" t="str">
            <v>SV52</v>
          </cell>
          <cell r="R182" t="str">
            <v>Семенкова Татьяна Николаевна</v>
          </cell>
          <cell r="S182">
            <v>89537477199</v>
          </cell>
          <cell r="T182" t="str">
            <v>merch868</v>
          </cell>
          <cell r="U182" t="str">
            <v>ДемкинАлександрСергеевич</v>
          </cell>
          <cell r="V182" t="str">
            <v>8920982 39 38</v>
          </cell>
          <cell r="W182">
            <v>0</v>
          </cell>
          <cell r="X182">
            <v>480</v>
          </cell>
          <cell r="Y182">
            <v>480</v>
          </cell>
          <cell r="Z182">
            <v>480</v>
          </cell>
          <cell r="AA182">
            <v>480</v>
          </cell>
          <cell r="AB182">
            <v>480</v>
          </cell>
          <cell r="AC182">
            <v>0</v>
          </cell>
          <cell r="AD182">
            <v>2400</v>
          </cell>
          <cell r="AE182">
            <v>40</v>
          </cell>
          <cell r="AF182">
            <v>5</v>
          </cell>
          <cell r="AG182">
            <v>184</v>
          </cell>
          <cell r="AH182">
            <v>23</v>
          </cell>
          <cell r="AI182">
            <v>480</v>
          </cell>
          <cell r="AJ182"/>
        </row>
        <row r="183">
          <cell r="B183">
            <v>26377</v>
          </cell>
          <cell r="C183" t="str">
            <v>1000000000001596</v>
          </cell>
          <cell r="D183">
            <v>1</v>
          </cell>
          <cell r="E183">
            <v>1</v>
          </cell>
          <cell r="F183">
            <v>1</v>
          </cell>
          <cell r="G183">
            <v>1</v>
          </cell>
          <cell r="H183">
            <v>1</v>
          </cell>
          <cell r="I183">
            <v>1</v>
          </cell>
          <cell r="J183" t="str">
            <v>АСМ</v>
          </cell>
          <cell r="K183" t="str">
            <v>Москва-Центр</v>
          </cell>
          <cell r="L183" t="str">
            <v>Рязанская область</v>
          </cell>
          <cell r="M183" t="str">
            <v>Рязань</v>
          </cell>
          <cell r="N183" t="str">
            <v>Ашан</v>
          </cell>
          <cell r="O183" t="str">
            <v>г. Рязань,Московское шоссе, д.21</v>
          </cell>
          <cell r="P183" t="str">
            <v>Hypermarket (Гипермаркет)</v>
          </cell>
          <cell r="Q183" t="str">
            <v>SV52</v>
          </cell>
          <cell r="R183" t="str">
            <v>Семенкова Татьяна Николаевна</v>
          </cell>
          <cell r="S183">
            <v>89537477199</v>
          </cell>
          <cell r="T183" t="str">
            <v>merch869</v>
          </cell>
          <cell r="U183" t="str">
            <v>ДжумаеваЕленаНиколаевна</v>
          </cell>
          <cell r="V183" t="str">
            <v>8 900 602 69 45</v>
          </cell>
          <cell r="W183">
            <v>0</v>
          </cell>
          <cell r="X183">
            <v>480</v>
          </cell>
          <cell r="Y183">
            <v>480</v>
          </cell>
          <cell r="Z183">
            <v>480</v>
          </cell>
          <cell r="AA183">
            <v>480</v>
          </cell>
          <cell r="AB183">
            <v>480</v>
          </cell>
          <cell r="AC183">
            <v>0</v>
          </cell>
          <cell r="AD183">
            <v>2400</v>
          </cell>
          <cell r="AE183">
            <v>40</v>
          </cell>
          <cell r="AF183">
            <v>5</v>
          </cell>
          <cell r="AG183">
            <v>184</v>
          </cell>
          <cell r="AH183">
            <v>23</v>
          </cell>
          <cell r="AI183">
            <v>480</v>
          </cell>
          <cell r="AJ183"/>
        </row>
        <row r="184">
          <cell r="B184">
            <v>26378</v>
          </cell>
          <cell r="C184" t="str">
            <v>1000000000019159</v>
          </cell>
          <cell r="D184">
            <v>1</v>
          </cell>
          <cell r="E184">
            <v>1</v>
          </cell>
          <cell r="F184">
            <v>0</v>
          </cell>
          <cell r="G184">
            <v>0</v>
          </cell>
          <cell r="H184">
            <v>1</v>
          </cell>
          <cell r="I184">
            <v>1</v>
          </cell>
          <cell r="J184" t="str">
            <v>АСМ</v>
          </cell>
          <cell r="K184" t="str">
            <v>Москва-Центр</v>
          </cell>
          <cell r="L184" t="str">
            <v>Рязанская область</v>
          </cell>
          <cell r="M184" t="str">
            <v>Рязань</v>
          </cell>
          <cell r="N184" t="str">
            <v>Лента</v>
          </cell>
          <cell r="O184" t="str">
            <v>г. Рязань, ул. Солотчинское шоссе 11</v>
          </cell>
          <cell r="P184" t="str">
            <v>Hypermarket (Гипермаркет)</v>
          </cell>
          <cell r="Q184" t="str">
            <v>SV52</v>
          </cell>
          <cell r="R184" t="str">
            <v>Семенкова Татьяна Николаевна</v>
          </cell>
          <cell r="S184">
            <v>89537477199</v>
          </cell>
          <cell r="T184" t="str">
            <v>merch870</v>
          </cell>
          <cell r="U184" t="str">
            <v>ДыковаМаринаГригорьевна</v>
          </cell>
          <cell r="V184" t="str">
            <v>8953 746 75 25</v>
          </cell>
          <cell r="W184">
            <v>0</v>
          </cell>
          <cell r="X184">
            <v>360</v>
          </cell>
          <cell r="Y184">
            <v>0</v>
          </cell>
          <cell r="Z184">
            <v>360</v>
          </cell>
          <cell r="AA184">
            <v>0</v>
          </cell>
          <cell r="AB184">
            <v>0</v>
          </cell>
          <cell r="AC184">
            <v>0</v>
          </cell>
          <cell r="AD184">
            <v>720</v>
          </cell>
          <cell r="AE184">
            <v>12</v>
          </cell>
          <cell r="AF184">
            <v>2</v>
          </cell>
          <cell r="AG184">
            <v>60</v>
          </cell>
          <cell r="AH184">
            <v>10</v>
          </cell>
          <cell r="AI184">
            <v>360</v>
          </cell>
          <cell r="AJ184"/>
        </row>
        <row r="185">
          <cell r="B185">
            <v>26379</v>
          </cell>
          <cell r="C185" t="str">
            <v>1000000000011962</v>
          </cell>
          <cell r="D185">
            <v>1</v>
          </cell>
          <cell r="E185">
            <v>0</v>
          </cell>
          <cell r="F185">
            <v>0</v>
          </cell>
          <cell r="G185">
            <v>0</v>
          </cell>
          <cell r="H185">
            <v>1</v>
          </cell>
          <cell r="I185">
            <v>1</v>
          </cell>
          <cell r="J185" t="str">
            <v>АСМ</v>
          </cell>
          <cell r="K185" t="str">
            <v>Москва-Центр</v>
          </cell>
          <cell r="L185" t="str">
            <v>Рязанская область</v>
          </cell>
          <cell r="M185" t="str">
            <v>Рязань</v>
          </cell>
          <cell r="N185" t="str">
            <v>Х5 Экспресс Ритейл</v>
          </cell>
          <cell r="O185" t="str">
            <v>г. Рязань, Новаторов ул.3</v>
          </cell>
          <cell r="P185" t="str">
            <v>Superettes (Суперетта)</v>
          </cell>
          <cell r="Q185" t="str">
            <v>SV52</v>
          </cell>
          <cell r="R185" t="str">
            <v>Семенкова Татьяна Николаевна</v>
          </cell>
          <cell r="S185">
            <v>89537477199</v>
          </cell>
          <cell r="T185" t="str">
            <v>merch871</v>
          </cell>
          <cell r="U185" t="str">
            <v>ИгонинаСветланаЮрьевна</v>
          </cell>
          <cell r="V185">
            <v>89511064961</v>
          </cell>
          <cell r="W185">
            <v>0</v>
          </cell>
          <cell r="X185">
            <v>0</v>
          </cell>
          <cell r="Y185">
            <v>30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30</v>
          </cell>
          <cell r="AE185">
            <v>0.5</v>
          </cell>
          <cell r="AF185">
            <v>1</v>
          </cell>
          <cell r="AG185">
            <v>2.5</v>
          </cell>
          <cell r="AH185">
            <v>5</v>
          </cell>
          <cell r="AI185">
            <v>30</v>
          </cell>
          <cell r="AJ185"/>
        </row>
        <row r="186">
          <cell r="B186">
            <v>26380</v>
          </cell>
          <cell r="C186" t="str">
            <v>1000000000013590</v>
          </cell>
          <cell r="D186">
            <v>1</v>
          </cell>
          <cell r="E186">
            <v>0</v>
          </cell>
          <cell r="F186">
            <v>0</v>
          </cell>
          <cell r="G186">
            <v>0</v>
          </cell>
          <cell r="H186">
            <v>1</v>
          </cell>
          <cell r="I186">
            <v>1</v>
          </cell>
          <cell r="J186" t="str">
            <v>АСМ</v>
          </cell>
          <cell r="K186" t="str">
            <v>Москва-Центр</v>
          </cell>
          <cell r="L186" t="str">
            <v>Рязанская область</v>
          </cell>
          <cell r="M186" t="str">
            <v>Рязань</v>
          </cell>
          <cell r="N186" t="str">
            <v>Х5 Экспресс Ритейл</v>
          </cell>
          <cell r="O186" t="str">
            <v>г. Рязань, 50-летия Октября пл2</v>
          </cell>
          <cell r="P186" t="str">
            <v>Superettes (Суперетта)</v>
          </cell>
          <cell r="Q186" t="str">
            <v>SV52</v>
          </cell>
          <cell r="R186" t="str">
            <v>Семенкова Татьяна Николаевна</v>
          </cell>
          <cell r="S186">
            <v>89537477199</v>
          </cell>
          <cell r="T186" t="str">
            <v>merch871</v>
          </cell>
          <cell r="U186" t="str">
            <v>ИгонинаСветланаЮрьевна</v>
          </cell>
          <cell r="V186">
            <v>89511064961</v>
          </cell>
          <cell r="W186">
            <v>0</v>
          </cell>
          <cell r="X186">
            <v>30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30</v>
          </cell>
          <cell r="AE186">
            <v>0.5</v>
          </cell>
          <cell r="AF186">
            <v>1</v>
          </cell>
          <cell r="AG186">
            <v>2.5</v>
          </cell>
          <cell r="AH186">
            <v>5</v>
          </cell>
          <cell r="AI186">
            <v>30</v>
          </cell>
          <cell r="AJ186"/>
        </row>
        <row r="187">
          <cell r="B187">
            <v>26381</v>
          </cell>
          <cell r="C187" t="str">
            <v>1000000000011957</v>
          </cell>
          <cell r="D187">
            <v>1</v>
          </cell>
          <cell r="E187">
            <v>0</v>
          </cell>
          <cell r="F187">
            <v>0</v>
          </cell>
          <cell r="G187">
            <v>0</v>
          </cell>
          <cell r="H187">
            <v>1</v>
          </cell>
          <cell r="I187">
            <v>1</v>
          </cell>
          <cell r="J187" t="str">
            <v>АСМ</v>
          </cell>
          <cell r="K187" t="str">
            <v>Москва-Центр</v>
          </cell>
          <cell r="L187" t="str">
            <v>Рязанская область</v>
          </cell>
          <cell r="M187" t="str">
            <v>Рязань</v>
          </cell>
          <cell r="N187" t="str">
            <v>Х5 Экспресс Ритейл</v>
          </cell>
          <cell r="O187" t="str">
            <v>г. Рязань, Высоковольтная ул.14</v>
          </cell>
          <cell r="P187" t="str">
            <v>Superettes (Суперетта)</v>
          </cell>
          <cell r="Q187" t="str">
            <v>SV52</v>
          </cell>
          <cell r="R187" t="str">
            <v>Семенкова Татьяна Николаевна</v>
          </cell>
          <cell r="S187">
            <v>89537477199</v>
          </cell>
          <cell r="T187" t="str">
            <v>merch871</v>
          </cell>
          <cell r="U187" t="str">
            <v>ИгонинаСветланаЮрьевна</v>
          </cell>
          <cell r="V187">
            <v>89511064961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  <cell r="AA187">
            <v>30</v>
          </cell>
          <cell r="AB187">
            <v>0</v>
          </cell>
          <cell r="AC187">
            <v>0</v>
          </cell>
          <cell r="AD187">
            <v>30</v>
          </cell>
          <cell r="AE187">
            <v>0.5</v>
          </cell>
          <cell r="AF187">
            <v>1</v>
          </cell>
          <cell r="AG187">
            <v>2</v>
          </cell>
          <cell r="AH187">
            <v>4</v>
          </cell>
          <cell r="AI187">
            <v>30</v>
          </cell>
          <cell r="AJ187"/>
        </row>
        <row r="188">
          <cell r="B188">
            <v>26382</v>
          </cell>
          <cell r="C188" t="str">
            <v>1000000000012035</v>
          </cell>
          <cell r="D188">
            <v>1</v>
          </cell>
          <cell r="E188">
            <v>0</v>
          </cell>
          <cell r="F188">
            <v>0</v>
          </cell>
          <cell r="G188">
            <v>0</v>
          </cell>
          <cell r="H188">
            <v>1</v>
          </cell>
          <cell r="I188">
            <v>1</v>
          </cell>
          <cell r="J188" t="str">
            <v>АСМ</v>
          </cell>
          <cell r="K188" t="str">
            <v>Москва-Центр</v>
          </cell>
          <cell r="L188" t="str">
            <v>Рязанская область</v>
          </cell>
          <cell r="M188" t="str">
            <v>Рязань</v>
          </cell>
          <cell r="N188" t="str">
            <v>Х5 Экспресс Ритейл</v>
          </cell>
          <cell r="O188" t="str">
            <v>г. Рязань, Зубкова ул.26</v>
          </cell>
          <cell r="P188" t="str">
            <v>Superettes (Суперетта)</v>
          </cell>
          <cell r="Q188" t="str">
            <v>SV52</v>
          </cell>
          <cell r="R188" t="str">
            <v>Семенкова Татьяна Николаевна</v>
          </cell>
          <cell r="S188">
            <v>89537477199</v>
          </cell>
          <cell r="T188" t="str">
            <v>merch871</v>
          </cell>
          <cell r="U188" t="str">
            <v>ИгонинаСветланаЮрьевна</v>
          </cell>
          <cell r="V188">
            <v>89511064961</v>
          </cell>
          <cell r="W188">
            <v>30</v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0</v>
          </cell>
          <cell r="AC188">
            <v>0</v>
          </cell>
          <cell r="AD188">
            <v>30</v>
          </cell>
          <cell r="AE188">
            <v>0.5</v>
          </cell>
          <cell r="AF188">
            <v>1</v>
          </cell>
          <cell r="AG188">
            <v>2</v>
          </cell>
          <cell r="AH188">
            <v>4</v>
          </cell>
          <cell r="AI188">
            <v>30</v>
          </cell>
          <cell r="AJ188"/>
        </row>
        <row r="189">
          <cell r="B189">
            <v>26383</v>
          </cell>
          <cell r="C189" t="str">
            <v>1000000000012027</v>
          </cell>
          <cell r="D189">
            <v>1</v>
          </cell>
          <cell r="E189">
            <v>0</v>
          </cell>
          <cell r="F189">
            <v>0</v>
          </cell>
          <cell r="G189">
            <v>0</v>
          </cell>
          <cell r="H189">
            <v>1</v>
          </cell>
          <cell r="I189">
            <v>1</v>
          </cell>
          <cell r="J189" t="str">
            <v>АСМ</v>
          </cell>
          <cell r="K189" t="str">
            <v>Москва-Центр</v>
          </cell>
          <cell r="L189" t="str">
            <v>Рязанская область</v>
          </cell>
          <cell r="M189" t="str">
            <v>Рязань</v>
          </cell>
          <cell r="N189" t="str">
            <v>Х5 Экспресс Ритейл</v>
          </cell>
          <cell r="O189" t="str">
            <v>г. Рязань, Сельских Строителей ул.6,к.4</v>
          </cell>
          <cell r="P189" t="str">
            <v>Superettes (Суперетта)</v>
          </cell>
          <cell r="Q189" t="str">
            <v>SV52</v>
          </cell>
          <cell r="R189" t="str">
            <v>Семенкова Татьяна Николаевна</v>
          </cell>
          <cell r="S189">
            <v>89537477199</v>
          </cell>
          <cell r="T189" t="str">
            <v>merch871</v>
          </cell>
          <cell r="U189" t="str">
            <v>ИгонинаСветланаЮрьевна</v>
          </cell>
          <cell r="V189">
            <v>89511064961</v>
          </cell>
          <cell r="W189">
            <v>0</v>
          </cell>
          <cell r="X189">
            <v>0</v>
          </cell>
          <cell r="Y189">
            <v>0</v>
          </cell>
          <cell r="Z189">
            <v>30</v>
          </cell>
          <cell r="AA189">
            <v>0</v>
          </cell>
          <cell r="AB189">
            <v>0</v>
          </cell>
          <cell r="AC189">
            <v>0</v>
          </cell>
          <cell r="AD189">
            <v>30</v>
          </cell>
          <cell r="AE189">
            <v>0.5</v>
          </cell>
          <cell r="AF189">
            <v>1</v>
          </cell>
          <cell r="AG189">
            <v>2.5</v>
          </cell>
          <cell r="AH189">
            <v>5</v>
          </cell>
          <cell r="AI189">
            <v>30</v>
          </cell>
          <cell r="AJ189"/>
        </row>
        <row r="190">
          <cell r="B190">
            <v>26384</v>
          </cell>
          <cell r="C190" t="str">
            <v>1000000000012014</v>
          </cell>
          <cell r="D190">
            <v>1</v>
          </cell>
          <cell r="E190">
            <v>0</v>
          </cell>
          <cell r="F190">
            <v>0</v>
          </cell>
          <cell r="G190">
            <v>0</v>
          </cell>
          <cell r="H190">
            <v>1</v>
          </cell>
          <cell r="I190">
            <v>1</v>
          </cell>
          <cell r="J190" t="str">
            <v>АСМ</v>
          </cell>
          <cell r="K190" t="str">
            <v>Москва-Центр</v>
          </cell>
          <cell r="L190" t="str">
            <v>Рязанская область</v>
          </cell>
          <cell r="M190" t="str">
            <v>Рязань</v>
          </cell>
          <cell r="N190" t="str">
            <v>Х5 Экспресс Ритейл</v>
          </cell>
          <cell r="O190" t="str">
            <v>г. Рязань, Чапаева ул.56</v>
          </cell>
          <cell r="P190" t="str">
            <v>Superettes (Суперетта)</v>
          </cell>
          <cell r="Q190" t="str">
            <v>SV52</v>
          </cell>
          <cell r="R190" t="str">
            <v>Семенкова Татьяна Николаевна</v>
          </cell>
          <cell r="S190">
            <v>89537477199</v>
          </cell>
          <cell r="T190" t="str">
            <v>merch871</v>
          </cell>
          <cell r="U190" t="str">
            <v>ИгонинаСветланаЮрьевна</v>
          </cell>
          <cell r="V190">
            <v>89511064961</v>
          </cell>
          <cell r="W190">
            <v>0</v>
          </cell>
          <cell r="X190">
            <v>30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0</v>
          </cell>
          <cell r="AD190">
            <v>30</v>
          </cell>
          <cell r="AE190">
            <v>0.5</v>
          </cell>
          <cell r="AF190">
            <v>1</v>
          </cell>
          <cell r="AG190">
            <v>2.5</v>
          </cell>
          <cell r="AH190">
            <v>5</v>
          </cell>
          <cell r="AI190">
            <v>30</v>
          </cell>
          <cell r="AJ190"/>
        </row>
        <row r="191">
          <cell r="B191">
            <v>26385</v>
          </cell>
          <cell r="C191" t="str">
            <v>1000000000011959</v>
          </cell>
          <cell r="D191">
            <v>1</v>
          </cell>
          <cell r="E191">
            <v>0</v>
          </cell>
          <cell r="F191">
            <v>0</v>
          </cell>
          <cell r="G191">
            <v>0</v>
          </cell>
          <cell r="H191">
            <v>1</v>
          </cell>
          <cell r="I191">
            <v>1</v>
          </cell>
          <cell r="J191" t="str">
            <v>АСМ</v>
          </cell>
          <cell r="K191" t="str">
            <v>Москва-Центр</v>
          </cell>
          <cell r="L191" t="str">
            <v>Рязанская область</v>
          </cell>
          <cell r="M191" t="str">
            <v>Рязань</v>
          </cell>
          <cell r="N191" t="str">
            <v>Х5 Экспресс Ритейл</v>
          </cell>
          <cell r="O191" t="str">
            <v>г. Рязань, Введенская ул.110</v>
          </cell>
          <cell r="P191" t="str">
            <v>Superettes (Суперетта)</v>
          </cell>
          <cell r="Q191" t="str">
            <v>SV52</v>
          </cell>
          <cell r="R191" t="str">
            <v>Семенкова Татьяна Николаевна</v>
          </cell>
          <cell r="S191">
            <v>89537477199</v>
          </cell>
          <cell r="T191" t="str">
            <v>merch871</v>
          </cell>
          <cell r="U191" t="str">
            <v>ИгонинаСветланаЮрьевна</v>
          </cell>
          <cell r="V191">
            <v>89511064961</v>
          </cell>
          <cell r="W191">
            <v>0</v>
          </cell>
          <cell r="X191">
            <v>30</v>
          </cell>
          <cell r="Y191">
            <v>0</v>
          </cell>
          <cell r="Z191">
            <v>0</v>
          </cell>
          <cell r="AA191">
            <v>0</v>
          </cell>
          <cell r="AB191">
            <v>0</v>
          </cell>
          <cell r="AC191">
            <v>0</v>
          </cell>
          <cell r="AD191">
            <v>30</v>
          </cell>
          <cell r="AE191">
            <v>0.5</v>
          </cell>
          <cell r="AF191">
            <v>1</v>
          </cell>
          <cell r="AG191">
            <v>2.5</v>
          </cell>
          <cell r="AH191">
            <v>5</v>
          </cell>
          <cell r="AI191">
            <v>30</v>
          </cell>
          <cell r="AJ191"/>
        </row>
        <row r="192">
          <cell r="B192">
            <v>26386</v>
          </cell>
          <cell r="C192" t="str">
            <v>1000000000013317</v>
          </cell>
          <cell r="D192">
            <v>1</v>
          </cell>
          <cell r="E192">
            <v>0</v>
          </cell>
          <cell r="F192">
            <v>0</v>
          </cell>
          <cell r="G192">
            <v>0</v>
          </cell>
          <cell r="H192">
            <v>1</v>
          </cell>
          <cell r="I192">
            <v>1</v>
          </cell>
          <cell r="J192" t="str">
            <v>АСМ</v>
          </cell>
          <cell r="K192" t="str">
            <v>Москва-Центр</v>
          </cell>
          <cell r="L192" t="str">
            <v>Рязанская область</v>
          </cell>
          <cell r="M192" t="str">
            <v>Рязань</v>
          </cell>
          <cell r="N192" t="str">
            <v>Х5 Экспресс Ритейл</v>
          </cell>
          <cell r="O192" t="str">
            <v>г. Рязань, Вокзальная ул51А</v>
          </cell>
          <cell r="P192" t="str">
            <v>Superettes (Суперетта)</v>
          </cell>
          <cell r="Q192" t="str">
            <v>SV52</v>
          </cell>
          <cell r="R192" t="str">
            <v>Семенкова Татьяна Николаевна</v>
          </cell>
          <cell r="S192">
            <v>89537477199</v>
          </cell>
          <cell r="T192" t="str">
            <v>merch871</v>
          </cell>
          <cell r="U192" t="str">
            <v>ИгонинаСветланаЮрьевна</v>
          </cell>
          <cell r="V192">
            <v>89511064961</v>
          </cell>
          <cell r="W192">
            <v>0</v>
          </cell>
          <cell r="X192">
            <v>0</v>
          </cell>
          <cell r="Y192">
            <v>0</v>
          </cell>
          <cell r="Z192">
            <v>0</v>
          </cell>
          <cell r="AA192">
            <v>30</v>
          </cell>
          <cell r="AB192">
            <v>0</v>
          </cell>
          <cell r="AC192">
            <v>0</v>
          </cell>
          <cell r="AD192">
            <v>30</v>
          </cell>
          <cell r="AE192">
            <v>0.5</v>
          </cell>
          <cell r="AF192">
            <v>1</v>
          </cell>
          <cell r="AG192">
            <v>2</v>
          </cell>
          <cell r="AH192">
            <v>4</v>
          </cell>
          <cell r="AI192">
            <v>30</v>
          </cell>
          <cell r="AJ192"/>
        </row>
        <row r="193">
          <cell r="B193">
            <v>26387</v>
          </cell>
          <cell r="C193" t="str">
            <v>1000000000011960</v>
          </cell>
          <cell r="D193">
            <v>1</v>
          </cell>
          <cell r="E193">
            <v>0</v>
          </cell>
          <cell r="F193">
            <v>0</v>
          </cell>
          <cell r="G193">
            <v>0</v>
          </cell>
          <cell r="H193">
            <v>1</v>
          </cell>
          <cell r="I193">
            <v>1</v>
          </cell>
          <cell r="J193" t="str">
            <v>АСМ</v>
          </cell>
          <cell r="K193" t="str">
            <v>Москва-Центр</v>
          </cell>
          <cell r="L193" t="str">
            <v>Рязанская область</v>
          </cell>
          <cell r="M193" t="str">
            <v>Рязань</v>
          </cell>
          <cell r="N193" t="str">
            <v>Х5 Экспресс Ритейл</v>
          </cell>
          <cell r="O193" t="str">
            <v>г. Рязань, Новоселов ул.40А</v>
          </cell>
          <cell r="P193" t="str">
            <v>Superettes (Суперетта)</v>
          </cell>
          <cell r="Q193" t="str">
            <v>SV52</v>
          </cell>
          <cell r="R193" t="str">
            <v>Семенкова Татьяна Николаевна</v>
          </cell>
          <cell r="S193">
            <v>89537477199</v>
          </cell>
          <cell r="T193" t="str">
            <v>merch871</v>
          </cell>
          <cell r="U193" t="str">
            <v>ИгонинаСветланаЮрьевна</v>
          </cell>
          <cell r="V193">
            <v>89511064961</v>
          </cell>
          <cell r="W193">
            <v>30</v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>
            <v>0</v>
          </cell>
          <cell r="AC193">
            <v>0</v>
          </cell>
          <cell r="AD193">
            <v>30</v>
          </cell>
          <cell r="AE193">
            <v>0.5</v>
          </cell>
          <cell r="AF193">
            <v>1</v>
          </cell>
          <cell r="AG193">
            <v>2</v>
          </cell>
          <cell r="AH193">
            <v>4</v>
          </cell>
          <cell r="AI193">
            <v>30</v>
          </cell>
          <cell r="AJ193"/>
        </row>
        <row r="194">
          <cell r="B194">
            <v>26388</v>
          </cell>
          <cell r="C194" t="str">
            <v>1000000000011963</v>
          </cell>
          <cell r="D194">
            <v>1</v>
          </cell>
          <cell r="E194">
            <v>0</v>
          </cell>
          <cell r="F194">
            <v>0</v>
          </cell>
          <cell r="G194">
            <v>0</v>
          </cell>
          <cell r="H194">
            <v>1</v>
          </cell>
          <cell r="I194">
            <v>1</v>
          </cell>
          <cell r="J194" t="str">
            <v>АСМ</v>
          </cell>
          <cell r="K194" t="str">
            <v>Москва-Центр</v>
          </cell>
          <cell r="L194" t="str">
            <v>Рязанская область</v>
          </cell>
          <cell r="M194" t="str">
            <v>Рязань</v>
          </cell>
          <cell r="N194" t="str">
            <v>Х5 Экспресс Ритейл</v>
          </cell>
          <cell r="O194" t="str">
            <v>г. Рязань, Семинарская ул.43</v>
          </cell>
          <cell r="P194" t="str">
            <v>Superettes (Суперетта)</v>
          </cell>
          <cell r="Q194" t="str">
            <v>SV52</v>
          </cell>
          <cell r="R194" t="str">
            <v>Семенкова Татьяна Николаевна</v>
          </cell>
          <cell r="S194">
            <v>89537477199</v>
          </cell>
          <cell r="T194" t="str">
            <v>merch871</v>
          </cell>
          <cell r="U194" t="str">
            <v>ИгонинаСветланаЮрьевна</v>
          </cell>
          <cell r="V194">
            <v>89511064961</v>
          </cell>
          <cell r="W194">
            <v>0</v>
          </cell>
          <cell r="X194">
            <v>0</v>
          </cell>
          <cell r="Y194">
            <v>30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30</v>
          </cell>
          <cell r="AE194">
            <v>0.5</v>
          </cell>
          <cell r="AF194">
            <v>1</v>
          </cell>
          <cell r="AG194">
            <v>2.5</v>
          </cell>
          <cell r="AH194">
            <v>5</v>
          </cell>
          <cell r="AI194">
            <v>30</v>
          </cell>
          <cell r="AJ194"/>
        </row>
        <row r="195">
          <cell r="B195">
            <v>26390</v>
          </cell>
          <cell r="C195" t="str">
            <v>1000000000012020</v>
          </cell>
          <cell r="D195">
            <v>1</v>
          </cell>
          <cell r="E195">
            <v>0</v>
          </cell>
          <cell r="F195">
            <v>0</v>
          </cell>
          <cell r="G195">
            <v>0</v>
          </cell>
          <cell r="H195">
            <v>1</v>
          </cell>
          <cell r="I195">
            <v>1</v>
          </cell>
          <cell r="J195" t="str">
            <v>АСМ</v>
          </cell>
          <cell r="K195" t="str">
            <v>Москва-Центр</v>
          </cell>
          <cell r="L195" t="str">
            <v>Рязанская область</v>
          </cell>
          <cell r="M195" t="str">
            <v>Рязань</v>
          </cell>
          <cell r="N195" t="str">
            <v>Х5 Экспресс Ритейл</v>
          </cell>
          <cell r="O195" t="str">
            <v>г. Рязань, Касимовское ш.25</v>
          </cell>
          <cell r="P195" t="str">
            <v>Superettes (Суперетта)</v>
          </cell>
          <cell r="Q195" t="str">
            <v>SV52</v>
          </cell>
          <cell r="R195" t="str">
            <v>Семенкова Татьяна Николаевна</v>
          </cell>
          <cell r="S195">
            <v>89537477199</v>
          </cell>
          <cell r="T195" t="str">
            <v>merch871</v>
          </cell>
          <cell r="U195" t="str">
            <v>ИгонинаСветланаЮрьевна</v>
          </cell>
          <cell r="V195">
            <v>89511064961</v>
          </cell>
          <cell r="W195">
            <v>0</v>
          </cell>
          <cell r="X195">
            <v>0</v>
          </cell>
          <cell r="Y195">
            <v>0</v>
          </cell>
          <cell r="Z195">
            <v>30</v>
          </cell>
          <cell r="AA195">
            <v>0</v>
          </cell>
          <cell r="AB195">
            <v>0</v>
          </cell>
          <cell r="AC195">
            <v>0</v>
          </cell>
          <cell r="AD195">
            <v>30</v>
          </cell>
          <cell r="AE195">
            <v>0.5</v>
          </cell>
          <cell r="AF195">
            <v>1</v>
          </cell>
          <cell r="AG195">
            <v>2.5</v>
          </cell>
          <cell r="AH195">
            <v>5</v>
          </cell>
          <cell r="AI195">
            <v>30</v>
          </cell>
          <cell r="AJ195"/>
        </row>
        <row r="196">
          <cell r="B196">
            <v>26391</v>
          </cell>
          <cell r="C196" t="str">
            <v>1000000000012011</v>
          </cell>
          <cell r="D196">
            <v>1</v>
          </cell>
          <cell r="E196">
            <v>0</v>
          </cell>
          <cell r="F196">
            <v>0</v>
          </cell>
          <cell r="G196">
            <v>0</v>
          </cell>
          <cell r="H196">
            <v>1</v>
          </cell>
          <cell r="I196">
            <v>1</v>
          </cell>
          <cell r="J196" t="str">
            <v>АСМ</v>
          </cell>
          <cell r="K196" t="str">
            <v>Москва-Центр</v>
          </cell>
          <cell r="L196" t="str">
            <v>Рязанская область</v>
          </cell>
          <cell r="M196" t="str">
            <v>Рязань</v>
          </cell>
          <cell r="N196" t="str">
            <v>Х5 Экспресс Ритейл</v>
          </cell>
          <cell r="O196" t="str">
            <v>г. Рязань, Семашко ул.14</v>
          </cell>
          <cell r="P196" t="str">
            <v>Superettes (Суперетта)</v>
          </cell>
          <cell r="Q196" t="str">
            <v>SV52</v>
          </cell>
          <cell r="R196" t="str">
            <v>Семенкова Татьяна Николаевна</v>
          </cell>
          <cell r="S196">
            <v>89537477199</v>
          </cell>
          <cell r="T196" t="str">
            <v>merch871</v>
          </cell>
          <cell r="U196" t="str">
            <v>ИгонинаСветланаЮрьевна</v>
          </cell>
          <cell r="V196">
            <v>89511064961</v>
          </cell>
          <cell r="W196">
            <v>0</v>
          </cell>
          <cell r="X196">
            <v>30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30</v>
          </cell>
          <cell r="AE196">
            <v>0.5</v>
          </cell>
          <cell r="AF196">
            <v>1</v>
          </cell>
          <cell r="AG196">
            <v>2.5</v>
          </cell>
          <cell r="AH196">
            <v>5</v>
          </cell>
          <cell r="AI196">
            <v>30</v>
          </cell>
          <cell r="AJ196"/>
        </row>
        <row r="197">
          <cell r="B197">
            <v>26392</v>
          </cell>
          <cell r="C197" t="str">
            <v>1000000000013569</v>
          </cell>
          <cell r="D197">
            <v>1</v>
          </cell>
          <cell r="E197">
            <v>0</v>
          </cell>
          <cell r="F197">
            <v>0</v>
          </cell>
          <cell r="G197">
            <v>0</v>
          </cell>
          <cell r="H197">
            <v>1</v>
          </cell>
          <cell r="I197">
            <v>1</v>
          </cell>
          <cell r="J197" t="str">
            <v>АСМ</v>
          </cell>
          <cell r="K197" t="str">
            <v>Москва-Центр</v>
          </cell>
          <cell r="L197" t="str">
            <v>Рязанская область</v>
          </cell>
          <cell r="M197" t="str">
            <v>Рязань</v>
          </cell>
          <cell r="N197" t="str">
            <v>Х5 Экспресс Ритейл</v>
          </cell>
          <cell r="O197" t="str">
            <v>г. Рязань, С.Середы ул44</v>
          </cell>
          <cell r="P197" t="str">
            <v>Superettes (Суперетта)</v>
          </cell>
          <cell r="Q197" t="str">
            <v>SV52</v>
          </cell>
          <cell r="R197" t="str">
            <v>Семенкова Татьяна Николаевна</v>
          </cell>
          <cell r="S197">
            <v>89537477199</v>
          </cell>
          <cell r="T197" t="str">
            <v>merch871</v>
          </cell>
          <cell r="U197" t="str">
            <v>ИгонинаСветланаЮрьевна</v>
          </cell>
          <cell r="V197">
            <v>89511064961</v>
          </cell>
          <cell r="W197">
            <v>0</v>
          </cell>
          <cell r="X197">
            <v>0</v>
          </cell>
          <cell r="Y197">
            <v>30</v>
          </cell>
          <cell r="Z197">
            <v>0</v>
          </cell>
          <cell r="AA197">
            <v>0</v>
          </cell>
          <cell r="AB197">
            <v>0</v>
          </cell>
          <cell r="AC197">
            <v>0</v>
          </cell>
          <cell r="AD197">
            <v>30</v>
          </cell>
          <cell r="AE197">
            <v>0.5</v>
          </cell>
          <cell r="AF197">
            <v>1</v>
          </cell>
          <cell r="AG197">
            <v>2.5</v>
          </cell>
          <cell r="AH197">
            <v>5</v>
          </cell>
          <cell r="AI197">
            <v>30</v>
          </cell>
          <cell r="AJ197"/>
        </row>
        <row r="198">
          <cell r="B198">
            <v>26393</v>
          </cell>
          <cell r="C198" t="str">
            <v>1000000000012029</v>
          </cell>
          <cell r="D198">
            <v>1</v>
          </cell>
          <cell r="E198">
            <v>0</v>
          </cell>
          <cell r="F198">
            <v>0</v>
          </cell>
          <cell r="G198">
            <v>0</v>
          </cell>
          <cell r="H198">
            <v>1</v>
          </cell>
          <cell r="I198">
            <v>1</v>
          </cell>
          <cell r="J198" t="str">
            <v>АСМ</v>
          </cell>
          <cell r="K198" t="str">
            <v>Москва-Центр</v>
          </cell>
          <cell r="L198" t="str">
            <v>Рязанская область</v>
          </cell>
          <cell r="M198" t="str">
            <v>Рязань</v>
          </cell>
          <cell r="N198" t="str">
            <v>Х5 Экспресс Ритейл</v>
          </cell>
          <cell r="O198" t="str">
            <v>г. Рязань, Московское ш.63</v>
          </cell>
          <cell r="P198" t="str">
            <v>Superettes (Суперетта)</v>
          </cell>
          <cell r="Q198" t="str">
            <v>SV52</v>
          </cell>
          <cell r="R198" t="str">
            <v>Семенкова Татьяна Николаевна</v>
          </cell>
          <cell r="S198">
            <v>89537477199</v>
          </cell>
          <cell r="T198" t="str">
            <v>merch871</v>
          </cell>
          <cell r="U198" t="str">
            <v>ИгонинаСветланаЮрьевна</v>
          </cell>
          <cell r="V198">
            <v>89511064961</v>
          </cell>
          <cell r="W198">
            <v>0</v>
          </cell>
          <cell r="X198">
            <v>0</v>
          </cell>
          <cell r="Y198">
            <v>30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30</v>
          </cell>
          <cell r="AE198">
            <v>0.5</v>
          </cell>
          <cell r="AF198">
            <v>1</v>
          </cell>
          <cell r="AG198">
            <v>2.5</v>
          </cell>
          <cell r="AH198">
            <v>5</v>
          </cell>
          <cell r="AI198">
            <v>30</v>
          </cell>
          <cell r="AJ198"/>
        </row>
        <row r="199">
          <cell r="B199">
            <v>26394</v>
          </cell>
          <cell r="C199" t="str">
            <v>1000000000011961</v>
          </cell>
          <cell r="D199">
            <v>1</v>
          </cell>
          <cell r="E199">
            <v>0</v>
          </cell>
          <cell r="F199">
            <v>0</v>
          </cell>
          <cell r="G199">
            <v>0</v>
          </cell>
          <cell r="H199">
            <v>1</v>
          </cell>
          <cell r="I199">
            <v>1</v>
          </cell>
          <cell r="J199" t="str">
            <v>АСМ</v>
          </cell>
          <cell r="K199" t="str">
            <v>Москва-Центр</v>
          </cell>
          <cell r="L199" t="str">
            <v>Рязанская область</v>
          </cell>
          <cell r="M199" t="str">
            <v>Рязань</v>
          </cell>
          <cell r="N199" t="str">
            <v>Х5 Экспресс Ритейл</v>
          </cell>
          <cell r="O199" t="str">
            <v>г. Рязань, Бирюзова ул.11</v>
          </cell>
          <cell r="P199" t="str">
            <v>Superettes (Суперетта)</v>
          </cell>
          <cell r="Q199" t="str">
            <v>SV52</v>
          </cell>
          <cell r="R199" t="str">
            <v>Семенкова Татьяна Николаевна</v>
          </cell>
          <cell r="S199">
            <v>89537477199</v>
          </cell>
          <cell r="T199" t="str">
            <v>merch871</v>
          </cell>
          <cell r="U199" t="str">
            <v>ИгонинаСветланаЮрьевна</v>
          </cell>
          <cell r="V199">
            <v>89511064961</v>
          </cell>
          <cell r="W199">
            <v>0</v>
          </cell>
          <cell r="X199">
            <v>0</v>
          </cell>
          <cell r="Y199">
            <v>0</v>
          </cell>
          <cell r="Z199">
            <v>30</v>
          </cell>
          <cell r="AA199">
            <v>0</v>
          </cell>
          <cell r="AB199">
            <v>0</v>
          </cell>
          <cell r="AC199">
            <v>0</v>
          </cell>
          <cell r="AD199">
            <v>30</v>
          </cell>
          <cell r="AE199">
            <v>0.5</v>
          </cell>
          <cell r="AF199">
            <v>1</v>
          </cell>
          <cell r="AG199">
            <v>2.5</v>
          </cell>
          <cell r="AH199">
            <v>5</v>
          </cell>
          <cell r="AI199">
            <v>30</v>
          </cell>
          <cell r="AJ199"/>
        </row>
        <row r="200">
          <cell r="B200">
            <v>26395</v>
          </cell>
          <cell r="C200" t="str">
            <v>1000000000000551</v>
          </cell>
          <cell r="D200">
            <v>1</v>
          </cell>
          <cell r="E200">
            <v>1</v>
          </cell>
          <cell r="F200">
            <v>1</v>
          </cell>
          <cell r="G200">
            <v>1</v>
          </cell>
          <cell r="H200">
            <v>1</v>
          </cell>
          <cell r="I200">
            <v>1</v>
          </cell>
          <cell r="J200" t="str">
            <v>АСМ</v>
          </cell>
          <cell r="K200" t="str">
            <v>Москва-Центр</v>
          </cell>
          <cell r="L200" t="str">
            <v>Рязанская область</v>
          </cell>
          <cell r="M200" t="str">
            <v>Рязань</v>
          </cell>
          <cell r="N200" t="str">
            <v>Зельгрос</v>
          </cell>
          <cell r="O200" t="str">
            <v>г. Рязань, Восточная окружная дорога 15</v>
          </cell>
          <cell r="P200" t="str">
            <v>Hypermarket (Гипермаркет)</v>
          </cell>
          <cell r="Q200" t="str">
            <v>SV52</v>
          </cell>
          <cell r="R200" t="str">
            <v>Семенкова Татьяна Николаевна</v>
          </cell>
          <cell r="S200">
            <v>89537477199</v>
          </cell>
          <cell r="T200" t="str">
            <v>merch872</v>
          </cell>
          <cell r="U200" t="str">
            <v>НовожиловаТатьянаИосифовна</v>
          </cell>
          <cell r="V200" t="str">
            <v>8 900 968 36 31</v>
          </cell>
          <cell r="W200">
            <v>0</v>
          </cell>
          <cell r="X200">
            <v>0</v>
          </cell>
          <cell r="Y200">
            <v>180</v>
          </cell>
          <cell r="Z200">
            <v>180</v>
          </cell>
          <cell r="AA200">
            <v>0</v>
          </cell>
          <cell r="AB200">
            <v>0</v>
          </cell>
          <cell r="AC200">
            <v>0</v>
          </cell>
          <cell r="AD200">
            <v>360</v>
          </cell>
          <cell r="AE200">
            <v>6</v>
          </cell>
          <cell r="AF200">
            <v>2</v>
          </cell>
          <cell r="AG200">
            <v>30</v>
          </cell>
          <cell r="AH200">
            <v>10</v>
          </cell>
          <cell r="AI200">
            <v>180</v>
          </cell>
          <cell r="AJ200"/>
        </row>
        <row r="201">
          <cell r="B201">
            <v>26396</v>
          </cell>
          <cell r="C201" t="str">
            <v>1024801343</v>
          </cell>
          <cell r="D201">
            <v>1</v>
          </cell>
          <cell r="E201">
            <v>0</v>
          </cell>
          <cell r="F201">
            <v>0</v>
          </cell>
          <cell r="G201">
            <v>0</v>
          </cell>
          <cell r="H201">
            <v>1</v>
          </cell>
          <cell r="I201">
            <v>1</v>
          </cell>
          <cell r="J201" t="str">
            <v>АСМ</v>
          </cell>
          <cell r="K201" t="str">
            <v>Москва-Центр</v>
          </cell>
          <cell r="L201" t="str">
            <v>Рязанская область</v>
          </cell>
          <cell r="M201" t="str">
            <v>Рязань</v>
          </cell>
          <cell r="N201" t="str">
            <v>Галактика</v>
          </cell>
          <cell r="O201" t="str">
            <v>г. Рязань, Первомайский пр-т, 64</v>
          </cell>
          <cell r="P201" t="str">
            <v>Perfumery (Парфюмерия)</v>
          </cell>
          <cell r="Q201" t="str">
            <v>SV52</v>
          </cell>
          <cell r="R201" t="str">
            <v>Семенкова Татьяна Николаевна</v>
          </cell>
          <cell r="S201">
            <v>89537477199</v>
          </cell>
          <cell r="T201" t="str">
            <v>merch873</v>
          </cell>
          <cell r="U201" t="str">
            <v>НосоваЕленаАнатольевна</v>
          </cell>
          <cell r="V201" t="str">
            <v>8 920 958 85 60</v>
          </cell>
          <cell r="W201">
            <v>0</v>
          </cell>
          <cell r="X201">
            <v>120</v>
          </cell>
          <cell r="Y201">
            <v>0</v>
          </cell>
          <cell r="Z201">
            <v>0</v>
          </cell>
          <cell r="AA201">
            <v>0</v>
          </cell>
          <cell r="AB201">
            <v>0</v>
          </cell>
          <cell r="AC201">
            <v>0</v>
          </cell>
          <cell r="AD201">
            <v>120</v>
          </cell>
          <cell r="AE201">
            <v>2</v>
          </cell>
          <cell r="AF201">
            <v>1</v>
          </cell>
          <cell r="AG201">
            <v>10</v>
          </cell>
          <cell r="AH201">
            <v>5</v>
          </cell>
          <cell r="AI201">
            <v>120</v>
          </cell>
          <cell r="AJ201"/>
        </row>
        <row r="202">
          <cell r="B202">
            <v>26397</v>
          </cell>
          <cell r="C202" t="str">
            <v>1024801349</v>
          </cell>
          <cell r="D202">
            <v>1</v>
          </cell>
          <cell r="E202">
            <v>0</v>
          </cell>
          <cell r="F202">
            <v>0</v>
          </cell>
          <cell r="G202">
            <v>0</v>
          </cell>
          <cell r="H202">
            <v>1</v>
          </cell>
          <cell r="I202">
            <v>1</v>
          </cell>
          <cell r="J202" t="str">
            <v>АСМ</v>
          </cell>
          <cell r="K202" t="str">
            <v>Москва-Центр</v>
          </cell>
          <cell r="L202" t="str">
            <v>Рязанская область</v>
          </cell>
          <cell r="M202" t="str">
            <v>Рязань</v>
          </cell>
          <cell r="N202" t="str">
            <v>Галактика</v>
          </cell>
          <cell r="O202" t="str">
            <v>г. Рязань, ул. Гагарина 69</v>
          </cell>
          <cell r="P202" t="str">
            <v>Perfumery (Парфюмерия)</v>
          </cell>
          <cell r="Q202" t="str">
            <v>SV52</v>
          </cell>
          <cell r="R202" t="str">
            <v>Семенкова Татьяна Николаевна</v>
          </cell>
          <cell r="S202">
            <v>89537477199</v>
          </cell>
          <cell r="T202" t="str">
            <v>merch873</v>
          </cell>
          <cell r="U202" t="str">
            <v>НосоваЕленаАнатольевна</v>
          </cell>
          <cell r="V202" t="str">
            <v>8 920 958 85 60</v>
          </cell>
          <cell r="W202">
            <v>0</v>
          </cell>
          <cell r="X202">
            <v>0</v>
          </cell>
          <cell r="Y202">
            <v>120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120</v>
          </cell>
          <cell r="AE202">
            <v>2</v>
          </cell>
          <cell r="AF202">
            <v>1</v>
          </cell>
          <cell r="AG202">
            <v>10</v>
          </cell>
          <cell r="AH202">
            <v>5</v>
          </cell>
          <cell r="AI202">
            <v>120</v>
          </cell>
          <cell r="AJ202"/>
        </row>
        <row r="203">
          <cell r="B203">
            <v>26398</v>
          </cell>
          <cell r="C203" t="str">
            <v>1024801339</v>
          </cell>
          <cell r="D203">
            <v>1</v>
          </cell>
          <cell r="E203">
            <v>0</v>
          </cell>
          <cell r="F203">
            <v>0</v>
          </cell>
          <cell r="G203">
            <v>0</v>
          </cell>
          <cell r="H203">
            <v>1</v>
          </cell>
          <cell r="I203">
            <v>1</v>
          </cell>
          <cell r="J203" t="str">
            <v>АСМ</v>
          </cell>
          <cell r="K203" t="str">
            <v>Москва-Центр</v>
          </cell>
          <cell r="L203" t="str">
            <v>Рязанская область</v>
          </cell>
          <cell r="M203" t="str">
            <v>Рязань</v>
          </cell>
          <cell r="N203" t="str">
            <v>Галактика</v>
          </cell>
          <cell r="O203" t="str">
            <v>г. Рязань, ул. Новоселов 18</v>
          </cell>
          <cell r="P203" t="str">
            <v>Perfumery (Парфюмерия)</v>
          </cell>
          <cell r="Q203" t="str">
            <v>SV52</v>
          </cell>
          <cell r="R203" t="str">
            <v>Семенкова Татьяна Николаевна</v>
          </cell>
          <cell r="S203">
            <v>89537477199</v>
          </cell>
          <cell r="T203" t="str">
            <v>merch873</v>
          </cell>
          <cell r="U203" t="str">
            <v>НосоваЕленаАнатольевна</v>
          </cell>
          <cell r="V203" t="str">
            <v>8 920 958 85 60</v>
          </cell>
          <cell r="W203">
            <v>0</v>
          </cell>
          <cell r="X203">
            <v>60</v>
          </cell>
          <cell r="Y203">
            <v>0</v>
          </cell>
          <cell r="Z203">
            <v>0</v>
          </cell>
          <cell r="AA203">
            <v>60</v>
          </cell>
          <cell r="AB203">
            <v>0</v>
          </cell>
          <cell r="AC203">
            <v>0</v>
          </cell>
          <cell r="AD203">
            <v>120</v>
          </cell>
          <cell r="AE203">
            <v>2</v>
          </cell>
          <cell r="AF203">
            <v>2</v>
          </cell>
          <cell r="AG203">
            <v>9</v>
          </cell>
          <cell r="AH203">
            <v>9</v>
          </cell>
          <cell r="AI203">
            <v>60</v>
          </cell>
          <cell r="AJ203"/>
        </row>
        <row r="204">
          <cell r="B204">
            <v>26399</v>
          </cell>
          <cell r="C204" t="str">
            <v>1024801346</v>
          </cell>
          <cell r="D204">
            <v>1</v>
          </cell>
          <cell r="E204">
            <v>0</v>
          </cell>
          <cell r="F204">
            <v>0</v>
          </cell>
          <cell r="G204">
            <v>0</v>
          </cell>
          <cell r="H204">
            <v>1</v>
          </cell>
          <cell r="I204">
            <v>1</v>
          </cell>
          <cell r="J204" t="str">
            <v>АСМ</v>
          </cell>
          <cell r="K204" t="str">
            <v>Москва-Центр</v>
          </cell>
          <cell r="L204" t="str">
            <v>Рязанская область</v>
          </cell>
          <cell r="M204" t="str">
            <v>Рязань</v>
          </cell>
          <cell r="N204" t="str">
            <v>Галактика</v>
          </cell>
          <cell r="O204" t="str">
            <v>г. Рязань, ул. Новоселов 34</v>
          </cell>
          <cell r="P204" t="str">
            <v>Perfumery (Парфюмерия)</v>
          </cell>
          <cell r="Q204" t="str">
            <v>SV52</v>
          </cell>
          <cell r="R204" t="str">
            <v>Семенкова Татьяна Николаевна</v>
          </cell>
          <cell r="S204">
            <v>89537477199</v>
          </cell>
          <cell r="T204" t="str">
            <v>merch873</v>
          </cell>
          <cell r="U204" t="str">
            <v>НосоваЕленаАнатольевна</v>
          </cell>
          <cell r="V204" t="str">
            <v>8 920 958 85 60</v>
          </cell>
          <cell r="W204">
            <v>0</v>
          </cell>
          <cell r="X204">
            <v>60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60</v>
          </cell>
          <cell r="AE204">
            <v>1</v>
          </cell>
          <cell r="AF204">
            <v>1</v>
          </cell>
          <cell r="AG204">
            <v>5</v>
          </cell>
          <cell r="AH204">
            <v>5</v>
          </cell>
          <cell r="AI204">
            <v>60</v>
          </cell>
          <cell r="AJ204"/>
        </row>
        <row r="205">
          <cell r="B205">
            <v>26400</v>
          </cell>
          <cell r="C205" t="str">
            <v>1024801348</v>
          </cell>
          <cell r="D205">
            <v>1</v>
          </cell>
          <cell r="E205">
            <v>0</v>
          </cell>
          <cell r="F205">
            <v>0</v>
          </cell>
          <cell r="G205">
            <v>0</v>
          </cell>
          <cell r="H205">
            <v>1</v>
          </cell>
          <cell r="I205">
            <v>1</v>
          </cell>
          <cell r="J205" t="str">
            <v>АСМ</v>
          </cell>
          <cell r="K205" t="str">
            <v>Москва-Центр</v>
          </cell>
          <cell r="L205" t="str">
            <v>Рязанская область</v>
          </cell>
          <cell r="M205" t="str">
            <v>Рязань</v>
          </cell>
          <cell r="N205" t="str">
            <v>Галактика</v>
          </cell>
          <cell r="O205" t="str">
            <v>г. Рязань, ул. Октябрьская 48\16</v>
          </cell>
          <cell r="P205" t="str">
            <v>Perfumery (Парфюмерия)</v>
          </cell>
          <cell r="Q205" t="str">
            <v>SV52</v>
          </cell>
          <cell r="R205" t="str">
            <v>Семенкова Татьяна Николаевна</v>
          </cell>
          <cell r="S205">
            <v>89537477199</v>
          </cell>
          <cell r="T205" t="str">
            <v>merch873</v>
          </cell>
          <cell r="U205" t="str">
            <v>НосоваЕленаАнатольевна</v>
          </cell>
          <cell r="V205" t="str">
            <v>8 920 958 85 60</v>
          </cell>
          <cell r="W205">
            <v>60</v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>
            <v>0</v>
          </cell>
          <cell r="AC205">
            <v>0</v>
          </cell>
          <cell r="AD205">
            <v>60</v>
          </cell>
          <cell r="AE205">
            <v>1</v>
          </cell>
          <cell r="AF205">
            <v>1</v>
          </cell>
          <cell r="AG205">
            <v>4</v>
          </cell>
          <cell r="AH205">
            <v>4</v>
          </cell>
          <cell r="AI205">
            <v>60</v>
          </cell>
          <cell r="AJ205"/>
        </row>
        <row r="206">
          <cell r="B206">
            <v>26401</v>
          </cell>
          <cell r="C206" t="str">
            <v>1024801344</v>
          </cell>
          <cell r="D206">
            <v>1</v>
          </cell>
          <cell r="E206">
            <v>0</v>
          </cell>
          <cell r="F206">
            <v>0</v>
          </cell>
          <cell r="G206">
            <v>0</v>
          </cell>
          <cell r="H206">
            <v>1</v>
          </cell>
          <cell r="I206">
            <v>1</v>
          </cell>
          <cell r="J206" t="str">
            <v>АСМ</v>
          </cell>
          <cell r="K206" t="str">
            <v>Москва-Центр</v>
          </cell>
          <cell r="L206" t="str">
            <v>Рязанская область</v>
          </cell>
          <cell r="M206" t="str">
            <v>Рязань</v>
          </cell>
          <cell r="N206" t="str">
            <v>Галактика</v>
          </cell>
          <cell r="O206" t="str">
            <v>г. Рязань, ул. Промышленная,34</v>
          </cell>
          <cell r="P206" t="str">
            <v>Perfumery (Парфюмерия)</v>
          </cell>
          <cell r="Q206" t="str">
            <v>SV52</v>
          </cell>
          <cell r="R206" t="str">
            <v>Семенкова Татьяна Николаевна</v>
          </cell>
          <cell r="S206">
            <v>89537477199</v>
          </cell>
          <cell r="T206" t="str">
            <v>merch873</v>
          </cell>
          <cell r="U206" t="str">
            <v>НосоваЕленаАнатольевна</v>
          </cell>
          <cell r="V206" t="str">
            <v>8 920 958 85 60</v>
          </cell>
          <cell r="W206">
            <v>60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60</v>
          </cell>
          <cell r="AE206">
            <v>1</v>
          </cell>
          <cell r="AF206">
            <v>1</v>
          </cell>
          <cell r="AG206">
            <v>4</v>
          </cell>
          <cell r="AH206">
            <v>4</v>
          </cell>
          <cell r="AI206">
            <v>60</v>
          </cell>
          <cell r="AJ206"/>
        </row>
        <row r="207">
          <cell r="B207">
            <v>26402</v>
          </cell>
          <cell r="C207" t="str">
            <v>1024801356</v>
          </cell>
          <cell r="D207">
            <v>1</v>
          </cell>
          <cell r="E207">
            <v>0</v>
          </cell>
          <cell r="F207">
            <v>0</v>
          </cell>
          <cell r="G207">
            <v>0</v>
          </cell>
          <cell r="H207">
            <v>1</v>
          </cell>
          <cell r="I207">
            <v>1</v>
          </cell>
          <cell r="J207" t="str">
            <v>АСМ</v>
          </cell>
          <cell r="K207" t="str">
            <v>Москва-Центр</v>
          </cell>
          <cell r="L207" t="str">
            <v>Рязанская область</v>
          </cell>
          <cell r="M207" t="str">
            <v>Рязань</v>
          </cell>
          <cell r="N207" t="str">
            <v>Галактика</v>
          </cell>
          <cell r="O207" t="str">
            <v>г. Рязань, ул. Пушкина 27</v>
          </cell>
          <cell r="P207" t="str">
            <v>Perfumery (Парфюмерия)</v>
          </cell>
          <cell r="Q207" t="str">
            <v>SV52</v>
          </cell>
          <cell r="R207" t="str">
            <v>Семенкова Татьяна Николаевна</v>
          </cell>
          <cell r="S207">
            <v>89537477199</v>
          </cell>
          <cell r="T207" t="str">
            <v>merch873</v>
          </cell>
          <cell r="U207" t="str">
            <v>НосоваЕленаАнатольевна</v>
          </cell>
          <cell r="V207" t="str">
            <v>8 920 958 85 60</v>
          </cell>
          <cell r="W207">
            <v>0</v>
          </cell>
          <cell r="X207">
            <v>0</v>
          </cell>
          <cell r="Y207">
            <v>60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60</v>
          </cell>
          <cell r="AE207">
            <v>1</v>
          </cell>
          <cell r="AF207">
            <v>1</v>
          </cell>
          <cell r="AG207">
            <v>5</v>
          </cell>
          <cell r="AH207">
            <v>5</v>
          </cell>
          <cell r="AI207">
            <v>60</v>
          </cell>
          <cell r="AJ207"/>
        </row>
        <row r="208">
          <cell r="B208">
            <v>26403</v>
          </cell>
          <cell r="C208" t="str">
            <v>1024801345</v>
          </cell>
          <cell r="D208">
            <v>1</v>
          </cell>
          <cell r="E208">
            <v>0</v>
          </cell>
          <cell r="F208">
            <v>0</v>
          </cell>
          <cell r="G208">
            <v>0</v>
          </cell>
          <cell r="H208">
            <v>1</v>
          </cell>
          <cell r="I208">
            <v>1</v>
          </cell>
          <cell r="J208" t="str">
            <v>АСМ</v>
          </cell>
          <cell r="K208" t="str">
            <v>Москва-Центр</v>
          </cell>
          <cell r="L208" t="str">
            <v>Рязанская область</v>
          </cell>
          <cell r="M208" t="str">
            <v>Рязань</v>
          </cell>
          <cell r="N208" t="str">
            <v>Галактика</v>
          </cell>
          <cell r="O208" t="str">
            <v>г. Рязань, ул. Циолковского 4</v>
          </cell>
          <cell r="P208" t="str">
            <v>Perfumery (Парфюмерия)</v>
          </cell>
          <cell r="Q208" t="str">
            <v>SV52</v>
          </cell>
          <cell r="R208" t="str">
            <v>Семенкова Татьяна Николаевна</v>
          </cell>
          <cell r="S208">
            <v>89537477199</v>
          </cell>
          <cell r="T208" t="str">
            <v>merch873</v>
          </cell>
          <cell r="U208" t="str">
            <v>НосоваЕленаАнатольевна</v>
          </cell>
          <cell r="V208" t="str">
            <v>8 920 958 85 60</v>
          </cell>
          <cell r="W208">
            <v>0</v>
          </cell>
          <cell r="X208">
            <v>60</v>
          </cell>
          <cell r="Y208">
            <v>0</v>
          </cell>
          <cell r="Z208">
            <v>60</v>
          </cell>
          <cell r="AA208">
            <v>0</v>
          </cell>
          <cell r="AB208">
            <v>0</v>
          </cell>
          <cell r="AC208">
            <v>0</v>
          </cell>
          <cell r="AD208">
            <v>120</v>
          </cell>
          <cell r="AE208">
            <v>2</v>
          </cell>
          <cell r="AF208">
            <v>2</v>
          </cell>
          <cell r="AG208">
            <v>10</v>
          </cell>
          <cell r="AH208">
            <v>10</v>
          </cell>
          <cell r="AI208">
            <v>60</v>
          </cell>
          <cell r="AJ208"/>
        </row>
        <row r="209">
          <cell r="B209">
            <v>26404</v>
          </cell>
          <cell r="C209" t="str">
            <v>1021902222</v>
          </cell>
          <cell r="D209">
            <v>1</v>
          </cell>
          <cell r="E209">
            <v>0</v>
          </cell>
          <cell r="F209">
            <v>0</v>
          </cell>
          <cell r="G209">
            <v>0</v>
          </cell>
          <cell r="H209">
            <v>1</v>
          </cell>
          <cell r="I209">
            <v>1</v>
          </cell>
          <cell r="J209" t="str">
            <v>АСМ</v>
          </cell>
          <cell r="K209" t="str">
            <v>Москва-Центр</v>
          </cell>
          <cell r="L209" t="str">
            <v>Рязанская область</v>
          </cell>
          <cell r="M209" t="str">
            <v>Рязань</v>
          </cell>
          <cell r="N209" t="str">
            <v>Европа</v>
          </cell>
          <cell r="O209" t="str">
            <v>г. Рязань, ул. ул.Советской Армии,9-а</v>
          </cell>
          <cell r="P209" t="str">
            <v>Supermarket (Супермаркет)</v>
          </cell>
          <cell r="Q209" t="str">
            <v>SV52</v>
          </cell>
          <cell r="R209" t="str">
            <v>Семенкова Татьяна Николаевна</v>
          </cell>
          <cell r="S209">
            <v>89537477199</v>
          </cell>
          <cell r="T209" t="str">
            <v>merch873</v>
          </cell>
          <cell r="U209" t="str">
            <v>НосоваЕленаАнатольевна</v>
          </cell>
          <cell r="V209" t="str">
            <v>8 920 958 85 60</v>
          </cell>
          <cell r="W209">
            <v>0</v>
          </cell>
          <cell r="X209">
            <v>0</v>
          </cell>
          <cell r="Y209">
            <v>0</v>
          </cell>
          <cell r="Z209">
            <v>0</v>
          </cell>
          <cell r="AA209">
            <v>60</v>
          </cell>
          <cell r="AB209">
            <v>0</v>
          </cell>
          <cell r="AC209">
            <v>0</v>
          </cell>
          <cell r="AD209">
            <v>60</v>
          </cell>
          <cell r="AE209">
            <v>1</v>
          </cell>
          <cell r="AF209">
            <v>1</v>
          </cell>
          <cell r="AG209">
            <v>4</v>
          </cell>
          <cell r="AH209">
            <v>4</v>
          </cell>
          <cell r="AI209">
            <v>60</v>
          </cell>
          <cell r="AJ209"/>
        </row>
        <row r="210">
          <cell r="B210">
            <v>26405</v>
          </cell>
          <cell r="C210" t="str">
            <v>1021902223</v>
          </cell>
          <cell r="D210">
            <v>1</v>
          </cell>
          <cell r="E210">
            <v>0</v>
          </cell>
          <cell r="F210">
            <v>0</v>
          </cell>
          <cell r="G210">
            <v>0</v>
          </cell>
          <cell r="H210">
            <v>1</v>
          </cell>
          <cell r="I210">
            <v>1</v>
          </cell>
          <cell r="J210" t="str">
            <v>АСМ</v>
          </cell>
          <cell r="K210" t="str">
            <v>Москва-Центр</v>
          </cell>
          <cell r="L210" t="str">
            <v>Рязанская область</v>
          </cell>
          <cell r="M210" t="str">
            <v>Рязань</v>
          </cell>
          <cell r="N210" t="str">
            <v>Европа</v>
          </cell>
          <cell r="O210" t="str">
            <v>г. Рязань, ул.Новоселов, 30</v>
          </cell>
          <cell r="P210" t="str">
            <v>Supermarket (Супермаркет)</v>
          </cell>
          <cell r="Q210" t="str">
            <v>SV52</v>
          </cell>
          <cell r="R210" t="str">
            <v>Семенкова Татьяна Николаевна</v>
          </cell>
          <cell r="S210">
            <v>89537477199</v>
          </cell>
          <cell r="T210" t="str">
            <v>merch873</v>
          </cell>
          <cell r="U210" t="str">
            <v>НосоваЕленаАнатольевна</v>
          </cell>
          <cell r="V210" t="str">
            <v>8 920 958 85 60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90</v>
          </cell>
          <cell r="AB210">
            <v>0</v>
          </cell>
          <cell r="AC210">
            <v>0</v>
          </cell>
          <cell r="AD210">
            <v>90</v>
          </cell>
          <cell r="AE210">
            <v>1.5</v>
          </cell>
          <cell r="AF210">
            <v>1</v>
          </cell>
          <cell r="AG210">
            <v>6</v>
          </cell>
          <cell r="AH210">
            <v>4</v>
          </cell>
          <cell r="AI210">
            <v>90</v>
          </cell>
          <cell r="AJ210"/>
        </row>
        <row r="211">
          <cell r="B211">
            <v>26408</v>
          </cell>
          <cell r="C211" t="str">
            <v>1000000000028332</v>
          </cell>
          <cell r="D211">
            <v>1</v>
          </cell>
          <cell r="E211">
            <v>0</v>
          </cell>
          <cell r="F211">
            <v>0</v>
          </cell>
          <cell r="G211">
            <v>0</v>
          </cell>
          <cell r="H211">
            <v>1</v>
          </cell>
          <cell r="I211">
            <v>1</v>
          </cell>
          <cell r="J211" t="str">
            <v>АСМ</v>
          </cell>
          <cell r="K211" t="str">
            <v>Москва-Центр</v>
          </cell>
          <cell r="L211" t="str">
            <v>Рязанская область</v>
          </cell>
          <cell r="M211" t="str">
            <v>Рязань</v>
          </cell>
          <cell r="N211" t="str">
            <v>Тандер</v>
          </cell>
          <cell r="O211" t="str">
            <v>390005, Рязанская обл, Рязань г, Гагарина ул, дом № 36</v>
          </cell>
          <cell r="P211" t="str">
            <v>Drogery (Хоз. магазин)</v>
          </cell>
          <cell r="Q211" t="str">
            <v>SV52</v>
          </cell>
          <cell r="R211" t="str">
            <v>Семенкова Татьяна Николаевна</v>
          </cell>
          <cell r="S211">
            <v>89537477199</v>
          </cell>
          <cell r="T211" t="str">
            <v>merch873</v>
          </cell>
          <cell r="U211" t="str">
            <v>НосоваЕленаАнатольевна</v>
          </cell>
          <cell r="V211" t="str">
            <v>8 920 958 85 60</v>
          </cell>
          <cell r="W211">
            <v>0</v>
          </cell>
          <cell r="X211">
            <v>0</v>
          </cell>
          <cell r="Y211">
            <v>30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30</v>
          </cell>
          <cell r="AE211">
            <v>0.5</v>
          </cell>
          <cell r="AF211">
            <v>1</v>
          </cell>
          <cell r="AG211">
            <v>2.5</v>
          </cell>
          <cell r="AH211">
            <v>5</v>
          </cell>
          <cell r="AI211">
            <v>30</v>
          </cell>
          <cell r="AJ211"/>
        </row>
        <row r="212">
          <cell r="B212">
            <v>26409</v>
          </cell>
          <cell r="C212" t="str">
            <v>1000000000027770</v>
          </cell>
          <cell r="D212">
            <v>1</v>
          </cell>
          <cell r="E212">
            <v>0</v>
          </cell>
          <cell r="F212">
            <v>0</v>
          </cell>
          <cell r="G212">
            <v>0</v>
          </cell>
          <cell r="H212">
            <v>1</v>
          </cell>
          <cell r="I212">
            <v>1</v>
          </cell>
          <cell r="J212" t="str">
            <v>АСМ</v>
          </cell>
          <cell r="K212" t="str">
            <v>Москва-Центр</v>
          </cell>
          <cell r="L212" t="str">
            <v>Рязанская область</v>
          </cell>
          <cell r="M212" t="str">
            <v>Рязань</v>
          </cell>
          <cell r="N212" t="str">
            <v>Тандер</v>
          </cell>
          <cell r="O212" t="str">
            <v>390011, Рязанская обл, Рязань г, Куйбышевское ш, дом № 14/1</v>
          </cell>
          <cell r="P212" t="str">
            <v>Drogery (Хоз. магазин)</v>
          </cell>
          <cell r="Q212" t="str">
            <v>SV52</v>
          </cell>
          <cell r="R212" t="str">
            <v>Семенкова Татьяна Николаевна</v>
          </cell>
          <cell r="S212">
            <v>89537477199</v>
          </cell>
          <cell r="T212" t="str">
            <v>merch873</v>
          </cell>
          <cell r="U212" t="str">
            <v>НосоваЕленаАнатольевна</v>
          </cell>
          <cell r="V212" t="str">
            <v>8 920 958 85 60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30</v>
          </cell>
          <cell r="AB212">
            <v>0</v>
          </cell>
          <cell r="AC212">
            <v>0</v>
          </cell>
          <cell r="AD212">
            <v>30</v>
          </cell>
          <cell r="AE212">
            <v>0.5</v>
          </cell>
          <cell r="AF212">
            <v>1</v>
          </cell>
          <cell r="AG212">
            <v>2</v>
          </cell>
          <cell r="AH212">
            <v>4</v>
          </cell>
          <cell r="AI212">
            <v>30</v>
          </cell>
          <cell r="AJ212"/>
        </row>
        <row r="213">
          <cell r="B213">
            <v>26410</v>
          </cell>
          <cell r="C213" t="str">
            <v>1000000000027298</v>
          </cell>
          <cell r="D213">
            <v>1</v>
          </cell>
          <cell r="E213">
            <v>0</v>
          </cell>
          <cell r="F213">
            <v>0</v>
          </cell>
          <cell r="G213">
            <v>0</v>
          </cell>
          <cell r="H213">
            <v>1</v>
          </cell>
          <cell r="I213">
            <v>1</v>
          </cell>
          <cell r="J213" t="str">
            <v>АСМ</v>
          </cell>
          <cell r="K213" t="str">
            <v>Москва-Центр</v>
          </cell>
          <cell r="L213" t="str">
            <v>Рязанская область</v>
          </cell>
          <cell r="M213" t="str">
            <v>Рязань</v>
          </cell>
          <cell r="N213" t="str">
            <v>Тандер</v>
          </cell>
          <cell r="O213" t="str">
            <v>390027, Рязанская обл, Рязань г, Фирсова ул, дом № 19</v>
          </cell>
          <cell r="P213" t="str">
            <v>Drogery (Хоз. магазин)</v>
          </cell>
          <cell r="Q213" t="str">
            <v>SV52</v>
          </cell>
          <cell r="R213" t="str">
            <v>Семенкова Татьяна Николаевна</v>
          </cell>
          <cell r="S213">
            <v>89537477199</v>
          </cell>
          <cell r="T213" t="str">
            <v>merch873</v>
          </cell>
          <cell r="U213" t="str">
            <v>НосоваЕленаАнатольевна</v>
          </cell>
          <cell r="V213" t="str">
            <v>8 920 958 85 60</v>
          </cell>
          <cell r="W213">
            <v>0</v>
          </cell>
          <cell r="X213">
            <v>0</v>
          </cell>
          <cell r="Y213">
            <v>0</v>
          </cell>
          <cell r="Z213">
            <v>30</v>
          </cell>
          <cell r="AA213">
            <v>0</v>
          </cell>
          <cell r="AB213">
            <v>0</v>
          </cell>
          <cell r="AC213">
            <v>0</v>
          </cell>
          <cell r="AD213">
            <v>30</v>
          </cell>
          <cell r="AE213">
            <v>0.5</v>
          </cell>
          <cell r="AF213">
            <v>1</v>
          </cell>
          <cell r="AG213">
            <v>2.5</v>
          </cell>
          <cell r="AH213">
            <v>5</v>
          </cell>
          <cell r="AI213">
            <v>30</v>
          </cell>
          <cell r="AJ213"/>
        </row>
        <row r="214">
          <cell r="B214">
            <v>26411</v>
          </cell>
          <cell r="C214" t="str">
            <v>1000000000027615</v>
          </cell>
          <cell r="D214">
            <v>1</v>
          </cell>
          <cell r="E214">
            <v>0</v>
          </cell>
          <cell r="F214">
            <v>0</v>
          </cell>
          <cell r="G214">
            <v>0</v>
          </cell>
          <cell r="H214">
            <v>1</v>
          </cell>
          <cell r="I214">
            <v>1</v>
          </cell>
          <cell r="J214" t="str">
            <v>АСМ</v>
          </cell>
          <cell r="K214" t="str">
            <v>Москва-Центр</v>
          </cell>
          <cell r="L214" t="str">
            <v>Рязанская область</v>
          </cell>
          <cell r="M214" t="str">
            <v>Рязань</v>
          </cell>
          <cell r="N214" t="str">
            <v>Тандер</v>
          </cell>
          <cell r="O214" t="str">
            <v>г. Рязань, ул. Гоголя д. 42</v>
          </cell>
          <cell r="P214" t="str">
            <v>Drogery (Хоз. магазин)</v>
          </cell>
          <cell r="Q214" t="str">
            <v>SV52</v>
          </cell>
          <cell r="R214" t="str">
            <v>Семенкова Татьяна Николаевна</v>
          </cell>
          <cell r="S214">
            <v>89537477199</v>
          </cell>
          <cell r="T214" t="str">
            <v>merch873</v>
          </cell>
          <cell r="U214" t="str">
            <v>НосоваЕленаАнатольевна</v>
          </cell>
          <cell r="V214" t="str">
            <v>8 920 958 85 60</v>
          </cell>
          <cell r="W214">
            <v>0</v>
          </cell>
          <cell r="X214">
            <v>0</v>
          </cell>
          <cell r="Y214">
            <v>180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180</v>
          </cell>
          <cell r="AE214">
            <v>3</v>
          </cell>
          <cell r="AF214">
            <v>1</v>
          </cell>
          <cell r="AG214">
            <v>15</v>
          </cell>
          <cell r="AH214">
            <v>5</v>
          </cell>
          <cell r="AI214">
            <v>180</v>
          </cell>
          <cell r="AJ214"/>
        </row>
        <row r="215">
          <cell r="B215">
            <v>26412</v>
          </cell>
          <cell r="C215" t="str">
            <v>26412</v>
          </cell>
          <cell r="D215">
            <v>1</v>
          </cell>
          <cell r="E215">
            <v>0</v>
          </cell>
          <cell r="F215">
            <v>0</v>
          </cell>
          <cell r="G215">
            <v>0</v>
          </cell>
          <cell r="H215">
            <v>1</v>
          </cell>
          <cell r="I215">
            <v>1</v>
          </cell>
          <cell r="J215" t="str">
            <v>АСМ</v>
          </cell>
          <cell r="K215" t="str">
            <v>Москва-Центр</v>
          </cell>
          <cell r="L215" t="str">
            <v>Рязанская область</v>
          </cell>
          <cell r="M215" t="str">
            <v>Рязань</v>
          </cell>
          <cell r="N215" t="str">
            <v>Галактика</v>
          </cell>
          <cell r="O215" t="str">
            <v>Рязанский регион, г.РЯЗАНЬ, Интернациональная ул., д.11, кор.1)</v>
          </cell>
          <cell r="P215" t="str">
            <v>Drogery (Хоз. магазин)</v>
          </cell>
          <cell r="Q215" t="str">
            <v>SV52</v>
          </cell>
          <cell r="R215" t="str">
            <v>Семенкова Татьяна Николаевна</v>
          </cell>
          <cell r="S215">
            <v>89537477199</v>
          </cell>
          <cell r="T215" t="str">
            <v>merch873</v>
          </cell>
          <cell r="U215" t="str">
            <v>НосоваЕленаАнатольевна</v>
          </cell>
          <cell r="V215" t="str">
            <v>8 920 958 85 60</v>
          </cell>
          <cell r="W215">
            <v>120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120</v>
          </cell>
          <cell r="AE215">
            <v>2</v>
          </cell>
          <cell r="AF215">
            <v>1</v>
          </cell>
          <cell r="AG215">
            <v>8</v>
          </cell>
          <cell r="AH215">
            <v>4</v>
          </cell>
          <cell r="AI215">
            <v>120</v>
          </cell>
          <cell r="AJ215"/>
        </row>
        <row r="216">
          <cell r="B216">
            <v>26413</v>
          </cell>
          <cell r="C216" t="str">
            <v>1000000000027631</v>
          </cell>
          <cell r="D216">
            <v>1</v>
          </cell>
          <cell r="E216">
            <v>0</v>
          </cell>
          <cell r="F216">
            <v>0</v>
          </cell>
          <cell r="G216">
            <v>0</v>
          </cell>
          <cell r="H216">
            <v>1</v>
          </cell>
          <cell r="I216">
            <v>1</v>
          </cell>
          <cell r="J216" t="str">
            <v>АСМ</v>
          </cell>
          <cell r="K216" t="str">
            <v>Москва-Центр</v>
          </cell>
          <cell r="L216" t="str">
            <v>Рязанская область</v>
          </cell>
          <cell r="M216" t="str">
            <v>Рязань</v>
          </cell>
          <cell r="N216" t="str">
            <v>Тандер</v>
          </cell>
          <cell r="O216" t="str">
            <v>г. Рязань, ул. Тимакова, д.12</v>
          </cell>
          <cell r="P216" t="str">
            <v>Drogery (Хоз. магазин)</v>
          </cell>
          <cell r="Q216" t="str">
            <v>SV52</v>
          </cell>
          <cell r="R216" t="str">
            <v>Семенкова Татьяна Николаевна</v>
          </cell>
          <cell r="S216">
            <v>89537477199</v>
          </cell>
          <cell r="T216" t="str">
            <v>merch873</v>
          </cell>
          <cell r="U216" t="str">
            <v>НосоваЕленаАнатольевна</v>
          </cell>
          <cell r="V216" t="str">
            <v>8 920 958 85 60</v>
          </cell>
          <cell r="W216">
            <v>0</v>
          </cell>
          <cell r="X216">
            <v>60</v>
          </cell>
          <cell r="Y216">
            <v>0</v>
          </cell>
          <cell r="Z216">
            <v>0</v>
          </cell>
          <cell r="AA216">
            <v>60</v>
          </cell>
          <cell r="AB216">
            <v>0</v>
          </cell>
          <cell r="AC216">
            <v>0</v>
          </cell>
          <cell r="AD216">
            <v>120</v>
          </cell>
          <cell r="AE216">
            <v>2</v>
          </cell>
          <cell r="AF216">
            <v>2</v>
          </cell>
          <cell r="AG216">
            <v>9</v>
          </cell>
          <cell r="AH216">
            <v>9</v>
          </cell>
          <cell r="AI216">
            <v>60</v>
          </cell>
          <cell r="AJ216"/>
        </row>
        <row r="217">
          <cell r="B217">
            <v>26414</v>
          </cell>
          <cell r="C217" t="str">
            <v>1025201262</v>
          </cell>
          <cell r="D217">
            <v>1</v>
          </cell>
          <cell r="E217">
            <v>0</v>
          </cell>
          <cell r="F217">
            <v>0</v>
          </cell>
          <cell r="G217">
            <v>0</v>
          </cell>
          <cell r="H217">
            <v>1</v>
          </cell>
          <cell r="I217">
            <v>1</v>
          </cell>
          <cell r="J217" t="str">
            <v>АСМ</v>
          </cell>
          <cell r="K217" t="str">
            <v>Москва-Центр</v>
          </cell>
          <cell r="L217" t="str">
            <v>Рязанская область</v>
          </cell>
          <cell r="M217" t="str">
            <v>Рязань</v>
          </cell>
          <cell r="N217" t="str">
            <v>Рубль Бум</v>
          </cell>
          <cell r="O217" t="str">
            <v>г. Рязань, ул. Новоселов, 21А</v>
          </cell>
          <cell r="P217" t="str">
            <v>Drogery (Хоз. магазин)</v>
          </cell>
          <cell r="Q217" t="str">
            <v>SV52</v>
          </cell>
          <cell r="R217" t="str">
            <v>Семенкова Татьяна Николаевна</v>
          </cell>
          <cell r="S217">
            <v>89537477199</v>
          </cell>
          <cell r="T217" t="str">
            <v>merch873</v>
          </cell>
          <cell r="U217" t="str">
            <v>НосоваЕленаАнатольевна</v>
          </cell>
          <cell r="V217" t="str">
            <v>8 920 958 85 60</v>
          </cell>
          <cell r="W217">
            <v>0</v>
          </cell>
          <cell r="X217">
            <v>60</v>
          </cell>
          <cell r="Y217">
            <v>0</v>
          </cell>
          <cell r="Z217">
            <v>0</v>
          </cell>
          <cell r="AA217">
            <v>60</v>
          </cell>
          <cell r="AB217">
            <v>0</v>
          </cell>
          <cell r="AC217">
            <v>0</v>
          </cell>
          <cell r="AD217">
            <v>120</v>
          </cell>
          <cell r="AE217">
            <v>2</v>
          </cell>
          <cell r="AF217">
            <v>2</v>
          </cell>
          <cell r="AG217">
            <v>9</v>
          </cell>
          <cell r="AH217">
            <v>9</v>
          </cell>
          <cell r="AI217">
            <v>60</v>
          </cell>
          <cell r="AJ217"/>
        </row>
        <row r="218">
          <cell r="B218">
            <v>26415</v>
          </cell>
          <cell r="C218" t="str">
            <v>1000000000000588</v>
          </cell>
          <cell r="D218">
            <v>1</v>
          </cell>
          <cell r="E218">
            <v>1</v>
          </cell>
          <cell r="F218">
            <v>0</v>
          </cell>
          <cell r="G218">
            <v>0</v>
          </cell>
          <cell r="H218">
            <v>1</v>
          </cell>
          <cell r="I218">
            <v>1</v>
          </cell>
          <cell r="J218" t="str">
            <v>АСМ</v>
          </cell>
          <cell r="K218" t="str">
            <v>Москва-Центр</v>
          </cell>
          <cell r="L218" t="str">
            <v>Рязанская область</v>
          </cell>
          <cell r="M218" t="str">
            <v>Рязань</v>
          </cell>
          <cell r="N218" t="str">
            <v>МЕТРО</v>
          </cell>
          <cell r="O218" t="str">
            <v>г. Рязань, Московское шоссе 25</v>
          </cell>
          <cell r="P218" t="str">
            <v>Hypermarket (Гипермаркет)</v>
          </cell>
          <cell r="Q218" t="str">
            <v>SV52</v>
          </cell>
          <cell r="R218" t="str">
            <v>Семенкова Татьяна Николаевна</v>
          </cell>
          <cell r="S218">
            <v>89537477199</v>
          </cell>
          <cell r="T218" t="str">
            <v>merch874</v>
          </cell>
          <cell r="U218" t="str">
            <v>РезябкинаМаринаВикторовна</v>
          </cell>
          <cell r="V218" t="str">
            <v>8953 746 87 20</v>
          </cell>
          <cell r="W218">
            <v>0</v>
          </cell>
          <cell r="X218">
            <v>360</v>
          </cell>
          <cell r="Y218">
            <v>0</v>
          </cell>
          <cell r="Z218">
            <v>360</v>
          </cell>
          <cell r="AA218">
            <v>0</v>
          </cell>
          <cell r="AB218">
            <v>0</v>
          </cell>
          <cell r="AC218">
            <v>0</v>
          </cell>
          <cell r="AD218">
            <v>720</v>
          </cell>
          <cell r="AE218">
            <v>12</v>
          </cell>
          <cell r="AF218">
            <v>2</v>
          </cell>
          <cell r="AG218">
            <v>60</v>
          </cell>
          <cell r="AH218">
            <v>10</v>
          </cell>
          <cell r="AI218">
            <v>360</v>
          </cell>
          <cell r="AJ218"/>
        </row>
        <row r="219">
          <cell r="B219">
            <v>26416</v>
          </cell>
          <cell r="C219" t="str">
            <v>1000000000000289</v>
          </cell>
          <cell r="D219">
            <v>1</v>
          </cell>
          <cell r="E219">
            <v>1</v>
          </cell>
          <cell r="F219">
            <v>0</v>
          </cell>
          <cell r="G219">
            <v>0</v>
          </cell>
          <cell r="H219">
            <v>1</v>
          </cell>
          <cell r="I219">
            <v>1</v>
          </cell>
          <cell r="J219" t="str">
            <v>АСМ</v>
          </cell>
          <cell r="K219" t="str">
            <v>Москва-Центр</v>
          </cell>
          <cell r="L219" t="str">
            <v>Рязанская область</v>
          </cell>
          <cell r="M219" t="str">
            <v>Рязань</v>
          </cell>
          <cell r="N219" t="str">
            <v>Лента</v>
          </cell>
          <cell r="O219" t="str">
            <v>г. Рязань, п.Борки, 131</v>
          </cell>
          <cell r="P219" t="str">
            <v>Hypermarket (Гипермаркет)</v>
          </cell>
          <cell r="Q219" t="str">
            <v>SV52</v>
          </cell>
          <cell r="R219" t="str">
            <v>Семенкова Татьяна Николаевна</v>
          </cell>
          <cell r="S219">
            <v>89537477199</v>
          </cell>
          <cell r="T219" t="str">
            <v>merch875</v>
          </cell>
          <cell r="U219" t="str">
            <v>СемешкоНатальяНиколаевна</v>
          </cell>
          <cell r="V219">
            <v>89537326775</v>
          </cell>
          <cell r="W219">
            <v>240</v>
          </cell>
          <cell r="X219">
            <v>0</v>
          </cell>
          <cell r="Y219">
            <v>240</v>
          </cell>
          <cell r="Z219">
            <v>0</v>
          </cell>
          <cell r="AA219">
            <v>240</v>
          </cell>
          <cell r="AB219">
            <v>0</v>
          </cell>
          <cell r="AC219">
            <v>0</v>
          </cell>
          <cell r="AD219">
            <v>720</v>
          </cell>
          <cell r="AE219">
            <v>12</v>
          </cell>
          <cell r="AF219">
            <v>3</v>
          </cell>
          <cell r="AG219">
            <v>52</v>
          </cell>
          <cell r="AH219">
            <v>13</v>
          </cell>
          <cell r="AI219">
            <v>240</v>
          </cell>
          <cell r="AJ219"/>
        </row>
        <row r="220">
          <cell r="B220">
            <v>26417</v>
          </cell>
          <cell r="C220" t="str">
            <v>1000000000000283</v>
          </cell>
          <cell r="D220">
            <v>1</v>
          </cell>
          <cell r="E220">
            <v>1</v>
          </cell>
          <cell r="F220">
            <v>0</v>
          </cell>
          <cell r="G220">
            <v>0</v>
          </cell>
          <cell r="H220">
            <v>1</v>
          </cell>
          <cell r="I220">
            <v>1</v>
          </cell>
          <cell r="J220" t="str">
            <v>АСМ</v>
          </cell>
          <cell r="K220" t="str">
            <v>Москва-Центр</v>
          </cell>
          <cell r="L220" t="str">
            <v>Рязанская область</v>
          </cell>
          <cell r="M220" t="str">
            <v>Рязань</v>
          </cell>
          <cell r="N220" t="str">
            <v>Лента</v>
          </cell>
          <cell r="O220" t="str">
            <v>г. Рязань,Тимуровцев 3</v>
          </cell>
          <cell r="P220" t="str">
            <v>Hypermarket (Гипермаркет)</v>
          </cell>
          <cell r="Q220" t="str">
            <v>SV52</v>
          </cell>
          <cell r="R220" t="str">
            <v>Семенкова Татьяна Николаевна</v>
          </cell>
          <cell r="S220">
            <v>89537477199</v>
          </cell>
          <cell r="T220" t="str">
            <v>merch1087</v>
          </cell>
          <cell r="U220" t="str">
            <v xml:space="preserve">Маркина Татьяна Николавна </v>
          </cell>
          <cell r="V220" t="str">
            <v>8 953 747 32 17</v>
          </cell>
          <cell r="W220">
            <v>0</v>
          </cell>
          <cell r="X220">
            <v>360</v>
          </cell>
          <cell r="Y220">
            <v>0</v>
          </cell>
          <cell r="Z220">
            <v>360</v>
          </cell>
          <cell r="AA220">
            <v>0</v>
          </cell>
          <cell r="AB220">
            <v>0</v>
          </cell>
          <cell r="AC220">
            <v>0</v>
          </cell>
          <cell r="AD220">
            <v>720</v>
          </cell>
          <cell r="AE220">
            <v>12</v>
          </cell>
          <cell r="AF220">
            <v>2</v>
          </cell>
          <cell r="AG220">
            <v>60</v>
          </cell>
          <cell r="AH220">
            <v>10</v>
          </cell>
          <cell r="AI220">
            <v>360</v>
          </cell>
          <cell r="AJ220"/>
        </row>
        <row r="221">
          <cell r="B221">
            <v>26418</v>
          </cell>
          <cell r="C221" t="str">
            <v>1000000000052223</v>
          </cell>
          <cell r="D221">
            <v>1</v>
          </cell>
          <cell r="E221">
            <v>1</v>
          </cell>
          <cell r="F221">
            <v>0</v>
          </cell>
          <cell r="G221">
            <v>0</v>
          </cell>
          <cell r="H221">
            <v>1</v>
          </cell>
          <cell r="I221">
            <v>1</v>
          </cell>
          <cell r="J221" t="str">
            <v>АСМ</v>
          </cell>
          <cell r="K221" t="str">
            <v>Москва-Центр</v>
          </cell>
          <cell r="L221" t="str">
            <v>Рязанская область</v>
          </cell>
          <cell r="M221" t="str">
            <v>Рязань</v>
          </cell>
          <cell r="N221" t="str">
            <v>Х5 Экспресс Ритейл</v>
          </cell>
          <cell r="O221" t="str">
            <v>г. Рязань, Московское шоссе 65а</v>
          </cell>
          <cell r="P221" t="str">
            <v>Hypermarket (Гипермаркет)</v>
          </cell>
          <cell r="Q221" t="str">
            <v>SV52</v>
          </cell>
          <cell r="R221" t="str">
            <v>Семенкова Татьяна Николаевна</v>
          </cell>
          <cell r="S221">
            <v>89537477199</v>
          </cell>
          <cell r="T221" t="str">
            <v>merch876</v>
          </cell>
          <cell r="U221" t="str">
            <v>СтоляроваЛюдмилаМихайловна</v>
          </cell>
          <cell r="V221" t="str">
            <v>8 920 965 27 06</v>
          </cell>
          <cell r="W221">
            <v>0</v>
          </cell>
          <cell r="X221">
            <v>180</v>
          </cell>
          <cell r="Y221">
            <v>0</v>
          </cell>
          <cell r="Z221">
            <v>180</v>
          </cell>
          <cell r="AA221">
            <v>0</v>
          </cell>
          <cell r="AB221">
            <v>0</v>
          </cell>
          <cell r="AC221">
            <v>0</v>
          </cell>
          <cell r="AD221">
            <v>360</v>
          </cell>
          <cell r="AE221">
            <v>6</v>
          </cell>
          <cell r="AF221">
            <v>2</v>
          </cell>
          <cell r="AG221">
            <v>30</v>
          </cell>
          <cell r="AH221">
            <v>10</v>
          </cell>
          <cell r="AI221">
            <v>180</v>
          </cell>
          <cell r="AJ221"/>
        </row>
        <row r="222">
          <cell r="B222">
            <v>26615</v>
          </cell>
          <cell r="C222" t="str">
            <v>1000000000028118</v>
          </cell>
          <cell r="D222">
            <v>1</v>
          </cell>
          <cell r="E222">
            <v>0</v>
          </cell>
          <cell r="F222">
            <v>0</v>
          </cell>
          <cell r="G222">
            <v>0</v>
          </cell>
          <cell r="H222">
            <v>1</v>
          </cell>
          <cell r="I222">
            <v>1</v>
          </cell>
          <cell r="J222" t="str">
            <v>АСМ</v>
          </cell>
          <cell r="K222" t="str">
            <v>Москва-Центр</v>
          </cell>
          <cell r="L222" t="str">
            <v>Курская область</v>
          </cell>
          <cell r="M222" t="str">
            <v>Курск</v>
          </cell>
          <cell r="N222" t="str">
            <v>Тандер</v>
          </cell>
          <cell r="O222" t="str">
            <v>г. Курск, ул. Бойцов 9 дивизии, 194</v>
          </cell>
          <cell r="P222" t="str">
            <v>Hypermarket (Гипермаркет)</v>
          </cell>
          <cell r="Q222" t="str">
            <v>SV56</v>
          </cell>
          <cell r="R222" t="str">
            <v>Шагаев Алексей</v>
          </cell>
          <cell r="S222">
            <v>89606827722</v>
          </cell>
          <cell r="T222" t="str">
            <v>merch2391</v>
          </cell>
          <cell r="U222" t="str">
            <v>СоколоваМаргаритаАлександровна</v>
          </cell>
          <cell r="V222">
            <v>89606849089</v>
          </cell>
          <cell r="W222">
            <v>0</v>
          </cell>
          <cell r="X222">
            <v>0</v>
          </cell>
          <cell r="Y222">
            <v>180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180</v>
          </cell>
          <cell r="AE222">
            <v>3</v>
          </cell>
          <cell r="AF222">
            <v>1</v>
          </cell>
          <cell r="AG222">
            <v>15</v>
          </cell>
          <cell r="AH222">
            <v>5</v>
          </cell>
          <cell r="AI222">
            <v>180</v>
          </cell>
          <cell r="AJ222"/>
        </row>
        <row r="223">
          <cell r="B223">
            <v>26616</v>
          </cell>
          <cell r="C223" t="str">
            <v>1000000000011834</v>
          </cell>
          <cell r="D223">
            <v>1</v>
          </cell>
          <cell r="E223">
            <v>0</v>
          </cell>
          <cell r="F223">
            <v>0</v>
          </cell>
          <cell r="G223">
            <v>0</v>
          </cell>
          <cell r="H223">
            <v>1</v>
          </cell>
          <cell r="I223">
            <v>1</v>
          </cell>
          <cell r="J223" t="str">
            <v>АСМ</v>
          </cell>
          <cell r="K223" t="str">
            <v>Москва-Центр</v>
          </cell>
          <cell r="L223" t="str">
            <v>Курская область</v>
          </cell>
          <cell r="M223" t="str">
            <v>Курск</v>
          </cell>
          <cell r="N223" t="str">
            <v>Х5 Экспресс Ритейл</v>
          </cell>
          <cell r="O223" t="str">
            <v>г. Курск, В. Луговая ул.13</v>
          </cell>
          <cell r="P223" t="str">
            <v>Superettes (Суперетта)</v>
          </cell>
          <cell r="Q223" t="str">
            <v>SV56</v>
          </cell>
          <cell r="R223" t="str">
            <v>Шагаев Алексей</v>
          </cell>
          <cell r="S223">
            <v>89606827722</v>
          </cell>
          <cell r="T223" t="str">
            <v>merch2391</v>
          </cell>
          <cell r="U223" t="str">
            <v>СоколоваМаргаритаАлександровна</v>
          </cell>
          <cell r="V223">
            <v>89606849089</v>
          </cell>
          <cell r="W223">
            <v>0</v>
          </cell>
          <cell r="X223">
            <v>0</v>
          </cell>
          <cell r="Y223">
            <v>30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30</v>
          </cell>
          <cell r="AE223">
            <v>0.5</v>
          </cell>
          <cell r="AF223">
            <v>1</v>
          </cell>
          <cell r="AG223">
            <v>2.5</v>
          </cell>
          <cell r="AH223">
            <v>5</v>
          </cell>
          <cell r="AI223">
            <v>30</v>
          </cell>
          <cell r="AJ223"/>
        </row>
        <row r="224">
          <cell r="B224">
            <v>26617</v>
          </cell>
          <cell r="C224" t="str">
            <v>1000000000011773</v>
          </cell>
          <cell r="D224">
            <v>1</v>
          </cell>
          <cell r="E224">
            <v>0</v>
          </cell>
          <cell r="F224">
            <v>0</v>
          </cell>
          <cell r="G224">
            <v>0</v>
          </cell>
          <cell r="H224">
            <v>1</v>
          </cell>
          <cell r="I224">
            <v>1</v>
          </cell>
          <cell r="J224" t="str">
            <v>АСМ</v>
          </cell>
          <cell r="K224" t="str">
            <v>Москва-Центр</v>
          </cell>
          <cell r="L224" t="str">
            <v>Курская область</v>
          </cell>
          <cell r="M224" t="str">
            <v>Курск</v>
          </cell>
          <cell r="N224" t="str">
            <v>Х5 Экспресс Ритейл</v>
          </cell>
          <cell r="O224" t="str">
            <v>г. Курск, ул. Щепкина 4б</v>
          </cell>
          <cell r="P224" t="str">
            <v>Supermarket (Супермаркет)</v>
          </cell>
          <cell r="Q224" t="str">
            <v>SV56</v>
          </cell>
          <cell r="R224" t="str">
            <v>Шагаев Алексей</v>
          </cell>
          <cell r="S224">
            <v>89606827722</v>
          </cell>
          <cell r="T224" t="str">
            <v>merch2391</v>
          </cell>
          <cell r="U224" t="str">
            <v>СоколоваМаргаритаАлександровна</v>
          </cell>
          <cell r="V224">
            <v>89606849089</v>
          </cell>
          <cell r="W224">
            <v>0</v>
          </cell>
          <cell r="X224">
            <v>60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60</v>
          </cell>
          <cell r="AE224">
            <v>1</v>
          </cell>
          <cell r="AF224">
            <v>1</v>
          </cell>
          <cell r="AG224">
            <v>5</v>
          </cell>
          <cell r="AH224">
            <v>5</v>
          </cell>
          <cell r="AI224">
            <v>60</v>
          </cell>
          <cell r="AJ224"/>
        </row>
        <row r="225">
          <cell r="B225">
            <v>26619</v>
          </cell>
          <cell r="C225" t="str">
            <v>1021900356</v>
          </cell>
          <cell r="D225">
            <v>1</v>
          </cell>
          <cell r="E225">
            <v>0</v>
          </cell>
          <cell r="F225">
            <v>0</v>
          </cell>
          <cell r="G225">
            <v>0</v>
          </cell>
          <cell r="H225">
            <v>1</v>
          </cell>
          <cell r="I225">
            <v>1</v>
          </cell>
          <cell r="J225" t="str">
            <v>АСМ</v>
          </cell>
          <cell r="K225" t="str">
            <v>Москва-Центр</v>
          </cell>
          <cell r="L225" t="str">
            <v>Курская область</v>
          </cell>
          <cell r="M225" t="str">
            <v>Курск</v>
          </cell>
          <cell r="N225" t="str">
            <v>Европа</v>
          </cell>
          <cell r="O225" t="str">
            <v>г. Курск, пр-кт Кулакова, 43</v>
          </cell>
          <cell r="P225" t="str">
            <v>Supermarket (Супермаркет)</v>
          </cell>
          <cell r="Q225" t="str">
            <v>SV56</v>
          </cell>
          <cell r="R225" t="str">
            <v>Шагаев Алексей</v>
          </cell>
          <cell r="S225">
            <v>89606827722</v>
          </cell>
          <cell r="T225" t="str">
            <v>merch2391</v>
          </cell>
          <cell r="U225" t="str">
            <v>СоколоваМаргаритаАлександровна</v>
          </cell>
          <cell r="V225">
            <v>89606849089</v>
          </cell>
          <cell r="W225">
            <v>60</v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60</v>
          </cell>
          <cell r="AE225">
            <v>1</v>
          </cell>
          <cell r="AF225">
            <v>1</v>
          </cell>
          <cell r="AG225">
            <v>4</v>
          </cell>
          <cell r="AH225">
            <v>4</v>
          </cell>
          <cell r="AI225">
            <v>60</v>
          </cell>
          <cell r="AJ225"/>
        </row>
        <row r="226">
          <cell r="B226">
            <v>26620</v>
          </cell>
          <cell r="C226" t="str">
            <v>1021900362</v>
          </cell>
          <cell r="D226">
            <v>1</v>
          </cell>
          <cell r="E226">
            <v>0</v>
          </cell>
          <cell r="F226">
            <v>0</v>
          </cell>
          <cell r="G226">
            <v>0</v>
          </cell>
          <cell r="H226">
            <v>1</v>
          </cell>
          <cell r="I226">
            <v>1</v>
          </cell>
          <cell r="J226" t="str">
            <v>АСМ</v>
          </cell>
          <cell r="K226" t="str">
            <v>Москва-Центр</v>
          </cell>
          <cell r="L226" t="str">
            <v>Курская область</v>
          </cell>
          <cell r="M226" t="str">
            <v>Курск</v>
          </cell>
          <cell r="N226" t="str">
            <v>Европа</v>
          </cell>
          <cell r="O226" t="str">
            <v>г. Курск, пр-кт Дружбы, 9а</v>
          </cell>
          <cell r="P226" t="str">
            <v>Supermarket (Супермаркет)</v>
          </cell>
          <cell r="Q226" t="str">
            <v>SV56</v>
          </cell>
          <cell r="R226" t="str">
            <v>Шагаев Алексей</v>
          </cell>
          <cell r="S226">
            <v>89606827722</v>
          </cell>
          <cell r="T226" t="str">
            <v>merch910</v>
          </cell>
          <cell r="U226" t="str">
            <v>ПлюхинаТатьянаВасильевна</v>
          </cell>
          <cell r="V226">
            <v>89606763125</v>
          </cell>
          <cell r="W226">
            <v>0</v>
          </cell>
          <cell r="X226">
            <v>120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120</v>
          </cell>
          <cell r="AE226">
            <v>2</v>
          </cell>
          <cell r="AF226">
            <v>1</v>
          </cell>
          <cell r="AG226">
            <v>10</v>
          </cell>
          <cell r="AH226">
            <v>5</v>
          </cell>
          <cell r="AI226">
            <v>120</v>
          </cell>
          <cell r="AJ226"/>
        </row>
        <row r="227">
          <cell r="B227">
            <v>26622</v>
          </cell>
          <cell r="C227" t="str">
            <v>1021900380</v>
          </cell>
          <cell r="D227">
            <v>1</v>
          </cell>
          <cell r="E227">
            <v>1</v>
          </cell>
          <cell r="F227">
            <v>1</v>
          </cell>
          <cell r="G227">
            <v>1</v>
          </cell>
          <cell r="H227">
            <v>1</v>
          </cell>
          <cell r="I227">
            <v>1</v>
          </cell>
          <cell r="J227" t="str">
            <v>АСМ</v>
          </cell>
          <cell r="K227" t="str">
            <v>Москва-Центр</v>
          </cell>
          <cell r="L227" t="str">
            <v>Курская область</v>
          </cell>
          <cell r="M227" t="str">
            <v>Курск</v>
          </cell>
          <cell r="N227" t="str">
            <v>Европа</v>
          </cell>
          <cell r="O227" t="str">
            <v>г. Курск, пр-кт Хрущева, 5А</v>
          </cell>
          <cell r="P227" t="str">
            <v>Hypermarket (Гипермаркет)</v>
          </cell>
          <cell r="Q227" t="str">
            <v>SV56</v>
          </cell>
          <cell r="R227" t="str">
            <v>Шагаев Алексей</v>
          </cell>
          <cell r="S227">
            <v>89606827722</v>
          </cell>
          <cell r="T227" t="str">
            <v>merch2391</v>
          </cell>
          <cell r="U227" t="str">
            <v>СоколоваМаргаритаАлександровна</v>
          </cell>
          <cell r="V227">
            <v>89606849089</v>
          </cell>
          <cell r="W227">
            <v>0</v>
          </cell>
          <cell r="X227">
            <v>60</v>
          </cell>
          <cell r="Y227">
            <v>0</v>
          </cell>
          <cell r="Z227">
            <v>60</v>
          </cell>
          <cell r="AA227">
            <v>60</v>
          </cell>
          <cell r="AB227">
            <v>0</v>
          </cell>
          <cell r="AC227">
            <v>0</v>
          </cell>
          <cell r="AD227">
            <v>180</v>
          </cell>
          <cell r="AE227">
            <v>3</v>
          </cell>
          <cell r="AF227">
            <v>3</v>
          </cell>
          <cell r="AG227">
            <v>14</v>
          </cell>
          <cell r="AH227">
            <v>14</v>
          </cell>
          <cell r="AI227">
            <v>60</v>
          </cell>
          <cell r="AJ227"/>
        </row>
        <row r="228">
          <cell r="B228">
            <v>26624</v>
          </cell>
          <cell r="C228" t="str">
            <v>1021900386</v>
          </cell>
          <cell r="D228">
            <v>1</v>
          </cell>
          <cell r="E228">
            <v>0</v>
          </cell>
          <cell r="F228">
            <v>0</v>
          </cell>
          <cell r="G228">
            <v>0</v>
          </cell>
          <cell r="H228">
            <v>1</v>
          </cell>
          <cell r="I228">
            <v>1</v>
          </cell>
          <cell r="J228" t="str">
            <v>АСМ</v>
          </cell>
          <cell r="K228" t="str">
            <v>Москва-Центр</v>
          </cell>
          <cell r="L228" t="str">
            <v>Курская область</v>
          </cell>
          <cell r="M228" t="str">
            <v>Курск</v>
          </cell>
          <cell r="N228" t="str">
            <v>Европа</v>
          </cell>
          <cell r="O228" t="str">
            <v>г. Курск, ул. Студенческая, 1</v>
          </cell>
          <cell r="P228" t="str">
            <v>Supermarket (Супермаркет)</v>
          </cell>
          <cell r="Q228" t="str">
            <v>SV56</v>
          </cell>
          <cell r="R228" t="str">
            <v>Шагаев Алексей</v>
          </cell>
          <cell r="S228">
            <v>89606827722</v>
          </cell>
          <cell r="T228" t="str">
            <v>merch2391</v>
          </cell>
          <cell r="U228" t="str">
            <v>СоколоваМаргаритаАлександровна</v>
          </cell>
          <cell r="V228">
            <v>89606849089</v>
          </cell>
          <cell r="W228">
            <v>0</v>
          </cell>
          <cell r="X228">
            <v>180</v>
          </cell>
          <cell r="Y228">
            <v>0</v>
          </cell>
          <cell r="Z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180</v>
          </cell>
          <cell r="AE228">
            <v>3</v>
          </cell>
          <cell r="AF228">
            <v>1</v>
          </cell>
          <cell r="AG228">
            <v>15</v>
          </cell>
          <cell r="AH228">
            <v>5</v>
          </cell>
          <cell r="AI228">
            <v>180</v>
          </cell>
          <cell r="AJ228"/>
        </row>
        <row r="229">
          <cell r="B229">
            <v>26625</v>
          </cell>
          <cell r="C229" t="str">
            <v>1021900367</v>
          </cell>
          <cell r="D229">
            <v>1</v>
          </cell>
          <cell r="E229">
            <v>0</v>
          </cell>
          <cell r="F229">
            <v>0</v>
          </cell>
          <cell r="G229">
            <v>0</v>
          </cell>
          <cell r="H229">
            <v>1</v>
          </cell>
          <cell r="I229">
            <v>1</v>
          </cell>
          <cell r="J229" t="str">
            <v>АСМ</v>
          </cell>
          <cell r="K229" t="str">
            <v>Москва-Центр</v>
          </cell>
          <cell r="L229" t="str">
            <v>Курская область</v>
          </cell>
          <cell r="M229" t="str">
            <v>Курск</v>
          </cell>
          <cell r="N229" t="str">
            <v>Европа</v>
          </cell>
          <cell r="O229" t="str">
            <v>г. Курск, ул. Сумская, 44</v>
          </cell>
          <cell r="P229" t="str">
            <v>Supermarket (Супермаркет)</v>
          </cell>
          <cell r="Q229" t="str">
            <v>SV56</v>
          </cell>
          <cell r="R229" t="str">
            <v>Шагаев Алексей</v>
          </cell>
          <cell r="S229">
            <v>89606827722</v>
          </cell>
          <cell r="T229" t="str">
            <v>merch2391</v>
          </cell>
          <cell r="U229" t="str">
            <v>СоколоваМаргаритаАлександровна</v>
          </cell>
          <cell r="V229">
            <v>89606849089</v>
          </cell>
          <cell r="W229">
            <v>0</v>
          </cell>
          <cell r="X229">
            <v>120</v>
          </cell>
          <cell r="Y229">
            <v>0</v>
          </cell>
          <cell r="Z229">
            <v>0</v>
          </cell>
          <cell r="AA229">
            <v>0</v>
          </cell>
          <cell r="AB229">
            <v>0</v>
          </cell>
          <cell r="AC229">
            <v>0</v>
          </cell>
          <cell r="AD229">
            <v>120</v>
          </cell>
          <cell r="AE229">
            <v>2</v>
          </cell>
          <cell r="AF229">
            <v>1</v>
          </cell>
          <cell r="AG229">
            <v>10</v>
          </cell>
          <cell r="AH229">
            <v>5</v>
          </cell>
          <cell r="AI229">
            <v>120</v>
          </cell>
          <cell r="AJ229"/>
        </row>
        <row r="230">
          <cell r="B230">
            <v>26627</v>
          </cell>
          <cell r="C230" t="str">
            <v>1021900369</v>
          </cell>
          <cell r="D230">
            <v>1</v>
          </cell>
          <cell r="E230">
            <v>0</v>
          </cell>
          <cell r="F230">
            <v>0</v>
          </cell>
          <cell r="G230">
            <v>0</v>
          </cell>
          <cell r="H230">
            <v>1</v>
          </cell>
          <cell r="I230">
            <v>1</v>
          </cell>
          <cell r="J230" t="str">
            <v>АСМ</v>
          </cell>
          <cell r="K230" t="str">
            <v>Москва-Центр</v>
          </cell>
          <cell r="L230" t="str">
            <v>Курская область</v>
          </cell>
          <cell r="M230" t="str">
            <v>Курск</v>
          </cell>
          <cell r="N230" t="str">
            <v>Европа</v>
          </cell>
          <cell r="O230" t="str">
            <v>г. Курск, ул. Менделеева, 47А</v>
          </cell>
          <cell r="P230" t="str">
            <v>Supermarket (Супермаркет)</v>
          </cell>
          <cell r="Q230" t="str">
            <v>SV56</v>
          </cell>
          <cell r="R230" t="str">
            <v>Шагаев Алексей</v>
          </cell>
          <cell r="S230">
            <v>89606827722</v>
          </cell>
          <cell r="T230" t="str">
            <v>merch2391</v>
          </cell>
          <cell r="U230" t="str">
            <v>СоколоваМаргаритаАлександровна</v>
          </cell>
          <cell r="V230">
            <v>89606849089</v>
          </cell>
          <cell r="W230">
            <v>0</v>
          </cell>
          <cell r="X230">
            <v>0</v>
          </cell>
          <cell r="Y230">
            <v>120</v>
          </cell>
          <cell r="Z230">
            <v>0</v>
          </cell>
          <cell r="AA230">
            <v>0</v>
          </cell>
          <cell r="AB230">
            <v>0</v>
          </cell>
          <cell r="AC230">
            <v>0</v>
          </cell>
          <cell r="AD230">
            <v>120</v>
          </cell>
          <cell r="AE230">
            <v>2</v>
          </cell>
          <cell r="AF230">
            <v>1</v>
          </cell>
          <cell r="AG230">
            <v>10</v>
          </cell>
          <cell r="AH230">
            <v>5</v>
          </cell>
          <cell r="AI230">
            <v>120</v>
          </cell>
          <cell r="AJ230"/>
        </row>
        <row r="231">
          <cell r="B231">
            <v>26628</v>
          </cell>
          <cell r="C231" t="str">
            <v>1000000000028119</v>
          </cell>
          <cell r="D231">
            <v>1</v>
          </cell>
          <cell r="E231">
            <v>0</v>
          </cell>
          <cell r="F231">
            <v>1</v>
          </cell>
          <cell r="G231">
            <v>1</v>
          </cell>
          <cell r="H231">
            <v>1</v>
          </cell>
          <cell r="I231">
            <v>1</v>
          </cell>
          <cell r="J231" t="str">
            <v>АСМ</v>
          </cell>
          <cell r="K231" t="str">
            <v>Москва-Центр</v>
          </cell>
          <cell r="L231" t="str">
            <v>Курская область</v>
          </cell>
          <cell r="M231" t="str">
            <v>Курск</v>
          </cell>
          <cell r="N231" t="str">
            <v>Тандер</v>
          </cell>
          <cell r="O231" t="str">
            <v>г. Курск, пр-кт Кулакова, 144</v>
          </cell>
          <cell r="P231" t="str">
            <v>Hypermarket (Гипермаркет)</v>
          </cell>
          <cell r="Q231" t="str">
            <v>SV56</v>
          </cell>
          <cell r="R231" t="str">
            <v>Шагаев Алексей</v>
          </cell>
          <cell r="S231">
            <v>89606827722</v>
          </cell>
          <cell r="T231" t="str">
            <v>merch2391</v>
          </cell>
          <cell r="U231" t="str">
            <v>СоколоваМаргаритаАлександровна</v>
          </cell>
          <cell r="V231">
            <v>89606849089</v>
          </cell>
          <cell r="W231">
            <v>0</v>
          </cell>
          <cell r="X231">
            <v>0</v>
          </cell>
          <cell r="Y231">
            <v>0</v>
          </cell>
          <cell r="Z231">
            <v>0</v>
          </cell>
          <cell r="AA231">
            <v>180</v>
          </cell>
          <cell r="AB231">
            <v>0</v>
          </cell>
          <cell r="AC231">
            <v>0</v>
          </cell>
          <cell r="AD231">
            <v>180</v>
          </cell>
          <cell r="AE231">
            <v>3</v>
          </cell>
          <cell r="AF231">
            <v>1</v>
          </cell>
          <cell r="AG231">
            <v>12</v>
          </cell>
          <cell r="AH231">
            <v>4</v>
          </cell>
          <cell r="AI231">
            <v>180</v>
          </cell>
          <cell r="AJ231"/>
        </row>
        <row r="232">
          <cell r="B232">
            <v>26630</v>
          </cell>
          <cell r="C232" t="str">
            <v>1000000000011870</v>
          </cell>
          <cell r="D232">
            <v>1</v>
          </cell>
          <cell r="E232">
            <v>0</v>
          </cell>
          <cell r="F232">
            <v>0</v>
          </cell>
          <cell r="G232">
            <v>0</v>
          </cell>
          <cell r="H232">
            <v>1</v>
          </cell>
          <cell r="I232">
            <v>1</v>
          </cell>
          <cell r="J232" t="str">
            <v>АСМ</v>
          </cell>
          <cell r="K232" t="str">
            <v>Москва-Центр</v>
          </cell>
          <cell r="L232" t="str">
            <v>Курская область</v>
          </cell>
          <cell r="M232" t="str">
            <v>Курск</v>
          </cell>
          <cell r="N232" t="str">
            <v>Х5 Экспресс Ритейл</v>
          </cell>
          <cell r="O232" t="str">
            <v>г. Курск, Косухина ул.37А</v>
          </cell>
          <cell r="P232" t="str">
            <v>Superettes (Суперетта)</v>
          </cell>
          <cell r="Q232" t="str">
            <v>SV56</v>
          </cell>
          <cell r="R232" t="str">
            <v>Шагаев Алексей</v>
          </cell>
          <cell r="S232">
            <v>89606827722</v>
          </cell>
          <cell r="T232" t="str">
            <v>merch2391</v>
          </cell>
          <cell r="U232" t="str">
            <v>СоколоваМаргаритаАлександровна</v>
          </cell>
          <cell r="V232">
            <v>89606849089</v>
          </cell>
          <cell r="W232">
            <v>0</v>
          </cell>
          <cell r="X232">
            <v>0</v>
          </cell>
          <cell r="Y232">
            <v>0</v>
          </cell>
          <cell r="Z232">
            <v>30</v>
          </cell>
          <cell r="AA232">
            <v>0</v>
          </cell>
          <cell r="AB232">
            <v>0</v>
          </cell>
          <cell r="AC232">
            <v>0</v>
          </cell>
          <cell r="AD232">
            <v>30</v>
          </cell>
          <cell r="AE232">
            <v>0.5</v>
          </cell>
          <cell r="AF232">
            <v>1</v>
          </cell>
          <cell r="AG232">
            <v>2.5</v>
          </cell>
          <cell r="AH232">
            <v>5</v>
          </cell>
          <cell r="AI232">
            <v>30</v>
          </cell>
          <cell r="AJ232"/>
        </row>
        <row r="233">
          <cell r="B233">
            <v>26632</v>
          </cell>
          <cell r="C233" t="str">
            <v>1000000000000282</v>
          </cell>
          <cell r="D233">
            <v>1</v>
          </cell>
          <cell r="E233">
            <v>1</v>
          </cell>
          <cell r="F233">
            <v>0</v>
          </cell>
          <cell r="G233">
            <v>0</v>
          </cell>
          <cell r="H233">
            <v>1</v>
          </cell>
          <cell r="I233">
            <v>1</v>
          </cell>
          <cell r="J233" t="str">
            <v>АСМ</v>
          </cell>
          <cell r="K233" t="str">
            <v>Москва-Центр</v>
          </cell>
          <cell r="L233" t="str">
            <v>Курская область</v>
          </cell>
          <cell r="M233" t="str">
            <v>Курск</v>
          </cell>
          <cell r="N233" t="str">
            <v>Лента</v>
          </cell>
          <cell r="O233" t="str">
            <v>г. Курск, ул. Энгельса, 115</v>
          </cell>
          <cell r="P233" t="str">
            <v>Hypermarket (Гипермаркет)</v>
          </cell>
          <cell r="Q233" t="str">
            <v>SV56</v>
          </cell>
          <cell r="R233" t="str">
            <v>Шагаев Алексей</v>
          </cell>
          <cell r="S233">
            <v>89606827722</v>
          </cell>
          <cell r="T233" t="str">
            <v>merch2376</v>
          </cell>
          <cell r="U233" t="str">
            <v>КоломиецЮлияОлеговна</v>
          </cell>
          <cell r="V233" t="str">
            <v>8 960 690 49 99</v>
          </cell>
          <cell r="W233">
            <v>240</v>
          </cell>
          <cell r="X233">
            <v>240</v>
          </cell>
          <cell r="Y233">
            <v>240</v>
          </cell>
          <cell r="Z233">
            <v>240</v>
          </cell>
          <cell r="AA233">
            <v>240</v>
          </cell>
          <cell r="AB233">
            <v>0</v>
          </cell>
          <cell r="AC233">
            <v>0</v>
          </cell>
          <cell r="AD233">
            <v>1200</v>
          </cell>
          <cell r="AE233">
            <v>20</v>
          </cell>
          <cell r="AF233">
            <v>5</v>
          </cell>
          <cell r="AG233">
            <v>92</v>
          </cell>
          <cell r="AH233">
            <v>23</v>
          </cell>
          <cell r="AI233">
            <v>240</v>
          </cell>
          <cell r="AJ233"/>
        </row>
        <row r="234">
          <cell r="B234">
            <v>26633</v>
          </cell>
          <cell r="C234" t="str">
            <v>1000000000028810</v>
          </cell>
          <cell r="D234">
            <v>1</v>
          </cell>
          <cell r="E234">
            <v>0</v>
          </cell>
          <cell r="F234">
            <v>0</v>
          </cell>
          <cell r="G234">
            <v>0</v>
          </cell>
          <cell r="H234">
            <v>1</v>
          </cell>
          <cell r="I234">
            <v>1</v>
          </cell>
          <cell r="J234" t="str">
            <v>АСМ</v>
          </cell>
          <cell r="K234" t="str">
            <v>Москва-Центр</v>
          </cell>
          <cell r="L234" t="str">
            <v>Курская область</v>
          </cell>
          <cell r="M234" t="str">
            <v>Курск</v>
          </cell>
          <cell r="N234" t="str">
            <v>Тандер</v>
          </cell>
          <cell r="O234" t="str">
            <v>г. Курск, Проспект В.Клыкова, 39а</v>
          </cell>
          <cell r="P234" t="str">
            <v>Drogery (Хоз. магазин)</v>
          </cell>
          <cell r="Q234" t="str">
            <v>SV56</v>
          </cell>
          <cell r="R234" t="str">
            <v>Шагаев Алексей</v>
          </cell>
          <cell r="S234">
            <v>89606827722</v>
          </cell>
          <cell r="T234" t="str">
            <v>merch2391</v>
          </cell>
          <cell r="U234" t="str">
            <v>СоколоваМаргаритаАлександровна</v>
          </cell>
          <cell r="V234">
            <v>89606849089</v>
          </cell>
          <cell r="W234">
            <v>0</v>
          </cell>
          <cell r="X234">
            <v>0</v>
          </cell>
          <cell r="Y234">
            <v>120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120</v>
          </cell>
          <cell r="AE234">
            <v>2</v>
          </cell>
          <cell r="AF234">
            <v>1</v>
          </cell>
          <cell r="AG234">
            <v>10</v>
          </cell>
          <cell r="AH234">
            <v>5</v>
          </cell>
          <cell r="AI234">
            <v>120</v>
          </cell>
          <cell r="AJ234"/>
        </row>
        <row r="235">
          <cell r="B235">
            <v>26634</v>
          </cell>
          <cell r="C235" t="str">
            <v>1000000000028935</v>
          </cell>
          <cell r="D235">
            <v>1</v>
          </cell>
          <cell r="E235">
            <v>0</v>
          </cell>
          <cell r="F235">
            <v>0</v>
          </cell>
          <cell r="G235">
            <v>0</v>
          </cell>
          <cell r="H235">
            <v>1</v>
          </cell>
          <cell r="I235">
            <v>1</v>
          </cell>
          <cell r="J235" t="str">
            <v>АСМ</v>
          </cell>
          <cell r="K235" t="str">
            <v>Москва-Центр</v>
          </cell>
          <cell r="L235" t="str">
            <v>Курская область</v>
          </cell>
          <cell r="M235" t="str">
            <v>Курск</v>
          </cell>
          <cell r="N235" t="str">
            <v>Тандер</v>
          </cell>
          <cell r="O235" t="str">
            <v>г. Курск, Кулакова пр-кт, 20</v>
          </cell>
          <cell r="P235" t="str">
            <v>Drogery (Хоз. магазин)</v>
          </cell>
          <cell r="Q235" t="str">
            <v>SV56</v>
          </cell>
          <cell r="R235" t="str">
            <v>Шагаев Алексей</v>
          </cell>
          <cell r="S235">
            <v>89606827722</v>
          </cell>
          <cell r="T235" t="str">
            <v>merch2391</v>
          </cell>
          <cell r="U235" t="str">
            <v>СоколоваМаргаритаАлександровна</v>
          </cell>
          <cell r="V235">
            <v>89606849089</v>
          </cell>
          <cell r="W235">
            <v>0</v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>
            <v>120</v>
          </cell>
          <cell r="AC235">
            <v>0</v>
          </cell>
          <cell r="AD235">
            <v>120</v>
          </cell>
          <cell r="AE235">
            <v>2</v>
          </cell>
          <cell r="AF235">
            <v>1</v>
          </cell>
          <cell r="AG235">
            <v>8</v>
          </cell>
          <cell r="AH235">
            <v>4</v>
          </cell>
          <cell r="AI235">
            <v>120</v>
          </cell>
          <cell r="AJ235"/>
        </row>
        <row r="236">
          <cell r="B236">
            <v>26635</v>
          </cell>
          <cell r="C236" t="str">
            <v>1000000000028660</v>
          </cell>
          <cell r="D236">
            <v>1</v>
          </cell>
          <cell r="E236">
            <v>0</v>
          </cell>
          <cell r="F236">
            <v>0</v>
          </cell>
          <cell r="G236">
            <v>0</v>
          </cell>
          <cell r="H236">
            <v>1</v>
          </cell>
          <cell r="I236">
            <v>1</v>
          </cell>
          <cell r="J236" t="str">
            <v>АСМ</v>
          </cell>
          <cell r="K236" t="str">
            <v>Москва-Центр</v>
          </cell>
          <cell r="L236" t="str">
            <v>Курская область</v>
          </cell>
          <cell r="M236" t="str">
            <v>Курск</v>
          </cell>
          <cell r="N236" t="str">
            <v>Тандер</v>
          </cell>
          <cell r="O236" t="str">
            <v>г. Курск, ул. Ленинского Комсомола пр-кт, 97 А</v>
          </cell>
          <cell r="P236" t="str">
            <v>Drogery (Хоз. магазин)</v>
          </cell>
          <cell r="Q236" t="str">
            <v>SV56</v>
          </cell>
          <cell r="R236" t="str">
            <v>Шагаев Алексей</v>
          </cell>
          <cell r="S236">
            <v>89606827722</v>
          </cell>
          <cell r="T236" t="str">
            <v>merch2391</v>
          </cell>
          <cell r="U236" t="str">
            <v>СоколоваМаргаритаАлександровна</v>
          </cell>
          <cell r="V236">
            <v>89606849089</v>
          </cell>
          <cell r="W236">
            <v>0</v>
          </cell>
          <cell r="X236">
            <v>0</v>
          </cell>
          <cell r="Y236">
            <v>0</v>
          </cell>
          <cell r="Z236">
            <v>30</v>
          </cell>
          <cell r="AA236">
            <v>0</v>
          </cell>
          <cell r="AB236">
            <v>0</v>
          </cell>
          <cell r="AC236">
            <v>0</v>
          </cell>
          <cell r="AD236">
            <v>30</v>
          </cell>
          <cell r="AE236">
            <v>0.5</v>
          </cell>
          <cell r="AF236">
            <v>1</v>
          </cell>
          <cell r="AG236">
            <v>2.5</v>
          </cell>
          <cell r="AH236">
            <v>5</v>
          </cell>
          <cell r="AI236">
            <v>30</v>
          </cell>
          <cell r="AJ236"/>
        </row>
        <row r="237">
          <cell r="B237">
            <v>26636</v>
          </cell>
          <cell r="C237" t="str">
            <v>1000000000027306</v>
          </cell>
          <cell r="D237">
            <v>1</v>
          </cell>
          <cell r="E237">
            <v>0</v>
          </cell>
          <cell r="F237">
            <v>0</v>
          </cell>
          <cell r="G237">
            <v>0</v>
          </cell>
          <cell r="H237">
            <v>1</v>
          </cell>
          <cell r="I237">
            <v>1</v>
          </cell>
          <cell r="J237" t="str">
            <v>АСМ</v>
          </cell>
          <cell r="K237" t="str">
            <v>Москва-Центр</v>
          </cell>
          <cell r="L237" t="str">
            <v>Курская область</v>
          </cell>
          <cell r="M237" t="str">
            <v>Курск</v>
          </cell>
          <cell r="N237" t="str">
            <v>Тандер</v>
          </cell>
          <cell r="O237" t="str">
            <v>г. Курск, ул. Дейнеки ул/Комарова, 21/13</v>
          </cell>
          <cell r="P237" t="str">
            <v>Drogery (Хоз. магазин)</v>
          </cell>
          <cell r="Q237" t="str">
            <v>SV56</v>
          </cell>
          <cell r="R237" t="str">
            <v>Шагаев Алексей</v>
          </cell>
          <cell r="S237">
            <v>89606827722</v>
          </cell>
          <cell r="T237" t="str">
            <v>merch2391</v>
          </cell>
          <cell r="U237" t="str">
            <v>СоколоваМаргаритаАлександровна</v>
          </cell>
          <cell r="V237">
            <v>89606849089</v>
          </cell>
          <cell r="W237">
            <v>0</v>
          </cell>
          <cell r="X237">
            <v>0</v>
          </cell>
          <cell r="Y237">
            <v>0</v>
          </cell>
          <cell r="Z237">
            <v>120</v>
          </cell>
          <cell r="AA237">
            <v>0</v>
          </cell>
          <cell r="AB237">
            <v>0</v>
          </cell>
          <cell r="AC237">
            <v>0</v>
          </cell>
          <cell r="AD237">
            <v>120</v>
          </cell>
          <cell r="AE237">
            <v>2</v>
          </cell>
          <cell r="AF237">
            <v>1</v>
          </cell>
          <cell r="AG237">
            <v>10</v>
          </cell>
          <cell r="AH237">
            <v>5</v>
          </cell>
          <cell r="AI237">
            <v>120</v>
          </cell>
          <cell r="AJ237"/>
        </row>
        <row r="238">
          <cell r="B238">
            <v>26637</v>
          </cell>
          <cell r="C238" t="str">
            <v>1000000000028984</v>
          </cell>
          <cell r="D238">
            <v>1</v>
          </cell>
          <cell r="E238">
            <v>0</v>
          </cell>
          <cell r="F238">
            <v>0</v>
          </cell>
          <cell r="G238">
            <v>0</v>
          </cell>
          <cell r="H238">
            <v>1</v>
          </cell>
          <cell r="I238">
            <v>1</v>
          </cell>
          <cell r="J238" t="str">
            <v>АСМ</v>
          </cell>
          <cell r="K238" t="str">
            <v>Москва-Центр</v>
          </cell>
          <cell r="L238" t="str">
            <v>Курская область</v>
          </cell>
          <cell r="M238" t="str">
            <v>Курск</v>
          </cell>
          <cell r="N238" t="str">
            <v>Тандер</v>
          </cell>
          <cell r="O238" t="str">
            <v>г. Курск , Дружбы пр-кт, 10</v>
          </cell>
          <cell r="P238" t="str">
            <v>Drogery (Хоз. магазин)</v>
          </cell>
          <cell r="Q238" t="str">
            <v>SV56</v>
          </cell>
          <cell r="R238" t="str">
            <v>Шагаев Алексей</v>
          </cell>
          <cell r="S238">
            <v>89606827722</v>
          </cell>
          <cell r="T238" t="str">
            <v>merch2391</v>
          </cell>
          <cell r="U238" t="str">
            <v>СоколоваМаргаритаАлександровна</v>
          </cell>
          <cell r="V238">
            <v>89606849089</v>
          </cell>
          <cell r="W238">
            <v>0</v>
          </cell>
          <cell r="X238">
            <v>0</v>
          </cell>
          <cell r="Y238">
            <v>0</v>
          </cell>
          <cell r="Z238">
            <v>30</v>
          </cell>
          <cell r="AA238">
            <v>0</v>
          </cell>
          <cell r="AB238">
            <v>0</v>
          </cell>
          <cell r="AC238">
            <v>0</v>
          </cell>
          <cell r="AD238">
            <v>30</v>
          </cell>
          <cell r="AE238">
            <v>0.5</v>
          </cell>
          <cell r="AF238">
            <v>1</v>
          </cell>
          <cell r="AG238">
            <v>2.5</v>
          </cell>
          <cell r="AH238">
            <v>5</v>
          </cell>
          <cell r="AI238">
            <v>30</v>
          </cell>
          <cell r="AJ238"/>
        </row>
        <row r="239">
          <cell r="B239">
            <v>26638</v>
          </cell>
          <cell r="C239" t="str">
            <v>1021900385</v>
          </cell>
          <cell r="D239">
            <v>1</v>
          </cell>
          <cell r="E239">
            <v>0</v>
          </cell>
          <cell r="F239">
            <v>0</v>
          </cell>
          <cell r="G239">
            <v>0</v>
          </cell>
          <cell r="H239">
            <v>1</v>
          </cell>
          <cell r="I239">
            <v>1</v>
          </cell>
          <cell r="J239" t="str">
            <v>АСМ</v>
          </cell>
          <cell r="K239" t="str">
            <v>Москва-Центр</v>
          </cell>
          <cell r="L239" t="str">
            <v>Курская область</v>
          </cell>
          <cell r="M239" t="str">
            <v>Курск</v>
          </cell>
          <cell r="N239" t="str">
            <v>Европа</v>
          </cell>
          <cell r="O239" t="str">
            <v>г. Курск, ул. Харьковская, 8</v>
          </cell>
          <cell r="P239" t="str">
            <v>Supermarket (Супермаркет)</v>
          </cell>
          <cell r="Q239" t="str">
            <v>SV56</v>
          </cell>
          <cell r="R239" t="str">
            <v>Шагаев Алексей</v>
          </cell>
          <cell r="S239">
            <v>89606827722</v>
          </cell>
          <cell r="T239" t="str">
            <v>merch2391</v>
          </cell>
          <cell r="U239" t="str">
            <v>СоколоваМаргаритаАлександровна</v>
          </cell>
          <cell r="V239">
            <v>89606849089</v>
          </cell>
          <cell r="W239">
            <v>60</v>
          </cell>
          <cell r="X239">
            <v>0</v>
          </cell>
          <cell r="Y239">
            <v>0</v>
          </cell>
          <cell r="Z239">
            <v>60</v>
          </cell>
          <cell r="AA239">
            <v>0</v>
          </cell>
          <cell r="AB239">
            <v>0</v>
          </cell>
          <cell r="AC239">
            <v>0</v>
          </cell>
          <cell r="AD239">
            <v>120</v>
          </cell>
          <cell r="AE239">
            <v>2</v>
          </cell>
          <cell r="AF239">
            <v>2</v>
          </cell>
          <cell r="AG239">
            <v>9</v>
          </cell>
          <cell r="AH239">
            <v>9</v>
          </cell>
          <cell r="AI239">
            <v>60</v>
          </cell>
          <cell r="AJ239"/>
        </row>
        <row r="240">
          <cell r="B240">
            <v>26639</v>
          </cell>
          <cell r="C240" t="str">
            <v>1000000000000591</v>
          </cell>
          <cell r="D240">
            <v>1</v>
          </cell>
          <cell r="E240">
            <v>1</v>
          </cell>
          <cell r="F240">
            <v>0</v>
          </cell>
          <cell r="G240">
            <v>0</v>
          </cell>
          <cell r="H240">
            <v>1</v>
          </cell>
          <cell r="I240">
            <v>1</v>
          </cell>
          <cell r="J240" t="str">
            <v>АСМ</v>
          </cell>
          <cell r="K240" t="str">
            <v>Москва-Центр</v>
          </cell>
          <cell r="L240" t="str">
            <v>Курская область</v>
          </cell>
          <cell r="M240" t="str">
            <v>Курск</v>
          </cell>
          <cell r="N240" t="str">
            <v>МЕТРО</v>
          </cell>
          <cell r="O240" t="str">
            <v>г. Курск, ул. Карла Маркса, 85</v>
          </cell>
          <cell r="P240" t="str">
            <v>Hypermarket (Гипермаркет)</v>
          </cell>
          <cell r="Q240" t="str">
            <v>SV56</v>
          </cell>
          <cell r="R240" t="str">
            <v>Шагаев Алексей</v>
          </cell>
          <cell r="S240">
            <v>89606827722</v>
          </cell>
          <cell r="T240" t="str">
            <v>merch910</v>
          </cell>
          <cell r="U240" t="str">
            <v>ПлюхинаТатьянаВасильевна</v>
          </cell>
          <cell r="V240">
            <v>89606763125</v>
          </cell>
          <cell r="W240">
            <v>240</v>
          </cell>
          <cell r="X240">
            <v>0</v>
          </cell>
          <cell r="Y240">
            <v>240</v>
          </cell>
          <cell r="Z240">
            <v>0</v>
          </cell>
          <cell r="AA240">
            <v>240</v>
          </cell>
          <cell r="AB240">
            <v>0</v>
          </cell>
          <cell r="AC240">
            <v>0</v>
          </cell>
          <cell r="AD240">
            <v>720</v>
          </cell>
          <cell r="AE240">
            <v>12</v>
          </cell>
          <cell r="AF240">
            <v>3</v>
          </cell>
          <cell r="AG240">
            <v>52</v>
          </cell>
          <cell r="AH240">
            <v>13</v>
          </cell>
          <cell r="AI240">
            <v>240</v>
          </cell>
          <cell r="AJ240"/>
        </row>
        <row r="241">
          <cell r="B241">
            <v>26640</v>
          </cell>
          <cell r="C241" t="str">
            <v>1000000000012345</v>
          </cell>
          <cell r="D241">
            <v>1</v>
          </cell>
          <cell r="E241">
            <v>0</v>
          </cell>
          <cell r="F241">
            <v>0</v>
          </cell>
          <cell r="G241">
            <v>0</v>
          </cell>
          <cell r="H241">
            <v>1</v>
          </cell>
          <cell r="I241">
            <v>1</v>
          </cell>
          <cell r="J241" t="str">
            <v>АСМ</v>
          </cell>
          <cell r="K241" t="str">
            <v>Москва-Центр</v>
          </cell>
          <cell r="L241" t="str">
            <v>Курская область</v>
          </cell>
          <cell r="M241" t="str">
            <v>Курск</v>
          </cell>
          <cell r="N241" t="str">
            <v>Х5 Экспресс Ритейл</v>
          </cell>
          <cell r="O241" t="str">
            <v>г. Курск, Садовая ул.10</v>
          </cell>
          <cell r="P241" t="str">
            <v>Superettes (Суперетта)</v>
          </cell>
          <cell r="Q241" t="str">
            <v>SV56</v>
          </cell>
          <cell r="R241" t="str">
            <v>Шагаев Алексей</v>
          </cell>
          <cell r="S241">
            <v>89606827722</v>
          </cell>
          <cell r="T241" t="str">
            <v>merch910</v>
          </cell>
          <cell r="U241" t="str">
            <v>ПлюхинаТатьянаВасильевна</v>
          </cell>
          <cell r="V241">
            <v>89606763125</v>
          </cell>
          <cell r="W241">
            <v>0</v>
          </cell>
          <cell r="X241">
            <v>0</v>
          </cell>
          <cell r="Y241">
            <v>0</v>
          </cell>
          <cell r="Z241">
            <v>30</v>
          </cell>
          <cell r="AA241">
            <v>0</v>
          </cell>
          <cell r="AB241">
            <v>0</v>
          </cell>
          <cell r="AC241">
            <v>0</v>
          </cell>
          <cell r="AD241">
            <v>30</v>
          </cell>
          <cell r="AE241">
            <v>0.5</v>
          </cell>
          <cell r="AF241">
            <v>1</v>
          </cell>
          <cell r="AG241">
            <v>2.5</v>
          </cell>
          <cell r="AH241">
            <v>5</v>
          </cell>
          <cell r="AI241">
            <v>30</v>
          </cell>
          <cell r="AJ241"/>
        </row>
        <row r="242">
          <cell r="B242">
            <v>26641</v>
          </cell>
          <cell r="C242" t="str">
            <v>1021900377</v>
          </cell>
          <cell r="D242">
            <v>1</v>
          </cell>
          <cell r="E242">
            <v>1</v>
          </cell>
          <cell r="F242">
            <v>1</v>
          </cell>
          <cell r="G242">
            <v>1</v>
          </cell>
          <cell r="H242">
            <v>1</v>
          </cell>
          <cell r="I242">
            <v>1</v>
          </cell>
          <cell r="J242" t="str">
            <v>АСМ</v>
          </cell>
          <cell r="K242" t="str">
            <v>Москва-Центр</v>
          </cell>
          <cell r="L242" t="str">
            <v>Курская область</v>
          </cell>
          <cell r="M242" t="str">
            <v>Курск</v>
          </cell>
          <cell r="N242" t="str">
            <v>Европа</v>
          </cell>
          <cell r="O242" t="str">
            <v>г. Курск, ул. Вишневая, 1</v>
          </cell>
          <cell r="P242" t="str">
            <v>Hypermarket (Гипермаркет)</v>
          </cell>
          <cell r="Q242" t="str">
            <v>SV56</v>
          </cell>
          <cell r="R242" t="str">
            <v>Шагаев Алексей</v>
          </cell>
          <cell r="S242">
            <v>89606827722</v>
          </cell>
          <cell r="T242" t="str">
            <v>merch910</v>
          </cell>
          <cell r="U242" t="str">
            <v>ПлюхинаТатьянаВасильевна</v>
          </cell>
          <cell r="V242">
            <v>89606763125</v>
          </cell>
          <cell r="W242">
            <v>0</v>
          </cell>
          <cell r="X242">
            <v>90</v>
          </cell>
          <cell r="Y242">
            <v>0</v>
          </cell>
          <cell r="Z242">
            <v>90</v>
          </cell>
          <cell r="AA242">
            <v>0</v>
          </cell>
          <cell r="AB242">
            <v>0</v>
          </cell>
          <cell r="AC242">
            <v>0</v>
          </cell>
          <cell r="AD242">
            <v>180</v>
          </cell>
          <cell r="AE242">
            <v>3</v>
          </cell>
          <cell r="AF242">
            <v>2</v>
          </cell>
          <cell r="AG242">
            <v>15</v>
          </cell>
          <cell r="AH242">
            <v>10</v>
          </cell>
          <cell r="AI242">
            <v>90</v>
          </cell>
          <cell r="AJ242"/>
        </row>
        <row r="243">
          <cell r="B243">
            <v>26642</v>
          </cell>
          <cell r="C243" t="str">
            <v>1021900376</v>
          </cell>
          <cell r="D243">
            <v>1</v>
          </cell>
          <cell r="E243">
            <v>0</v>
          </cell>
          <cell r="F243">
            <v>0</v>
          </cell>
          <cell r="G243">
            <v>0</v>
          </cell>
          <cell r="H243">
            <v>1</v>
          </cell>
          <cell r="I243">
            <v>1</v>
          </cell>
          <cell r="J243" t="str">
            <v>АСМ</v>
          </cell>
          <cell r="K243" t="str">
            <v>Москва-Центр</v>
          </cell>
          <cell r="L243" t="str">
            <v>Курская область</v>
          </cell>
          <cell r="M243" t="str">
            <v>Курск</v>
          </cell>
          <cell r="N243" t="str">
            <v>Европа</v>
          </cell>
          <cell r="O243" t="str">
            <v>г. Курск, пр-кт Победы, 48</v>
          </cell>
          <cell r="P243" t="str">
            <v>Hypermarket (Гипермаркет)</v>
          </cell>
          <cell r="Q243" t="str">
            <v>SV56</v>
          </cell>
          <cell r="R243" t="str">
            <v>Шагаев Алексей</v>
          </cell>
          <cell r="S243">
            <v>89606827722</v>
          </cell>
          <cell r="T243" t="str">
            <v>merch910</v>
          </cell>
          <cell r="U243" t="str">
            <v>ПлюхинаТатьянаВасильевна</v>
          </cell>
          <cell r="V243">
            <v>89606763125</v>
          </cell>
          <cell r="W243">
            <v>90</v>
          </cell>
          <cell r="X243">
            <v>0</v>
          </cell>
          <cell r="Y243">
            <v>90</v>
          </cell>
          <cell r="Z243">
            <v>0</v>
          </cell>
          <cell r="AA243">
            <v>0</v>
          </cell>
          <cell r="AB243">
            <v>0</v>
          </cell>
          <cell r="AC243">
            <v>0</v>
          </cell>
          <cell r="AD243">
            <v>180</v>
          </cell>
          <cell r="AE243">
            <v>3</v>
          </cell>
          <cell r="AF243">
            <v>2</v>
          </cell>
          <cell r="AG243">
            <v>13.5</v>
          </cell>
          <cell r="AH243">
            <v>9</v>
          </cell>
          <cell r="AI243">
            <v>90</v>
          </cell>
          <cell r="AJ243"/>
        </row>
        <row r="244">
          <cell r="B244">
            <v>26643</v>
          </cell>
          <cell r="C244" t="str">
            <v>1021900366</v>
          </cell>
          <cell r="D244">
            <v>1</v>
          </cell>
          <cell r="E244">
            <v>1</v>
          </cell>
          <cell r="F244">
            <v>1</v>
          </cell>
          <cell r="G244">
            <v>1</v>
          </cell>
          <cell r="H244">
            <v>1</v>
          </cell>
          <cell r="I244">
            <v>1</v>
          </cell>
          <cell r="J244" t="str">
            <v>АСМ</v>
          </cell>
          <cell r="K244" t="str">
            <v>Москва-Центр</v>
          </cell>
          <cell r="L244" t="str">
            <v>Курская область</v>
          </cell>
          <cell r="M244" t="str">
            <v>Курск</v>
          </cell>
          <cell r="N244" t="str">
            <v>Европа</v>
          </cell>
          <cell r="O244" t="str">
            <v>г. Курск, ул. К.Маркса, 59</v>
          </cell>
          <cell r="P244" t="str">
            <v>Supermarket (Супермаркет)</v>
          </cell>
          <cell r="Q244" t="str">
            <v>SV56</v>
          </cell>
          <cell r="R244" t="str">
            <v>Шагаев Алексей</v>
          </cell>
          <cell r="S244">
            <v>89606827722</v>
          </cell>
          <cell r="T244" t="str">
            <v>merch910</v>
          </cell>
          <cell r="U244" t="str">
            <v>ПлюхинаТатьянаВасильевна</v>
          </cell>
          <cell r="V244">
            <v>89606763125</v>
          </cell>
          <cell r="W244">
            <v>0</v>
          </cell>
          <cell r="X244">
            <v>90</v>
          </cell>
          <cell r="Y244">
            <v>0</v>
          </cell>
          <cell r="Z244">
            <v>90</v>
          </cell>
          <cell r="AA244">
            <v>0</v>
          </cell>
          <cell r="AB244">
            <v>0</v>
          </cell>
          <cell r="AC244">
            <v>0</v>
          </cell>
          <cell r="AD244">
            <v>180</v>
          </cell>
          <cell r="AE244">
            <v>3</v>
          </cell>
          <cell r="AF244">
            <v>2</v>
          </cell>
          <cell r="AG244">
            <v>15</v>
          </cell>
          <cell r="AH244">
            <v>10</v>
          </cell>
          <cell r="AI244">
            <v>90</v>
          </cell>
          <cell r="AJ244"/>
        </row>
        <row r="245">
          <cell r="B245">
            <v>26649</v>
          </cell>
          <cell r="C245" t="str">
            <v>1000000000028590</v>
          </cell>
          <cell r="D245">
            <v>1</v>
          </cell>
          <cell r="E245">
            <v>0</v>
          </cell>
          <cell r="F245">
            <v>0</v>
          </cell>
          <cell r="G245">
            <v>0</v>
          </cell>
          <cell r="H245">
            <v>1</v>
          </cell>
          <cell r="I245">
            <v>1</v>
          </cell>
          <cell r="J245" t="str">
            <v>АСМ</v>
          </cell>
          <cell r="K245" t="str">
            <v>Москва-Центр</v>
          </cell>
          <cell r="L245" t="str">
            <v>Курская область</v>
          </cell>
          <cell r="M245" t="str">
            <v>Курск</v>
          </cell>
          <cell r="N245" t="str">
            <v>Тандер</v>
          </cell>
          <cell r="O245" t="str">
            <v>г. Курск, ул. Садовая, 10А</v>
          </cell>
          <cell r="P245" t="str">
            <v>Drogery (Хоз. магазин)</v>
          </cell>
          <cell r="Q245" t="str">
            <v>SV56</v>
          </cell>
          <cell r="R245" t="str">
            <v>Шагаев Алексей</v>
          </cell>
          <cell r="S245">
            <v>89606827722</v>
          </cell>
          <cell r="T245" t="str">
            <v>merch910</v>
          </cell>
          <cell r="U245" t="str">
            <v>ПлюхинаТатьянаВасильевна</v>
          </cell>
          <cell r="V245">
            <v>89606763125</v>
          </cell>
          <cell r="W245">
            <v>0</v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>
            <v>120</v>
          </cell>
          <cell r="AC245">
            <v>0</v>
          </cell>
          <cell r="AD245">
            <v>120</v>
          </cell>
          <cell r="AE245">
            <v>2</v>
          </cell>
          <cell r="AF245">
            <v>1</v>
          </cell>
          <cell r="AG245">
            <v>8</v>
          </cell>
          <cell r="AH245">
            <v>4</v>
          </cell>
          <cell r="AI245">
            <v>120</v>
          </cell>
          <cell r="AJ245"/>
        </row>
        <row r="246">
          <cell r="B246">
            <v>26650</v>
          </cell>
          <cell r="C246" t="str">
            <v>1000000000028824</v>
          </cell>
          <cell r="D246">
            <v>1</v>
          </cell>
          <cell r="E246">
            <v>0</v>
          </cell>
          <cell r="F246">
            <v>0</v>
          </cell>
          <cell r="G246">
            <v>0</v>
          </cell>
          <cell r="H246">
            <v>1</v>
          </cell>
          <cell r="I246">
            <v>1</v>
          </cell>
          <cell r="J246" t="str">
            <v>АСМ</v>
          </cell>
          <cell r="K246" t="str">
            <v>Москва-Центр</v>
          </cell>
          <cell r="L246" t="str">
            <v>Курская область</v>
          </cell>
          <cell r="M246" t="str">
            <v>Курск</v>
          </cell>
          <cell r="N246" t="str">
            <v>Тандер</v>
          </cell>
          <cell r="O246" t="str">
            <v>г. Курск, ул. Союзная, 13</v>
          </cell>
          <cell r="P246" t="str">
            <v>Drogery (Хоз. магазин)</v>
          </cell>
          <cell r="Q246" t="str">
            <v>SV56</v>
          </cell>
          <cell r="R246" t="str">
            <v>Шагаев Алексей</v>
          </cell>
          <cell r="S246">
            <v>89606827722</v>
          </cell>
          <cell r="T246" t="str">
            <v>merch910</v>
          </cell>
          <cell r="U246" t="str">
            <v>ПлюхинаТатьянаВасильевна</v>
          </cell>
          <cell r="V246">
            <v>89606763125</v>
          </cell>
          <cell r="W246">
            <v>0</v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>
            <v>120</v>
          </cell>
          <cell r="AC246">
            <v>0</v>
          </cell>
          <cell r="AD246">
            <v>120</v>
          </cell>
          <cell r="AE246">
            <v>2</v>
          </cell>
          <cell r="AF246">
            <v>1</v>
          </cell>
          <cell r="AG246">
            <v>8</v>
          </cell>
          <cell r="AH246">
            <v>4</v>
          </cell>
          <cell r="AI246">
            <v>120</v>
          </cell>
          <cell r="AJ246"/>
        </row>
        <row r="247">
          <cell r="B247">
            <v>26651</v>
          </cell>
          <cell r="C247" t="str">
            <v>1000000000028771</v>
          </cell>
          <cell r="D247">
            <v>1</v>
          </cell>
          <cell r="E247">
            <v>0</v>
          </cell>
          <cell r="F247">
            <v>0</v>
          </cell>
          <cell r="G247">
            <v>0</v>
          </cell>
          <cell r="H247">
            <v>1</v>
          </cell>
          <cell r="I247">
            <v>1</v>
          </cell>
          <cell r="J247" t="str">
            <v>АСМ</v>
          </cell>
          <cell r="K247" t="str">
            <v>Москва-Центр</v>
          </cell>
          <cell r="L247" t="str">
            <v>Курская область</v>
          </cell>
          <cell r="M247" t="str">
            <v>Курск</v>
          </cell>
          <cell r="N247" t="str">
            <v>Тандер</v>
          </cell>
          <cell r="O247" t="str">
            <v>г. Курск, ул. Дубровинского, 7</v>
          </cell>
          <cell r="P247" t="str">
            <v>Drogery (Хоз. магазин)</v>
          </cell>
          <cell r="Q247" t="str">
            <v>SV56</v>
          </cell>
          <cell r="R247" t="str">
            <v>Шагаев Алексей</v>
          </cell>
          <cell r="S247">
            <v>89606827722</v>
          </cell>
          <cell r="T247" t="str">
            <v>merch910</v>
          </cell>
          <cell r="U247" t="str">
            <v>ПлюхинаТатьянаВасильевна</v>
          </cell>
          <cell r="V247">
            <v>89606763125</v>
          </cell>
          <cell r="W247">
            <v>0</v>
          </cell>
          <cell r="X247">
            <v>0</v>
          </cell>
          <cell r="Y247">
            <v>0</v>
          </cell>
          <cell r="Z247">
            <v>60</v>
          </cell>
          <cell r="AA247">
            <v>0</v>
          </cell>
          <cell r="AB247">
            <v>0</v>
          </cell>
          <cell r="AC247">
            <v>0</v>
          </cell>
          <cell r="AD247">
            <v>60</v>
          </cell>
          <cell r="AE247">
            <v>1</v>
          </cell>
          <cell r="AF247">
            <v>1</v>
          </cell>
          <cell r="AG247">
            <v>5</v>
          </cell>
          <cell r="AH247">
            <v>5</v>
          </cell>
          <cell r="AI247">
            <v>60</v>
          </cell>
          <cell r="AJ247"/>
        </row>
        <row r="248">
          <cell r="B248">
            <v>26652</v>
          </cell>
          <cell r="C248" t="str">
            <v>1000000000028363</v>
          </cell>
          <cell r="D248">
            <v>1</v>
          </cell>
          <cell r="E248">
            <v>0</v>
          </cell>
          <cell r="F248">
            <v>0</v>
          </cell>
          <cell r="G248">
            <v>0</v>
          </cell>
          <cell r="H248">
            <v>1</v>
          </cell>
          <cell r="I248">
            <v>1</v>
          </cell>
          <cell r="J248" t="str">
            <v>АСМ</v>
          </cell>
          <cell r="K248" t="str">
            <v>Москва-Центр</v>
          </cell>
          <cell r="L248" t="str">
            <v>Курская область</v>
          </cell>
          <cell r="M248" t="str">
            <v>Курск</v>
          </cell>
          <cell r="N248" t="str">
            <v>Тандер</v>
          </cell>
          <cell r="O248" t="str">
            <v>г. Курск, Анатолия Дериглазова пр-кт, 25А</v>
          </cell>
          <cell r="P248" t="str">
            <v>Drogery (Хоз. магазин)</v>
          </cell>
          <cell r="Q248" t="str">
            <v>SV56</v>
          </cell>
          <cell r="R248" t="str">
            <v>Шагаев Алексей</v>
          </cell>
          <cell r="S248">
            <v>89606827722</v>
          </cell>
          <cell r="T248" t="str">
            <v>merch910</v>
          </cell>
          <cell r="U248" t="str">
            <v>ПлюхинаТатьянаВасильевна</v>
          </cell>
          <cell r="V248">
            <v>89606763125</v>
          </cell>
          <cell r="W248">
            <v>0</v>
          </cell>
          <cell r="X248">
            <v>0</v>
          </cell>
          <cell r="Y248">
            <v>0</v>
          </cell>
          <cell r="Z248">
            <v>120</v>
          </cell>
          <cell r="AA248">
            <v>0</v>
          </cell>
          <cell r="AB248">
            <v>0</v>
          </cell>
          <cell r="AC248">
            <v>0</v>
          </cell>
          <cell r="AD248">
            <v>120</v>
          </cell>
          <cell r="AE248">
            <v>2</v>
          </cell>
          <cell r="AF248">
            <v>1</v>
          </cell>
          <cell r="AG248">
            <v>10</v>
          </cell>
          <cell r="AH248">
            <v>5</v>
          </cell>
          <cell r="AI248">
            <v>120</v>
          </cell>
          <cell r="AJ248"/>
        </row>
        <row r="249">
          <cell r="B249">
            <v>26653</v>
          </cell>
          <cell r="C249" t="str">
            <v>1021901763</v>
          </cell>
          <cell r="D249">
            <v>1</v>
          </cell>
          <cell r="E249">
            <v>0</v>
          </cell>
          <cell r="F249">
            <v>0</v>
          </cell>
          <cell r="G249">
            <v>0</v>
          </cell>
          <cell r="H249">
            <v>1</v>
          </cell>
          <cell r="I249">
            <v>1</v>
          </cell>
          <cell r="J249" t="str">
            <v>АСМ</v>
          </cell>
          <cell r="K249" t="str">
            <v>Москва-Центр</v>
          </cell>
          <cell r="L249" t="str">
            <v>Курская область</v>
          </cell>
          <cell r="M249" t="str">
            <v>Курск</v>
          </cell>
          <cell r="N249" t="str">
            <v>Европа</v>
          </cell>
          <cell r="O249" t="str">
            <v>г. Курск, ул.Карла Маркса, д.6</v>
          </cell>
          <cell r="P249" t="str">
            <v>Supermarket (Супермаркет)</v>
          </cell>
          <cell r="Q249" t="str">
            <v>SV56</v>
          </cell>
          <cell r="R249" t="str">
            <v>Шагаев Алексей</v>
          </cell>
          <cell r="S249">
            <v>89606827722</v>
          </cell>
          <cell r="T249" t="str">
            <v>merch910</v>
          </cell>
          <cell r="U249" t="str">
            <v>ПлюхинаТатьянаВасильевна</v>
          </cell>
          <cell r="V249">
            <v>89606763125</v>
          </cell>
          <cell r="W249">
            <v>60</v>
          </cell>
          <cell r="X249">
            <v>0</v>
          </cell>
          <cell r="Y249">
            <v>0</v>
          </cell>
          <cell r="Z249">
            <v>0</v>
          </cell>
          <cell r="AA249">
            <v>60</v>
          </cell>
          <cell r="AB249">
            <v>0</v>
          </cell>
          <cell r="AC249">
            <v>0</v>
          </cell>
          <cell r="AD249">
            <v>120</v>
          </cell>
          <cell r="AE249">
            <v>2</v>
          </cell>
          <cell r="AF249">
            <v>2</v>
          </cell>
          <cell r="AG249">
            <v>8</v>
          </cell>
          <cell r="AH249">
            <v>8</v>
          </cell>
          <cell r="AI249">
            <v>60</v>
          </cell>
          <cell r="AJ249"/>
        </row>
        <row r="250">
          <cell r="B250">
            <v>26654</v>
          </cell>
          <cell r="C250" t="str">
            <v>1000000000043887</v>
          </cell>
          <cell r="D250">
            <v>1</v>
          </cell>
          <cell r="E250">
            <v>0</v>
          </cell>
          <cell r="F250">
            <v>0</v>
          </cell>
          <cell r="G250">
            <v>0</v>
          </cell>
          <cell r="H250">
            <v>1</v>
          </cell>
          <cell r="I250">
            <v>1</v>
          </cell>
          <cell r="J250" t="str">
            <v>АСМ</v>
          </cell>
          <cell r="K250" t="str">
            <v>Москва-Центр</v>
          </cell>
          <cell r="L250" t="str">
            <v>Курская область</v>
          </cell>
          <cell r="M250" t="str">
            <v>Курск</v>
          </cell>
          <cell r="N250" t="str">
            <v>Тандер</v>
          </cell>
          <cell r="O250" t="str">
            <v>305004, Курская обл, Курск г, Димитрова ул, дом № 109</v>
          </cell>
          <cell r="P250" t="str">
            <v>Drogery (Хоз. магазин)</v>
          </cell>
          <cell r="Q250" t="str">
            <v>SV56</v>
          </cell>
          <cell r="R250" t="str">
            <v>Шагаев Алексей</v>
          </cell>
          <cell r="S250">
            <v>89606827722</v>
          </cell>
          <cell r="T250" t="str">
            <v>merch910</v>
          </cell>
          <cell r="U250" t="str">
            <v>ПлюхинаТатьянаВасильевна</v>
          </cell>
          <cell r="V250">
            <v>89606763125</v>
          </cell>
          <cell r="W250">
            <v>0</v>
          </cell>
          <cell r="X250">
            <v>0</v>
          </cell>
          <cell r="Y250">
            <v>0</v>
          </cell>
          <cell r="Z250">
            <v>30</v>
          </cell>
          <cell r="AA250">
            <v>0</v>
          </cell>
          <cell r="AB250">
            <v>0</v>
          </cell>
          <cell r="AC250">
            <v>0</v>
          </cell>
          <cell r="AD250">
            <v>30</v>
          </cell>
          <cell r="AE250">
            <v>0.5</v>
          </cell>
          <cell r="AF250">
            <v>1</v>
          </cell>
          <cell r="AG250">
            <v>2.5</v>
          </cell>
          <cell r="AH250">
            <v>5</v>
          </cell>
          <cell r="AI250">
            <v>30</v>
          </cell>
          <cell r="AJ250"/>
        </row>
        <row r="251">
          <cell r="B251">
            <v>26657</v>
          </cell>
          <cell r="C251" t="str">
            <v>1000000000028443</v>
          </cell>
          <cell r="D251">
            <v>1</v>
          </cell>
          <cell r="E251">
            <v>0</v>
          </cell>
          <cell r="F251">
            <v>0</v>
          </cell>
          <cell r="G251">
            <v>0</v>
          </cell>
          <cell r="H251">
            <v>1</v>
          </cell>
          <cell r="I251">
            <v>1</v>
          </cell>
          <cell r="J251" t="str">
            <v>АСМ</v>
          </cell>
          <cell r="K251" t="str">
            <v>Москва-Центр</v>
          </cell>
          <cell r="L251" t="str">
            <v>Курская область</v>
          </cell>
          <cell r="M251" t="str">
            <v>Железногорск</v>
          </cell>
          <cell r="N251" t="str">
            <v>Тандер</v>
          </cell>
          <cell r="O251" t="str">
            <v>г. Железногорск, Ленина 71</v>
          </cell>
          <cell r="P251" t="str">
            <v>Drogery (Хоз. магазин)</v>
          </cell>
          <cell r="Q251" t="str">
            <v>SV56</v>
          </cell>
          <cell r="R251" t="str">
            <v>Шагаев Алексей</v>
          </cell>
          <cell r="S251">
            <v>89606827722</v>
          </cell>
          <cell r="T251" t="str">
            <v>merch911</v>
          </cell>
          <cell r="U251" t="str">
            <v>ШилинаНатальяАлександровна</v>
          </cell>
          <cell r="V251">
            <v>89524939929</v>
          </cell>
          <cell r="W251">
            <v>60</v>
          </cell>
          <cell r="X251">
            <v>0</v>
          </cell>
          <cell r="Y251">
            <v>0</v>
          </cell>
          <cell r="Z251">
            <v>0</v>
          </cell>
          <cell r="AA251">
            <v>60</v>
          </cell>
          <cell r="AB251">
            <v>0</v>
          </cell>
          <cell r="AC251">
            <v>0</v>
          </cell>
          <cell r="AD251">
            <v>120</v>
          </cell>
          <cell r="AE251">
            <v>2</v>
          </cell>
          <cell r="AF251">
            <v>2</v>
          </cell>
          <cell r="AG251">
            <v>8</v>
          </cell>
          <cell r="AH251">
            <v>8</v>
          </cell>
          <cell r="AI251">
            <v>60</v>
          </cell>
          <cell r="AJ251"/>
        </row>
        <row r="252">
          <cell r="B252">
            <v>26658</v>
          </cell>
          <cell r="C252" t="str">
            <v>1021900365</v>
          </cell>
          <cell r="D252">
            <v>1</v>
          </cell>
          <cell r="E252">
            <v>0</v>
          </cell>
          <cell r="F252">
            <v>0</v>
          </cell>
          <cell r="G252">
            <v>0</v>
          </cell>
          <cell r="H252">
            <v>1</v>
          </cell>
          <cell r="I252">
            <v>1</v>
          </cell>
          <cell r="J252" t="str">
            <v>АСМ</v>
          </cell>
          <cell r="K252" t="str">
            <v>Москва-Центр</v>
          </cell>
          <cell r="L252" t="str">
            <v>Курская область</v>
          </cell>
          <cell r="M252" t="str">
            <v>Железногорск</v>
          </cell>
          <cell r="N252" t="str">
            <v>Европа</v>
          </cell>
          <cell r="O252" t="str">
            <v>г. Железногорск, ул. Ленина, д.57</v>
          </cell>
          <cell r="P252" t="str">
            <v>Hypermarket (Гипермаркет)</v>
          </cell>
          <cell r="Q252" t="str">
            <v>SV56</v>
          </cell>
          <cell r="R252" t="str">
            <v>Шагаев Алексей</v>
          </cell>
          <cell r="S252">
            <v>89606827722</v>
          </cell>
          <cell r="T252" t="str">
            <v>merch911</v>
          </cell>
          <cell r="U252" t="str">
            <v>ШилинаНатальяАлександровна</v>
          </cell>
          <cell r="V252">
            <v>89524939929</v>
          </cell>
          <cell r="W252">
            <v>0</v>
          </cell>
          <cell r="X252">
            <v>60</v>
          </cell>
          <cell r="Y252">
            <v>0</v>
          </cell>
          <cell r="Z252">
            <v>60</v>
          </cell>
          <cell r="AA252">
            <v>0</v>
          </cell>
          <cell r="AB252">
            <v>0</v>
          </cell>
          <cell r="AC252">
            <v>0</v>
          </cell>
          <cell r="AD252">
            <v>120</v>
          </cell>
          <cell r="AE252">
            <v>2</v>
          </cell>
          <cell r="AF252">
            <v>2</v>
          </cell>
          <cell r="AG252">
            <v>10</v>
          </cell>
          <cell r="AH252">
            <v>10</v>
          </cell>
          <cell r="AI252">
            <v>60</v>
          </cell>
          <cell r="AJ252"/>
        </row>
        <row r="253">
          <cell r="B253">
            <v>26659</v>
          </cell>
          <cell r="C253" t="str">
            <v>1000000000001602</v>
          </cell>
          <cell r="D253">
            <v>1</v>
          </cell>
          <cell r="E253">
            <v>0</v>
          </cell>
          <cell r="F253">
            <v>0</v>
          </cell>
          <cell r="G253">
            <v>0</v>
          </cell>
          <cell r="H253">
            <v>1</v>
          </cell>
          <cell r="I253">
            <v>1</v>
          </cell>
          <cell r="J253" t="str">
            <v>АСМ</v>
          </cell>
          <cell r="K253" t="str">
            <v>Москва-Центр</v>
          </cell>
          <cell r="L253" t="str">
            <v>Курская область</v>
          </cell>
          <cell r="M253" t="str">
            <v>Железногорск</v>
          </cell>
          <cell r="N253" t="str">
            <v>Ашан</v>
          </cell>
          <cell r="O253" t="str">
            <v>г. Железногорск, ул. Мира, д. 62</v>
          </cell>
          <cell r="P253" t="str">
            <v>Supermarket (Супермаркет)</v>
          </cell>
          <cell r="Q253" t="str">
            <v>SV56</v>
          </cell>
          <cell r="R253" t="str">
            <v>Шагаев Алексей</v>
          </cell>
          <cell r="S253">
            <v>89606827722</v>
          </cell>
          <cell r="T253" t="str">
            <v>merch911</v>
          </cell>
          <cell r="U253" t="str">
            <v>ШилинаНатальяАлександровна</v>
          </cell>
          <cell r="V253">
            <v>89524939929</v>
          </cell>
          <cell r="W253">
            <v>0</v>
          </cell>
          <cell r="X253">
            <v>360</v>
          </cell>
          <cell r="Y253">
            <v>0</v>
          </cell>
          <cell r="Z253">
            <v>360</v>
          </cell>
          <cell r="AA253">
            <v>0</v>
          </cell>
          <cell r="AB253">
            <v>0</v>
          </cell>
          <cell r="AC253">
            <v>0</v>
          </cell>
          <cell r="AD253">
            <v>720</v>
          </cell>
          <cell r="AE253">
            <v>12</v>
          </cell>
          <cell r="AF253">
            <v>2</v>
          </cell>
          <cell r="AG253">
            <v>60</v>
          </cell>
          <cell r="AH253">
            <v>10</v>
          </cell>
          <cell r="AI253">
            <v>360</v>
          </cell>
          <cell r="AJ253"/>
        </row>
        <row r="254">
          <cell r="B254">
            <v>28595</v>
          </cell>
          <cell r="C254" t="str">
            <v>102010000000283</v>
          </cell>
          <cell r="D254">
            <v>1</v>
          </cell>
          <cell r="E254">
            <v>0</v>
          </cell>
          <cell r="F254">
            <v>0</v>
          </cell>
          <cell r="G254">
            <v>0</v>
          </cell>
          <cell r="H254">
            <v>1</v>
          </cell>
          <cell r="I254">
            <v>1</v>
          </cell>
          <cell r="J254" t="str">
            <v>АСМ</v>
          </cell>
          <cell r="K254" t="str">
            <v>Москва-Центр</v>
          </cell>
          <cell r="L254" t="str">
            <v>Липецкая область</v>
          </cell>
          <cell r="M254" t="str">
            <v>Липецк</v>
          </cell>
          <cell r="N254" t="str">
            <v>Семь дней</v>
          </cell>
          <cell r="O254" t="str">
            <v>г. Липецк, ул. Меркулова, 2</v>
          </cell>
          <cell r="P254" t="str">
            <v>Drogery (Хоз. магазин)</v>
          </cell>
          <cell r="Q254" t="str">
            <v>sv34</v>
          </cell>
          <cell r="R254" t="str">
            <v>Бабошина Надежда Александровна</v>
          </cell>
          <cell r="S254" t="str">
            <v xml:space="preserve">+7 909 222-82-12 </v>
          </cell>
          <cell r="T254" t="str">
            <v>merch720</v>
          </cell>
          <cell r="U254" t="str">
            <v>РомаментьеваЮлияВладимировна</v>
          </cell>
          <cell r="V254" t="str">
            <v>8 920 545 40 41</v>
          </cell>
          <cell r="W254">
            <v>0</v>
          </cell>
          <cell r="X254">
            <v>30</v>
          </cell>
          <cell r="Y254">
            <v>0</v>
          </cell>
          <cell r="Z254">
            <v>0</v>
          </cell>
          <cell r="AA254">
            <v>0</v>
          </cell>
          <cell r="AB254">
            <v>0</v>
          </cell>
          <cell r="AC254">
            <v>0</v>
          </cell>
          <cell r="AD254">
            <v>30</v>
          </cell>
          <cell r="AE254">
            <v>0.5</v>
          </cell>
          <cell r="AF254">
            <v>1</v>
          </cell>
          <cell r="AG254">
            <v>2.5</v>
          </cell>
          <cell r="AH254">
            <v>5</v>
          </cell>
          <cell r="AI254">
            <v>30</v>
          </cell>
          <cell r="AJ254"/>
        </row>
        <row r="255">
          <cell r="B255">
            <v>28597</v>
          </cell>
          <cell r="C255" t="str">
            <v>1000000000011787</v>
          </cell>
          <cell r="D255">
            <v>1</v>
          </cell>
          <cell r="E255">
            <v>1</v>
          </cell>
          <cell r="F255">
            <v>0</v>
          </cell>
          <cell r="G255">
            <v>0</v>
          </cell>
          <cell r="H255">
            <v>1</v>
          </cell>
          <cell r="I255">
            <v>1</v>
          </cell>
          <cell r="J255" t="str">
            <v>АСМ</v>
          </cell>
          <cell r="K255" t="str">
            <v>Москва-Центр</v>
          </cell>
          <cell r="L255" t="str">
            <v>Тульская область</v>
          </cell>
          <cell r="M255" t="str">
            <v>Тула</v>
          </cell>
          <cell r="N255" t="str">
            <v>Х5 Экспресс Ритейл</v>
          </cell>
          <cell r="O255" t="str">
            <v>Тула, Лейтейзена ул., 18,</v>
          </cell>
          <cell r="P255" t="str">
            <v>Supermarket (Супермаркет)</v>
          </cell>
          <cell r="Q255" t="str">
            <v>SV35</v>
          </cell>
          <cell r="R255" t="str">
            <v>Двоеглазов Константин Владимирович</v>
          </cell>
          <cell r="S255">
            <v>89156820640</v>
          </cell>
          <cell r="T255" t="str">
            <v>merch889</v>
          </cell>
          <cell r="U255" t="str">
            <v>ПетросянИдетПетросовна</v>
          </cell>
          <cell r="V255">
            <v>89622765464</v>
          </cell>
          <cell r="W255">
            <v>0</v>
          </cell>
          <cell r="X255">
            <v>0</v>
          </cell>
          <cell r="Y255">
            <v>0</v>
          </cell>
          <cell r="Z255">
            <v>180</v>
          </cell>
          <cell r="AA255">
            <v>0</v>
          </cell>
          <cell r="AB255">
            <v>0</v>
          </cell>
          <cell r="AC255">
            <v>0</v>
          </cell>
          <cell r="AD255">
            <v>180</v>
          </cell>
          <cell r="AE255">
            <v>3</v>
          </cell>
          <cell r="AF255">
            <v>1</v>
          </cell>
          <cell r="AG255">
            <v>15</v>
          </cell>
          <cell r="AH255">
            <v>5</v>
          </cell>
          <cell r="AI255">
            <v>180</v>
          </cell>
          <cell r="AJ255"/>
        </row>
        <row r="256">
          <cell r="B256">
            <v>28598</v>
          </cell>
          <cell r="C256" t="str">
            <v>1000000000000574</v>
          </cell>
          <cell r="D256">
            <v>1</v>
          </cell>
          <cell r="E256">
            <v>0</v>
          </cell>
          <cell r="F256">
            <v>0</v>
          </cell>
          <cell r="G256">
            <v>0</v>
          </cell>
          <cell r="H256">
            <v>1</v>
          </cell>
          <cell r="I256">
            <v>1</v>
          </cell>
          <cell r="J256" t="str">
            <v>АСМ</v>
          </cell>
          <cell r="K256" t="str">
            <v>Москва-Центр</v>
          </cell>
          <cell r="L256" t="str">
            <v>Тульская область</v>
          </cell>
          <cell r="M256" t="str">
            <v>Тула</v>
          </cell>
          <cell r="N256" t="str">
            <v>Билла</v>
          </cell>
          <cell r="O256" t="str">
            <v>Тула, ТЦ "Демидовский", ул. Металлургов, 62 А</v>
          </cell>
          <cell r="P256" t="str">
            <v>Supermarket (Супермаркет)</v>
          </cell>
          <cell r="Q256" t="str">
            <v>SV35</v>
          </cell>
          <cell r="R256" t="str">
            <v>Двоеглазов Константин Владимирович</v>
          </cell>
          <cell r="S256">
            <v>89156820640</v>
          </cell>
          <cell r="T256" t="str">
            <v>merch889</v>
          </cell>
          <cell r="U256" t="str">
            <v>ПетросянИдетПетросовна</v>
          </cell>
          <cell r="V256">
            <v>89622765464</v>
          </cell>
          <cell r="W256">
            <v>0</v>
          </cell>
          <cell r="X256">
            <v>0</v>
          </cell>
          <cell r="Y256">
            <v>30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30</v>
          </cell>
          <cell r="AE256">
            <v>0.5</v>
          </cell>
          <cell r="AF256">
            <v>1</v>
          </cell>
          <cell r="AG256">
            <v>2.5</v>
          </cell>
          <cell r="AH256">
            <v>5</v>
          </cell>
          <cell r="AI256">
            <v>30</v>
          </cell>
          <cell r="AJ256"/>
        </row>
        <row r="257">
          <cell r="B257">
            <v>280242</v>
          </cell>
          <cell r="C257" t="str">
            <v>1000000000031862</v>
          </cell>
          <cell r="D257">
            <v>1</v>
          </cell>
          <cell r="E257">
            <v>0</v>
          </cell>
          <cell r="F257">
            <v>0</v>
          </cell>
          <cell r="G257">
            <v>0</v>
          </cell>
          <cell r="H257">
            <v>1</v>
          </cell>
          <cell r="I257">
            <v>1</v>
          </cell>
          <cell r="J257" t="str">
            <v>АСМ</v>
          </cell>
          <cell r="K257" t="str">
            <v>Москва-Центр</v>
          </cell>
          <cell r="L257" t="str">
            <v>Марий Эл</v>
          </cell>
          <cell r="M257" t="str">
            <v>Йошкар-Ола</v>
          </cell>
          <cell r="N257" t="str">
            <v>Тандер</v>
          </cell>
          <cell r="O257" t="str">
            <v>424028, Марий Эл Респ, Йошкар-Ола г, Прохорова ул, дом № 14</v>
          </cell>
          <cell r="P257" t="str">
            <v>Drogery (Хоз. магазин)</v>
          </cell>
          <cell r="Q257" t="str">
            <v>smerch1956</v>
          </cell>
          <cell r="R257" t="str">
            <v>Антропова Наталья Вячеславовна</v>
          </cell>
          <cell r="S257">
            <v>89877224311</v>
          </cell>
          <cell r="T257" t="str">
            <v>merch1969</v>
          </cell>
          <cell r="U257" t="str">
            <v>МарковаНатальяЮрьевна</v>
          </cell>
          <cell r="V257">
            <v>89177058875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30</v>
          </cell>
          <cell r="AB257">
            <v>0</v>
          </cell>
          <cell r="AC257">
            <v>0</v>
          </cell>
          <cell r="AD257">
            <v>30</v>
          </cell>
          <cell r="AE257">
            <v>0.5</v>
          </cell>
          <cell r="AF257">
            <v>1</v>
          </cell>
          <cell r="AG257">
            <v>2</v>
          </cell>
          <cell r="AH257">
            <v>4</v>
          </cell>
          <cell r="AI257">
            <v>30</v>
          </cell>
          <cell r="AJ257"/>
        </row>
        <row r="258">
          <cell r="B258">
            <v>280249</v>
          </cell>
          <cell r="C258" t="str">
            <v>1000000000032641</v>
          </cell>
          <cell r="D258">
            <v>1</v>
          </cell>
          <cell r="E258">
            <v>0</v>
          </cell>
          <cell r="F258">
            <v>0</v>
          </cell>
          <cell r="G258">
            <v>0</v>
          </cell>
          <cell r="H258">
            <v>1</v>
          </cell>
          <cell r="I258">
            <v>1</v>
          </cell>
          <cell r="J258" t="str">
            <v>АСМ</v>
          </cell>
          <cell r="K258" t="str">
            <v>Москва-Центр</v>
          </cell>
          <cell r="L258" t="str">
            <v>Марий Эл</v>
          </cell>
          <cell r="M258" t="str">
            <v>Йошкар-Ола</v>
          </cell>
          <cell r="N258" t="str">
            <v>Тандер</v>
          </cell>
          <cell r="O258" t="str">
            <v>424000, Марий Эл Респ, Йошкар-Ола г, Баумана ул, дом № 16</v>
          </cell>
          <cell r="P258" t="str">
            <v>Hypermarket (Гипермаркет)</v>
          </cell>
          <cell r="Q258" t="str">
            <v>smerch1956</v>
          </cell>
          <cell r="R258" t="str">
            <v>Антропова Наталья Вячеславовна</v>
          </cell>
          <cell r="S258">
            <v>89877224311</v>
          </cell>
          <cell r="T258" t="str">
            <v>merch1969</v>
          </cell>
          <cell r="U258" t="str">
            <v>МарковаНатальяЮрьевна</v>
          </cell>
          <cell r="V258">
            <v>89177058875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30</v>
          </cell>
          <cell r="AB258">
            <v>0</v>
          </cell>
          <cell r="AC258">
            <v>0</v>
          </cell>
          <cell r="AD258">
            <v>30</v>
          </cell>
          <cell r="AE258">
            <v>0.5</v>
          </cell>
          <cell r="AF258">
            <v>1</v>
          </cell>
          <cell r="AG258">
            <v>2</v>
          </cell>
          <cell r="AH258">
            <v>4</v>
          </cell>
          <cell r="AI258">
            <v>30</v>
          </cell>
          <cell r="AJ258"/>
        </row>
        <row r="259">
          <cell r="B259">
            <v>280251</v>
          </cell>
          <cell r="C259" t="str">
            <v>1000000000032768</v>
          </cell>
          <cell r="D259">
            <v>1</v>
          </cell>
          <cell r="E259">
            <v>0</v>
          </cell>
          <cell r="F259">
            <v>0</v>
          </cell>
          <cell r="G259">
            <v>0</v>
          </cell>
          <cell r="H259">
            <v>1</v>
          </cell>
          <cell r="I259">
            <v>1</v>
          </cell>
          <cell r="J259" t="str">
            <v>АСМ</v>
          </cell>
          <cell r="K259" t="str">
            <v>Москва-Центр</v>
          </cell>
          <cell r="L259" t="str">
            <v>Марий Эл</v>
          </cell>
          <cell r="M259" t="str">
            <v>Йошкар-Ола</v>
          </cell>
          <cell r="N259" t="str">
            <v>Тандер</v>
          </cell>
          <cell r="O259" t="str">
            <v>Йывана Кырли ул, дом № 17, нежилые помещения №№1,2,2а,3,3а,3б,3в,4,4а,5,6,7,8,9,10,10а,11,</v>
          </cell>
          <cell r="P259" t="str">
            <v>Drogery (Хоз. магазин)</v>
          </cell>
          <cell r="Q259" t="str">
            <v>smerch1956</v>
          </cell>
          <cell r="R259" t="str">
            <v>Антропова Наталья Вячеславовна</v>
          </cell>
          <cell r="S259">
            <v>89877224311</v>
          </cell>
          <cell r="T259" t="str">
            <v>merch1969</v>
          </cell>
          <cell r="U259" t="str">
            <v>МарковаНатальяЮрьевна</v>
          </cell>
          <cell r="V259">
            <v>89177058875</v>
          </cell>
          <cell r="W259">
            <v>0</v>
          </cell>
          <cell r="X259">
            <v>0</v>
          </cell>
          <cell r="Y259">
            <v>0</v>
          </cell>
          <cell r="Z259">
            <v>0</v>
          </cell>
          <cell r="AA259">
            <v>30</v>
          </cell>
          <cell r="AB259">
            <v>0</v>
          </cell>
          <cell r="AC259">
            <v>0</v>
          </cell>
          <cell r="AD259">
            <v>30</v>
          </cell>
          <cell r="AE259">
            <v>0.5</v>
          </cell>
          <cell r="AF259">
            <v>1</v>
          </cell>
          <cell r="AG259">
            <v>2</v>
          </cell>
          <cell r="AH259">
            <v>4</v>
          </cell>
          <cell r="AI259">
            <v>30</v>
          </cell>
          <cell r="AJ259"/>
        </row>
        <row r="260">
          <cell r="B260">
            <v>280334</v>
          </cell>
          <cell r="C260" t="str">
            <v>1000000000032579</v>
          </cell>
          <cell r="D260">
            <v>1</v>
          </cell>
          <cell r="E260">
            <v>0</v>
          </cell>
          <cell r="F260">
            <v>0</v>
          </cell>
          <cell r="G260">
            <v>0</v>
          </cell>
          <cell r="H260">
            <v>1</v>
          </cell>
          <cell r="I260">
            <v>1</v>
          </cell>
          <cell r="J260" t="str">
            <v>АСМ</v>
          </cell>
          <cell r="K260" t="str">
            <v>Москва-Центр</v>
          </cell>
          <cell r="L260" t="str">
            <v>Республика Марий Эл</v>
          </cell>
          <cell r="M260" t="str">
            <v>Медведево</v>
          </cell>
          <cell r="N260" t="str">
            <v>Тандер</v>
          </cell>
          <cell r="O260" t="str">
            <v>425200, Марий Эл Респ, Медведевский р-н, Медведево пгт, Терешковой ул, дом № 19, корпус 2</v>
          </cell>
          <cell r="P260" t="str">
            <v>Drogery (Хоз. магазин)</v>
          </cell>
          <cell r="Q260" t="str">
            <v>smerch1956</v>
          </cell>
          <cell r="R260" t="str">
            <v>Антропова Наталья Вячеславовна</v>
          </cell>
          <cell r="S260">
            <v>89877224311</v>
          </cell>
          <cell r="T260" t="str">
            <v>merch1969</v>
          </cell>
          <cell r="U260" t="str">
            <v>МарковаНатальяЮрьевна</v>
          </cell>
          <cell r="V260">
            <v>89177058875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30</v>
          </cell>
          <cell r="AB260">
            <v>0</v>
          </cell>
          <cell r="AC260">
            <v>0</v>
          </cell>
          <cell r="AD260">
            <v>30</v>
          </cell>
          <cell r="AE260">
            <v>0.5</v>
          </cell>
          <cell r="AF260">
            <v>1</v>
          </cell>
          <cell r="AG260">
            <v>2</v>
          </cell>
          <cell r="AH260">
            <v>4</v>
          </cell>
          <cell r="AI260">
            <v>30</v>
          </cell>
          <cell r="AJ260"/>
        </row>
        <row r="261">
          <cell r="B261">
            <v>289724</v>
          </cell>
          <cell r="C261" t="str">
            <v>1000000000031797</v>
          </cell>
          <cell r="D261">
            <v>1</v>
          </cell>
          <cell r="E261">
            <v>0</v>
          </cell>
          <cell r="F261">
            <v>0</v>
          </cell>
          <cell r="G261">
            <v>0</v>
          </cell>
          <cell r="H261">
            <v>1</v>
          </cell>
          <cell r="I261">
            <v>1</v>
          </cell>
          <cell r="J261" t="str">
            <v>АСМ</v>
          </cell>
          <cell r="K261" t="str">
            <v>Москва-Центр</v>
          </cell>
          <cell r="L261" t="str">
            <v>Чувашия</v>
          </cell>
          <cell r="M261" t="str">
            <v>Чебоксары</v>
          </cell>
          <cell r="N261" t="str">
            <v>Тандер</v>
          </cell>
          <cell r="O261" t="str">
            <v>428028, Чувашская Республика - Чувашия, Чебоксары г, Тракторостроителей пр-кт, дом № 73,помещение №1</v>
          </cell>
          <cell r="P261" t="str">
            <v>Drogery (Хоз. магазин)</v>
          </cell>
          <cell r="Q261" t="str">
            <v>smerch1954</v>
          </cell>
          <cell r="R261" t="str">
            <v>Ванифатьева Олеся Ивановна</v>
          </cell>
          <cell r="S261">
            <v>89373948154</v>
          </cell>
          <cell r="T261" t="str">
            <v>merch257</v>
          </cell>
          <cell r="U261" t="str">
            <v>АлексееваАленаБорисовна</v>
          </cell>
          <cell r="V261">
            <v>89371805949</v>
          </cell>
          <cell r="W261">
            <v>30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30</v>
          </cell>
          <cell r="AE261">
            <v>0.5</v>
          </cell>
          <cell r="AF261">
            <v>1</v>
          </cell>
          <cell r="AG261">
            <v>2</v>
          </cell>
          <cell r="AH261">
            <v>4</v>
          </cell>
          <cell r="AI261">
            <v>30</v>
          </cell>
          <cell r="AJ261"/>
        </row>
        <row r="262">
          <cell r="B262">
            <v>289727</v>
          </cell>
          <cell r="C262" t="str">
            <v>1000000000031834</v>
          </cell>
          <cell r="D262">
            <v>1</v>
          </cell>
          <cell r="E262">
            <v>0</v>
          </cell>
          <cell r="F262">
            <v>0</v>
          </cell>
          <cell r="G262">
            <v>0</v>
          </cell>
          <cell r="H262">
            <v>1</v>
          </cell>
          <cell r="I262">
            <v>1</v>
          </cell>
          <cell r="J262" t="str">
            <v>АСМ</v>
          </cell>
          <cell r="K262" t="str">
            <v>Москва-Центр</v>
          </cell>
          <cell r="L262" t="str">
            <v>Чувашия</v>
          </cell>
          <cell r="M262" t="str">
            <v>Чебоксары</v>
          </cell>
          <cell r="N262" t="str">
            <v>Тандер</v>
          </cell>
          <cell r="O262" t="str">
            <v>428005, Чувашская Республика - Чувашия, Чебоксары г, Гражданская ул, дом № 77</v>
          </cell>
          <cell r="P262" t="str">
            <v>Drogery (Хоз. магазин)</v>
          </cell>
          <cell r="Q262" t="str">
            <v>smerch1954</v>
          </cell>
          <cell r="R262" t="str">
            <v>Ванифатьева Олеся Ивановна</v>
          </cell>
          <cell r="S262">
            <v>89373948154</v>
          </cell>
          <cell r="T262" t="str">
            <v>merch257</v>
          </cell>
          <cell r="U262" t="str">
            <v>АлексееваАленаБорисовна</v>
          </cell>
          <cell r="V262">
            <v>89371805949</v>
          </cell>
          <cell r="W262">
            <v>30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30</v>
          </cell>
          <cell r="AE262">
            <v>0.5</v>
          </cell>
          <cell r="AF262">
            <v>1</v>
          </cell>
          <cell r="AG262">
            <v>2</v>
          </cell>
          <cell r="AH262">
            <v>4</v>
          </cell>
          <cell r="AI262">
            <v>30</v>
          </cell>
          <cell r="AJ262"/>
        </row>
        <row r="263">
          <cell r="B263">
            <v>289744</v>
          </cell>
          <cell r="C263" t="str">
            <v>1000000000032625</v>
          </cell>
          <cell r="D263">
            <v>1</v>
          </cell>
          <cell r="E263">
            <v>0</v>
          </cell>
          <cell r="F263">
            <v>0</v>
          </cell>
          <cell r="G263">
            <v>0</v>
          </cell>
          <cell r="H263">
            <v>1</v>
          </cell>
          <cell r="I263">
            <v>1</v>
          </cell>
          <cell r="J263" t="str">
            <v>АСМ</v>
          </cell>
          <cell r="K263" t="str">
            <v>Москва-Центр</v>
          </cell>
          <cell r="L263" t="str">
            <v>Чувашия</v>
          </cell>
          <cell r="M263" t="str">
            <v>Чебоксары</v>
          </cell>
          <cell r="N263" t="str">
            <v>Тандер</v>
          </cell>
          <cell r="O263" t="str">
            <v>428000, г. Чебоксары, б-р Миттова, д. 20А</v>
          </cell>
          <cell r="P263" t="str">
            <v>Drogery (Хоз. магазин)</v>
          </cell>
          <cell r="Q263" t="str">
            <v>smerch1954</v>
          </cell>
          <cell r="R263" t="str">
            <v>Ванифатьева Олеся Ивановна</v>
          </cell>
          <cell r="S263">
            <v>89373948154</v>
          </cell>
          <cell r="T263" t="str">
            <v>merch257</v>
          </cell>
          <cell r="U263" t="str">
            <v>АлексееваАленаБорисовна</v>
          </cell>
          <cell r="V263">
            <v>89371805949</v>
          </cell>
          <cell r="W263">
            <v>30</v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>
            <v>0</v>
          </cell>
          <cell r="AC263">
            <v>0</v>
          </cell>
          <cell r="AD263">
            <v>30</v>
          </cell>
          <cell r="AE263">
            <v>0.5</v>
          </cell>
          <cell r="AF263">
            <v>1</v>
          </cell>
          <cell r="AG263">
            <v>2</v>
          </cell>
          <cell r="AH263">
            <v>4</v>
          </cell>
          <cell r="AI263">
            <v>30</v>
          </cell>
          <cell r="AJ263"/>
        </row>
        <row r="264">
          <cell r="B264">
            <v>289750</v>
          </cell>
          <cell r="C264" t="str">
            <v>1000000000032738</v>
          </cell>
          <cell r="D264">
            <v>1</v>
          </cell>
          <cell r="E264">
            <v>0</v>
          </cell>
          <cell r="F264">
            <v>0</v>
          </cell>
          <cell r="G264">
            <v>0</v>
          </cell>
          <cell r="H264">
            <v>1</v>
          </cell>
          <cell r="I264">
            <v>1</v>
          </cell>
          <cell r="J264" t="str">
            <v>АСМ</v>
          </cell>
          <cell r="K264" t="str">
            <v>Москва-Центр</v>
          </cell>
          <cell r="L264" t="str">
            <v>Чувашия</v>
          </cell>
          <cell r="M264" t="str">
            <v>Чебоксары</v>
          </cell>
          <cell r="N264" t="str">
            <v>Тандер</v>
          </cell>
          <cell r="O264" t="str">
            <v>428022, Чувашская Республика - Чувашия, Чебоксары г, Мира пр-кт, дом № 4</v>
          </cell>
          <cell r="P264" t="str">
            <v>Drogery (Хоз. магазин)</v>
          </cell>
          <cell r="Q264" t="str">
            <v>smerch1954</v>
          </cell>
          <cell r="R264" t="str">
            <v>Ванифатьева Олеся Ивановна</v>
          </cell>
          <cell r="S264">
            <v>89373948154</v>
          </cell>
          <cell r="T264" t="str">
            <v>merch257</v>
          </cell>
          <cell r="U264" t="str">
            <v>АлексееваАленаБорисовна</v>
          </cell>
          <cell r="V264">
            <v>89371805949</v>
          </cell>
          <cell r="W264">
            <v>30</v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>
            <v>0</v>
          </cell>
          <cell r="AC264">
            <v>0</v>
          </cell>
          <cell r="AD264">
            <v>30</v>
          </cell>
          <cell r="AE264">
            <v>0.5</v>
          </cell>
          <cell r="AF264">
            <v>1</v>
          </cell>
          <cell r="AG264">
            <v>2</v>
          </cell>
          <cell r="AH264">
            <v>4</v>
          </cell>
          <cell r="AI264">
            <v>30</v>
          </cell>
          <cell r="AJ264"/>
        </row>
        <row r="265">
          <cell r="B265">
            <v>289765</v>
          </cell>
          <cell r="C265" t="str">
            <v>1000000000033184</v>
          </cell>
          <cell r="D265">
            <v>1</v>
          </cell>
          <cell r="E265">
            <v>0</v>
          </cell>
          <cell r="F265">
            <v>0</v>
          </cell>
          <cell r="G265">
            <v>0</v>
          </cell>
          <cell r="H265">
            <v>1</v>
          </cell>
          <cell r="I265">
            <v>1</v>
          </cell>
          <cell r="J265" t="str">
            <v>АСМ</v>
          </cell>
          <cell r="K265" t="str">
            <v>Москва-Центр</v>
          </cell>
          <cell r="L265" t="str">
            <v>Чувашия</v>
          </cell>
          <cell r="M265" t="str">
            <v>Чебоксары</v>
          </cell>
          <cell r="N265" t="str">
            <v>Тандер</v>
          </cell>
          <cell r="O265" t="str">
            <v>428022, Чувашская Республика - Чувашия, Чебоксары г, Кадыкова ул, дом № 11а</v>
          </cell>
          <cell r="P265" t="str">
            <v>Drogery (Хоз. магазин)</v>
          </cell>
          <cell r="Q265" t="str">
            <v>smerch1954</v>
          </cell>
          <cell r="R265" t="str">
            <v>Ванифатьева Олеся Ивановна</v>
          </cell>
          <cell r="S265">
            <v>89373948154</v>
          </cell>
          <cell r="T265" t="str">
            <v>merch257</v>
          </cell>
          <cell r="U265" t="str">
            <v>АлексееваАленаБорисовна</v>
          </cell>
          <cell r="V265">
            <v>89371805949</v>
          </cell>
          <cell r="W265">
            <v>30</v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>
            <v>0</v>
          </cell>
          <cell r="AC265">
            <v>0</v>
          </cell>
          <cell r="AD265">
            <v>30</v>
          </cell>
          <cell r="AE265">
            <v>0.5</v>
          </cell>
          <cell r="AF265">
            <v>1</v>
          </cell>
          <cell r="AG265">
            <v>2</v>
          </cell>
          <cell r="AH265">
            <v>4</v>
          </cell>
          <cell r="AI265">
            <v>30</v>
          </cell>
          <cell r="AJ265"/>
        </row>
        <row r="266">
          <cell r="B266">
            <v>289773</v>
          </cell>
          <cell r="C266" t="str">
            <v>1000000000033654</v>
          </cell>
          <cell r="D266">
            <v>1</v>
          </cell>
          <cell r="E266">
            <v>0</v>
          </cell>
          <cell r="F266">
            <v>0</v>
          </cell>
          <cell r="G266">
            <v>0</v>
          </cell>
          <cell r="H266">
            <v>1</v>
          </cell>
          <cell r="I266">
            <v>1</v>
          </cell>
          <cell r="J266" t="str">
            <v>АСМ</v>
          </cell>
          <cell r="K266" t="str">
            <v>Москва-Центр</v>
          </cell>
          <cell r="L266" t="str">
            <v>Чувашия</v>
          </cell>
          <cell r="M266" t="str">
            <v>Чебоксары</v>
          </cell>
          <cell r="N266" t="str">
            <v>Тандер</v>
          </cell>
          <cell r="O266" t="str">
            <v>428038, Чувашская Республика - Чувашия, Чебоксары г, Мате Залка ул, дом № 7, пом.5</v>
          </cell>
          <cell r="P266" t="str">
            <v>Drogery (Хоз. магазин)</v>
          </cell>
          <cell r="Q266" t="str">
            <v>smerch1954</v>
          </cell>
          <cell r="R266" t="str">
            <v>Ванифатьева Олеся Ивановна</v>
          </cell>
          <cell r="S266">
            <v>89373948154</v>
          </cell>
          <cell r="T266" t="str">
            <v>merch257</v>
          </cell>
          <cell r="U266" t="str">
            <v>АлексееваАленаБорисовна</v>
          </cell>
          <cell r="V266">
            <v>89371805949</v>
          </cell>
          <cell r="W266">
            <v>30</v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>
            <v>0</v>
          </cell>
          <cell r="AC266">
            <v>0</v>
          </cell>
          <cell r="AD266">
            <v>30</v>
          </cell>
          <cell r="AE266">
            <v>0.5</v>
          </cell>
          <cell r="AF266">
            <v>1</v>
          </cell>
          <cell r="AG266">
            <v>2</v>
          </cell>
          <cell r="AH266">
            <v>4</v>
          </cell>
          <cell r="AI266">
            <v>30</v>
          </cell>
          <cell r="AJ266"/>
        </row>
        <row r="267">
          <cell r="B267">
            <v>295740</v>
          </cell>
          <cell r="C267" t="str">
            <v>102010000000492</v>
          </cell>
          <cell r="D267">
            <v>1</v>
          </cell>
          <cell r="E267">
            <v>0</v>
          </cell>
          <cell r="F267">
            <v>0</v>
          </cell>
          <cell r="G267">
            <v>0</v>
          </cell>
          <cell r="H267">
            <v>1</v>
          </cell>
          <cell r="I267">
            <v>1</v>
          </cell>
          <cell r="J267" t="str">
            <v>АСМ</v>
          </cell>
          <cell r="K267" t="str">
            <v>Москва-Центр</v>
          </cell>
          <cell r="L267" t="str">
            <v>Брянская область</v>
          </cell>
          <cell r="M267" t="str">
            <v>Брянск</v>
          </cell>
          <cell r="N267" t="str">
            <v>Семь дней</v>
          </cell>
          <cell r="O267" t="str">
            <v>Брянская обл, Брянск г, Ленина пр-кт, дом № 8</v>
          </cell>
          <cell r="P267" t="str">
            <v>Drogery (Хоз. магазин)</v>
          </cell>
          <cell r="Q267" t="str">
            <v>smerch50</v>
          </cell>
          <cell r="R267" t="str">
            <v>Филиппова Екатерина Алексеевна</v>
          </cell>
          <cell r="S267" t="str">
            <v>+7 953 282-03-60</v>
          </cell>
          <cell r="T267" t="str">
            <v>smerch50</v>
          </cell>
          <cell r="U267" t="str">
            <v>Филиппова Екатерина Алексеевна</v>
          </cell>
          <cell r="V267" t="str">
            <v>+7 953 282-03-60</v>
          </cell>
          <cell r="W267">
            <v>0</v>
          </cell>
          <cell r="X267">
            <v>0</v>
          </cell>
          <cell r="Y267">
            <v>30</v>
          </cell>
          <cell r="Z267">
            <v>0</v>
          </cell>
          <cell r="AA267">
            <v>0</v>
          </cell>
          <cell r="AB267">
            <v>0</v>
          </cell>
          <cell r="AC267">
            <v>0</v>
          </cell>
          <cell r="AD267">
            <v>30</v>
          </cell>
          <cell r="AE267">
            <v>0.5</v>
          </cell>
          <cell r="AF267">
            <v>1</v>
          </cell>
          <cell r="AG267">
            <v>2.5</v>
          </cell>
          <cell r="AH267">
            <v>5</v>
          </cell>
          <cell r="AI267">
            <v>30</v>
          </cell>
          <cell r="AJ267"/>
        </row>
        <row r="268">
          <cell r="B268">
            <v>295792</v>
          </cell>
          <cell r="C268" t="str">
            <v>1000000000027259</v>
          </cell>
          <cell r="D268">
            <v>1</v>
          </cell>
          <cell r="E268">
            <v>0</v>
          </cell>
          <cell r="F268">
            <v>0</v>
          </cell>
          <cell r="G268">
            <v>0</v>
          </cell>
          <cell r="H268">
            <v>1</v>
          </cell>
          <cell r="I268">
            <v>1</v>
          </cell>
          <cell r="J268" t="str">
            <v>АСМ</v>
          </cell>
          <cell r="K268" t="str">
            <v>Москва-Центр</v>
          </cell>
          <cell r="L268" t="str">
            <v>Брянская область</v>
          </cell>
          <cell r="M268" t="str">
            <v>Брянск</v>
          </cell>
          <cell r="N268" t="str">
            <v>Тандер</v>
          </cell>
          <cell r="O268" t="str">
            <v>ул. Авиационная, 28, пом. 2</v>
          </cell>
          <cell r="P268" t="str">
            <v>Drogery (Хоз. магазин)</v>
          </cell>
          <cell r="Q268" t="str">
            <v>sv50</v>
          </cell>
          <cell r="R268" t="str">
            <v>Филиппова Екатерина Алексеевна</v>
          </cell>
          <cell r="S268" t="str">
            <v>+7 953 282-03-60</v>
          </cell>
          <cell r="T268" t="str">
            <v>merch863</v>
          </cell>
          <cell r="U268" t="str">
            <v>ИгнатоваОлесяВикторовна</v>
          </cell>
          <cell r="V268">
            <v>89206079849</v>
          </cell>
          <cell r="W268">
            <v>0</v>
          </cell>
          <cell r="X268">
            <v>0</v>
          </cell>
          <cell r="Y268">
            <v>120</v>
          </cell>
          <cell r="Z268">
            <v>0</v>
          </cell>
          <cell r="AA268">
            <v>0</v>
          </cell>
          <cell r="AB268">
            <v>0</v>
          </cell>
          <cell r="AC268">
            <v>0</v>
          </cell>
          <cell r="AD268">
            <v>120</v>
          </cell>
          <cell r="AE268">
            <v>2</v>
          </cell>
          <cell r="AF268">
            <v>1</v>
          </cell>
          <cell r="AG268">
            <v>10</v>
          </cell>
          <cell r="AH268">
            <v>5</v>
          </cell>
          <cell r="AI268">
            <v>120</v>
          </cell>
          <cell r="AJ268"/>
        </row>
        <row r="269">
          <cell r="B269">
            <v>295798</v>
          </cell>
          <cell r="C269" t="str">
            <v>1000000000027447</v>
          </cell>
          <cell r="D269">
            <v>1</v>
          </cell>
          <cell r="E269">
            <v>0</v>
          </cell>
          <cell r="F269">
            <v>0</v>
          </cell>
          <cell r="G269">
            <v>0</v>
          </cell>
          <cell r="H269">
            <v>1</v>
          </cell>
          <cell r="I269">
            <v>1</v>
          </cell>
          <cell r="J269" t="str">
            <v>АСМ</v>
          </cell>
          <cell r="K269" t="str">
            <v>Москва-Центр</v>
          </cell>
          <cell r="L269" t="str">
            <v>Брянская область</v>
          </cell>
          <cell r="M269" t="str">
            <v>Брянск</v>
          </cell>
          <cell r="N269" t="str">
            <v>Тандер</v>
          </cell>
          <cell r="O269" t="str">
            <v>ул. Почтовая, д. 116</v>
          </cell>
          <cell r="P269" t="str">
            <v>Drogery (Хоз. магазин)</v>
          </cell>
          <cell r="Q269" t="str">
            <v>smerch50</v>
          </cell>
          <cell r="R269" t="str">
            <v>Филиппова Екатерина Алексеевна</v>
          </cell>
          <cell r="S269" t="str">
            <v>+7 953 282-03-60</v>
          </cell>
          <cell r="T269" t="str">
            <v>smerch50</v>
          </cell>
          <cell r="U269" t="str">
            <v>Филиппова Екатерина Алексеевна</v>
          </cell>
          <cell r="V269" t="str">
            <v>+7 953 282-03-60</v>
          </cell>
          <cell r="W269">
            <v>0</v>
          </cell>
          <cell r="X269">
            <v>0</v>
          </cell>
          <cell r="Y269">
            <v>120</v>
          </cell>
          <cell r="Z269">
            <v>0</v>
          </cell>
          <cell r="AA269">
            <v>0</v>
          </cell>
          <cell r="AB269">
            <v>0</v>
          </cell>
          <cell r="AC269">
            <v>0</v>
          </cell>
          <cell r="AD269">
            <v>120</v>
          </cell>
          <cell r="AE269">
            <v>2</v>
          </cell>
          <cell r="AF269">
            <v>1</v>
          </cell>
          <cell r="AG269">
            <v>10</v>
          </cell>
          <cell r="AH269">
            <v>5</v>
          </cell>
          <cell r="AI269">
            <v>120</v>
          </cell>
          <cell r="AJ269"/>
        </row>
        <row r="270">
          <cell r="B270">
            <v>295812</v>
          </cell>
          <cell r="C270" t="str">
            <v>1000000000027966</v>
          </cell>
          <cell r="D270">
            <v>1</v>
          </cell>
          <cell r="E270">
            <v>0</v>
          </cell>
          <cell r="F270">
            <v>0</v>
          </cell>
          <cell r="G270">
            <v>0</v>
          </cell>
          <cell r="H270">
            <v>1</v>
          </cell>
          <cell r="I270">
            <v>1</v>
          </cell>
          <cell r="J270" t="str">
            <v>АСМ</v>
          </cell>
          <cell r="K270" t="str">
            <v>Москва-Центр</v>
          </cell>
          <cell r="L270" t="str">
            <v>Брянская область</v>
          </cell>
          <cell r="M270" t="str">
            <v>Брянск</v>
          </cell>
          <cell r="N270" t="str">
            <v>Тандер</v>
          </cell>
          <cell r="O270" t="str">
            <v>ул. Тельмана, д. 68а</v>
          </cell>
          <cell r="P270" t="str">
            <v>Drogery (Хоз. магазин)</v>
          </cell>
          <cell r="Q270" t="str">
            <v>smerch50</v>
          </cell>
          <cell r="R270" t="str">
            <v>Филиппова Екатерина Алексеевна</v>
          </cell>
          <cell r="S270" t="str">
            <v>+7 953 282-03-60</v>
          </cell>
          <cell r="T270" t="str">
            <v>smerch50</v>
          </cell>
          <cell r="U270" t="str">
            <v>Филиппова Екатерина Алексеевна</v>
          </cell>
          <cell r="V270" t="str">
            <v>+7 953 282-03-60</v>
          </cell>
          <cell r="W270">
            <v>0</v>
          </cell>
          <cell r="X270">
            <v>0</v>
          </cell>
          <cell r="Y270">
            <v>30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30</v>
          </cell>
          <cell r="AE270">
            <v>0.5</v>
          </cell>
          <cell r="AF270">
            <v>1</v>
          </cell>
          <cell r="AG270">
            <v>2.5</v>
          </cell>
          <cell r="AH270">
            <v>5</v>
          </cell>
          <cell r="AI270">
            <v>30</v>
          </cell>
          <cell r="AJ270"/>
        </row>
        <row r="271">
          <cell r="B271">
            <v>295849</v>
          </cell>
          <cell r="C271" t="str">
            <v>1000000000043258</v>
          </cell>
          <cell r="D271">
            <v>1</v>
          </cell>
          <cell r="E271">
            <v>0</v>
          </cell>
          <cell r="F271">
            <v>0</v>
          </cell>
          <cell r="G271">
            <v>0</v>
          </cell>
          <cell r="H271">
            <v>1</v>
          </cell>
          <cell r="I271">
            <v>1</v>
          </cell>
          <cell r="J271" t="str">
            <v>АСМ</v>
          </cell>
          <cell r="K271" t="str">
            <v>Москва-Центр</v>
          </cell>
          <cell r="L271" t="str">
            <v>Брянская область</v>
          </cell>
          <cell r="M271" t="str">
            <v>Брянск</v>
          </cell>
          <cell r="N271" t="str">
            <v>Тандер</v>
          </cell>
          <cell r="O271" t="str">
            <v>241022, Брянская обл, Брянск г, Профсоюзов ул, дом № 11, пом. 4</v>
          </cell>
          <cell r="P271" t="str">
            <v>Drogery (Хоз. магазин)</v>
          </cell>
          <cell r="Q271" t="str">
            <v>smerch50</v>
          </cell>
          <cell r="R271" t="str">
            <v>Филиппова Екатерина Алексеевна</v>
          </cell>
          <cell r="S271" t="str">
            <v>+7 953 282-03-60</v>
          </cell>
          <cell r="T271" t="str">
            <v>smerch50</v>
          </cell>
          <cell r="U271" t="str">
            <v>Филиппова Екатерина Алексеевна</v>
          </cell>
          <cell r="V271" t="str">
            <v>+7 953 282-03-60</v>
          </cell>
          <cell r="W271">
            <v>0</v>
          </cell>
          <cell r="X271">
            <v>0</v>
          </cell>
          <cell r="Y271">
            <v>0</v>
          </cell>
          <cell r="Z271">
            <v>30</v>
          </cell>
          <cell r="AA271">
            <v>0</v>
          </cell>
          <cell r="AB271">
            <v>0</v>
          </cell>
          <cell r="AC271">
            <v>0</v>
          </cell>
          <cell r="AD271">
            <v>30</v>
          </cell>
          <cell r="AE271">
            <v>0.5</v>
          </cell>
          <cell r="AF271">
            <v>1</v>
          </cell>
          <cell r="AG271">
            <v>2.5</v>
          </cell>
          <cell r="AH271">
            <v>5</v>
          </cell>
          <cell r="AI271">
            <v>30</v>
          </cell>
          <cell r="AJ271"/>
        </row>
        <row r="272">
          <cell r="B272">
            <v>295869</v>
          </cell>
          <cell r="C272" t="str">
            <v>1000000000052448</v>
          </cell>
          <cell r="D272">
            <v>1</v>
          </cell>
          <cell r="E272">
            <v>0</v>
          </cell>
          <cell r="F272">
            <v>0</v>
          </cell>
          <cell r="G272">
            <v>0</v>
          </cell>
          <cell r="H272">
            <v>1</v>
          </cell>
          <cell r="I272">
            <v>1</v>
          </cell>
          <cell r="J272" t="str">
            <v>АСМ</v>
          </cell>
          <cell r="K272" t="str">
            <v>Москва-Центр</v>
          </cell>
          <cell r="L272" t="str">
            <v>Брянская область</v>
          </cell>
          <cell r="M272" t="str">
            <v>Брянск</v>
          </cell>
          <cell r="N272" t="str">
            <v>Тандер</v>
          </cell>
          <cell r="O272" t="str">
            <v>241047, Брянская обл, Брянск г, 2-я Мичурина ул, дом № 42, нежилое помещение б/н</v>
          </cell>
          <cell r="P272" t="str">
            <v>Drogery (Хоз. магазин)</v>
          </cell>
          <cell r="Q272" t="str">
            <v>smerch50</v>
          </cell>
          <cell r="R272" t="str">
            <v>Филиппова Екатерина Алексеевна</v>
          </cell>
          <cell r="S272" t="str">
            <v>+7 953 282-03-60</v>
          </cell>
          <cell r="T272" t="str">
            <v>smerch50</v>
          </cell>
          <cell r="U272" t="str">
            <v>Филиппова Екатерина Алексеевна</v>
          </cell>
          <cell r="V272" t="str">
            <v>+7 953 282-03-60</v>
          </cell>
          <cell r="W272">
            <v>0</v>
          </cell>
          <cell r="X272">
            <v>0</v>
          </cell>
          <cell r="Y272">
            <v>0</v>
          </cell>
          <cell r="Z272">
            <v>120</v>
          </cell>
          <cell r="AA272">
            <v>0</v>
          </cell>
          <cell r="AB272">
            <v>0</v>
          </cell>
          <cell r="AC272">
            <v>0</v>
          </cell>
          <cell r="AD272">
            <v>120</v>
          </cell>
          <cell r="AE272">
            <v>2</v>
          </cell>
          <cell r="AF272">
            <v>1</v>
          </cell>
          <cell r="AG272">
            <v>10</v>
          </cell>
          <cell r="AH272">
            <v>5</v>
          </cell>
          <cell r="AI272">
            <v>120</v>
          </cell>
          <cell r="AJ272"/>
        </row>
        <row r="273">
          <cell r="B273">
            <v>295875</v>
          </cell>
          <cell r="C273" t="str">
            <v>1000000000054298</v>
          </cell>
          <cell r="D273">
            <v>1</v>
          </cell>
          <cell r="E273">
            <v>0</v>
          </cell>
          <cell r="F273">
            <v>0</v>
          </cell>
          <cell r="G273">
            <v>0</v>
          </cell>
          <cell r="H273">
            <v>1</v>
          </cell>
          <cell r="I273">
            <v>1</v>
          </cell>
          <cell r="J273" t="str">
            <v>АСМ</v>
          </cell>
          <cell r="K273" t="str">
            <v>Москва-Центр</v>
          </cell>
          <cell r="L273" t="str">
            <v>Брянская область</v>
          </cell>
          <cell r="M273" t="str">
            <v>Брянск</v>
          </cell>
          <cell r="N273" t="str">
            <v>Тандер</v>
          </cell>
          <cell r="O273" t="str">
            <v>241020, Брянская обл, Брянск г, Гомельская ул, дом № 40а</v>
          </cell>
          <cell r="P273" t="str">
            <v>Drogery (Хоз. магазин)</v>
          </cell>
          <cell r="Q273" t="str">
            <v>smerch50</v>
          </cell>
          <cell r="R273" t="str">
            <v>Филиппова Екатерина Алексеевна</v>
          </cell>
          <cell r="S273" t="str">
            <v>+7 953 282-03-60</v>
          </cell>
          <cell r="T273" t="str">
            <v>smerch50</v>
          </cell>
          <cell r="U273" t="str">
            <v>Филиппова Екатерина Алексеевна</v>
          </cell>
          <cell r="V273" t="str">
            <v>+7 953 282-03-60</v>
          </cell>
          <cell r="W273">
            <v>0</v>
          </cell>
          <cell r="X273">
            <v>0</v>
          </cell>
          <cell r="Y273">
            <v>0</v>
          </cell>
          <cell r="Z273">
            <v>30</v>
          </cell>
          <cell r="AA273">
            <v>0</v>
          </cell>
          <cell r="AB273">
            <v>0</v>
          </cell>
          <cell r="AC273">
            <v>0</v>
          </cell>
          <cell r="AD273">
            <v>30</v>
          </cell>
          <cell r="AE273">
            <v>0.5</v>
          </cell>
          <cell r="AF273">
            <v>1</v>
          </cell>
          <cell r="AG273">
            <v>2.5</v>
          </cell>
          <cell r="AH273">
            <v>5</v>
          </cell>
          <cell r="AI273">
            <v>30</v>
          </cell>
          <cell r="AJ273"/>
        </row>
        <row r="274">
          <cell r="B274">
            <v>295879</v>
          </cell>
          <cell r="C274" t="str">
            <v>1000000000055196</v>
          </cell>
          <cell r="D274">
            <v>1</v>
          </cell>
          <cell r="E274">
            <v>0</v>
          </cell>
          <cell r="F274">
            <v>0</v>
          </cell>
          <cell r="G274">
            <v>0</v>
          </cell>
          <cell r="H274">
            <v>1</v>
          </cell>
          <cell r="I274">
            <v>1</v>
          </cell>
          <cell r="J274" t="str">
            <v>АСМ</v>
          </cell>
          <cell r="K274" t="str">
            <v>Москва-Центр</v>
          </cell>
          <cell r="L274" t="str">
            <v>Брянская область</v>
          </cell>
          <cell r="M274" t="str">
            <v>Брянск</v>
          </cell>
          <cell r="N274" t="str">
            <v>Тандер</v>
          </cell>
          <cell r="O274" t="str">
            <v>241035, Брянская обл, Брянск г, Ульянова ул, дом № 47а</v>
          </cell>
          <cell r="P274" t="str">
            <v>Drogery (Хоз. магазин)</v>
          </cell>
          <cell r="Q274" t="str">
            <v>smerch50</v>
          </cell>
          <cell r="R274" t="str">
            <v>Филиппова Екатерина Алексеевна</v>
          </cell>
          <cell r="S274" t="str">
            <v>+7 953 282-03-60</v>
          </cell>
          <cell r="T274" t="str">
            <v>smerch50</v>
          </cell>
          <cell r="U274" t="str">
            <v>Филиппова Екатерина Алексеевна</v>
          </cell>
          <cell r="V274" t="str">
            <v>+7 953 282-03-60</v>
          </cell>
          <cell r="W274">
            <v>0</v>
          </cell>
          <cell r="X274">
            <v>0</v>
          </cell>
          <cell r="Y274">
            <v>0</v>
          </cell>
          <cell r="Z274">
            <v>30</v>
          </cell>
          <cell r="AA274">
            <v>0</v>
          </cell>
          <cell r="AB274">
            <v>0</v>
          </cell>
          <cell r="AC274">
            <v>0</v>
          </cell>
          <cell r="AD274">
            <v>30</v>
          </cell>
          <cell r="AE274">
            <v>0.5</v>
          </cell>
          <cell r="AF274">
            <v>1</v>
          </cell>
          <cell r="AG274">
            <v>2.5</v>
          </cell>
          <cell r="AH274">
            <v>5</v>
          </cell>
          <cell r="AI274">
            <v>30</v>
          </cell>
          <cell r="AJ274"/>
        </row>
        <row r="275">
          <cell r="B275">
            <v>297956</v>
          </cell>
          <cell r="C275" t="str">
            <v>1000000000027636</v>
          </cell>
          <cell r="D275">
            <v>1</v>
          </cell>
          <cell r="E275">
            <v>0</v>
          </cell>
          <cell r="F275">
            <v>0</v>
          </cell>
          <cell r="G275">
            <v>0</v>
          </cell>
          <cell r="H275">
            <v>1</v>
          </cell>
          <cell r="I275">
            <v>0</v>
          </cell>
          <cell r="J275" t="str">
            <v>АСМ</v>
          </cell>
          <cell r="K275" t="str">
            <v>Москва-Центр</v>
          </cell>
          <cell r="L275" t="str">
            <v>Калужская область</v>
          </cell>
          <cell r="M275" t="str">
            <v>Калуга</v>
          </cell>
          <cell r="N275" t="str">
            <v>Тандер</v>
          </cell>
          <cell r="O275" t="str">
            <v>ул.Герцена д.3</v>
          </cell>
          <cell r="P275" t="str">
            <v>Drogery (Хоз. магазин)</v>
          </cell>
          <cell r="Q275" t="str">
            <v>SV35</v>
          </cell>
          <cell r="R275" t="str">
            <v>Двоеглазов Константин Владимирович</v>
          </cell>
          <cell r="S275">
            <v>89156820640</v>
          </cell>
          <cell r="T275" t="str">
            <v>merch731</v>
          </cell>
          <cell r="U275" t="str">
            <v>БедоваМаринаГеннадьевна</v>
          </cell>
          <cell r="V275">
            <v>89065092214</v>
          </cell>
          <cell r="W275">
            <v>0</v>
          </cell>
          <cell r="X275">
            <v>0</v>
          </cell>
          <cell r="Y275">
            <v>0</v>
          </cell>
          <cell r="Z275">
            <v>0</v>
          </cell>
          <cell r="AA275">
            <v>30</v>
          </cell>
          <cell r="AB275">
            <v>0</v>
          </cell>
          <cell r="AC275">
            <v>0</v>
          </cell>
          <cell r="AD275">
            <v>30</v>
          </cell>
          <cell r="AE275">
            <v>0.5</v>
          </cell>
          <cell r="AF275">
            <v>1</v>
          </cell>
          <cell r="AG275">
            <v>2</v>
          </cell>
          <cell r="AH275">
            <v>4</v>
          </cell>
          <cell r="AI275">
            <v>30</v>
          </cell>
          <cell r="AJ275" t="str">
            <v>Удалить из АП</v>
          </cell>
        </row>
        <row r="276">
          <cell r="B276">
            <v>297967</v>
          </cell>
          <cell r="C276" t="str">
            <v>1000000000028227</v>
          </cell>
          <cell r="D276">
            <v>1</v>
          </cell>
          <cell r="E276">
            <v>0</v>
          </cell>
          <cell r="F276">
            <v>0</v>
          </cell>
          <cell r="G276">
            <v>0</v>
          </cell>
          <cell r="H276">
            <v>1</v>
          </cell>
          <cell r="I276">
            <v>1</v>
          </cell>
          <cell r="J276" t="str">
            <v>АСМ</v>
          </cell>
          <cell r="K276" t="str">
            <v>Москва-Центр</v>
          </cell>
          <cell r="L276" t="str">
            <v>Калужская область</v>
          </cell>
          <cell r="M276" t="str">
            <v>Калуга</v>
          </cell>
          <cell r="N276" t="str">
            <v>Тандер</v>
          </cell>
          <cell r="O276" t="str">
            <v>Калужская обл, Калуга г, Никитина ул, дом № 41, корпус 2</v>
          </cell>
          <cell r="P276" t="str">
            <v>Drogery (Хоз. магазин)</v>
          </cell>
          <cell r="Q276" t="str">
            <v>SV35</v>
          </cell>
          <cell r="R276" t="str">
            <v>Двоеглазов Константин Владимирович</v>
          </cell>
          <cell r="S276">
            <v>89156820640</v>
          </cell>
          <cell r="T276" t="str">
            <v>merch731</v>
          </cell>
          <cell r="U276" t="str">
            <v>БедоваМаринаГеннадьевна</v>
          </cell>
          <cell r="V276">
            <v>89065092214</v>
          </cell>
          <cell r="W276">
            <v>0</v>
          </cell>
          <cell r="X276">
            <v>0</v>
          </cell>
          <cell r="Y276">
            <v>0</v>
          </cell>
          <cell r="Z276">
            <v>0</v>
          </cell>
          <cell r="AA276">
            <v>30</v>
          </cell>
          <cell r="AB276">
            <v>0</v>
          </cell>
          <cell r="AC276">
            <v>0</v>
          </cell>
          <cell r="AD276">
            <v>30</v>
          </cell>
          <cell r="AE276">
            <v>0.5</v>
          </cell>
          <cell r="AF276">
            <v>1</v>
          </cell>
          <cell r="AG276">
            <v>2</v>
          </cell>
          <cell r="AH276">
            <v>4</v>
          </cell>
          <cell r="AI276">
            <v>30</v>
          </cell>
          <cell r="AJ276"/>
        </row>
        <row r="277">
          <cell r="B277">
            <v>297968</v>
          </cell>
          <cell r="C277" t="str">
            <v>1000000000028246</v>
          </cell>
          <cell r="D277">
            <v>1</v>
          </cell>
          <cell r="E277">
            <v>0</v>
          </cell>
          <cell r="F277">
            <v>0</v>
          </cell>
          <cell r="G277">
            <v>0</v>
          </cell>
          <cell r="H277">
            <v>1</v>
          </cell>
          <cell r="I277">
            <v>0</v>
          </cell>
          <cell r="J277" t="str">
            <v>АСМ</v>
          </cell>
          <cell r="K277" t="str">
            <v>Москва-Центр</v>
          </cell>
          <cell r="L277" t="str">
            <v>Калужская область</v>
          </cell>
          <cell r="M277" t="str">
            <v>Калуга</v>
          </cell>
          <cell r="N277" t="str">
            <v>Тандер</v>
          </cell>
          <cell r="O277" t="str">
            <v>Калужская обл, Калуга г, Тарутинская ул, дом № 196/1</v>
          </cell>
          <cell r="P277" t="str">
            <v>Drogery (Хоз. магазин)</v>
          </cell>
          <cell r="Q277" t="str">
            <v>SV35</v>
          </cell>
          <cell r="R277" t="str">
            <v>Двоеглазов Константин Владимирович</v>
          </cell>
          <cell r="S277">
            <v>89156820640</v>
          </cell>
          <cell r="T277" t="str">
            <v>merch731</v>
          </cell>
          <cell r="U277" t="str">
            <v>БедоваМаринаГеннадьевна</v>
          </cell>
          <cell r="V277">
            <v>89065092214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30</v>
          </cell>
          <cell r="AB277">
            <v>0</v>
          </cell>
          <cell r="AC277">
            <v>0</v>
          </cell>
          <cell r="AD277">
            <v>30</v>
          </cell>
          <cell r="AE277">
            <v>0.5</v>
          </cell>
          <cell r="AF277">
            <v>1</v>
          </cell>
          <cell r="AG277">
            <v>2</v>
          </cell>
          <cell r="AH277">
            <v>4</v>
          </cell>
          <cell r="AI277">
            <v>30</v>
          </cell>
          <cell r="AJ277" t="str">
            <v>Удалить из АП</v>
          </cell>
        </row>
        <row r="278">
          <cell r="B278">
            <v>297972</v>
          </cell>
          <cell r="C278" t="str">
            <v>1000000000028305</v>
          </cell>
          <cell r="D278">
            <v>1</v>
          </cell>
          <cell r="E278">
            <v>0</v>
          </cell>
          <cell r="F278">
            <v>0</v>
          </cell>
          <cell r="G278">
            <v>0</v>
          </cell>
          <cell r="H278">
            <v>1</v>
          </cell>
          <cell r="I278">
            <v>1</v>
          </cell>
          <cell r="J278" t="str">
            <v>АСМ</v>
          </cell>
          <cell r="K278" t="str">
            <v>Москва-Центр</v>
          </cell>
          <cell r="L278" t="str">
            <v>Калужская область</v>
          </cell>
          <cell r="M278" t="str">
            <v>Калуга</v>
          </cell>
          <cell r="N278" t="str">
            <v>Тандер</v>
          </cell>
          <cell r="O278" t="str">
            <v>Калужская обл, Калуга г, Суворова ул, дом № 182</v>
          </cell>
          <cell r="P278" t="str">
            <v>Drogery (Хоз. магазин)</v>
          </cell>
          <cell r="Q278" t="str">
            <v>SV35</v>
          </cell>
          <cell r="R278" t="str">
            <v>Двоеглазов Константин Владимирович</v>
          </cell>
          <cell r="S278">
            <v>89156820640</v>
          </cell>
          <cell r="T278" t="str">
            <v>merch731</v>
          </cell>
          <cell r="U278" t="str">
            <v>БедоваМаринаГеннадьевна</v>
          </cell>
          <cell r="V278">
            <v>89065092214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30</v>
          </cell>
          <cell r="AB278">
            <v>0</v>
          </cell>
          <cell r="AC278">
            <v>0</v>
          </cell>
          <cell r="AD278">
            <v>30</v>
          </cell>
          <cell r="AE278">
            <v>0.5</v>
          </cell>
          <cell r="AF278">
            <v>1</v>
          </cell>
          <cell r="AG278">
            <v>2</v>
          </cell>
          <cell r="AH278">
            <v>4</v>
          </cell>
          <cell r="AI278">
            <v>30</v>
          </cell>
          <cell r="AJ278"/>
        </row>
        <row r="279">
          <cell r="B279">
            <v>297978</v>
          </cell>
          <cell r="C279" t="str">
            <v>1000000000028479</v>
          </cell>
          <cell r="D279">
            <v>1</v>
          </cell>
          <cell r="E279">
            <v>0</v>
          </cell>
          <cell r="F279">
            <v>0</v>
          </cell>
          <cell r="G279">
            <v>0</v>
          </cell>
          <cell r="H279">
            <v>1</v>
          </cell>
          <cell r="I279">
            <v>1</v>
          </cell>
          <cell r="J279" t="str">
            <v>АСМ</v>
          </cell>
          <cell r="K279" t="str">
            <v>Москва-Центр</v>
          </cell>
          <cell r="L279" t="str">
            <v>Калужская область</v>
          </cell>
          <cell r="M279" t="str">
            <v>Калуга</v>
          </cell>
          <cell r="N279" t="str">
            <v>Тандер</v>
          </cell>
          <cell r="O279" t="str">
            <v>Калужская обл, Калуга г, Генерала Попова ул, дом № 2</v>
          </cell>
          <cell r="P279" t="str">
            <v>Drogery (Хоз. магазин)</v>
          </cell>
          <cell r="Q279" t="str">
            <v>SV35</v>
          </cell>
          <cell r="R279" t="str">
            <v>Двоеглазов Константин Владимирович</v>
          </cell>
          <cell r="S279">
            <v>89156820640</v>
          </cell>
          <cell r="T279" t="str">
            <v>merch731</v>
          </cell>
          <cell r="U279" t="str">
            <v>БедоваМаринаГеннадьевна</v>
          </cell>
          <cell r="V279">
            <v>89065092214</v>
          </cell>
          <cell r="W279">
            <v>0</v>
          </cell>
          <cell r="X279">
            <v>30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30</v>
          </cell>
          <cell r="AE279">
            <v>0.5</v>
          </cell>
          <cell r="AF279">
            <v>1</v>
          </cell>
          <cell r="AG279">
            <v>2.5</v>
          </cell>
          <cell r="AH279">
            <v>5</v>
          </cell>
          <cell r="AI279">
            <v>30</v>
          </cell>
          <cell r="AJ279"/>
        </row>
        <row r="280">
          <cell r="B280">
            <v>297995</v>
          </cell>
          <cell r="C280" t="str">
            <v>1000000000028982</v>
          </cell>
          <cell r="D280">
            <v>1</v>
          </cell>
          <cell r="E280">
            <v>0</v>
          </cell>
          <cell r="F280">
            <v>0</v>
          </cell>
          <cell r="G280">
            <v>0</v>
          </cell>
          <cell r="H280">
            <v>1</v>
          </cell>
          <cell r="I280">
            <v>0</v>
          </cell>
          <cell r="J280" t="str">
            <v>АСМ</v>
          </cell>
          <cell r="K280" t="str">
            <v>Москва-Центр</v>
          </cell>
          <cell r="L280" t="str">
            <v>Калужская область</v>
          </cell>
          <cell r="M280" t="str">
            <v>Калуга</v>
          </cell>
          <cell r="N280" t="str">
            <v>Тандер</v>
          </cell>
          <cell r="O280" t="str">
            <v>Калужская обл, Калуга г, Советская ул, дом № 77</v>
          </cell>
          <cell r="P280" t="str">
            <v>Drogery (Хоз. магазин)</v>
          </cell>
          <cell r="Q280" t="str">
            <v>SV35</v>
          </cell>
          <cell r="R280" t="str">
            <v>Двоеглазов Константин Владимирович</v>
          </cell>
          <cell r="S280">
            <v>89156820640</v>
          </cell>
          <cell r="T280" t="str">
            <v>merch731</v>
          </cell>
          <cell r="U280" t="str">
            <v>БедоваМаринаГеннадьевна</v>
          </cell>
          <cell r="V280">
            <v>89065092214</v>
          </cell>
          <cell r="W280">
            <v>0</v>
          </cell>
          <cell r="X280">
            <v>30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30</v>
          </cell>
          <cell r="AE280">
            <v>0.5</v>
          </cell>
          <cell r="AF280">
            <v>1</v>
          </cell>
          <cell r="AG280">
            <v>2.5</v>
          </cell>
          <cell r="AH280">
            <v>5</v>
          </cell>
          <cell r="AI280">
            <v>30</v>
          </cell>
          <cell r="AJ280" t="str">
            <v>Удалить из АП</v>
          </cell>
        </row>
        <row r="281">
          <cell r="B281">
            <v>298005</v>
          </cell>
          <cell r="C281" t="str">
            <v>1000000000043522</v>
          </cell>
          <cell r="D281">
            <v>1</v>
          </cell>
          <cell r="E281">
            <v>0</v>
          </cell>
          <cell r="F281">
            <v>0</v>
          </cell>
          <cell r="G281">
            <v>0</v>
          </cell>
          <cell r="H281">
            <v>1</v>
          </cell>
          <cell r="I281">
            <v>1</v>
          </cell>
          <cell r="J281" t="str">
            <v>АСМ</v>
          </cell>
          <cell r="K281" t="str">
            <v>Москва-Центр</v>
          </cell>
          <cell r="L281" t="str">
            <v>Калужская область</v>
          </cell>
          <cell r="M281" t="str">
            <v>Калуга</v>
          </cell>
          <cell r="N281" t="str">
            <v>Тандер</v>
          </cell>
          <cell r="O281" t="str">
            <v>Калужская обл, Калуга г, Грабцевское шоссе ул, дом № 108, к. 1</v>
          </cell>
          <cell r="P281" t="str">
            <v>Drogery (Хоз. магазин)</v>
          </cell>
          <cell r="Q281" t="str">
            <v>SV35</v>
          </cell>
          <cell r="R281" t="str">
            <v>Двоеглазов Константин Владимирович</v>
          </cell>
          <cell r="S281">
            <v>89156820640</v>
          </cell>
          <cell r="T281" t="str">
            <v>merch731</v>
          </cell>
          <cell r="U281" t="str">
            <v>БедоваМаринаГеннадьевна</v>
          </cell>
          <cell r="V281">
            <v>89065092214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30</v>
          </cell>
          <cell r="AB281">
            <v>0</v>
          </cell>
          <cell r="AC281">
            <v>0</v>
          </cell>
          <cell r="AD281">
            <v>30</v>
          </cell>
          <cell r="AE281">
            <v>0.5</v>
          </cell>
          <cell r="AF281">
            <v>1</v>
          </cell>
          <cell r="AG281">
            <v>2</v>
          </cell>
          <cell r="AH281">
            <v>4</v>
          </cell>
          <cell r="AI281">
            <v>30</v>
          </cell>
          <cell r="AJ281"/>
        </row>
        <row r="282">
          <cell r="B282">
            <v>298008</v>
          </cell>
          <cell r="C282" t="str">
            <v>1000000000043897</v>
          </cell>
          <cell r="D282">
            <v>1</v>
          </cell>
          <cell r="E282">
            <v>0</v>
          </cell>
          <cell r="F282">
            <v>0</v>
          </cell>
          <cell r="G282">
            <v>0</v>
          </cell>
          <cell r="H282">
            <v>1</v>
          </cell>
          <cell r="I282">
            <v>1</v>
          </cell>
          <cell r="J282" t="str">
            <v>АСМ</v>
          </cell>
          <cell r="K282" t="str">
            <v>Москва-Центр</v>
          </cell>
          <cell r="L282" t="str">
            <v>Калужская область</v>
          </cell>
          <cell r="M282" t="str">
            <v>Калуга</v>
          </cell>
          <cell r="N282" t="str">
            <v>Тандер</v>
          </cell>
          <cell r="O282" t="str">
            <v>Калужская обл, Калуга г, Ленина ул, дом № 96А, пом. 1</v>
          </cell>
          <cell r="P282" t="str">
            <v>Drogery (Хоз. магазин)</v>
          </cell>
          <cell r="Q282" t="str">
            <v>SV35</v>
          </cell>
          <cell r="R282" t="str">
            <v>Двоеглазов Константин Владимирович</v>
          </cell>
          <cell r="S282">
            <v>89156820640</v>
          </cell>
          <cell r="T282" t="str">
            <v>merch731</v>
          </cell>
          <cell r="U282" t="str">
            <v>БедоваМаринаГеннадьевна</v>
          </cell>
          <cell r="V282">
            <v>89065092214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30</v>
          </cell>
          <cell r="AB282">
            <v>0</v>
          </cell>
          <cell r="AC282">
            <v>0</v>
          </cell>
          <cell r="AD282">
            <v>30</v>
          </cell>
          <cell r="AE282">
            <v>0.5</v>
          </cell>
          <cell r="AF282">
            <v>1</v>
          </cell>
          <cell r="AG282">
            <v>2</v>
          </cell>
          <cell r="AH282">
            <v>4</v>
          </cell>
          <cell r="AI282">
            <v>30</v>
          </cell>
          <cell r="AJ282"/>
        </row>
        <row r="283">
          <cell r="B283">
            <v>298026</v>
          </cell>
          <cell r="C283" t="str">
            <v>1000000000054691</v>
          </cell>
          <cell r="D283">
            <v>1</v>
          </cell>
          <cell r="E283">
            <v>0</v>
          </cell>
          <cell r="F283">
            <v>0</v>
          </cell>
          <cell r="G283">
            <v>0</v>
          </cell>
          <cell r="H283">
            <v>1</v>
          </cell>
          <cell r="I283">
            <v>1</v>
          </cell>
          <cell r="J283" t="str">
            <v>АСМ</v>
          </cell>
          <cell r="K283" t="str">
            <v>Москва-Центр</v>
          </cell>
          <cell r="L283" t="str">
            <v>Калужская область</v>
          </cell>
          <cell r="M283" t="str">
            <v>Калуга</v>
          </cell>
          <cell r="N283" t="str">
            <v>Х5 Экспресс Ритейл</v>
          </cell>
          <cell r="O283" t="str">
            <v>г.Калуга, Пролетарская ул, 108,</v>
          </cell>
          <cell r="P283" t="str">
            <v>Supermarket (Супермаркет)</v>
          </cell>
          <cell r="Q283" t="str">
            <v>SV35</v>
          </cell>
          <cell r="R283" t="str">
            <v>Двоеглазов Константин Владимирович</v>
          </cell>
          <cell r="S283">
            <v>89156820640</v>
          </cell>
          <cell r="T283" t="str">
            <v>merch731</v>
          </cell>
          <cell r="U283" t="str">
            <v>БедоваМаринаГеннадьевна</v>
          </cell>
          <cell r="V283">
            <v>89065092214</v>
          </cell>
          <cell r="W283">
            <v>0</v>
          </cell>
          <cell r="X283">
            <v>30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30</v>
          </cell>
          <cell r="AE283">
            <v>0.5</v>
          </cell>
          <cell r="AF283">
            <v>1</v>
          </cell>
          <cell r="AG283">
            <v>2.5</v>
          </cell>
          <cell r="AH283">
            <v>5</v>
          </cell>
          <cell r="AI283">
            <v>30</v>
          </cell>
          <cell r="AJ283"/>
        </row>
        <row r="284">
          <cell r="B284">
            <v>298112</v>
          </cell>
          <cell r="C284" t="str">
            <v>1000000000000848</v>
          </cell>
          <cell r="D284">
            <v>1</v>
          </cell>
          <cell r="E284">
            <v>0</v>
          </cell>
          <cell r="F284">
            <v>0</v>
          </cell>
          <cell r="G284">
            <v>0</v>
          </cell>
          <cell r="H284">
            <v>1</v>
          </cell>
          <cell r="I284">
            <v>1</v>
          </cell>
          <cell r="J284" t="str">
            <v>АСМ</v>
          </cell>
          <cell r="K284" t="str">
            <v>Москва-Центр</v>
          </cell>
          <cell r="L284" t="str">
            <v>Калужская область</v>
          </cell>
          <cell r="M284" t="str">
            <v>Малоярославец</v>
          </cell>
          <cell r="N284" t="str">
            <v>Атак</v>
          </cell>
          <cell r="O284" t="str">
            <v>Калужская обл.,Малоярославец,Кирова улица,1</v>
          </cell>
          <cell r="P284" t="str">
            <v>Supermarket (Супермаркет)</v>
          </cell>
          <cell r="Q284" t="str">
            <v>SV35</v>
          </cell>
          <cell r="R284" t="str">
            <v>Двоеглазов Константин Владимирович</v>
          </cell>
          <cell r="S284">
            <v>89156820640</v>
          </cell>
          <cell r="T284" t="str">
            <v>merch739</v>
          </cell>
          <cell r="U284" t="str">
            <v>ОзероваТатьянаИвановна</v>
          </cell>
          <cell r="V284">
            <v>89105955193</v>
          </cell>
          <cell r="W284">
            <v>0</v>
          </cell>
          <cell r="X284">
            <v>0</v>
          </cell>
          <cell r="Y284">
            <v>30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30</v>
          </cell>
          <cell r="AE284">
            <v>0.5</v>
          </cell>
          <cell r="AF284">
            <v>1</v>
          </cell>
          <cell r="AG284">
            <v>2.5</v>
          </cell>
          <cell r="AH284">
            <v>5</v>
          </cell>
          <cell r="AI284">
            <v>30</v>
          </cell>
          <cell r="AJ284"/>
        </row>
        <row r="285">
          <cell r="B285">
            <v>298208</v>
          </cell>
          <cell r="C285" t="str">
            <v>1000000000044393</v>
          </cell>
          <cell r="D285">
            <v>1</v>
          </cell>
          <cell r="E285">
            <v>0</v>
          </cell>
          <cell r="F285">
            <v>0</v>
          </cell>
          <cell r="G285">
            <v>0</v>
          </cell>
          <cell r="H285">
            <v>1</v>
          </cell>
          <cell r="I285">
            <v>1</v>
          </cell>
          <cell r="J285" t="str">
            <v>АСМ</v>
          </cell>
          <cell r="K285" t="str">
            <v>Москва-Центр</v>
          </cell>
          <cell r="L285" t="str">
            <v>Калужская область</v>
          </cell>
          <cell r="M285" t="str">
            <v>Обнинск</v>
          </cell>
          <cell r="N285" t="str">
            <v>Тандер</v>
          </cell>
          <cell r="O285" t="str">
            <v>249030, Калужская обл, Обнинск г, Маркса пр-кт, дом № 30-Б</v>
          </cell>
          <cell r="P285" t="str">
            <v>Drogery (Хоз. магазин)</v>
          </cell>
          <cell r="Q285" t="str">
            <v>SV35</v>
          </cell>
          <cell r="R285" t="str">
            <v>Двоеглазов Константин Владимирович</v>
          </cell>
          <cell r="S285">
            <v>89156820640</v>
          </cell>
          <cell r="T285" t="str">
            <v>merch739</v>
          </cell>
          <cell r="U285" t="str">
            <v>ОзероваТатьянаИвановна</v>
          </cell>
          <cell r="V285">
            <v>89105955193</v>
          </cell>
          <cell r="W285">
            <v>0</v>
          </cell>
          <cell r="X285">
            <v>0</v>
          </cell>
          <cell r="Y285">
            <v>0</v>
          </cell>
          <cell r="Z285">
            <v>0</v>
          </cell>
          <cell r="AA285">
            <v>30</v>
          </cell>
          <cell r="AB285">
            <v>0</v>
          </cell>
          <cell r="AC285">
            <v>0</v>
          </cell>
          <cell r="AD285">
            <v>30</v>
          </cell>
          <cell r="AE285">
            <v>0.5</v>
          </cell>
          <cell r="AF285">
            <v>1</v>
          </cell>
          <cell r="AG285">
            <v>2</v>
          </cell>
          <cell r="AH285">
            <v>4</v>
          </cell>
          <cell r="AI285">
            <v>30</v>
          </cell>
          <cell r="AJ285"/>
        </row>
        <row r="286">
          <cell r="B286">
            <v>298378</v>
          </cell>
          <cell r="C286" t="str">
            <v>1000000000028707</v>
          </cell>
          <cell r="D286">
            <v>1</v>
          </cell>
          <cell r="E286">
            <v>0</v>
          </cell>
          <cell r="F286">
            <v>0</v>
          </cell>
          <cell r="G286">
            <v>0</v>
          </cell>
          <cell r="H286">
            <v>1</v>
          </cell>
          <cell r="I286">
            <v>1</v>
          </cell>
          <cell r="J286" t="str">
            <v>АСМ</v>
          </cell>
          <cell r="K286" t="str">
            <v>Москва-Центр</v>
          </cell>
          <cell r="L286" t="str">
            <v>Курская область</v>
          </cell>
          <cell r="M286" t="str">
            <v>Железногорск</v>
          </cell>
          <cell r="N286" t="str">
            <v>Тандер</v>
          </cell>
          <cell r="O286" t="str">
            <v>ул. Ленина 36</v>
          </cell>
          <cell r="P286" t="str">
            <v>Drogery (Хоз. магазин)</v>
          </cell>
          <cell r="Q286" t="str">
            <v>SV56</v>
          </cell>
          <cell r="R286" t="str">
            <v>Шагаев Алексей</v>
          </cell>
          <cell r="S286">
            <v>89606827722</v>
          </cell>
          <cell r="T286" t="str">
            <v>merch911</v>
          </cell>
          <cell r="U286" t="str">
            <v>ШилинаНатальяАлександровна</v>
          </cell>
          <cell r="V286">
            <v>89524939929</v>
          </cell>
          <cell r="W286">
            <v>30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30</v>
          </cell>
          <cell r="AE286">
            <v>0.5</v>
          </cell>
          <cell r="AF286">
            <v>1</v>
          </cell>
          <cell r="AG286">
            <v>2</v>
          </cell>
          <cell r="AH286">
            <v>4</v>
          </cell>
          <cell r="AI286">
            <v>30</v>
          </cell>
          <cell r="AJ286"/>
        </row>
        <row r="287">
          <cell r="B287">
            <v>298380</v>
          </cell>
          <cell r="C287" t="str">
            <v>1000000000028981</v>
          </cell>
          <cell r="D287">
            <v>1</v>
          </cell>
          <cell r="E287">
            <v>0</v>
          </cell>
          <cell r="F287">
            <v>0</v>
          </cell>
          <cell r="G287">
            <v>0</v>
          </cell>
          <cell r="H287">
            <v>1</v>
          </cell>
          <cell r="I287">
            <v>1</v>
          </cell>
          <cell r="J287" t="str">
            <v>АСМ</v>
          </cell>
          <cell r="K287" t="str">
            <v>Москва-Центр</v>
          </cell>
          <cell r="L287" t="str">
            <v>Курская область</v>
          </cell>
          <cell r="M287" t="str">
            <v>Железногорск</v>
          </cell>
          <cell r="N287" t="str">
            <v>Тандер</v>
          </cell>
          <cell r="O287" t="str">
            <v>Димитрова 21</v>
          </cell>
          <cell r="P287" t="str">
            <v>Drogery (Хоз. магазин)</v>
          </cell>
          <cell r="Q287" t="str">
            <v>SV56</v>
          </cell>
          <cell r="R287" t="str">
            <v>Шагаев Алексей</v>
          </cell>
          <cell r="S287">
            <v>89606827722</v>
          </cell>
          <cell r="T287" t="str">
            <v>merch911</v>
          </cell>
          <cell r="U287" t="str">
            <v>ШилинаНатальяАлександровна</v>
          </cell>
          <cell r="V287">
            <v>89524939929</v>
          </cell>
          <cell r="W287">
            <v>0</v>
          </cell>
          <cell r="X287">
            <v>0</v>
          </cell>
          <cell r="Y287">
            <v>30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30</v>
          </cell>
          <cell r="AE287">
            <v>0.5</v>
          </cell>
          <cell r="AF287">
            <v>1</v>
          </cell>
          <cell r="AG287">
            <v>2.5</v>
          </cell>
          <cell r="AH287">
            <v>5</v>
          </cell>
          <cell r="AI287">
            <v>30</v>
          </cell>
          <cell r="AJ287"/>
        </row>
        <row r="288">
          <cell r="B288">
            <v>298383</v>
          </cell>
          <cell r="C288" t="str">
            <v>1000000000029199</v>
          </cell>
          <cell r="D288">
            <v>1</v>
          </cell>
          <cell r="E288">
            <v>0</v>
          </cell>
          <cell r="F288">
            <v>0</v>
          </cell>
          <cell r="G288">
            <v>0</v>
          </cell>
          <cell r="H288">
            <v>1</v>
          </cell>
          <cell r="I288">
            <v>1</v>
          </cell>
          <cell r="J288" t="str">
            <v>АСМ</v>
          </cell>
          <cell r="K288" t="str">
            <v>Москва-Центр</v>
          </cell>
          <cell r="L288" t="str">
            <v>Курская область</v>
          </cell>
          <cell r="M288" t="str">
            <v>Железногорск</v>
          </cell>
          <cell r="N288" t="str">
            <v>Тандер</v>
          </cell>
          <cell r="O288" t="str">
            <v>Курская обл., г.Железногорск, ул.Ленина д.50</v>
          </cell>
          <cell r="P288" t="str">
            <v>Drogery (Хоз. магазин)</v>
          </cell>
          <cell r="Q288" t="str">
            <v>SV56</v>
          </cell>
          <cell r="R288" t="str">
            <v>Шагаев Алексей</v>
          </cell>
          <cell r="S288">
            <v>89606827722</v>
          </cell>
          <cell r="T288" t="str">
            <v>merch911</v>
          </cell>
          <cell r="U288" t="str">
            <v>ШилинаНатальяАлександровна</v>
          </cell>
          <cell r="V288">
            <v>89524939929</v>
          </cell>
          <cell r="W288">
            <v>30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30</v>
          </cell>
          <cell r="AE288">
            <v>0.5</v>
          </cell>
          <cell r="AF288">
            <v>1</v>
          </cell>
          <cell r="AG288">
            <v>2</v>
          </cell>
          <cell r="AH288">
            <v>4</v>
          </cell>
          <cell r="AI288">
            <v>30</v>
          </cell>
          <cell r="AJ288"/>
        </row>
        <row r="289">
          <cell r="B289">
            <v>298502</v>
          </cell>
          <cell r="C289" t="str">
            <v>1000000000000580</v>
          </cell>
          <cell r="D289">
            <v>1</v>
          </cell>
          <cell r="E289">
            <v>0</v>
          </cell>
          <cell r="F289">
            <v>0</v>
          </cell>
          <cell r="G289">
            <v>0</v>
          </cell>
          <cell r="H289">
            <v>1</v>
          </cell>
          <cell r="I289">
            <v>1</v>
          </cell>
          <cell r="J289" t="str">
            <v>АСМ</v>
          </cell>
          <cell r="K289" t="str">
            <v>Москва-Центр</v>
          </cell>
          <cell r="L289" t="str">
            <v>Курская область</v>
          </cell>
          <cell r="M289" t="str">
            <v>Курск</v>
          </cell>
          <cell r="N289" t="str">
            <v>Билла</v>
          </cell>
          <cell r="O289" t="str">
            <v>Курск, ул.Ленина, д.32</v>
          </cell>
          <cell r="P289" t="str">
            <v>Supermarket (Супермаркет)</v>
          </cell>
          <cell r="Q289" t="str">
            <v>SV56</v>
          </cell>
          <cell r="R289" t="str">
            <v>Шагаев Алексей</v>
          </cell>
          <cell r="S289">
            <v>89606827722</v>
          </cell>
          <cell r="T289" t="str">
            <v>merch910</v>
          </cell>
          <cell r="U289" t="str">
            <v>ПлюхинаТатьянаВасильевна</v>
          </cell>
          <cell r="V289">
            <v>89606763125</v>
          </cell>
          <cell r="W289">
            <v>0</v>
          </cell>
          <cell r="X289">
            <v>0</v>
          </cell>
          <cell r="Y289">
            <v>0</v>
          </cell>
          <cell r="Z289">
            <v>30</v>
          </cell>
          <cell r="AA289">
            <v>0</v>
          </cell>
          <cell r="AB289">
            <v>0</v>
          </cell>
          <cell r="AC289">
            <v>0</v>
          </cell>
          <cell r="AD289">
            <v>30</v>
          </cell>
          <cell r="AE289">
            <v>0.5</v>
          </cell>
          <cell r="AF289">
            <v>1</v>
          </cell>
          <cell r="AG289">
            <v>2.5</v>
          </cell>
          <cell r="AH289">
            <v>5</v>
          </cell>
          <cell r="AI289">
            <v>30</v>
          </cell>
          <cell r="AJ289"/>
        </row>
        <row r="290">
          <cell r="B290">
            <v>298512</v>
          </cell>
          <cell r="C290" t="str">
            <v>1000000000011776</v>
          </cell>
          <cell r="D290">
            <v>1</v>
          </cell>
          <cell r="E290">
            <v>0</v>
          </cell>
          <cell r="F290">
            <v>0</v>
          </cell>
          <cell r="G290">
            <v>0</v>
          </cell>
          <cell r="H290">
            <v>1</v>
          </cell>
          <cell r="I290">
            <v>1</v>
          </cell>
          <cell r="J290" t="str">
            <v>АСМ</v>
          </cell>
          <cell r="K290" t="str">
            <v>Москва-Центр</v>
          </cell>
          <cell r="L290" t="str">
            <v>Курская область</v>
          </cell>
          <cell r="M290" t="str">
            <v>Курск</v>
          </cell>
          <cell r="N290" t="str">
            <v>Х5 Экспресс Ритейл</v>
          </cell>
          <cell r="O290" t="str">
            <v>Курск,Сергеева пр-д,13,</v>
          </cell>
          <cell r="P290" t="str">
            <v>Supermarket (Супермаркет)</v>
          </cell>
          <cell r="Q290" t="str">
            <v>SV56</v>
          </cell>
          <cell r="R290" t="str">
            <v>Шагаев Алексей</v>
          </cell>
          <cell r="S290">
            <v>89606827722</v>
          </cell>
          <cell r="T290" t="str">
            <v>merch2391</v>
          </cell>
          <cell r="U290" t="str">
            <v>СоколоваМаргаритаАлександровна</v>
          </cell>
          <cell r="V290">
            <v>89606849089</v>
          </cell>
          <cell r="W290">
            <v>0</v>
          </cell>
          <cell r="X290">
            <v>0</v>
          </cell>
          <cell r="Y290">
            <v>0</v>
          </cell>
          <cell r="Z290">
            <v>30</v>
          </cell>
          <cell r="AA290">
            <v>0</v>
          </cell>
          <cell r="AB290">
            <v>0</v>
          </cell>
          <cell r="AC290">
            <v>0</v>
          </cell>
          <cell r="AD290">
            <v>30</v>
          </cell>
          <cell r="AE290">
            <v>0.5</v>
          </cell>
          <cell r="AF290">
            <v>1</v>
          </cell>
          <cell r="AG290">
            <v>2.5</v>
          </cell>
          <cell r="AH290">
            <v>5</v>
          </cell>
          <cell r="AI290">
            <v>30</v>
          </cell>
          <cell r="AJ290"/>
        </row>
        <row r="291">
          <cell r="B291">
            <v>298567</v>
          </cell>
          <cell r="C291" t="str">
            <v>1000000000027404</v>
          </cell>
          <cell r="D291">
            <v>1</v>
          </cell>
          <cell r="E291">
            <v>0</v>
          </cell>
          <cell r="F291">
            <v>0</v>
          </cell>
          <cell r="G291">
            <v>0</v>
          </cell>
          <cell r="H291">
            <v>1</v>
          </cell>
          <cell r="I291">
            <v>1</v>
          </cell>
          <cell r="J291" t="str">
            <v>АСМ</v>
          </cell>
          <cell r="K291" t="str">
            <v>Москва-Центр</v>
          </cell>
          <cell r="L291" t="str">
            <v>Курская область</v>
          </cell>
          <cell r="M291" t="str">
            <v>Курск</v>
          </cell>
          <cell r="N291" t="str">
            <v>Тандер</v>
          </cell>
          <cell r="O291" t="str">
            <v>ул.Бойцов 9-йдивизии д.195а</v>
          </cell>
          <cell r="P291" t="str">
            <v>Drogery (Хоз. магазин)</v>
          </cell>
          <cell r="Q291" t="str">
            <v>SV56</v>
          </cell>
          <cell r="R291" t="str">
            <v>Шагаев Алексей</v>
          </cell>
          <cell r="S291">
            <v>89606827722</v>
          </cell>
          <cell r="T291" t="str">
            <v>merch2391</v>
          </cell>
          <cell r="U291" t="str">
            <v>СоколоваМаргаритаАлександровна</v>
          </cell>
          <cell r="V291">
            <v>89606849089</v>
          </cell>
          <cell r="W291">
            <v>0</v>
          </cell>
          <cell r="X291">
            <v>0</v>
          </cell>
          <cell r="Y291">
            <v>60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60</v>
          </cell>
          <cell r="AE291">
            <v>1</v>
          </cell>
          <cell r="AF291">
            <v>1</v>
          </cell>
          <cell r="AG291">
            <v>5</v>
          </cell>
          <cell r="AH291">
            <v>5</v>
          </cell>
          <cell r="AI291">
            <v>60</v>
          </cell>
          <cell r="AJ291"/>
        </row>
        <row r="292">
          <cell r="B292">
            <v>298580</v>
          </cell>
          <cell r="C292" t="str">
            <v>1000000000027719</v>
          </cell>
          <cell r="D292">
            <v>1</v>
          </cell>
          <cell r="E292">
            <v>0</v>
          </cell>
          <cell r="F292">
            <v>0</v>
          </cell>
          <cell r="G292">
            <v>0</v>
          </cell>
          <cell r="H292">
            <v>1</v>
          </cell>
          <cell r="I292">
            <v>1</v>
          </cell>
          <cell r="J292" t="str">
            <v>АСМ</v>
          </cell>
          <cell r="K292" t="str">
            <v>Москва-Центр</v>
          </cell>
          <cell r="L292" t="str">
            <v>Курская область</v>
          </cell>
          <cell r="M292" t="str">
            <v>Курск</v>
          </cell>
          <cell r="N292" t="str">
            <v>Тандер</v>
          </cell>
          <cell r="O292" t="str">
            <v>Менделеева 8б</v>
          </cell>
          <cell r="P292" t="str">
            <v>Drogery (Хоз. магазин)</v>
          </cell>
          <cell r="Q292" t="str">
            <v>SV56</v>
          </cell>
          <cell r="R292" t="str">
            <v>Шагаев Алексей</v>
          </cell>
          <cell r="S292">
            <v>89606827722</v>
          </cell>
          <cell r="T292" t="str">
            <v>merch2391</v>
          </cell>
          <cell r="U292" t="str">
            <v>СоколоваМаргаритаАлександровна</v>
          </cell>
          <cell r="V292">
            <v>89606849089</v>
          </cell>
          <cell r="W292">
            <v>0</v>
          </cell>
          <cell r="X292">
            <v>0</v>
          </cell>
          <cell r="Y292">
            <v>30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30</v>
          </cell>
          <cell r="AE292">
            <v>0.5</v>
          </cell>
          <cell r="AF292">
            <v>1</v>
          </cell>
          <cell r="AG292">
            <v>2.5</v>
          </cell>
          <cell r="AH292">
            <v>5</v>
          </cell>
          <cell r="AI292">
            <v>30</v>
          </cell>
          <cell r="AJ292"/>
        </row>
        <row r="293">
          <cell r="B293">
            <v>298633</v>
          </cell>
          <cell r="C293" t="str">
            <v>1000000000044442</v>
          </cell>
          <cell r="D293">
            <v>1</v>
          </cell>
          <cell r="E293">
            <v>0</v>
          </cell>
          <cell r="F293">
            <v>0</v>
          </cell>
          <cell r="G293">
            <v>0</v>
          </cell>
          <cell r="H293">
            <v>1</v>
          </cell>
          <cell r="I293">
            <v>1</v>
          </cell>
          <cell r="J293" t="str">
            <v>АСМ</v>
          </cell>
          <cell r="K293" t="str">
            <v>Москва-Центр</v>
          </cell>
          <cell r="L293" t="str">
            <v>Курская область</v>
          </cell>
          <cell r="M293" t="str">
            <v>Курск</v>
          </cell>
          <cell r="N293" t="str">
            <v>Тандер</v>
          </cell>
          <cell r="O293" t="str">
            <v>305048, Курская обл, Курск г, Хрущева пр-кт, дом № 2а</v>
          </cell>
          <cell r="P293" t="str">
            <v>Drogery (Хоз. магазин)</v>
          </cell>
          <cell r="Q293" t="str">
            <v>SV56</v>
          </cell>
          <cell r="R293" t="str">
            <v>Шагаев Алексей</v>
          </cell>
          <cell r="S293">
            <v>89606827722</v>
          </cell>
          <cell r="T293" t="str">
            <v>merch2391</v>
          </cell>
          <cell r="U293" t="str">
            <v>СоколоваМаргаритаАлександровна</v>
          </cell>
          <cell r="V293">
            <v>89606849089</v>
          </cell>
          <cell r="W293">
            <v>0</v>
          </cell>
          <cell r="X293">
            <v>60</v>
          </cell>
          <cell r="Y293">
            <v>0</v>
          </cell>
          <cell r="Z293">
            <v>0</v>
          </cell>
          <cell r="AA293">
            <v>0</v>
          </cell>
          <cell r="AB293">
            <v>0</v>
          </cell>
          <cell r="AC293">
            <v>0</v>
          </cell>
          <cell r="AD293">
            <v>60</v>
          </cell>
          <cell r="AE293">
            <v>1</v>
          </cell>
          <cell r="AF293">
            <v>1</v>
          </cell>
          <cell r="AG293">
            <v>5</v>
          </cell>
          <cell r="AH293">
            <v>5</v>
          </cell>
          <cell r="AI293">
            <v>60</v>
          </cell>
          <cell r="AJ293"/>
        </row>
        <row r="294">
          <cell r="B294">
            <v>298645</v>
          </cell>
          <cell r="C294" t="str">
            <v>1000000000052690</v>
          </cell>
          <cell r="D294">
            <v>1</v>
          </cell>
          <cell r="E294">
            <v>0</v>
          </cell>
          <cell r="F294">
            <v>0</v>
          </cell>
          <cell r="G294">
            <v>0</v>
          </cell>
          <cell r="H294">
            <v>1</v>
          </cell>
          <cell r="I294">
            <v>1</v>
          </cell>
          <cell r="J294" t="str">
            <v>АСМ</v>
          </cell>
          <cell r="K294" t="str">
            <v>Москва-Центр</v>
          </cell>
          <cell r="L294" t="str">
            <v>Курская область</v>
          </cell>
          <cell r="M294" t="str">
            <v>Курск</v>
          </cell>
          <cell r="N294" t="str">
            <v>Тандер</v>
          </cell>
          <cell r="O294" t="str">
            <v>305014, Курская обл, Курск г, Победы пр-кт, дом № 74а, 2а</v>
          </cell>
          <cell r="P294" t="str">
            <v>Drogery (Хоз. магазин)</v>
          </cell>
          <cell r="Q294" t="str">
            <v>SV56</v>
          </cell>
          <cell r="R294" t="str">
            <v>Шагаев Алексей</v>
          </cell>
          <cell r="S294">
            <v>89606827722</v>
          </cell>
          <cell r="T294" t="str">
            <v>merch910</v>
          </cell>
          <cell r="U294" t="str">
            <v>ПлюхинаТатьянаВасильевна</v>
          </cell>
          <cell r="V294">
            <v>89606763125</v>
          </cell>
          <cell r="W294">
            <v>0</v>
          </cell>
          <cell r="X294">
            <v>0</v>
          </cell>
          <cell r="Y294">
            <v>30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30</v>
          </cell>
          <cell r="AE294">
            <v>0.5</v>
          </cell>
          <cell r="AF294">
            <v>1</v>
          </cell>
          <cell r="AG294">
            <v>2.5</v>
          </cell>
          <cell r="AH294">
            <v>5</v>
          </cell>
          <cell r="AI294">
            <v>30</v>
          </cell>
          <cell r="AJ294"/>
        </row>
        <row r="295">
          <cell r="B295">
            <v>299131</v>
          </cell>
          <cell r="C295" t="str">
            <v>1021700456</v>
          </cell>
          <cell r="D295">
            <v>1</v>
          </cell>
          <cell r="E295">
            <v>0</v>
          </cell>
          <cell r="F295">
            <v>0</v>
          </cell>
          <cell r="G295">
            <v>0</v>
          </cell>
          <cell r="H295">
            <v>1</v>
          </cell>
          <cell r="I295">
            <v>1</v>
          </cell>
          <cell r="J295" t="str">
            <v>АСМ</v>
          </cell>
          <cell r="K295" t="str">
            <v>Москва-Центр</v>
          </cell>
          <cell r="L295" t="str">
            <v>Липецкая область</v>
          </cell>
          <cell r="M295" t="str">
            <v>Липецк</v>
          </cell>
          <cell r="N295" t="str">
            <v>Европа</v>
          </cell>
          <cell r="O295" t="str">
            <v>398036, Липецкая обл., г.Липецк, ул.Героя России Эдуарда Белана, д.6</v>
          </cell>
          <cell r="P295" t="str">
            <v>Supermarket (Супермаркет)</v>
          </cell>
          <cell r="Q295" t="str">
            <v>sv34</v>
          </cell>
          <cell r="R295" t="str">
            <v>Бабошина Надежда Александровна</v>
          </cell>
          <cell r="S295" t="str">
            <v xml:space="preserve">+7 909 222-82-12 </v>
          </cell>
          <cell r="T295" t="str">
            <v>merch720</v>
          </cell>
          <cell r="U295" t="str">
            <v>РомаментьеваЮлияВладимировна</v>
          </cell>
          <cell r="V295" t="str">
            <v>8 920 545 40 41</v>
          </cell>
          <cell r="W295">
            <v>60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60</v>
          </cell>
          <cell r="AE295">
            <v>1</v>
          </cell>
          <cell r="AF295">
            <v>1</v>
          </cell>
          <cell r="AG295">
            <v>4</v>
          </cell>
          <cell r="AH295">
            <v>4</v>
          </cell>
          <cell r="AI295">
            <v>60</v>
          </cell>
          <cell r="AJ295"/>
        </row>
        <row r="296">
          <cell r="B296">
            <v>299132</v>
          </cell>
          <cell r="C296" t="str">
            <v>1021700457</v>
          </cell>
          <cell r="D296">
            <v>1</v>
          </cell>
          <cell r="E296">
            <v>0</v>
          </cell>
          <cell r="F296">
            <v>0</v>
          </cell>
          <cell r="G296">
            <v>0</v>
          </cell>
          <cell r="H296">
            <v>1</v>
          </cell>
          <cell r="I296">
            <v>1</v>
          </cell>
          <cell r="J296" t="str">
            <v>АСМ</v>
          </cell>
          <cell r="K296" t="str">
            <v>Москва-Центр</v>
          </cell>
          <cell r="L296" t="str">
            <v>Липецкая область</v>
          </cell>
          <cell r="M296" t="str">
            <v>Липецк</v>
          </cell>
          <cell r="N296" t="str">
            <v>Европа</v>
          </cell>
          <cell r="O296" t="str">
            <v>398046, Липецкая обл., г.Липецк, пр-кт Имени 60-летия СССР, д.16а</v>
          </cell>
          <cell r="P296" t="str">
            <v>Supermarket (Супермаркет)</v>
          </cell>
          <cell r="Q296" t="str">
            <v>sv34</v>
          </cell>
          <cell r="R296" t="str">
            <v>Бабошина Надежда Александровна</v>
          </cell>
          <cell r="S296" t="str">
            <v xml:space="preserve">+7 909 222-82-12 </v>
          </cell>
          <cell r="T296" t="str">
            <v>merch720</v>
          </cell>
          <cell r="U296" t="str">
            <v>РомаментьеваЮлияВладимировна</v>
          </cell>
          <cell r="V296" t="str">
            <v>8 920 545 40 41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60</v>
          </cell>
          <cell r="AB296">
            <v>0</v>
          </cell>
          <cell r="AC296">
            <v>0</v>
          </cell>
          <cell r="AD296">
            <v>60</v>
          </cell>
          <cell r="AE296">
            <v>1</v>
          </cell>
          <cell r="AF296">
            <v>1</v>
          </cell>
          <cell r="AG296">
            <v>4</v>
          </cell>
          <cell r="AH296">
            <v>4</v>
          </cell>
          <cell r="AI296">
            <v>60</v>
          </cell>
          <cell r="AJ296"/>
        </row>
        <row r="297">
          <cell r="B297">
            <v>299409</v>
          </cell>
          <cell r="C297" t="str">
            <v>1000000000011774</v>
          </cell>
          <cell r="D297">
            <v>1</v>
          </cell>
          <cell r="E297">
            <v>0</v>
          </cell>
          <cell r="F297">
            <v>0</v>
          </cell>
          <cell r="G297">
            <v>0</v>
          </cell>
          <cell r="H297">
            <v>1</v>
          </cell>
          <cell r="I297">
            <v>1</v>
          </cell>
          <cell r="J297" t="str">
            <v>АСМ</v>
          </cell>
          <cell r="K297" t="str">
            <v>Москва-Центр</v>
          </cell>
          <cell r="L297" t="str">
            <v>Липецкая область</v>
          </cell>
          <cell r="M297" t="str">
            <v>Липецк</v>
          </cell>
          <cell r="N297" t="str">
            <v>Х5 Экспресс Ритейл</v>
          </cell>
          <cell r="O297" t="str">
            <v>Липецк,Ленина ул.,5,</v>
          </cell>
          <cell r="P297" t="str">
            <v>Supermarket (Супермаркет)</v>
          </cell>
          <cell r="Q297" t="str">
            <v>sv34</v>
          </cell>
          <cell r="R297" t="str">
            <v>Бабошина Надежда Александровна</v>
          </cell>
          <cell r="S297" t="str">
            <v xml:space="preserve">+7 909 222-82-12 </v>
          </cell>
          <cell r="T297" t="str">
            <v>merch720</v>
          </cell>
          <cell r="U297" t="str">
            <v>РомаментьеваЮлияВладимировна</v>
          </cell>
          <cell r="V297" t="str">
            <v>8 920 545 40 41</v>
          </cell>
          <cell r="W297">
            <v>0</v>
          </cell>
          <cell r="X297">
            <v>0</v>
          </cell>
          <cell r="Y297">
            <v>30</v>
          </cell>
          <cell r="Z297">
            <v>0</v>
          </cell>
          <cell r="AA297">
            <v>0</v>
          </cell>
          <cell r="AB297">
            <v>0</v>
          </cell>
          <cell r="AC297">
            <v>0</v>
          </cell>
          <cell r="AD297">
            <v>30</v>
          </cell>
          <cell r="AE297">
            <v>0.5</v>
          </cell>
          <cell r="AF297">
            <v>1</v>
          </cell>
          <cell r="AG297">
            <v>2.5</v>
          </cell>
          <cell r="AH297">
            <v>5</v>
          </cell>
          <cell r="AI297">
            <v>30</v>
          </cell>
          <cell r="AJ297"/>
        </row>
        <row r="298">
          <cell r="B298">
            <v>299496</v>
          </cell>
          <cell r="C298" t="str">
            <v>1000000000028155</v>
          </cell>
          <cell r="D298">
            <v>1</v>
          </cell>
          <cell r="E298">
            <v>0</v>
          </cell>
          <cell r="F298">
            <v>0</v>
          </cell>
          <cell r="G298">
            <v>0</v>
          </cell>
          <cell r="H298">
            <v>1</v>
          </cell>
          <cell r="I298">
            <v>1</v>
          </cell>
          <cell r="J298" t="str">
            <v>АСМ</v>
          </cell>
          <cell r="K298" t="str">
            <v>Москва-Центр</v>
          </cell>
          <cell r="L298" t="str">
            <v>Липецкая область</v>
          </cell>
          <cell r="M298" t="str">
            <v>Липецк</v>
          </cell>
          <cell r="N298" t="str">
            <v>Тандер</v>
          </cell>
          <cell r="O298" t="str">
            <v>ул.Советская,41</v>
          </cell>
          <cell r="P298" t="str">
            <v>Drogery (Хоз. магазин)</v>
          </cell>
          <cell r="Q298" t="str">
            <v>sv34</v>
          </cell>
          <cell r="R298" t="str">
            <v>Бабошина Надежда Александровна</v>
          </cell>
          <cell r="S298" t="str">
            <v xml:space="preserve">+7 909 222-82-12 </v>
          </cell>
          <cell r="T298" t="str">
            <v>merch720</v>
          </cell>
          <cell r="U298" t="str">
            <v>РомаментьеваЮлияВладимировна</v>
          </cell>
          <cell r="V298" t="str">
            <v>8 920 545 40 41</v>
          </cell>
          <cell r="W298">
            <v>30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30</v>
          </cell>
          <cell r="AE298">
            <v>0.5</v>
          </cell>
          <cell r="AF298">
            <v>1</v>
          </cell>
          <cell r="AG298">
            <v>2</v>
          </cell>
          <cell r="AH298">
            <v>4</v>
          </cell>
          <cell r="AI298">
            <v>30</v>
          </cell>
          <cell r="AJ298"/>
        </row>
        <row r="299">
          <cell r="B299">
            <v>299506</v>
          </cell>
          <cell r="C299" t="str">
            <v>1000000000028498</v>
          </cell>
          <cell r="D299">
            <v>1</v>
          </cell>
          <cell r="E299">
            <v>0</v>
          </cell>
          <cell r="F299">
            <v>0</v>
          </cell>
          <cell r="G299">
            <v>0</v>
          </cell>
          <cell r="H299">
            <v>1</v>
          </cell>
          <cell r="I299">
            <v>1</v>
          </cell>
          <cell r="J299" t="str">
            <v>АСМ</v>
          </cell>
          <cell r="K299" t="str">
            <v>Москва-Центр</v>
          </cell>
          <cell r="L299" t="str">
            <v>Липецкая область</v>
          </cell>
          <cell r="M299" t="str">
            <v>Липецк</v>
          </cell>
          <cell r="N299" t="str">
            <v>Тандер</v>
          </cell>
          <cell r="O299" t="str">
            <v>ул. Невского15</v>
          </cell>
          <cell r="P299" t="str">
            <v>Drogery (Хоз. магазин)</v>
          </cell>
          <cell r="Q299" t="str">
            <v>sv34</v>
          </cell>
          <cell r="R299" t="str">
            <v>Бабошина Надежда Александровна</v>
          </cell>
          <cell r="S299" t="str">
            <v xml:space="preserve">+7 909 222-82-12 </v>
          </cell>
          <cell r="T299" t="str">
            <v>merch718</v>
          </cell>
          <cell r="U299" t="str">
            <v>ЛукьяноваНатальяАлександровна</v>
          </cell>
          <cell r="V299" t="str">
            <v>7 950 803-50-39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30</v>
          </cell>
          <cell r="AD299">
            <v>30</v>
          </cell>
          <cell r="AE299">
            <v>0.5</v>
          </cell>
          <cell r="AF299">
            <v>1</v>
          </cell>
          <cell r="AG299">
            <v>2</v>
          </cell>
          <cell r="AH299">
            <v>4</v>
          </cell>
          <cell r="AI299">
            <v>30</v>
          </cell>
          <cell r="AJ299"/>
        </row>
        <row r="300">
          <cell r="B300">
            <v>299511</v>
          </cell>
          <cell r="C300" t="str">
            <v>1000000000028591</v>
          </cell>
          <cell r="D300">
            <v>1</v>
          </cell>
          <cell r="E300">
            <v>0</v>
          </cell>
          <cell r="F300">
            <v>0</v>
          </cell>
          <cell r="G300">
            <v>0</v>
          </cell>
          <cell r="H300">
            <v>1</v>
          </cell>
          <cell r="I300">
            <v>1</v>
          </cell>
          <cell r="J300" t="str">
            <v>АСМ</v>
          </cell>
          <cell r="K300" t="str">
            <v>Москва-Центр</v>
          </cell>
          <cell r="L300" t="str">
            <v>Липецкая область</v>
          </cell>
          <cell r="M300" t="str">
            <v>Липецк</v>
          </cell>
          <cell r="N300" t="str">
            <v>Тандер</v>
          </cell>
          <cell r="O300" t="str">
            <v>ул. Гагарина 63</v>
          </cell>
          <cell r="P300" t="str">
            <v>Drogery (Хоз. магазин)</v>
          </cell>
          <cell r="Q300" t="str">
            <v>sv34</v>
          </cell>
          <cell r="R300" t="str">
            <v>Бабошина Надежда Александровна</v>
          </cell>
          <cell r="S300" t="str">
            <v xml:space="preserve">+7 909 222-82-12 </v>
          </cell>
          <cell r="T300" t="str">
            <v>merch720</v>
          </cell>
          <cell r="U300" t="str">
            <v>РомаментьеваЮлияВладимировна</v>
          </cell>
          <cell r="V300" t="str">
            <v>8 920 545 40 41</v>
          </cell>
          <cell r="W300">
            <v>30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30</v>
          </cell>
          <cell r="AE300">
            <v>0.5</v>
          </cell>
          <cell r="AF300">
            <v>1</v>
          </cell>
          <cell r="AG300">
            <v>2</v>
          </cell>
          <cell r="AH300">
            <v>4</v>
          </cell>
          <cell r="AI300">
            <v>30</v>
          </cell>
          <cell r="AJ300"/>
        </row>
        <row r="301">
          <cell r="B301">
            <v>299525</v>
          </cell>
          <cell r="C301" t="str">
            <v>1000000000029068</v>
          </cell>
          <cell r="D301">
            <v>1</v>
          </cell>
          <cell r="E301">
            <v>0</v>
          </cell>
          <cell r="F301">
            <v>0</v>
          </cell>
          <cell r="G301">
            <v>0</v>
          </cell>
          <cell r="H301">
            <v>1</v>
          </cell>
          <cell r="I301">
            <v>1</v>
          </cell>
          <cell r="J301" t="str">
            <v>АСМ</v>
          </cell>
          <cell r="K301" t="str">
            <v>Москва-Центр</v>
          </cell>
          <cell r="L301" t="str">
            <v>Липецкая область</v>
          </cell>
          <cell r="M301" t="str">
            <v>Липецк</v>
          </cell>
          <cell r="N301" t="str">
            <v>Тандер</v>
          </cell>
          <cell r="O301" t="str">
            <v>ул. Шерстобитова С.Ш. д. 1</v>
          </cell>
          <cell r="P301" t="str">
            <v>Drogery (Хоз. магазин)</v>
          </cell>
          <cell r="Q301" t="str">
            <v>sv34</v>
          </cell>
          <cell r="R301" t="str">
            <v>Бабошина Надежда Александровна</v>
          </cell>
          <cell r="S301" t="str">
            <v xml:space="preserve">+7 909 222-82-12 </v>
          </cell>
          <cell r="T301" t="str">
            <v>merch720</v>
          </cell>
          <cell r="U301" t="str">
            <v>РомаментьеваЮлияВладимировна</v>
          </cell>
          <cell r="V301" t="str">
            <v>8 920 545 40 41</v>
          </cell>
          <cell r="W301">
            <v>30</v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>
            <v>0</v>
          </cell>
          <cell r="AC301">
            <v>0</v>
          </cell>
          <cell r="AD301">
            <v>30</v>
          </cell>
          <cell r="AE301">
            <v>0.5</v>
          </cell>
          <cell r="AF301">
            <v>1</v>
          </cell>
          <cell r="AG301">
            <v>2</v>
          </cell>
          <cell r="AH301">
            <v>4</v>
          </cell>
          <cell r="AI301">
            <v>30</v>
          </cell>
          <cell r="AJ301"/>
        </row>
        <row r="302">
          <cell r="B302">
            <v>299535</v>
          </cell>
          <cell r="C302" t="str">
            <v>1000000000029248</v>
          </cell>
          <cell r="D302">
            <v>1</v>
          </cell>
          <cell r="E302">
            <v>0</v>
          </cell>
          <cell r="F302">
            <v>0</v>
          </cell>
          <cell r="G302">
            <v>0</v>
          </cell>
          <cell r="H302">
            <v>1</v>
          </cell>
          <cell r="I302">
            <v>1</v>
          </cell>
          <cell r="J302" t="str">
            <v>АСМ</v>
          </cell>
          <cell r="K302" t="str">
            <v>Москва-Центр</v>
          </cell>
          <cell r="L302" t="str">
            <v>Липецкая область</v>
          </cell>
          <cell r="M302" t="str">
            <v>Липецк</v>
          </cell>
          <cell r="N302" t="str">
            <v>Тандер</v>
          </cell>
          <cell r="O302" t="str">
            <v>ул. З. Космодемьянской 2б</v>
          </cell>
          <cell r="P302" t="str">
            <v>Drogery (Хоз. магазин)</v>
          </cell>
          <cell r="Q302" t="str">
            <v>sv34</v>
          </cell>
          <cell r="R302" t="str">
            <v>Бабошина Надежда Александровна</v>
          </cell>
          <cell r="S302" t="str">
            <v xml:space="preserve">+7 909 222-82-12 </v>
          </cell>
          <cell r="T302" t="str">
            <v>merch718</v>
          </cell>
          <cell r="U302" t="str">
            <v>ЛукьяноваНатальяАлександровна</v>
          </cell>
          <cell r="V302" t="str">
            <v>7 950 803-50-39</v>
          </cell>
          <cell r="W302">
            <v>0</v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>
            <v>0</v>
          </cell>
          <cell r="AC302">
            <v>30</v>
          </cell>
          <cell r="AD302">
            <v>30</v>
          </cell>
          <cell r="AE302">
            <v>0.5</v>
          </cell>
          <cell r="AF302">
            <v>1</v>
          </cell>
          <cell r="AG302">
            <v>2</v>
          </cell>
          <cell r="AH302">
            <v>4</v>
          </cell>
          <cell r="AI302">
            <v>30</v>
          </cell>
          <cell r="AJ302"/>
        </row>
        <row r="303">
          <cell r="B303">
            <v>300134</v>
          </cell>
          <cell r="C303" t="str">
            <v>1000000000052451</v>
          </cell>
          <cell r="D303">
            <v>1</v>
          </cell>
          <cell r="E303">
            <v>0</v>
          </cell>
          <cell r="F303">
            <v>0</v>
          </cell>
          <cell r="G303">
            <v>0</v>
          </cell>
          <cell r="H303">
            <v>1</v>
          </cell>
          <cell r="I303">
            <v>1</v>
          </cell>
          <cell r="J303" t="str">
            <v>АСМ</v>
          </cell>
          <cell r="K303" t="str">
            <v>Москва-Центр</v>
          </cell>
          <cell r="L303" t="str">
            <v>Орловская область</v>
          </cell>
          <cell r="M303" t="str">
            <v>Орел</v>
          </cell>
          <cell r="N303" t="str">
            <v>Тандер</v>
          </cell>
          <cell r="O303" t="str">
            <v>302004, Орловская обл, Орёл г, Ливенская ул, дом № 68а</v>
          </cell>
          <cell r="P303" t="str">
            <v>Drogery (Хоз. магазин)</v>
          </cell>
          <cell r="Q303" t="str">
            <v>sv41</v>
          </cell>
          <cell r="R303" t="str">
            <v>Казначеев Кирилл Олегович</v>
          </cell>
          <cell r="S303" t="str">
            <v>8 920 286 57 24</v>
          </cell>
          <cell r="T303" t="str">
            <v>merch914</v>
          </cell>
          <cell r="U303" t="str">
            <v>СафоноваКристинаВладимировна</v>
          </cell>
          <cell r="V303" t="str">
            <v>8 920 825 13 13</v>
          </cell>
          <cell r="W303">
            <v>30</v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>
            <v>0</v>
          </cell>
          <cell r="AC303">
            <v>0</v>
          </cell>
          <cell r="AD303">
            <v>30</v>
          </cell>
          <cell r="AE303">
            <v>0.5</v>
          </cell>
          <cell r="AF303">
            <v>1</v>
          </cell>
          <cell r="AG303">
            <v>2</v>
          </cell>
          <cell r="AH303">
            <v>4</v>
          </cell>
          <cell r="AI303">
            <v>30</v>
          </cell>
          <cell r="AJ303"/>
        </row>
        <row r="304">
          <cell r="B304">
            <v>300464</v>
          </cell>
          <cell r="C304" t="str">
            <v>1000000000001543</v>
          </cell>
          <cell r="D304">
            <v>1</v>
          </cell>
          <cell r="E304">
            <v>0</v>
          </cell>
          <cell r="F304">
            <v>0</v>
          </cell>
          <cell r="G304">
            <v>0</v>
          </cell>
          <cell r="H304">
            <v>1</v>
          </cell>
          <cell r="I304">
            <v>1</v>
          </cell>
          <cell r="J304" t="str">
            <v>АСМ</v>
          </cell>
          <cell r="K304" t="str">
            <v>Москва-Центр</v>
          </cell>
          <cell r="L304" t="str">
            <v>Рязанская область</v>
          </cell>
          <cell r="M304" t="str">
            <v>Рязань</v>
          </cell>
          <cell r="N304" t="str">
            <v>Фреш Маркет</v>
          </cell>
          <cell r="O304" t="str">
            <v>г. Рязань, ул. Станкозаводская, 31</v>
          </cell>
          <cell r="P304" t="str">
            <v>Superettes (Суперетта)</v>
          </cell>
          <cell r="Q304" t="str">
            <v>SV52</v>
          </cell>
          <cell r="R304" t="str">
            <v>Семенкова Татьяна Николаевна</v>
          </cell>
          <cell r="S304">
            <v>89537477199</v>
          </cell>
          <cell r="T304" t="str">
            <v>merch873</v>
          </cell>
          <cell r="U304" t="str">
            <v>НосоваЕленаАнатольевна</v>
          </cell>
          <cell r="V304" t="str">
            <v>8 920 958 85 60</v>
          </cell>
          <cell r="W304">
            <v>90</v>
          </cell>
          <cell r="X304">
            <v>0</v>
          </cell>
          <cell r="Y304">
            <v>0</v>
          </cell>
          <cell r="Z304">
            <v>90</v>
          </cell>
          <cell r="AA304">
            <v>0</v>
          </cell>
          <cell r="AB304">
            <v>0</v>
          </cell>
          <cell r="AC304">
            <v>0</v>
          </cell>
          <cell r="AD304">
            <v>180</v>
          </cell>
          <cell r="AE304">
            <v>3</v>
          </cell>
          <cell r="AF304">
            <v>2</v>
          </cell>
          <cell r="AG304">
            <v>13.5</v>
          </cell>
          <cell r="AH304">
            <v>9</v>
          </cell>
          <cell r="AI304">
            <v>90</v>
          </cell>
          <cell r="AJ304"/>
        </row>
        <row r="305">
          <cell r="B305">
            <v>300507</v>
          </cell>
          <cell r="C305" t="str">
            <v>1000000000011770</v>
          </cell>
          <cell r="D305">
            <v>1</v>
          </cell>
          <cell r="E305">
            <v>0</v>
          </cell>
          <cell r="F305">
            <v>0</v>
          </cell>
          <cell r="G305">
            <v>0</v>
          </cell>
          <cell r="H305">
            <v>1</v>
          </cell>
          <cell r="I305">
            <v>1</v>
          </cell>
          <cell r="J305" t="str">
            <v>АСМ</v>
          </cell>
          <cell r="K305" t="str">
            <v>Москва-Центр</v>
          </cell>
          <cell r="L305" t="str">
            <v>Рязанская область</v>
          </cell>
          <cell r="M305" t="str">
            <v>Рязань</v>
          </cell>
          <cell r="N305" t="str">
            <v>Х5 Экспресс Ритейл</v>
          </cell>
          <cell r="O305" t="str">
            <v>Рязань,Соборная ул.,15,А</v>
          </cell>
          <cell r="P305" t="str">
            <v>Supermarket (Супермаркет)</v>
          </cell>
          <cell r="Q305" t="str">
            <v>SV52</v>
          </cell>
          <cell r="R305" t="str">
            <v>Семенкова Татьяна Николаевна</v>
          </cell>
          <cell r="S305">
            <v>89537477199</v>
          </cell>
          <cell r="T305" t="str">
            <v>merch871</v>
          </cell>
          <cell r="U305" t="str">
            <v>ИгонинаСветланаЮрьевна</v>
          </cell>
          <cell r="V305">
            <v>89511064961</v>
          </cell>
          <cell r="W305">
            <v>30</v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>
            <v>0</v>
          </cell>
          <cell r="AC305">
            <v>0</v>
          </cell>
          <cell r="AD305">
            <v>30</v>
          </cell>
          <cell r="AE305">
            <v>0.5</v>
          </cell>
          <cell r="AF305">
            <v>1</v>
          </cell>
          <cell r="AG305">
            <v>2</v>
          </cell>
          <cell r="AH305">
            <v>4</v>
          </cell>
          <cell r="AI305">
            <v>30</v>
          </cell>
          <cell r="AJ305"/>
        </row>
        <row r="306">
          <cell r="B306">
            <v>300514</v>
          </cell>
          <cell r="C306" t="str">
            <v>1000000000011988</v>
          </cell>
          <cell r="D306">
            <v>1</v>
          </cell>
          <cell r="E306">
            <v>0</v>
          </cell>
          <cell r="F306">
            <v>0</v>
          </cell>
          <cell r="G306">
            <v>0</v>
          </cell>
          <cell r="H306">
            <v>1</v>
          </cell>
          <cell r="I306">
            <v>1</v>
          </cell>
          <cell r="J306" t="str">
            <v>АСМ</v>
          </cell>
          <cell r="K306" t="str">
            <v>Москва-Центр</v>
          </cell>
          <cell r="L306" t="str">
            <v>Рязанская область</v>
          </cell>
          <cell r="M306" t="str">
            <v>Рязань</v>
          </cell>
          <cell r="N306" t="str">
            <v>Х5 Экспресс Ритейл</v>
          </cell>
          <cell r="O306" t="str">
            <v>Рязань, Московское ш., 33Б</v>
          </cell>
          <cell r="P306" t="str">
            <v>Superettes (Суперетта)</v>
          </cell>
          <cell r="Q306" t="str">
            <v>SV52</v>
          </cell>
          <cell r="R306" t="str">
            <v>Семенкова Татьяна Николаевна</v>
          </cell>
          <cell r="S306">
            <v>89537477199</v>
          </cell>
          <cell r="T306" t="str">
            <v>merch871</v>
          </cell>
          <cell r="U306" t="str">
            <v>ИгонинаСветланаЮрьевна</v>
          </cell>
          <cell r="V306">
            <v>89511064961</v>
          </cell>
          <cell r="W306">
            <v>0</v>
          </cell>
          <cell r="X306">
            <v>0</v>
          </cell>
          <cell r="Y306">
            <v>30</v>
          </cell>
          <cell r="Z306">
            <v>0</v>
          </cell>
          <cell r="AA306">
            <v>0</v>
          </cell>
          <cell r="AB306">
            <v>0</v>
          </cell>
          <cell r="AC306">
            <v>0</v>
          </cell>
          <cell r="AD306">
            <v>30</v>
          </cell>
          <cell r="AE306">
            <v>0.5</v>
          </cell>
          <cell r="AF306">
            <v>1</v>
          </cell>
          <cell r="AG306">
            <v>2.5</v>
          </cell>
          <cell r="AH306">
            <v>5</v>
          </cell>
          <cell r="AI306">
            <v>30</v>
          </cell>
          <cell r="AJ306"/>
        </row>
        <row r="307">
          <cell r="B307">
            <v>300591</v>
          </cell>
          <cell r="C307" t="str">
            <v>1000000000028215</v>
          </cell>
          <cell r="D307">
            <v>1</v>
          </cell>
          <cell r="E307">
            <v>0</v>
          </cell>
          <cell r="F307">
            <v>0</v>
          </cell>
          <cell r="G307">
            <v>0</v>
          </cell>
          <cell r="H307">
            <v>1</v>
          </cell>
          <cell r="I307">
            <v>1</v>
          </cell>
          <cell r="J307" t="str">
            <v>АСМ</v>
          </cell>
          <cell r="K307" t="str">
            <v>Москва-Центр</v>
          </cell>
          <cell r="L307" t="str">
            <v>Рязанская область</v>
          </cell>
          <cell r="M307" t="str">
            <v>Рязань</v>
          </cell>
          <cell r="N307" t="str">
            <v>Тандер</v>
          </cell>
          <cell r="O307" t="str">
            <v>ул. Высоковольтная, д.39 к.1</v>
          </cell>
          <cell r="P307" t="str">
            <v>Drogery (Хоз. магазин)</v>
          </cell>
          <cell r="Q307" t="str">
            <v>SV52</v>
          </cell>
          <cell r="R307" t="str">
            <v>Семенкова Татьяна Николаевна</v>
          </cell>
          <cell r="S307">
            <v>89537477199</v>
          </cell>
          <cell r="T307" t="str">
            <v>merch873</v>
          </cell>
          <cell r="U307" t="str">
            <v>НосоваЕленаАнатольевна</v>
          </cell>
          <cell r="V307" t="str">
            <v>8 920 958 85 60</v>
          </cell>
          <cell r="W307">
            <v>0</v>
          </cell>
          <cell r="X307">
            <v>0</v>
          </cell>
          <cell r="Y307">
            <v>0</v>
          </cell>
          <cell r="Z307">
            <v>0</v>
          </cell>
          <cell r="AA307">
            <v>30</v>
          </cell>
          <cell r="AB307">
            <v>0</v>
          </cell>
          <cell r="AC307">
            <v>0</v>
          </cell>
          <cell r="AD307">
            <v>30</v>
          </cell>
          <cell r="AE307">
            <v>0.5</v>
          </cell>
          <cell r="AF307">
            <v>1</v>
          </cell>
          <cell r="AG307">
            <v>2</v>
          </cell>
          <cell r="AH307">
            <v>4</v>
          </cell>
          <cell r="AI307">
            <v>30</v>
          </cell>
          <cell r="AJ307"/>
        </row>
        <row r="308">
          <cell r="B308">
            <v>300602</v>
          </cell>
          <cell r="C308" t="str">
            <v>1000000000028687</v>
          </cell>
          <cell r="D308">
            <v>1</v>
          </cell>
          <cell r="E308">
            <v>0</v>
          </cell>
          <cell r="F308">
            <v>0</v>
          </cell>
          <cell r="G308">
            <v>0</v>
          </cell>
          <cell r="H308">
            <v>1</v>
          </cell>
          <cell r="I308">
            <v>1</v>
          </cell>
          <cell r="J308" t="str">
            <v>АСМ</v>
          </cell>
          <cell r="K308" t="str">
            <v>Москва-Центр</v>
          </cell>
          <cell r="L308" t="str">
            <v>Рязанская область</v>
          </cell>
          <cell r="M308" t="str">
            <v>Рязань</v>
          </cell>
          <cell r="N308" t="str">
            <v>Тандер</v>
          </cell>
          <cell r="O308" t="str">
            <v>390027, г. Рязань, ул. Кальная, д. 26</v>
          </cell>
          <cell r="P308" t="str">
            <v>Drogery (Хоз. магазин)</v>
          </cell>
          <cell r="Q308" t="str">
            <v>SV52</v>
          </cell>
          <cell r="R308" t="str">
            <v>Семенкова Татьяна Николаевна</v>
          </cell>
          <cell r="S308">
            <v>89537477199</v>
          </cell>
          <cell r="T308" t="str">
            <v>merch873</v>
          </cell>
          <cell r="U308" t="str">
            <v>НосоваЕленаАнатольевна</v>
          </cell>
          <cell r="V308" t="str">
            <v>8 920 958 85 60</v>
          </cell>
          <cell r="W308">
            <v>0</v>
          </cell>
          <cell r="X308">
            <v>0</v>
          </cell>
          <cell r="Y308">
            <v>0</v>
          </cell>
          <cell r="Z308">
            <v>30</v>
          </cell>
          <cell r="AA308">
            <v>0</v>
          </cell>
          <cell r="AB308">
            <v>0</v>
          </cell>
          <cell r="AC308">
            <v>0</v>
          </cell>
          <cell r="AD308">
            <v>30</v>
          </cell>
          <cell r="AE308">
            <v>0.5</v>
          </cell>
          <cell r="AF308">
            <v>1</v>
          </cell>
          <cell r="AG308">
            <v>2.5</v>
          </cell>
          <cell r="AH308">
            <v>5</v>
          </cell>
          <cell r="AI308">
            <v>30</v>
          </cell>
          <cell r="AJ308"/>
        </row>
        <row r="309">
          <cell r="B309">
            <v>300607</v>
          </cell>
          <cell r="C309" t="str">
            <v>1000000000028943</v>
          </cell>
          <cell r="D309">
            <v>1</v>
          </cell>
          <cell r="E309">
            <v>0</v>
          </cell>
          <cell r="F309">
            <v>0</v>
          </cell>
          <cell r="G309">
            <v>0</v>
          </cell>
          <cell r="H309">
            <v>1</v>
          </cell>
          <cell r="I309">
            <v>1</v>
          </cell>
          <cell r="J309" t="str">
            <v>АСМ</v>
          </cell>
          <cell r="K309" t="str">
            <v>Москва-Центр</v>
          </cell>
          <cell r="L309" t="str">
            <v>Рязанская область</v>
          </cell>
          <cell r="M309" t="str">
            <v>Рязань</v>
          </cell>
          <cell r="N309" t="str">
            <v>Тандер</v>
          </cell>
          <cell r="O309" t="str">
            <v>390048, г. Рязань, ул. Зубковой д. 25а</v>
          </cell>
          <cell r="P309" t="str">
            <v>Drogery (Хоз. магазин)</v>
          </cell>
          <cell r="Q309" t="str">
            <v>SV52</v>
          </cell>
          <cell r="R309" t="str">
            <v>Семенкова Татьяна Николаевна</v>
          </cell>
          <cell r="S309">
            <v>89537477199</v>
          </cell>
          <cell r="T309" t="str">
            <v>merch873</v>
          </cell>
          <cell r="U309" t="str">
            <v>НосоваЕленаАнатольевна</v>
          </cell>
          <cell r="V309" t="str">
            <v>8 920 958 85 60</v>
          </cell>
          <cell r="W309">
            <v>30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30</v>
          </cell>
          <cell r="AE309">
            <v>0.5</v>
          </cell>
          <cell r="AF309">
            <v>1</v>
          </cell>
          <cell r="AG309">
            <v>2</v>
          </cell>
          <cell r="AH309">
            <v>4</v>
          </cell>
          <cell r="AI309">
            <v>30</v>
          </cell>
          <cell r="AJ309"/>
        </row>
        <row r="310">
          <cell r="B310">
            <v>300616</v>
          </cell>
          <cell r="C310" t="str">
            <v>1000000000029177</v>
          </cell>
          <cell r="D310">
            <v>1</v>
          </cell>
          <cell r="E310">
            <v>0</v>
          </cell>
          <cell r="F310">
            <v>0</v>
          </cell>
          <cell r="G310">
            <v>0</v>
          </cell>
          <cell r="H310">
            <v>1</v>
          </cell>
          <cell r="I310">
            <v>1</v>
          </cell>
          <cell r="J310" t="str">
            <v>АСМ</v>
          </cell>
          <cell r="K310" t="str">
            <v>Москва-Центр</v>
          </cell>
          <cell r="L310" t="str">
            <v>Рязанская область</v>
          </cell>
          <cell r="M310" t="str">
            <v>Рязань</v>
          </cell>
          <cell r="N310" t="str">
            <v>Тандер</v>
          </cell>
          <cell r="O310" t="str">
            <v>ул. Полетаева д. 29</v>
          </cell>
          <cell r="P310" t="str">
            <v>Drogery (Хоз. магазин)</v>
          </cell>
          <cell r="Q310" t="str">
            <v>SV52</v>
          </cell>
          <cell r="R310" t="str">
            <v>Семенкова Татьяна Николаевна</v>
          </cell>
          <cell r="S310">
            <v>89537477199</v>
          </cell>
          <cell r="T310" t="str">
            <v>merch873</v>
          </cell>
          <cell r="U310" t="str">
            <v>НосоваЕленаАнатольевна</v>
          </cell>
          <cell r="V310" t="str">
            <v>8 920 958 85 60</v>
          </cell>
          <cell r="W310">
            <v>0</v>
          </cell>
          <cell r="X310">
            <v>0</v>
          </cell>
          <cell r="Y310">
            <v>30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30</v>
          </cell>
          <cell r="AE310">
            <v>0.5</v>
          </cell>
          <cell r="AF310">
            <v>1</v>
          </cell>
          <cell r="AG310">
            <v>2.5</v>
          </cell>
          <cell r="AH310">
            <v>5</v>
          </cell>
          <cell r="AI310">
            <v>30</v>
          </cell>
          <cell r="AJ310"/>
        </row>
        <row r="311">
          <cell r="B311">
            <v>300618</v>
          </cell>
          <cell r="C311" t="str">
            <v>1000000000029266</v>
          </cell>
          <cell r="D311">
            <v>1</v>
          </cell>
          <cell r="E311">
            <v>0</v>
          </cell>
          <cell r="F311">
            <v>0</v>
          </cell>
          <cell r="G311">
            <v>0</v>
          </cell>
          <cell r="H311">
            <v>1</v>
          </cell>
          <cell r="I311">
            <v>1</v>
          </cell>
          <cell r="J311" t="str">
            <v>АСМ</v>
          </cell>
          <cell r="K311" t="str">
            <v>Москва-Центр</v>
          </cell>
          <cell r="L311" t="str">
            <v>Рязанская область</v>
          </cell>
          <cell r="M311" t="str">
            <v>Рязань</v>
          </cell>
          <cell r="N311" t="str">
            <v>Тандер</v>
          </cell>
          <cell r="O311" t="str">
            <v>390015г. Рязань, ул. Забайкальская д. 14б</v>
          </cell>
          <cell r="P311" t="str">
            <v>Drogery (Хоз. магазин)</v>
          </cell>
          <cell r="Q311" t="str">
            <v>SV52</v>
          </cell>
          <cell r="R311" t="str">
            <v>Семенкова Татьяна Николаевна</v>
          </cell>
          <cell r="S311">
            <v>89537477199</v>
          </cell>
          <cell r="T311" t="str">
            <v>merch873</v>
          </cell>
          <cell r="U311" t="str">
            <v>НосоваЕленаАнатольевна</v>
          </cell>
          <cell r="V311" t="str">
            <v>8 920 958 85 60</v>
          </cell>
          <cell r="W311">
            <v>0</v>
          </cell>
          <cell r="X311">
            <v>0</v>
          </cell>
          <cell r="Y311">
            <v>30</v>
          </cell>
          <cell r="Z311">
            <v>0</v>
          </cell>
          <cell r="AA311">
            <v>0</v>
          </cell>
          <cell r="AB311">
            <v>0</v>
          </cell>
          <cell r="AC311">
            <v>0</v>
          </cell>
          <cell r="AD311">
            <v>30</v>
          </cell>
          <cell r="AE311">
            <v>0.5</v>
          </cell>
          <cell r="AF311">
            <v>1</v>
          </cell>
          <cell r="AG311">
            <v>2.5</v>
          </cell>
          <cell r="AH311">
            <v>5</v>
          </cell>
          <cell r="AI311">
            <v>30</v>
          </cell>
          <cell r="AJ311"/>
        </row>
        <row r="312">
          <cell r="B312">
            <v>300623</v>
          </cell>
          <cell r="C312" t="str">
            <v>1000000000042909</v>
          </cell>
          <cell r="D312">
            <v>1</v>
          </cell>
          <cell r="E312">
            <v>0</v>
          </cell>
          <cell r="F312">
            <v>0</v>
          </cell>
          <cell r="G312">
            <v>0</v>
          </cell>
          <cell r="H312">
            <v>1</v>
          </cell>
          <cell r="I312">
            <v>1</v>
          </cell>
          <cell r="J312" t="str">
            <v>АСМ</v>
          </cell>
          <cell r="K312" t="str">
            <v>Москва-Центр</v>
          </cell>
          <cell r="L312" t="str">
            <v>Рязанская область</v>
          </cell>
          <cell r="M312" t="str">
            <v>Рязань</v>
          </cell>
          <cell r="N312" t="str">
            <v>Тандер</v>
          </cell>
          <cell r="O312" t="str">
            <v>390044, Рязанская обл, Рязань г, Московское ш, дом № 51/2, помещение Н13</v>
          </cell>
          <cell r="P312" t="str">
            <v>Drogery (Хоз. магазин)</v>
          </cell>
          <cell r="Q312" t="str">
            <v>SV52</v>
          </cell>
          <cell r="R312" t="str">
            <v>Семенкова Татьяна Николаевна</v>
          </cell>
          <cell r="S312">
            <v>89537477199</v>
          </cell>
          <cell r="T312" t="str">
            <v>merch873</v>
          </cell>
          <cell r="U312" t="str">
            <v>НосоваЕленаАнатольевна</v>
          </cell>
          <cell r="V312" t="str">
            <v>8 920 958 85 60</v>
          </cell>
          <cell r="W312">
            <v>30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30</v>
          </cell>
          <cell r="AE312">
            <v>0.5</v>
          </cell>
          <cell r="AF312">
            <v>1</v>
          </cell>
          <cell r="AG312">
            <v>2</v>
          </cell>
          <cell r="AH312">
            <v>4</v>
          </cell>
          <cell r="AI312">
            <v>30</v>
          </cell>
          <cell r="AJ312"/>
        </row>
        <row r="313">
          <cell r="B313">
            <v>300634</v>
          </cell>
          <cell r="C313" t="str">
            <v>1000000000050621</v>
          </cell>
          <cell r="D313">
            <v>1</v>
          </cell>
          <cell r="E313">
            <v>0</v>
          </cell>
          <cell r="F313">
            <v>0</v>
          </cell>
          <cell r="G313">
            <v>0</v>
          </cell>
          <cell r="H313">
            <v>1</v>
          </cell>
          <cell r="I313">
            <v>1</v>
          </cell>
          <cell r="J313" t="str">
            <v>АСМ</v>
          </cell>
          <cell r="K313" t="str">
            <v>Москва-Центр</v>
          </cell>
          <cell r="L313" t="str">
            <v>Рязанская область</v>
          </cell>
          <cell r="M313" t="str">
            <v>Рязань</v>
          </cell>
          <cell r="N313" t="str">
            <v>Тандер</v>
          </cell>
          <cell r="O313" t="str">
            <v>390013, Рязанская обл, Рязань г, Михайловское ш, дом № 73</v>
          </cell>
          <cell r="P313" t="str">
            <v>Drogery (Хоз. магазин)</v>
          </cell>
          <cell r="Q313" t="str">
            <v>SV52</v>
          </cell>
          <cell r="R313" t="str">
            <v>Семенкова Татьяна Николаевна</v>
          </cell>
          <cell r="S313">
            <v>89537477199</v>
          </cell>
          <cell r="T313" t="str">
            <v>merch873</v>
          </cell>
          <cell r="U313" t="str">
            <v>НосоваЕленаАнатольевна</v>
          </cell>
          <cell r="V313" t="str">
            <v>8 920 958 85 60</v>
          </cell>
          <cell r="W313">
            <v>0</v>
          </cell>
          <cell r="X313">
            <v>0</v>
          </cell>
          <cell r="Y313">
            <v>30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30</v>
          </cell>
          <cell r="AE313">
            <v>0.5</v>
          </cell>
          <cell r="AF313">
            <v>1</v>
          </cell>
          <cell r="AG313">
            <v>2.5</v>
          </cell>
          <cell r="AH313">
            <v>5</v>
          </cell>
          <cell r="AI313">
            <v>30</v>
          </cell>
          <cell r="AJ313"/>
        </row>
        <row r="314">
          <cell r="B314">
            <v>300635</v>
          </cell>
          <cell r="C314" t="str">
            <v>1000000000050624</v>
          </cell>
          <cell r="D314">
            <v>1</v>
          </cell>
          <cell r="E314">
            <v>0</v>
          </cell>
          <cell r="F314">
            <v>0</v>
          </cell>
          <cell r="G314">
            <v>0</v>
          </cell>
          <cell r="H314">
            <v>1</v>
          </cell>
          <cell r="I314">
            <v>1</v>
          </cell>
          <cell r="J314" t="str">
            <v>АСМ</v>
          </cell>
          <cell r="K314" t="str">
            <v>Москва-Центр</v>
          </cell>
          <cell r="L314" t="str">
            <v>Рязанская область</v>
          </cell>
          <cell r="M314" t="str">
            <v>Рязань</v>
          </cell>
          <cell r="N314" t="str">
            <v>Тандер</v>
          </cell>
          <cell r="O314" t="str">
            <v>390013, Рязанская обл, Рязань г, Вокзальная ул, дом № 55 б, часть пом. Н4</v>
          </cell>
          <cell r="P314" t="str">
            <v>Drogery (Хоз. магазин)</v>
          </cell>
          <cell r="Q314" t="str">
            <v>SV52</v>
          </cell>
          <cell r="R314" t="str">
            <v>Семенкова Татьяна Николаевна</v>
          </cell>
          <cell r="S314">
            <v>89537477199</v>
          </cell>
          <cell r="T314" t="str">
            <v>merch873</v>
          </cell>
          <cell r="U314" t="str">
            <v>НосоваЕленаАнатольевна</v>
          </cell>
          <cell r="V314" t="str">
            <v>8 920 958 85 60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30</v>
          </cell>
          <cell r="AB314">
            <v>0</v>
          </cell>
          <cell r="AC314">
            <v>0</v>
          </cell>
          <cell r="AD314">
            <v>30</v>
          </cell>
          <cell r="AE314">
            <v>0.5</v>
          </cell>
          <cell r="AF314">
            <v>1</v>
          </cell>
          <cell r="AG314">
            <v>2</v>
          </cell>
          <cell r="AH314">
            <v>4</v>
          </cell>
          <cell r="AI314">
            <v>30</v>
          </cell>
          <cell r="AJ314"/>
        </row>
        <row r="315">
          <cell r="B315">
            <v>300647</v>
          </cell>
          <cell r="C315" t="str">
            <v>1000000000052654</v>
          </cell>
          <cell r="D315">
            <v>1</v>
          </cell>
          <cell r="E315">
            <v>0</v>
          </cell>
          <cell r="F315">
            <v>0</v>
          </cell>
          <cell r="G315">
            <v>0</v>
          </cell>
          <cell r="H315">
            <v>1</v>
          </cell>
          <cell r="I315">
            <v>1</v>
          </cell>
          <cell r="J315" t="str">
            <v>АСМ</v>
          </cell>
          <cell r="K315" t="str">
            <v>Москва-Центр</v>
          </cell>
          <cell r="L315" t="str">
            <v>Рязанская область</v>
          </cell>
          <cell r="M315" t="str">
            <v>Рязань</v>
          </cell>
          <cell r="N315" t="str">
            <v>Тандер</v>
          </cell>
          <cell r="O315" t="str">
            <v>390037, Рязанская обл, Рязань г, Зубковой ул, дом № 18, корп 12, Н2</v>
          </cell>
          <cell r="P315" t="str">
            <v>Drogery (Хоз. магазин)</v>
          </cell>
          <cell r="Q315" t="str">
            <v>SV52</v>
          </cell>
          <cell r="R315" t="str">
            <v>Семенкова Татьяна Николаевна</v>
          </cell>
          <cell r="S315">
            <v>89537477199</v>
          </cell>
          <cell r="T315" t="str">
            <v>merch873</v>
          </cell>
          <cell r="U315" t="str">
            <v>НосоваЕленаАнатольевна</v>
          </cell>
          <cell r="V315" t="str">
            <v>8 920 958 85 60</v>
          </cell>
          <cell r="W315">
            <v>0</v>
          </cell>
          <cell r="X315">
            <v>0</v>
          </cell>
          <cell r="Y315">
            <v>30</v>
          </cell>
          <cell r="Z315">
            <v>0</v>
          </cell>
          <cell r="AA315">
            <v>0</v>
          </cell>
          <cell r="AB315">
            <v>0</v>
          </cell>
          <cell r="AC315">
            <v>0</v>
          </cell>
          <cell r="AD315">
            <v>30</v>
          </cell>
          <cell r="AE315">
            <v>0.5</v>
          </cell>
          <cell r="AF315">
            <v>1</v>
          </cell>
          <cell r="AG315">
            <v>2.5</v>
          </cell>
          <cell r="AH315">
            <v>5</v>
          </cell>
          <cell r="AI315">
            <v>30</v>
          </cell>
          <cell r="AJ315"/>
        </row>
        <row r="316">
          <cell r="B316">
            <v>300649</v>
          </cell>
          <cell r="C316" t="str">
            <v>1000000000053910</v>
          </cell>
          <cell r="D316">
            <v>1</v>
          </cell>
          <cell r="E316">
            <v>0</v>
          </cell>
          <cell r="F316">
            <v>0</v>
          </cell>
          <cell r="G316">
            <v>0</v>
          </cell>
          <cell r="H316">
            <v>1</v>
          </cell>
          <cell r="I316">
            <v>1</v>
          </cell>
          <cell r="J316" t="str">
            <v>АСМ</v>
          </cell>
          <cell r="K316" t="str">
            <v>Москва-Центр</v>
          </cell>
          <cell r="L316" t="str">
            <v>Рязанская область</v>
          </cell>
          <cell r="M316" t="str">
            <v>Рязань</v>
          </cell>
          <cell r="N316" t="str">
            <v>Тандер</v>
          </cell>
          <cell r="O316" t="str">
            <v>390044, Рязанская обл, Рязань г, Костычева ул, дом № 4а</v>
          </cell>
          <cell r="P316" t="str">
            <v>Drogery (Хоз. магазин)</v>
          </cell>
          <cell r="Q316" t="str">
            <v>SV52</v>
          </cell>
          <cell r="R316" t="str">
            <v>Семенкова Татьяна Николаевна</v>
          </cell>
          <cell r="S316">
            <v>89537477199</v>
          </cell>
          <cell r="T316" t="str">
            <v>merch873</v>
          </cell>
          <cell r="U316" t="str">
            <v>НосоваЕленаАнатольевна</v>
          </cell>
          <cell r="V316" t="str">
            <v>8 920 958 85 60</v>
          </cell>
          <cell r="W316">
            <v>0</v>
          </cell>
          <cell r="X316">
            <v>0</v>
          </cell>
          <cell r="Y316">
            <v>0</v>
          </cell>
          <cell r="Z316">
            <v>30</v>
          </cell>
          <cell r="AA316">
            <v>0</v>
          </cell>
          <cell r="AB316">
            <v>0</v>
          </cell>
          <cell r="AC316">
            <v>0</v>
          </cell>
          <cell r="AD316">
            <v>30</v>
          </cell>
          <cell r="AE316">
            <v>0.5</v>
          </cell>
          <cell r="AF316">
            <v>1</v>
          </cell>
          <cell r="AG316">
            <v>2.5</v>
          </cell>
          <cell r="AH316">
            <v>5</v>
          </cell>
          <cell r="AI316">
            <v>30</v>
          </cell>
          <cell r="AJ316"/>
        </row>
        <row r="317">
          <cell r="B317">
            <v>301263</v>
          </cell>
          <cell r="C317" t="str">
            <v>1000000000043455</v>
          </cell>
          <cell r="D317">
            <v>1</v>
          </cell>
          <cell r="E317">
            <v>0</v>
          </cell>
          <cell r="F317">
            <v>0</v>
          </cell>
          <cell r="G317">
            <v>0</v>
          </cell>
          <cell r="H317">
            <v>1</v>
          </cell>
          <cell r="I317">
            <v>1</v>
          </cell>
          <cell r="J317" t="str">
            <v>АСМ</v>
          </cell>
          <cell r="K317" t="str">
            <v>Москва-Центр</v>
          </cell>
          <cell r="L317" t="str">
            <v>Курская область</v>
          </cell>
          <cell r="M317" t="str">
            <v>Курск</v>
          </cell>
          <cell r="N317" t="str">
            <v>Тандер</v>
          </cell>
          <cell r="O317" t="str">
            <v>Курск г, Косухина ул, 37А</v>
          </cell>
          <cell r="P317" t="str">
            <v>Drogery (Хоз. магазин)</v>
          </cell>
          <cell r="Q317" t="str">
            <v>SV56</v>
          </cell>
          <cell r="R317" t="str">
            <v>Шагаев Алексей</v>
          </cell>
          <cell r="S317">
            <v>89606827722</v>
          </cell>
          <cell r="T317" t="str">
            <v>merch2391</v>
          </cell>
          <cell r="U317" t="str">
            <v>СоколоваМаргаритаАлександровна</v>
          </cell>
          <cell r="V317">
            <v>89606849089</v>
          </cell>
          <cell r="W317">
            <v>0</v>
          </cell>
          <cell r="X317">
            <v>0</v>
          </cell>
          <cell r="Y317">
            <v>0</v>
          </cell>
          <cell r="Z317">
            <v>30</v>
          </cell>
          <cell r="AA317">
            <v>0</v>
          </cell>
          <cell r="AB317">
            <v>0</v>
          </cell>
          <cell r="AC317">
            <v>0</v>
          </cell>
          <cell r="AD317">
            <v>30</v>
          </cell>
          <cell r="AE317">
            <v>0.5</v>
          </cell>
          <cell r="AF317">
            <v>1</v>
          </cell>
          <cell r="AG317">
            <v>2.5</v>
          </cell>
          <cell r="AH317">
            <v>5</v>
          </cell>
          <cell r="AI317">
            <v>30</v>
          </cell>
          <cell r="AJ317"/>
        </row>
        <row r="318">
          <cell r="B318">
            <v>301294</v>
          </cell>
          <cell r="C318" t="str">
            <v>1000000000044048</v>
          </cell>
          <cell r="D318">
            <v>1</v>
          </cell>
          <cell r="E318">
            <v>0</v>
          </cell>
          <cell r="F318">
            <v>0</v>
          </cell>
          <cell r="G318">
            <v>0</v>
          </cell>
          <cell r="H318">
            <v>1</v>
          </cell>
          <cell r="I318">
            <v>1</v>
          </cell>
          <cell r="J318" t="str">
            <v>АСМ</v>
          </cell>
          <cell r="K318" t="str">
            <v>Москва-Центр</v>
          </cell>
          <cell r="L318" t="str">
            <v>Калужская область</v>
          </cell>
          <cell r="M318" t="str">
            <v>Малоярославец</v>
          </cell>
          <cell r="N318" t="str">
            <v>Тандер</v>
          </cell>
          <cell r="O318" t="str">
            <v>249091, Калужская обл, Малоярославецкий р-н, Малоярославец г, Московская ул, дом № 77</v>
          </cell>
          <cell r="P318" t="str">
            <v>Drogery (Хоз. магазин)</v>
          </cell>
          <cell r="Q318" t="str">
            <v>SV35</v>
          </cell>
          <cell r="R318" t="str">
            <v>Двоеглазов Константин Владимирович</v>
          </cell>
          <cell r="S318">
            <v>89156820640</v>
          </cell>
          <cell r="T318" t="str">
            <v>merch739</v>
          </cell>
          <cell r="U318" t="str">
            <v>ОзероваТатьянаИвановна</v>
          </cell>
          <cell r="V318">
            <v>89105955193</v>
          </cell>
          <cell r="W318">
            <v>0</v>
          </cell>
          <cell r="X318">
            <v>0</v>
          </cell>
          <cell r="Y318">
            <v>0</v>
          </cell>
          <cell r="Z318">
            <v>30</v>
          </cell>
          <cell r="AA318">
            <v>0</v>
          </cell>
          <cell r="AB318">
            <v>0</v>
          </cell>
          <cell r="AC318">
            <v>0</v>
          </cell>
          <cell r="AD318">
            <v>30</v>
          </cell>
          <cell r="AE318">
            <v>0.5</v>
          </cell>
          <cell r="AF318">
            <v>1</v>
          </cell>
          <cell r="AG318">
            <v>2.5</v>
          </cell>
          <cell r="AH318">
            <v>5</v>
          </cell>
          <cell r="AI318">
            <v>30</v>
          </cell>
          <cell r="AJ318"/>
        </row>
        <row r="319">
          <cell r="B319">
            <v>301300</v>
          </cell>
          <cell r="C319" t="str">
            <v>1000000000044150</v>
          </cell>
          <cell r="D319">
            <v>1</v>
          </cell>
          <cell r="E319">
            <v>0</v>
          </cell>
          <cell r="F319">
            <v>0</v>
          </cell>
          <cell r="G319">
            <v>0</v>
          </cell>
          <cell r="H319">
            <v>1</v>
          </cell>
          <cell r="I319">
            <v>1</v>
          </cell>
          <cell r="J319" t="str">
            <v>АСМ</v>
          </cell>
          <cell r="K319" t="str">
            <v>Москва-Центр</v>
          </cell>
          <cell r="L319" t="str">
            <v>Рязанская область</v>
          </cell>
          <cell r="M319" t="str">
            <v>Рязань</v>
          </cell>
          <cell r="N319" t="str">
            <v>Тандер</v>
          </cell>
          <cell r="O319" t="str">
            <v>390000, Рязанская обл, Рязань г, Зубковой ул, дом № 26, корпус г</v>
          </cell>
          <cell r="P319" t="str">
            <v>Drogery (Хоз. магазин)</v>
          </cell>
          <cell r="Q319" t="str">
            <v>SV52</v>
          </cell>
          <cell r="R319" t="str">
            <v>Семенкова Татьяна Николаевна</v>
          </cell>
          <cell r="S319">
            <v>89537477199</v>
          </cell>
          <cell r="T319" t="str">
            <v>merch873</v>
          </cell>
          <cell r="U319" t="str">
            <v>НосоваЕленаАнатольевна</v>
          </cell>
          <cell r="V319" t="str">
            <v>8 920 958 85 60</v>
          </cell>
          <cell r="W319">
            <v>30</v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>
            <v>0</v>
          </cell>
          <cell r="AC319">
            <v>0</v>
          </cell>
          <cell r="AD319">
            <v>30</v>
          </cell>
          <cell r="AE319">
            <v>0.5</v>
          </cell>
          <cell r="AF319">
            <v>1</v>
          </cell>
          <cell r="AG319">
            <v>2</v>
          </cell>
          <cell r="AH319">
            <v>4</v>
          </cell>
          <cell r="AI319">
            <v>30</v>
          </cell>
          <cell r="AJ319"/>
        </row>
        <row r="320">
          <cell r="B320">
            <v>301722</v>
          </cell>
          <cell r="C320" t="str">
            <v>1021700458</v>
          </cell>
          <cell r="D320">
            <v>1</v>
          </cell>
          <cell r="E320">
            <v>0</v>
          </cell>
          <cell r="F320">
            <v>0</v>
          </cell>
          <cell r="G320">
            <v>0</v>
          </cell>
          <cell r="H320">
            <v>1</v>
          </cell>
          <cell r="I320">
            <v>1</v>
          </cell>
          <cell r="J320" t="str">
            <v>АСМ</v>
          </cell>
          <cell r="K320" t="str">
            <v>Москва-Центр</v>
          </cell>
          <cell r="L320" t="str">
            <v>Тамбовская область</v>
          </cell>
          <cell r="M320" t="str">
            <v>Тамбов</v>
          </cell>
          <cell r="N320" t="str">
            <v>Европа</v>
          </cell>
          <cell r="O320" t="str">
            <v>г.Тамбов, ул.Рылеева, д.83</v>
          </cell>
          <cell r="P320" t="str">
            <v>Supermarket (Супермаркет)</v>
          </cell>
          <cell r="Q320" t="str">
            <v>sv34</v>
          </cell>
          <cell r="R320" t="str">
            <v>Бабошина Надежда Александровна</v>
          </cell>
          <cell r="S320" t="str">
            <v xml:space="preserve">+7 909 222-82-12 </v>
          </cell>
          <cell r="T320" t="str">
            <v>merch724</v>
          </cell>
          <cell r="U320" t="str">
            <v>КозловаЕленаФедоровна</v>
          </cell>
          <cell r="V320">
            <v>89204809090</v>
          </cell>
          <cell r="W320">
            <v>0</v>
          </cell>
          <cell r="X320">
            <v>60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60</v>
          </cell>
          <cell r="AE320">
            <v>1</v>
          </cell>
          <cell r="AF320">
            <v>1</v>
          </cell>
          <cell r="AG320">
            <v>5</v>
          </cell>
          <cell r="AH320">
            <v>5</v>
          </cell>
          <cell r="AI320">
            <v>60</v>
          </cell>
          <cell r="AJ320"/>
        </row>
        <row r="321">
          <cell r="B321">
            <v>301759</v>
          </cell>
          <cell r="C321" t="str">
            <v>1023500815</v>
          </cell>
          <cell r="D321">
            <v>1</v>
          </cell>
          <cell r="E321">
            <v>0</v>
          </cell>
          <cell r="F321">
            <v>0</v>
          </cell>
          <cell r="G321">
            <v>0</v>
          </cell>
          <cell r="H321">
            <v>1</v>
          </cell>
          <cell r="I321">
            <v>1</v>
          </cell>
          <cell r="J321" t="str">
            <v>АСМ</v>
          </cell>
          <cell r="K321" t="str">
            <v>Москва-Центр</v>
          </cell>
          <cell r="L321" t="str">
            <v>Тамбовская область</v>
          </cell>
          <cell r="M321" t="str">
            <v>Тамбов</v>
          </cell>
          <cell r="N321" t="str">
            <v>Фортуна</v>
          </cell>
          <cell r="O321" t="str">
            <v>Тамбов.обл., г.Тамбов, ул.Чичерина/Ореховая, 15/2, Фортуна</v>
          </cell>
          <cell r="P321" t="str">
            <v>Drogery (Хоз. магазин)</v>
          </cell>
          <cell r="Q321" t="str">
            <v>sv34</v>
          </cell>
          <cell r="R321" t="str">
            <v>Бабошина Надежда Александровна</v>
          </cell>
          <cell r="S321" t="str">
            <v xml:space="preserve">+7 909 222-82-12 </v>
          </cell>
          <cell r="T321" t="str">
            <v>merch724</v>
          </cell>
          <cell r="U321" t="str">
            <v>КозловаЕленаФедоровна</v>
          </cell>
          <cell r="V321">
            <v>89204809090</v>
          </cell>
          <cell r="W321">
            <v>30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30</v>
          </cell>
          <cell r="AE321">
            <v>0.5</v>
          </cell>
          <cell r="AF321">
            <v>1</v>
          </cell>
          <cell r="AG321">
            <v>2</v>
          </cell>
          <cell r="AH321">
            <v>4</v>
          </cell>
          <cell r="AI321">
            <v>30</v>
          </cell>
          <cell r="AJ321"/>
        </row>
        <row r="322">
          <cell r="B322">
            <v>301766</v>
          </cell>
          <cell r="C322" t="str">
            <v>1023503144</v>
          </cell>
          <cell r="D322">
            <v>1</v>
          </cell>
          <cell r="E322">
            <v>0</v>
          </cell>
          <cell r="F322">
            <v>0</v>
          </cell>
          <cell r="G322">
            <v>0</v>
          </cell>
          <cell r="H322">
            <v>1</v>
          </cell>
          <cell r="I322">
            <v>1</v>
          </cell>
          <cell r="J322" t="str">
            <v>АСМ</v>
          </cell>
          <cell r="K322" t="str">
            <v>Москва-Центр</v>
          </cell>
          <cell r="L322" t="str">
            <v>Тамбовская область</v>
          </cell>
          <cell r="M322" t="str">
            <v>Тамбов</v>
          </cell>
          <cell r="N322" t="str">
            <v>Фортуна</v>
          </cell>
          <cell r="O322" t="str">
            <v>Тамбов.обл., г.Тамбов, ул.Бульвар Энтузиастов, 1</v>
          </cell>
          <cell r="P322" t="str">
            <v>Drogery (Хоз. магазин)</v>
          </cell>
          <cell r="Q322" t="str">
            <v>sv34</v>
          </cell>
          <cell r="R322" t="str">
            <v>Бабошина Надежда Александровна</v>
          </cell>
          <cell r="S322" t="str">
            <v xml:space="preserve">+7 909 222-82-12 </v>
          </cell>
          <cell r="T322" t="str">
            <v>merch724</v>
          </cell>
          <cell r="U322" t="str">
            <v>КозловаЕленаФедоровна</v>
          </cell>
          <cell r="V322">
            <v>89204809090</v>
          </cell>
          <cell r="W322">
            <v>0</v>
          </cell>
          <cell r="X322">
            <v>30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30</v>
          </cell>
          <cell r="AE322">
            <v>0.5</v>
          </cell>
          <cell r="AF322">
            <v>1</v>
          </cell>
          <cell r="AG322">
            <v>2.5</v>
          </cell>
          <cell r="AH322">
            <v>5</v>
          </cell>
          <cell r="AI322">
            <v>30</v>
          </cell>
          <cell r="AJ322"/>
        </row>
        <row r="323">
          <cell r="B323">
            <v>301771</v>
          </cell>
          <cell r="C323" t="str">
            <v>1025201260</v>
          </cell>
          <cell r="D323">
            <v>1</v>
          </cell>
          <cell r="E323">
            <v>0</v>
          </cell>
          <cell r="F323">
            <v>0</v>
          </cell>
          <cell r="G323">
            <v>0</v>
          </cell>
          <cell r="H323">
            <v>1</v>
          </cell>
          <cell r="I323">
            <v>1</v>
          </cell>
          <cell r="J323" t="str">
            <v>АСМ</v>
          </cell>
          <cell r="K323" t="str">
            <v>Москва-Центр</v>
          </cell>
          <cell r="L323" t="str">
            <v>Тамбовская область</v>
          </cell>
          <cell r="M323" t="str">
            <v>Тамбов</v>
          </cell>
          <cell r="N323" t="str">
            <v>Рубль Бум</v>
          </cell>
          <cell r="O323" t="str">
            <v>г. Тамбов, ул. Советская, 163</v>
          </cell>
          <cell r="P323" t="str">
            <v>Drogery (Хоз. магазин)</v>
          </cell>
          <cell r="Q323" t="str">
            <v>sv34</v>
          </cell>
          <cell r="R323" t="str">
            <v>Бабошина Надежда Александровна</v>
          </cell>
          <cell r="S323" t="str">
            <v xml:space="preserve">+7 909 222-82-12 </v>
          </cell>
          <cell r="T323" t="str">
            <v>merch719</v>
          </cell>
          <cell r="U323" t="str">
            <v>Аксенова Лидия Евгеньевна</v>
          </cell>
          <cell r="V323" t="str">
            <v>8 962 233 62 89</v>
          </cell>
          <cell r="W323">
            <v>30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>
            <v>0</v>
          </cell>
          <cell r="AC323">
            <v>0</v>
          </cell>
          <cell r="AD323">
            <v>30</v>
          </cell>
          <cell r="AE323">
            <v>0.5</v>
          </cell>
          <cell r="AF323">
            <v>1</v>
          </cell>
          <cell r="AG323">
            <v>2</v>
          </cell>
          <cell r="AH323">
            <v>4</v>
          </cell>
          <cell r="AI323">
            <v>30</v>
          </cell>
          <cell r="AJ323"/>
        </row>
        <row r="324">
          <cell r="B324">
            <v>301772</v>
          </cell>
          <cell r="C324" t="str">
            <v>1025201304</v>
          </cell>
          <cell r="D324">
            <v>1</v>
          </cell>
          <cell r="E324">
            <v>0</v>
          </cell>
          <cell r="F324">
            <v>0</v>
          </cell>
          <cell r="G324">
            <v>0</v>
          </cell>
          <cell r="H324">
            <v>1</v>
          </cell>
          <cell r="I324">
            <v>1</v>
          </cell>
          <cell r="J324" t="str">
            <v>АСМ</v>
          </cell>
          <cell r="K324" t="str">
            <v>Москва-Центр</v>
          </cell>
          <cell r="L324" t="str">
            <v>Тамбовская область</v>
          </cell>
          <cell r="M324" t="str">
            <v>Тамбов</v>
          </cell>
          <cell r="N324" t="str">
            <v>Рубль Бум</v>
          </cell>
          <cell r="O324" t="str">
            <v>г. Тамбов, ул. Астраханская, 181</v>
          </cell>
          <cell r="P324" t="str">
            <v>Drogery (Хоз. магазин)</v>
          </cell>
          <cell r="Q324" t="str">
            <v>sv34</v>
          </cell>
          <cell r="R324" t="str">
            <v>Бабошина Надежда Александровна</v>
          </cell>
          <cell r="S324" t="str">
            <v xml:space="preserve">+7 909 222-82-12 </v>
          </cell>
          <cell r="T324" t="str">
            <v>merch719</v>
          </cell>
          <cell r="U324" t="str">
            <v>АксеноваЛидияЕвгеньевна</v>
          </cell>
          <cell r="V324" t="str">
            <v>8 962 233 62 89</v>
          </cell>
          <cell r="W324">
            <v>0</v>
          </cell>
          <cell r="X324">
            <v>30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30</v>
          </cell>
          <cell r="AE324">
            <v>0.5</v>
          </cell>
          <cell r="AF324">
            <v>1</v>
          </cell>
          <cell r="AG324">
            <v>2.5</v>
          </cell>
          <cell r="AH324">
            <v>5</v>
          </cell>
          <cell r="AI324">
            <v>30</v>
          </cell>
          <cell r="AJ324"/>
        </row>
        <row r="325">
          <cell r="B325">
            <v>301890</v>
          </cell>
          <cell r="C325" t="str">
            <v>1000000000028338</v>
          </cell>
          <cell r="D325">
            <v>1</v>
          </cell>
          <cell r="E325">
            <v>0</v>
          </cell>
          <cell r="F325">
            <v>0</v>
          </cell>
          <cell r="G325">
            <v>0</v>
          </cell>
          <cell r="H325">
            <v>1</v>
          </cell>
          <cell r="I325">
            <v>1</v>
          </cell>
          <cell r="J325" t="str">
            <v>АСМ</v>
          </cell>
          <cell r="K325" t="str">
            <v>Москва-Центр</v>
          </cell>
          <cell r="L325" t="str">
            <v>Тамбовская область</v>
          </cell>
          <cell r="M325" t="str">
            <v>Тамбов</v>
          </cell>
          <cell r="N325" t="str">
            <v>Тандер</v>
          </cell>
          <cell r="O325" t="str">
            <v>ул.Мичуринская, 141А</v>
          </cell>
          <cell r="P325" t="str">
            <v>Drogery (Хоз. магазин)</v>
          </cell>
          <cell r="Q325" t="str">
            <v>sv34</v>
          </cell>
          <cell r="R325" t="str">
            <v>Бабошина Надежда Александровна</v>
          </cell>
          <cell r="S325" t="str">
            <v xml:space="preserve">+7 909 222-82-12 </v>
          </cell>
          <cell r="T325" t="str">
            <v>merch719</v>
          </cell>
          <cell r="U325" t="str">
            <v>Аксенова Лидия Евгеньевна</v>
          </cell>
          <cell r="V325" t="str">
            <v>8 962 233 62 89</v>
          </cell>
          <cell r="W325">
            <v>0</v>
          </cell>
          <cell r="X325">
            <v>0</v>
          </cell>
          <cell r="Y325">
            <v>0</v>
          </cell>
          <cell r="Z325">
            <v>30</v>
          </cell>
          <cell r="AA325">
            <v>0</v>
          </cell>
          <cell r="AB325">
            <v>0</v>
          </cell>
          <cell r="AC325">
            <v>0</v>
          </cell>
          <cell r="AD325">
            <v>30</v>
          </cell>
          <cell r="AE325">
            <v>0.5</v>
          </cell>
          <cell r="AF325">
            <v>1</v>
          </cell>
          <cell r="AG325">
            <v>2.5</v>
          </cell>
          <cell r="AH325">
            <v>5</v>
          </cell>
          <cell r="AI325">
            <v>30</v>
          </cell>
          <cell r="AJ325"/>
        </row>
        <row r="326">
          <cell r="B326">
            <v>301893</v>
          </cell>
          <cell r="C326" t="str">
            <v>1000000000028387</v>
          </cell>
          <cell r="D326">
            <v>1</v>
          </cell>
          <cell r="E326">
            <v>0</v>
          </cell>
          <cell r="F326">
            <v>0</v>
          </cell>
          <cell r="G326">
            <v>0</v>
          </cell>
          <cell r="H326">
            <v>1</v>
          </cell>
          <cell r="I326">
            <v>1</v>
          </cell>
          <cell r="J326" t="str">
            <v>АСМ</v>
          </cell>
          <cell r="K326" t="str">
            <v>Москва-Центр</v>
          </cell>
          <cell r="L326" t="str">
            <v>Тамбовская область</v>
          </cell>
          <cell r="M326" t="str">
            <v>Тамбов</v>
          </cell>
          <cell r="N326" t="str">
            <v>Тандер</v>
          </cell>
          <cell r="O326" t="str">
            <v>Мичуринская 137 а</v>
          </cell>
          <cell r="P326" t="str">
            <v>Drogery (Хоз. магазин)</v>
          </cell>
          <cell r="Q326" t="str">
            <v>sv34</v>
          </cell>
          <cell r="R326" t="str">
            <v>Бабошина Надежда Александровна</v>
          </cell>
          <cell r="S326" t="str">
            <v xml:space="preserve">+7 909 222-82-12 </v>
          </cell>
          <cell r="T326" t="str">
            <v>merch719</v>
          </cell>
          <cell r="U326" t="str">
            <v>Аксенова Лидия Евгеньевна</v>
          </cell>
          <cell r="V326" t="str">
            <v>8 962 233 62 89</v>
          </cell>
          <cell r="W326">
            <v>0</v>
          </cell>
          <cell r="X326">
            <v>0</v>
          </cell>
          <cell r="Y326">
            <v>0</v>
          </cell>
          <cell r="Z326">
            <v>30</v>
          </cell>
          <cell r="AA326">
            <v>0</v>
          </cell>
          <cell r="AB326">
            <v>0</v>
          </cell>
          <cell r="AC326">
            <v>0</v>
          </cell>
          <cell r="AD326">
            <v>30</v>
          </cell>
          <cell r="AE326">
            <v>0.5</v>
          </cell>
          <cell r="AF326">
            <v>1</v>
          </cell>
          <cell r="AG326">
            <v>2.5</v>
          </cell>
          <cell r="AH326">
            <v>5</v>
          </cell>
          <cell r="AI326">
            <v>30</v>
          </cell>
          <cell r="AJ326"/>
        </row>
        <row r="327">
          <cell r="B327">
            <v>301901</v>
          </cell>
          <cell r="C327" t="str">
            <v>1000000000028643</v>
          </cell>
          <cell r="D327">
            <v>1</v>
          </cell>
          <cell r="E327">
            <v>0</v>
          </cell>
          <cell r="F327">
            <v>0</v>
          </cell>
          <cell r="G327">
            <v>0</v>
          </cell>
          <cell r="H327">
            <v>1</v>
          </cell>
          <cell r="I327">
            <v>1</v>
          </cell>
          <cell r="J327" t="str">
            <v>АСМ</v>
          </cell>
          <cell r="K327" t="str">
            <v>Москва-Центр</v>
          </cell>
          <cell r="L327" t="str">
            <v>Тамбовская область</v>
          </cell>
          <cell r="M327" t="str">
            <v>Тамбов</v>
          </cell>
          <cell r="N327" t="str">
            <v>Тандер</v>
          </cell>
          <cell r="O327" t="str">
            <v>г.Тамбов ул.Северо-Западная 8</v>
          </cell>
          <cell r="P327" t="str">
            <v>Drogery (Хоз. магазин)</v>
          </cell>
          <cell r="Q327" t="str">
            <v>sv34</v>
          </cell>
          <cell r="R327" t="str">
            <v>Бабошина Надежда Александровна</v>
          </cell>
          <cell r="S327" t="str">
            <v xml:space="preserve">+7 909 222-82-12 </v>
          </cell>
          <cell r="T327" t="str">
            <v>merch724</v>
          </cell>
          <cell r="U327" t="str">
            <v>КозловаЕленаФедоровна</v>
          </cell>
          <cell r="V327">
            <v>89204809090</v>
          </cell>
          <cell r="W327">
            <v>0</v>
          </cell>
          <cell r="X327">
            <v>0</v>
          </cell>
          <cell r="Y327">
            <v>0</v>
          </cell>
          <cell r="Z327">
            <v>30</v>
          </cell>
          <cell r="AA327">
            <v>0</v>
          </cell>
          <cell r="AB327">
            <v>0</v>
          </cell>
          <cell r="AC327">
            <v>0</v>
          </cell>
          <cell r="AD327">
            <v>30</v>
          </cell>
          <cell r="AE327">
            <v>0.5</v>
          </cell>
          <cell r="AF327">
            <v>1</v>
          </cell>
          <cell r="AG327">
            <v>2.5</v>
          </cell>
          <cell r="AH327">
            <v>5</v>
          </cell>
          <cell r="AI327">
            <v>30</v>
          </cell>
          <cell r="AJ327"/>
        </row>
        <row r="328">
          <cell r="B328">
            <v>301902</v>
          </cell>
          <cell r="C328" t="str">
            <v>1000000000028646</v>
          </cell>
          <cell r="D328">
            <v>1</v>
          </cell>
          <cell r="E328">
            <v>0</v>
          </cell>
          <cell r="F328">
            <v>0</v>
          </cell>
          <cell r="G328">
            <v>0</v>
          </cell>
          <cell r="H328">
            <v>1</v>
          </cell>
          <cell r="I328">
            <v>1</v>
          </cell>
          <cell r="J328" t="str">
            <v>АСМ</v>
          </cell>
          <cell r="K328" t="str">
            <v>Москва-Центр</v>
          </cell>
          <cell r="L328" t="str">
            <v>Тамбовская область</v>
          </cell>
          <cell r="M328" t="str">
            <v>Тамбов</v>
          </cell>
          <cell r="N328" t="str">
            <v>Тандер</v>
          </cell>
          <cell r="O328" t="str">
            <v>Сенько 25а</v>
          </cell>
          <cell r="P328" t="str">
            <v>Drogery (Хоз. магазин)</v>
          </cell>
          <cell r="Q328" t="str">
            <v>sv34</v>
          </cell>
          <cell r="R328" t="str">
            <v>Бабошина Надежда Александровна</v>
          </cell>
          <cell r="S328" t="str">
            <v xml:space="preserve">+7 909 222-82-12 </v>
          </cell>
          <cell r="T328" t="str">
            <v>merch719</v>
          </cell>
          <cell r="U328" t="str">
            <v>АксеноваЛидияЕвгеньевна</v>
          </cell>
          <cell r="V328" t="str">
            <v>8 962 233 62 89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120</v>
          </cell>
          <cell r="AB328">
            <v>0</v>
          </cell>
          <cell r="AC328">
            <v>0</v>
          </cell>
          <cell r="AD328">
            <v>120</v>
          </cell>
          <cell r="AE328">
            <v>2</v>
          </cell>
          <cell r="AF328">
            <v>1</v>
          </cell>
          <cell r="AG328">
            <v>8</v>
          </cell>
          <cell r="AH328">
            <v>4</v>
          </cell>
          <cell r="AI328">
            <v>120</v>
          </cell>
          <cell r="AJ328"/>
        </row>
        <row r="329">
          <cell r="B329">
            <v>301942</v>
          </cell>
          <cell r="C329" t="str">
            <v>1000000000055201</v>
          </cell>
          <cell r="D329">
            <v>1</v>
          </cell>
          <cell r="E329">
            <v>0</v>
          </cell>
          <cell r="F329">
            <v>0</v>
          </cell>
          <cell r="G329">
            <v>0</v>
          </cell>
          <cell r="H329">
            <v>1</v>
          </cell>
          <cell r="I329">
            <v>1</v>
          </cell>
          <cell r="J329" t="str">
            <v>АСМ</v>
          </cell>
          <cell r="K329" t="str">
            <v>Москва-Центр</v>
          </cell>
          <cell r="L329" t="str">
            <v>Тамбовская область</v>
          </cell>
          <cell r="M329" t="str">
            <v>Тамбов</v>
          </cell>
          <cell r="N329" t="str">
            <v>Тандер</v>
          </cell>
          <cell r="O329" t="str">
            <v>392000, Тамбовская обл, Тамбов г, Базарная ул, дом № 115Б</v>
          </cell>
          <cell r="P329" t="str">
            <v>Drogery (Хоз. магазин)</v>
          </cell>
          <cell r="Q329" t="str">
            <v>sv34</v>
          </cell>
          <cell r="R329" t="str">
            <v>Бабошина Надежда Александровна</v>
          </cell>
          <cell r="S329" t="str">
            <v xml:space="preserve">+7 909 222-82-12 </v>
          </cell>
          <cell r="T329" t="str">
            <v>merch719</v>
          </cell>
          <cell r="U329" t="str">
            <v>Аксенова Лидия Евгеньевна</v>
          </cell>
          <cell r="V329" t="str">
            <v>8 962 233 62 89</v>
          </cell>
          <cell r="W329">
            <v>0</v>
          </cell>
          <cell r="X329">
            <v>0</v>
          </cell>
          <cell r="Y329">
            <v>0</v>
          </cell>
          <cell r="Z329">
            <v>30</v>
          </cell>
          <cell r="AA329">
            <v>0</v>
          </cell>
          <cell r="AB329">
            <v>0</v>
          </cell>
          <cell r="AC329">
            <v>0</v>
          </cell>
          <cell r="AD329">
            <v>30</v>
          </cell>
          <cell r="AE329">
            <v>0.5</v>
          </cell>
          <cell r="AF329">
            <v>1</v>
          </cell>
          <cell r="AG329">
            <v>2.5</v>
          </cell>
          <cell r="AH329">
            <v>5</v>
          </cell>
          <cell r="AI329">
            <v>30</v>
          </cell>
          <cell r="AJ329"/>
        </row>
        <row r="330">
          <cell r="B330">
            <v>302620</v>
          </cell>
          <cell r="C330" t="str">
            <v>1000000000011786</v>
          </cell>
          <cell r="D330">
            <v>1</v>
          </cell>
          <cell r="E330">
            <v>0</v>
          </cell>
          <cell r="F330">
            <v>0</v>
          </cell>
          <cell r="G330">
            <v>0</v>
          </cell>
          <cell r="H330">
            <v>1</v>
          </cell>
          <cell r="I330">
            <v>1</v>
          </cell>
          <cell r="J330" t="str">
            <v>АСМ</v>
          </cell>
          <cell r="K330" t="str">
            <v>Москва-Центр</v>
          </cell>
          <cell r="L330" t="str">
            <v>Тульская область</v>
          </cell>
          <cell r="M330" t="str">
            <v>Тула</v>
          </cell>
          <cell r="N330" t="str">
            <v>Х5 Экспресс Ритейл</v>
          </cell>
          <cell r="O330" t="str">
            <v>Тула, Калужское ш/Ленина пр-кт,</v>
          </cell>
          <cell r="P330" t="str">
            <v>Supermarket (Супермаркет)</v>
          </cell>
          <cell r="Q330" t="str">
            <v>SV35</v>
          </cell>
          <cell r="R330" t="str">
            <v>Двоеглазов Константин Владимирович</v>
          </cell>
          <cell r="S330">
            <v>89156820640</v>
          </cell>
          <cell r="T330" t="str">
            <v>merch889</v>
          </cell>
          <cell r="U330" t="str">
            <v>ПетросянИдетПетросовна</v>
          </cell>
          <cell r="V330">
            <v>89622765464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30</v>
          </cell>
          <cell r="AB330">
            <v>0</v>
          </cell>
          <cell r="AC330">
            <v>0</v>
          </cell>
          <cell r="AD330">
            <v>30</v>
          </cell>
          <cell r="AE330">
            <v>0.5</v>
          </cell>
          <cell r="AF330">
            <v>1</v>
          </cell>
          <cell r="AG330">
            <v>2</v>
          </cell>
          <cell r="AH330">
            <v>4</v>
          </cell>
          <cell r="AI330">
            <v>30</v>
          </cell>
          <cell r="AJ330"/>
        </row>
        <row r="331">
          <cell r="B331">
            <v>302678</v>
          </cell>
          <cell r="C331" t="str">
            <v>1000000000029007</v>
          </cell>
          <cell r="D331">
            <v>1</v>
          </cell>
          <cell r="E331">
            <v>0</v>
          </cell>
          <cell r="F331">
            <v>0</v>
          </cell>
          <cell r="G331">
            <v>0</v>
          </cell>
          <cell r="H331">
            <v>1</v>
          </cell>
          <cell r="I331">
            <v>1</v>
          </cell>
          <cell r="J331" t="str">
            <v>АСМ</v>
          </cell>
          <cell r="K331" t="str">
            <v>Москва-Центр</v>
          </cell>
          <cell r="L331" t="str">
            <v>Тульская область</v>
          </cell>
          <cell r="M331" t="str">
            <v>Тула</v>
          </cell>
          <cell r="N331" t="str">
            <v>Тандер</v>
          </cell>
          <cell r="O331" t="str">
            <v>Ложевая 136</v>
          </cell>
          <cell r="P331" t="str">
            <v>Drogery (Хоз. магазин)</v>
          </cell>
          <cell r="Q331" t="str">
            <v>SV35</v>
          </cell>
          <cell r="R331" t="str">
            <v>Двоеглазов Константин Владимирович</v>
          </cell>
          <cell r="S331">
            <v>89156820640</v>
          </cell>
          <cell r="T331" t="str">
            <v>merch889</v>
          </cell>
          <cell r="U331" t="str">
            <v>ПетросянИдетПетросовна</v>
          </cell>
          <cell r="V331">
            <v>89622765464</v>
          </cell>
          <cell r="W331">
            <v>0</v>
          </cell>
          <cell r="X331">
            <v>0</v>
          </cell>
          <cell r="Y331">
            <v>0</v>
          </cell>
          <cell r="Z331">
            <v>0</v>
          </cell>
          <cell r="AA331">
            <v>60</v>
          </cell>
          <cell r="AB331">
            <v>0</v>
          </cell>
          <cell r="AC331">
            <v>0</v>
          </cell>
          <cell r="AD331">
            <v>60</v>
          </cell>
          <cell r="AE331">
            <v>1</v>
          </cell>
          <cell r="AF331">
            <v>1</v>
          </cell>
          <cell r="AG331">
            <v>4</v>
          </cell>
          <cell r="AH331">
            <v>4</v>
          </cell>
          <cell r="AI331">
            <v>60</v>
          </cell>
          <cell r="AJ331"/>
        </row>
        <row r="332">
          <cell r="B332">
            <v>302706</v>
          </cell>
          <cell r="C332" t="str">
            <v>1000000000051815</v>
          </cell>
          <cell r="D332">
            <v>1</v>
          </cell>
          <cell r="E332">
            <v>0</v>
          </cell>
          <cell r="F332">
            <v>0</v>
          </cell>
          <cell r="G332">
            <v>0</v>
          </cell>
          <cell r="H332">
            <v>1</v>
          </cell>
          <cell r="I332">
            <v>1</v>
          </cell>
          <cell r="J332" t="str">
            <v>АСМ</v>
          </cell>
          <cell r="K332" t="str">
            <v>Москва-Центр</v>
          </cell>
          <cell r="L332" t="str">
            <v>Тульская область</v>
          </cell>
          <cell r="M332" t="str">
            <v>Тула</v>
          </cell>
          <cell r="N332" t="str">
            <v>Тандер</v>
          </cell>
          <cell r="O332" t="str">
            <v>300002, Тульская обл, Тула г, Октябрьская ул</v>
          </cell>
          <cell r="P332" t="str">
            <v>Drogery (Хоз. магазин)</v>
          </cell>
          <cell r="Q332" t="str">
            <v>SV35</v>
          </cell>
          <cell r="R332" t="str">
            <v>Двоеглазов Константин Владимирович</v>
          </cell>
          <cell r="S332">
            <v>89156820640</v>
          </cell>
          <cell r="T332" t="str">
            <v>merch729</v>
          </cell>
          <cell r="U332" t="str">
            <v>АгаронянАгнесаАшотовна</v>
          </cell>
          <cell r="V332">
            <v>89207627778</v>
          </cell>
          <cell r="W332">
            <v>0</v>
          </cell>
          <cell r="X332">
            <v>0</v>
          </cell>
          <cell r="Y332">
            <v>0</v>
          </cell>
          <cell r="Z332">
            <v>30</v>
          </cell>
          <cell r="AA332">
            <v>0</v>
          </cell>
          <cell r="AB332">
            <v>0</v>
          </cell>
          <cell r="AC332">
            <v>0</v>
          </cell>
          <cell r="AD332">
            <v>30</v>
          </cell>
          <cell r="AE332">
            <v>0.5</v>
          </cell>
          <cell r="AF332">
            <v>1</v>
          </cell>
          <cell r="AG332">
            <v>2.5</v>
          </cell>
          <cell r="AH332">
            <v>5</v>
          </cell>
          <cell r="AI332">
            <v>30</v>
          </cell>
          <cell r="AJ332"/>
        </row>
        <row r="333">
          <cell r="B333">
            <v>302720</v>
          </cell>
          <cell r="C333" t="str">
            <v>1000000000054872</v>
          </cell>
          <cell r="D333">
            <v>1</v>
          </cell>
          <cell r="E333">
            <v>0</v>
          </cell>
          <cell r="F333">
            <v>0</v>
          </cell>
          <cell r="G333">
            <v>0</v>
          </cell>
          <cell r="H333">
            <v>1</v>
          </cell>
          <cell r="I333">
            <v>1</v>
          </cell>
          <cell r="J333" t="str">
            <v>АСМ</v>
          </cell>
          <cell r="K333" t="str">
            <v>Москва-Центр</v>
          </cell>
          <cell r="L333" t="str">
            <v>Тульская область</v>
          </cell>
          <cell r="M333" t="str">
            <v>Тула</v>
          </cell>
          <cell r="N333" t="str">
            <v>Тандер</v>
          </cell>
          <cell r="O333" t="str">
            <v>300027, Тульская обл, Тула г, Кутузова ул, дом № 102</v>
          </cell>
          <cell r="P333" t="str">
            <v>Drogery (Хоз. магазин)</v>
          </cell>
          <cell r="Q333" t="str">
            <v>SV35</v>
          </cell>
          <cell r="R333" t="str">
            <v>Двоеглазов Константин Владимирович</v>
          </cell>
          <cell r="S333">
            <v>89156820640</v>
          </cell>
          <cell r="T333" t="str">
            <v>merch746</v>
          </cell>
          <cell r="U333" t="str">
            <v>ТоросянКристинеХачиковна</v>
          </cell>
          <cell r="V333" t="str">
            <v>8-902-844-14-14</v>
          </cell>
          <cell r="W333">
            <v>0</v>
          </cell>
          <cell r="X333">
            <v>0</v>
          </cell>
          <cell r="Y333">
            <v>30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30</v>
          </cell>
          <cell r="AE333">
            <v>0.5</v>
          </cell>
          <cell r="AF333">
            <v>1</v>
          </cell>
          <cell r="AG333">
            <v>2.5</v>
          </cell>
          <cell r="AH333">
            <v>5</v>
          </cell>
          <cell r="AI333">
            <v>30</v>
          </cell>
          <cell r="AJ333"/>
        </row>
        <row r="334">
          <cell r="B334">
            <v>357207</v>
          </cell>
          <cell r="C334" t="str">
            <v>1000000000042921</v>
          </cell>
          <cell r="D334">
            <v>1</v>
          </cell>
          <cell r="E334">
            <v>0</v>
          </cell>
          <cell r="F334">
            <v>0</v>
          </cell>
          <cell r="G334">
            <v>0</v>
          </cell>
          <cell r="H334">
            <v>1</v>
          </cell>
          <cell r="I334">
            <v>1</v>
          </cell>
          <cell r="J334" t="str">
            <v>АСМ</v>
          </cell>
          <cell r="K334" t="str">
            <v>Москва-Центр</v>
          </cell>
          <cell r="L334" t="str">
            <v>Курская область</v>
          </cell>
          <cell r="M334" t="str">
            <v>Курск</v>
          </cell>
          <cell r="N334" t="str">
            <v>Тандер</v>
          </cell>
          <cell r="O334" t="str">
            <v>305001, Курская обл, Курск г, Дзержинского ул, дом № 40</v>
          </cell>
          <cell r="P334" t="str">
            <v>Drogery (Хоз. магазин)</v>
          </cell>
          <cell r="Q334" t="str">
            <v>SV56</v>
          </cell>
          <cell r="R334" t="str">
            <v>Шагаев Алексей</v>
          </cell>
          <cell r="S334">
            <v>89606827722</v>
          </cell>
          <cell r="T334" t="str">
            <v>merch2391</v>
          </cell>
          <cell r="U334" t="str">
            <v>СоколоваМаргаритаАлександровна</v>
          </cell>
          <cell r="V334">
            <v>89606849089</v>
          </cell>
          <cell r="W334">
            <v>0</v>
          </cell>
          <cell r="X334">
            <v>0</v>
          </cell>
          <cell r="Y334">
            <v>0</v>
          </cell>
          <cell r="Z334">
            <v>30</v>
          </cell>
          <cell r="AA334">
            <v>0</v>
          </cell>
          <cell r="AB334">
            <v>0</v>
          </cell>
          <cell r="AC334">
            <v>0</v>
          </cell>
          <cell r="AD334">
            <v>30</v>
          </cell>
          <cell r="AE334">
            <v>0.5</v>
          </cell>
          <cell r="AF334">
            <v>1</v>
          </cell>
          <cell r="AG334">
            <v>2.5</v>
          </cell>
          <cell r="AH334">
            <v>5</v>
          </cell>
          <cell r="AI334">
            <v>30</v>
          </cell>
          <cell r="AJ334"/>
        </row>
        <row r="335">
          <cell r="B335">
            <v>357496</v>
          </cell>
          <cell r="C335" t="str">
            <v>1000000000044319</v>
          </cell>
          <cell r="D335">
            <v>1</v>
          </cell>
          <cell r="E335">
            <v>0</v>
          </cell>
          <cell r="F335">
            <v>0</v>
          </cell>
          <cell r="G335">
            <v>0</v>
          </cell>
          <cell r="H335">
            <v>1</v>
          </cell>
          <cell r="I335">
            <v>1</v>
          </cell>
          <cell r="J335" t="str">
            <v>АСМ</v>
          </cell>
          <cell r="K335" t="str">
            <v>Москва-Центр</v>
          </cell>
          <cell r="L335" t="str">
            <v>Курская область</v>
          </cell>
          <cell r="M335" t="str">
            <v>Курск</v>
          </cell>
          <cell r="N335" t="str">
            <v>Тандер</v>
          </cell>
          <cell r="O335" t="str">
            <v>305035, Курская обл, Курск г, Крымская ул, дом № 5</v>
          </cell>
          <cell r="P335" t="str">
            <v>Drogery (Хоз. магазин)</v>
          </cell>
          <cell r="Q335" t="str">
            <v>SV56</v>
          </cell>
          <cell r="R335" t="str">
            <v>Шагаев Алексей</v>
          </cell>
          <cell r="S335">
            <v>89606827722</v>
          </cell>
          <cell r="T335" t="str">
            <v>merch2391</v>
          </cell>
          <cell r="U335" t="str">
            <v>СоколоваМаргаритаАлександровна</v>
          </cell>
          <cell r="V335">
            <v>89606849089</v>
          </cell>
          <cell r="W335">
            <v>60</v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>
            <v>0</v>
          </cell>
          <cell r="AC335">
            <v>0</v>
          </cell>
          <cell r="AD335">
            <v>60</v>
          </cell>
          <cell r="AE335">
            <v>1</v>
          </cell>
          <cell r="AF335">
            <v>1</v>
          </cell>
          <cell r="AG335">
            <v>4</v>
          </cell>
          <cell r="AH335">
            <v>4</v>
          </cell>
          <cell r="AI335">
            <v>60</v>
          </cell>
          <cell r="AJ335"/>
        </row>
        <row r="336">
          <cell r="B336">
            <v>357536</v>
          </cell>
          <cell r="C336" t="str">
            <v>1000000000044436</v>
          </cell>
          <cell r="D336">
            <v>1</v>
          </cell>
          <cell r="E336">
            <v>0</v>
          </cell>
          <cell r="F336">
            <v>0</v>
          </cell>
          <cell r="G336">
            <v>0</v>
          </cell>
          <cell r="H336">
            <v>1</v>
          </cell>
          <cell r="I336">
            <v>1</v>
          </cell>
          <cell r="J336" t="str">
            <v>АСМ</v>
          </cell>
          <cell r="K336" t="str">
            <v>Москва-Центр</v>
          </cell>
          <cell r="L336" t="str">
            <v>Тамбовская область</v>
          </cell>
          <cell r="M336" t="str">
            <v>Тамбов</v>
          </cell>
          <cell r="N336" t="str">
            <v>Тандер</v>
          </cell>
          <cell r="O336" t="str">
            <v>392024, Тамбовская обл, Тамбов г, Магистральная ул, дом № 4а</v>
          </cell>
          <cell r="P336" t="str">
            <v>Drogery (Хоз. магазин)</v>
          </cell>
          <cell r="Q336" t="str">
            <v>sv34</v>
          </cell>
          <cell r="R336" t="str">
            <v>Бабошина Надежда Александровна</v>
          </cell>
          <cell r="S336" t="str">
            <v xml:space="preserve">+7 909 222-82-12 </v>
          </cell>
          <cell r="T336" t="str">
            <v>merch719</v>
          </cell>
          <cell r="U336" t="str">
            <v>Аксенова Лидия Евгеньевна</v>
          </cell>
          <cell r="V336" t="str">
            <v>8 962 233 62 89</v>
          </cell>
          <cell r="W336">
            <v>0</v>
          </cell>
          <cell r="X336">
            <v>0</v>
          </cell>
          <cell r="Y336">
            <v>0</v>
          </cell>
          <cell r="Z336">
            <v>30</v>
          </cell>
          <cell r="AA336">
            <v>0</v>
          </cell>
          <cell r="AB336">
            <v>0</v>
          </cell>
          <cell r="AC336">
            <v>0</v>
          </cell>
          <cell r="AD336">
            <v>30</v>
          </cell>
          <cell r="AE336">
            <v>0.5</v>
          </cell>
          <cell r="AF336">
            <v>1</v>
          </cell>
          <cell r="AG336">
            <v>2.5</v>
          </cell>
          <cell r="AH336">
            <v>5</v>
          </cell>
          <cell r="AI336">
            <v>30</v>
          </cell>
          <cell r="AJ336"/>
        </row>
        <row r="337">
          <cell r="B337">
            <v>357576</v>
          </cell>
          <cell r="C337" t="str">
            <v>1000000000044177</v>
          </cell>
          <cell r="D337">
            <v>1</v>
          </cell>
          <cell r="E337">
            <v>0</v>
          </cell>
          <cell r="F337">
            <v>0</v>
          </cell>
          <cell r="G337">
            <v>0</v>
          </cell>
          <cell r="H337">
            <v>1</v>
          </cell>
          <cell r="I337">
            <v>1</v>
          </cell>
          <cell r="J337" t="str">
            <v>АСМ</v>
          </cell>
          <cell r="K337" t="str">
            <v>Москва-Центр</v>
          </cell>
          <cell r="L337" t="str">
            <v>Тамбовская область</v>
          </cell>
          <cell r="M337" t="str">
            <v>Тамбов</v>
          </cell>
          <cell r="N337" t="str">
            <v>Тандер</v>
          </cell>
          <cell r="O337" t="str">
            <v>392027, Тамбовская обл, Тамбов г, Свободная ул, дом № 10</v>
          </cell>
          <cell r="P337" t="str">
            <v>Drogery (Хоз. магазин)</v>
          </cell>
          <cell r="Q337" t="str">
            <v>sv34</v>
          </cell>
          <cell r="R337" t="str">
            <v>Бабошина Надежда Александровна</v>
          </cell>
          <cell r="S337" t="str">
            <v xml:space="preserve">+7 909 222-82-12 </v>
          </cell>
          <cell r="T337" t="str">
            <v>merch724</v>
          </cell>
          <cell r="U337" t="str">
            <v>КозловаЕленаФедоровна</v>
          </cell>
          <cell r="V337">
            <v>89204809090</v>
          </cell>
          <cell r="W337">
            <v>0</v>
          </cell>
          <cell r="X337">
            <v>0</v>
          </cell>
          <cell r="Y337">
            <v>30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30</v>
          </cell>
          <cell r="AE337">
            <v>0.5</v>
          </cell>
          <cell r="AF337">
            <v>1</v>
          </cell>
          <cell r="AG337">
            <v>2.5</v>
          </cell>
          <cell r="AH337">
            <v>5</v>
          </cell>
          <cell r="AI337">
            <v>30</v>
          </cell>
          <cell r="AJ337"/>
        </row>
        <row r="338">
          <cell r="B338">
            <v>357579</v>
          </cell>
          <cell r="C338" t="str">
            <v>1000000000044272</v>
          </cell>
          <cell r="D338">
            <v>1</v>
          </cell>
          <cell r="E338">
            <v>0</v>
          </cell>
          <cell r="F338">
            <v>0</v>
          </cell>
          <cell r="G338">
            <v>0</v>
          </cell>
          <cell r="H338">
            <v>1</v>
          </cell>
          <cell r="I338">
            <v>1</v>
          </cell>
          <cell r="J338" t="str">
            <v>АСМ</v>
          </cell>
          <cell r="K338" t="str">
            <v>Москва-Центр</v>
          </cell>
          <cell r="L338" t="str">
            <v>Курская область</v>
          </cell>
          <cell r="M338" t="str">
            <v>Курск</v>
          </cell>
          <cell r="N338" t="str">
            <v>Тандер</v>
          </cell>
          <cell r="O338" t="str">
            <v>305000, Курская обл, Курск г, Димитрова ул, дом № 33</v>
          </cell>
          <cell r="P338" t="str">
            <v>Drogery (Хоз. магазин)</v>
          </cell>
          <cell r="Q338" t="str">
            <v>SV56</v>
          </cell>
          <cell r="R338" t="str">
            <v>Шагаев Алексей</v>
          </cell>
          <cell r="S338">
            <v>89606827722</v>
          </cell>
          <cell r="T338" t="str">
            <v>merch910</v>
          </cell>
          <cell r="U338" t="str">
            <v>ПлюхинаТатьянаВасильевна</v>
          </cell>
          <cell r="V338">
            <v>89606763125</v>
          </cell>
          <cell r="W338">
            <v>0</v>
          </cell>
          <cell r="X338">
            <v>0</v>
          </cell>
          <cell r="Y338">
            <v>0</v>
          </cell>
          <cell r="Z338">
            <v>30</v>
          </cell>
          <cell r="AA338">
            <v>0</v>
          </cell>
          <cell r="AB338">
            <v>0</v>
          </cell>
          <cell r="AC338">
            <v>0</v>
          </cell>
          <cell r="AD338">
            <v>30</v>
          </cell>
          <cell r="AE338">
            <v>0.5</v>
          </cell>
          <cell r="AF338">
            <v>1</v>
          </cell>
          <cell r="AG338">
            <v>2.5</v>
          </cell>
          <cell r="AH338">
            <v>5</v>
          </cell>
          <cell r="AI338">
            <v>30</v>
          </cell>
          <cell r="AJ338"/>
        </row>
        <row r="339">
          <cell r="B339">
            <v>357698</v>
          </cell>
          <cell r="C339" t="str">
            <v>1000000000052668</v>
          </cell>
          <cell r="D339">
            <v>1</v>
          </cell>
          <cell r="E339">
            <v>0</v>
          </cell>
          <cell r="F339">
            <v>0</v>
          </cell>
          <cell r="G339">
            <v>0</v>
          </cell>
          <cell r="H339">
            <v>1</v>
          </cell>
          <cell r="I339">
            <v>1</v>
          </cell>
          <cell r="J339" t="str">
            <v>АСМ</v>
          </cell>
          <cell r="K339" t="str">
            <v>Москва-Центр</v>
          </cell>
          <cell r="L339" t="str">
            <v>Брянская область</v>
          </cell>
          <cell r="M339" t="str">
            <v>Брянск</v>
          </cell>
          <cell r="N339" t="str">
            <v>Тандер</v>
          </cell>
          <cell r="O339" t="str">
            <v>241037, Брянская обл, Брянск г, Горбатова ул, дом № 27</v>
          </cell>
          <cell r="P339" t="str">
            <v>Drogery (Хоз. магазин)</v>
          </cell>
          <cell r="Q339" t="str">
            <v>smerch50</v>
          </cell>
          <cell r="R339" t="str">
            <v>Филиппова Екатерина Алексеевна</v>
          </cell>
          <cell r="S339" t="str">
            <v>+7 953 282-03-60</v>
          </cell>
          <cell r="T339" t="str">
            <v>smerch50</v>
          </cell>
          <cell r="U339" t="str">
            <v>Филиппова Екатерина Алексеевна</v>
          </cell>
          <cell r="V339" t="str">
            <v>+7 953 282-03-60</v>
          </cell>
          <cell r="W339">
            <v>0</v>
          </cell>
          <cell r="X339">
            <v>0</v>
          </cell>
          <cell r="Y339">
            <v>0</v>
          </cell>
          <cell r="Z339">
            <v>30</v>
          </cell>
          <cell r="AA339">
            <v>0</v>
          </cell>
          <cell r="AB339">
            <v>0</v>
          </cell>
          <cell r="AC339">
            <v>0</v>
          </cell>
          <cell r="AD339">
            <v>30</v>
          </cell>
          <cell r="AE339">
            <v>0.5</v>
          </cell>
          <cell r="AF339">
            <v>1</v>
          </cell>
          <cell r="AG339">
            <v>2.5</v>
          </cell>
          <cell r="AH339">
            <v>5</v>
          </cell>
          <cell r="AI339">
            <v>30</v>
          </cell>
          <cell r="AJ339"/>
        </row>
        <row r="340">
          <cell r="B340">
            <v>357737</v>
          </cell>
          <cell r="C340" t="str">
            <v>1000000000053918</v>
          </cell>
          <cell r="D340">
            <v>1</v>
          </cell>
          <cell r="E340">
            <v>0</v>
          </cell>
          <cell r="F340">
            <v>0</v>
          </cell>
          <cell r="G340">
            <v>0</v>
          </cell>
          <cell r="H340">
            <v>1</v>
          </cell>
          <cell r="I340">
            <v>1</v>
          </cell>
          <cell r="J340" t="str">
            <v>АСМ</v>
          </cell>
          <cell r="K340" t="str">
            <v>Москва-Центр</v>
          </cell>
          <cell r="L340" t="str">
            <v>Тамбовская область</v>
          </cell>
          <cell r="M340" t="str">
            <v>Тамбов</v>
          </cell>
          <cell r="N340" t="str">
            <v>Тандер</v>
          </cell>
          <cell r="O340" t="str">
            <v>392036, Тамбовская обл, Тамбов г, Базарная ул, дом № 112</v>
          </cell>
          <cell r="P340" t="str">
            <v>Drogery (Хоз. магазин)</v>
          </cell>
          <cell r="Q340" t="str">
            <v>sv34</v>
          </cell>
          <cell r="R340" t="str">
            <v>Бабошина Надежда Александровна</v>
          </cell>
          <cell r="S340" t="str">
            <v xml:space="preserve">+7 909 222-82-12 </v>
          </cell>
          <cell r="T340" t="str">
            <v>merch719</v>
          </cell>
          <cell r="U340" t="str">
            <v>Аксенова Лидия Евгеньевна</v>
          </cell>
          <cell r="V340" t="str">
            <v>8 962 233 62 89</v>
          </cell>
          <cell r="W340">
            <v>0</v>
          </cell>
          <cell r="X340">
            <v>0</v>
          </cell>
          <cell r="Y340">
            <v>0</v>
          </cell>
          <cell r="Z340">
            <v>30</v>
          </cell>
          <cell r="AA340">
            <v>0</v>
          </cell>
          <cell r="AB340">
            <v>0</v>
          </cell>
          <cell r="AC340">
            <v>0</v>
          </cell>
          <cell r="AD340">
            <v>30</v>
          </cell>
          <cell r="AE340">
            <v>0.5</v>
          </cell>
          <cell r="AF340">
            <v>1</v>
          </cell>
          <cell r="AG340">
            <v>2.5</v>
          </cell>
          <cell r="AH340">
            <v>5</v>
          </cell>
          <cell r="AI340">
            <v>30</v>
          </cell>
          <cell r="AJ340"/>
        </row>
        <row r="341">
          <cell r="B341">
            <v>357785</v>
          </cell>
          <cell r="C341" t="str">
            <v>1000000000053909</v>
          </cell>
          <cell r="D341">
            <v>1</v>
          </cell>
          <cell r="E341">
            <v>0</v>
          </cell>
          <cell r="F341">
            <v>0</v>
          </cell>
          <cell r="G341">
            <v>0</v>
          </cell>
          <cell r="H341">
            <v>1</v>
          </cell>
          <cell r="I341">
            <v>1</v>
          </cell>
          <cell r="J341" t="str">
            <v>АСМ</v>
          </cell>
          <cell r="K341" t="str">
            <v>Москва-Центр</v>
          </cell>
          <cell r="L341" t="str">
            <v>Тульская область</v>
          </cell>
          <cell r="M341" t="str">
            <v>Тула</v>
          </cell>
          <cell r="N341" t="str">
            <v>Тандер</v>
          </cell>
          <cell r="O341" t="str">
            <v>300034, Тульская обл, Тула г, Пушкинская ул, дом № 57А</v>
          </cell>
          <cell r="P341" t="str">
            <v>Drogery (Хоз. магазин)</v>
          </cell>
          <cell r="Q341" t="str">
            <v>SV35</v>
          </cell>
          <cell r="R341" t="str">
            <v>Двоеглазов Константин Владимирович</v>
          </cell>
          <cell r="S341">
            <v>89156820640</v>
          </cell>
          <cell r="T341" t="str">
            <v>merch889</v>
          </cell>
          <cell r="U341" t="str">
            <v>ПетросянИдетПетросовна</v>
          </cell>
          <cell r="V341">
            <v>89622765464</v>
          </cell>
          <cell r="W341">
            <v>0</v>
          </cell>
          <cell r="X341">
            <v>0</v>
          </cell>
          <cell r="Y341">
            <v>0</v>
          </cell>
          <cell r="Z341">
            <v>120</v>
          </cell>
          <cell r="AA341">
            <v>0</v>
          </cell>
          <cell r="AB341">
            <v>0</v>
          </cell>
          <cell r="AC341">
            <v>0</v>
          </cell>
          <cell r="AD341">
            <v>120</v>
          </cell>
          <cell r="AE341">
            <v>2</v>
          </cell>
          <cell r="AF341">
            <v>1</v>
          </cell>
          <cell r="AG341">
            <v>10</v>
          </cell>
          <cell r="AH341">
            <v>5</v>
          </cell>
          <cell r="AI341">
            <v>120</v>
          </cell>
          <cell r="AJ341"/>
        </row>
        <row r="342">
          <cell r="B342">
            <v>357952</v>
          </cell>
          <cell r="C342" t="str">
            <v>1000000000056050</v>
          </cell>
          <cell r="D342">
            <v>1</v>
          </cell>
          <cell r="E342">
            <v>0</v>
          </cell>
          <cell r="F342">
            <v>0</v>
          </cell>
          <cell r="G342">
            <v>0</v>
          </cell>
          <cell r="H342">
            <v>1</v>
          </cell>
          <cell r="I342">
            <v>1</v>
          </cell>
          <cell r="J342" t="str">
            <v>АСМ</v>
          </cell>
          <cell r="K342" t="str">
            <v>Москва-Центр</v>
          </cell>
          <cell r="L342" t="str">
            <v>Рязанская область</v>
          </cell>
          <cell r="M342" t="str">
            <v>Рязань</v>
          </cell>
          <cell r="N342" t="str">
            <v>Тандер</v>
          </cell>
          <cell r="O342" t="str">
            <v>390026, Рязанская обл, Рязань г, Татарская ул, дом № 56, помещение Н6</v>
          </cell>
          <cell r="P342" t="str">
            <v>Drogery (Хоз. магазин)</v>
          </cell>
          <cell r="Q342" t="str">
            <v>SV52</v>
          </cell>
          <cell r="R342" t="str">
            <v>Семенкова Татьяна Николаевна</v>
          </cell>
          <cell r="S342">
            <v>89537477199</v>
          </cell>
          <cell r="T342" t="str">
            <v>merch873</v>
          </cell>
          <cell r="U342" t="str">
            <v>НосоваЕленаАнатольевна</v>
          </cell>
          <cell r="V342" t="str">
            <v>8 920 958 85 60</v>
          </cell>
          <cell r="W342">
            <v>0</v>
          </cell>
          <cell r="X342">
            <v>0</v>
          </cell>
          <cell r="Y342">
            <v>30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30</v>
          </cell>
          <cell r="AE342">
            <v>0.5</v>
          </cell>
          <cell r="AF342">
            <v>1</v>
          </cell>
          <cell r="AG342">
            <v>2.5</v>
          </cell>
          <cell r="AH342">
            <v>5</v>
          </cell>
          <cell r="AI342">
            <v>30</v>
          </cell>
          <cell r="AJ342"/>
        </row>
        <row r="343">
          <cell r="B343">
            <v>358244</v>
          </cell>
          <cell r="C343" t="str">
            <v>1000000000056554</v>
          </cell>
          <cell r="D343">
            <v>1</v>
          </cell>
          <cell r="E343">
            <v>0</v>
          </cell>
          <cell r="F343">
            <v>0</v>
          </cell>
          <cell r="G343">
            <v>0</v>
          </cell>
          <cell r="H343">
            <v>1</v>
          </cell>
          <cell r="I343">
            <v>1</v>
          </cell>
          <cell r="J343" t="str">
            <v>АСМ</v>
          </cell>
          <cell r="K343" t="str">
            <v>Москва-Центр</v>
          </cell>
          <cell r="L343" t="str">
            <v>Брянская область</v>
          </cell>
          <cell r="M343" t="str">
            <v>Брянск</v>
          </cell>
          <cell r="N343" t="str">
            <v>Тандер</v>
          </cell>
          <cell r="O343" t="str">
            <v>241030, Брянская обл, Брянск г, Клинцовская ул, дом № 62/3</v>
          </cell>
          <cell r="P343" t="str">
            <v>Drogery (Хоз. магазин)</v>
          </cell>
          <cell r="Q343" t="str">
            <v>smerch50</v>
          </cell>
          <cell r="R343" t="str">
            <v>Филиппова Екатерина Алексеевна</v>
          </cell>
          <cell r="S343" t="str">
            <v>+7 953 282-03-60</v>
          </cell>
          <cell r="T343" t="str">
            <v>smerch50</v>
          </cell>
          <cell r="U343" t="str">
            <v>Филиппова Екатерина Алексеевна</v>
          </cell>
          <cell r="V343" t="str">
            <v>+7 953 282-03-60</v>
          </cell>
          <cell r="W343">
            <v>0</v>
          </cell>
          <cell r="X343">
            <v>0</v>
          </cell>
          <cell r="Y343">
            <v>0</v>
          </cell>
          <cell r="Z343">
            <v>0</v>
          </cell>
          <cell r="AA343">
            <v>30</v>
          </cell>
          <cell r="AB343">
            <v>0</v>
          </cell>
          <cell r="AC343">
            <v>0</v>
          </cell>
          <cell r="AD343">
            <v>30</v>
          </cell>
          <cell r="AE343">
            <v>0.5</v>
          </cell>
          <cell r="AF343">
            <v>1</v>
          </cell>
          <cell r="AG343">
            <v>2</v>
          </cell>
          <cell r="AH343">
            <v>4</v>
          </cell>
          <cell r="AI343">
            <v>30</v>
          </cell>
          <cell r="AJ343"/>
        </row>
        <row r="344">
          <cell r="B344">
            <v>358506</v>
          </cell>
          <cell r="C344" t="str">
            <v>1000000000058444</v>
          </cell>
          <cell r="D344">
            <v>1</v>
          </cell>
          <cell r="E344">
            <v>1</v>
          </cell>
          <cell r="F344">
            <v>0</v>
          </cell>
          <cell r="G344">
            <v>0</v>
          </cell>
          <cell r="H344">
            <v>1</v>
          </cell>
          <cell r="I344">
            <v>1</v>
          </cell>
          <cell r="J344" t="str">
            <v>АСМ</v>
          </cell>
          <cell r="K344" t="str">
            <v>Москва-Центр</v>
          </cell>
          <cell r="L344" t="str">
            <v>Калужская область</v>
          </cell>
          <cell r="M344" t="str">
            <v>Калуга</v>
          </cell>
          <cell r="N344" t="str">
            <v>Гиперглобус</v>
          </cell>
          <cell r="O344" t="str">
            <v>г. Калуга, ул. Генерала Попова, 1А</v>
          </cell>
          <cell r="P344" t="str">
            <v>Hypermarket (Гипермаркет)</v>
          </cell>
          <cell r="Q344" t="str">
            <v>SV35</v>
          </cell>
          <cell r="R344" t="str">
            <v>Двоеглазов Константин Владимирович</v>
          </cell>
          <cell r="S344">
            <v>89156820640</v>
          </cell>
          <cell r="T344" t="str">
            <v>merch738</v>
          </cell>
          <cell r="U344" t="str">
            <v>НикишинаЕленаВладимировна</v>
          </cell>
          <cell r="V344">
            <v>89105169484</v>
          </cell>
          <cell r="W344">
            <v>180</v>
          </cell>
          <cell r="X344">
            <v>180</v>
          </cell>
          <cell r="Y344">
            <v>0</v>
          </cell>
          <cell r="Z344">
            <v>180</v>
          </cell>
          <cell r="AA344">
            <v>180</v>
          </cell>
          <cell r="AB344">
            <v>0</v>
          </cell>
          <cell r="AC344">
            <v>0</v>
          </cell>
          <cell r="AD344">
            <v>720</v>
          </cell>
          <cell r="AE344">
            <v>12</v>
          </cell>
          <cell r="AF344">
            <v>4</v>
          </cell>
          <cell r="AG344">
            <v>54</v>
          </cell>
          <cell r="AH344">
            <v>18</v>
          </cell>
          <cell r="AI344">
            <v>180</v>
          </cell>
          <cell r="AJ344" t="str">
            <v>Изменение тайминга</v>
          </cell>
        </row>
        <row r="345">
          <cell r="B345">
            <v>2672</v>
          </cell>
          <cell r="C345" t="str">
            <v>1000000000006233</v>
          </cell>
          <cell r="D345">
            <v>1</v>
          </cell>
          <cell r="E345">
            <v>1</v>
          </cell>
          <cell r="F345">
            <v>0</v>
          </cell>
          <cell r="G345">
            <v>0</v>
          </cell>
          <cell r="H345">
            <v>1</v>
          </cell>
          <cell r="I345">
            <v>1</v>
          </cell>
          <cell r="J345" t="str">
            <v>АСМ</v>
          </cell>
          <cell r="K345" t="str">
            <v>Москва-Центр</v>
          </cell>
          <cell r="L345" t="str">
            <v>Марий Эл</v>
          </cell>
          <cell r="M345" t="str">
            <v>Йошкар-Ола</v>
          </cell>
          <cell r="N345" t="str">
            <v>Х5 Экспресс Ритейл</v>
          </cell>
          <cell r="O345" t="str">
            <v>г.Йошкар-Ола , ул.Красноармейская, 47</v>
          </cell>
          <cell r="P345" t="str">
            <v>Supermarket (Супермаркет)</v>
          </cell>
          <cell r="Q345" t="str">
            <v>smerch1956</v>
          </cell>
          <cell r="R345" t="str">
            <v>Антропова Наталья Вячеславовна</v>
          </cell>
          <cell r="S345">
            <v>89877224311</v>
          </cell>
          <cell r="T345" t="str">
            <v>smerch1956</v>
          </cell>
          <cell r="U345" t="str">
            <v>АнтроповаНатальяВячеславовна</v>
          </cell>
          <cell r="V345">
            <v>89877224311</v>
          </cell>
          <cell r="W345">
            <v>0</v>
          </cell>
          <cell r="X345">
            <v>0</v>
          </cell>
          <cell r="Y345">
            <v>0</v>
          </cell>
          <cell r="Z345">
            <v>0</v>
          </cell>
          <cell r="AA345">
            <v>30</v>
          </cell>
          <cell r="AB345">
            <v>0</v>
          </cell>
          <cell r="AC345">
            <v>0</v>
          </cell>
          <cell r="AD345">
            <v>30</v>
          </cell>
          <cell r="AE345">
            <v>0.5</v>
          </cell>
          <cell r="AF345">
            <v>1</v>
          </cell>
          <cell r="AG345">
            <v>2</v>
          </cell>
          <cell r="AH345">
            <v>4</v>
          </cell>
          <cell r="AI345">
            <v>30</v>
          </cell>
          <cell r="AJ345"/>
        </row>
        <row r="346">
          <cell r="B346">
            <v>2673</v>
          </cell>
          <cell r="C346" t="str">
            <v>1000000000006240</v>
          </cell>
          <cell r="D346">
            <v>1</v>
          </cell>
          <cell r="E346">
            <v>1</v>
          </cell>
          <cell r="F346">
            <v>0</v>
          </cell>
          <cell r="G346">
            <v>0</v>
          </cell>
          <cell r="H346">
            <v>1</v>
          </cell>
          <cell r="I346">
            <v>1</v>
          </cell>
          <cell r="J346" t="str">
            <v>АСМ</v>
          </cell>
          <cell r="K346" t="str">
            <v>Москва-Центр</v>
          </cell>
          <cell r="L346" t="str">
            <v>Марий Эл</v>
          </cell>
          <cell r="M346" t="str">
            <v>Йошкар-Ола</v>
          </cell>
          <cell r="N346" t="str">
            <v>Х5 Экспресс Ритейл</v>
          </cell>
          <cell r="O346" t="str">
            <v>г.Йошкар-Ола, ул.Карла Маркса, 101</v>
          </cell>
          <cell r="P346" t="str">
            <v>Supermarket (Супермаркет)</v>
          </cell>
          <cell r="Q346" t="str">
            <v>smerch1956</v>
          </cell>
          <cell r="R346" t="str">
            <v>Антропова Наталья Вячеславовна</v>
          </cell>
          <cell r="S346">
            <v>89877224311</v>
          </cell>
          <cell r="T346" t="str">
            <v>smerch1956</v>
          </cell>
          <cell r="U346" t="str">
            <v>АнтроповаНатальяВячеславовна</v>
          </cell>
          <cell r="V346">
            <v>89877224311</v>
          </cell>
          <cell r="W346">
            <v>0</v>
          </cell>
          <cell r="X346">
            <v>0</v>
          </cell>
          <cell r="Y346">
            <v>60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60</v>
          </cell>
          <cell r="AE346">
            <v>1</v>
          </cell>
          <cell r="AF346">
            <v>1</v>
          </cell>
          <cell r="AG346">
            <v>5</v>
          </cell>
          <cell r="AH346">
            <v>5</v>
          </cell>
          <cell r="AI346">
            <v>60</v>
          </cell>
          <cell r="AJ346"/>
        </row>
        <row r="347">
          <cell r="B347">
            <v>2674</v>
          </cell>
          <cell r="C347" t="str">
            <v>1000000000006242</v>
          </cell>
          <cell r="D347">
            <v>1</v>
          </cell>
          <cell r="E347">
            <v>1</v>
          </cell>
          <cell r="F347">
            <v>0</v>
          </cell>
          <cell r="G347">
            <v>0</v>
          </cell>
          <cell r="H347">
            <v>1</v>
          </cell>
          <cell r="I347">
            <v>1</v>
          </cell>
          <cell r="J347" t="str">
            <v>АСМ</v>
          </cell>
          <cell r="K347" t="str">
            <v>Москва-Центр</v>
          </cell>
          <cell r="L347" t="str">
            <v>Марий Эл</v>
          </cell>
          <cell r="M347" t="str">
            <v>Йошкар-Ола</v>
          </cell>
          <cell r="N347" t="str">
            <v>Х5 Экспресс Ритейл</v>
          </cell>
          <cell r="O347" t="str">
            <v>г.Йошкар-Ола, ул.Анциферова, 4</v>
          </cell>
          <cell r="P347" t="str">
            <v>Supermarket (Супермаркет)</v>
          </cell>
          <cell r="Q347" t="str">
            <v>smerch1956</v>
          </cell>
          <cell r="R347" t="str">
            <v>Антропова Наталья Вячеславовна</v>
          </cell>
          <cell r="S347">
            <v>89877224311</v>
          </cell>
          <cell r="T347" t="str">
            <v>smerch1956</v>
          </cell>
          <cell r="U347" t="str">
            <v>АнтроповаНатальяВячеславовна</v>
          </cell>
          <cell r="V347">
            <v>89877224311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30</v>
          </cell>
          <cell r="AB347">
            <v>0</v>
          </cell>
          <cell r="AC347">
            <v>0</v>
          </cell>
          <cell r="AD347">
            <v>30</v>
          </cell>
          <cell r="AE347">
            <v>0.5</v>
          </cell>
          <cell r="AF347">
            <v>1</v>
          </cell>
          <cell r="AG347">
            <v>2</v>
          </cell>
          <cell r="AH347">
            <v>4</v>
          </cell>
          <cell r="AI347">
            <v>30</v>
          </cell>
          <cell r="AJ347"/>
        </row>
        <row r="348">
          <cell r="B348">
            <v>2675</v>
          </cell>
          <cell r="C348" t="str">
            <v>1000000000006684</v>
          </cell>
          <cell r="D348">
            <v>1</v>
          </cell>
          <cell r="E348">
            <v>0</v>
          </cell>
          <cell r="F348">
            <v>0</v>
          </cell>
          <cell r="G348">
            <v>0</v>
          </cell>
          <cell r="H348">
            <v>1</v>
          </cell>
          <cell r="I348">
            <v>1</v>
          </cell>
          <cell r="J348" t="str">
            <v>АСМ</v>
          </cell>
          <cell r="K348" t="str">
            <v>Москва-Центр</v>
          </cell>
          <cell r="L348" t="str">
            <v>Марий Эл</v>
          </cell>
          <cell r="M348" t="str">
            <v>Йошкар-Ола</v>
          </cell>
          <cell r="N348" t="str">
            <v>Х5 Экспресс Ритейл</v>
          </cell>
          <cell r="O348" t="str">
            <v>г. Йошкар-Ола, Первомайская ул.115</v>
          </cell>
          <cell r="P348" t="str">
            <v>Superettes (Суперетта)</v>
          </cell>
          <cell r="Q348" t="str">
            <v>smerch1956</v>
          </cell>
          <cell r="R348" t="str">
            <v>Антропова Наталья Вячеславовна</v>
          </cell>
          <cell r="S348">
            <v>89877224311</v>
          </cell>
          <cell r="T348" t="str">
            <v>smerch1956</v>
          </cell>
          <cell r="U348" t="str">
            <v>АнтроповаНатальяВячеславовна</v>
          </cell>
          <cell r="V348">
            <v>89877224311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30</v>
          </cell>
          <cell r="AB348">
            <v>0</v>
          </cell>
          <cell r="AC348">
            <v>0</v>
          </cell>
          <cell r="AD348">
            <v>30</v>
          </cell>
          <cell r="AE348">
            <v>0.5</v>
          </cell>
          <cell r="AF348">
            <v>1</v>
          </cell>
          <cell r="AG348">
            <v>2</v>
          </cell>
          <cell r="AH348">
            <v>4</v>
          </cell>
          <cell r="AI348">
            <v>30</v>
          </cell>
          <cell r="AJ348"/>
        </row>
        <row r="349">
          <cell r="B349">
            <v>2677</v>
          </cell>
          <cell r="C349" t="str">
            <v>1025201555</v>
          </cell>
          <cell r="D349">
            <v>1</v>
          </cell>
          <cell r="E349">
            <v>0</v>
          </cell>
          <cell r="F349">
            <v>0</v>
          </cell>
          <cell r="G349">
            <v>0</v>
          </cell>
          <cell r="H349">
            <v>1</v>
          </cell>
          <cell r="I349">
            <v>1</v>
          </cell>
          <cell r="J349" t="str">
            <v>АСМ</v>
          </cell>
          <cell r="K349" t="str">
            <v>Москва-Центр</v>
          </cell>
          <cell r="L349" t="str">
            <v>Марий Эл</v>
          </cell>
          <cell r="M349" t="str">
            <v>Йошкар-Ола</v>
          </cell>
          <cell r="N349" t="str">
            <v>Рубль Бум</v>
          </cell>
          <cell r="O349" t="str">
            <v>г.Йошкар-Ола, б-р Чавайна,16</v>
          </cell>
          <cell r="P349" t="str">
            <v>Drogery (Хоз. магазин)</v>
          </cell>
          <cell r="Q349" t="str">
            <v>smerch1956</v>
          </cell>
          <cell r="R349" t="str">
            <v>Антропова Наталья Вячеславовна</v>
          </cell>
          <cell r="S349">
            <v>89877224311</v>
          </cell>
          <cell r="T349" t="str">
            <v>smerch1956</v>
          </cell>
          <cell r="U349" t="str">
            <v>АнтроповаНатальяВячеславовна</v>
          </cell>
          <cell r="V349">
            <v>89877224311</v>
          </cell>
          <cell r="W349">
            <v>0</v>
          </cell>
          <cell r="X349">
            <v>0</v>
          </cell>
          <cell r="Y349">
            <v>0</v>
          </cell>
          <cell r="Z349">
            <v>120</v>
          </cell>
          <cell r="AA349">
            <v>0</v>
          </cell>
          <cell r="AB349">
            <v>0</v>
          </cell>
          <cell r="AC349">
            <v>0</v>
          </cell>
          <cell r="AD349">
            <v>120</v>
          </cell>
          <cell r="AE349">
            <v>2</v>
          </cell>
          <cell r="AF349">
            <v>1</v>
          </cell>
          <cell r="AG349">
            <v>10</v>
          </cell>
          <cell r="AH349">
            <v>5</v>
          </cell>
          <cell r="AI349">
            <v>120</v>
          </cell>
          <cell r="AJ349"/>
        </row>
        <row r="350">
          <cell r="B350">
            <v>2678</v>
          </cell>
          <cell r="C350" t="str">
            <v>1025201461</v>
          </cell>
          <cell r="D350">
            <v>1</v>
          </cell>
          <cell r="E350">
            <v>0</v>
          </cell>
          <cell r="F350">
            <v>0</v>
          </cell>
          <cell r="G350">
            <v>0</v>
          </cell>
          <cell r="H350">
            <v>1</v>
          </cell>
          <cell r="I350">
            <v>1</v>
          </cell>
          <cell r="J350" t="str">
            <v>АСМ</v>
          </cell>
          <cell r="K350" t="str">
            <v>Москва-Центр</v>
          </cell>
          <cell r="L350" t="str">
            <v>Марий Эл</v>
          </cell>
          <cell r="M350" t="str">
            <v>Йошкар-Ола</v>
          </cell>
          <cell r="N350" t="str">
            <v>Рубль Бум</v>
          </cell>
          <cell r="O350" t="str">
            <v>г.Йошкар-Ола, ул.Красноармейская, 45а</v>
          </cell>
          <cell r="P350" t="str">
            <v>Drogery (Хоз. магазин)</v>
          </cell>
          <cell r="Q350" t="str">
            <v>smerch1956</v>
          </cell>
          <cell r="R350" t="str">
            <v>Антропова Наталья Вячеславовна</v>
          </cell>
          <cell r="S350">
            <v>89877224311</v>
          </cell>
          <cell r="T350" t="str">
            <v>smerch1956</v>
          </cell>
          <cell r="U350" t="str">
            <v>АнтроповаНатальяВячеславовна</v>
          </cell>
          <cell r="V350">
            <v>89877224311</v>
          </cell>
          <cell r="W350">
            <v>0</v>
          </cell>
          <cell r="X350">
            <v>0</v>
          </cell>
          <cell r="Y350">
            <v>0</v>
          </cell>
          <cell r="Z350">
            <v>120</v>
          </cell>
          <cell r="AA350">
            <v>0</v>
          </cell>
          <cell r="AB350">
            <v>0</v>
          </cell>
          <cell r="AC350">
            <v>0</v>
          </cell>
          <cell r="AD350">
            <v>120</v>
          </cell>
          <cell r="AE350">
            <v>2</v>
          </cell>
          <cell r="AF350">
            <v>1</v>
          </cell>
          <cell r="AG350">
            <v>10</v>
          </cell>
          <cell r="AH350">
            <v>5</v>
          </cell>
          <cell r="AI350">
            <v>120</v>
          </cell>
          <cell r="AJ350"/>
        </row>
        <row r="351">
          <cell r="B351">
            <v>2680</v>
          </cell>
          <cell r="C351" t="str">
            <v>1025201550</v>
          </cell>
          <cell r="D351">
            <v>1</v>
          </cell>
          <cell r="E351">
            <v>0</v>
          </cell>
          <cell r="F351">
            <v>0</v>
          </cell>
          <cell r="G351">
            <v>0</v>
          </cell>
          <cell r="H351">
            <v>1</v>
          </cell>
          <cell r="I351">
            <v>1</v>
          </cell>
          <cell r="J351" t="str">
            <v>АСМ</v>
          </cell>
          <cell r="K351" t="str">
            <v>Москва-Центр</v>
          </cell>
          <cell r="L351" t="str">
            <v>Марий Эл</v>
          </cell>
          <cell r="M351" t="str">
            <v>Йошкар-Ола</v>
          </cell>
          <cell r="N351" t="str">
            <v>Рубль Бум</v>
          </cell>
          <cell r="O351" t="str">
            <v>г.Йошкар-Ола, ул.Первомайская, 152</v>
          </cell>
          <cell r="P351" t="str">
            <v>Drogery (Хоз. магазин)</v>
          </cell>
          <cell r="Q351" t="str">
            <v>smerch1956</v>
          </cell>
          <cell r="R351" t="str">
            <v>Антропова Наталья Вячеславовна</v>
          </cell>
          <cell r="S351">
            <v>89877224311</v>
          </cell>
          <cell r="T351" t="str">
            <v>smerch1956</v>
          </cell>
          <cell r="U351" t="str">
            <v>АнтроповаНатальяВячеславовна</v>
          </cell>
          <cell r="V351">
            <v>89877224311</v>
          </cell>
          <cell r="W351">
            <v>0</v>
          </cell>
          <cell r="X351">
            <v>0</v>
          </cell>
          <cell r="Y351">
            <v>0</v>
          </cell>
          <cell r="Z351">
            <v>120</v>
          </cell>
          <cell r="AA351">
            <v>0</v>
          </cell>
          <cell r="AB351">
            <v>0</v>
          </cell>
          <cell r="AC351">
            <v>0</v>
          </cell>
          <cell r="AD351">
            <v>120</v>
          </cell>
          <cell r="AE351">
            <v>2</v>
          </cell>
          <cell r="AF351">
            <v>1</v>
          </cell>
          <cell r="AG351">
            <v>10</v>
          </cell>
          <cell r="AH351">
            <v>5</v>
          </cell>
          <cell r="AI351">
            <v>120</v>
          </cell>
          <cell r="AJ351"/>
        </row>
        <row r="352">
          <cell r="B352">
            <v>2682</v>
          </cell>
          <cell r="C352" t="str">
            <v>1025202480</v>
          </cell>
          <cell r="D352">
            <v>1</v>
          </cell>
          <cell r="E352">
            <v>0</v>
          </cell>
          <cell r="F352">
            <v>0</v>
          </cell>
          <cell r="G352">
            <v>0</v>
          </cell>
          <cell r="H352">
            <v>1</v>
          </cell>
          <cell r="I352">
            <v>1</v>
          </cell>
          <cell r="J352" t="str">
            <v>АСМ</v>
          </cell>
          <cell r="K352" t="str">
            <v>Москва-Центр</v>
          </cell>
          <cell r="L352" t="str">
            <v>Марий Эл</v>
          </cell>
          <cell r="M352" t="str">
            <v>Йошкар-Ола</v>
          </cell>
          <cell r="N352" t="str">
            <v>Рубль Бум</v>
          </cell>
          <cell r="O352" t="str">
            <v>г.Йошкар-Ола, ул.Воинов-интернационалистов, 25</v>
          </cell>
          <cell r="P352" t="str">
            <v>Drogery (Хоз. магазин)</v>
          </cell>
          <cell r="Q352" t="str">
            <v>smerch1956</v>
          </cell>
          <cell r="R352" t="str">
            <v>Антропова Наталья Вячеславовна</v>
          </cell>
          <cell r="S352">
            <v>89877224311</v>
          </cell>
          <cell r="T352" t="str">
            <v>smerch1956</v>
          </cell>
          <cell r="U352" t="str">
            <v>АнтроповаНатальяВячеславовна</v>
          </cell>
          <cell r="V352">
            <v>89877224311</v>
          </cell>
          <cell r="W352">
            <v>0</v>
          </cell>
          <cell r="X352">
            <v>0</v>
          </cell>
          <cell r="Y352">
            <v>0</v>
          </cell>
          <cell r="Z352">
            <v>120</v>
          </cell>
          <cell r="AA352">
            <v>0</v>
          </cell>
          <cell r="AB352">
            <v>0</v>
          </cell>
          <cell r="AC352">
            <v>0</v>
          </cell>
          <cell r="AD352">
            <v>120</v>
          </cell>
          <cell r="AE352">
            <v>2</v>
          </cell>
          <cell r="AF352">
            <v>1</v>
          </cell>
          <cell r="AG352">
            <v>10</v>
          </cell>
          <cell r="AH352">
            <v>5</v>
          </cell>
          <cell r="AI352">
            <v>120</v>
          </cell>
          <cell r="AJ352"/>
        </row>
        <row r="353">
          <cell r="B353">
            <v>2684</v>
          </cell>
          <cell r="C353" t="str">
            <v>1025201595</v>
          </cell>
          <cell r="D353">
            <v>1</v>
          </cell>
          <cell r="E353">
            <v>0</v>
          </cell>
          <cell r="F353">
            <v>0</v>
          </cell>
          <cell r="G353">
            <v>0</v>
          </cell>
          <cell r="H353">
            <v>1</v>
          </cell>
          <cell r="I353">
            <v>0</v>
          </cell>
          <cell r="J353" t="str">
            <v>АСМ</v>
          </cell>
          <cell r="K353" t="str">
            <v>Москва-Центр</v>
          </cell>
          <cell r="L353" t="str">
            <v>Чувашия</v>
          </cell>
          <cell r="M353" t="str">
            <v>Канаш</v>
          </cell>
          <cell r="N353" t="str">
            <v>Рубль Бум</v>
          </cell>
          <cell r="O353" t="str">
            <v>г. Канаш, ул. Московская, б/н</v>
          </cell>
          <cell r="P353" t="str">
            <v>Drogery (Хоз. магазин)</v>
          </cell>
          <cell r="Q353" t="str">
            <v>Вакансия</v>
          </cell>
          <cell r="R353"/>
          <cell r="S353"/>
          <cell r="T353" t="str">
            <v>Вакансия</v>
          </cell>
          <cell r="U353"/>
          <cell r="V353"/>
          <cell r="W353">
            <v>0</v>
          </cell>
          <cell r="X353">
            <v>0</v>
          </cell>
          <cell r="Y353">
            <v>0</v>
          </cell>
          <cell r="Z353">
            <v>120</v>
          </cell>
          <cell r="AA353">
            <v>0</v>
          </cell>
          <cell r="AB353">
            <v>0</v>
          </cell>
          <cell r="AC353">
            <v>0</v>
          </cell>
          <cell r="AD353">
            <v>120</v>
          </cell>
          <cell r="AE353">
            <v>2</v>
          </cell>
          <cell r="AF353">
            <v>1</v>
          </cell>
          <cell r="AG353">
            <v>10</v>
          </cell>
          <cell r="AH353">
            <v>5</v>
          </cell>
          <cell r="AI353">
            <v>120</v>
          </cell>
          <cell r="AJ353"/>
        </row>
        <row r="354">
          <cell r="B354">
            <v>2750</v>
          </cell>
          <cell r="C354" t="str">
            <v>1000000000033450</v>
          </cell>
          <cell r="D354">
            <v>1</v>
          </cell>
          <cell r="E354">
            <v>1</v>
          </cell>
          <cell r="F354">
            <v>1</v>
          </cell>
          <cell r="G354">
            <v>1</v>
          </cell>
          <cell r="H354">
            <v>1</v>
          </cell>
          <cell r="I354">
            <v>1</v>
          </cell>
          <cell r="J354" t="str">
            <v>АСМ</v>
          </cell>
          <cell r="K354" t="str">
            <v>Москва-Центр</v>
          </cell>
          <cell r="L354" t="str">
            <v>Чувашия</v>
          </cell>
          <cell r="M354" t="str">
            <v>Новочебоксарск</v>
          </cell>
          <cell r="N354" t="str">
            <v>Тандер</v>
          </cell>
          <cell r="O354" t="str">
            <v>г.Новочебоксарск, ул.Строителей, 21</v>
          </cell>
          <cell r="P354" t="str">
            <v>Hypermarket (Гипермаркет)</v>
          </cell>
          <cell r="Q354" t="str">
            <v>smerch1954</v>
          </cell>
          <cell r="R354" t="str">
            <v>Ванифатьева Олеся Ивановна</v>
          </cell>
          <cell r="S354">
            <v>89373948154</v>
          </cell>
          <cell r="T354" t="str">
            <v>merch1693</v>
          </cell>
          <cell r="U354" t="str">
            <v>АрестоваМайяЛеонидовна</v>
          </cell>
          <cell r="V354">
            <v>89063871782</v>
          </cell>
          <cell r="W354">
            <v>0</v>
          </cell>
          <cell r="X354">
            <v>180</v>
          </cell>
          <cell r="Y354">
            <v>0</v>
          </cell>
          <cell r="Z354">
            <v>180</v>
          </cell>
          <cell r="AA354">
            <v>0</v>
          </cell>
          <cell r="AB354">
            <v>0</v>
          </cell>
          <cell r="AC354">
            <v>0</v>
          </cell>
          <cell r="AD354">
            <v>360</v>
          </cell>
          <cell r="AE354">
            <v>6</v>
          </cell>
          <cell r="AF354">
            <v>2</v>
          </cell>
          <cell r="AG354">
            <v>30</v>
          </cell>
          <cell r="AH354">
            <v>10</v>
          </cell>
          <cell r="AI354">
            <v>180</v>
          </cell>
          <cell r="AJ354"/>
        </row>
        <row r="355">
          <cell r="B355">
            <v>3041</v>
          </cell>
          <cell r="C355" t="str">
            <v>1000000000006173</v>
          </cell>
          <cell r="D355">
            <v>1</v>
          </cell>
          <cell r="E355">
            <v>1</v>
          </cell>
          <cell r="F355">
            <v>0</v>
          </cell>
          <cell r="G355">
            <v>0</v>
          </cell>
          <cell r="H355">
            <v>1</v>
          </cell>
          <cell r="I355">
            <v>1</v>
          </cell>
          <cell r="J355" t="str">
            <v>АСМ</v>
          </cell>
          <cell r="K355" t="str">
            <v>Москва-Центр</v>
          </cell>
          <cell r="L355" t="str">
            <v>Чувашия</v>
          </cell>
          <cell r="M355" t="str">
            <v>Чебоксары</v>
          </cell>
          <cell r="N355" t="str">
            <v>Х5 Экспресс Ритейл</v>
          </cell>
          <cell r="O355" t="str">
            <v>г.Чебоксары, ул. К. Маркса, 52/1</v>
          </cell>
          <cell r="P355" t="str">
            <v>Hypermarket (Гипермаркет)</v>
          </cell>
          <cell r="Q355" t="str">
            <v>smerch1954</v>
          </cell>
          <cell r="R355" t="str">
            <v>Ванифатьева Олеся Ивановна</v>
          </cell>
          <cell r="S355">
            <v>89373948154</v>
          </cell>
          <cell r="T355" t="str">
            <v>smerch1954</v>
          </cell>
          <cell r="U355" t="str">
            <v>ВанифатьеваОлесяИвановна</v>
          </cell>
          <cell r="V355">
            <v>89373948154</v>
          </cell>
          <cell r="W355">
            <v>0</v>
          </cell>
          <cell r="X355">
            <v>0</v>
          </cell>
          <cell r="Y355">
            <v>0</v>
          </cell>
          <cell r="Z355">
            <v>180</v>
          </cell>
          <cell r="AA355">
            <v>0</v>
          </cell>
          <cell r="AB355">
            <v>180</v>
          </cell>
          <cell r="AC355">
            <v>0</v>
          </cell>
          <cell r="AD355">
            <v>360</v>
          </cell>
          <cell r="AE355">
            <v>6</v>
          </cell>
          <cell r="AF355">
            <v>2</v>
          </cell>
          <cell r="AG355">
            <v>27</v>
          </cell>
          <cell r="AH355">
            <v>9</v>
          </cell>
          <cell r="AI355">
            <v>180</v>
          </cell>
          <cell r="AJ355"/>
        </row>
        <row r="356">
          <cell r="B356">
            <v>3046</v>
          </cell>
          <cell r="C356" t="str">
            <v>1000000000032204</v>
          </cell>
          <cell r="D356">
            <v>1</v>
          </cell>
          <cell r="E356">
            <v>1</v>
          </cell>
          <cell r="F356">
            <v>0</v>
          </cell>
          <cell r="G356">
            <v>0</v>
          </cell>
          <cell r="H356">
            <v>1</v>
          </cell>
          <cell r="I356">
            <v>1</v>
          </cell>
          <cell r="J356" t="str">
            <v>АСМ</v>
          </cell>
          <cell r="K356" t="str">
            <v>Москва-Центр</v>
          </cell>
          <cell r="L356" t="str">
            <v>Чувашия</v>
          </cell>
          <cell r="M356" t="str">
            <v>Чебоксары</v>
          </cell>
          <cell r="N356" t="str">
            <v>Тандер</v>
          </cell>
          <cell r="O356" t="str">
            <v>г.Чебоксары, ул.Универститетская, 22</v>
          </cell>
          <cell r="P356" t="str">
            <v>Drogery (Хоз. магазин)</v>
          </cell>
          <cell r="Q356" t="str">
            <v>smerch1954</v>
          </cell>
          <cell r="R356" t="str">
            <v>Ванифатьева Олеся Ивановна</v>
          </cell>
          <cell r="S356">
            <v>89373948154</v>
          </cell>
          <cell r="T356" t="str">
            <v>smerch1954</v>
          </cell>
          <cell r="U356" t="str">
            <v>ВанифатьеваОлесяИвановна</v>
          </cell>
          <cell r="V356">
            <v>89373948154</v>
          </cell>
          <cell r="W356">
            <v>0</v>
          </cell>
          <cell r="X356">
            <v>0</v>
          </cell>
          <cell r="Y356">
            <v>0</v>
          </cell>
          <cell r="Z356">
            <v>60</v>
          </cell>
          <cell r="AA356">
            <v>0</v>
          </cell>
          <cell r="AB356">
            <v>0</v>
          </cell>
          <cell r="AC356">
            <v>0</v>
          </cell>
          <cell r="AD356">
            <v>60</v>
          </cell>
          <cell r="AE356">
            <v>1</v>
          </cell>
          <cell r="AF356">
            <v>1</v>
          </cell>
          <cell r="AG356">
            <v>5</v>
          </cell>
          <cell r="AH356">
            <v>5</v>
          </cell>
          <cell r="AI356">
            <v>60</v>
          </cell>
          <cell r="AJ356"/>
        </row>
        <row r="357">
          <cell r="B357">
            <v>3047</v>
          </cell>
          <cell r="C357" t="str">
            <v>1000000000033026</v>
          </cell>
          <cell r="D357">
            <v>1</v>
          </cell>
          <cell r="E357">
            <v>1</v>
          </cell>
          <cell r="F357">
            <v>0</v>
          </cell>
          <cell r="G357">
            <v>0</v>
          </cell>
          <cell r="H357">
            <v>1</v>
          </cell>
          <cell r="I357">
            <v>1</v>
          </cell>
          <cell r="J357" t="str">
            <v>АСМ</v>
          </cell>
          <cell r="K357" t="str">
            <v>Москва-Центр</v>
          </cell>
          <cell r="L357" t="str">
            <v>Чувашия</v>
          </cell>
          <cell r="M357" t="str">
            <v>Чебоксары</v>
          </cell>
          <cell r="N357" t="str">
            <v>Тандер</v>
          </cell>
          <cell r="O357" t="str">
            <v>г.Чебоксары, пр-т Максима Горького, 49</v>
          </cell>
          <cell r="P357" t="str">
            <v>Drogery (Хоз. магазин)</v>
          </cell>
          <cell r="Q357" t="str">
            <v>smerch1954</v>
          </cell>
          <cell r="R357" t="str">
            <v>Ванифатьева Олеся Ивановна</v>
          </cell>
          <cell r="S357">
            <v>89373948154</v>
          </cell>
          <cell r="T357" t="str">
            <v>smerch1954</v>
          </cell>
          <cell r="U357" t="str">
            <v>ВанифатьеваОлесяИвановна</v>
          </cell>
          <cell r="V357">
            <v>89373948154</v>
          </cell>
          <cell r="W357">
            <v>0</v>
          </cell>
          <cell r="X357">
            <v>0</v>
          </cell>
          <cell r="Y357">
            <v>0</v>
          </cell>
          <cell r="Z357">
            <v>60</v>
          </cell>
          <cell r="AA357">
            <v>0</v>
          </cell>
          <cell r="AB357">
            <v>0</v>
          </cell>
          <cell r="AC357">
            <v>0</v>
          </cell>
          <cell r="AD357">
            <v>60</v>
          </cell>
          <cell r="AE357">
            <v>1</v>
          </cell>
          <cell r="AF357">
            <v>1</v>
          </cell>
          <cell r="AG357">
            <v>5</v>
          </cell>
          <cell r="AH357">
            <v>5</v>
          </cell>
          <cell r="AI357">
            <v>60</v>
          </cell>
          <cell r="AJ357"/>
        </row>
        <row r="358">
          <cell r="B358">
            <v>3048</v>
          </cell>
          <cell r="C358" t="str">
            <v>1000000000031930</v>
          </cell>
          <cell r="D358">
            <v>1</v>
          </cell>
          <cell r="E358">
            <v>1</v>
          </cell>
          <cell r="F358">
            <v>0</v>
          </cell>
          <cell r="G358">
            <v>0</v>
          </cell>
          <cell r="H358">
            <v>1</v>
          </cell>
          <cell r="I358">
            <v>1</v>
          </cell>
          <cell r="J358" t="str">
            <v>АСМ</v>
          </cell>
          <cell r="K358" t="str">
            <v>Москва-Центр</v>
          </cell>
          <cell r="L358" t="str">
            <v>Чувашия</v>
          </cell>
          <cell r="M358" t="str">
            <v>Чебоксары</v>
          </cell>
          <cell r="N358" t="str">
            <v>Тандер</v>
          </cell>
          <cell r="O358" t="str">
            <v>Горького 10</v>
          </cell>
          <cell r="P358" t="str">
            <v>Drogery (Хоз. магазин)</v>
          </cell>
          <cell r="Q358" t="str">
            <v>smerch1954</v>
          </cell>
          <cell r="R358" t="str">
            <v>Ванифатьева Олеся Ивановна</v>
          </cell>
          <cell r="S358">
            <v>89373948154</v>
          </cell>
          <cell r="T358" t="str">
            <v>smerch1954</v>
          </cell>
          <cell r="U358" t="str">
            <v>ВанифатьеваОлесяИвановна</v>
          </cell>
          <cell r="V358">
            <v>89373948154</v>
          </cell>
          <cell r="W358">
            <v>0</v>
          </cell>
          <cell r="X358">
            <v>0</v>
          </cell>
          <cell r="Y358">
            <v>0</v>
          </cell>
          <cell r="Z358">
            <v>120</v>
          </cell>
          <cell r="AA358">
            <v>0</v>
          </cell>
          <cell r="AB358">
            <v>0</v>
          </cell>
          <cell r="AC358">
            <v>0</v>
          </cell>
          <cell r="AD358">
            <v>120</v>
          </cell>
          <cell r="AE358">
            <v>2</v>
          </cell>
          <cell r="AF358">
            <v>1</v>
          </cell>
          <cell r="AG358">
            <v>10</v>
          </cell>
          <cell r="AH358">
            <v>5</v>
          </cell>
          <cell r="AI358">
            <v>120</v>
          </cell>
          <cell r="AJ358"/>
        </row>
        <row r="359">
          <cell r="B359">
            <v>3049</v>
          </cell>
          <cell r="C359" t="str">
            <v>1000000000031595</v>
          </cell>
          <cell r="D359">
            <v>1</v>
          </cell>
          <cell r="E359">
            <v>1</v>
          </cell>
          <cell r="F359">
            <v>0</v>
          </cell>
          <cell r="G359">
            <v>0</v>
          </cell>
          <cell r="H359">
            <v>1</v>
          </cell>
          <cell r="I359">
            <v>1</v>
          </cell>
          <cell r="J359" t="str">
            <v>АСМ</v>
          </cell>
          <cell r="K359" t="str">
            <v>Москва-Центр</v>
          </cell>
          <cell r="L359" t="str">
            <v>Чувашия</v>
          </cell>
          <cell r="M359" t="str">
            <v>Чебоксары</v>
          </cell>
          <cell r="N359" t="str">
            <v>Тандер</v>
          </cell>
          <cell r="O359" t="str">
            <v>г.Чебоксары, пр-т Тракторостроителей, 36</v>
          </cell>
          <cell r="P359" t="str">
            <v>Drogery (Хоз. магазин)</v>
          </cell>
          <cell r="Q359" t="str">
            <v>smerch1954</v>
          </cell>
          <cell r="R359" t="str">
            <v>Ванифатьева Олеся Ивановна</v>
          </cell>
          <cell r="S359">
            <v>89373948154</v>
          </cell>
          <cell r="T359" t="str">
            <v>smerch1954</v>
          </cell>
          <cell r="U359" t="str">
            <v>ВанифатьеваОлесяИвановна</v>
          </cell>
          <cell r="V359">
            <v>89373948154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60</v>
          </cell>
          <cell r="AB359">
            <v>0</v>
          </cell>
          <cell r="AC359">
            <v>0</v>
          </cell>
          <cell r="AD359">
            <v>60</v>
          </cell>
          <cell r="AE359">
            <v>1</v>
          </cell>
          <cell r="AF359">
            <v>1</v>
          </cell>
          <cell r="AG359">
            <v>4</v>
          </cell>
          <cell r="AH359">
            <v>4</v>
          </cell>
          <cell r="AI359">
            <v>60</v>
          </cell>
          <cell r="AJ359"/>
        </row>
        <row r="360">
          <cell r="B360">
            <v>3050</v>
          </cell>
          <cell r="C360" t="str">
            <v>1000000000033295</v>
          </cell>
          <cell r="D360">
            <v>1</v>
          </cell>
          <cell r="E360">
            <v>0</v>
          </cell>
          <cell r="F360">
            <v>0</v>
          </cell>
          <cell r="G360">
            <v>0</v>
          </cell>
          <cell r="H360">
            <v>1</v>
          </cell>
          <cell r="I360">
            <v>1</v>
          </cell>
          <cell r="J360" t="str">
            <v>АСМ</v>
          </cell>
          <cell r="K360" t="str">
            <v>Москва-Центр</v>
          </cell>
          <cell r="L360" t="str">
            <v>Чувашия</v>
          </cell>
          <cell r="M360" t="str">
            <v>Чебоксары</v>
          </cell>
          <cell r="N360" t="str">
            <v>Тандер</v>
          </cell>
          <cell r="O360" t="str">
            <v>428000, г. Чебоксары, ул. Привокзальная,д . 3А</v>
          </cell>
          <cell r="P360" t="str">
            <v>Drogery (Хоз. магазин)</v>
          </cell>
          <cell r="Q360" t="str">
            <v>smerch1954</v>
          </cell>
          <cell r="R360" t="str">
            <v>Ванифатьева Олеся Ивановна</v>
          </cell>
          <cell r="S360">
            <v>89373948154</v>
          </cell>
          <cell r="T360" t="str">
            <v>smerch1954</v>
          </cell>
          <cell r="U360" t="str">
            <v>ВанифатьеваОлесяИвановна</v>
          </cell>
          <cell r="V360">
            <v>89373948154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30</v>
          </cell>
          <cell r="AB360">
            <v>0</v>
          </cell>
          <cell r="AC360">
            <v>0</v>
          </cell>
          <cell r="AD360">
            <v>30</v>
          </cell>
          <cell r="AE360">
            <v>0.5</v>
          </cell>
          <cell r="AF360">
            <v>1</v>
          </cell>
          <cell r="AG360">
            <v>2</v>
          </cell>
          <cell r="AH360">
            <v>4</v>
          </cell>
          <cell r="AI360">
            <v>30</v>
          </cell>
          <cell r="AJ360"/>
        </row>
        <row r="361">
          <cell r="B361">
            <v>3051</v>
          </cell>
          <cell r="C361" t="str">
            <v>1000000000033741</v>
          </cell>
          <cell r="D361">
            <v>1</v>
          </cell>
          <cell r="E361">
            <v>0</v>
          </cell>
          <cell r="F361">
            <v>0</v>
          </cell>
          <cell r="G361">
            <v>0</v>
          </cell>
          <cell r="H361">
            <v>1</v>
          </cell>
          <cell r="I361">
            <v>1</v>
          </cell>
          <cell r="J361" t="str">
            <v>АСМ</v>
          </cell>
          <cell r="K361" t="str">
            <v>Москва-Центр</v>
          </cell>
          <cell r="L361" t="str">
            <v>Чувашия</v>
          </cell>
          <cell r="M361" t="str">
            <v>Чебоксары</v>
          </cell>
          <cell r="N361" t="str">
            <v>Тандер</v>
          </cell>
          <cell r="O361" t="str">
            <v>г. Чебоксары, 9й Пятилетки 16</v>
          </cell>
          <cell r="P361" t="str">
            <v>Drogery (Хоз. магазин)</v>
          </cell>
          <cell r="Q361" t="str">
            <v>smerch1954</v>
          </cell>
          <cell r="R361" t="str">
            <v>Ванифатьева Олеся Ивановна</v>
          </cell>
          <cell r="S361">
            <v>89373948154</v>
          </cell>
          <cell r="T361" t="str">
            <v>smerch1954</v>
          </cell>
          <cell r="U361" t="str">
            <v>ВанифатьеваОлесяИвановна</v>
          </cell>
          <cell r="V361">
            <v>89373948154</v>
          </cell>
          <cell r="W361">
            <v>0</v>
          </cell>
          <cell r="X361">
            <v>0</v>
          </cell>
          <cell r="Y361">
            <v>0</v>
          </cell>
          <cell r="Z361">
            <v>0</v>
          </cell>
          <cell r="AA361">
            <v>30</v>
          </cell>
          <cell r="AB361">
            <v>0</v>
          </cell>
          <cell r="AC361">
            <v>0</v>
          </cell>
          <cell r="AD361">
            <v>30</v>
          </cell>
          <cell r="AE361">
            <v>0.5</v>
          </cell>
          <cell r="AF361">
            <v>1</v>
          </cell>
          <cell r="AG361">
            <v>2</v>
          </cell>
          <cell r="AH361">
            <v>4</v>
          </cell>
          <cell r="AI361">
            <v>30</v>
          </cell>
          <cell r="AJ361"/>
        </row>
        <row r="362">
          <cell r="B362">
            <v>3052</v>
          </cell>
          <cell r="C362" t="str">
            <v>1000000000034211</v>
          </cell>
          <cell r="D362">
            <v>1</v>
          </cell>
          <cell r="E362">
            <v>0</v>
          </cell>
          <cell r="F362">
            <v>0</v>
          </cell>
          <cell r="G362">
            <v>0</v>
          </cell>
          <cell r="H362">
            <v>1</v>
          </cell>
          <cell r="I362">
            <v>1</v>
          </cell>
          <cell r="J362" t="str">
            <v>АСМ</v>
          </cell>
          <cell r="K362" t="str">
            <v>Москва-Центр</v>
          </cell>
          <cell r="L362" t="str">
            <v>Чувашия</v>
          </cell>
          <cell r="M362" t="str">
            <v>Чебоксары</v>
          </cell>
          <cell r="N362" t="str">
            <v>Тандер</v>
          </cell>
          <cell r="O362" t="str">
            <v>г. Чебоксары, Гагарина 19</v>
          </cell>
          <cell r="P362" t="str">
            <v>Drogery (Хоз. магазин)</v>
          </cell>
          <cell r="Q362" t="str">
            <v>smerch1954</v>
          </cell>
          <cell r="R362" t="str">
            <v>Ванифатьева Олеся Ивановна</v>
          </cell>
          <cell r="S362">
            <v>89373948154</v>
          </cell>
          <cell r="T362" t="str">
            <v>smerch1954</v>
          </cell>
          <cell r="U362" t="str">
            <v>ВанифатьеваОлесяИвановна</v>
          </cell>
          <cell r="V362">
            <v>89373948154</v>
          </cell>
          <cell r="W362">
            <v>0</v>
          </cell>
          <cell r="X362">
            <v>0</v>
          </cell>
          <cell r="Y362">
            <v>120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120</v>
          </cell>
          <cell r="AE362">
            <v>2</v>
          </cell>
          <cell r="AF362">
            <v>1</v>
          </cell>
          <cell r="AG362">
            <v>10</v>
          </cell>
          <cell r="AH362">
            <v>5</v>
          </cell>
          <cell r="AI362">
            <v>120</v>
          </cell>
          <cell r="AJ362"/>
        </row>
        <row r="363">
          <cell r="B363">
            <v>3053</v>
          </cell>
          <cell r="C363" t="str">
            <v>1000000000034264</v>
          </cell>
          <cell r="D363">
            <v>1</v>
          </cell>
          <cell r="E363">
            <v>0</v>
          </cell>
          <cell r="F363">
            <v>0</v>
          </cell>
          <cell r="G363">
            <v>0</v>
          </cell>
          <cell r="H363">
            <v>1</v>
          </cell>
          <cell r="I363">
            <v>1</v>
          </cell>
          <cell r="J363" t="str">
            <v>АСМ</v>
          </cell>
          <cell r="K363" t="str">
            <v>Москва-Центр</v>
          </cell>
          <cell r="L363" t="str">
            <v>Чувашия</v>
          </cell>
          <cell r="M363" t="str">
            <v>Чебоксары</v>
          </cell>
          <cell r="N363" t="str">
            <v>Тандер</v>
          </cell>
          <cell r="O363" t="str">
            <v>Московский проспект 38</v>
          </cell>
          <cell r="P363" t="str">
            <v>Drogery (Хоз. магазин)</v>
          </cell>
          <cell r="Q363" t="str">
            <v>smerch1954</v>
          </cell>
          <cell r="R363" t="str">
            <v>Ванифатьева Олеся Ивановна</v>
          </cell>
          <cell r="S363">
            <v>89373948154</v>
          </cell>
          <cell r="T363" t="str">
            <v>smerch1954</v>
          </cell>
          <cell r="U363" t="str">
            <v>ВанифатьеваОлесяИвановна</v>
          </cell>
          <cell r="V363">
            <v>89373948154</v>
          </cell>
          <cell r="W363">
            <v>0</v>
          </cell>
          <cell r="X363">
            <v>0</v>
          </cell>
          <cell r="Y363">
            <v>0</v>
          </cell>
          <cell r="Z363">
            <v>60</v>
          </cell>
          <cell r="AA363">
            <v>0</v>
          </cell>
          <cell r="AB363">
            <v>0</v>
          </cell>
          <cell r="AC363">
            <v>0</v>
          </cell>
          <cell r="AD363">
            <v>60</v>
          </cell>
          <cell r="AE363">
            <v>1</v>
          </cell>
          <cell r="AF363">
            <v>1</v>
          </cell>
          <cell r="AG363">
            <v>5</v>
          </cell>
          <cell r="AH363">
            <v>5</v>
          </cell>
          <cell r="AI363">
            <v>60</v>
          </cell>
          <cell r="AJ363"/>
        </row>
        <row r="364">
          <cell r="B364">
            <v>3054</v>
          </cell>
          <cell r="C364" t="str">
            <v>1000000000034213</v>
          </cell>
          <cell r="D364">
            <v>1</v>
          </cell>
          <cell r="E364">
            <v>0</v>
          </cell>
          <cell r="F364">
            <v>0</v>
          </cell>
          <cell r="G364">
            <v>0</v>
          </cell>
          <cell r="H364">
            <v>1</v>
          </cell>
          <cell r="I364">
            <v>1</v>
          </cell>
          <cell r="J364" t="str">
            <v>АСМ</v>
          </cell>
          <cell r="K364" t="str">
            <v>Москва-Центр</v>
          </cell>
          <cell r="L364" t="str">
            <v>Чувашия</v>
          </cell>
          <cell r="M364" t="str">
            <v>Чебоксары</v>
          </cell>
          <cell r="N364" t="str">
            <v>Тандер</v>
          </cell>
          <cell r="O364" t="str">
            <v>428000, г. Чебоксары, ул. 50 лет Октября, д. 26</v>
          </cell>
          <cell r="P364" t="str">
            <v>Drogery (Хоз. магазин)</v>
          </cell>
          <cell r="Q364" t="str">
            <v>smerch1954</v>
          </cell>
          <cell r="R364" t="str">
            <v>Ванифатьева Олеся Ивановна</v>
          </cell>
          <cell r="S364">
            <v>89373948154</v>
          </cell>
          <cell r="T364" t="str">
            <v>smerch1954</v>
          </cell>
          <cell r="U364" t="str">
            <v>ВанифатьеваОлесяИвановна</v>
          </cell>
          <cell r="V364">
            <v>89373948154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30</v>
          </cell>
          <cell r="AC364">
            <v>0</v>
          </cell>
          <cell r="AD364">
            <v>30</v>
          </cell>
          <cell r="AE364">
            <v>0.5</v>
          </cell>
          <cell r="AF364">
            <v>1</v>
          </cell>
          <cell r="AG364">
            <v>2</v>
          </cell>
          <cell r="AH364">
            <v>4</v>
          </cell>
          <cell r="AI364">
            <v>30</v>
          </cell>
          <cell r="AJ364"/>
        </row>
        <row r="365">
          <cell r="B365">
            <v>3056</v>
          </cell>
          <cell r="C365" t="str">
            <v>1000000000006241</v>
          </cell>
          <cell r="D365">
            <v>1</v>
          </cell>
          <cell r="E365">
            <v>1</v>
          </cell>
          <cell r="F365">
            <v>0</v>
          </cell>
          <cell r="G365">
            <v>0</v>
          </cell>
          <cell r="H365">
            <v>1</v>
          </cell>
          <cell r="I365">
            <v>1</v>
          </cell>
          <cell r="J365" t="str">
            <v>АСМ</v>
          </cell>
          <cell r="K365" t="str">
            <v>Москва-Центр</v>
          </cell>
          <cell r="L365" t="str">
            <v>Чувашия</v>
          </cell>
          <cell r="M365" t="str">
            <v>Чебоксары</v>
          </cell>
          <cell r="N365" t="str">
            <v>Х5 Экспресс Ритейл</v>
          </cell>
          <cell r="O365" t="str">
            <v>г.Чебоксары, ул.Ленинградская, 22</v>
          </cell>
          <cell r="P365" t="str">
            <v>Supermarket (Супермаркет)</v>
          </cell>
          <cell r="Q365" t="str">
            <v>smerch1954</v>
          </cell>
          <cell r="R365" t="str">
            <v>Ванифатьева Олеся Ивановна</v>
          </cell>
          <cell r="S365">
            <v>89373948154</v>
          </cell>
          <cell r="T365" t="str">
            <v>smerch1954</v>
          </cell>
          <cell r="U365" t="str">
            <v>ВанифатьеваОлесяИвановна</v>
          </cell>
          <cell r="V365">
            <v>89373948154</v>
          </cell>
          <cell r="W365">
            <v>0</v>
          </cell>
          <cell r="X365">
            <v>0</v>
          </cell>
          <cell r="Y365">
            <v>60</v>
          </cell>
          <cell r="Z365">
            <v>0</v>
          </cell>
          <cell r="AA365">
            <v>0</v>
          </cell>
          <cell r="AB365">
            <v>0</v>
          </cell>
          <cell r="AC365">
            <v>0</v>
          </cell>
          <cell r="AD365">
            <v>60</v>
          </cell>
          <cell r="AE365">
            <v>1</v>
          </cell>
          <cell r="AF365">
            <v>1</v>
          </cell>
          <cell r="AG365">
            <v>5</v>
          </cell>
          <cell r="AH365">
            <v>5</v>
          </cell>
          <cell r="AI365">
            <v>60</v>
          </cell>
          <cell r="AJ365"/>
        </row>
        <row r="366">
          <cell r="B366">
            <v>3057</v>
          </cell>
          <cell r="C366" t="str">
            <v>1000000000006230</v>
          </cell>
          <cell r="D366">
            <v>1</v>
          </cell>
          <cell r="E366">
            <v>1</v>
          </cell>
          <cell r="F366">
            <v>0</v>
          </cell>
          <cell r="G366">
            <v>0</v>
          </cell>
          <cell r="H366">
            <v>1</v>
          </cell>
          <cell r="I366">
            <v>1</v>
          </cell>
          <cell r="J366" t="str">
            <v>АСМ</v>
          </cell>
          <cell r="K366" t="str">
            <v>Москва-Центр</v>
          </cell>
          <cell r="L366" t="str">
            <v>Чувашия</v>
          </cell>
          <cell r="M366" t="str">
            <v>Чебоксары</v>
          </cell>
          <cell r="N366" t="str">
            <v>Х5 Экспресс Ритейл</v>
          </cell>
          <cell r="O366" t="str">
            <v>, г. Чебоксары, пр. Мира, 82в</v>
          </cell>
          <cell r="P366" t="str">
            <v>Supermarket (Супермаркет)</v>
          </cell>
          <cell r="Q366" t="str">
            <v>smerch1954</v>
          </cell>
          <cell r="R366" t="str">
            <v>Ванифатьева Олеся Ивановна</v>
          </cell>
          <cell r="S366">
            <v>89373948154</v>
          </cell>
          <cell r="T366" t="str">
            <v>smerch1954</v>
          </cell>
          <cell r="U366" t="str">
            <v>ВанифатьеваОлесяИвановна</v>
          </cell>
          <cell r="V366">
            <v>89373948154</v>
          </cell>
          <cell r="W366">
            <v>0</v>
          </cell>
          <cell r="X366">
            <v>0</v>
          </cell>
          <cell r="Y366">
            <v>30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30</v>
          </cell>
          <cell r="AE366">
            <v>0.5</v>
          </cell>
          <cell r="AF366">
            <v>1</v>
          </cell>
          <cell r="AG366">
            <v>2.5</v>
          </cell>
          <cell r="AH366">
            <v>5</v>
          </cell>
          <cell r="AI366">
            <v>30</v>
          </cell>
          <cell r="AJ366"/>
        </row>
        <row r="367">
          <cell r="B367">
            <v>3065</v>
          </cell>
          <cell r="C367" t="str">
            <v>1025201518</v>
          </cell>
          <cell r="D367">
            <v>1</v>
          </cell>
          <cell r="E367">
            <v>0</v>
          </cell>
          <cell r="F367">
            <v>0</v>
          </cell>
          <cell r="G367">
            <v>0</v>
          </cell>
          <cell r="H367">
            <v>1</v>
          </cell>
          <cell r="I367">
            <v>1</v>
          </cell>
          <cell r="J367" t="str">
            <v>АСМ</v>
          </cell>
          <cell r="K367" t="str">
            <v>Москва-Центр</v>
          </cell>
          <cell r="L367" t="str">
            <v>Чувашия</v>
          </cell>
          <cell r="M367" t="str">
            <v>Чебоксары</v>
          </cell>
          <cell r="N367" t="str">
            <v>Рубль Бум</v>
          </cell>
          <cell r="O367" t="str">
            <v>г.Чебоксары, пр-кт Тракторостроителей, 1/34</v>
          </cell>
          <cell r="P367" t="str">
            <v>Drogery (Хоз. магазин)</v>
          </cell>
          <cell r="Q367" t="str">
            <v>smerch1954</v>
          </cell>
          <cell r="R367" t="str">
            <v>Ванифатьева Олеся Ивановна</v>
          </cell>
          <cell r="S367">
            <v>89373948154</v>
          </cell>
          <cell r="T367" t="str">
            <v>smerch1954</v>
          </cell>
          <cell r="U367" t="str">
            <v>ВанифатьеваОлесяИвановна</v>
          </cell>
          <cell r="V367">
            <v>89373948154</v>
          </cell>
          <cell r="W367">
            <v>0</v>
          </cell>
          <cell r="X367">
            <v>30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30</v>
          </cell>
          <cell r="AE367">
            <v>0.5</v>
          </cell>
          <cell r="AF367">
            <v>1</v>
          </cell>
          <cell r="AG367">
            <v>2.5</v>
          </cell>
          <cell r="AH367">
            <v>5</v>
          </cell>
          <cell r="AI367">
            <v>30</v>
          </cell>
          <cell r="AJ367"/>
        </row>
        <row r="368">
          <cell r="B368">
            <v>19855</v>
          </cell>
          <cell r="C368" t="str">
            <v>1000000000032113</v>
          </cell>
          <cell r="D368">
            <v>1</v>
          </cell>
          <cell r="E368">
            <v>0</v>
          </cell>
          <cell r="F368">
            <v>0</v>
          </cell>
          <cell r="G368">
            <v>0</v>
          </cell>
          <cell r="H368">
            <v>1</v>
          </cell>
          <cell r="I368">
            <v>1</v>
          </cell>
          <cell r="J368" t="str">
            <v>АСМ</v>
          </cell>
          <cell r="K368" t="str">
            <v>Москва-Центр</v>
          </cell>
          <cell r="L368" t="str">
            <v>Марий Эл</v>
          </cell>
          <cell r="M368" t="str">
            <v>Волжск</v>
          </cell>
          <cell r="N368" t="str">
            <v>Тандер</v>
          </cell>
          <cell r="O368" t="str">
            <v>г. Волжск, Ленина, 65</v>
          </cell>
          <cell r="P368" t="str">
            <v>Hypermarket (Гипермаркет)</v>
          </cell>
          <cell r="Q368" t="str">
            <v>smerch2024</v>
          </cell>
          <cell r="R368" t="str">
            <v>Прохорова Марина Викторовна</v>
          </cell>
          <cell r="S368">
            <v>89093692589</v>
          </cell>
          <cell r="T368" t="str">
            <v>smerch2024</v>
          </cell>
          <cell r="U368" t="str">
            <v>ПрохороваМаринаВикторовна</v>
          </cell>
          <cell r="V368">
            <v>89093692589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30</v>
          </cell>
          <cell r="AB368">
            <v>0</v>
          </cell>
          <cell r="AC368">
            <v>0</v>
          </cell>
          <cell r="AD368">
            <v>30</v>
          </cell>
          <cell r="AE368">
            <v>0.5</v>
          </cell>
          <cell r="AF368">
            <v>1</v>
          </cell>
          <cell r="AG368">
            <v>2</v>
          </cell>
          <cell r="AH368">
            <v>4</v>
          </cell>
          <cell r="AI368">
            <v>30</v>
          </cell>
          <cell r="AJ368"/>
        </row>
        <row r="369">
          <cell r="B369">
            <v>22157</v>
          </cell>
          <cell r="C369" t="str">
            <v>1000000000034641</v>
          </cell>
          <cell r="D369">
            <v>1</v>
          </cell>
          <cell r="E369">
            <v>0</v>
          </cell>
          <cell r="F369">
            <v>0</v>
          </cell>
          <cell r="G369">
            <v>0</v>
          </cell>
          <cell r="H369">
            <v>1</v>
          </cell>
          <cell r="I369">
            <v>1</v>
          </cell>
          <cell r="J369" t="str">
            <v>АСМ</v>
          </cell>
          <cell r="K369" t="str">
            <v>Москва-Центр</v>
          </cell>
          <cell r="L369" t="str">
            <v>Чувашия</v>
          </cell>
          <cell r="M369" t="str">
            <v>Чебоксары</v>
          </cell>
          <cell r="N369" t="str">
            <v>Тандер</v>
          </cell>
          <cell r="O369" t="str">
            <v>428018, Чувашская Республика - Чувашия, Чебоксары г, Московский пр-кт, дом № 12</v>
          </cell>
          <cell r="P369" t="str">
            <v>Drogery (Хоз. магазин)</v>
          </cell>
          <cell r="Q369" t="str">
            <v>smerch1954</v>
          </cell>
          <cell r="R369" t="str">
            <v>Ванифатьева Олеся Ивановна</v>
          </cell>
          <cell r="S369">
            <v>89373948154</v>
          </cell>
          <cell r="T369" t="str">
            <v>smerch1954</v>
          </cell>
          <cell r="U369" t="str">
            <v>ВанифатьеваОлесяИвановна</v>
          </cell>
          <cell r="V369">
            <v>89373948154</v>
          </cell>
          <cell r="W369">
            <v>0</v>
          </cell>
          <cell r="X369">
            <v>60</v>
          </cell>
          <cell r="Y369">
            <v>0</v>
          </cell>
          <cell r="Z369">
            <v>0</v>
          </cell>
          <cell r="AA369">
            <v>0</v>
          </cell>
          <cell r="AB369">
            <v>0</v>
          </cell>
          <cell r="AC369">
            <v>0</v>
          </cell>
          <cell r="AD369">
            <v>60</v>
          </cell>
          <cell r="AE369">
            <v>1</v>
          </cell>
          <cell r="AF369">
            <v>1</v>
          </cell>
          <cell r="AG369">
            <v>5</v>
          </cell>
          <cell r="AH369">
            <v>5</v>
          </cell>
          <cell r="AI369">
            <v>60</v>
          </cell>
          <cell r="AJ369"/>
        </row>
        <row r="370">
          <cell r="B370">
            <v>23223</v>
          </cell>
          <cell r="C370" t="str">
            <v>1000000000048358</v>
          </cell>
          <cell r="D370">
            <v>1</v>
          </cell>
          <cell r="E370">
            <v>0</v>
          </cell>
          <cell r="F370">
            <v>0</v>
          </cell>
          <cell r="G370">
            <v>0</v>
          </cell>
          <cell r="H370">
            <v>1</v>
          </cell>
          <cell r="I370">
            <v>1</v>
          </cell>
          <cell r="J370" t="str">
            <v>АСМ</v>
          </cell>
          <cell r="K370" t="str">
            <v>Москва-Центр</v>
          </cell>
          <cell r="L370" t="str">
            <v>Марий Эл</v>
          </cell>
          <cell r="M370" t="str">
            <v>Волжск</v>
          </cell>
          <cell r="N370" t="str">
            <v>Тандер</v>
          </cell>
          <cell r="O370" t="str">
            <v>Волжск, ул Ленина 14</v>
          </cell>
          <cell r="P370" t="str">
            <v>Drogery (Хоз. магазин)</v>
          </cell>
          <cell r="Q370" t="str">
            <v>smerch2024</v>
          </cell>
          <cell r="R370" t="str">
            <v>Прохорова Марина Викторовна</v>
          </cell>
          <cell r="S370">
            <v>89093692589</v>
          </cell>
          <cell r="T370" t="str">
            <v>smerch2024</v>
          </cell>
          <cell r="U370" t="str">
            <v>ПрохороваМаринаВикторовна</v>
          </cell>
          <cell r="V370">
            <v>89093692589</v>
          </cell>
          <cell r="W370">
            <v>0</v>
          </cell>
          <cell r="X370">
            <v>0</v>
          </cell>
          <cell r="Y370">
            <v>0</v>
          </cell>
          <cell r="Z370">
            <v>120</v>
          </cell>
          <cell r="AA370">
            <v>0</v>
          </cell>
          <cell r="AB370">
            <v>0</v>
          </cell>
          <cell r="AC370">
            <v>0</v>
          </cell>
          <cell r="AD370">
            <v>120</v>
          </cell>
          <cell r="AE370">
            <v>2</v>
          </cell>
          <cell r="AF370">
            <v>1</v>
          </cell>
          <cell r="AG370">
            <v>10</v>
          </cell>
          <cell r="AH370">
            <v>5</v>
          </cell>
          <cell r="AI370">
            <v>120</v>
          </cell>
          <cell r="AJ370"/>
        </row>
        <row r="371">
          <cell r="B371">
            <v>280072</v>
          </cell>
          <cell r="C371" t="str">
            <v>1000000000006193</v>
          </cell>
          <cell r="D371">
            <v>1</v>
          </cell>
          <cell r="E371">
            <v>0</v>
          </cell>
          <cell r="F371">
            <v>0</v>
          </cell>
          <cell r="G371">
            <v>0</v>
          </cell>
          <cell r="H371">
            <v>1</v>
          </cell>
          <cell r="I371">
            <v>1</v>
          </cell>
          <cell r="J371" t="str">
            <v>АСМ</v>
          </cell>
          <cell r="K371" t="str">
            <v>Москва-Центр</v>
          </cell>
          <cell r="L371" t="str">
            <v>Марий Эл</v>
          </cell>
          <cell r="M371" t="str">
            <v>Волжск</v>
          </cell>
          <cell r="N371" t="str">
            <v>Х5 Экспресс Ритейл</v>
          </cell>
          <cell r="O371" t="str">
            <v>Волжск,107-й Бригады ул.,5,</v>
          </cell>
          <cell r="P371" t="str">
            <v>Supermarket (Супермаркет)</v>
          </cell>
          <cell r="Q371" t="str">
            <v>smerch2024</v>
          </cell>
          <cell r="R371" t="str">
            <v>Прохорова Марина Викторовна</v>
          </cell>
          <cell r="S371">
            <v>89093692589</v>
          </cell>
          <cell r="T371" t="str">
            <v>smerch2024</v>
          </cell>
          <cell r="U371" t="str">
            <v>ПрохороваМаринаВикторовна</v>
          </cell>
          <cell r="V371">
            <v>89093692589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30</v>
          </cell>
          <cell r="AB371">
            <v>0</v>
          </cell>
          <cell r="AC371">
            <v>0</v>
          </cell>
          <cell r="AD371">
            <v>30</v>
          </cell>
          <cell r="AE371">
            <v>0.5</v>
          </cell>
          <cell r="AF371">
            <v>1</v>
          </cell>
          <cell r="AG371">
            <v>2</v>
          </cell>
          <cell r="AH371">
            <v>4</v>
          </cell>
          <cell r="AI371">
            <v>30</v>
          </cell>
          <cell r="AJ371"/>
        </row>
        <row r="372">
          <cell r="B372">
            <v>280091</v>
          </cell>
          <cell r="C372" t="str">
            <v>1000000000031664</v>
          </cell>
          <cell r="D372">
            <v>1</v>
          </cell>
          <cell r="E372">
            <v>0</v>
          </cell>
          <cell r="F372">
            <v>0</v>
          </cell>
          <cell r="G372">
            <v>0</v>
          </cell>
          <cell r="H372">
            <v>1</v>
          </cell>
          <cell r="I372">
            <v>1</v>
          </cell>
          <cell r="J372" t="str">
            <v>АСМ</v>
          </cell>
          <cell r="K372" t="str">
            <v>Москва-Центр</v>
          </cell>
          <cell r="L372" t="str">
            <v>Марий Эл</v>
          </cell>
          <cell r="M372" t="str">
            <v>Волжск</v>
          </cell>
          <cell r="N372" t="str">
            <v>Тандер</v>
          </cell>
          <cell r="O372" t="str">
            <v>425000, Марий Эл Респ, Волжск г, Ленина ул, дом № 57 А</v>
          </cell>
          <cell r="P372" t="str">
            <v>Drogery (Хоз. магазин)</v>
          </cell>
          <cell r="Q372" t="str">
            <v>smerch2024</v>
          </cell>
          <cell r="R372" t="str">
            <v>Прохорова Марина Викторовна</v>
          </cell>
          <cell r="S372">
            <v>89093692589</v>
          </cell>
          <cell r="T372" t="str">
            <v>smerch2024</v>
          </cell>
          <cell r="U372" t="str">
            <v>ПрохороваМаринаВикторовна</v>
          </cell>
          <cell r="V372">
            <v>89093692589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30</v>
          </cell>
          <cell r="AB372">
            <v>0</v>
          </cell>
          <cell r="AC372">
            <v>0</v>
          </cell>
          <cell r="AD372">
            <v>30</v>
          </cell>
          <cell r="AE372">
            <v>0.5</v>
          </cell>
          <cell r="AF372">
            <v>1</v>
          </cell>
          <cell r="AG372">
            <v>2</v>
          </cell>
          <cell r="AH372">
            <v>4</v>
          </cell>
          <cell r="AI372">
            <v>30</v>
          </cell>
          <cell r="AJ372"/>
        </row>
        <row r="373">
          <cell r="B373">
            <v>280101</v>
          </cell>
          <cell r="C373" t="str">
            <v>1000000000052566</v>
          </cell>
          <cell r="D373">
            <v>1</v>
          </cell>
          <cell r="E373">
            <v>0</v>
          </cell>
          <cell r="F373">
            <v>0</v>
          </cell>
          <cell r="G373">
            <v>0</v>
          </cell>
          <cell r="H373">
            <v>1</v>
          </cell>
          <cell r="I373">
            <v>1</v>
          </cell>
          <cell r="J373" t="str">
            <v>АСМ</v>
          </cell>
          <cell r="K373" t="str">
            <v>Москва-Центр</v>
          </cell>
          <cell r="L373" t="str">
            <v>Марий Эл</v>
          </cell>
          <cell r="M373" t="str">
            <v>Волжск</v>
          </cell>
          <cell r="N373" t="str">
            <v>Тандер</v>
          </cell>
          <cell r="O373" t="str">
            <v>425009, Марий Эл Респ, Волжск г, 107 Бригады ул, дом № 1</v>
          </cell>
          <cell r="P373" t="str">
            <v>Drogery (Хоз. магазин)</v>
          </cell>
          <cell r="Q373" t="str">
            <v>smerch2024</v>
          </cell>
          <cell r="R373" t="str">
            <v>Прохорова Марина Викторовна</v>
          </cell>
          <cell r="S373">
            <v>89093692589</v>
          </cell>
          <cell r="T373" t="str">
            <v>smerch2024</v>
          </cell>
          <cell r="U373" t="str">
            <v>ПрохороваМаринаВикторовна</v>
          </cell>
          <cell r="V373">
            <v>89093692589</v>
          </cell>
          <cell r="W373">
            <v>0</v>
          </cell>
          <cell r="X373">
            <v>0</v>
          </cell>
          <cell r="Y373">
            <v>0</v>
          </cell>
          <cell r="Z373">
            <v>0</v>
          </cell>
          <cell r="AA373">
            <v>30</v>
          </cell>
          <cell r="AB373">
            <v>0</v>
          </cell>
          <cell r="AC373">
            <v>0</v>
          </cell>
          <cell r="AD373">
            <v>30</v>
          </cell>
          <cell r="AE373">
            <v>0.5</v>
          </cell>
          <cell r="AF373">
            <v>1</v>
          </cell>
          <cell r="AG373">
            <v>2</v>
          </cell>
          <cell r="AH373">
            <v>4</v>
          </cell>
          <cell r="AI373">
            <v>30</v>
          </cell>
          <cell r="AJ373"/>
        </row>
        <row r="374">
          <cell r="B374">
            <v>280256</v>
          </cell>
          <cell r="C374" t="str">
            <v>1000000000032914</v>
          </cell>
          <cell r="D374">
            <v>1</v>
          </cell>
          <cell r="E374">
            <v>0</v>
          </cell>
          <cell r="F374">
            <v>0</v>
          </cell>
          <cell r="G374">
            <v>0</v>
          </cell>
          <cell r="H374">
            <v>1</v>
          </cell>
          <cell r="I374">
            <v>1</v>
          </cell>
          <cell r="J374" t="str">
            <v>АСМ</v>
          </cell>
          <cell r="K374" t="str">
            <v>Москва-Центр</v>
          </cell>
          <cell r="L374" t="str">
            <v>Марий Эл</v>
          </cell>
          <cell r="M374" t="str">
            <v>Йошкар-Ола</v>
          </cell>
          <cell r="N374" t="str">
            <v>Тандер</v>
          </cell>
          <cell r="O374" t="str">
            <v>424040, Марий Эл Респ, Йошкар-Ола г, Лебедева ул, дом № 55, поз. 1-7,7а,8-15,17,20-23,1 этаж</v>
          </cell>
          <cell r="P374" t="str">
            <v>Drogery (Хоз. магазин)</v>
          </cell>
          <cell r="Q374" t="str">
            <v>smerch1956</v>
          </cell>
          <cell r="R374" t="str">
            <v>Антропова Наталья Вячеславовна</v>
          </cell>
          <cell r="S374">
            <v>89877224311</v>
          </cell>
          <cell r="T374" t="str">
            <v>smerch1956</v>
          </cell>
          <cell r="U374" t="str">
            <v>АнтроповаНатальяВячеславовна</v>
          </cell>
          <cell r="V374">
            <v>89877224311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30</v>
          </cell>
          <cell r="AB374">
            <v>0</v>
          </cell>
          <cell r="AC374">
            <v>0</v>
          </cell>
          <cell r="AD374">
            <v>30</v>
          </cell>
          <cell r="AE374">
            <v>0.5</v>
          </cell>
          <cell r="AF374">
            <v>1</v>
          </cell>
          <cell r="AG374">
            <v>2</v>
          </cell>
          <cell r="AH374">
            <v>4</v>
          </cell>
          <cell r="AI374">
            <v>30</v>
          </cell>
          <cell r="AJ374"/>
        </row>
        <row r="375">
          <cell r="B375">
            <v>280257</v>
          </cell>
          <cell r="C375" t="str">
            <v>1000000000033048</v>
          </cell>
          <cell r="D375">
            <v>1</v>
          </cell>
          <cell r="E375">
            <v>0</v>
          </cell>
          <cell r="F375">
            <v>0</v>
          </cell>
          <cell r="G375">
            <v>0</v>
          </cell>
          <cell r="H375">
            <v>1</v>
          </cell>
          <cell r="I375">
            <v>1</v>
          </cell>
          <cell r="J375" t="str">
            <v>АСМ</v>
          </cell>
          <cell r="K375" t="str">
            <v>Москва-Центр</v>
          </cell>
          <cell r="L375" t="str">
            <v>Марий Эл</v>
          </cell>
          <cell r="M375" t="str">
            <v>Йошкар-Ола</v>
          </cell>
          <cell r="N375" t="str">
            <v>Тандер</v>
          </cell>
          <cell r="O375" t="str">
            <v>424000, РМЭ, г. Йошкар-Ола, ул. Советская, д. 177А</v>
          </cell>
          <cell r="P375" t="str">
            <v>Drogery (Хоз. магазин)</v>
          </cell>
          <cell r="Q375" t="str">
            <v>smerch1956</v>
          </cell>
          <cell r="R375" t="str">
            <v>Антропова Наталья Вячеславовна</v>
          </cell>
          <cell r="S375">
            <v>89877224311</v>
          </cell>
          <cell r="T375" t="str">
            <v>smerch1956</v>
          </cell>
          <cell r="U375" t="str">
            <v>АнтроповаНатальяВячеславовна</v>
          </cell>
          <cell r="V375">
            <v>89877224311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30</v>
          </cell>
          <cell r="AB375">
            <v>0</v>
          </cell>
          <cell r="AC375">
            <v>0</v>
          </cell>
          <cell r="AD375">
            <v>30</v>
          </cell>
          <cell r="AE375">
            <v>0.5</v>
          </cell>
          <cell r="AF375">
            <v>1</v>
          </cell>
          <cell r="AG375">
            <v>2</v>
          </cell>
          <cell r="AH375">
            <v>4</v>
          </cell>
          <cell r="AI375">
            <v>30</v>
          </cell>
          <cell r="AJ375"/>
        </row>
        <row r="376">
          <cell r="B376">
            <v>280259</v>
          </cell>
          <cell r="C376" t="str">
            <v>1000000000033233</v>
          </cell>
          <cell r="D376">
            <v>1</v>
          </cell>
          <cell r="E376">
            <v>0</v>
          </cell>
          <cell r="F376">
            <v>0</v>
          </cell>
          <cell r="G376">
            <v>0</v>
          </cell>
          <cell r="H376">
            <v>1</v>
          </cell>
          <cell r="I376">
            <v>1</v>
          </cell>
          <cell r="J376" t="str">
            <v>АСМ</v>
          </cell>
          <cell r="K376" t="str">
            <v>Москва-Центр</v>
          </cell>
          <cell r="L376" t="str">
            <v>Марий Эл</v>
          </cell>
          <cell r="M376" t="str">
            <v>Йошкар-Ола</v>
          </cell>
          <cell r="N376" t="str">
            <v>Тандер</v>
          </cell>
          <cell r="O376" t="str">
            <v>Ленинский пр-т, 47</v>
          </cell>
          <cell r="P376" t="str">
            <v>Drogery (Хоз. магазин)</v>
          </cell>
          <cell r="Q376" t="str">
            <v>smerch1956</v>
          </cell>
          <cell r="R376" t="str">
            <v>Антропова Наталья Вячеславовна</v>
          </cell>
          <cell r="S376">
            <v>89877224311</v>
          </cell>
          <cell r="T376" t="str">
            <v>smerch1956</v>
          </cell>
          <cell r="U376" t="str">
            <v>АнтроповаНатальяВячеславовна</v>
          </cell>
          <cell r="V376">
            <v>89877224311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30</v>
          </cell>
          <cell r="AB376">
            <v>0</v>
          </cell>
          <cell r="AC376">
            <v>0</v>
          </cell>
          <cell r="AD376">
            <v>30</v>
          </cell>
          <cell r="AE376">
            <v>0.5</v>
          </cell>
          <cell r="AF376">
            <v>1</v>
          </cell>
          <cell r="AG376">
            <v>2</v>
          </cell>
          <cell r="AH376">
            <v>4</v>
          </cell>
          <cell r="AI376">
            <v>30</v>
          </cell>
          <cell r="AJ376"/>
        </row>
        <row r="377">
          <cell r="B377">
            <v>289382</v>
          </cell>
          <cell r="C377" t="str">
            <v>1000000000031745</v>
          </cell>
          <cell r="D377">
            <v>1</v>
          </cell>
          <cell r="E377">
            <v>0</v>
          </cell>
          <cell r="F377">
            <v>0</v>
          </cell>
          <cell r="G377">
            <v>0</v>
          </cell>
          <cell r="H377">
            <v>1</v>
          </cell>
          <cell r="I377">
            <v>0</v>
          </cell>
          <cell r="J377" t="str">
            <v>АСМ</v>
          </cell>
          <cell r="K377" t="str">
            <v>Москва-Центр</v>
          </cell>
          <cell r="L377" t="str">
            <v>Чувашия</v>
          </cell>
          <cell r="M377" t="str">
            <v>Канаш</v>
          </cell>
          <cell r="N377" t="str">
            <v>Тандер</v>
          </cell>
          <cell r="O377" t="str">
            <v>429332, Чувашская Республика - Чувашия, Канаш г, Ленина пр-кт, дом № 70, пом. 2</v>
          </cell>
          <cell r="P377" t="str">
            <v>Drogery (Хоз. магазин)</v>
          </cell>
          <cell r="Q377" t="str">
            <v>Вакансия</v>
          </cell>
          <cell r="R377"/>
          <cell r="S377"/>
          <cell r="T377" t="str">
            <v>Вакансия</v>
          </cell>
          <cell r="U377"/>
          <cell r="V377"/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30</v>
          </cell>
          <cell r="AB377">
            <v>0</v>
          </cell>
          <cell r="AC377">
            <v>0</v>
          </cell>
          <cell r="AD377">
            <v>30</v>
          </cell>
          <cell r="AE377">
            <v>0.5</v>
          </cell>
          <cell r="AF377">
            <v>1</v>
          </cell>
          <cell r="AG377">
            <v>2</v>
          </cell>
          <cell r="AH377">
            <v>4</v>
          </cell>
          <cell r="AI377">
            <v>30</v>
          </cell>
          <cell r="AJ377"/>
        </row>
        <row r="378">
          <cell r="B378">
            <v>289482</v>
          </cell>
          <cell r="C378" t="str">
            <v>1000000000032166</v>
          </cell>
          <cell r="D378">
            <v>1</v>
          </cell>
          <cell r="E378">
            <v>0</v>
          </cell>
          <cell r="F378">
            <v>0</v>
          </cell>
          <cell r="G378">
            <v>0</v>
          </cell>
          <cell r="H378">
            <v>1</v>
          </cell>
          <cell r="I378">
            <v>1</v>
          </cell>
          <cell r="J378" t="str">
            <v>АСМ</v>
          </cell>
          <cell r="K378" t="str">
            <v>Москва-Центр</v>
          </cell>
          <cell r="L378" t="str">
            <v>Чувашия</v>
          </cell>
          <cell r="M378" t="str">
            <v>Новочебоксарск</v>
          </cell>
          <cell r="N378" t="str">
            <v>Тандер</v>
          </cell>
          <cell r="O378" t="str">
            <v>429955, Чувашская Республика - Чувашия, Новочебоксарск г, Коммунистическая ул, дом № 34, помещение №101</v>
          </cell>
          <cell r="P378" t="str">
            <v>Drogery (Хоз. магазин)</v>
          </cell>
          <cell r="Q378" t="str">
            <v>smerch1954</v>
          </cell>
          <cell r="R378" t="str">
            <v>Ванифатьева Олеся Ивановна</v>
          </cell>
          <cell r="S378">
            <v>89373948154</v>
          </cell>
          <cell r="T378" t="str">
            <v>merch1693</v>
          </cell>
          <cell r="U378" t="str">
            <v>АрестоваМайяЛеонидовна</v>
          </cell>
          <cell r="V378">
            <v>89063871782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30</v>
          </cell>
          <cell r="AB378">
            <v>0</v>
          </cell>
          <cell r="AC378">
            <v>0</v>
          </cell>
          <cell r="AD378">
            <v>30</v>
          </cell>
          <cell r="AE378">
            <v>0.5</v>
          </cell>
          <cell r="AF378">
            <v>1</v>
          </cell>
          <cell r="AG378">
            <v>2</v>
          </cell>
          <cell r="AH378">
            <v>4</v>
          </cell>
          <cell r="AI378">
            <v>30</v>
          </cell>
          <cell r="AJ378"/>
        </row>
        <row r="379">
          <cell r="B379">
            <v>289487</v>
          </cell>
          <cell r="C379" t="str">
            <v>1000000000033328</v>
          </cell>
          <cell r="D379">
            <v>1</v>
          </cell>
          <cell r="E379">
            <v>0</v>
          </cell>
          <cell r="F379">
            <v>0</v>
          </cell>
          <cell r="G379">
            <v>0</v>
          </cell>
          <cell r="H379">
            <v>1</v>
          </cell>
          <cell r="I379">
            <v>1</v>
          </cell>
          <cell r="J379" t="str">
            <v>АСМ</v>
          </cell>
          <cell r="K379" t="str">
            <v>Москва-Центр</v>
          </cell>
          <cell r="L379" t="str">
            <v>Чувашия</v>
          </cell>
          <cell r="M379" t="str">
            <v>Новочебоксарск</v>
          </cell>
          <cell r="N379" t="str">
            <v>Тандер</v>
          </cell>
          <cell r="O379" t="str">
            <v>429955, Чувашская Республика - Чувашия, Новочебоксарск г, Винокурова ул, дом № 24</v>
          </cell>
          <cell r="P379" t="str">
            <v>Drogery (Хоз. магазин)</v>
          </cell>
          <cell r="Q379" t="str">
            <v>smerch1954</v>
          </cell>
          <cell r="R379" t="str">
            <v>Ванифатьева Олеся Ивановна</v>
          </cell>
          <cell r="S379">
            <v>89373948154</v>
          </cell>
          <cell r="T379" t="str">
            <v>merch1693</v>
          </cell>
          <cell r="U379" t="str">
            <v>АрестоваМайяЛеонидовна</v>
          </cell>
          <cell r="V379">
            <v>89063871782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30</v>
          </cell>
          <cell r="AB379">
            <v>0</v>
          </cell>
          <cell r="AC379">
            <v>0</v>
          </cell>
          <cell r="AD379">
            <v>30</v>
          </cell>
          <cell r="AE379">
            <v>0.5</v>
          </cell>
          <cell r="AF379">
            <v>1</v>
          </cell>
          <cell r="AG379">
            <v>2</v>
          </cell>
          <cell r="AH379">
            <v>4</v>
          </cell>
          <cell r="AI379">
            <v>30</v>
          </cell>
          <cell r="AJ379"/>
        </row>
        <row r="380">
          <cell r="B380">
            <v>289488</v>
          </cell>
          <cell r="C380" t="str">
            <v>1000000000033363</v>
          </cell>
          <cell r="D380">
            <v>1</v>
          </cell>
          <cell r="E380">
            <v>0</v>
          </cell>
          <cell r="F380">
            <v>0</v>
          </cell>
          <cell r="G380">
            <v>0</v>
          </cell>
          <cell r="H380">
            <v>1</v>
          </cell>
          <cell r="I380">
            <v>1</v>
          </cell>
          <cell r="J380" t="str">
            <v>АСМ</v>
          </cell>
          <cell r="K380" t="str">
            <v>Москва-Центр</v>
          </cell>
          <cell r="L380" t="str">
            <v>Чувашия</v>
          </cell>
          <cell r="M380" t="str">
            <v>Новочебоксарск</v>
          </cell>
          <cell r="N380" t="str">
            <v>Тандер</v>
          </cell>
          <cell r="O380" t="str">
            <v>Советская ул., 40</v>
          </cell>
          <cell r="P380" t="str">
            <v>Drogery (Хоз. магазин)</v>
          </cell>
          <cell r="Q380" t="str">
            <v>smerch1954</v>
          </cell>
          <cell r="R380" t="str">
            <v>Ванифатьева Олеся Ивановна</v>
          </cell>
          <cell r="S380">
            <v>89373948154</v>
          </cell>
          <cell r="T380" t="str">
            <v>merch1693</v>
          </cell>
          <cell r="U380" t="str">
            <v>АрестоваМайяЛеонидовна</v>
          </cell>
          <cell r="V380">
            <v>89063871782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30</v>
          </cell>
          <cell r="AB380">
            <v>0</v>
          </cell>
          <cell r="AC380">
            <v>0</v>
          </cell>
          <cell r="AD380">
            <v>30</v>
          </cell>
          <cell r="AE380">
            <v>0.5</v>
          </cell>
          <cell r="AF380">
            <v>1</v>
          </cell>
          <cell r="AG380">
            <v>2</v>
          </cell>
          <cell r="AH380">
            <v>4</v>
          </cell>
          <cell r="AI380">
            <v>30</v>
          </cell>
          <cell r="AJ380"/>
        </row>
        <row r="381">
          <cell r="B381">
            <v>289490</v>
          </cell>
          <cell r="C381" t="str">
            <v>1000000000033673</v>
          </cell>
          <cell r="D381">
            <v>1</v>
          </cell>
          <cell r="E381">
            <v>0</v>
          </cell>
          <cell r="F381">
            <v>0</v>
          </cell>
          <cell r="G381">
            <v>0</v>
          </cell>
          <cell r="H381">
            <v>1</v>
          </cell>
          <cell r="I381">
            <v>1</v>
          </cell>
          <cell r="J381" t="str">
            <v>АСМ</v>
          </cell>
          <cell r="K381" t="str">
            <v>Москва-Центр</v>
          </cell>
          <cell r="L381" t="str">
            <v>Чувашия</v>
          </cell>
          <cell r="M381" t="str">
            <v>Новочебоксарск</v>
          </cell>
          <cell r="N381" t="str">
            <v>Тандер</v>
          </cell>
          <cell r="O381" t="str">
            <v>429956, Чувашская Республика - Чувашия, Новочебоксарск г, Строителей ул, дом № 8</v>
          </cell>
          <cell r="P381" t="str">
            <v>Drogery (Хоз. магазин)</v>
          </cell>
          <cell r="Q381" t="str">
            <v>smerch1954</v>
          </cell>
          <cell r="R381" t="str">
            <v>Ванифатьева Олеся Ивановна</v>
          </cell>
          <cell r="S381">
            <v>89373948154</v>
          </cell>
          <cell r="T381" t="str">
            <v>merch1693</v>
          </cell>
          <cell r="U381" t="str">
            <v>АрестоваМайяЛеонидовна</v>
          </cell>
          <cell r="V381">
            <v>89063871782</v>
          </cell>
          <cell r="W381">
            <v>0</v>
          </cell>
          <cell r="X381">
            <v>0</v>
          </cell>
          <cell r="Y381">
            <v>0</v>
          </cell>
          <cell r="Z381">
            <v>0</v>
          </cell>
          <cell r="AA381">
            <v>30</v>
          </cell>
          <cell r="AB381">
            <v>0</v>
          </cell>
          <cell r="AC381">
            <v>0</v>
          </cell>
          <cell r="AD381">
            <v>30</v>
          </cell>
          <cell r="AE381">
            <v>0.5</v>
          </cell>
          <cell r="AF381">
            <v>1</v>
          </cell>
          <cell r="AG381">
            <v>2</v>
          </cell>
          <cell r="AH381">
            <v>4</v>
          </cell>
          <cell r="AI381">
            <v>30</v>
          </cell>
          <cell r="AJ381"/>
        </row>
        <row r="382">
          <cell r="B382">
            <v>289494</v>
          </cell>
          <cell r="C382" t="str">
            <v>1000000000034137</v>
          </cell>
          <cell r="D382">
            <v>1</v>
          </cell>
          <cell r="E382">
            <v>0</v>
          </cell>
          <cell r="F382">
            <v>0</v>
          </cell>
          <cell r="G382">
            <v>0</v>
          </cell>
          <cell r="H382">
            <v>1</v>
          </cell>
          <cell r="I382">
            <v>1</v>
          </cell>
          <cell r="J382" t="str">
            <v>АСМ</v>
          </cell>
          <cell r="K382" t="str">
            <v>Москва-Центр</v>
          </cell>
          <cell r="L382" t="str">
            <v>Чувашия</v>
          </cell>
          <cell r="M382" t="str">
            <v>Новочебоксарск</v>
          </cell>
          <cell r="N382" t="str">
            <v>Тандер</v>
          </cell>
          <cell r="O382" t="str">
            <v>429951, Чувашская Республика - Чувашия, Новочебоксарск г, Винокурова ул, дом № 16, пом. 1</v>
          </cell>
          <cell r="P382" t="str">
            <v>Drogery (Хоз. магазин)</v>
          </cell>
          <cell r="Q382" t="str">
            <v>smerch1954</v>
          </cell>
          <cell r="R382" t="str">
            <v>Ванифатьева Олеся Ивановна</v>
          </cell>
          <cell r="S382">
            <v>89373948154</v>
          </cell>
          <cell r="T382" t="str">
            <v>merch1693</v>
          </cell>
          <cell r="U382" t="str">
            <v>АрестоваМайяЛеонидовна</v>
          </cell>
          <cell r="V382">
            <v>89063871782</v>
          </cell>
          <cell r="W382">
            <v>0</v>
          </cell>
          <cell r="X382">
            <v>0</v>
          </cell>
          <cell r="Y382">
            <v>0</v>
          </cell>
          <cell r="Z382">
            <v>0</v>
          </cell>
          <cell r="AA382">
            <v>30</v>
          </cell>
          <cell r="AB382">
            <v>0</v>
          </cell>
          <cell r="AC382">
            <v>0</v>
          </cell>
          <cell r="AD382">
            <v>30</v>
          </cell>
          <cell r="AE382">
            <v>0.5</v>
          </cell>
          <cell r="AF382">
            <v>1</v>
          </cell>
          <cell r="AG382">
            <v>2</v>
          </cell>
          <cell r="AH382">
            <v>4</v>
          </cell>
          <cell r="AI382">
            <v>30</v>
          </cell>
          <cell r="AJ382"/>
        </row>
        <row r="383">
          <cell r="B383">
            <v>289497</v>
          </cell>
          <cell r="C383" t="str">
            <v>1000000000034509</v>
          </cell>
          <cell r="D383">
            <v>1</v>
          </cell>
          <cell r="E383">
            <v>0</v>
          </cell>
          <cell r="F383">
            <v>0</v>
          </cell>
          <cell r="G383">
            <v>0</v>
          </cell>
          <cell r="H383">
            <v>1</v>
          </cell>
          <cell r="I383">
            <v>1</v>
          </cell>
          <cell r="J383" t="str">
            <v>АСМ</v>
          </cell>
          <cell r="K383" t="str">
            <v>Москва-Центр</v>
          </cell>
          <cell r="L383" t="str">
            <v>Чувашия</v>
          </cell>
          <cell r="M383" t="str">
            <v>Новочебоксарск</v>
          </cell>
          <cell r="N383" t="str">
            <v>Тандер</v>
          </cell>
          <cell r="O383" t="str">
            <v>Ельниковский проезд, 1</v>
          </cell>
          <cell r="P383" t="str">
            <v>Drogery (Хоз. магазин)</v>
          </cell>
          <cell r="Q383" t="str">
            <v>smerch1954</v>
          </cell>
          <cell r="R383" t="str">
            <v>Ванифатьева Олеся Ивановна</v>
          </cell>
          <cell r="S383">
            <v>89373948154</v>
          </cell>
          <cell r="T383" t="str">
            <v>merch1693</v>
          </cell>
          <cell r="U383" t="str">
            <v>АрестоваМайяЛеонидовна</v>
          </cell>
          <cell r="V383">
            <v>89063871782</v>
          </cell>
          <cell r="W383">
            <v>0</v>
          </cell>
          <cell r="X383">
            <v>0</v>
          </cell>
          <cell r="Y383">
            <v>0</v>
          </cell>
          <cell r="Z383">
            <v>0</v>
          </cell>
          <cell r="AA383">
            <v>30</v>
          </cell>
          <cell r="AB383">
            <v>0</v>
          </cell>
          <cell r="AC383">
            <v>0</v>
          </cell>
          <cell r="AD383">
            <v>30</v>
          </cell>
          <cell r="AE383">
            <v>0.5</v>
          </cell>
          <cell r="AF383">
            <v>1</v>
          </cell>
          <cell r="AG383">
            <v>2</v>
          </cell>
          <cell r="AH383">
            <v>4</v>
          </cell>
          <cell r="AI383">
            <v>30</v>
          </cell>
          <cell r="AJ383"/>
        </row>
        <row r="384">
          <cell r="B384">
            <v>289499</v>
          </cell>
          <cell r="C384" t="str">
            <v>1000000000034738</v>
          </cell>
          <cell r="D384">
            <v>1</v>
          </cell>
          <cell r="E384">
            <v>0</v>
          </cell>
          <cell r="F384">
            <v>0</v>
          </cell>
          <cell r="G384">
            <v>0</v>
          </cell>
          <cell r="H384">
            <v>1</v>
          </cell>
          <cell r="I384">
            <v>1</v>
          </cell>
          <cell r="J384" t="str">
            <v>АСМ</v>
          </cell>
          <cell r="K384" t="str">
            <v>Москва-Центр</v>
          </cell>
          <cell r="L384" t="str">
            <v>Чувашия</v>
          </cell>
          <cell r="M384" t="str">
            <v>Новочебоксарск</v>
          </cell>
          <cell r="N384" t="str">
            <v>Тандер</v>
          </cell>
          <cell r="O384" t="str">
            <v>Чувашская Республика - Чувашия, Новочебоксарск г, Винокурова ул, дом № 117</v>
          </cell>
          <cell r="P384" t="str">
            <v>Drogery (Хоз. магазин)</v>
          </cell>
          <cell r="Q384" t="str">
            <v>smerch1954</v>
          </cell>
          <cell r="R384" t="str">
            <v>Ванифатьева Олеся Ивановна</v>
          </cell>
          <cell r="S384">
            <v>89373948154</v>
          </cell>
          <cell r="T384" t="str">
            <v>merch1693</v>
          </cell>
          <cell r="U384" t="str">
            <v>АрестоваМайяЛеонидовна</v>
          </cell>
          <cell r="V384">
            <v>89063871782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30</v>
          </cell>
          <cell r="AB384">
            <v>0</v>
          </cell>
          <cell r="AC384">
            <v>0</v>
          </cell>
          <cell r="AD384">
            <v>30</v>
          </cell>
          <cell r="AE384">
            <v>0.5</v>
          </cell>
          <cell r="AF384">
            <v>1</v>
          </cell>
          <cell r="AG384">
            <v>2</v>
          </cell>
          <cell r="AH384">
            <v>4</v>
          </cell>
          <cell r="AI384">
            <v>30</v>
          </cell>
          <cell r="AJ384"/>
        </row>
        <row r="385">
          <cell r="B385">
            <v>289658</v>
          </cell>
          <cell r="C385" t="str">
            <v>1000000000006232</v>
          </cell>
          <cell r="D385">
            <v>1</v>
          </cell>
          <cell r="E385">
            <v>0</v>
          </cell>
          <cell r="F385">
            <v>0</v>
          </cell>
          <cell r="G385">
            <v>0</v>
          </cell>
          <cell r="H385">
            <v>1</v>
          </cell>
          <cell r="I385">
            <v>1</v>
          </cell>
          <cell r="J385" t="str">
            <v>АСМ</v>
          </cell>
          <cell r="K385" t="str">
            <v>Москва-Центр</v>
          </cell>
          <cell r="L385" t="str">
            <v>Чувашия</v>
          </cell>
          <cell r="M385" t="str">
            <v>Чебоксары</v>
          </cell>
          <cell r="N385" t="str">
            <v>Х5 Экспресс Ритейл</v>
          </cell>
          <cell r="O385" t="str">
            <v>Максима Горького пр-кт, 10</v>
          </cell>
          <cell r="P385" t="str">
            <v>Supermarket (Супермаркет)</v>
          </cell>
          <cell r="Q385" t="str">
            <v>smerch1954</v>
          </cell>
          <cell r="R385" t="str">
            <v>Ванифатьева Олеся Ивановна</v>
          </cell>
          <cell r="S385">
            <v>89373948154</v>
          </cell>
          <cell r="T385" t="str">
            <v>smerch1954</v>
          </cell>
          <cell r="U385" t="str">
            <v>ВанифатьеваОлесяИвановна</v>
          </cell>
          <cell r="V385">
            <v>89373948154</v>
          </cell>
          <cell r="W385">
            <v>0</v>
          </cell>
          <cell r="X385">
            <v>60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60</v>
          </cell>
          <cell r="AE385">
            <v>1</v>
          </cell>
          <cell r="AF385">
            <v>1</v>
          </cell>
          <cell r="AG385">
            <v>5</v>
          </cell>
          <cell r="AH385">
            <v>5</v>
          </cell>
          <cell r="AI385">
            <v>60</v>
          </cell>
          <cell r="AJ385"/>
        </row>
        <row r="386">
          <cell r="B386">
            <v>289659</v>
          </cell>
          <cell r="C386" t="str">
            <v>1000000000006235</v>
          </cell>
          <cell r="D386">
            <v>1</v>
          </cell>
          <cell r="E386">
            <v>0</v>
          </cell>
          <cell r="F386">
            <v>0</v>
          </cell>
          <cell r="G386">
            <v>0</v>
          </cell>
          <cell r="H386">
            <v>1</v>
          </cell>
          <cell r="I386">
            <v>1</v>
          </cell>
          <cell r="J386" t="str">
            <v>АСМ</v>
          </cell>
          <cell r="K386" t="str">
            <v>Москва-Центр</v>
          </cell>
          <cell r="L386" t="str">
            <v>Чувашия</v>
          </cell>
          <cell r="M386" t="str">
            <v>Чебоксары</v>
          </cell>
          <cell r="N386" t="str">
            <v>Х5 Экспресс Ритейл</v>
          </cell>
          <cell r="O386" t="str">
            <v>Тракторостроителей пр-кт, 36к.1</v>
          </cell>
          <cell r="P386" t="str">
            <v>Supermarket (Супермаркет)</v>
          </cell>
          <cell r="Q386" t="str">
            <v>smerch1954</v>
          </cell>
          <cell r="R386" t="str">
            <v>Ванифатьева Олеся Ивановна</v>
          </cell>
          <cell r="S386">
            <v>89373948154</v>
          </cell>
          <cell r="T386" t="str">
            <v>smerch1954</v>
          </cell>
          <cell r="U386" t="str">
            <v>ВанифатьеваОлесяИвановна</v>
          </cell>
          <cell r="V386">
            <v>89373948154</v>
          </cell>
          <cell r="W386">
            <v>0</v>
          </cell>
          <cell r="X386">
            <v>0</v>
          </cell>
          <cell r="Y386">
            <v>60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60</v>
          </cell>
          <cell r="AE386">
            <v>1</v>
          </cell>
          <cell r="AF386">
            <v>1</v>
          </cell>
          <cell r="AG386">
            <v>5</v>
          </cell>
          <cell r="AH386">
            <v>5</v>
          </cell>
          <cell r="AI386">
            <v>60</v>
          </cell>
          <cell r="AJ386"/>
        </row>
        <row r="387">
          <cell r="B387">
            <v>289676</v>
          </cell>
          <cell r="C387" t="str">
            <v>1000000000007453</v>
          </cell>
          <cell r="D387">
            <v>1</v>
          </cell>
          <cell r="E387">
            <v>0</v>
          </cell>
          <cell r="F387">
            <v>0</v>
          </cell>
          <cell r="G387">
            <v>0</v>
          </cell>
          <cell r="H387">
            <v>1</v>
          </cell>
          <cell r="I387">
            <v>1</v>
          </cell>
          <cell r="J387" t="str">
            <v>АСМ</v>
          </cell>
          <cell r="K387" t="str">
            <v>Москва-Центр</v>
          </cell>
          <cell r="L387" t="str">
            <v>Чувашия</v>
          </cell>
          <cell r="M387" t="str">
            <v>Чебоксары</v>
          </cell>
          <cell r="N387" t="str">
            <v>Х5 Экспресс Ритейл</v>
          </cell>
          <cell r="O387" t="str">
            <v>Ленина пр-кт, 26</v>
          </cell>
          <cell r="P387" t="str">
            <v>Superettes (Суперетта)</v>
          </cell>
          <cell r="Q387" t="str">
            <v>smerch1954</v>
          </cell>
          <cell r="R387" t="str">
            <v>Ванифатьева Олеся Ивановна</v>
          </cell>
          <cell r="S387">
            <v>89373948154</v>
          </cell>
          <cell r="T387" t="str">
            <v>smerch1954</v>
          </cell>
          <cell r="U387" t="str">
            <v>ВанифатьеваОлесяИвановна</v>
          </cell>
          <cell r="V387">
            <v>89373948154</v>
          </cell>
          <cell r="W387">
            <v>60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>
            <v>0</v>
          </cell>
          <cell r="AC387">
            <v>0</v>
          </cell>
          <cell r="AD387">
            <v>60</v>
          </cell>
          <cell r="AE387">
            <v>1</v>
          </cell>
          <cell r="AF387">
            <v>1</v>
          </cell>
          <cell r="AG387">
            <v>4</v>
          </cell>
          <cell r="AH387">
            <v>4</v>
          </cell>
          <cell r="AI387">
            <v>60</v>
          </cell>
          <cell r="AJ387"/>
        </row>
        <row r="388">
          <cell r="B388">
            <v>289711</v>
          </cell>
          <cell r="C388" t="str">
            <v>1000000000019762</v>
          </cell>
          <cell r="D388">
            <v>1</v>
          </cell>
          <cell r="E388">
            <v>0</v>
          </cell>
          <cell r="F388">
            <v>0</v>
          </cell>
          <cell r="G388">
            <v>0</v>
          </cell>
          <cell r="H388">
            <v>1</v>
          </cell>
          <cell r="I388">
            <v>1</v>
          </cell>
          <cell r="J388" t="str">
            <v>АСМ</v>
          </cell>
          <cell r="K388" t="str">
            <v>Москва-Центр</v>
          </cell>
          <cell r="L388" t="str">
            <v>Чувашия</v>
          </cell>
          <cell r="M388" t="str">
            <v>Чебоксары</v>
          </cell>
          <cell r="N388" t="str">
            <v>Х5 Экспресс Ритейл</v>
          </cell>
          <cell r="O388" t="str">
            <v>Максима Горького пр-кт, 4,</v>
          </cell>
          <cell r="P388" t="str">
            <v>Supermarket (Супермаркет)</v>
          </cell>
          <cell r="Q388" t="str">
            <v>smerch1954</v>
          </cell>
          <cell r="R388" t="str">
            <v>Ванифатьева Олеся Ивановна</v>
          </cell>
          <cell r="S388">
            <v>89373948154</v>
          </cell>
          <cell r="T388" t="str">
            <v>smerch1954</v>
          </cell>
          <cell r="U388" t="str">
            <v>ВанифатьеваОлесяИвановна</v>
          </cell>
          <cell r="V388">
            <v>89373948154</v>
          </cell>
          <cell r="W388">
            <v>0</v>
          </cell>
          <cell r="X388">
            <v>60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60</v>
          </cell>
          <cell r="AE388">
            <v>1</v>
          </cell>
          <cell r="AF388">
            <v>1</v>
          </cell>
          <cell r="AG388">
            <v>5</v>
          </cell>
          <cell r="AH388">
            <v>5</v>
          </cell>
          <cell r="AI388">
            <v>60</v>
          </cell>
          <cell r="AJ388"/>
        </row>
        <row r="389">
          <cell r="B389">
            <v>289719</v>
          </cell>
          <cell r="C389" t="str">
            <v>1000000000031651</v>
          </cell>
          <cell r="D389">
            <v>1</v>
          </cell>
          <cell r="E389">
            <v>0</v>
          </cell>
          <cell r="F389">
            <v>0</v>
          </cell>
          <cell r="G389">
            <v>0</v>
          </cell>
          <cell r="H389">
            <v>1</v>
          </cell>
          <cell r="I389">
            <v>1</v>
          </cell>
          <cell r="J389" t="str">
            <v>АСМ</v>
          </cell>
          <cell r="K389" t="str">
            <v>Москва-Центр</v>
          </cell>
          <cell r="L389" t="str">
            <v>Чувашия</v>
          </cell>
          <cell r="M389" t="str">
            <v>Чебоксары</v>
          </cell>
          <cell r="N389" t="str">
            <v>Тандер</v>
          </cell>
          <cell r="O389" t="str">
            <v>428034, Чувашская Республика - Чувашия, Чебоксары г, Университетская ул, дом № 38,Ж</v>
          </cell>
          <cell r="P389" t="str">
            <v>Drogery (Хоз. магазин)</v>
          </cell>
          <cell r="Q389" t="str">
            <v>smerch1954</v>
          </cell>
          <cell r="R389" t="str">
            <v>Ванифатьева Олеся Ивановна</v>
          </cell>
          <cell r="S389">
            <v>89373948154</v>
          </cell>
          <cell r="T389" t="str">
            <v>smerch1954</v>
          </cell>
          <cell r="U389" t="str">
            <v>ВанифатьеваОлесяИвановна</v>
          </cell>
          <cell r="V389">
            <v>89373948154</v>
          </cell>
          <cell r="W389">
            <v>0</v>
          </cell>
          <cell r="X389">
            <v>30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30</v>
          </cell>
          <cell r="AE389">
            <v>0.5</v>
          </cell>
          <cell r="AF389">
            <v>1</v>
          </cell>
          <cell r="AG389">
            <v>2.5</v>
          </cell>
          <cell r="AH389">
            <v>5</v>
          </cell>
          <cell r="AI389">
            <v>30</v>
          </cell>
          <cell r="AJ389"/>
        </row>
        <row r="390">
          <cell r="B390">
            <v>289723</v>
          </cell>
          <cell r="C390" t="str">
            <v>1000000000031786</v>
          </cell>
          <cell r="D390">
            <v>1</v>
          </cell>
          <cell r="E390">
            <v>0</v>
          </cell>
          <cell r="F390">
            <v>0</v>
          </cell>
          <cell r="G390">
            <v>0</v>
          </cell>
          <cell r="H390">
            <v>1</v>
          </cell>
          <cell r="I390">
            <v>1</v>
          </cell>
          <cell r="J390" t="str">
            <v>АСМ</v>
          </cell>
          <cell r="K390" t="str">
            <v>Москва-Центр</v>
          </cell>
          <cell r="L390" t="str">
            <v>Чувашия</v>
          </cell>
          <cell r="M390" t="str">
            <v>Чебоксары</v>
          </cell>
          <cell r="N390" t="str">
            <v>Тандер</v>
          </cell>
          <cell r="O390" t="str">
            <v>428017, Чувашская Республика - Чувашия, Чебоксары г, Т.Кривова ул, дом № 4</v>
          </cell>
          <cell r="P390" t="str">
            <v>Drogery (Хоз. магазин)</v>
          </cell>
          <cell r="Q390" t="str">
            <v>smerch1954</v>
          </cell>
          <cell r="R390" t="str">
            <v>Ванифатьева Олеся Ивановна</v>
          </cell>
          <cell r="S390">
            <v>89373948154</v>
          </cell>
          <cell r="T390" t="str">
            <v>smerch1954</v>
          </cell>
          <cell r="U390" t="str">
            <v>ВанифатьеваОлесяИвановна</v>
          </cell>
          <cell r="V390">
            <v>89373948154</v>
          </cell>
          <cell r="W390">
            <v>0</v>
          </cell>
          <cell r="X390">
            <v>0</v>
          </cell>
          <cell r="Y390">
            <v>0</v>
          </cell>
          <cell r="Z390">
            <v>30</v>
          </cell>
          <cell r="AA390">
            <v>0</v>
          </cell>
          <cell r="AB390">
            <v>0</v>
          </cell>
          <cell r="AC390">
            <v>0</v>
          </cell>
          <cell r="AD390">
            <v>30</v>
          </cell>
          <cell r="AE390">
            <v>0.5</v>
          </cell>
          <cell r="AF390">
            <v>1</v>
          </cell>
          <cell r="AG390">
            <v>2.5</v>
          </cell>
          <cell r="AH390">
            <v>5</v>
          </cell>
          <cell r="AI390">
            <v>30</v>
          </cell>
          <cell r="AJ390"/>
        </row>
        <row r="391">
          <cell r="B391">
            <v>289761</v>
          </cell>
          <cell r="C391" t="str">
            <v>1000000000033118</v>
          </cell>
          <cell r="D391">
            <v>1</v>
          </cell>
          <cell r="E391">
            <v>0</v>
          </cell>
          <cell r="F391">
            <v>0</v>
          </cell>
          <cell r="G391">
            <v>0</v>
          </cell>
          <cell r="H391">
            <v>1</v>
          </cell>
          <cell r="I391">
            <v>1</v>
          </cell>
          <cell r="J391" t="str">
            <v>АСМ</v>
          </cell>
          <cell r="K391" t="str">
            <v>Москва-Центр</v>
          </cell>
          <cell r="L391" t="str">
            <v>Чувашия</v>
          </cell>
          <cell r="M391" t="str">
            <v>Чебоксары</v>
          </cell>
          <cell r="N391" t="str">
            <v>Тандер</v>
          </cell>
          <cell r="O391" t="str">
            <v>Эльгера ул.,11</v>
          </cell>
          <cell r="P391" t="str">
            <v>Drogery (Хоз. магазин)</v>
          </cell>
          <cell r="Q391" t="str">
            <v>smerch1954</v>
          </cell>
          <cell r="R391" t="str">
            <v>Ванифатьева Олеся Ивановна</v>
          </cell>
          <cell r="S391">
            <v>89373948154</v>
          </cell>
          <cell r="T391" t="str">
            <v>smerch1954</v>
          </cell>
          <cell r="U391" t="str">
            <v>ВанифатьеваОлесяИвановна</v>
          </cell>
          <cell r="V391">
            <v>89373948154</v>
          </cell>
          <cell r="W391">
            <v>0</v>
          </cell>
          <cell r="X391">
            <v>30</v>
          </cell>
          <cell r="Y391">
            <v>0</v>
          </cell>
          <cell r="Z391">
            <v>0</v>
          </cell>
          <cell r="AA391">
            <v>0</v>
          </cell>
          <cell r="AB391">
            <v>0</v>
          </cell>
          <cell r="AC391">
            <v>0</v>
          </cell>
          <cell r="AD391">
            <v>30</v>
          </cell>
          <cell r="AE391">
            <v>0.5</v>
          </cell>
          <cell r="AF391">
            <v>1</v>
          </cell>
          <cell r="AG391">
            <v>2.5</v>
          </cell>
          <cell r="AH391">
            <v>5</v>
          </cell>
          <cell r="AI391">
            <v>30</v>
          </cell>
          <cell r="AJ391"/>
        </row>
        <row r="392">
          <cell r="B392">
            <v>289779</v>
          </cell>
          <cell r="C392" t="str">
            <v>1000000000033849</v>
          </cell>
          <cell r="D392">
            <v>1</v>
          </cell>
          <cell r="E392">
            <v>0</v>
          </cell>
          <cell r="F392">
            <v>0</v>
          </cell>
          <cell r="G392">
            <v>0</v>
          </cell>
          <cell r="H392">
            <v>1</v>
          </cell>
          <cell r="I392">
            <v>1</v>
          </cell>
          <cell r="J392" t="str">
            <v>АСМ</v>
          </cell>
          <cell r="K392" t="str">
            <v>Москва-Центр</v>
          </cell>
          <cell r="L392" t="str">
            <v>Чувашия</v>
          </cell>
          <cell r="M392" t="str">
            <v>Чебоксары</v>
          </cell>
          <cell r="N392" t="str">
            <v>Тандер</v>
          </cell>
          <cell r="O392" t="str">
            <v>Декабристов ул., 14</v>
          </cell>
          <cell r="P392" t="str">
            <v>Drogery (Хоз. магазин)</v>
          </cell>
          <cell r="Q392" t="str">
            <v>smerch1954</v>
          </cell>
          <cell r="R392" t="str">
            <v>Ванифатьева Олеся Ивановна</v>
          </cell>
          <cell r="S392">
            <v>89373948154</v>
          </cell>
          <cell r="T392" t="str">
            <v>smerch1954</v>
          </cell>
          <cell r="U392" t="str">
            <v>ВанифатьеваОлесяИвановна</v>
          </cell>
          <cell r="V392">
            <v>89373948154</v>
          </cell>
          <cell r="W392">
            <v>30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30</v>
          </cell>
          <cell r="AE392">
            <v>0.5</v>
          </cell>
          <cell r="AF392">
            <v>1</v>
          </cell>
          <cell r="AG392">
            <v>2</v>
          </cell>
          <cell r="AH392">
            <v>4</v>
          </cell>
          <cell r="AI392">
            <v>30</v>
          </cell>
          <cell r="AJ392"/>
        </row>
        <row r="393">
          <cell r="B393">
            <v>289785</v>
          </cell>
          <cell r="C393" t="str">
            <v>1000000000034147</v>
          </cell>
          <cell r="D393">
            <v>1</v>
          </cell>
          <cell r="E393">
            <v>0</v>
          </cell>
          <cell r="F393">
            <v>0</v>
          </cell>
          <cell r="G393">
            <v>0</v>
          </cell>
          <cell r="H393">
            <v>1</v>
          </cell>
          <cell r="I393">
            <v>1</v>
          </cell>
          <cell r="J393" t="str">
            <v>АСМ</v>
          </cell>
          <cell r="K393" t="str">
            <v>Москва-Центр</v>
          </cell>
          <cell r="L393" t="str">
            <v>Чувашия</v>
          </cell>
          <cell r="M393" t="str">
            <v>Чебоксары</v>
          </cell>
          <cell r="N393" t="str">
            <v>Тандер</v>
          </cell>
          <cell r="O393" t="str">
            <v>Энтузиастов ул., 24</v>
          </cell>
          <cell r="P393" t="str">
            <v>Drogery (Хоз. магазин)</v>
          </cell>
          <cell r="Q393" t="str">
            <v>smerch1954</v>
          </cell>
          <cell r="R393" t="str">
            <v>Ванифатьева Олеся Ивановна</v>
          </cell>
          <cell r="S393">
            <v>89373948154</v>
          </cell>
          <cell r="T393" t="str">
            <v>smerch1954</v>
          </cell>
          <cell r="U393" t="str">
            <v>ВанифатьеваОлесяИвановна</v>
          </cell>
          <cell r="V393">
            <v>89373948154</v>
          </cell>
          <cell r="W393">
            <v>0</v>
          </cell>
          <cell r="X393">
            <v>0</v>
          </cell>
          <cell r="Y393">
            <v>30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30</v>
          </cell>
          <cell r="AE393">
            <v>0.5</v>
          </cell>
          <cell r="AF393">
            <v>1</v>
          </cell>
          <cell r="AG393">
            <v>2.5</v>
          </cell>
          <cell r="AH393">
            <v>5</v>
          </cell>
          <cell r="AI393">
            <v>30</v>
          </cell>
          <cell r="AJ393"/>
        </row>
        <row r="394">
          <cell r="B394">
            <v>289786</v>
          </cell>
          <cell r="C394" t="str">
            <v>1000000000034208</v>
          </cell>
          <cell r="D394">
            <v>1</v>
          </cell>
          <cell r="E394">
            <v>0</v>
          </cell>
          <cell r="F394">
            <v>0</v>
          </cell>
          <cell r="G394">
            <v>0</v>
          </cell>
          <cell r="H394">
            <v>1</v>
          </cell>
          <cell r="I394">
            <v>1</v>
          </cell>
          <cell r="J394" t="str">
            <v>АСМ</v>
          </cell>
          <cell r="K394" t="str">
            <v>Москва-Центр</v>
          </cell>
          <cell r="L394" t="str">
            <v>Чувашия</v>
          </cell>
          <cell r="M394" t="str">
            <v>Чебоксары</v>
          </cell>
          <cell r="N394" t="str">
            <v>Тандер</v>
          </cell>
          <cell r="O394" t="str">
            <v>428031, Чувашская Республика - Чувашия, Чебоксары г, 324 Стрелковой дивизии ул, дом № 28, пом. 2</v>
          </cell>
          <cell r="P394" t="str">
            <v>Drogery (Хоз. магазин)</v>
          </cell>
          <cell r="Q394" t="str">
            <v>smerch1954</v>
          </cell>
          <cell r="R394" t="str">
            <v>Ванифатьева Олеся Ивановна</v>
          </cell>
          <cell r="S394">
            <v>89373948154</v>
          </cell>
          <cell r="T394" t="str">
            <v>smerch1954</v>
          </cell>
          <cell r="U394" t="str">
            <v>ВанифатьеваОлесяИвановна</v>
          </cell>
          <cell r="V394">
            <v>89373948154</v>
          </cell>
          <cell r="W394">
            <v>0</v>
          </cell>
          <cell r="X394">
            <v>0</v>
          </cell>
          <cell r="Y394">
            <v>30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30</v>
          </cell>
          <cell r="AE394">
            <v>0.5</v>
          </cell>
          <cell r="AF394">
            <v>1</v>
          </cell>
          <cell r="AG394">
            <v>2.5</v>
          </cell>
          <cell r="AH394">
            <v>5</v>
          </cell>
          <cell r="AI394">
            <v>30</v>
          </cell>
          <cell r="AJ394"/>
        </row>
        <row r="395">
          <cell r="B395">
            <v>289788</v>
          </cell>
          <cell r="C395" t="str">
            <v>1000000000034222</v>
          </cell>
          <cell r="D395">
            <v>1</v>
          </cell>
          <cell r="E395">
            <v>0</v>
          </cell>
          <cell r="F395">
            <v>0</v>
          </cell>
          <cell r="G395">
            <v>0</v>
          </cell>
          <cell r="H395">
            <v>1</v>
          </cell>
          <cell r="I395">
            <v>1</v>
          </cell>
          <cell r="J395" t="str">
            <v>АСМ</v>
          </cell>
          <cell r="K395" t="str">
            <v>Москва-Центр</v>
          </cell>
          <cell r="L395" t="str">
            <v>Чувашия</v>
          </cell>
          <cell r="M395" t="str">
            <v>Чебоксары</v>
          </cell>
          <cell r="N395" t="str">
            <v>Тандер</v>
          </cell>
          <cell r="O395" t="str">
            <v>428012, Чувашская Республика - Чувашия, Чебоксары г, Розы Люксембург ул, дом № 1А</v>
          </cell>
          <cell r="P395" t="str">
            <v>Drogery (Хоз. магазин)</v>
          </cell>
          <cell r="Q395" t="str">
            <v>smerch1954</v>
          </cell>
          <cell r="R395" t="str">
            <v>Ванифатьева Олеся Ивановна</v>
          </cell>
          <cell r="S395">
            <v>89373948154</v>
          </cell>
          <cell r="T395" t="str">
            <v>smerch1954</v>
          </cell>
          <cell r="U395" t="str">
            <v>ВанифатьеваОлесяИвановна</v>
          </cell>
          <cell r="V395">
            <v>89373948154</v>
          </cell>
          <cell r="W395">
            <v>0</v>
          </cell>
          <cell r="X395">
            <v>0</v>
          </cell>
          <cell r="Y395">
            <v>30</v>
          </cell>
          <cell r="Z395">
            <v>0</v>
          </cell>
          <cell r="AA395">
            <v>0</v>
          </cell>
          <cell r="AB395">
            <v>0</v>
          </cell>
          <cell r="AC395">
            <v>0</v>
          </cell>
          <cell r="AD395">
            <v>30</v>
          </cell>
          <cell r="AE395">
            <v>0.5</v>
          </cell>
          <cell r="AF395">
            <v>1</v>
          </cell>
          <cell r="AG395">
            <v>2.5</v>
          </cell>
          <cell r="AH395">
            <v>5</v>
          </cell>
          <cell r="AI395">
            <v>30</v>
          </cell>
          <cell r="AJ395"/>
        </row>
        <row r="396">
          <cell r="B396">
            <v>289789</v>
          </cell>
          <cell r="C396" t="str">
            <v>1000000000034252</v>
          </cell>
          <cell r="D396">
            <v>1</v>
          </cell>
          <cell r="E396">
            <v>0</v>
          </cell>
          <cell r="F396">
            <v>0</v>
          </cell>
          <cell r="G396">
            <v>0</v>
          </cell>
          <cell r="H396">
            <v>1</v>
          </cell>
          <cell r="I396">
            <v>1</v>
          </cell>
          <cell r="J396" t="str">
            <v>АСМ</v>
          </cell>
          <cell r="K396" t="str">
            <v>Москва-Центр</v>
          </cell>
          <cell r="L396" t="str">
            <v>Чувашия</v>
          </cell>
          <cell r="M396" t="str">
            <v>Чебоксары</v>
          </cell>
          <cell r="N396" t="str">
            <v>Тандер</v>
          </cell>
          <cell r="O396" t="str">
            <v>428020, Чувашская Республика - Чувашия, Чебоксары г, Федора Гладкова ул, дом № 20</v>
          </cell>
          <cell r="P396" t="str">
            <v>Drogery (Хоз. магазин)</v>
          </cell>
          <cell r="Q396" t="str">
            <v>smerch1954</v>
          </cell>
          <cell r="R396" t="str">
            <v>Ванифатьева Олеся Ивановна</v>
          </cell>
          <cell r="S396">
            <v>89373948154</v>
          </cell>
          <cell r="T396" t="str">
            <v>smerch1954</v>
          </cell>
          <cell r="U396" t="str">
            <v>ВанифатьеваОлесяИвановна</v>
          </cell>
          <cell r="V396">
            <v>89373948154</v>
          </cell>
          <cell r="W396">
            <v>0</v>
          </cell>
          <cell r="X396">
            <v>0</v>
          </cell>
          <cell r="Y396">
            <v>0</v>
          </cell>
          <cell r="Z396">
            <v>30</v>
          </cell>
          <cell r="AA396">
            <v>0</v>
          </cell>
          <cell r="AB396">
            <v>0</v>
          </cell>
          <cell r="AC396">
            <v>0</v>
          </cell>
          <cell r="AD396">
            <v>30</v>
          </cell>
          <cell r="AE396">
            <v>0.5</v>
          </cell>
          <cell r="AF396">
            <v>1</v>
          </cell>
          <cell r="AG396">
            <v>2.5</v>
          </cell>
          <cell r="AH396">
            <v>5</v>
          </cell>
          <cell r="AI396">
            <v>30</v>
          </cell>
          <cell r="AJ396"/>
        </row>
        <row r="397">
          <cell r="B397">
            <v>289797</v>
          </cell>
          <cell r="C397" t="str">
            <v>1000000000034467</v>
          </cell>
          <cell r="D397">
            <v>1</v>
          </cell>
          <cell r="E397">
            <v>0</v>
          </cell>
          <cell r="F397">
            <v>0</v>
          </cell>
          <cell r="G397">
            <v>0</v>
          </cell>
          <cell r="H397">
            <v>1</v>
          </cell>
          <cell r="I397">
            <v>1</v>
          </cell>
          <cell r="J397" t="str">
            <v>АСМ</v>
          </cell>
          <cell r="K397" t="str">
            <v>Москва-Центр</v>
          </cell>
          <cell r="L397" t="str">
            <v>Чувашия</v>
          </cell>
          <cell r="M397" t="str">
            <v>Чебоксары</v>
          </cell>
          <cell r="N397" t="str">
            <v>Тандер</v>
          </cell>
          <cell r="O397" t="str">
            <v>428017, Чувашская Республика - Чувашия, Чебоксары г, Максима Горького пр-кт, дом № 15, помещение №3</v>
          </cell>
          <cell r="P397" t="str">
            <v>Drogery (Хоз. магазин)</v>
          </cell>
          <cell r="Q397" t="str">
            <v>smerch1954</v>
          </cell>
          <cell r="R397" t="str">
            <v>Ванифатьева Олеся Ивановна</v>
          </cell>
          <cell r="S397">
            <v>89373948154</v>
          </cell>
          <cell r="T397" t="str">
            <v>smerch1954</v>
          </cell>
          <cell r="U397" t="str">
            <v>ВанифатьеваОлесяИвановна</v>
          </cell>
          <cell r="V397">
            <v>89373948154</v>
          </cell>
          <cell r="W397">
            <v>0</v>
          </cell>
          <cell r="X397">
            <v>0</v>
          </cell>
          <cell r="Y397">
            <v>0</v>
          </cell>
          <cell r="Z397">
            <v>30</v>
          </cell>
          <cell r="AA397">
            <v>0</v>
          </cell>
          <cell r="AB397">
            <v>0</v>
          </cell>
          <cell r="AC397">
            <v>0</v>
          </cell>
          <cell r="AD397">
            <v>30</v>
          </cell>
          <cell r="AE397">
            <v>0.5</v>
          </cell>
          <cell r="AF397">
            <v>1</v>
          </cell>
          <cell r="AG397">
            <v>2.5</v>
          </cell>
          <cell r="AH397">
            <v>5</v>
          </cell>
          <cell r="AI397">
            <v>30</v>
          </cell>
          <cell r="AJ397"/>
        </row>
        <row r="398">
          <cell r="B398">
            <v>289823</v>
          </cell>
          <cell r="C398" t="str">
            <v>1000000000048524</v>
          </cell>
          <cell r="D398">
            <v>1</v>
          </cell>
          <cell r="E398">
            <v>0</v>
          </cell>
          <cell r="F398">
            <v>0</v>
          </cell>
          <cell r="G398">
            <v>0</v>
          </cell>
          <cell r="H398">
            <v>1</v>
          </cell>
          <cell r="I398">
            <v>1</v>
          </cell>
          <cell r="J398" t="str">
            <v>АСМ</v>
          </cell>
          <cell r="K398" t="str">
            <v>Москва-Центр</v>
          </cell>
          <cell r="L398" t="str">
            <v>Чувашия</v>
          </cell>
          <cell r="M398" t="str">
            <v>Чебоксары</v>
          </cell>
          <cell r="N398" t="str">
            <v>Тандер</v>
          </cell>
          <cell r="O398" t="str">
            <v>428024, Чувашская Республика - Чувашия, Чебоксары г, Мира пр-кт, дом № 15</v>
          </cell>
          <cell r="P398" t="str">
            <v>Drogery (Хоз. магазин)</v>
          </cell>
          <cell r="Q398" t="str">
            <v>smerch1954</v>
          </cell>
          <cell r="R398" t="str">
            <v>Ванифатьева Олеся Ивановна</v>
          </cell>
          <cell r="S398">
            <v>89373948154</v>
          </cell>
          <cell r="T398" t="str">
            <v>smerch1954</v>
          </cell>
          <cell r="U398" t="str">
            <v>ВанифатьеваОлесяИвановна</v>
          </cell>
          <cell r="V398">
            <v>89373948154</v>
          </cell>
          <cell r="W398">
            <v>0</v>
          </cell>
          <cell r="X398">
            <v>0</v>
          </cell>
          <cell r="Y398">
            <v>0</v>
          </cell>
          <cell r="Z398">
            <v>30</v>
          </cell>
          <cell r="AA398">
            <v>0</v>
          </cell>
          <cell r="AB398">
            <v>0</v>
          </cell>
          <cell r="AC398">
            <v>0</v>
          </cell>
          <cell r="AD398">
            <v>30</v>
          </cell>
          <cell r="AE398">
            <v>0.5</v>
          </cell>
          <cell r="AF398">
            <v>1</v>
          </cell>
          <cell r="AG398">
            <v>2.5</v>
          </cell>
          <cell r="AH398">
            <v>5</v>
          </cell>
          <cell r="AI398">
            <v>30</v>
          </cell>
          <cell r="AJ398"/>
        </row>
        <row r="399">
          <cell r="B399">
            <v>289840</v>
          </cell>
          <cell r="C399" t="str">
            <v>1000000000052153</v>
          </cell>
          <cell r="D399">
            <v>1</v>
          </cell>
          <cell r="E399">
            <v>0</v>
          </cell>
          <cell r="F399">
            <v>0</v>
          </cell>
          <cell r="G399">
            <v>0</v>
          </cell>
          <cell r="H399">
            <v>1</v>
          </cell>
          <cell r="I399">
            <v>1</v>
          </cell>
          <cell r="J399" t="str">
            <v>АСМ</v>
          </cell>
          <cell r="K399" t="str">
            <v>Москва-Центр</v>
          </cell>
          <cell r="L399" t="str">
            <v>Чувашия</v>
          </cell>
          <cell r="M399" t="str">
            <v>Чебоксары</v>
          </cell>
          <cell r="N399" t="str">
            <v>Х5 Экспресс Ритейл</v>
          </cell>
          <cell r="O399" t="str">
            <v>Ивана Яковлева пр-кт 4Б</v>
          </cell>
          <cell r="P399" t="str">
            <v>Supermarket (Супермаркет)</v>
          </cell>
          <cell r="Q399" t="str">
            <v>smerch1954</v>
          </cell>
          <cell r="R399" t="str">
            <v>Ванифатьева Олеся Ивановна</v>
          </cell>
          <cell r="S399">
            <v>89373948154</v>
          </cell>
          <cell r="T399" t="str">
            <v>smerch1954</v>
          </cell>
          <cell r="U399" t="str">
            <v>ВанифатьеваОлесяИвановна</v>
          </cell>
          <cell r="V399">
            <v>89373948154</v>
          </cell>
          <cell r="W399">
            <v>0</v>
          </cell>
          <cell r="X399">
            <v>0</v>
          </cell>
          <cell r="Y399">
            <v>0</v>
          </cell>
          <cell r="Z399">
            <v>30</v>
          </cell>
          <cell r="AA399">
            <v>0</v>
          </cell>
          <cell r="AB399">
            <v>0</v>
          </cell>
          <cell r="AC399">
            <v>0</v>
          </cell>
          <cell r="AD399">
            <v>30</v>
          </cell>
          <cell r="AE399">
            <v>0.5</v>
          </cell>
          <cell r="AF399">
            <v>1</v>
          </cell>
          <cell r="AG399">
            <v>2.5</v>
          </cell>
          <cell r="AH399">
            <v>5</v>
          </cell>
          <cell r="AI399">
            <v>30</v>
          </cell>
          <cell r="AJ399"/>
        </row>
        <row r="400">
          <cell r="B400">
            <v>357683</v>
          </cell>
          <cell r="C400" t="str">
            <v>1000000000052567</v>
          </cell>
          <cell r="D400">
            <v>1</v>
          </cell>
          <cell r="E400">
            <v>0</v>
          </cell>
          <cell r="F400">
            <v>0</v>
          </cell>
          <cell r="G400">
            <v>0</v>
          </cell>
          <cell r="H400">
            <v>1</v>
          </cell>
          <cell r="I400">
            <v>1</v>
          </cell>
          <cell r="J400" t="str">
            <v>АСМ</v>
          </cell>
          <cell r="K400" t="str">
            <v>Москва-Центр</v>
          </cell>
          <cell r="L400" t="str">
            <v>Марий Эл</v>
          </cell>
          <cell r="M400" t="str">
            <v>Волжск</v>
          </cell>
          <cell r="N400" t="str">
            <v>Тандер</v>
          </cell>
          <cell r="O400" t="str">
            <v>425008, Марий Эл Респ, Волжск г, Дружбы ул, дом № 8</v>
          </cell>
          <cell r="P400" t="str">
            <v>Drogery (Хоз. магазин)</v>
          </cell>
          <cell r="Q400" t="str">
            <v>smerch2024</v>
          </cell>
          <cell r="R400" t="str">
            <v>Прохорова Марина Викторовна</v>
          </cell>
          <cell r="S400">
            <v>89093692589</v>
          </cell>
          <cell r="T400" t="str">
            <v>smerch2024</v>
          </cell>
          <cell r="U400" t="str">
            <v>ПрохороваМаринаВикторовна</v>
          </cell>
          <cell r="V400">
            <v>89093692589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30</v>
          </cell>
          <cell r="AB400">
            <v>0</v>
          </cell>
          <cell r="AC400">
            <v>0</v>
          </cell>
          <cell r="AD400">
            <v>30</v>
          </cell>
          <cell r="AE400">
            <v>0.5</v>
          </cell>
          <cell r="AF400">
            <v>1</v>
          </cell>
          <cell r="AG400">
            <v>2</v>
          </cell>
          <cell r="AH400">
            <v>4</v>
          </cell>
          <cell r="AI400">
            <v>30</v>
          </cell>
          <cell r="AJ400"/>
        </row>
        <row r="401">
          <cell r="B401">
            <v>357769</v>
          </cell>
          <cell r="C401" t="str">
            <v>1000000000048231</v>
          </cell>
          <cell r="D401">
            <v>1</v>
          </cell>
          <cell r="E401">
            <v>0</v>
          </cell>
          <cell r="F401">
            <v>0</v>
          </cell>
          <cell r="G401">
            <v>0</v>
          </cell>
          <cell r="H401">
            <v>1</v>
          </cell>
          <cell r="I401">
            <v>1</v>
          </cell>
          <cell r="J401" t="str">
            <v>АСМ</v>
          </cell>
          <cell r="K401" t="str">
            <v>Москва-Центр</v>
          </cell>
          <cell r="L401" t="str">
            <v>Марий Эл</v>
          </cell>
          <cell r="M401" t="str">
            <v>Йошкар-Ола</v>
          </cell>
          <cell r="N401" t="str">
            <v>Тандер</v>
          </cell>
          <cell r="O401" t="str">
            <v>424033, Марий Эл Респ, Йошкар-Ола г, Эшкинина ул, дом № 6</v>
          </cell>
          <cell r="P401" t="str">
            <v>Drogery (Хоз. магазин)</v>
          </cell>
          <cell r="Q401" t="str">
            <v>smerch1956</v>
          </cell>
          <cell r="R401" t="str">
            <v>Антропова Наталья Вячеславовна</v>
          </cell>
          <cell r="S401">
            <v>89877224311</v>
          </cell>
          <cell r="T401" t="str">
            <v>smerch1956</v>
          </cell>
          <cell r="U401" t="str">
            <v>АнтроповаНатальяВячеславовна</v>
          </cell>
          <cell r="V401">
            <v>89877224311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30</v>
          </cell>
          <cell r="AB401">
            <v>0</v>
          </cell>
          <cell r="AC401">
            <v>0</v>
          </cell>
          <cell r="AD401">
            <v>30</v>
          </cell>
          <cell r="AE401">
            <v>0.5</v>
          </cell>
          <cell r="AF401">
            <v>1</v>
          </cell>
          <cell r="AG401">
            <v>2</v>
          </cell>
          <cell r="AH401">
            <v>4</v>
          </cell>
          <cell r="AI401">
            <v>30</v>
          </cell>
          <cell r="AJ401"/>
        </row>
        <row r="402">
          <cell r="B402">
            <v>26330</v>
          </cell>
          <cell r="C402" t="str">
            <v>1021601558</v>
          </cell>
          <cell r="D402">
            <v>1</v>
          </cell>
          <cell r="E402">
            <v>0</v>
          </cell>
          <cell r="F402">
            <v>0</v>
          </cell>
          <cell r="G402">
            <v>0</v>
          </cell>
          <cell r="H402">
            <v>1</v>
          </cell>
          <cell r="I402">
            <v>1</v>
          </cell>
          <cell r="J402" t="str">
            <v>АСМ</v>
          </cell>
          <cell r="K402" t="str">
            <v>Москва-Центр</v>
          </cell>
          <cell r="L402" t="str">
            <v>Брянская область</v>
          </cell>
          <cell r="M402" t="str">
            <v>Брянск</v>
          </cell>
          <cell r="N402" t="str">
            <v>Журавли</v>
          </cell>
          <cell r="O402" t="str">
            <v>г. Брянск, пр-кт Станке Димитрова, 75</v>
          </cell>
          <cell r="P402" t="str">
            <v>Supermarket (Супермаркет)</v>
          </cell>
          <cell r="Q402" t="str">
            <v>sv50</v>
          </cell>
          <cell r="R402" t="str">
            <v>Филиппова Екатерина Алексеевна</v>
          </cell>
          <cell r="S402" t="str">
            <v>+7 953 282-03-60</v>
          </cell>
          <cell r="T402" t="str">
            <v>merch863</v>
          </cell>
          <cell r="U402" t="str">
            <v>ИгнатоваОлесяВикторовна</v>
          </cell>
          <cell r="V402">
            <v>89206079849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30</v>
          </cell>
          <cell r="AB402">
            <v>0</v>
          </cell>
          <cell r="AC402">
            <v>0</v>
          </cell>
          <cell r="AD402">
            <v>30</v>
          </cell>
          <cell r="AE402">
            <v>0.5</v>
          </cell>
          <cell r="AF402">
            <v>1</v>
          </cell>
          <cell r="AG402">
            <v>2</v>
          </cell>
          <cell r="AH402">
            <v>4</v>
          </cell>
          <cell r="AI402">
            <v>30</v>
          </cell>
          <cell r="AJ402"/>
        </row>
        <row r="403">
          <cell r="B403">
            <v>26333</v>
          </cell>
          <cell r="C403" t="str">
            <v>1021601822</v>
          </cell>
          <cell r="D403">
            <v>1</v>
          </cell>
          <cell r="E403">
            <v>0</v>
          </cell>
          <cell r="F403">
            <v>0</v>
          </cell>
          <cell r="G403">
            <v>0</v>
          </cell>
          <cell r="H403">
            <v>1</v>
          </cell>
          <cell r="I403">
            <v>1</v>
          </cell>
          <cell r="J403" t="str">
            <v>АСМ</v>
          </cell>
          <cell r="K403" t="str">
            <v>Москва-Центр</v>
          </cell>
          <cell r="L403" t="str">
            <v>Брянская область</v>
          </cell>
          <cell r="M403" t="str">
            <v>Брянск</v>
          </cell>
          <cell r="N403" t="str">
            <v>Журавли</v>
          </cell>
          <cell r="O403" t="str">
            <v>г. Брянск, мкр-н Московский, 44</v>
          </cell>
          <cell r="P403" t="str">
            <v>Supermarket (Супермаркет)</v>
          </cell>
          <cell r="Q403" t="str">
            <v>sv50</v>
          </cell>
          <cell r="R403" t="str">
            <v>Филиппова Екатерина Алексеевна</v>
          </cell>
          <cell r="S403" t="str">
            <v>+7 953 282-03-60</v>
          </cell>
          <cell r="T403" t="str">
            <v>merch863</v>
          </cell>
          <cell r="U403" t="str">
            <v>ИгнатоваОлесяВикторовна</v>
          </cell>
          <cell r="V403">
            <v>89206079849</v>
          </cell>
          <cell r="W403">
            <v>0</v>
          </cell>
          <cell r="X403">
            <v>0</v>
          </cell>
          <cell r="Y403">
            <v>0</v>
          </cell>
          <cell r="Z403">
            <v>0</v>
          </cell>
          <cell r="AA403">
            <v>30</v>
          </cell>
          <cell r="AB403">
            <v>0</v>
          </cell>
          <cell r="AC403">
            <v>0</v>
          </cell>
          <cell r="AD403">
            <v>30</v>
          </cell>
          <cell r="AE403">
            <v>0.5</v>
          </cell>
          <cell r="AF403">
            <v>1</v>
          </cell>
          <cell r="AG403">
            <v>2</v>
          </cell>
          <cell r="AH403">
            <v>4</v>
          </cell>
          <cell r="AI403">
            <v>30</v>
          </cell>
          <cell r="AJ403"/>
        </row>
        <row r="404">
          <cell r="B404">
            <v>26341</v>
          </cell>
          <cell r="C404" t="str">
            <v>1021601433</v>
          </cell>
          <cell r="D404">
            <v>1</v>
          </cell>
          <cell r="E404">
            <v>0</v>
          </cell>
          <cell r="F404">
            <v>0</v>
          </cell>
          <cell r="G404">
            <v>0</v>
          </cell>
          <cell r="H404">
            <v>1</v>
          </cell>
          <cell r="I404">
            <v>1</v>
          </cell>
          <cell r="J404" t="str">
            <v>АСМ</v>
          </cell>
          <cell r="K404" t="str">
            <v>Москва-Центр</v>
          </cell>
          <cell r="L404" t="str">
            <v>Брянская область</v>
          </cell>
          <cell r="M404" t="str">
            <v>Брянск</v>
          </cell>
          <cell r="N404" t="str">
            <v>Журавли</v>
          </cell>
          <cell r="O404" t="str">
            <v>г. Брянск, ул.Бежицкая, д.1 корп.7</v>
          </cell>
          <cell r="P404" t="str">
            <v>Drogery (Хоз. магазин)</v>
          </cell>
          <cell r="Q404" t="str">
            <v>sv50</v>
          </cell>
          <cell r="R404" t="str">
            <v>Филиппова Екатерина Алексеевна</v>
          </cell>
          <cell r="S404" t="str">
            <v>+7 953 282-03-60</v>
          </cell>
          <cell r="T404" t="str">
            <v>merch863</v>
          </cell>
          <cell r="U404" t="str">
            <v>ИгнатоваОлесяВикторовна</v>
          </cell>
          <cell r="V404">
            <v>89206079849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30</v>
          </cell>
          <cell r="AB404">
            <v>0</v>
          </cell>
          <cell r="AC404">
            <v>0</v>
          </cell>
          <cell r="AD404">
            <v>30</v>
          </cell>
          <cell r="AE404">
            <v>0.5</v>
          </cell>
          <cell r="AF404">
            <v>1</v>
          </cell>
          <cell r="AG404">
            <v>2</v>
          </cell>
          <cell r="AH404">
            <v>4</v>
          </cell>
          <cell r="AI404">
            <v>30</v>
          </cell>
          <cell r="AJ404"/>
        </row>
        <row r="405">
          <cell r="B405">
            <v>28594</v>
          </cell>
          <cell r="C405" t="str">
            <v>102010000000235</v>
          </cell>
          <cell r="D405">
            <v>1</v>
          </cell>
          <cell r="E405">
            <v>0</v>
          </cell>
          <cell r="F405">
            <v>0</v>
          </cell>
          <cell r="G405">
            <v>0</v>
          </cell>
          <cell r="H405">
            <v>1</v>
          </cell>
          <cell r="I405">
            <v>1</v>
          </cell>
          <cell r="J405" t="str">
            <v>АСМ</v>
          </cell>
          <cell r="K405" t="str">
            <v>Москва-Центр</v>
          </cell>
          <cell r="L405" t="str">
            <v>Липецкая область</v>
          </cell>
          <cell r="M405" t="str">
            <v>Липецк</v>
          </cell>
          <cell r="N405" t="str">
            <v>Семь дней</v>
          </cell>
          <cell r="O405" t="str">
            <v>г. Липецк, ул. Стаханова, 2</v>
          </cell>
          <cell r="P405" t="str">
            <v>Drogery (Хоз. магазин)</v>
          </cell>
          <cell r="Q405" t="str">
            <v>sv34</v>
          </cell>
          <cell r="R405" t="str">
            <v>Бабошина Надежда Александровна</v>
          </cell>
          <cell r="S405" t="str">
            <v xml:space="preserve">+7 909 222-82-12 </v>
          </cell>
          <cell r="T405" t="str">
            <v>merch720</v>
          </cell>
          <cell r="U405" t="str">
            <v>РомаментьеваЮлияВладимировна</v>
          </cell>
          <cell r="V405" t="str">
            <v>8 920 545 40 41</v>
          </cell>
          <cell r="W405">
            <v>0</v>
          </cell>
          <cell r="X405">
            <v>0</v>
          </cell>
          <cell r="Y405">
            <v>0</v>
          </cell>
          <cell r="Z405">
            <v>30</v>
          </cell>
          <cell r="AA405">
            <v>0</v>
          </cell>
          <cell r="AB405">
            <v>0</v>
          </cell>
          <cell r="AC405">
            <v>0</v>
          </cell>
          <cell r="AD405">
            <v>30</v>
          </cell>
          <cell r="AE405">
            <v>0.5</v>
          </cell>
          <cell r="AF405">
            <v>1</v>
          </cell>
          <cell r="AG405">
            <v>2.5</v>
          </cell>
          <cell r="AH405">
            <v>5</v>
          </cell>
          <cell r="AI405">
            <v>30</v>
          </cell>
          <cell r="AJ405"/>
        </row>
        <row r="406">
          <cell r="B406">
            <v>28596</v>
          </cell>
          <cell r="C406" t="str">
            <v>102010000000247</v>
          </cell>
          <cell r="D406">
            <v>1</v>
          </cell>
          <cell r="E406">
            <v>0</v>
          </cell>
          <cell r="F406">
            <v>0</v>
          </cell>
          <cell r="G406">
            <v>0</v>
          </cell>
          <cell r="H406">
            <v>1</v>
          </cell>
          <cell r="I406">
            <v>1</v>
          </cell>
          <cell r="J406" t="str">
            <v>АСМ</v>
          </cell>
          <cell r="K406" t="str">
            <v>Москва-Центр</v>
          </cell>
          <cell r="L406" t="str">
            <v>Липецкая область</v>
          </cell>
          <cell r="M406" t="str">
            <v>Липецк</v>
          </cell>
          <cell r="N406" t="str">
            <v>Семь дней</v>
          </cell>
          <cell r="O406" t="str">
            <v>г. Липецк, ул. Стаханова 38</v>
          </cell>
          <cell r="P406" t="str">
            <v>Drogery (Хоз. магазин)</v>
          </cell>
          <cell r="Q406" t="str">
            <v>sv34</v>
          </cell>
          <cell r="R406" t="str">
            <v>Бабошина Надежда Александровна</v>
          </cell>
          <cell r="S406" t="str">
            <v xml:space="preserve">+7 909 222-82-12 </v>
          </cell>
          <cell r="T406" t="str">
            <v>merch720</v>
          </cell>
          <cell r="U406" t="str">
            <v>РомаментьеваЮлияВладимировна</v>
          </cell>
          <cell r="V406" t="str">
            <v>8 920 545 40 41</v>
          </cell>
          <cell r="W406">
            <v>0</v>
          </cell>
          <cell r="X406">
            <v>0</v>
          </cell>
          <cell r="Y406">
            <v>0</v>
          </cell>
          <cell r="Z406">
            <v>30</v>
          </cell>
          <cell r="AA406">
            <v>0</v>
          </cell>
          <cell r="AB406">
            <v>0</v>
          </cell>
          <cell r="AC406">
            <v>0</v>
          </cell>
          <cell r="AD406">
            <v>30</v>
          </cell>
          <cell r="AE406">
            <v>0.5</v>
          </cell>
          <cell r="AF406">
            <v>1</v>
          </cell>
          <cell r="AG406">
            <v>2.5</v>
          </cell>
          <cell r="AH406">
            <v>5</v>
          </cell>
          <cell r="AI406">
            <v>30</v>
          </cell>
          <cell r="AJ406"/>
        </row>
        <row r="407">
          <cell r="B407">
            <v>28620</v>
          </cell>
          <cell r="C407" t="str">
            <v>102010000000258</v>
          </cell>
          <cell r="D407">
            <v>1</v>
          </cell>
          <cell r="E407">
            <v>0</v>
          </cell>
          <cell r="F407">
            <v>0</v>
          </cell>
          <cell r="G407">
            <v>0</v>
          </cell>
          <cell r="H407">
            <v>1</v>
          </cell>
          <cell r="I407">
            <v>0</v>
          </cell>
          <cell r="J407" t="str">
            <v>АСМ</v>
          </cell>
          <cell r="K407" t="str">
            <v>Москва-Центр</v>
          </cell>
          <cell r="L407" t="str">
            <v>Орловская область</v>
          </cell>
          <cell r="M407" t="str">
            <v>Орел</v>
          </cell>
          <cell r="N407" t="str">
            <v>Семь дней</v>
          </cell>
          <cell r="O407" t="str">
            <v>г. Орел, ул. Металлургов, 20</v>
          </cell>
          <cell r="P407" t="str">
            <v>Drogery (Хоз. магазин)</v>
          </cell>
          <cell r="Q407" t="str">
            <v>sv41</v>
          </cell>
          <cell r="R407" t="str">
            <v>Казначеев Кирилл Олегович</v>
          </cell>
          <cell r="S407" t="str">
            <v>8 920 286 57 24</v>
          </cell>
          <cell r="T407" t="str">
            <v>Вакансия</v>
          </cell>
          <cell r="U407"/>
          <cell r="V407"/>
          <cell r="W407">
            <v>30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>
            <v>0</v>
          </cell>
          <cell r="AC407">
            <v>0</v>
          </cell>
          <cell r="AD407">
            <v>30</v>
          </cell>
          <cell r="AE407">
            <v>0.5</v>
          </cell>
          <cell r="AF407">
            <v>1</v>
          </cell>
          <cell r="AG407">
            <v>2</v>
          </cell>
          <cell r="AH407">
            <v>4</v>
          </cell>
          <cell r="AI407">
            <v>30</v>
          </cell>
          <cell r="AJ407"/>
        </row>
        <row r="408">
          <cell r="B408">
            <v>28658</v>
          </cell>
          <cell r="C408" t="str">
            <v>1020100543</v>
          </cell>
          <cell r="D408">
            <v>1</v>
          </cell>
          <cell r="E408">
            <v>0</v>
          </cell>
          <cell r="F408">
            <v>0</v>
          </cell>
          <cell r="G408">
            <v>0</v>
          </cell>
          <cell r="H408">
            <v>1</v>
          </cell>
          <cell r="I408">
            <v>1</v>
          </cell>
          <cell r="J408" t="str">
            <v>АСМ</v>
          </cell>
          <cell r="K408" t="str">
            <v>Москва-Центр</v>
          </cell>
          <cell r="L408" t="str">
            <v>Курская область</v>
          </cell>
          <cell r="M408" t="str">
            <v>Курск</v>
          </cell>
          <cell r="N408" t="str">
            <v>Семь дней</v>
          </cell>
          <cell r="O408" t="str">
            <v>г. Курск, ул. Дзержинского, 40</v>
          </cell>
          <cell r="P408" t="str">
            <v>Drogery (Хоз. магазин)</v>
          </cell>
          <cell r="Q408" t="str">
            <v>SV56</v>
          </cell>
          <cell r="R408" t="str">
            <v>Шагаев Алексей</v>
          </cell>
          <cell r="S408">
            <v>89606827722</v>
          </cell>
          <cell r="T408" t="str">
            <v>merch2391</v>
          </cell>
          <cell r="U408" t="str">
            <v>СоколоваМаргаритаАлександровна</v>
          </cell>
          <cell r="V408">
            <v>89606849089</v>
          </cell>
          <cell r="W408">
            <v>0</v>
          </cell>
          <cell r="X408">
            <v>60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60</v>
          </cell>
          <cell r="AE408">
            <v>1</v>
          </cell>
          <cell r="AF408">
            <v>1</v>
          </cell>
          <cell r="AG408">
            <v>5</v>
          </cell>
          <cell r="AH408">
            <v>5</v>
          </cell>
          <cell r="AI408">
            <v>60</v>
          </cell>
          <cell r="AJ408"/>
        </row>
        <row r="409">
          <cell r="B409">
            <v>28659</v>
          </cell>
          <cell r="C409" t="str">
            <v>102010000000231</v>
          </cell>
          <cell r="D409">
            <v>1</v>
          </cell>
          <cell r="E409">
            <v>0</v>
          </cell>
          <cell r="F409">
            <v>0</v>
          </cell>
          <cell r="G409">
            <v>0</v>
          </cell>
          <cell r="H409">
            <v>1</v>
          </cell>
          <cell r="I409">
            <v>1</v>
          </cell>
          <cell r="J409" t="str">
            <v>АСМ</v>
          </cell>
          <cell r="K409" t="str">
            <v>Москва-Центр</v>
          </cell>
          <cell r="L409" t="str">
            <v>Курская область</v>
          </cell>
          <cell r="M409" t="str">
            <v>Курск</v>
          </cell>
          <cell r="N409" t="str">
            <v>Семь дней</v>
          </cell>
          <cell r="O409" t="str">
            <v>г. Курск, ул. Дзержинского, 25</v>
          </cell>
          <cell r="P409" t="str">
            <v>Drogery (Хоз. магазин)</v>
          </cell>
          <cell r="Q409" t="str">
            <v>SV56</v>
          </cell>
          <cell r="R409" t="str">
            <v>Шагаев Алексей</v>
          </cell>
          <cell r="S409">
            <v>89606827722</v>
          </cell>
          <cell r="T409" t="str">
            <v>merch2391</v>
          </cell>
          <cell r="U409" t="str">
            <v>СоколоваМаргаритаАлександровна</v>
          </cell>
          <cell r="V409">
            <v>89606849089</v>
          </cell>
          <cell r="W409">
            <v>0</v>
          </cell>
          <cell r="X409">
            <v>60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60</v>
          </cell>
          <cell r="AE409">
            <v>1</v>
          </cell>
          <cell r="AF409">
            <v>1</v>
          </cell>
          <cell r="AG409">
            <v>5</v>
          </cell>
          <cell r="AH409">
            <v>5</v>
          </cell>
          <cell r="AI409">
            <v>60</v>
          </cell>
          <cell r="AJ409"/>
        </row>
        <row r="410">
          <cell r="B410">
            <v>28660</v>
          </cell>
          <cell r="C410" t="str">
            <v>1020100210</v>
          </cell>
          <cell r="D410">
            <v>1</v>
          </cell>
          <cell r="E410">
            <v>0</v>
          </cell>
          <cell r="F410">
            <v>0</v>
          </cell>
          <cell r="G410">
            <v>0</v>
          </cell>
          <cell r="H410">
            <v>1</v>
          </cell>
          <cell r="I410">
            <v>1</v>
          </cell>
          <cell r="J410" t="str">
            <v>АСМ</v>
          </cell>
          <cell r="K410" t="str">
            <v>Москва-Центр</v>
          </cell>
          <cell r="L410" t="str">
            <v>Курская область</v>
          </cell>
          <cell r="M410" t="str">
            <v>Курск</v>
          </cell>
          <cell r="N410" t="str">
            <v>Семь дней</v>
          </cell>
          <cell r="O410" t="str">
            <v>г. Курск, ул. Бойцов 9 Дивизии, 194</v>
          </cell>
          <cell r="P410" t="str">
            <v>Drogery (Хоз. магазин)</v>
          </cell>
          <cell r="Q410" t="str">
            <v>SV56</v>
          </cell>
          <cell r="R410" t="str">
            <v>Шагаев Алексей</v>
          </cell>
          <cell r="S410">
            <v>89606827722</v>
          </cell>
          <cell r="T410" t="str">
            <v>merch2391</v>
          </cell>
          <cell r="U410" t="str">
            <v>СоколоваМаргаритаАлександровна</v>
          </cell>
          <cell r="V410">
            <v>89606849089</v>
          </cell>
          <cell r="W410">
            <v>0</v>
          </cell>
          <cell r="X410">
            <v>0</v>
          </cell>
          <cell r="Y410">
            <v>60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60</v>
          </cell>
          <cell r="AE410">
            <v>1</v>
          </cell>
          <cell r="AF410">
            <v>1</v>
          </cell>
          <cell r="AG410">
            <v>5</v>
          </cell>
          <cell r="AH410">
            <v>5</v>
          </cell>
          <cell r="AI410">
            <v>60</v>
          </cell>
          <cell r="AJ410"/>
        </row>
        <row r="411">
          <cell r="B411">
            <v>28661</v>
          </cell>
          <cell r="C411" t="str">
            <v>102010000000478</v>
          </cell>
          <cell r="D411">
            <v>1</v>
          </cell>
          <cell r="E411">
            <v>0</v>
          </cell>
          <cell r="F411">
            <v>0</v>
          </cell>
          <cell r="G411">
            <v>0</v>
          </cell>
          <cell r="H411">
            <v>1</v>
          </cell>
          <cell r="I411">
            <v>1</v>
          </cell>
          <cell r="J411" t="str">
            <v>АСМ</v>
          </cell>
          <cell r="K411" t="str">
            <v>Москва-Центр</v>
          </cell>
          <cell r="L411" t="str">
            <v>Курская область</v>
          </cell>
          <cell r="M411" t="str">
            <v>Курск</v>
          </cell>
          <cell r="N411" t="str">
            <v>Семь дней</v>
          </cell>
          <cell r="O411" t="str">
            <v>г. Курск, ул. Ленина, 99а</v>
          </cell>
          <cell r="P411" t="str">
            <v>Drogery (Хоз. магазин)</v>
          </cell>
          <cell r="Q411" t="str">
            <v>SV56</v>
          </cell>
          <cell r="R411" t="str">
            <v>Шагаев Алексей</v>
          </cell>
          <cell r="S411">
            <v>89606827722</v>
          </cell>
          <cell r="T411" t="str">
            <v>merch910</v>
          </cell>
          <cell r="U411" t="str">
            <v>ПлюхинаТатьянаВасильевна</v>
          </cell>
          <cell r="V411">
            <v>89606763125</v>
          </cell>
          <cell r="W411">
            <v>0</v>
          </cell>
          <cell r="X411">
            <v>0</v>
          </cell>
          <cell r="Y411">
            <v>0</v>
          </cell>
          <cell r="Z411">
            <v>60</v>
          </cell>
          <cell r="AA411">
            <v>0</v>
          </cell>
          <cell r="AB411">
            <v>0</v>
          </cell>
          <cell r="AC411">
            <v>0</v>
          </cell>
          <cell r="AD411">
            <v>60</v>
          </cell>
          <cell r="AE411">
            <v>1</v>
          </cell>
          <cell r="AF411">
            <v>1</v>
          </cell>
          <cell r="AG411">
            <v>5</v>
          </cell>
          <cell r="AH411">
            <v>5</v>
          </cell>
          <cell r="AI411">
            <v>60</v>
          </cell>
          <cell r="AJ411"/>
        </row>
        <row r="412">
          <cell r="B412">
            <v>295737</v>
          </cell>
          <cell r="C412" t="str">
            <v>102010000000493</v>
          </cell>
          <cell r="D412">
            <v>1</v>
          </cell>
          <cell r="E412">
            <v>0</v>
          </cell>
          <cell r="F412">
            <v>0</v>
          </cell>
          <cell r="G412">
            <v>0</v>
          </cell>
          <cell r="H412">
            <v>1</v>
          </cell>
          <cell r="I412">
            <v>1</v>
          </cell>
          <cell r="J412" t="str">
            <v>АСМ</v>
          </cell>
          <cell r="K412" t="str">
            <v>Москва-Центр</v>
          </cell>
          <cell r="L412" t="str">
            <v>Брянская область</v>
          </cell>
          <cell r="M412" t="str">
            <v>Брянск</v>
          </cell>
          <cell r="N412" t="str">
            <v>Семь дней</v>
          </cell>
          <cell r="O412" t="str">
            <v>Брянская обл, Брянск г, 2-я Мичурина ул, дом № 42</v>
          </cell>
          <cell r="P412" t="str">
            <v>Drogery (Хоз. магазин)</v>
          </cell>
          <cell r="Q412" t="str">
            <v>sv50</v>
          </cell>
          <cell r="R412" t="str">
            <v>Филиппова Екатерина Алексеевна</v>
          </cell>
          <cell r="S412" t="str">
            <v>+7 953 282-03-60</v>
          </cell>
          <cell r="T412" t="str">
            <v>merch863</v>
          </cell>
          <cell r="U412" t="str">
            <v>ИгнатоваОлесяВикторовна</v>
          </cell>
          <cell r="V412">
            <v>89206079849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30</v>
          </cell>
          <cell r="AB412">
            <v>0</v>
          </cell>
          <cell r="AC412">
            <v>0</v>
          </cell>
          <cell r="AD412">
            <v>30</v>
          </cell>
          <cell r="AE412">
            <v>0.5</v>
          </cell>
          <cell r="AF412">
            <v>1</v>
          </cell>
          <cell r="AG412">
            <v>2</v>
          </cell>
          <cell r="AH412">
            <v>4</v>
          </cell>
          <cell r="AI412">
            <v>30</v>
          </cell>
          <cell r="AJ412"/>
        </row>
        <row r="413">
          <cell r="B413">
            <v>298337</v>
          </cell>
          <cell r="C413" t="str">
            <v>102010000000443</v>
          </cell>
          <cell r="D413">
            <v>1</v>
          </cell>
          <cell r="E413">
            <v>0</v>
          </cell>
          <cell r="F413">
            <v>0</v>
          </cell>
          <cell r="G413">
            <v>0</v>
          </cell>
          <cell r="H413">
            <v>1</v>
          </cell>
          <cell r="I413">
            <v>1</v>
          </cell>
          <cell r="J413" t="str">
            <v>АСМ</v>
          </cell>
          <cell r="K413" t="str">
            <v>Москва-Центр</v>
          </cell>
          <cell r="L413" t="str">
            <v>Курская область</v>
          </cell>
          <cell r="M413" t="str">
            <v>Железногорск</v>
          </cell>
          <cell r="N413" t="str">
            <v>Семь дней</v>
          </cell>
          <cell r="O413" t="str">
            <v>,,Курская обл,,Железногорск г,,Димитрова,16,10,</v>
          </cell>
          <cell r="P413" t="str">
            <v>Drogery (Хоз. магазин)</v>
          </cell>
          <cell r="Q413" t="str">
            <v>SV56</v>
          </cell>
          <cell r="R413" t="str">
            <v>Шагаев Алексей</v>
          </cell>
          <cell r="S413">
            <v>89606827722</v>
          </cell>
          <cell r="T413" t="str">
            <v>merch911</v>
          </cell>
          <cell r="U413" t="str">
            <v>ШилинаНатальяАлександровна</v>
          </cell>
          <cell r="V413">
            <v>89524939929</v>
          </cell>
          <cell r="W413">
            <v>0</v>
          </cell>
          <cell r="X413">
            <v>0</v>
          </cell>
          <cell r="Y413">
            <v>0</v>
          </cell>
          <cell r="Z413">
            <v>30</v>
          </cell>
          <cell r="AA413">
            <v>0</v>
          </cell>
          <cell r="AB413">
            <v>0</v>
          </cell>
          <cell r="AC413">
            <v>0</v>
          </cell>
          <cell r="AD413">
            <v>30</v>
          </cell>
          <cell r="AE413">
            <v>0.5</v>
          </cell>
          <cell r="AF413">
            <v>1</v>
          </cell>
          <cell r="AG413">
            <v>2.5</v>
          </cell>
          <cell r="AH413">
            <v>5</v>
          </cell>
          <cell r="AI413">
            <v>30</v>
          </cell>
          <cell r="AJ413"/>
        </row>
        <row r="414">
          <cell r="B414">
            <v>25596</v>
          </cell>
          <cell r="C414" t="str">
            <v>1025201220</v>
          </cell>
          <cell r="D414">
            <v>1</v>
          </cell>
          <cell r="E414">
            <v>0</v>
          </cell>
          <cell r="F414">
            <v>0</v>
          </cell>
          <cell r="G414">
            <v>0</v>
          </cell>
          <cell r="H414">
            <v>1</v>
          </cell>
          <cell r="I414">
            <v>1</v>
          </cell>
          <cell r="J414" t="str">
            <v>АСМ</v>
          </cell>
          <cell r="K414" t="str">
            <v>Москва-Центр</v>
          </cell>
          <cell r="L414" t="str">
            <v>Тамбовская область</v>
          </cell>
          <cell r="M414" t="str">
            <v>Тамбов</v>
          </cell>
          <cell r="N414" t="str">
            <v>Рубль Бум</v>
          </cell>
          <cell r="O414" t="str">
            <v>г. Тамбов, ул. Советская, 1</v>
          </cell>
          <cell r="P414" t="str">
            <v>Drogery (Хоз. магазин)</v>
          </cell>
          <cell r="Q414" t="str">
            <v>sv34</v>
          </cell>
          <cell r="R414" t="str">
            <v>Бабошина Надежда Александровна</v>
          </cell>
          <cell r="S414" t="str">
            <v xml:space="preserve">+7 909 222-82-12 </v>
          </cell>
          <cell r="T414" t="str">
            <v>merch719</v>
          </cell>
          <cell r="U414" t="str">
            <v>Аксенова Лидия Евгеньевна</v>
          </cell>
          <cell r="V414" t="str">
            <v>8 962 233 62 89</v>
          </cell>
          <cell r="W414">
            <v>0</v>
          </cell>
          <cell r="X414">
            <v>0</v>
          </cell>
          <cell r="Y414">
            <v>0</v>
          </cell>
          <cell r="Z414">
            <v>30</v>
          </cell>
          <cell r="AA414">
            <v>0</v>
          </cell>
          <cell r="AB414">
            <v>0</v>
          </cell>
          <cell r="AC414">
            <v>0</v>
          </cell>
          <cell r="AD414">
            <v>30</v>
          </cell>
          <cell r="AE414">
            <v>0.5</v>
          </cell>
          <cell r="AF414">
            <v>1</v>
          </cell>
          <cell r="AG414">
            <v>2.5</v>
          </cell>
          <cell r="AH414">
            <v>5</v>
          </cell>
          <cell r="AI414">
            <v>30</v>
          </cell>
          <cell r="AJ414"/>
        </row>
        <row r="415">
          <cell r="B415">
            <v>26406</v>
          </cell>
          <cell r="C415" t="str">
            <v>1025201202</v>
          </cell>
          <cell r="D415">
            <v>1</v>
          </cell>
          <cell r="E415">
            <v>0</v>
          </cell>
          <cell r="F415">
            <v>0</v>
          </cell>
          <cell r="G415">
            <v>0</v>
          </cell>
          <cell r="H415">
            <v>1</v>
          </cell>
          <cell r="I415">
            <v>1</v>
          </cell>
          <cell r="J415" t="str">
            <v>АСМ</v>
          </cell>
          <cell r="K415" t="str">
            <v>Москва-Центр</v>
          </cell>
          <cell r="L415" t="str">
            <v>Рязанская область</v>
          </cell>
          <cell r="M415" t="str">
            <v>Рязань</v>
          </cell>
          <cell r="N415" t="str">
            <v>Рубль Бум</v>
          </cell>
          <cell r="O415" t="str">
            <v>г. Рязань, ул. Грибоедова, 63</v>
          </cell>
          <cell r="P415" t="str">
            <v>Drogery (Хоз. магазин)</v>
          </cell>
          <cell r="Q415" t="str">
            <v>SV52</v>
          </cell>
          <cell r="R415" t="str">
            <v>Семенкова Татьяна Николаевна</v>
          </cell>
          <cell r="S415">
            <v>89537477199</v>
          </cell>
          <cell r="T415" t="str">
            <v>merch873</v>
          </cell>
          <cell r="U415" t="str">
            <v>НосоваЕленаАнатольевна</v>
          </cell>
          <cell r="V415" t="str">
            <v>8 920 958 85 60</v>
          </cell>
          <cell r="W415">
            <v>0</v>
          </cell>
          <cell r="X415">
            <v>0</v>
          </cell>
          <cell r="Y415">
            <v>0</v>
          </cell>
          <cell r="Z415">
            <v>30</v>
          </cell>
          <cell r="AA415">
            <v>0</v>
          </cell>
          <cell r="AB415">
            <v>0</v>
          </cell>
          <cell r="AC415">
            <v>0</v>
          </cell>
          <cell r="AD415">
            <v>30</v>
          </cell>
          <cell r="AE415">
            <v>0.5</v>
          </cell>
          <cell r="AF415">
            <v>1</v>
          </cell>
          <cell r="AG415">
            <v>2.5</v>
          </cell>
          <cell r="AH415">
            <v>5</v>
          </cell>
          <cell r="AI415">
            <v>30</v>
          </cell>
          <cell r="AJ415"/>
        </row>
        <row r="416">
          <cell r="B416">
            <v>26407</v>
          </cell>
          <cell r="C416" t="str">
            <v>1025201137</v>
          </cell>
          <cell r="D416">
            <v>1</v>
          </cell>
          <cell r="E416">
            <v>0</v>
          </cell>
          <cell r="F416">
            <v>0</v>
          </cell>
          <cell r="G416">
            <v>0</v>
          </cell>
          <cell r="H416">
            <v>1</v>
          </cell>
          <cell r="I416">
            <v>1</v>
          </cell>
          <cell r="J416" t="str">
            <v>АСМ</v>
          </cell>
          <cell r="K416" t="str">
            <v>Москва-Центр</v>
          </cell>
          <cell r="L416" t="str">
            <v>Рязанская область</v>
          </cell>
          <cell r="M416" t="str">
            <v>Рязань</v>
          </cell>
          <cell r="N416" t="str">
            <v>Рубль Бум</v>
          </cell>
          <cell r="O416" t="str">
            <v>г. Рязань, ул.Островского 18\9</v>
          </cell>
          <cell r="P416" t="str">
            <v>Drogery (Хоз. магазин)</v>
          </cell>
          <cell r="Q416" t="str">
            <v>SV52</v>
          </cell>
          <cell r="R416" t="str">
            <v>Семенкова Татьяна Николаевна</v>
          </cell>
          <cell r="S416">
            <v>89537477199</v>
          </cell>
          <cell r="T416" t="str">
            <v>merch873</v>
          </cell>
          <cell r="U416" t="str">
            <v>НосоваЕленаАнатольевна</v>
          </cell>
          <cell r="V416" t="str">
            <v>8 920 958 85 60</v>
          </cell>
          <cell r="W416">
            <v>0</v>
          </cell>
          <cell r="X416">
            <v>0</v>
          </cell>
          <cell r="Y416">
            <v>30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30</v>
          </cell>
          <cell r="AE416">
            <v>0.5</v>
          </cell>
          <cell r="AF416">
            <v>1</v>
          </cell>
          <cell r="AG416">
            <v>2.5</v>
          </cell>
          <cell r="AH416">
            <v>5</v>
          </cell>
          <cell r="AI416">
            <v>30</v>
          </cell>
          <cell r="AJ416"/>
        </row>
        <row r="417">
          <cell r="B417">
            <v>299288</v>
          </cell>
          <cell r="C417" t="str">
            <v>1025201338</v>
          </cell>
          <cell r="D417">
            <v>1</v>
          </cell>
          <cell r="E417">
            <v>0</v>
          </cell>
          <cell r="F417">
            <v>0</v>
          </cell>
          <cell r="G417">
            <v>0</v>
          </cell>
          <cell r="H417">
            <v>1</v>
          </cell>
          <cell r="I417">
            <v>1</v>
          </cell>
          <cell r="J417" t="str">
            <v>АСМ</v>
          </cell>
          <cell r="K417" t="str">
            <v>Москва-Центр</v>
          </cell>
          <cell r="L417" t="str">
            <v>Липецкая область</v>
          </cell>
          <cell r="M417" t="str">
            <v>Липецк</v>
          </cell>
          <cell r="N417" t="str">
            <v>Рубль Бум</v>
          </cell>
          <cell r="O417" t="str">
            <v>г. Липецк, ул. Юношеская, 16</v>
          </cell>
          <cell r="P417" t="str">
            <v>Drogery (Хоз. магазин)</v>
          </cell>
          <cell r="Q417" t="str">
            <v>sv34</v>
          </cell>
          <cell r="R417" t="str">
            <v>Бабошина Надежда Александровна</v>
          </cell>
          <cell r="S417" t="str">
            <v xml:space="preserve">+7 909 222-82-12 </v>
          </cell>
          <cell r="T417" t="str">
            <v>merch718</v>
          </cell>
          <cell r="U417" t="str">
            <v>ЛукьяноваНатальяАлександровна</v>
          </cell>
          <cell r="V417" t="str">
            <v>7 950 803-50-39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30</v>
          </cell>
          <cell r="AC417">
            <v>0</v>
          </cell>
          <cell r="AD417">
            <v>30</v>
          </cell>
          <cell r="AE417">
            <v>0.5</v>
          </cell>
          <cell r="AF417">
            <v>1</v>
          </cell>
          <cell r="AG417">
            <v>2</v>
          </cell>
          <cell r="AH417">
            <v>4</v>
          </cell>
          <cell r="AI417">
            <v>30</v>
          </cell>
          <cell r="AJ417"/>
        </row>
        <row r="418">
          <cell r="B418">
            <v>299291</v>
          </cell>
          <cell r="C418" t="str">
            <v>1025201449</v>
          </cell>
          <cell r="D418">
            <v>1</v>
          </cell>
          <cell r="E418">
            <v>0</v>
          </cell>
          <cell r="F418">
            <v>0</v>
          </cell>
          <cell r="G418">
            <v>0</v>
          </cell>
          <cell r="H418">
            <v>1</v>
          </cell>
          <cell r="I418">
            <v>1</v>
          </cell>
          <cell r="J418" t="str">
            <v>АСМ</v>
          </cell>
          <cell r="K418" t="str">
            <v>Москва-Центр</v>
          </cell>
          <cell r="L418" t="str">
            <v>Липецкая область</v>
          </cell>
          <cell r="M418" t="str">
            <v>Липецк</v>
          </cell>
          <cell r="N418" t="str">
            <v>Рубль Бум</v>
          </cell>
          <cell r="O418" t="str">
            <v>г. Липецк, ул. Космонавтов, 10</v>
          </cell>
          <cell r="P418" t="str">
            <v>Drogery (Хоз. магазин)</v>
          </cell>
          <cell r="Q418" t="str">
            <v>sv34</v>
          </cell>
          <cell r="R418" t="str">
            <v>Бабошина Надежда Александровна</v>
          </cell>
          <cell r="S418" t="str">
            <v xml:space="preserve">+7 909 222-82-12 </v>
          </cell>
          <cell r="T418" t="str">
            <v>merch720</v>
          </cell>
          <cell r="U418" t="str">
            <v>РомаментьеваЮлияВладимировна</v>
          </cell>
          <cell r="V418" t="str">
            <v>8 920 545 40 41</v>
          </cell>
          <cell r="W418">
            <v>30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30</v>
          </cell>
          <cell r="AE418">
            <v>0.5</v>
          </cell>
          <cell r="AF418">
            <v>1</v>
          </cell>
          <cell r="AG418">
            <v>2</v>
          </cell>
          <cell r="AH418">
            <v>4</v>
          </cell>
          <cell r="AI418">
            <v>30</v>
          </cell>
          <cell r="AJ418"/>
        </row>
        <row r="419">
          <cell r="B419">
            <v>299294</v>
          </cell>
          <cell r="C419" t="str">
            <v>1025201602</v>
          </cell>
          <cell r="D419">
            <v>1</v>
          </cell>
          <cell r="E419">
            <v>0</v>
          </cell>
          <cell r="F419">
            <v>0</v>
          </cell>
          <cell r="G419">
            <v>0</v>
          </cell>
          <cell r="H419">
            <v>1</v>
          </cell>
          <cell r="I419">
            <v>1</v>
          </cell>
          <cell r="J419" t="str">
            <v>АСМ</v>
          </cell>
          <cell r="K419" t="str">
            <v>Москва-Центр</v>
          </cell>
          <cell r="L419" t="str">
            <v>Липецкая область</v>
          </cell>
          <cell r="M419" t="str">
            <v>Липецк</v>
          </cell>
          <cell r="N419" t="str">
            <v>Рубль Бум</v>
          </cell>
          <cell r="O419" t="str">
            <v>г. Липецк, пл. Победы, 6</v>
          </cell>
          <cell r="P419" t="str">
            <v>Drogery (Хоз. магазин)</v>
          </cell>
          <cell r="Q419" t="str">
            <v>sv34</v>
          </cell>
          <cell r="R419" t="str">
            <v>Бабошина Надежда Александровна</v>
          </cell>
          <cell r="S419" t="str">
            <v xml:space="preserve">+7 909 222-82-12 </v>
          </cell>
          <cell r="T419" t="str">
            <v>merch720</v>
          </cell>
          <cell r="U419" t="str">
            <v>РомаментьеваЮлияВладимировна</v>
          </cell>
          <cell r="V419" t="str">
            <v>8 920 545 40 41</v>
          </cell>
          <cell r="W419">
            <v>0</v>
          </cell>
          <cell r="X419">
            <v>0</v>
          </cell>
          <cell r="Y419">
            <v>0</v>
          </cell>
          <cell r="Z419">
            <v>30</v>
          </cell>
          <cell r="AA419">
            <v>0</v>
          </cell>
          <cell r="AB419">
            <v>0</v>
          </cell>
          <cell r="AC419">
            <v>0</v>
          </cell>
          <cell r="AD419">
            <v>30</v>
          </cell>
          <cell r="AE419">
            <v>0.5</v>
          </cell>
          <cell r="AF419">
            <v>1</v>
          </cell>
          <cell r="AG419">
            <v>2.5</v>
          </cell>
          <cell r="AH419">
            <v>5</v>
          </cell>
          <cell r="AI419">
            <v>30</v>
          </cell>
          <cell r="AJ419"/>
        </row>
        <row r="420">
          <cell r="B420">
            <v>301768</v>
          </cell>
          <cell r="C420" t="str">
            <v>1025201121</v>
          </cell>
          <cell r="D420">
            <v>1</v>
          </cell>
          <cell r="E420">
            <v>0</v>
          </cell>
          <cell r="F420">
            <v>0</v>
          </cell>
          <cell r="G420">
            <v>0</v>
          </cell>
          <cell r="H420">
            <v>1</v>
          </cell>
          <cell r="I420">
            <v>1</v>
          </cell>
          <cell r="J420" t="str">
            <v>АСМ</v>
          </cell>
          <cell r="K420" t="str">
            <v>Москва-Центр</v>
          </cell>
          <cell r="L420" t="str">
            <v>Тамбовская область</v>
          </cell>
          <cell r="M420" t="str">
            <v>Тамбов</v>
          </cell>
          <cell r="N420" t="str">
            <v>Рубль Бум</v>
          </cell>
          <cell r="O420" t="str">
            <v>г. Тамбов, ул. Карла Маркса, 176А</v>
          </cell>
          <cell r="P420" t="str">
            <v>Drogery (Хоз. магазин)</v>
          </cell>
          <cell r="Q420" t="str">
            <v>sv34</v>
          </cell>
          <cell r="R420" t="str">
            <v>Бабошина Надежда Александровна</v>
          </cell>
          <cell r="S420" t="str">
            <v xml:space="preserve">+7 909 222-82-12 </v>
          </cell>
          <cell r="T420" t="str">
            <v>merch719</v>
          </cell>
          <cell r="U420" t="str">
            <v>Аксенова Лидия Евгеньевна</v>
          </cell>
          <cell r="V420" t="str">
            <v>8 962 233 62 89</v>
          </cell>
          <cell r="W420">
            <v>0</v>
          </cell>
          <cell r="X420">
            <v>0</v>
          </cell>
          <cell r="Y420">
            <v>30</v>
          </cell>
          <cell r="Z420">
            <v>0</v>
          </cell>
          <cell r="AA420">
            <v>0</v>
          </cell>
          <cell r="AB420">
            <v>0</v>
          </cell>
          <cell r="AC420">
            <v>0</v>
          </cell>
          <cell r="AD420">
            <v>30</v>
          </cell>
          <cell r="AE420">
            <v>0.5</v>
          </cell>
          <cell r="AF420">
            <v>1</v>
          </cell>
          <cell r="AG420">
            <v>2.5</v>
          </cell>
          <cell r="AH420">
            <v>5</v>
          </cell>
          <cell r="AI420">
            <v>30</v>
          </cell>
          <cell r="AJ420"/>
        </row>
        <row r="421">
          <cell r="B421">
            <v>301770</v>
          </cell>
          <cell r="C421" t="str">
            <v>1025201141</v>
          </cell>
          <cell r="D421">
            <v>1</v>
          </cell>
          <cell r="E421">
            <v>0</v>
          </cell>
          <cell r="F421">
            <v>0</v>
          </cell>
          <cell r="G421">
            <v>0</v>
          </cell>
          <cell r="H421">
            <v>1</v>
          </cell>
          <cell r="I421">
            <v>1</v>
          </cell>
          <cell r="J421" t="str">
            <v>АСМ</v>
          </cell>
          <cell r="K421" t="str">
            <v>Москва-Центр</v>
          </cell>
          <cell r="L421" t="str">
            <v>Тамбовская область</v>
          </cell>
          <cell r="M421" t="str">
            <v>Тамбов</v>
          </cell>
          <cell r="N421" t="str">
            <v>Рубль Бум</v>
          </cell>
          <cell r="O421" t="str">
            <v>г. Тамбов, ул. Мичуринская, 86</v>
          </cell>
          <cell r="P421" t="str">
            <v>Drogery (Хоз. магазин)</v>
          </cell>
          <cell r="Q421" t="str">
            <v>sv34</v>
          </cell>
          <cell r="R421" t="str">
            <v>Бабошина Надежда Александровна</v>
          </cell>
          <cell r="S421" t="str">
            <v xml:space="preserve">+7 909 222-82-12 </v>
          </cell>
          <cell r="T421" t="str">
            <v>merch719</v>
          </cell>
          <cell r="U421" t="str">
            <v>АксеноваЛидияЕвгеньевна</v>
          </cell>
          <cell r="V421" t="str">
            <v>8 962 233 62 89</v>
          </cell>
          <cell r="W421">
            <v>0</v>
          </cell>
          <cell r="X421">
            <v>0</v>
          </cell>
          <cell r="Y421">
            <v>30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30</v>
          </cell>
          <cell r="AE421">
            <v>0.5</v>
          </cell>
          <cell r="AF421">
            <v>1</v>
          </cell>
          <cell r="AG421">
            <v>2.5</v>
          </cell>
          <cell r="AH421">
            <v>5</v>
          </cell>
          <cell r="AI421">
            <v>30</v>
          </cell>
          <cell r="AJ421"/>
        </row>
        <row r="422">
          <cell r="B422">
            <v>301773</v>
          </cell>
          <cell r="C422" t="str">
            <v>1025201315</v>
          </cell>
          <cell r="D422">
            <v>1</v>
          </cell>
          <cell r="E422">
            <v>0</v>
          </cell>
          <cell r="F422">
            <v>0</v>
          </cell>
          <cell r="G422">
            <v>0</v>
          </cell>
          <cell r="H422">
            <v>1</v>
          </cell>
          <cell r="I422">
            <v>1</v>
          </cell>
          <cell r="J422" t="str">
            <v>АСМ</v>
          </cell>
          <cell r="K422" t="str">
            <v>Москва-Центр</v>
          </cell>
          <cell r="L422" t="str">
            <v>Тамбовская область</v>
          </cell>
          <cell r="M422" t="str">
            <v>Тамбов</v>
          </cell>
          <cell r="N422" t="str">
            <v>Рубль Бум</v>
          </cell>
          <cell r="O422" t="str">
            <v>г. Тамбов, ул. Московская, 41А</v>
          </cell>
          <cell r="P422" t="str">
            <v>Drogery (Хоз. магазин)</v>
          </cell>
          <cell r="Q422" t="str">
            <v>sv34</v>
          </cell>
          <cell r="R422" t="str">
            <v>Бабошина Надежда Александровна</v>
          </cell>
          <cell r="S422" t="str">
            <v xml:space="preserve">+7 909 222-82-12 </v>
          </cell>
          <cell r="T422" t="str">
            <v>merch719</v>
          </cell>
          <cell r="U422" t="str">
            <v>Аксенова Лидия Евгеньевна</v>
          </cell>
          <cell r="V422" t="str">
            <v>8 962 233 62 89</v>
          </cell>
          <cell r="W422">
            <v>0</v>
          </cell>
          <cell r="X422">
            <v>0</v>
          </cell>
          <cell r="Y422">
            <v>30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30</v>
          </cell>
          <cell r="AE422">
            <v>0.5</v>
          </cell>
          <cell r="AF422">
            <v>1</v>
          </cell>
          <cell r="AG422">
            <v>2.5</v>
          </cell>
          <cell r="AH422">
            <v>5</v>
          </cell>
          <cell r="AI422">
            <v>30</v>
          </cell>
          <cell r="AJ422"/>
        </row>
        <row r="423">
          <cell r="B423">
            <v>301776</v>
          </cell>
          <cell r="C423" t="str">
            <v>1025201502</v>
          </cell>
          <cell r="D423">
            <v>1</v>
          </cell>
          <cell r="E423">
            <v>0</v>
          </cell>
          <cell r="F423">
            <v>0</v>
          </cell>
          <cell r="G423">
            <v>0</v>
          </cell>
          <cell r="H423">
            <v>1</v>
          </cell>
          <cell r="I423">
            <v>1</v>
          </cell>
          <cell r="J423" t="str">
            <v>АСМ</v>
          </cell>
          <cell r="K423" t="str">
            <v>Москва-Центр</v>
          </cell>
          <cell r="L423" t="str">
            <v>Тамбовская область</v>
          </cell>
          <cell r="M423" t="str">
            <v>Тамбов</v>
          </cell>
          <cell r="N423" t="str">
            <v>Рубль Бум</v>
          </cell>
          <cell r="O423" t="str">
            <v>г. Тамбов, ул. Сенько, 24А</v>
          </cell>
          <cell r="P423" t="str">
            <v>Drogery (Хоз. магазин)</v>
          </cell>
          <cell r="Q423" t="str">
            <v>sv34</v>
          </cell>
          <cell r="R423" t="str">
            <v>Бабошина Надежда Александровна</v>
          </cell>
          <cell r="S423" t="str">
            <v xml:space="preserve">+7 909 222-82-12 </v>
          </cell>
          <cell r="T423" t="str">
            <v>merch719</v>
          </cell>
          <cell r="U423" t="str">
            <v>АксеноваЛидияЕвгеньевна</v>
          </cell>
          <cell r="V423" t="str">
            <v>8 962 233 62 89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30</v>
          </cell>
          <cell r="AB423">
            <v>0</v>
          </cell>
          <cell r="AC423">
            <v>0</v>
          </cell>
          <cell r="AD423">
            <v>30</v>
          </cell>
          <cell r="AE423">
            <v>0.5</v>
          </cell>
          <cell r="AF423">
            <v>1</v>
          </cell>
          <cell r="AG423">
            <v>2</v>
          </cell>
          <cell r="AH423">
            <v>4</v>
          </cell>
          <cell r="AI423">
            <v>30</v>
          </cell>
          <cell r="AJ423"/>
        </row>
        <row r="424">
          <cell r="B424">
            <v>358399</v>
          </cell>
          <cell r="C424" t="str">
            <v>1025208068</v>
          </cell>
          <cell r="D424">
            <v>1</v>
          </cell>
          <cell r="E424">
            <v>0</v>
          </cell>
          <cell r="F424">
            <v>0</v>
          </cell>
          <cell r="G424">
            <v>0</v>
          </cell>
          <cell r="H424">
            <v>1</v>
          </cell>
          <cell r="I424">
            <v>1</v>
          </cell>
          <cell r="J424" t="str">
            <v>АСМ</v>
          </cell>
          <cell r="K424" t="str">
            <v>Москва-Центр</v>
          </cell>
          <cell r="L424" t="str">
            <v>Тамбовская область</v>
          </cell>
          <cell r="M424" t="str">
            <v>Тамбов</v>
          </cell>
          <cell r="N424" t="str">
            <v>Рубль Бум</v>
          </cell>
          <cell r="O424" t="str">
            <v>г. Тамбов, ул. Интернациональная, 54</v>
          </cell>
          <cell r="P424" t="str">
            <v>Drogery (Хоз. магазин)</v>
          </cell>
          <cell r="Q424" t="str">
            <v>sv34</v>
          </cell>
          <cell r="R424" t="str">
            <v>Бабошина Надежда Александровна</v>
          </cell>
          <cell r="S424" t="str">
            <v xml:space="preserve">+7 909 222-82-12 </v>
          </cell>
          <cell r="T424" t="str">
            <v>merch719</v>
          </cell>
          <cell r="U424" t="str">
            <v>Аксенова Лидия Евгеньевна</v>
          </cell>
          <cell r="V424" t="str">
            <v>8 962 233 62 89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30</v>
          </cell>
          <cell r="AC424">
            <v>0</v>
          </cell>
          <cell r="AD424">
            <v>30</v>
          </cell>
          <cell r="AE424">
            <v>0.5</v>
          </cell>
          <cell r="AF424">
            <v>1</v>
          </cell>
          <cell r="AG424">
            <v>2</v>
          </cell>
          <cell r="AH424">
            <v>4</v>
          </cell>
          <cell r="AI424">
            <v>30</v>
          </cell>
          <cell r="AJ424"/>
        </row>
        <row r="425">
          <cell r="B425">
            <v>2679</v>
          </cell>
          <cell r="C425" t="str">
            <v>1025201491</v>
          </cell>
          <cell r="D425">
            <v>1</v>
          </cell>
          <cell r="E425">
            <v>0</v>
          </cell>
          <cell r="F425">
            <v>0</v>
          </cell>
          <cell r="G425">
            <v>0</v>
          </cell>
          <cell r="H425">
            <v>1</v>
          </cell>
          <cell r="I425">
            <v>1</v>
          </cell>
          <cell r="J425" t="str">
            <v>АСМ</v>
          </cell>
          <cell r="K425" t="str">
            <v>Москва-Центр</v>
          </cell>
          <cell r="L425" t="str">
            <v>Марий Эл</v>
          </cell>
          <cell r="M425" t="str">
            <v>Йошкар-Ола</v>
          </cell>
          <cell r="N425" t="str">
            <v>Рубль Бум</v>
          </cell>
          <cell r="O425" t="str">
            <v>г.Йошкар-Ола, ул.Первомайская,105</v>
          </cell>
          <cell r="P425" t="str">
            <v>Drogery (Хоз. магазин)</v>
          </cell>
          <cell r="Q425" t="str">
            <v>smerch1956</v>
          </cell>
          <cell r="R425" t="str">
            <v>Антропова Наталья Вячеславовна</v>
          </cell>
          <cell r="S425">
            <v>89877224311</v>
          </cell>
          <cell r="T425" t="str">
            <v>smerch1956</v>
          </cell>
          <cell r="U425" t="str">
            <v>АнтроповаНатальяВячеславовна</v>
          </cell>
          <cell r="V425">
            <v>89877224311</v>
          </cell>
          <cell r="W425">
            <v>0</v>
          </cell>
          <cell r="X425">
            <v>0</v>
          </cell>
          <cell r="Y425">
            <v>0</v>
          </cell>
          <cell r="Z425">
            <v>0</v>
          </cell>
          <cell r="AA425">
            <v>30</v>
          </cell>
          <cell r="AB425">
            <v>0</v>
          </cell>
          <cell r="AC425">
            <v>0</v>
          </cell>
          <cell r="AD425">
            <v>30</v>
          </cell>
          <cell r="AE425">
            <v>0.5</v>
          </cell>
          <cell r="AF425">
            <v>1</v>
          </cell>
          <cell r="AG425">
            <v>2</v>
          </cell>
          <cell r="AH425">
            <v>4</v>
          </cell>
          <cell r="AI425">
            <v>30</v>
          </cell>
          <cell r="AJ425"/>
        </row>
        <row r="426">
          <cell r="B426">
            <v>3066</v>
          </cell>
          <cell r="C426" t="str">
            <v>1025201587</v>
          </cell>
          <cell r="D426">
            <v>1</v>
          </cell>
          <cell r="E426">
            <v>0</v>
          </cell>
          <cell r="F426">
            <v>0</v>
          </cell>
          <cell r="G426">
            <v>0</v>
          </cell>
          <cell r="H426">
            <v>1</v>
          </cell>
          <cell r="I426">
            <v>1</v>
          </cell>
          <cell r="J426" t="str">
            <v>АСМ</v>
          </cell>
          <cell r="K426" t="str">
            <v>Москва-Центр</v>
          </cell>
          <cell r="L426" t="str">
            <v>Чувашия</v>
          </cell>
          <cell r="M426" t="str">
            <v>Чебоксары</v>
          </cell>
          <cell r="N426" t="str">
            <v>Рубль Бум</v>
          </cell>
          <cell r="O426" t="str">
            <v>г.Чебоксары, пр-кт Московский, 10</v>
          </cell>
          <cell r="P426" t="str">
            <v>Drogery (Хоз. магазин)</v>
          </cell>
          <cell r="Q426" t="str">
            <v>smerch1954</v>
          </cell>
          <cell r="R426" t="str">
            <v>Ванифатьева Олеся Ивановна</v>
          </cell>
          <cell r="S426">
            <v>89373948154</v>
          </cell>
          <cell r="T426" t="str">
            <v>smerch1954</v>
          </cell>
          <cell r="U426" t="str">
            <v>ВанифатьеваОлесяИвановна</v>
          </cell>
          <cell r="V426">
            <v>89373948154</v>
          </cell>
          <cell r="W426">
            <v>30</v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>
            <v>0</v>
          </cell>
          <cell r="AC426">
            <v>0</v>
          </cell>
          <cell r="AD426">
            <v>30</v>
          </cell>
          <cell r="AE426">
            <v>0.5</v>
          </cell>
          <cell r="AF426">
            <v>1</v>
          </cell>
          <cell r="AG426">
            <v>2</v>
          </cell>
          <cell r="AH426">
            <v>4</v>
          </cell>
          <cell r="AI426">
            <v>30</v>
          </cell>
          <cell r="AJ426"/>
        </row>
        <row r="427">
          <cell r="B427">
            <v>26645</v>
          </cell>
          <cell r="C427">
            <v>1026901832</v>
          </cell>
          <cell r="D427">
            <v>1</v>
          </cell>
          <cell r="E427">
            <v>0</v>
          </cell>
          <cell r="F427">
            <v>0</v>
          </cell>
          <cell r="G427">
            <v>0</v>
          </cell>
          <cell r="H427">
            <v>1</v>
          </cell>
          <cell r="I427">
            <v>1</v>
          </cell>
          <cell r="J427" t="str">
            <v>АСМ</v>
          </cell>
          <cell r="K427" t="str">
            <v>Москва-Центр</v>
          </cell>
          <cell r="L427" t="str">
            <v>Курская область</v>
          </cell>
          <cell r="M427" t="str">
            <v>Курск</v>
          </cell>
          <cell r="N427" t="str">
            <v>Линия</v>
          </cell>
          <cell r="O427" t="str">
            <v xml:space="preserve"> г.Курск, ул.Карла Маркса, д. 68</v>
          </cell>
          <cell r="P427" t="str">
            <v>Hypermarket (Гипермаркет)</v>
          </cell>
          <cell r="Q427" t="str">
            <v>SV56</v>
          </cell>
          <cell r="R427" t="str">
            <v>Шагаев Алексей</v>
          </cell>
          <cell r="S427">
            <v>89606827722</v>
          </cell>
          <cell r="T427" t="str">
            <v>merch910</v>
          </cell>
          <cell r="U427" t="str">
            <v>ПлюхинаТатьянаВасильевна</v>
          </cell>
          <cell r="V427">
            <v>89606763125</v>
          </cell>
          <cell r="W427" t="str">
            <v/>
          </cell>
          <cell r="X427">
            <v>60</v>
          </cell>
          <cell r="Y427" t="str">
            <v/>
          </cell>
          <cell r="Z427" t="str">
            <v/>
          </cell>
          <cell r="AA427" t="str">
            <v/>
          </cell>
          <cell r="AB427" t="str">
            <v/>
          </cell>
          <cell r="AC427" t="str">
            <v/>
          </cell>
          <cell r="AD427">
            <v>60</v>
          </cell>
          <cell r="AE427">
            <v>1</v>
          </cell>
          <cell r="AF427">
            <v>1</v>
          </cell>
          <cell r="AG427">
            <v>5</v>
          </cell>
          <cell r="AH427">
            <v>5</v>
          </cell>
          <cell r="AI427">
            <v>60</v>
          </cell>
          <cell r="AJ427"/>
        </row>
        <row r="428">
          <cell r="B428">
            <v>314166</v>
          </cell>
          <cell r="C428" t="str">
            <v>1000000000019210</v>
          </cell>
          <cell r="D428">
            <v>1</v>
          </cell>
          <cell r="E428">
            <v>0</v>
          </cell>
          <cell r="F428">
            <v>0</v>
          </cell>
          <cell r="G428">
            <v>0</v>
          </cell>
          <cell r="H428">
            <v>1</v>
          </cell>
          <cell r="I428">
            <v>1</v>
          </cell>
          <cell r="J428" t="str">
            <v>АСМ</v>
          </cell>
          <cell r="K428" t="str">
            <v>Москва-Центр</v>
          </cell>
          <cell r="L428" t="str">
            <v>Курская область</v>
          </cell>
          <cell r="M428" t="str">
            <v>Курск</v>
          </cell>
          <cell r="N428" t="str">
            <v>Рив гош</v>
          </cell>
          <cell r="O428" t="str">
            <v>г. Курск, Карла Маркса, 6 ТЦ Европа</v>
          </cell>
          <cell r="P428" t="str">
            <v>Perfumery (Парфюмерия)</v>
          </cell>
          <cell r="Q428" t="str">
            <v>sv56</v>
          </cell>
          <cell r="R428" t="str">
            <v>Шагаев Алексей</v>
          </cell>
          <cell r="S428">
            <v>89606827722</v>
          </cell>
          <cell r="T428" t="str">
            <v>merch910</v>
          </cell>
          <cell r="U428" t="str">
            <v>ПлюхинаТатьянаВасильевна</v>
          </cell>
          <cell r="V428">
            <v>89606763125</v>
          </cell>
          <cell r="W428">
            <v>0</v>
          </cell>
          <cell r="X428">
            <v>0</v>
          </cell>
          <cell r="Y428">
            <v>0</v>
          </cell>
          <cell r="Z428">
            <v>30</v>
          </cell>
          <cell r="AA428">
            <v>0</v>
          </cell>
          <cell r="AB428">
            <v>0</v>
          </cell>
          <cell r="AC428">
            <v>0</v>
          </cell>
          <cell r="AD428">
            <v>30</v>
          </cell>
          <cell r="AE428">
            <v>0.5</v>
          </cell>
          <cell r="AF428">
            <v>1</v>
          </cell>
          <cell r="AG428">
            <v>2.5</v>
          </cell>
          <cell r="AH428">
            <v>5</v>
          </cell>
          <cell r="AI428">
            <v>30</v>
          </cell>
          <cell r="AJ428"/>
        </row>
        <row r="429">
          <cell r="B429">
            <v>360528</v>
          </cell>
          <cell r="C429" t="str">
            <v>102010000000445</v>
          </cell>
          <cell r="D429">
            <v>1</v>
          </cell>
          <cell r="E429">
            <v>0</v>
          </cell>
          <cell r="F429">
            <v>0</v>
          </cell>
          <cell r="G429">
            <v>0</v>
          </cell>
          <cell r="H429">
            <v>1</v>
          </cell>
          <cell r="I429">
            <v>1</v>
          </cell>
          <cell r="J429" t="str">
            <v>АСМ</v>
          </cell>
          <cell r="K429" t="str">
            <v>Москва-Центр</v>
          </cell>
          <cell r="L429" t="str">
            <v>Курская область</v>
          </cell>
          <cell r="M429" t="str">
            <v>Курск</v>
          </cell>
          <cell r="N429" t="str">
            <v>Порядок</v>
          </cell>
          <cell r="O429" t="str">
            <v>г. Курск, Карла Маркса, 6 ТЦ Европа</v>
          </cell>
          <cell r="P429" t="str">
            <v>Drogery (Хоз. магазин)</v>
          </cell>
          <cell r="Q429" t="str">
            <v>sv56</v>
          </cell>
          <cell r="R429" t="str">
            <v>Шагаев Алексей</v>
          </cell>
          <cell r="S429">
            <v>89606827722</v>
          </cell>
          <cell r="T429" t="str">
            <v>merch910</v>
          </cell>
          <cell r="U429" t="str">
            <v>ПлюхинаТатьянаВасильевна</v>
          </cell>
          <cell r="V429">
            <v>89606763125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120</v>
          </cell>
          <cell r="AB429">
            <v>0</v>
          </cell>
          <cell r="AC429">
            <v>0</v>
          </cell>
          <cell r="AD429">
            <v>120</v>
          </cell>
          <cell r="AE429">
            <v>2</v>
          </cell>
          <cell r="AF429">
            <v>1</v>
          </cell>
          <cell r="AG429">
            <v>8</v>
          </cell>
          <cell r="AH429">
            <v>4</v>
          </cell>
          <cell r="AI429">
            <v>120</v>
          </cell>
          <cell r="AJ429"/>
        </row>
        <row r="430">
          <cell r="B430">
            <v>25744</v>
          </cell>
          <cell r="C430" t="str">
            <v>1000000000028396</v>
          </cell>
          <cell r="D430">
            <v>1</v>
          </cell>
          <cell r="E430">
            <v>0</v>
          </cell>
          <cell r="F430">
            <v>1</v>
          </cell>
          <cell r="G430">
            <v>1</v>
          </cell>
          <cell r="H430">
            <v>1</v>
          </cell>
          <cell r="I430">
            <v>1</v>
          </cell>
          <cell r="J430" t="str">
            <v>АСМ</v>
          </cell>
          <cell r="K430" t="str">
            <v>Москва-Центр</v>
          </cell>
          <cell r="L430" t="str">
            <v>Тульская область</v>
          </cell>
          <cell r="M430" t="str">
            <v>Новомосковск</v>
          </cell>
          <cell r="N430" t="str">
            <v>Тандер</v>
          </cell>
          <cell r="O430" t="str">
            <v>Тульская обл., г. Новомосковск , ул. Мира,11</v>
          </cell>
          <cell r="P430" t="str">
            <v>Hypermarket (Гипермаркет)</v>
          </cell>
          <cell r="Q430" t="str">
            <v>SV35</v>
          </cell>
          <cell r="R430" t="str">
            <v>Двоеглазов Константин Владимирович</v>
          </cell>
          <cell r="S430">
            <v>89156820640</v>
          </cell>
          <cell r="T430" t="str">
            <v>merch741</v>
          </cell>
          <cell r="U430" t="str">
            <v>ПичугинаАнастасияАнатольевна</v>
          </cell>
          <cell r="V430">
            <v>89534370418</v>
          </cell>
          <cell r="W430" t="str">
            <v/>
          </cell>
          <cell r="X430">
            <v>180</v>
          </cell>
          <cell r="Y430" t="str">
            <v/>
          </cell>
          <cell r="Z430" t="str">
            <v/>
          </cell>
          <cell r="AA430">
            <v>180</v>
          </cell>
          <cell r="AB430" t="str">
            <v/>
          </cell>
          <cell r="AC430" t="str">
            <v/>
          </cell>
          <cell r="AD430">
            <v>360</v>
          </cell>
          <cell r="AE430">
            <v>6</v>
          </cell>
          <cell r="AF430">
            <v>2</v>
          </cell>
          <cell r="AG430">
            <v>27</v>
          </cell>
          <cell r="AH430">
            <v>9</v>
          </cell>
          <cell r="AI430">
            <v>180</v>
          </cell>
          <cell r="AJ430"/>
        </row>
        <row r="431">
          <cell r="B431">
            <v>25745</v>
          </cell>
          <cell r="C431" t="str">
            <v>1000000000028397</v>
          </cell>
          <cell r="D431">
            <v>1</v>
          </cell>
          <cell r="E431">
            <v>0</v>
          </cell>
          <cell r="F431">
            <v>1</v>
          </cell>
          <cell r="G431">
            <v>1</v>
          </cell>
          <cell r="H431">
            <v>1</v>
          </cell>
          <cell r="I431">
            <v>1</v>
          </cell>
          <cell r="J431" t="str">
            <v>АСМ</v>
          </cell>
          <cell r="K431" t="str">
            <v>Москва-Центр</v>
          </cell>
          <cell r="L431" t="str">
            <v>Тульская область</v>
          </cell>
          <cell r="M431" t="str">
            <v>Новомосковск</v>
          </cell>
          <cell r="N431" t="str">
            <v>Тандер</v>
          </cell>
          <cell r="O431" t="str">
            <v>Тульская обл., г. Новомосковск, ул. Кукунина, дом № 15</v>
          </cell>
          <cell r="P431" t="str">
            <v>Hypermarket (Гипермаркет)</v>
          </cell>
          <cell r="Q431" t="str">
            <v>SV35</v>
          </cell>
          <cell r="R431" t="str">
            <v>Двоеглазов Константин Владимирович</v>
          </cell>
          <cell r="S431">
            <v>89156820640</v>
          </cell>
          <cell r="T431" t="str">
            <v>merch741</v>
          </cell>
          <cell r="U431" t="str">
            <v>ПичугинаАнастасияАнатольевна</v>
          </cell>
          <cell r="V431">
            <v>89534370418</v>
          </cell>
          <cell r="W431" t="str">
            <v/>
          </cell>
          <cell r="X431" t="str">
            <v/>
          </cell>
          <cell r="Y431">
            <v>180</v>
          </cell>
          <cell r="Z431">
            <v>180</v>
          </cell>
          <cell r="AA431" t="str">
            <v/>
          </cell>
          <cell r="AB431" t="str">
            <v/>
          </cell>
          <cell r="AC431" t="str">
            <v/>
          </cell>
          <cell r="AD431">
            <v>360</v>
          </cell>
          <cell r="AE431">
            <v>6</v>
          </cell>
          <cell r="AF431">
            <v>2</v>
          </cell>
          <cell r="AG431">
            <v>30</v>
          </cell>
          <cell r="AH431">
            <v>10</v>
          </cell>
          <cell r="AI431">
            <v>180</v>
          </cell>
          <cell r="AJ431"/>
        </row>
        <row r="432">
          <cell r="B432">
            <v>358947</v>
          </cell>
          <cell r="C432" t="str">
            <v>1000000000058286</v>
          </cell>
          <cell r="D432">
            <v>1</v>
          </cell>
          <cell r="E432">
            <v>0</v>
          </cell>
          <cell r="F432">
            <v>0</v>
          </cell>
          <cell r="G432">
            <v>0</v>
          </cell>
          <cell r="H432">
            <v>1</v>
          </cell>
          <cell r="I432">
            <v>1</v>
          </cell>
          <cell r="J432" t="str">
            <v>АСМ</v>
          </cell>
          <cell r="K432" t="str">
            <v>Москва-Центр</v>
          </cell>
          <cell r="L432" t="str">
            <v>Смоленская область</v>
          </cell>
          <cell r="M432" t="str">
            <v>Смоленск</v>
          </cell>
          <cell r="N432" t="str">
            <v>Тандер</v>
          </cell>
          <cell r="O432" t="str">
            <v>Смоленск г, Средне-Лермонтовская ул, дом № 23/6</v>
          </cell>
          <cell r="P432" t="str">
            <v>Drogery (Хоз. магазин)</v>
          </cell>
          <cell r="Q432" t="str">
            <v>SV35</v>
          </cell>
          <cell r="R432" t="str">
            <v>Двоеглазов Константин Владимирович</v>
          </cell>
          <cell r="S432">
            <v>89156820640</v>
          </cell>
          <cell r="T432" t="str">
            <v>merch745</v>
          </cell>
          <cell r="U432" t="str">
            <v>ИванченкоАнастасияИгоревна</v>
          </cell>
          <cell r="V432" t="str">
            <v>8 951 700 06 34</v>
          </cell>
          <cell r="W432">
            <v>30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30</v>
          </cell>
          <cell r="AE432">
            <v>0.5</v>
          </cell>
          <cell r="AF432">
            <v>1</v>
          </cell>
          <cell r="AG432">
            <v>2</v>
          </cell>
          <cell r="AH432">
            <v>4</v>
          </cell>
          <cell r="AI432">
            <v>30</v>
          </cell>
          <cell r="AJ432"/>
        </row>
        <row r="433">
          <cell r="B433">
            <v>301167</v>
          </cell>
          <cell r="C433" t="str">
            <v>1000000000027453</v>
          </cell>
          <cell r="D433">
            <v>1</v>
          </cell>
          <cell r="E433">
            <v>0</v>
          </cell>
          <cell r="F433">
            <v>0</v>
          </cell>
          <cell r="G433">
            <v>0</v>
          </cell>
          <cell r="H433">
            <v>1</v>
          </cell>
          <cell r="I433">
            <v>1</v>
          </cell>
          <cell r="J433" t="str">
            <v>АСМ</v>
          </cell>
          <cell r="K433" t="str">
            <v>Москва-Центр</v>
          </cell>
          <cell r="L433" t="str">
            <v>Смоленская область</v>
          </cell>
          <cell r="M433" t="str">
            <v>Смоленск</v>
          </cell>
          <cell r="N433" t="str">
            <v>Тандер</v>
          </cell>
          <cell r="O433" t="str">
            <v>Смоленск г, Генерала Паскевича ул, дом № 10-А</v>
          </cell>
          <cell r="P433" t="str">
            <v>Drogery (Хоз. магазин)</v>
          </cell>
          <cell r="Q433" t="str">
            <v>SV35</v>
          </cell>
          <cell r="R433" t="str">
            <v>Двоеглазов Константин Владимирович</v>
          </cell>
          <cell r="S433">
            <v>89156820640</v>
          </cell>
          <cell r="T433" t="str">
            <v>merch744</v>
          </cell>
          <cell r="U433" t="str">
            <v>ГришанМаргаритаИгоревна</v>
          </cell>
          <cell r="V433" t="str">
            <v>8 908 282 46 49</v>
          </cell>
          <cell r="W433">
            <v>30</v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>
            <v>0</v>
          </cell>
          <cell r="AC433">
            <v>0</v>
          </cell>
          <cell r="AD433">
            <v>30</v>
          </cell>
          <cell r="AE433">
            <v>0.5</v>
          </cell>
          <cell r="AF433">
            <v>1</v>
          </cell>
          <cell r="AG433">
            <v>2</v>
          </cell>
          <cell r="AH433">
            <v>4</v>
          </cell>
          <cell r="AI433">
            <v>30</v>
          </cell>
          <cell r="AJ433"/>
        </row>
        <row r="434">
          <cell r="B434">
            <v>357666</v>
          </cell>
          <cell r="C434" t="str">
            <v>1000000000042878</v>
          </cell>
          <cell r="D434">
            <v>1</v>
          </cell>
          <cell r="E434">
            <v>0</v>
          </cell>
          <cell r="F434">
            <v>0</v>
          </cell>
          <cell r="G434">
            <v>0</v>
          </cell>
          <cell r="H434">
            <v>1</v>
          </cell>
          <cell r="I434">
            <v>1</v>
          </cell>
          <cell r="J434" t="str">
            <v>АСМ</v>
          </cell>
          <cell r="K434" t="str">
            <v>Москва-Центр</v>
          </cell>
          <cell r="L434" t="str">
            <v>Смоленская область</v>
          </cell>
          <cell r="M434" t="str">
            <v>Смоленск</v>
          </cell>
          <cell r="N434" t="str">
            <v>Тандер</v>
          </cell>
          <cell r="O434" t="str">
            <v>Смоленск г, Матросова ул, дом № 27</v>
          </cell>
          <cell r="P434" t="str">
            <v>Drogery (Хоз. магазин)</v>
          </cell>
          <cell r="Q434" t="str">
            <v>SV35</v>
          </cell>
          <cell r="R434" t="str">
            <v>Двоеглазов Константин Владимирович</v>
          </cell>
          <cell r="S434">
            <v>89156820640</v>
          </cell>
          <cell r="T434" t="str">
            <v>merch733</v>
          </cell>
          <cell r="U434" t="str">
            <v>БодуноваНатальяВладимировна</v>
          </cell>
          <cell r="V434">
            <v>89082824534</v>
          </cell>
          <cell r="W434">
            <v>30</v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>
            <v>0</v>
          </cell>
          <cell r="AC434">
            <v>0</v>
          </cell>
          <cell r="AD434">
            <v>30</v>
          </cell>
          <cell r="AE434">
            <v>0.5</v>
          </cell>
          <cell r="AF434">
            <v>1</v>
          </cell>
          <cell r="AG434">
            <v>2</v>
          </cell>
          <cell r="AH434">
            <v>4</v>
          </cell>
          <cell r="AI434">
            <v>30</v>
          </cell>
          <cell r="AJ434"/>
        </row>
        <row r="435">
          <cell r="B435">
            <v>301170</v>
          </cell>
          <cell r="C435" t="str">
            <v>1000000000027530</v>
          </cell>
          <cell r="D435">
            <v>1</v>
          </cell>
          <cell r="E435">
            <v>0</v>
          </cell>
          <cell r="F435">
            <v>0</v>
          </cell>
          <cell r="G435">
            <v>0</v>
          </cell>
          <cell r="H435">
            <v>1</v>
          </cell>
          <cell r="I435">
            <v>1</v>
          </cell>
          <cell r="J435" t="str">
            <v>АСМ</v>
          </cell>
          <cell r="K435" t="str">
            <v>Москва-Центр</v>
          </cell>
          <cell r="L435" t="str">
            <v>Смоленская область</v>
          </cell>
          <cell r="M435" t="str">
            <v>Смоленск</v>
          </cell>
          <cell r="N435" t="str">
            <v>Тандер</v>
          </cell>
          <cell r="O435" t="str">
            <v>Смоленск г, Маршала Еременко ул, дом № 8-а</v>
          </cell>
          <cell r="P435" t="str">
            <v>Drogery (Хоз. магазин)</v>
          </cell>
          <cell r="Q435" t="str">
            <v>SV35</v>
          </cell>
          <cell r="R435" t="str">
            <v>Двоеглазов Константин Владимирович</v>
          </cell>
          <cell r="S435">
            <v>89156820640</v>
          </cell>
          <cell r="T435" t="str">
            <v>merch745</v>
          </cell>
          <cell r="U435" t="str">
            <v>ИванченкоАнастасияИгоревна</v>
          </cell>
          <cell r="V435" t="str">
            <v>8 951 700 06 34</v>
          </cell>
          <cell r="W435">
            <v>30</v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>
            <v>0</v>
          </cell>
          <cell r="AC435">
            <v>0</v>
          </cell>
          <cell r="AD435">
            <v>30</v>
          </cell>
          <cell r="AE435">
            <v>0.5</v>
          </cell>
          <cell r="AF435">
            <v>1</v>
          </cell>
          <cell r="AG435">
            <v>2</v>
          </cell>
          <cell r="AH435">
            <v>4</v>
          </cell>
          <cell r="AI435">
            <v>30</v>
          </cell>
          <cell r="AJ435"/>
        </row>
        <row r="436">
          <cell r="B436">
            <v>358226</v>
          </cell>
          <cell r="C436" t="str">
            <v>1000000000056556</v>
          </cell>
          <cell r="D436">
            <v>1</v>
          </cell>
          <cell r="E436">
            <v>0</v>
          </cell>
          <cell r="F436">
            <v>0</v>
          </cell>
          <cell r="G436">
            <v>0</v>
          </cell>
          <cell r="H436">
            <v>1</v>
          </cell>
          <cell r="I436">
            <v>1</v>
          </cell>
          <cell r="J436" t="str">
            <v>АСМ</v>
          </cell>
          <cell r="K436" t="str">
            <v>Москва-Центр</v>
          </cell>
          <cell r="L436" t="str">
            <v>Смоленская область</v>
          </cell>
          <cell r="M436" t="str">
            <v>Смоленск</v>
          </cell>
          <cell r="N436" t="str">
            <v>Тандер</v>
          </cell>
          <cell r="O436" t="str">
            <v>Смоленск г, Кирова ул, дом № 28</v>
          </cell>
          <cell r="P436" t="str">
            <v>Drogery (Хоз. магазин)</v>
          </cell>
          <cell r="Q436" t="str">
            <v>SV35</v>
          </cell>
          <cell r="R436" t="str">
            <v>Двоеглазов Константин Владимирович</v>
          </cell>
          <cell r="S436">
            <v>89156820640</v>
          </cell>
          <cell r="T436" t="str">
            <v>merch733</v>
          </cell>
          <cell r="U436" t="str">
            <v>БодуноваНатальяВладимировна</v>
          </cell>
          <cell r="V436">
            <v>89082824534</v>
          </cell>
          <cell r="W436">
            <v>30</v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>
            <v>0</v>
          </cell>
          <cell r="AC436">
            <v>0</v>
          </cell>
          <cell r="AD436">
            <v>30</v>
          </cell>
          <cell r="AE436">
            <v>0.5</v>
          </cell>
          <cell r="AF436">
            <v>1</v>
          </cell>
          <cell r="AG436">
            <v>2</v>
          </cell>
          <cell r="AH436">
            <v>4</v>
          </cell>
          <cell r="AI436">
            <v>30</v>
          </cell>
          <cell r="AJ436"/>
        </row>
        <row r="437">
          <cell r="B437">
            <v>301177</v>
          </cell>
          <cell r="C437" t="str">
            <v>1000000000027758</v>
          </cell>
          <cell r="D437">
            <v>1</v>
          </cell>
          <cell r="E437">
            <v>0</v>
          </cell>
          <cell r="F437">
            <v>0</v>
          </cell>
          <cell r="G437">
            <v>0</v>
          </cell>
          <cell r="H437">
            <v>1</v>
          </cell>
          <cell r="I437">
            <v>1</v>
          </cell>
          <cell r="J437" t="str">
            <v>АСМ</v>
          </cell>
          <cell r="K437" t="str">
            <v>Москва-Центр</v>
          </cell>
          <cell r="L437" t="str">
            <v>Смоленская область</v>
          </cell>
          <cell r="M437" t="str">
            <v>Смоленск</v>
          </cell>
          <cell r="N437" t="str">
            <v>Тандер</v>
          </cell>
          <cell r="O437" t="str">
            <v>Смоленск г, Нормандия-Неман ул, дом № 8</v>
          </cell>
          <cell r="P437" t="str">
            <v>Drogery (Хоз. магазин)</v>
          </cell>
          <cell r="Q437" t="str">
            <v>SV35</v>
          </cell>
          <cell r="R437" t="str">
            <v>Двоеглазов Константин Владимирович</v>
          </cell>
          <cell r="S437">
            <v>89156820640</v>
          </cell>
          <cell r="T437" t="str">
            <v>merch745</v>
          </cell>
          <cell r="U437" t="str">
            <v>ИванченкоАнастасияИгоревна</v>
          </cell>
          <cell r="V437" t="str">
            <v>8 951 700 06 34</v>
          </cell>
          <cell r="W437">
            <v>30</v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>
            <v>0</v>
          </cell>
          <cell r="AC437">
            <v>0</v>
          </cell>
          <cell r="AD437">
            <v>30</v>
          </cell>
          <cell r="AE437">
            <v>0.5</v>
          </cell>
          <cell r="AF437">
            <v>1</v>
          </cell>
          <cell r="AG437">
            <v>2</v>
          </cell>
          <cell r="AH437">
            <v>4</v>
          </cell>
          <cell r="AI437">
            <v>30</v>
          </cell>
          <cell r="AJ437"/>
        </row>
        <row r="438">
          <cell r="B438">
            <v>301254</v>
          </cell>
          <cell r="C438" t="str">
            <v>1000000000043203</v>
          </cell>
          <cell r="D438">
            <v>1</v>
          </cell>
          <cell r="E438">
            <v>0</v>
          </cell>
          <cell r="F438">
            <v>0</v>
          </cell>
          <cell r="G438">
            <v>0</v>
          </cell>
          <cell r="H438">
            <v>1</v>
          </cell>
          <cell r="I438">
            <v>1</v>
          </cell>
          <cell r="J438" t="str">
            <v>АСМ</v>
          </cell>
          <cell r="K438" t="str">
            <v>Москва-Центр</v>
          </cell>
          <cell r="L438" t="str">
            <v>Смоленская область</v>
          </cell>
          <cell r="M438" t="str">
            <v>Смоленск</v>
          </cell>
          <cell r="N438" t="str">
            <v>Тандер</v>
          </cell>
          <cell r="O438" t="str">
            <v>Смоленск г, 25 Сентября ул, дом № 30В</v>
          </cell>
          <cell r="P438" t="str">
            <v>Drogery (Хоз. магазин)</v>
          </cell>
          <cell r="Q438" t="str">
            <v>SV35</v>
          </cell>
          <cell r="R438" t="str">
            <v>Двоеглазов Константин Владимирович</v>
          </cell>
          <cell r="S438">
            <v>89156820640</v>
          </cell>
          <cell r="T438" t="str">
            <v>merch742</v>
          </cell>
          <cell r="U438" t="str">
            <v>ПономареваЖаннаВладимировна</v>
          </cell>
          <cell r="V438">
            <v>89107236699</v>
          </cell>
          <cell r="W438">
            <v>0</v>
          </cell>
          <cell r="X438">
            <v>30</v>
          </cell>
          <cell r="Y438">
            <v>0</v>
          </cell>
          <cell r="Z438">
            <v>0</v>
          </cell>
          <cell r="AA438">
            <v>0</v>
          </cell>
          <cell r="AB438">
            <v>0</v>
          </cell>
          <cell r="AC438">
            <v>0</v>
          </cell>
          <cell r="AD438">
            <v>30</v>
          </cell>
          <cell r="AE438">
            <v>0.5</v>
          </cell>
          <cell r="AF438">
            <v>1</v>
          </cell>
          <cell r="AG438">
            <v>2.5</v>
          </cell>
          <cell r="AH438">
            <v>5</v>
          </cell>
          <cell r="AI438">
            <v>30</v>
          </cell>
          <cell r="AJ438"/>
        </row>
        <row r="439">
          <cell r="B439">
            <v>301190</v>
          </cell>
          <cell r="C439" t="str">
            <v>1000000000028237</v>
          </cell>
          <cell r="D439">
            <v>1</v>
          </cell>
          <cell r="E439">
            <v>0</v>
          </cell>
          <cell r="F439">
            <v>0</v>
          </cell>
          <cell r="G439">
            <v>0</v>
          </cell>
          <cell r="H439">
            <v>1</v>
          </cell>
          <cell r="I439">
            <v>1</v>
          </cell>
          <cell r="J439" t="str">
            <v>АСМ</v>
          </cell>
          <cell r="K439" t="str">
            <v>Москва-Центр</v>
          </cell>
          <cell r="L439" t="str">
            <v>Смоленская область</v>
          </cell>
          <cell r="M439" t="str">
            <v>Смоленск</v>
          </cell>
          <cell r="N439" t="str">
            <v>Тандер</v>
          </cell>
          <cell r="O439" t="str">
            <v>Смоленск г, Генерала Лукина ул, дом № 2</v>
          </cell>
          <cell r="P439" t="str">
            <v>Drogery (Хоз. магазин)</v>
          </cell>
          <cell r="Q439" t="str">
            <v>SV35</v>
          </cell>
          <cell r="R439" t="str">
            <v>Двоеглазов Константин Владимирович</v>
          </cell>
          <cell r="S439">
            <v>89156820640</v>
          </cell>
          <cell r="T439" t="str">
            <v>merch744</v>
          </cell>
          <cell r="U439" t="str">
            <v>ГришанМаргаритаИгоревна</v>
          </cell>
          <cell r="V439" t="str">
            <v>8 908 282 46 49</v>
          </cell>
          <cell r="W439">
            <v>0</v>
          </cell>
          <cell r="X439">
            <v>30</v>
          </cell>
          <cell r="Y439">
            <v>0</v>
          </cell>
          <cell r="Z439">
            <v>0</v>
          </cell>
          <cell r="AA439">
            <v>0</v>
          </cell>
          <cell r="AB439">
            <v>0</v>
          </cell>
          <cell r="AC439">
            <v>0</v>
          </cell>
          <cell r="AD439">
            <v>30</v>
          </cell>
          <cell r="AE439">
            <v>0.5</v>
          </cell>
          <cell r="AF439">
            <v>1</v>
          </cell>
          <cell r="AG439">
            <v>2.5</v>
          </cell>
          <cell r="AH439">
            <v>5</v>
          </cell>
          <cell r="AI439">
            <v>30</v>
          </cell>
          <cell r="AJ439"/>
        </row>
        <row r="440">
          <cell r="B440">
            <v>357495</v>
          </cell>
          <cell r="C440" t="str">
            <v>1000000000044314</v>
          </cell>
          <cell r="D440">
            <v>1</v>
          </cell>
          <cell r="E440">
            <v>0</v>
          </cell>
          <cell r="F440">
            <v>0</v>
          </cell>
          <cell r="G440">
            <v>0</v>
          </cell>
          <cell r="H440">
            <v>1</v>
          </cell>
          <cell r="I440">
            <v>1</v>
          </cell>
          <cell r="J440" t="str">
            <v>АСМ</v>
          </cell>
          <cell r="K440" t="str">
            <v>Москва-Центр</v>
          </cell>
          <cell r="L440" t="str">
            <v>Смоленская область</v>
          </cell>
          <cell r="M440" t="str">
            <v>Смоленск</v>
          </cell>
          <cell r="N440" t="str">
            <v>Тандер</v>
          </cell>
          <cell r="O440" t="str">
            <v>Смоленск г, Твардовского ул, дом № 10</v>
          </cell>
          <cell r="P440" t="str">
            <v>Drogery (Хоз. магазин)</v>
          </cell>
          <cell r="Q440" t="str">
            <v>SV35</v>
          </cell>
          <cell r="R440" t="str">
            <v>Двоеглазов Константин Владимирович</v>
          </cell>
          <cell r="S440">
            <v>89156820640</v>
          </cell>
          <cell r="T440" t="str">
            <v>merch745</v>
          </cell>
          <cell r="U440" t="str">
            <v>ИванченкоАнастасияИгоревна</v>
          </cell>
          <cell r="V440" t="str">
            <v>8 951 700 06 34</v>
          </cell>
          <cell r="W440">
            <v>0</v>
          </cell>
          <cell r="X440">
            <v>30</v>
          </cell>
          <cell r="Y440">
            <v>0</v>
          </cell>
          <cell r="Z440">
            <v>0</v>
          </cell>
          <cell r="AA440">
            <v>0</v>
          </cell>
          <cell r="AB440">
            <v>0</v>
          </cell>
          <cell r="AC440">
            <v>0</v>
          </cell>
          <cell r="AD440">
            <v>30</v>
          </cell>
          <cell r="AE440">
            <v>0.5</v>
          </cell>
          <cell r="AF440">
            <v>1</v>
          </cell>
          <cell r="AG440">
            <v>2.5</v>
          </cell>
          <cell r="AH440">
            <v>5</v>
          </cell>
          <cell r="AI440">
            <v>30</v>
          </cell>
          <cell r="AJ440"/>
        </row>
        <row r="441">
          <cell r="B441">
            <v>301215</v>
          </cell>
          <cell r="C441" t="str">
            <v>1000000000029196</v>
          </cell>
          <cell r="D441">
            <v>1</v>
          </cell>
          <cell r="E441">
            <v>0</v>
          </cell>
          <cell r="F441">
            <v>0</v>
          </cell>
          <cell r="G441">
            <v>0</v>
          </cell>
          <cell r="H441">
            <v>1</v>
          </cell>
          <cell r="I441">
            <v>1</v>
          </cell>
          <cell r="J441" t="str">
            <v>АСМ</v>
          </cell>
          <cell r="K441" t="str">
            <v>Москва-Центр</v>
          </cell>
          <cell r="L441" t="str">
            <v>Смоленская область</v>
          </cell>
          <cell r="M441" t="str">
            <v>Смоленск</v>
          </cell>
          <cell r="N441" t="str">
            <v>Тандер</v>
          </cell>
          <cell r="O441" t="str">
            <v>Смоленск г, Попова ул, дом № 112</v>
          </cell>
          <cell r="P441" t="str">
            <v>Drogery (Хоз. магазин)</v>
          </cell>
          <cell r="Q441" t="str">
            <v>SV35</v>
          </cell>
          <cell r="R441" t="str">
            <v>Двоеглазов Константин Владимирович</v>
          </cell>
          <cell r="S441">
            <v>89156820640</v>
          </cell>
          <cell r="T441" t="str">
            <v>merch744</v>
          </cell>
          <cell r="U441" t="str">
            <v>ГришанМаргаритаИгоревна</v>
          </cell>
          <cell r="V441" t="str">
            <v>8 908 282 46 49</v>
          </cell>
          <cell r="W441">
            <v>0</v>
          </cell>
          <cell r="X441">
            <v>30</v>
          </cell>
          <cell r="Y441">
            <v>0</v>
          </cell>
          <cell r="Z441">
            <v>0</v>
          </cell>
          <cell r="AA441">
            <v>0</v>
          </cell>
          <cell r="AB441">
            <v>0</v>
          </cell>
          <cell r="AC441">
            <v>0</v>
          </cell>
          <cell r="AD441">
            <v>30</v>
          </cell>
          <cell r="AE441">
            <v>0.5</v>
          </cell>
          <cell r="AF441">
            <v>1</v>
          </cell>
          <cell r="AG441">
            <v>2.5</v>
          </cell>
          <cell r="AH441">
            <v>5</v>
          </cell>
          <cell r="AI441">
            <v>30</v>
          </cell>
          <cell r="AJ441"/>
        </row>
        <row r="442">
          <cell r="B442">
            <v>301318</v>
          </cell>
          <cell r="C442" t="str">
            <v>1000000000044421</v>
          </cell>
          <cell r="D442">
            <v>1</v>
          </cell>
          <cell r="E442">
            <v>0</v>
          </cell>
          <cell r="F442">
            <v>0</v>
          </cell>
          <cell r="G442">
            <v>0</v>
          </cell>
          <cell r="H442">
            <v>1</v>
          </cell>
          <cell r="I442">
            <v>1</v>
          </cell>
          <cell r="J442" t="str">
            <v>АСМ</v>
          </cell>
          <cell r="K442" t="str">
            <v>Москва-Центр</v>
          </cell>
          <cell r="L442" t="str">
            <v>Смоленская область</v>
          </cell>
          <cell r="M442" t="str">
            <v>Смоленск</v>
          </cell>
          <cell r="N442" t="str">
            <v>Тандер</v>
          </cell>
          <cell r="O442" t="str">
            <v>Смоленск г, Верхний Волок 2-я ул, дом № возле дома 35</v>
          </cell>
          <cell r="P442" t="str">
            <v>Drogery (Хоз. магазин)</v>
          </cell>
          <cell r="Q442" t="str">
            <v>SV35</v>
          </cell>
          <cell r="R442" t="str">
            <v>Двоеглазов Константин Владимирович</v>
          </cell>
          <cell r="S442">
            <v>89156820640</v>
          </cell>
          <cell r="T442" t="str">
            <v>merch733</v>
          </cell>
          <cell r="U442" t="str">
            <v>БодуноваНатальяВладимировна</v>
          </cell>
          <cell r="V442">
            <v>89082824534</v>
          </cell>
          <cell r="W442">
            <v>0</v>
          </cell>
          <cell r="X442">
            <v>30</v>
          </cell>
          <cell r="Y442">
            <v>0</v>
          </cell>
          <cell r="Z442">
            <v>0</v>
          </cell>
          <cell r="AA442">
            <v>0</v>
          </cell>
          <cell r="AB442">
            <v>0</v>
          </cell>
          <cell r="AC442">
            <v>0</v>
          </cell>
          <cell r="AD442">
            <v>30</v>
          </cell>
          <cell r="AE442">
            <v>0.5</v>
          </cell>
          <cell r="AF442">
            <v>1</v>
          </cell>
          <cell r="AG442">
            <v>2.5</v>
          </cell>
          <cell r="AH442">
            <v>5</v>
          </cell>
          <cell r="AI442">
            <v>30</v>
          </cell>
          <cell r="AJ442"/>
        </row>
        <row r="443">
          <cell r="B443">
            <v>301322</v>
          </cell>
          <cell r="C443" t="str">
            <v>1000000000049517</v>
          </cell>
          <cell r="D443">
            <v>1</v>
          </cell>
          <cell r="E443">
            <v>0</v>
          </cell>
          <cell r="F443">
            <v>0</v>
          </cell>
          <cell r="G443">
            <v>0</v>
          </cell>
          <cell r="H443">
            <v>1</v>
          </cell>
          <cell r="I443">
            <v>1</v>
          </cell>
          <cell r="J443" t="str">
            <v>АСМ</v>
          </cell>
          <cell r="K443" t="str">
            <v>Москва-Центр</v>
          </cell>
          <cell r="L443" t="str">
            <v>Смоленская область</v>
          </cell>
          <cell r="M443" t="str">
            <v>Смоленск</v>
          </cell>
          <cell r="N443" t="str">
            <v>Х5 Экспресс Ритейл</v>
          </cell>
          <cell r="O443" t="str">
            <v>Смоленск, Краснинское ш, 6Д</v>
          </cell>
          <cell r="P443" t="str">
            <v>Supermarket (Супермаркет)</v>
          </cell>
          <cell r="Q443" t="str">
            <v>SV35</v>
          </cell>
          <cell r="R443" t="str">
            <v>Двоеглазов Константин Владимирович</v>
          </cell>
          <cell r="S443">
            <v>89156820640</v>
          </cell>
          <cell r="T443" t="str">
            <v>merch745</v>
          </cell>
          <cell r="U443" t="str">
            <v>ИванченкоАнастасияИгоревна</v>
          </cell>
          <cell r="V443" t="str">
            <v>8 951 700 06 34</v>
          </cell>
          <cell r="W443">
            <v>0</v>
          </cell>
          <cell r="X443">
            <v>30</v>
          </cell>
          <cell r="Y443">
            <v>0</v>
          </cell>
          <cell r="Z443">
            <v>0</v>
          </cell>
          <cell r="AA443">
            <v>0</v>
          </cell>
          <cell r="AB443">
            <v>0</v>
          </cell>
          <cell r="AC443">
            <v>0</v>
          </cell>
          <cell r="AD443">
            <v>30</v>
          </cell>
          <cell r="AE443">
            <v>0.5</v>
          </cell>
          <cell r="AF443">
            <v>1</v>
          </cell>
          <cell r="AG443">
            <v>2.5</v>
          </cell>
          <cell r="AH443">
            <v>5</v>
          </cell>
          <cell r="AI443">
            <v>30</v>
          </cell>
          <cell r="AJ443"/>
        </row>
        <row r="444">
          <cell r="B444">
            <v>301110</v>
          </cell>
          <cell r="C444" t="str">
            <v>1000000000001208</v>
          </cell>
          <cell r="D444">
            <v>1</v>
          </cell>
          <cell r="E444">
            <v>0</v>
          </cell>
          <cell r="F444">
            <v>0</v>
          </cell>
          <cell r="G444">
            <v>0</v>
          </cell>
          <cell r="H444">
            <v>1</v>
          </cell>
          <cell r="I444">
            <v>1</v>
          </cell>
          <cell r="J444" t="str">
            <v>АСМ</v>
          </cell>
          <cell r="K444" t="str">
            <v>Москва-Центр</v>
          </cell>
          <cell r="L444" t="str">
            <v>Смоленская область</v>
          </cell>
          <cell r="M444" t="str">
            <v>Смоленск</v>
          </cell>
          <cell r="N444" t="str">
            <v>РИВ ГОШ</v>
          </cell>
          <cell r="O444" t="str">
            <v>Смоленск, ул. 25 сентября 35а</v>
          </cell>
          <cell r="P444" t="str">
            <v>Perfumery (Парфюмерия)</v>
          </cell>
          <cell r="Q444" t="str">
            <v>SV35</v>
          </cell>
          <cell r="R444" t="str">
            <v>Двоеглазов Константин Владимирович</v>
          </cell>
          <cell r="S444">
            <v>89156820640</v>
          </cell>
          <cell r="T444" t="str">
            <v>merch742</v>
          </cell>
          <cell r="U444" t="str">
            <v>ПономареваЖаннаВладимировна</v>
          </cell>
          <cell r="V444">
            <v>89107236699</v>
          </cell>
          <cell r="W444">
            <v>0</v>
          </cell>
          <cell r="X444">
            <v>0</v>
          </cell>
          <cell r="Y444">
            <v>30</v>
          </cell>
          <cell r="Z444">
            <v>0</v>
          </cell>
          <cell r="AA444">
            <v>0</v>
          </cell>
          <cell r="AB444">
            <v>0</v>
          </cell>
          <cell r="AC444">
            <v>0</v>
          </cell>
          <cell r="AD444">
            <v>30</v>
          </cell>
          <cell r="AE444">
            <v>0.5</v>
          </cell>
          <cell r="AF444">
            <v>1</v>
          </cell>
          <cell r="AG444">
            <v>2.5</v>
          </cell>
          <cell r="AH444">
            <v>5</v>
          </cell>
          <cell r="AI444">
            <v>30</v>
          </cell>
          <cell r="AJ444"/>
        </row>
        <row r="445">
          <cell r="B445">
            <v>360546</v>
          </cell>
          <cell r="C445" t="str">
            <v>1021602906</v>
          </cell>
          <cell r="D445">
            <v>1</v>
          </cell>
          <cell r="E445">
            <v>0</v>
          </cell>
          <cell r="F445">
            <v>0</v>
          </cell>
          <cell r="G445">
            <v>0</v>
          </cell>
          <cell r="H445">
            <v>1</v>
          </cell>
          <cell r="I445">
            <v>1</v>
          </cell>
          <cell r="J445" t="str">
            <v>АСМ</v>
          </cell>
          <cell r="K445" t="str">
            <v>Москва-Центр</v>
          </cell>
          <cell r="L445" t="str">
            <v>Смоленская область</v>
          </cell>
          <cell r="M445" t="str">
            <v>Смоленск</v>
          </cell>
          <cell r="N445" t="str">
            <v>Смоленская Красавица</v>
          </cell>
          <cell r="O445" t="str">
            <v>г.Смоленск, ул.Петра Алексеева, д.5А</v>
          </cell>
          <cell r="P445" t="str">
            <v>Drogery (Хоз. магазин)</v>
          </cell>
          <cell r="Q445" t="str">
            <v>SV35</v>
          </cell>
          <cell r="R445" t="str">
            <v>Двоеглазов Константин Владимирович</v>
          </cell>
          <cell r="S445">
            <v>89156820640</v>
          </cell>
          <cell r="T445" t="str">
            <v>merch733</v>
          </cell>
          <cell r="U445" t="str">
            <v>БодуноваНатальяВладимировна</v>
          </cell>
          <cell r="V445">
            <v>89082824534</v>
          </cell>
          <cell r="W445">
            <v>0</v>
          </cell>
          <cell r="X445">
            <v>0</v>
          </cell>
          <cell r="Y445">
            <v>30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30</v>
          </cell>
          <cell r="AE445">
            <v>0.5</v>
          </cell>
          <cell r="AF445">
            <v>1</v>
          </cell>
          <cell r="AG445">
            <v>2.5</v>
          </cell>
          <cell r="AH445">
            <v>5</v>
          </cell>
          <cell r="AI445">
            <v>30</v>
          </cell>
          <cell r="AJ445"/>
        </row>
        <row r="446">
          <cell r="B446">
            <v>360547</v>
          </cell>
          <cell r="C446" t="str">
            <v>1021602887</v>
          </cell>
          <cell r="D446">
            <v>1</v>
          </cell>
          <cell r="E446">
            <v>0</v>
          </cell>
          <cell r="F446">
            <v>0</v>
          </cell>
          <cell r="G446">
            <v>0</v>
          </cell>
          <cell r="H446">
            <v>1</v>
          </cell>
          <cell r="I446">
            <v>1</v>
          </cell>
          <cell r="J446" t="str">
            <v>АСМ</v>
          </cell>
          <cell r="K446" t="str">
            <v>Москва-Центр</v>
          </cell>
          <cell r="L446" t="str">
            <v>Смоленская область</v>
          </cell>
          <cell r="M446" t="str">
            <v>Смоленск</v>
          </cell>
          <cell r="N446" t="str">
            <v>Смоленская Красавица</v>
          </cell>
          <cell r="O446" t="str">
            <v>г.Смоленск, ул.Николаева, д.16</v>
          </cell>
          <cell r="P446" t="str">
            <v>Drogery (Хоз. магазин)</v>
          </cell>
          <cell r="Q446" t="str">
            <v>SV35</v>
          </cell>
          <cell r="R446" t="str">
            <v>Двоеглазов Константин Владимирович</v>
          </cell>
          <cell r="S446">
            <v>89156820640</v>
          </cell>
          <cell r="T446" t="str">
            <v>merch733</v>
          </cell>
          <cell r="U446" t="str">
            <v>БодуноваНатальяВладимировна</v>
          </cell>
          <cell r="V446">
            <v>89082824534</v>
          </cell>
          <cell r="W446">
            <v>0</v>
          </cell>
          <cell r="X446">
            <v>0</v>
          </cell>
          <cell r="Y446">
            <v>30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30</v>
          </cell>
          <cell r="AE446">
            <v>0.5</v>
          </cell>
          <cell r="AF446">
            <v>1</v>
          </cell>
          <cell r="AG446">
            <v>2.5</v>
          </cell>
          <cell r="AH446">
            <v>5</v>
          </cell>
          <cell r="AI446">
            <v>30</v>
          </cell>
          <cell r="AJ446"/>
        </row>
        <row r="447">
          <cell r="B447">
            <v>360548</v>
          </cell>
          <cell r="C447" t="str">
            <v>1021602801</v>
          </cell>
          <cell r="D447">
            <v>1</v>
          </cell>
          <cell r="E447">
            <v>0</v>
          </cell>
          <cell r="F447">
            <v>0</v>
          </cell>
          <cell r="G447">
            <v>0</v>
          </cell>
          <cell r="H447">
            <v>1</v>
          </cell>
          <cell r="I447">
            <v>1</v>
          </cell>
          <cell r="J447" t="str">
            <v>АСМ</v>
          </cell>
          <cell r="K447" t="str">
            <v>Москва-Центр</v>
          </cell>
          <cell r="L447" t="str">
            <v>Смоленская область</v>
          </cell>
          <cell r="M447" t="str">
            <v>Смоленск</v>
          </cell>
          <cell r="N447" t="str">
            <v>Смоленская Красавица</v>
          </cell>
          <cell r="O447" t="str">
            <v>г.Смоленск, ул.Крупской, д.43</v>
          </cell>
          <cell r="P447" t="str">
            <v>Drogery (Хоз. магазин)</v>
          </cell>
          <cell r="Q447" t="str">
            <v>SV35</v>
          </cell>
          <cell r="R447" t="str">
            <v>Двоеглазов Константин Владимирович</v>
          </cell>
          <cell r="S447">
            <v>89156820640</v>
          </cell>
          <cell r="T447" t="str">
            <v>merch745</v>
          </cell>
          <cell r="U447" t="str">
            <v>ИванченкоАнастасияИгоревна</v>
          </cell>
          <cell r="V447" t="str">
            <v>8 951 700 06 34</v>
          </cell>
          <cell r="W447">
            <v>0</v>
          </cell>
          <cell r="X447">
            <v>0</v>
          </cell>
          <cell r="Y447">
            <v>30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30</v>
          </cell>
          <cell r="AE447">
            <v>0.5</v>
          </cell>
          <cell r="AF447">
            <v>1</v>
          </cell>
          <cell r="AG447">
            <v>2.5</v>
          </cell>
          <cell r="AH447">
            <v>5</v>
          </cell>
          <cell r="AI447">
            <v>30</v>
          </cell>
          <cell r="AJ447"/>
        </row>
        <row r="448">
          <cell r="B448">
            <v>29198</v>
          </cell>
          <cell r="C448" t="str">
            <v>1000000000001638</v>
          </cell>
          <cell r="D448">
            <v>1</v>
          </cell>
          <cell r="E448">
            <v>1</v>
          </cell>
          <cell r="F448">
            <v>1</v>
          </cell>
          <cell r="G448">
            <v>1</v>
          </cell>
          <cell r="H448">
            <v>1</v>
          </cell>
          <cell r="I448">
            <v>1</v>
          </cell>
          <cell r="J448" t="str">
            <v>АСМ</v>
          </cell>
          <cell r="K448" t="str">
            <v>Москва-Центр</v>
          </cell>
          <cell r="L448" t="str">
            <v>Московская область</v>
          </cell>
          <cell r="M448" t="str">
            <v>Москва</v>
          </cell>
          <cell r="N448" t="str">
            <v>Ашан-сити</v>
          </cell>
          <cell r="O448" t="str">
            <v>г.Москва, ул. Шереметьевская, 60а</v>
          </cell>
          <cell r="P448" t="str">
            <v>Supermarket (Супермаркет)</v>
          </cell>
          <cell r="Q448" t="str">
            <v>Supervisor19</v>
          </cell>
          <cell r="R448" t="str">
            <v xml:space="preserve">Вдовина Ольга </v>
          </cell>
          <cell r="S448">
            <v>89268555075</v>
          </cell>
          <cell r="T448" t="str">
            <v>merch1775</v>
          </cell>
          <cell r="U448" t="str">
            <v>НамазоваГулзаада</v>
          </cell>
          <cell r="V448" t="str">
            <v>8 926 648 23 67</v>
          </cell>
          <cell r="W448"/>
          <cell r="X448">
            <v>480</v>
          </cell>
          <cell r="Y448">
            <v>480</v>
          </cell>
          <cell r="Z448"/>
          <cell r="AA448">
            <v>480</v>
          </cell>
          <cell r="AB448">
            <v>480</v>
          </cell>
          <cell r="AC448">
            <v>480</v>
          </cell>
          <cell r="AD448">
            <v>2400</v>
          </cell>
          <cell r="AE448">
            <v>40</v>
          </cell>
          <cell r="AF448">
            <v>5</v>
          </cell>
          <cell r="AG448">
            <v>176</v>
          </cell>
          <cell r="AH448">
            <v>22</v>
          </cell>
          <cell r="AI448">
            <v>480</v>
          </cell>
          <cell r="AJ448"/>
        </row>
        <row r="449">
          <cell r="B449">
            <v>29199</v>
          </cell>
          <cell r="C449" t="str">
            <v>1000000000001629</v>
          </cell>
          <cell r="D449">
            <v>1</v>
          </cell>
          <cell r="E449">
            <v>0</v>
          </cell>
          <cell r="F449">
            <v>1</v>
          </cell>
          <cell r="G449">
            <v>1</v>
          </cell>
          <cell r="H449">
            <v>1</v>
          </cell>
          <cell r="I449">
            <v>1</v>
          </cell>
          <cell r="J449" t="str">
            <v>АСМ</v>
          </cell>
          <cell r="K449" t="str">
            <v>Москва-Центр</v>
          </cell>
          <cell r="L449" t="str">
            <v>Московская область</v>
          </cell>
          <cell r="M449" t="str">
            <v>Москва</v>
          </cell>
          <cell r="N449" t="str">
            <v>Ашан</v>
          </cell>
          <cell r="O449" t="str">
            <v>МО, Солнечногорский р-н, п. г. т. Ржавки, 2-й мкр, с 20 ТЦ Зеленопарк</v>
          </cell>
          <cell r="P449" t="str">
            <v>Hypermarket (Гипермаркет)</v>
          </cell>
          <cell r="Q449" t="str">
            <v>Supervisor19</v>
          </cell>
          <cell r="R449" t="str">
            <v xml:space="preserve">Вдовина Ольга </v>
          </cell>
          <cell r="S449">
            <v>89268555075</v>
          </cell>
          <cell r="T449" t="str">
            <v>merch1776</v>
          </cell>
          <cell r="U449" t="str">
            <v>МарченкоСергейСергеевич</v>
          </cell>
          <cell r="V449" t="str">
            <v>8 926 394 83 66</v>
          </cell>
          <cell r="W449"/>
          <cell r="X449"/>
          <cell r="Y449">
            <v>480</v>
          </cell>
          <cell r="Z449">
            <v>480</v>
          </cell>
          <cell r="AA449">
            <v>480</v>
          </cell>
          <cell r="AB449">
            <v>480</v>
          </cell>
          <cell r="AC449">
            <v>480</v>
          </cell>
          <cell r="AD449">
            <v>2400</v>
          </cell>
          <cell r="AE449">
            <v>40</v>
          </cell>
          <cell r="AF449">
            <v>5</v>
          </cell>
          <cell r="AG449">
            <v>176</v>
          </cell>
          <cell r="AH449">
            <v>22</v>
          </cell>
          <cell r="AI449">
            <v>480</v>
          </cell>
          <cell r="AJ449"/>
        </row>
        <row r="450">
          <cell r="B450">
            <v>29201</v>
          </cell>
          <cell r="C450" t="str">
            <v>1000000000001641</v>
          </cell>
          <cell r="D450">
            <v>1</v>
          </cell>
          <cell r="E450">
            <v>1</v>
          </cell>
          <cell r="F450">
            <v>1</v>
          </cell>
          <cell r="G450">
            <v>1</v>
          </cell>
          <cell r="H450">
            <v>1</v>
          </cell>
          <cell r="I450">
            <v>1</v>
          </cell>
          <cell r="J450" t="str">
            <v>АСМ</v>
          </cell>
          <cell r="K450" t="str">
            <v>Москва-Центр</v>
          </cell>
          <cell r="L450" t="str">
            <v>Московская область</v>
          </cell>
          <cell r="M450" t="str">
            <v>Москва</v>
          </cell>
          <cell r="N450" t="str">
            <v>Ашан-сити</v>
          </cell>
          <cell r="O450" t="str">
            <v>г.Москва, ул. Миклухо-Маклая, 32а</v>
          </cell>
          <cell r="P450" t="str">
            <v>Supermarket (Супермаркет)</v>
          </cell>
          <cell r="Q450" t="str">
            <v>Supervisor19</v>
          </cell>
          <cell r="R450" t="str">
            <v xml:space="preserve">Вдовина Ольга </v>
          </cell>
          <cell r="S450">
            <v>89268555075</v>
          </cell>
          <cell r="T450" t="str">
            <v>merch1778</v>
          </cell>
          <cell r="U450" t="str">
            <v>КубарИринаМихайловна</v>
          </cell>
          <cell r="V450" t="str">
            <v>8 985 307 27 54</v>
          </cell>
          <cell r="W450"/>
          <cell r="X450">
            <v>480</v>
          </cell>
          <cell r="Y450">
            <v>480</v>
          </cell>
          <cell r="Z450"/>
          <cell r="AA450">
            <v>480</v>
          </cell>
          <cell r="AB450">
            <v>480</v>
          </cell>
          <cell r="AC450">
            <v>480</v>
          </cell>
          <cell r="AD450">
            <v>2400</v>
          </cell>
          <cell r="AE450">
            <v>40</v>
          </cell>
          <cell r="AF450">
            <v>5</v>
          </cell>
          <cell r="AG450">
            <v>176</v>
          </cell>
          <cell r="AH450">
            <v>22</v>
          </cell>
          <cell r="AI450">
            <v>480</v>
          </cell>
          <cell r="AJ450"/>
        </row>
        <row r="451">
          <cell r="B451">
            <v>29202</v>
          </cell>
          <cell r="C451" t="str">
            <v>1000000000001612</v>
          </cell>
          <cell r="D451">
            <v>1</v>
          </cell>
          <cell r="E451">
            <v>1</v>
          </cell>
          <cell r="F451">
            <v>1</v>
          </cell>
          <cell r="G451">
            <v>1</v>
          </cell>
          <cell r="H451">
            <v>1</v>
          </cell>
          <cell r="I451">
            <v>1</v>
          </cell>
          <cell r="J451" t="str">
            <v>АСМ</v>
          </cell>
          <cell r="K451" t="str">
            <v>Москва-Центр</v>
          </cell>
          <cell r="L451" t="str">
            <v>Московская область</v>
          </cell>
          <cell r="M451" t="str">
            <v>Москва</v>
          </cell>
          <cell r="N451" t="str">
            <v>Ашан</v>
          </cell>
          <cell r="O451" t="str">
            <v>г.Москва, ш. Рублевское, 62</v>
          </cell>
          <cell r="P451" t="str">
            <v>Hypermarket (Гипермаркет)</v>
          </cell>
          <cell r="Q451" t="str">
            <v>Supervisor19</v>
          </cell>
          <cell r="R451" t="str">
            <v xml:space="preserve">Вдовина Ольга </v>
          </cell>
          <cell r="S451">
            <v>89268555075</v>
          </cell>
          <cell r="T451" t="str">
            <v>merch1779</v>
          </cell>
          <cell r="U451" t="str">
            <v>ЖалиловЖахонгирЖуракулович</v>
          </cell>
          <cell r="V451" t="str">
            <v>+7 (903) 700-36-93</v>
          </cell>
          <cell r="W451">
            <v>480</v>
          </cell>
          <cell r="X451"/>
          <cell r="Y451"/>
          <cell r="Z451">
            <v>480</v>
          </cell>
          <cell r="AA451">
            <v>480</v>
          </cell>
          <cell r="AB451">
            <v>480</v>
          </cell>
          <cell r="AC451">
            <v>480</v>
          </cell>
          <cell r="AD451">
            <v>2400</v>
          </cell>
          <cell r="AE451">
            <v>40</v>
          </cell>
          <cell r="AF451">
            <v>5</v>
          </cell>
          <cell r="AG451">
            <v>168</v>
          </cell>
          <cell r="AH451">
            <v>21</v>
          </cell>
          <cell r="AI451">
            <v>480</v>
          </cell>
          <cell r="AJ451"/>
        </row>
        <row r="452">
          <cell r="B452">
            <v>358507</v>
          </cell>
          <cell r="C452" t="str">
            <v>1000000000069169</v>
          </cell>
          <cell r="D452">
            <v>1</v>
          </cell>
          <cell r="E452">
            <v>0</v>
          </cell>
          <cell r="F452">
            <v>1</v>
          </cell>
          <cell r="G452">
            <v>0</v>
          </cell>
          <cell r="H452">
            <v>1</v>
          </cell>
          <cell r="I452">
            <v>1</v>
          </cell>
          <cell r="J452" t="str">
            <v>АСМ</v>
          </cell>
          <cell r="K452" t="str">
            <v>Москва-Центр</v>
          </cell>
          <cell r="L452" t="str">
            <v>Московская область</v>
          </cell>
          <cell r="M452" t="str">
            <v>Пушкино</v>
          </cell>
          <cell r="N452" t="str">
            <v>Ашан</v>
          </cell>
          <cell r="O452" t="str">
            <v>Пушкино, 33 км Ярославского ш.</v>
          </cell>
          <cell r="P452" t="str">
            <v>Hypermarket (Гипермаркет)</v>
          </cell>
          <cell r="Q452" t="str">
            <v>Supervisor19</v>
          </cell>
          <cell r="R452" t="str">
            <v xml:space="preserve">Вдовина Ольга </v>
          </cell>
          <cell r="S452">
            <v>89268555075</v>
          </cell>
          <cell r="T452" t="str">
            <v>merch178</v>
          </cell>
          <cell r="U452" t="str">
            <v>КулдашевДавлатЭркинович</v>
          </cell>
          <cell r="V452" t="str">
            <v>8 999 893 81 52</v>
          </cell>
          <cell r="W452">
            <v>480</v>
          </cell>
          <cell r="X452">
            <v>480</v>
          </cell>
          <cell r="Y452">
            <v>480</v>
          </cell>
          <cell r="Z452">
            <v>480</v>
          </cell>
          <cell r="AA452">
            <v>480</v>
          </cell>
          <cell r="AB452"/>
          <cell r="AC452"/>
          <cell r="AD452">
            <v>2400</v>
          </cell>
          <cell r="AE452">
            <v>40</v>
          </cell>
          <cell r="AF452">
            <v>5</v>
          </cell>
          <cell r="AG452">
            <v>184</v>
          </cell>
          <cell r="AH452">
            <v>23</v>
          </cell>
          <cell r="AI452">
            <v>480</v>
          </cell>
          <cell r="AJ452"/>
        </row>
        <row r="453">
          <cell r="B453">
            <v>29204</v>
          </cell>
          <cell r="C453" t="str">
            <v>1000000000001644</v>
          </cell>
          <cell r="D453">
            <v>1</v>
          </cell>
          <cell r="E453">
            <v>1</v>
          </cell>
          <cell r="F453">
            <v>1</v>
          </cell>
          <cell r="G453">
            <v>1</v>
          </cell>
          <cell r="H453">
            <v>1</v>
          </cell>
          <cell r="I453">
            <v>1</v>
          </cell>
          <cell r="J453" t="str">
            <v>АСМ</v>
          </cell>
          <cell r="K453" t="str">
            <v>Москва-Центр</v>
          </cell>
          <cell r="L453" t="str">
            <v>Московская область</v>
          </cell>
          <cell r="M453" t="str">
            <v>Москва</v>
          </cell>
          <cell r="N453" t="str">
            <v>Ашан-сити</v>
          </cell>
          <cell r="O453" t="str">
            <v>г.Москва, пр-д Багратионовский, 5/1</v>
          </cell>
          <cell r="P453" t="str">
            <v>Supermarket (Супермаркет)</v>
          </cell>
          <cell r="Q453" t="str">
            <v>Supervisor19</v>
          </cell>
          <cell r="R453" t="str">
            <v xml:space="preserve">Вдовина Ольга </v>
          </cell>
          <cell r="S453">
            <v>89268555075</v>
          </cell>
          <cell r="T453" t="str">
            <v>merch1781</v>
          </cell>
          <cell r="U453" t="str">
            <v>МятяшкинДмитрийИгоревич</v>
          </cell>
          <cell r="V453" t="str">
            <v>8 977 512 61 83</v>
          </cell>
          <cell r="W453">
            <v>480</v>
          </cell>
          <cell r="X453">
            <v>480</v>
          </cell>
          <cell r="Y453"/>
          <cell r="Z453"/>
          <cell r="AA453">
            <v>480</v>
          </cell>
          <cell r="AB453">
            <v>480</v>
          </cell>
          <cell r="AC453">
            <v>480</v>
          </cell>
          <cell r="AD453">
            <v>2400</v>
          </cell>
          <cell r="AE453">
            <v>40</v>
          </cell>
          <cell r="AF453">
            <v>5</v>
          </cell>
          <cell r="AG453">
            <v>168</v>
          </cell>
          <cell r="AH453">
            <v>21</v>
          </cell>
          <cell r="AI453">
            <v>480</v>
          </cell>
          <cell r="AJ453"/>
        </row>
        <row r="454">
          <cell r="B454">
            <v>29205</v>
          </cell>
          <cell r="C454" t="str">
            <v>1000000000001608</v>
          </cell>
          <cell r="D454">
            <v>1</v>
          </cell>
          <cell r="E454">
            <v>1</v>
          </cell>
          <cell r="F454">
            <v>1</v>
          </cell>
          <cell r="G454">
            <v>1</v>
          </cell>
          <cell r="H454">
            <v>1</v>
          </cell>
          <cell r="I454">
            <v>1</v>
          </cell>
          <cell r="J454" t="str">
            <v>АСМ</v>
          </cell>
          <cell r="K454" t="str">
            <v>Москва-Центр</v>
          </cell>
          <cell r="L454" t="str">
            <v>Московская область</v>
          </cell>
          <cell r="M454" t="str">
            <v>Химки</v>
          </cell>
          <cell r="N454" t="str">
            <v>Ашан</v>
          </cell>
          <cell r="O454" t="str">
            <v>МО, г.Химки, мкр-н ИКЕА, 4</v>
          </cell>
          <cell r="P454" t="str">
            <v>Hypermarket (Гипермаркет)</v>
          </cell>
          <cell r="Q454" t="str">
            <v>Supervisor19</v>
          </cell>
          <cell r="R454" t="str">
            <v xml:space="preserve">Вдовина Ольга </v>
          </cell>
          <cell r="S454">
            <v>89268555075</v>
          </cell>
          <cell r="T454" t="str">
            <v>merch1782</v>
          </cell>
          <cell r="U454" t="str">
            <v>Хакимов Фахридин Мукимович Мирзакулова Василя Рашидовна</v>
          </cell>
          <cell r="V454" t="str">
            <v>8 926 426 36 02                        8 968 544 08 48</v>
          </cell>
          <cell r="W454">
            <v>960</v>
          </cell>
          <cell r="X454">
            <v>960</v>
          </cell>
          <cell r="Y454">
            <v>960</v>
          </cell>
          <cell r="Z454">
            <v>960</v>
          </cell>
          <cell r="AA454">
            <v>960</v>
          </cell>
          <cell r="AB454"/>
          <cell r="AC454"/>
          <cell r="AD454">
            <v>4800</v>
          </cell>
          <cell r="AE454">
            <v>80</v>
          </cell>
          <cell r="AF454">
            <v>5</v>
          </cell>
          <cell r="AG454">
            <v>368</v>
          </cell>
          <cell r="AH454">
            <v>23</v>
          </cell>
          <cell r="AI454">
            <v>960</v>
          </cell>
          <cell r="AJ454"/>
        </row>
        <row r="455">
          <cell r="B455">
            <v>29206</v>
          </cell>
          <cell r="C455" t="str">
            <v>1000000000001606</v>
          </cell>
          <cell r="D455">
            <v>1</v>
          </cell>
          <cell r="E455">
            <v>1</v>
          </cell>
          <cell r="F455">
            <v>1</v>
          </cell>
          <cell r="G455">
            <v>1</v>
          </cell>
          <cell r="H455">
            <v>1</v>
          </cell>
          <cell r="I455">
            <v>1</v>
          </cell>
          <cell r="J455" t="str">
            <v>АСМ</v>
          </cell>
          <cell r="K455" t="str">
            <v>Москва-Центр</v>
          </cell>
          <cell r="L455" t="str">
            <v>Московская область</v>
          </cell>
          <cell r="M455" t="str">
            <v>Москва</v>
          </cell>
          <cell r="N455" t="str">
            <v>Ашан</v>
          </cell>
          <cell r="O455" t="str">
            <v>МО, Одинцовский р-н, д.Марфино, МКАД 53-й км, 110</v>
          </cell>
          <cell r="P455" t="str">
            <v>Hypermarket (Гипермаркет)</v>
          </cell>
          <cell r="Q455" t="str">
            <v>Supervisor19</v>
          </cell>
          <cell r="R455" t="str">
            <v xml:space="preserve">Вдовина Ольга </v>
          </cell>
          <cell r="S455">
            <v>89268555075</v>
          </cell>
          <cell r="T455" t="str">
            <v>merch1783</v>
          </cell>
          <cell r="U455" t="str">
            <v>КузнецоваЕленаВладимировна</v>
          </cell>
          <cell r="V455">
            <v>89616553964</v>
          </cell>
          <cell r="W455"/>
          <cell r="X455">
            <v>480</v>
          </cell>
          <cell r="Y455">
            <v>480</v>
          </cell>
          <cell r="Z455"/>
          <cell r="AA455">
            <v>480</v>
          </cell>
          <cell r="AB455">
            <v>480</v>
          </cell>
          <cell r="AC455">
            <v>480</v>
          </cell>
          <cell r="AD455">
            <v>2400</v>
          </cell>
          <cell r="AE455">
            <v>40</v>
          </cell>
          <cell r="AF455">
            <v>5</v>
          </cell>
          <cell r="AG455">
            <v>176</v>
          </cell>
          <cell r="AH455">
            <v>22</v>
          </cell>
          <cell r="AI455">
            <v>480</v>
          </cell>
          <cell r="AJ455"/>
        </row>
        <row r="456">
          <cell r="B456">
            <v>29207</v>
          </cell>
          <cell r="C456" t="str">
            <v>1000000000001624</v>
          </cell>
          <cell r="D456">
            <v>1</v>
          </cell>
          <cell r="E456">
            <v>1</v>
          </cell>
          <cell r="F456">
            <v>1</v>
          </cell>
          <cell r="G456">
            <v>1</v>
          </cell>
          <cell r="H456">
            <v>1</v>
          </cell>
          <cell r="I456">
            <v>1</v>
          </cell>
          <cell r="J456" t="str">
            <v>АСМ</v>
          </cell>
          <cell r="K456" t="str">
            <v>Москва-Центр</v>
          </cell>
          <cell r="L456" t="str">
            <v>Московская область</v>
          </cell>
          <cell r="M456" t="str">
            <v>Москва</v>
          </cell>
          <cell r="N456" t="str">
            <v>Ашан</v>
          </cell>
          <cell r="O456" t="str">
            <v>г.Москва, пр-д Сигнальный, 17</v>
          </cell>
          <cell r="P456" t="str">
            <v>Hypermarket (Гипермаркет)</v>
          </cell>
          <cell r="Q456" t="str">
            <v>Supervisor19</v>
          </cell>
          <cell r="R456" t="str">
            <v xml:space="preserve">Вдовина Ольга </v>
          </cell>
          <cell r="S456">
            <v>89268555075</v>
          </cell>
          <cell r="T456" t="str">
            <v>merch1784</v>
          </cell>
          <cell r="U456" t="str">
            <v>ОвчинниковаВиктория</v>
          </cell>
          <cell r="V456" t="str">
            <v>8 925 783 95 35</v>
          </cell>
          <cell r="W456">
            <v>480</v>
          </cell>
          <cell r="X456">
            <v>480</v>
          </cell>
          <cell r="Y456"/>
          <cell r="Z456">
            <v>480</v>
          </cell>
          <cell r="AA456">
            <v>480</v>
          </cell>
          <cell r="AB456">
            <v>480</v>
          </cell>
          <cell r="AC456"/>
          <cell r="AD456">
            <v>2400</v>
          </cell>
          <cell r="AE456">
            <v>40</v>
          </cell>
          <cell r="AF456">
            <v>5</v>
          </cell>
          <cell r="AG456">
            <v>176</v>
          </cell>
          <cell r="AH456">
            <v>22</v>
          </cell>
          <cell r="AI456">
            <v>480</v>
          </cell>
          <cell r="AJ456"/>
        </row>
        <row r="457">
          <cell r="B457">
            <v>9705</v>
          </cell>
          <cell r="C457" t="str">
            <v>1000000000001614</v>
          </cell>
          <cell r="D457">
            <v>1</v>
          </cell>
          <cell r="E457">
            <v>1</v>
          </cell>
          <cell r="F457">
            <v>1</v>
          </cell>
          <cell r="G457">
            <v>1</v>
          </cell>
          <cell r="H457">
            <v>1</v>
          </cell>
          <cell r="I457">
            <v>1</v>
          </cell>
          <cell r="J457" t="str">
            <v>АСМ</v>
          </cell>
          <cell r="K457" t="str">
            <v>Москва-Центр</v>
          </cell>
          <cell r="L457" t="str">
            <v>Московская область</v>
          </cell>
          <cell r="M457" t="str">
            <v>Москва</v>
          </cell>
          <cell r="N457" t="str">
            <v>Ашан</v>
          </cell>
          <cell r="O457" t="str">
            <v>г.Москва, ул. Верхняя Красносельская, 3А</v>
          </cell>
          <cell r="P457" t="str">
            <v>Hypermarket (Гипермаркет)</v>
          </cell>
          <cell r="Q457" t="str">
            <v>Supervisor19</v>
          </cell>
          <cell r="R457" t="str">
            <v xml:space="preserve">Вдовина Ольга </v>
          </cell>
          <cell r="S457">
            <v>89268555075</v>
          </cell>
          <cell r="T457" t="str">
            <v>merch1785</v>
          </cell>
          <cell r="U457" t="str">
            <v>НепряхинЯн</v>
          </cell>
          <cell r="V457" t="str">
            <v>8 925 322 92 88</v>
          </cell>
          <cell r="W457">
            <v>480</v>
          </cell>
          <cell r="X457">
            <v>480</v>
          </cell>
          <cell r="Y457"/>
          <cell r="Z457">
            <v>480</v>
          </cell>
          <cell r="AA457">
            <v>480</v>
          </cell>
          <cell r="AB457">
            <v>480</v>
          </cell>
          <cell r="AC457"/>
          <cell r="AD457">
            <v>2400</v>
          </cell>
          <cell r="AE457">
            <v>40</v>
          </cell>
          <cell r="AF457">
            <v>5</v>
          </cell>
          <cell r="AG457">
            <v>176</v>
          </cell>
          <cell r="AH457">
            <v>22</v>
          </cell>
          <cell r="AI457">
            <v>480</v>
          </cell>
          <cell r="AJ457"/>
        </row>
        <row r="458">
          <cell r="B458">
            <v>29208</v>
          </cell>
          <cell r="C458" t="str">
            <v>1000000000001622</v>
          </cell>
          <cell r="D458">
            <v>1</v>
          </cell>
          <cell r="E458">
            <v>1</v>
          </cell>
          <cell r="F458">
            <v>1</v>
          </cell>
          <cell r="G458">
            <v>1</v>
          </cell>
          <cell r="H458">
            <v>1</v>
          </cell>
          <cell r="I458">
            <v>1</v>
          </cell>
          <cell r="J458" t="str">
            <v>АСМ</v>
          </cell>
          <cell r="K458" t="str">
            <v>Москва-Центр</v>
          </cell>
          <cell r="L458" t="str">
            <v>Московская область</v>
          </cell>
          <cell r="M458" t="str">
            <v>Москва</v>
          </cell>
          <cell r="N458" t="str">
            <v>Ашан</v>
          </cell>
          <cell r="O458" t="str">
            <v>г.Москва, ул. Авиаконструктора Микояна, 10</v>
          </cell>
          <cell r="P458" t="str">
            <v>Hypermarket (Гипермаркет)</v>
          </cell>
          <cell r="Q458" t="str">
            <v>Supervisor19</v>
          </cell>
          <cell r="R458" t="str">
            <v xml:space="preserve">Вдовина Ольга </v>
          </cell>
          <cell r="S458">
            <v>89268555075</v>
          </cell>
          <cell r="T458" t="str">
            <v>merch1786</v>
          </cell>
          <cell r="U458" t="str">
            <v>Хупсергенова Раиса Юрьевна Кочконов Кумар Равшанбекович</v>
          </cell>
          <cell r="V458" t="str">
            <v xml:space="preserve">8 901 525 03 31                 	8 966 172 43 44 </v>
          </cell>
          <cell r="W458">
            <v>960</v>
          </cell>
          <cell r="X458">
            <v>960</v>
          </cell>
          <cell r="Y458">
            <v>960</v>
          </cell>
          <cell r="Z458">
            <v>960</v>
          </cell>
          <cell r="AA458">
            <v>960</v>
          </cell>
          <cell r="AB458"/>
          <cell r="AC458"/>
          <cell r="AD458">
            <v>4800</v>
          </cell>
          <cell r="AE458">
            <v>80</v>
          </cell>
          <cell r="AF458">
            <v>5</v>
          </cell>
          <cell r="AG458">
            <v>368</v>
          </cell>
          <cell r="AH458">
            <v>23</v>
          </cell>
          <cell r="AI458">
            <v>960</v>
          </cell>
          <cell r="AJ458"/>
        </row>
        <row r="459">
          <cell r="B459">
            <v>29209</v>
          </cell>
          <cell r="C459" t="str">
            <v>1000000000001619</v>
          </cell>
          <cell r="D459">
            <v>1</v>
          </cell>
          <cell r="E459">
            <v>1</v>
          </cell>
          <cell r="F459">
            <v>1</v>
          </cell>
          <cell r="G459">
            <v>1</v>
          </cell>
          <cell r="H459">
            <v>1</v>
          </cell>
          <cell r="I459">
            <v>1</v>
          </cell>
          <cell r="J459" t="str">
            <v>АСМ</v>
          </cell>
          <cell r="K459" t="str">
            <v>Москва-Центр</v>
          </cell>
          <cell r="L459" t="str">
            <v>Московская область</v>
          </cell>
          <cell r="M459" t="str">
            <v>Москва</v>
          </cell>
          <cell r="N459" t="str">
            <v>Ашан</v>
          </cell>
          <cell r="O459" t="str">
            <v>г.Москва, ул. Ярцевская, 19/1</v>
          </cell>
          <cell r="P459" t="str">
            <v>Hypermarket (Гипермаркет)</v>
          </cell>
          <cell r="Q459" t="str">
            <v>Supervisor19</v>
          </cell>
          <cell r="R459" t="str">
            <v xml:space="preserve">Вдовина Ольга </v>
          </cell>
          <cell r="S459">
            <v>89268555075</v>
          </cell>
          <cell r="T459" t="str">
            <v>merch1787</v>
          </cell>
          <cell r="U459" t="str">
            <v>КузьминВиталий</v>
          </cell>
          <cell r="V459" t="str">
            <v>8 929 564 49 40</v>
          </cell>
          <cell r="W459">
            <v>480</v>
          </cell>
          <cell r="X459">
            <v>480</v>
          </cell>
          <cell r="Y459">
            <v>480</v>
          </cell>
          <cell r="Z459"/>
          <cell r="AA459"/>
          <cell r="AB459">
            <v>480</v>
          </cell>
          <cell r="AC459">
            <v>480</v>
          </cell>
          <cell r="AD459">
            <v>2400</v>
          </cell>
          <cell r="AE459">
            <v>40</v>
          </cell>
          <cell r="AF459">
            <v>5</v>
          </cell>
          <cell r="AG459">
            <v>176</v>
          </cell>
          <cell r="AH459">
            <v>22</v>
          </cell>
          <cell r="AI459">
            <v>480</v>
          </cell>
          <cell r="AJ459"/>
        </row>
        <row r="460">
          <cell r="B460">
            <v>29210</v>
          </cell>
          <cell r="C460" t="str">
            <v>1000000000001610</v>
          </cell>
          <cell r="D460">
            <v>1</v>
          </cell>
          <cell r="E460">
            <v>1</v>
          </cell>
          <cell r="F460">
            <v>1</v>
          </cell>
          <cell r="G460">
            <v>1</v>
          </cell>
          <cell r="H460">
            <v>1</v>
          </cell>
          <cell r="I460">
            <v>1</v>
          </cell>
          <cell r="J460" t="str">
            <v>АСМ</v>
          </cell>
          <cell r="K460" t="str">
            <v>Москва-Центр</v>
          </cell>
          <cell r="L460" t="str">
            <v>Московская область</v>
          </cell>
          <cell r="M460" t="str">
            <v>Мытищи</v>
          </cell>
          <cell r="N460" t="str">
            <v>Ашан</v>
          </cell>
          <cell r="O460" t="str">
            <v>г.Москва, ш. Алтуфьевское, МКАД 84-й км</v>
          </cell>
          <cell r="P460" t="str">
            <v>Hypermarket (Гипермаркет)</v>
          </cell>
          <cell r="Q460" t="str">
            <v>Supervisor19</v>
          </cell>
          <cell r="R460" t="str">
            <v xml:space="preserve">Вдовина Ольга </v>
          </cell>
          <cell r="S460">
            <v>89268555075</v>
          </cell>
          <cell r="T460" t="str">
            <v>merch1788</v>
          </cell>
          <cell r="U460" t="str">
            <v>ЮсуповаАйсулуу</v>
          </cell>
          <cell r="V460" t="str">
            <v>8 965 262 17 92</v>
          </cell>
          <cell r="W460"/>
          <cell r="X460">
            <v>480</v>
          </cell>
          <cell r="Y460">
            <v>480</v>
          </cell>
          <cell r="Z460"/>
          <cell r="AA460">
            <v>480</v>
          </cell>
          <cell r="AB460">
            <v>480</v>
          </cell>
          <cell r="AC460">
            <v>480</v>
          </cell>
          <cell r="AD460">
            <v>2400</v>
          </cell>
          <cell r="AE460">
            <v>40</v>
          </cell>
          <cell r="AF460">
            <v>5</v>
          </cell>
          <cell r="AG460">
            <v>176</v>
          </cell>
          <cell r="AH460">
            <v>22</v>
          </cell>
          <cell r="AI460">
            <v>480</v>
          </cell>
          <cell r="AJ460"/>
        </row>
        <row r="461">
          <cell r="B461">
            <v>29211</v>
          </cell>
          <cell r="C461" t="str">
            <v>1000000000001604</v>
          </cell>
          <cell r="D461">
            <v>1</v>
          </cell>
          <cell r="E461">
            <v>1</v>
          </cell>
          <cell r="F461">
            <v>1</v>
          </cell>
          <cell r="G461">
            <v>1</v>
          </cell>
          <cell r="H461">
            <v>1</v>
          </cell>
          <cell r="I461">
            <v>1</v>
          </cell>
          <cell r="J461" t="str">
            <v>АСМ</v>
          </cell>
          <cell r="K461" t="str">
            <v>Москва-Центр</v>
          </cell>
          <cell r="L461" t="str">
            <v>Московская область</v>
          </cell>
          <cell r="M461" t="str">
            <v>Мытищи</v>
          </cell>
          <cell r="N461" t="str">
            <v>Ашан</v>
          </cell>
          <cell r="O461" t="str">
            <v>МО, г.Мытищи, ш. Осташковское, 1</v>
          </cell>
          <cell r="P461" t="str">
            <v>Hypermarket (Гипермаркет)</v>
          </cell>
          <cell r="Q461" t="str">
            <v>Supervisor19</v>
          </cell>
          <cell r="R461" t="str">
            <v xml:space="preserve">Вдовина Ольга </v>
          </cell>
          <cell r="S461">
            <v>89268555075</v>
          </cell>
          <cell r="T461" t="str">
            <v>merch1789</v>
          </cell>
          <cell r="U461" t="str">
            <v>Нарышкина Елена Геннадьевна Свиридова Наталья Александровна</v>
          </cell>
          <cell r="V461" t="str">
            <v>8 926 748 98 49                  8 917 519 31 80</v>
          </cell>
          <cell r="W461">
            <v>960</v>
          </cell>
          <cell r="X461">
            <v>960</v>
          </cell>
          <cell r="Y461">
            <v>960</v>
          </cell>
          <cell r="Z461">
            <v>960</v>
          </cell>
          <cell r="AA461">
            <v>960</v>
          </cell>
          <cell r="AB461"/>
          <cell r="AC461"/>
          <cell r="AD461">
            <v>4800</v>
          </cell>
          <cell r="AE461">
            <v>80</v>
          </cell>
          <cell r="AF461">
            <v>5</v>
          </cell>
          <cell r="AG461">
            <v>368</v>
          </cell>
          <cell r="AH461">
            <v>23</v>
          </cell>
          <cell r="AI461">
            <v>960</v>
          </cell>
          <cell r="AJ461"/>
        </row>
        <row r="462">
          <cell r="B462">
            <v>29212</v>
          </cell>
          <cell r="C462" t="str">
            <v>1000000000001625</v>
          </cell>
          <cell r="D462">
            <v>1</v>
          </cell>
          <cell r="E462">
            <v>0</v>
          </cell>
          <cell r="F462">
            <v>1</v>
          </cell>
          <cell r="G462">
            <v>1</v>
          </cell>
          <cell r="H462">
            <v>1</v>
          </cell>
          <cell r="I462">
            <v>1</v>
          </cell>
          <cell r="J462" t="str">
            <v>АСМ</v>
          </cell>
          <cell r="K462" t="str">
            <v>Москва-Центр</v>
          </cell>
          <cell r="L462" t="str">
            <v>Московская область</v>
          </cell>
          <cell r="M462" t="str">
            <v>Москва</v>
          </cell>
          <cell r="N462" t="str">
            <v>Ашан</v>
          </cell>
          <cell r="O462" t="str">
            <v>МО., Солнечногорский район, городское поселение Андреевка, р.п. Андреевка, ул. Жилинская, д. 1, стр. 1</v>
          </cell>
          <cell r="P462" t="str">
            <v>Hypermarket (Гипермаркет)</v>
          </cell>
          <cell r="Q462" t="str">
            <v>Supervisor19</v>
          </cell>
          <cell r="R462" t="str">
            <v xml:space="preserve">Вдовина Ольга </v>
          </cell>
          <cell r="S462">
            <v>89268555075</v>
          </cell>
          <cell r="T462" t="str">
            <v>merch1790</v>
          </cell>
          <cell r="U462" t="str">
            <v>СлободянуРуслан</v>
          </cell>
          <cell r="V462" t="str">
            <v>8 926 624 11 79</v>
          </cell>
          <cell r="W462">
            <v>480</v>
          </cell>
          <cell r="X462"/>
          <cell r="Y462">
            <v>480</v>
          </cell>
          <cell r="Z462">
            <v>480</v>
          </cell>
          <cell r="AA462">
            <v>480</v>
          </cell>
          <cell r="AB462"/>
          <cell r="AC462">
            <v>480</v>
          </cell>
          <cell r="AD462">
            <v>2400</v>
          </cell>
          <cell r="AE462">
            <v>40</v>
          </cell>
          <cell r="AF462">
            <v>5</v>
          </cell>
          <cell r="AG462">
            <v>176</v>
          </cell>
          <cell r="AH462">
            <v>22</v>
          </cell>
          <cell r="AI462">
            <v>480</v>
          </cell>
          <cell r="AJ462"/>
        </row>
        <row r="463">
          <cell r="B463">
            <v>29213</v>
          </cell>
          <cell r="C463" t="str">
            <v>1000000000001607</v>
          </cell>
          <cell r="D463">
            <v>1</v>
          </cell>
          <cell r="E463">
            <v>1</v>
          </cell>
          <cell r="F463">
            <v>1</v>
          </cell>
          <cell r="G463">
            <v>1</v>
          </cell>
          <cell r="H463">
            <v>1</v>
          </cell>
          <cell r="I463">
            <v>1</v>
          </cell>
          <cell r="J463" t="str">
            <v>АСМ</v>
          </cell>
          <cell r="K463" t="str">
            <v>Москва-Центр</v>
          </cell>
          <cell r="L463" t="str">
            <v>Московская область</v>
          </cell>
          <cell r="M463" t="str">
            <v>Красногорск</v>
          </cell>
          <cell r="N463" t="str">
            <v>Ашан</v>
          </cell>
          <cell r="O463" t="str">
            <v>МО, г.Красногорск, МКАД 66 км</v>
          </cell>
          <cell r="P463" t="str">
            <v>Hypermarket (Гипермаркет)</v>
          </cell>
          <cell r="Q463" t="str">
            <v>Supervisor19</v>
          </cell>
          <cell r="R463" t="str">
            <v xml:space="preserve">Вдовина Ольга </v>
          </cell>
          <cell r="S463">
            <v>89268555075</v>
          </cell>
          <cell r="T463" t="str">
            <v>merch1791</v>
          </cell>
          <cell r="U463" t="str">
            <v>ПетровНиколай</v>
          </cell>
          <cell r="V463" t="str">
            <v>8 999 905 13 04</v>
          </cell>
          <cell r="W463">
            <v>480</v>
          </cell>
          <cell r="X463"/>
          <cell r="Y463">
            <v>480</v>
          </cell>
          <cell r="Z463">
            <v>480</v>
          </cell>
          <cell r="AA463">
            <v>480</v>
          </cell>
          <cell r="AB463"/>
          <cell r="AC463">
            <v>480</v>
          </cell>
          <cell r="AD463">
            <v>2400</v>
          </cell>
          <cell r="AE463">
            <v>40</v>
          </cell>
          <cell r="AF463">
            <v>5</v>
          </cell>
          <cell r="AG463">
            <v>176</v>
          </cell>
          <cell r="AH463">
            <v>22</v>
          </cell>
          <cell r="AI463">
            <v>480</v>
          </cell>
          <cell r="AJ463"/>
        </row>
        <row r="464">
          <cell r="B464">
            <v>2115</v>
          </cell>
          <cell r="C464" t="str">
            <v>1000000000000311</v>
          </cell>
          <cell r="D464">
            <v>1</v>
          </cell>
          <cell r="E464">
            <v>1</v>
          </cell>
          <cell r="F464">
            <v>1</v>
          </cell>
          <cell r="G464">
            <v>1</v>
          </cell>
          <cell r="H464">
            <v>1</v>
          </cell>
          <cell r="I464">
            <v>1</v>
          </cell>
          <cell r="J464" t="str">
            <v>АСМ</v>
          </cell>
          <cell r="K464" t="str">
            <v>Москва-Центр</v>
          </cell>
          <cell r="L464" t="str">
            <v>Московская область</v>
          </cell>
          <cell r="M464" t="str">
            <v>Балашиха</v>
          </cell>
          <cell r="N464" t="str">
            <v>Лента</v>
          </cell>
          <cell r="O464" t="str">
            <v>МО, г.Балашиха, ул. Пригородная, 119</v>
          </cell>
          <cell r="P464" t="str">
            <v>Hypermarket (Гипермаркет)</v>
          </cell>
          <cell r="Q464" t="str">
            <v>Supervisor2</v>
          </cell>
          <cell r="R464" t="str">
            <v xml:space="preserve">Логунова Елена </v>
          </cell>
          <cell r="S464" t="str">
            <v>8 926 736 31 89</v>
          </cell>
          <cell r="T464" t="str">
            <v>mc1019</v>
          </cell>
          <cell r="U464" t="str">
            <v>ЮлтыеваРамзияНажиповна</v>
          </cell>
          <cell r="V464" t="str">
            <v>8 977 127 33 13</v>
          </cell>
          <cell r="W464">
            <v>480</v>
          </cell>
          <cell r="X464">
            <v>480</v>
          </cell>
          <cell r="Y464">
            <v>480</v>
          </cell>
          <cell r="Z464">
            <v>0</v>
          </cell>
          <cell r="AA464">
            <v>480</v>
          </cell>
          <cell r="AB464">
            <v>480</v>
          </cell>
          <cell r="AC464"/>
          <cell r="AD464">
            <v>2400</v>
          </cell>
          <cell r="AE464">
            <v>40</v>
          </cell>
          <cell r="AF464">
            <v>5</v>
          </cell>
          <cell r="AG464">
            <v>176</v>
          </cell>
          <cell r="AH464">
            <v>22</v>
          </cell>
          <cell r="AI464">
            <v>480</v>
          </cell>
          <cell r="AJ464"/>
        </row>
        <row r="465">
          <cell r="B465">
            <v>2308</v>
          </cell>
          <cell r="C465" t="str">
            <v>1000000000013985</v>
          </cell>
          <cell r="D465">
            <v>1</v>
          </cell>
          <cell r="E465">
            <v>0</v>
          </cell>
          <cell r="F465">
            <v>0</v>
          </cell>
          <cell r="G465">
            <v>0</v>
          </cell>
          <cell r="H465">
            <v>1</v>
          </cell>
          <cell r="I465">
            <v>1</v>
          </cell>
          <cell r="J465" t="str">
            <v>АСМ</v>
          </cell>
          <cell r="K465" t="str">
            <v>Москва-Центр</v>
          </cell>
          <cell r="L465" t="str">
            <v>Московская область</v>
          </cell>
          <cell r="M465" t="str">
            <v>Москва</v>
          </cell>
          <cell r="N465" t="str">
            <v>Х5 Экспресс Ритейл</v>
          </cell>
          <cell r="O465" t="str">
            <v>Москва,3-я Парковая ул.,вл.24,</v>
          </cell>
          <cell r="P465" t="str">
            <v>Supermarket (Супермаркет)</v>
          </cell>
          <cell r="Q465" t="str">
            <v>Supervisor2</v>
          </cell>
          <cell r="R465" t="str">
            <v xml:space="preserve">Логунова Елена </v>
          </cell>
          <cell r="S465" t="str">
            <v>8 926 736 31 89</v>
          </cell>
          <cell r="T465" t="str">
            <v>mc1045</v>
          </cell>
          <cell r="U465" t="str">
            <v>СадековаАделяРавилевна</v>
          </cell>
          <cell r="V465" t="str">
            <v>8 965 269 56 44</v>
          </cell>
          <cell r="W465">
            <v>0</v>
          </cell>
          <cell r="X465">
            <v>180</v>
          </cell>
          <cell r="Y465">
            <v>0</v>
          </cell>
          <cell r="Z465">
            <v>0</v>
          </cell>
          <cell r="AA465">
            <v>0</v>
          </cell>
          <cell r="AB465"/>
          <cell r="AC465"/>
          <cell r="AD465">
            <v>180</v>
          </cell>
          <cell r="AE465">
            <v>3</v>
          </cell>
          <cell r="AF465">
            <v>1</v>
          </cell>
          <cell r="AG465">
            <v>15</v>
          </cell>
          <cell r="AH465">
            <v>5</v>
          </cell>
          <cell r="AI465">
            <v>180</v>
          </cell>
          <cell r="AJ465"/>
        </row>
        <row r="466">
          <cell r="B466">
            <v>2311</v>
          </cell>
          <cell r="C466" t="str">
            <v>1000000000014017</v>
          </cell>
          <cell r="D466">
            <v>1</v>
          </cell>
          <cell r="E466">
            <v>0</v>
          </cell>
          <cell r="F466">
            <v>0</v>
          </cell>
          <cell r="G466">
            <v>0</v>
          </cell>
          <cell r="H466">
            <v>1</v>
          </cell>
          <cell r="I466">
            <v>1</v>
          </cell>
          <cell r="J466" t="str">
            <v>АСМ</v>
          </cell>
          <cell r="K466" t="str">
            <v>Москва-Центр</v>
          </cell>
          <cell r="L466" t="str">
            <v>Московская область</v>
          </cell>
          <cell r="M466" t="str">
            <v>Москва</v>
          </cell>
          <cell r="N466" t="str">
            <v>Х5 Экспресс Ритейл</v>
          </cell>
          <cell r="O466" t="str">
            <v>Москва, Щелковское ш,2А</v>
          </cell>
          <cell r="P466" t="str">
            <v>Supermarket (Супермаркет)</v>
          </cell>
          <cell r="Q466" t="str">
            <v>Supervisor2</v>
          </cell>
          <cell r="R466" t="str">
            <v xml:space="preserve">Логунова Елена </v>
          </cell>
          <cell r="S466" t="str">
            <v>8 926 736 31 89</v>
          </cell>
          <cell r="T466" t="str">
            <v>mc1045</v>
          </cell>
          <cell r="U466" t="str">
            <v>СадековаАделяРавилевна</v>
          </cell>
          <cell r="V466" t="str">
            <v>8 965 269 56 44</v>
          </cell>
          <cell r="W466">
            <v>0</v>
          </cell>
          <cell r="X466">
            <v>180</v>
          </cell>
          <cell r="Y466">
            <v>0</v>
          </cell>
          <cell r="Z466">
            <v>0</v>
          </cell>
          <cell r="AA466">
            <v>0</v>
          </cell>
          <cell r="AB466"/>
          <cell r="AC466"/>
          <cell r="AD466">
            <v>180</v>
          </cell>
          <cell r="AE466">
            <v>3</v>
          </cell>
          <cell r="AF466">
            <v>1</v>
          </cell>
          <cell r="AG466">
            <v>15</v>
          </cell>
          <cell r="AH466">
            <v>5</v>
          </cell>
          <cell r="AI466">
            <v>180</v>
          </cell>
          <cell r="AJ466"/>
        </row>
        <row r="467">
          <cell r="B467">
            <v>2346</v>
          </cell>
          <cell r="C467" t="str">
            <v>1000000000014753</v>
          </cell>
          <cell r="D467">
            <v>1</v>
          </cell>
          <cell r="E467">
            <v>0</v>
          </cell>
          <cell r="F467">
            <v>0</v>
          </cell>
          <cell r="G467">
            <v>0</v>
          </cell>
          <cell r="H467">
            <v>1</v>
          </cell>
          <cell r="I467">
            <v>1</v>
          </cell>
          <cell r="J467" t="str">
            <v>АСМ</v>
          </cell>
          <cell r="K467" t="str">
            <v>Москва-Центр</v>
          </cell>
          <cell r="L467" t="str">
            <v>Московская область</v>
          </cell>
          <cell r="M467" t="str">
            <v>Москва</v>
          </cell>
          <cell r="N467" t="str">
            <v>Х5 Экспресс Ритейл</v>
          </cell>
          <cell r="O467" t="str">
            <v>Москва г, 9-я Парковая ул.,59,В</v>
          </cell>
          <cell r="P467" t="str">
            <v>Superettes (Суперетта)</v>
          </cell>
          <cell r="Q467" t="str">
            <v>Supervisor2</v>
          </cell>
          <cell r="R467" t="str">
            <v xml:space="preserve">Логунова Елена </v>
          </cell>
          <cell r="S467" t="str">
            <v>8 926 736 31 89</v>
          </cell>
          <cell r="T467" t="str">
            <v>mc1230</v>
          </cell>
          <cell r="U467" t="str">
            <v>ЖумалиевТаалайбекМуканбетович</v>
          </cell>
          <cell r="V467" t="str">
            <v>8 929 665 24 40</v>
          </cell>
          <cell r="W467">
            <v>0</v>
          </cell>
          <cell r="X467">
            <v>0</v>
          </cell>
          <cell r="Y467">
            <v>0</v>
          </cell>
          <cell r="Z467">
            <v>180</v>
          </cell>
          <cell r="AA467">
            <v>0</v>
          </cell>
          <cell r="AB467"/>
          <cell r="AC467"/>
          <cell r="AD467">
            <v>180</v>
          </cell>
          <cell r="AE467">
            <v>3</v>
          </cell>
          <cell r="AF467">
            <v>1</v>
          </cell>
          <cell r="AG467">
            <v>15</v>
          </cell>
          <cell r="AH467">
            <v>5</v>
          </cell>
          <cell r="AI467">
            <v>180</v>
          </cell>
          <cell r="AJ467"/>
        </row>
        <row r="468">
          <cell r="B468">
            <v>29665</v>
          </cell>
          <cell r="C468" t="str">
            <v>1000000000014771</v>
          </cell>
          <cell r="D468">
            <v>1</v>
          </cell>
          <cell r="E468">
            <v>0</v>
          </cell>
          <cell r="F468">
            <v>0</v>
          </cell>
          <cell r="G468">
            <v>0</v>
          </cell>
          <cell r="H468">
            <v>1</v>
          </cell>
          <cell r="I468">
            <v>1</v>
          </cell>
          <cell r="J468" t="str">
            <v>АСМ</v>
          </cell>
          <cell r="K468" t="str">
            <v>Москва-Центр</v>
          </cell>
          <cell r="L468" t="str">
            <v>Московская область</v>
          </cell>
          <cell r="M468" t="str">
            <v>Москва</v>
          </cell>
          <cell r="N468" t="str">
            <v>Х5 Экспресс Ритейл</v>
          </cell>
          <cell r="O468" t="str">
            <v>г.Москва, ул. Уссурийская, д..7</v>
          </cell>
          <cell r="P468" t="str">
            <v>Superettes (Суперетта)</v>
          </cell>
          <cell r="Q468" t="str">
            <v>Supervisor2</v>
          </cell>
          <cell r="R468" t="str">
            <v xml:space="preserve">Логунова Елена </v>
          </cell>
          <cell r="S468" t="str">
            <v>8 926 736 31 89</v>
          </cell>
          <cell r="T468" t="str">
            <v>mc1045</v>
          </cell>
          <cell r="U468" t="str">
            <v>СадековаАделяРавилевна</v>
          </cell>
          <cell r="V468" t="str">
            <v>8 965 269 56 44</v>
          </cell>
          <cell r="W468">
            <v>0</v>
          </cell>
          <cell r="X468">
            <v>0</v>
          </cell>
          <cell r="Y468">
            <v>0</v>
          </cell>
          <cell r="Z468">
            <v>180</v>
          </cell>
          <cell r="AA468">
            <v>0</v>
          </cell>
          <cell r="AB468"/>
          <cell r="AC468"/>
          <cell r="AD468">
            <v>180</v>
          </cell>
          <cell r="AE468">
            <v>3</v>
          </cell>
          <cell r="AF468">
            <v>1</v>
          </cell>
          <cell r="AG468">
            <v>15</v>
          </cell>
          <cell r="AH468">
            <v>5</v>
          </cell>
          <cell r="AI468">
            <v>180</v>
          </cell>
          <cell r="AJ468"/>
        </row>
        <row r="469">
          <cell r="B469">
            <v>2145</v>
          </cell>
          <cell r="C469" t="str">
            <v>1000000000023045</v>
          </cell>
          <cell r="D469">
            <v>1</v>
          </cell>
          <cell r="E469">
            <v>0</v>
          </cell>
          <cell r="F469">
            <v>0</v>
          </cell>
          <cell r="G469">
            <v>0</v>
          </cell>
          <cell r="H469">
            <v>1</v>
          </cell>
          <cell r="I469">
            <v>1</v>
          </cell>
          <cell r="J469" t="str">
            <v>АСМ</v>
          </cell>
          <cell r="K469" t="str">
            <v>Москва-Центр</v>
          </cell>
          <cell r="L469" t="str">
            <v>Московская область</v>
          </cell>
          <cell r="M469" t="str">
            <v>Балашиха</v>
          </cell>
          <cell r="N469" t="str">
            <v>Тандер</v>
          </cell>
          <cell r="O469" t="str">
            <v>Балашиха, 1 мая МКР 27</v>
          </cell>
          <cell r="P469" t="str">
            <v>Drogery (Хоз. магазин)</v>
          </cell>
          <cell r="Q469" t="str">
            <v>Supervisor2</v>
          </cell>
          <cell r="R469" t="str">
            <v xml:space="preserve">Логунова Елена </v>
          </cell>
          <cell r="S469" t="str">
            <v>8 926 736 31 89</v>
          </cell>
          <cell r="T469" t="str">
            <v>mc1045</v>
          </cell>
          <cell r="U469" t="str">
            <v>СадековаАделяРавилевна</v>
          </cell>
          <cell r="V469" t="str">
            <v>8 965 269 56 44</v>
          </cell>
          <cell r="W469">
            <v>120</v>
          </cell>
          <cell r="X469">
            <v>0</v>
          </cell>
          <cell r="Y469">
            <v>0</v>
          </cell>
          <cell r="Z469">
            <v>0</v>
          </cell>
          <cell r="AA469">
            <v>0</v>
          </cell>
          <cell r="AB469"/>
          <cell r="AC469"/>
          <cell r="AD469">
            <v>120</v>
          </cell>
          <cell r="AE469">
            <v>2</v>
          </cell>
          <cell r="AF469">
            <v>1</v>
          </cell>
          <cell r="AG469">
            <v>8</v>
          </cell>
          <cell r="AH469">
            <v>4</v>
          </cell>
          <cell r="AI469">
            <v>120</v>
          </cell>
          <cell r="AJ469"/>
        </row>
        <row r="470">
          <cell r="B470">
            <v>2400</v>
          </cell>
          <cell r="C470" t="str">
            <v>1000000000023671</v>
          </cell>
          <cell r="D470">
            <v>1</v>
          </cell>
          <cell r="E470">
            <v>0</v>
          </cell>
          <cell r="F470">
            <v>0</v>
          </cell>
          <cell r="G470">
            <v>0</v>
          </cell>
          <cell r="H470">
            <v>1</v>
          </cell>
          <cell r="I470">
            <v>1</v>
          </cell>
          <cell r="J470" t="str">
            <v>АСМ</v>
          </cell>
          <cell r="K470" t="str">
            <v>Москва-Центр</v>
          </cell>
          <cell r="L470" t="str">
            <v>Московская область</v>
          </cell>
          <cell r="M470" t="str">
            <v>Москва</v>
          </cell>
          <cell r="N470" t="str">
            <v>Тандер</v>
          </cell>
          <cell r="O470" t="str">
            <v>Москва г, Челябинская ул, дом № 15, корпус 2, кв.8</v>
          </cell>
          <cell r="P470" t="str">
            <v>Drogery (Хоз. магазин)</v>
          </cell>
          <cell r="Q470" t="str">
            <v>Supervisor2</v>
          </cell>
          <cell r="R470" t="str">
            <v xml:space="preserve">Логунова Елена </v>
          </cell>
          <cell r="S470" t="str">
            <v>8 926 736 31 89</v>
          </cell>
          <cell r="T470" t="str">
            <v>mc1045</v>
          </cell>
          <cell r="U470" t="str">
            <v>СадековаАделяРавилевна</v>
          </cell>
          <cell r="V470" t="str">
            <v>8 965 269 56 44</v>
          </cell>
          <cell r="W470">
            <v>120</v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/>
          <cell r="AC470"/>
          <cell r="AD470">
            <v>120</v>
          </cell>
          <cell r="AE470">
            <v>2</v>
          </cell>
          <cell r="AF470">
            <v>1</v>
          </cell>
          <cell r="AG470">
            <v>8</v>
          </cell>
          <cell r="AH470">
            <v>4</v>
          </cell>
          <cell r="AI470">
            <v>120</v>
          </cell>
          <cell r="AJ470"/>
        </row>
        <row r="471">
          <cell r="B471">
            <v>29678</v>
          </cell>
          <cell r="C471" t="str">
            <v>1000000000023983</v>
          </cell>
          <cell r="D471">
            <v>1</v>
          </cell>
          <cell r="E471">
            <v>0</v>
          </cell>
          <cell r="F471">
            <v>0</v>
          </cell>
          <cell r="G471">
            <v>0</v>
          </cell>
          <cell r="H471">
            <v>1</v>
          </cell>
          <cell r="I471">
            <v>1</v>
          </cell>
          <cell r="J471" t="str">
            <v>АСМ</v>
          </cell>
          <cell r="K471" t="str">
            <v>Москва-Центр</v>
          </cell>
          <cell r="L471" t="str">
            <v>Московская область</v>
          </cell>
          <cell r="M471" t="str">
            <v>Москва</v>
          </cell>
          <cell r="N471" t="str">
            <v>Тандер</v>
          </cell>
          <cell r="O471" t="str">
            <v>Москва г, Уральская ул, дом № 12, корпус 21</v>
          </cell>
          <cell r="P471" t="str">
            <v>Drogery (Хоз. магазин)</v>
          </cell>
          <cell r="Q471" t="str">
            <v>Supervisor2</v>
          </cell>
          <cell r="R471" t="str">
            <v xml:space="preserve">Логунова Елена </v>
          </cell>
          <cell r="S471" t="str">
            <v>8 926 736 31 89</v>
          </cell>
          <cell r="T471" t="str">
            <v>mc1045</v>
          </cell>
          <cell r="U471" t="str">
            <v>СадековаАделяРавилевна</v>
          </cell>
          <cell r="V471" t="str">
            <v>8 965 269 56 44</v>
          </cell>
          <cell r="W471">
            <v>0</v>
          </cell>
          <cell r="X471">
            <v>0</v>
          </cell>
          <cell r="Y471">
            <v>120</v>
          </cell>
          <cell r="Z471">
            <v>0</v>
          </cell>
          <cell r="AA471">
            <v>0</v>
          </cell>
          <cell r="AB471"/>
          <cell r="AC471"/>
          <cell r="AD471">
            <v>120</v>
          </cell>
          <cell r="AE471">
            <v>2</v>
          </cell>
          <cell r="AF471">
            <v>1</v>
          </cell>
          <cell r="AG471">
            <v>10</v>
          </cell>
          <cell r="AH471">
            <v>5</v>
          </cell>
          <cell r="AI471">
            <v>120</v>
          </cell>
          <cell r="AJ471"/>
        </row>
        <row r="472">
          <cell r="B472">
            <v>29676</v>
          </cell>
          <cell r="C472" t="str">
            <v>1000000000025140</v>
          </cell>
          <cell r="D472">
            <v>1</v>
          </cell>
          <cell r="E472">
            <v>0</v>
          </cell>
          <cell r="F472">
            <v>0</v>
          </cell>
          <cell r="G472">
            <v>0</v>
          </cell>
          <cell r="H472">
            <v>1</v>
          </cell>
          <cell r="I472">
            <v>1</v>
          </cell>
          <cell r="J472" t="str">
            <v>АСМ</v>
          </cell>
          <cell r="K472" t="str">
            <v>Москва-Центр</v>
          </cell>
          <cell r="L472" t="str">
            <v>Московская область</v>
          </cell>
          <cell r="M472" t="str">
            <v>Москва</v>
          </cell>
          <cell r="N472" t="str">
            <v>Тандер</v>
          </cell>
          <cell r="O472" t="str">
            <v>Москва г, Хабаровская ул, дом № 7, корпус 50</v>
          </cell>
          <cell r="P472" t="str">
            <v>Drogery (Хоз. магазин)</v>
          </cell>
          <cell r="Q472" t="str">
            <v>Supervisor2</v>
          </cell>
          <cell r="R472" t="str">
            <v xml:space="preserve">Логунова Елена </v>
          </cell>
          <cell r="S472" t="str">
            <v>8 926 736 31 89</v>
          </cell>
          <cell r="T472" t="str">
            <v>mc1045</v>
          </cell>
          <cell r="U472" t="str">
            <v>СадековаАделяРавилевна</v>
          </cell>
          <cell r="V472" t="str">
            <v>8 965 269 56 44</v>
          </cell>
          <cell r="W472">
            <v>0</v>
          </cell>
          <cell r="X472">
            <v>0</v>
          </cell>
          <cell r="Y472">
            <v>0</v>
          </cell>
          <cell r="Z472">
            <v>0</v>
          </cell>
          <cell r="AA472">
            <v>120</v>
          </cell>
          <cell r="AB472"/>
          <cell r="AC472"/>
          <cell r="AD472">
            <v>120</v>
          </cell>
          <cell r="AE472">
            <v>2</v>
          </cell>
          <cell r="AF472">
            <v>1</v>
          </cell>
          <cell r="AG472">
            <v>8</v>
          </cell>
          <cell r="AH472">
            <v>4</v>
          </cell>
          <cell r="AI472">
            <v>120</v>
          </cell>
          <cell r="AJ472"/>
        </row>
        <row r="473">
          <cell r="B473">
            <v>29677</v>
          </cell>
          <cell r="C473" t="str">
            <v>1000000000025396</v>
          </cell>
          <cell r="D473">
            <v>1</v>
          </cell>
          <cell r="E473">
            <v>0</v>
          </cell>
          <cell r="F473">
            <v>0</v>
          </cell>
          <cell r="G473">
            <v>0</v>
          </cell>
          <cell r="H473">
            <v>1</v>
          </cell>
          <cell r="I473">
            <v>1</v>
          </cell>
          <cell r="J473" t="str">
            <v>АСМ</v>
          </cell>
          <cell r="K473" t="str">
            <v>Москва-Центр</v>
          </cell>
          <cell r="L473" t="str">
            <v>Московская область</v>
          </cell>
          <cell r="M473" t="str">
            <v>Москва</v>
          </cell>
          <cell r="N473" t="str">
            <v>Тандер</v>
          </cell>
          <cell r="O473" t="str">
            <v>Москва г, Парковая 3-я ул, дом № 55</v>
          </cell>
          <cell r="P473" t="str">
            <v>Drogery (Хоз. магазин)</v>
          </cell>
          <cell r="Q473" t="str">
            <v>Supervisor2</v>
          </cell>
          <cell r="R473" t="str">
            <v xml:space="preserve">Логунова Елена </v>
          </cell>
          <cell r="S473" t="str">
            <v>8 926 736 31 89</v>
          </cell>
          <cell r="T473" t="str">
            <v>mc1230</v>
          </cell>
          <cell r="U473" t="str">
            <v>ЖумалиевТаалайбекМуканбетович</v>
          </cell>
          <cell r="V473" t="str">
            <v>8 929 665 24 40</v>
          </cell>
          <cell r="W473">
            <v>0</v>
          </cell>
          <cell r="X473">
            <v>0</v>
          </cell>
          <cell r="Y473">
            <v>0</v>
          </cell>
          <cell r="Z473">
            <v>0</v>
          </cell>
          <cell r="AA473">
            <v>120</v>
          </cell>
          <cell r="AB473"/>
          <cell r="AC473"/>
          <cell r="AD473">
            <v>120</v>
          </cell>
          <cell r="AE473">
            <v>2</v>
          </cell>
          <cell r="AF473">
            <v>1</v>
          </cell>
          <cell r="AG473">
            <v>8</v>
          </cell>
          <cell r="AH473">
            <v>4</v>
          </cell>
          <cell r="AI473">
            <v>120</v>
          </cell>
          <cell r="AJ473"/>
        </row>
        <row r="474">
          <cell r="B474">
            <v>355355</v>
          </cell>
          <cell r="C474" t="str">
            <v>1000000000057339</v>
          </cell>
          <cell r="D474">
            <v>1</v>
          </cell>
          <cell r="E474">
            <v>1</v>
          </cell>
          <cell r="F474">
            <v>0</v>
          </cell>
          <cell r="G474">
            <v>0</v>
          </cell>
          <cell r="H474">
            <v>1</v>
          </cell>
          <cell r="I474">
            <v>1</v>
          </cell>
          <cell r="J474" t="str">
            <v>АСМ</v>
          </cell>
          <cell r="K474" t="str">
            <v>Москва-Центр</v>
          </cell>
          <cell r="L474" t="str">
            <v>Московская область</v>
          </cell>
          <cell r="M474" t="str">
            <v>Москва</v>
          </cell>
          <cell r="N474" t="str">
            <v>Х5 Экспресс Ритейл</v>
          </cell>
          <cell r="O474" t="str">
            <v>г.Москва, Щелковское ш.100/100</v>
          </cell>
          <cell r="P474" t="str">
            <v>Hypermarket (Гипермаркет)</v>
          </cell>
          <cell r="Q474" t="str">
            <v>Supervisor2</v>
          </cell>
          <cell r="R474" t="str">
            <v xml:space="preserve">Логунова Елена </v>
          </cell>
          <cell r="S474" t="str">
            <v>8 926 736 31 89</v>
          </cell>
          <cell r="T474" t="str">
            <v>mc1045</v>
          </cell>
          <cell r="U474" t="str">
            <v>СадековаАделяРавилевна</v>
          </cell>
          <cell r="V474" t="str">
            <v>8 965 269 56 44</v>
          </cell>
          <cell r="W474">
            <v>240</v>
          </cell>
          <cell r="X474">
            <v>0</v>
          </cell>
          <cell r="Y474">
            <v>240</v>
          </cell>
          <cell r="Z474">
            <v>0</v>
          </cell>
          <cell r="AA474">
            <v>240</v>
          </cell>
          <cell r="AB474"/>
          <cell r="AC474"/>
          <cell r="AD474">
            <v>720</v>
          </cell>
          <cell r="AE474">
            <v>12</v>
          </cell>
          <cell r="AF474">
            <v>3</v>
          </cell>
          <cell r="AG474">
            <v>52</v>
          </cell>
          <cell r="AH474">
            <v>13</v>
          </cell>
          <cell r="AI474">
            <v>240</v>
          </cell>
          <cell r="AJ474"/>
        </row>
        <row r="475">
          <cell r="B475">
            <v>29679</v>
          </cell>
          <cell r="C475" t="str">
            <v>1000200208</v>
          </cell>
          <cell r="D475">
            <v>1</v>
          </cell>
          <cell r="E475">
            <v>0</v>
          </cell>
          <cell r="F475">
            <v>0</v>
          </cell>
          <cell r="G475">
            <v>0</v>
          </cell>
          <cell r="H475">
            <v>1</v>
          </cell>
          <cell r="I475">
            <v>1</v>
          </cell>
          <cell r="J475" t="str">
            <v>АСМ</v>
          </cell>
          <cell r="K475" t="str">
            <v>Москва-Центр</v>
          </cell>
          <cell r="L475" t="str">
            <v>Московская область</v>
          </cell>
          <cell r="M475" t="str">
            <v>Москва</v>
          </cell>
          <cell r="N475" t="str">
            <v>Подружка</v>
          </cell>
          <cell r="O475" t="str">
            <v>107065, Москва г, Уссурийская ул, дом № 9</v>
          </cell>
          <cell r="P475" t="str">
            <v>Perfumery (Парфюмерия)</v>
          </cell>
          <cell r="Q475" t="str">
            <v>Supervisor2</v>
          </cell>
          <cell r="R475" t="str">
            <v xml:space="preserve">Логунова Елена </v>
          </cell>
          <cell r="S475" t="str">
            <v>8 926 736 31 89</v>
          </cell>
          <cell r="T475" t="str">
            <v>mc1045</v>
          </cell>
          <cell r="U475" t="str">
            <v>СадековаАделяРавилевна</v>
          </cell>
          <cell r="V475" t="str">
            <v>8 965 269 56 44</v>
          </cell>
          <cell r="W475">
            <v>0</v>
          </cell>
          <cell r="X475">
            <v>120</v>
          </cell>
          <cell r="Y475">
            <v>0</v>
          </cell>
          <cell r="Z475">
            <v>0</v>
          </cell>
          <cell r="AA475">
            <v>0</v>
          </cell>
          <cell r="AB475"/>
          <cell r="AC475"/>
          <cell r="AD475">
            <v>120</v>
          </cell>
          <cell r="AE475">
            <v>2</v>
          </cell>
          <cell r="AF475">
            <v>1</v>
          </cell>
          <cell r="AG475">
            <v>10</v>
          </cell>
          <cell r="AH475">
            <v>5</v>
          </cell>
          <cell r="AI475">
            <v>120</v>
          </cell>
          <cell r="AJ475"/>
        </row>
        <row r="476">
          <cell r="B476">
            <v>29654</v>
          </cell>
          <cell r="C476" t="str">
            <v>29654</v>
          </cell>
          <cell r="D476">
            <v>1</v>
          </cell>
          <cell r="E476">
            <v>0</v>
          </cell>
          <cell r="F476">
            <v>0</v>
          </cell>
          <cell r="G476">
            <v>0</v>
          </cell>
          <cell r="H476">
            <v>1</v>
          </cell>
          <cell r="I476">
            <v>1</v>
          </cell>
          <cell r="J476" t="str">
            <v>АСМ</v>
          </cell>
          <cell r="K476" t="str">
            <v>Москва-Центр</v>
          </cell>
          <cell r="L476" t="str">
            <v>Московская область</v>
          </cell>
          <cell r="M476" t="str">
            <v>Москва</v>
          </cell>
          <cell r="N476" t="str">
            <v>Заодно</v>
          </cell>
          <cell r="O476" t="str">
            <v>г. Москва, ул.Хабаровская,12/23</v>
          </cell>
          <cell r="P476" t="str">
            <v>Superettes (Суперетта)</v>
          </cell>
          <cell r="Q476" t="str">
            <v>Supervisor2</v>
          </cell>
          <cell r="R476" t="str">
            <v xml:space="preserve">Логунова Елена </v>
          </cell>
          <cell r="S476" t="str">
            <v>8 926 736 31 89</v>
          </cell>
          <cell r="T476" t="str">
            <v>mc1045</v>
          </cell>
          <cell r="U476" t="str">
            <v>СадековаАделяРавилевна</v>
          </cell>
          <cell r="V476" t="str">
            <v>8 965 269 56 44</v>
          </cell>
          <cell r="W476">
            <v>0</v>
          </cell>
          <cell r="X476">
            <v>0</v>
          </cell>
          <cell r="Y476">
            <v>120</v>
          </cell>
          <cell r="Z476">
            <v>0</v>
          </cell>
          <cell r="AA476">
            <v>0</v>
          </cell>
          <cell r="AB476"/>
          <cell r="AC476"/>
          <cell r="AD476">
            <v>120</v>
          </cell>
          <cell r="AE476">
            <v>2</v>
          </cell>
          <cell r="AF476">
            <v>1</v>
          </cell>
          <cell r="AG476">
            <v>10</v>
          </cell>
          <cell r="AH476">
            <v>5</v>
          </cell>
          <cell r="AI476">
            <v>120</v>
          </cell>
          <cell r="AJ476"/>
        </row>
        <row r="477">
          <cell r="B477">
            <v>2245</v>
          </cell>
          <cell r="C477" t="str">
            <v>1000000000000603</v>
          </cell>
          <cell r="D477">
            <v>1</v>
          </cell>
          <cell r="E477">
            <v>1</v>
          </cell>
          <cell r="F477">
            <v>1</v>
          </cell>
          <cell r="G477">
            <v>1</v>
          </cell>
          <cell r="H477">
            <v>1</v>
          </cell>
          <cell r="I477">
            <v>1</v>
          </cell>
          <cell r="J477" t="str">
            <v>АСМ</v>
          </cell>
          <cell r="K477" t="str">
            <v>Москва-Центр</v>
          </cell>
          <cell r="L477" t="str">
            <v>Московская область</v>
          </cell>
          <cell r="M477" t="str">
            <v>Москва</v>
          </cell>
          <cell r="N477" t="str">
            <v>Билла</v>
          </cell>
          <cell r="O477" t="str">
            <v>г.Москва, пр-кт Зелёный, 24 стр.1</v>
          </cell>
          <cell r="P477" t="str">
            <v>Supermarket (Супермаркет)</v>
          </cell>
          <cell r="Q477" t="str">
            <v>Supervisor2</v>
          </cell>
          <cell r="R477" t="str">
            <v xml:space="preserve">Логунова Елена </v>
          </cell>
          <cell r="S477" t="str">
            <v>8 926 736 31 89</v>
          </cell>
          <cell r="T477" t="str">
            <v>mc1062</v>
          </cell>
          <cell r="U477" t="str">
            <v>УтуроваБактыгулБелековна</v>
          </cell>
          <cell r="V477" t="str">
            <v>8 925 877 21 53</v>
          </cell>
          <cell r="W477">
            <v>0</v>
          </cell>
          <cell r="X477">
            <v>0</v>
          </cell>
          <cell r="Y477">
            <v>0</v>
          </cell>
          <cell r="Z477">
            <v>0</v>
          </cell>
          <cell r="AA477">
            <v>180</v>
          </cell>
          <cell r="AB477"/>
          <cell r="AC477"/>
          <cell r="AD477">
            <v>180</v>
          </cell>
          <cell r="AE477">
            <v>3</v>
          </cell>
          <cell r="AF477">
            <v>1</v>
          </cell>
          <cell r="AG477">
            <v>12</v>
          </cell>
          <cell r="AH477">
            <v>4</v>
          </cell>
          <cell r="AI477">
            <v>180</v>
          </cell>
          <cell r="AJ477"/>
        </row>
        <row r="478">
          <cell r="B478">
            <v>2285</v>
          </cell>
          <cell r="C478" t="str">
            <v>1000000000013679</v>
          </cell>
          <cell r="D478">
            <v>1</v>
          </cell>
          <cell r="E478">
            <v>1</v>
          </cell>
          <cell r="F478">
            <v>1</v>
          </cell>
          <cell r="G478">
            <v>1</v>
          </cell>
          <cell r="H478">
            <v>1</v>
          </cell>
          <cell r="I478">
            <v>1</v>
          </cell>
          <cell r="J478" t="str">
            <v>АСМ</v>
          </cell>
          <cell r="K478" t="str">
            <v>Москва-Центр</v>
          </cell>
          <cell r="L478" t="str">
            <v>Московская область</v>
          </cell>
          <cell r="M478" t="str">
            <v>Москва</v>
          </cell>
          <cell r="N478" t="str">
            <v>Х5 Экспресс Ритейл</v>
          </cell>
          <cell r="O478" t="str">
            <v>г.Москва, пр-кт Свободный, 33</v>
          </cell>
          <cell r="P478" t="str">
            <v>Supermarket (Супермаркет)</v>
          </cell>
          <cell r="Q478" t="str">
            <v>Supervisor2</v>
          </cell>
          <cell r="R478" t="str">
            <v xml:space="preserve">Логунова Елена </v>
          </cell>
          <cell r="S478" t="str">
            <v>8 926 736 31 89</v>
          </cell>
          <cell r="T478" t="str">
            <v>mc1062</v>
          </cell>
          <cell r="U478" t="str">
            <v>УтуроваБактыгулБелековна</v>
          </cell>
          <cell r="V478" t="str">
            <v>8 925 877 21 53</v>
          </cell>
          <cell r="W478">
            <v>360</v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/>
          <cell r="AC478"/>
          <cell r="AD478">
            <v>360</v>
          </cell>
          <cell r="AE478">
            <v>6</v>
          </cell>
          <cell r="AF478">
            <v>1</v>
          </cell>
          <cell r="AG478">
            <v>24</v>
          </cell>
          <cell r="AH478">
            <v>4</v>
          </cell>
          <cell r="AI478">
            <v>360</v>
          </cell>
          <cell r="AJ478"/>
        </row>
        <row r="479">
          <cell r="B479">
            <v>2286</v>
          </cell>
          <cell r="C479" t="str">
            <v>1000000000013684</v>
          </cell>
          <cell r="D479">
            <v>1</v>
          </cell>
          <cell r="E479">
            <v>1</v>
          </cell>
          <cell r="F479">
            <v>0</v>
          </cell>
          <cell r="G479">
            <v>0</v>
          </cell>
          <cell r="H479">
            <v>1</v>
          </cell>
          <cell r="I479">
            <v>1</v>
          </cell>
          <cell r="J479" t="str">
            <v>АСМ</v>
          </cell>
          <cell r="K479" t="str">
            <v>Москва-Центр</v>
          </cell>
          <cell r="L479" t="str">
            <v>Московская область</v>
          </cell>
          <cell r="M479" t="str">
            <v>Москва</v>
          </cell>
          <cell r="N479" t="str">
            <v>Х5 Экспресс Ритейл</v>
          </cell>
          <cell r="O479" t="str">
            <v>г.Москва, ш. Измайловское, 71А</v>
          </cell>
          <cell r="P479" t="str">
            <v>Supermarket (Супермаркет)</v>
          </cell>
          <cell r="Q479" t="str">
            <v>Supervisor2</v>
          </cell>
          <cell r="R479" t="str">
            <v xml:space="preserve">Логунова Елена </v>
          </cell>
          <cell r="S479" t="str">
            <v>8 926 736 31 89</v>
          </cell>
          <cell r="T479" t="str">
            <v>mc1230</v>
          </cell>
          <cell r="U479" t="str">
            <v>ЖумалиевТаалайбекМуканбетович</v>
          </cell>
          <cell r="V479" t="str">
            <v>8 929 665 24 40</v>
          </cell>
          <cell r="W479">
            <v>0</v>
          </cell>
          <cell r="X479">
            <v>0</v>
          </cell>
          <cell r="Y479">
            <v>0</v>
          </cell>
          <cell r="Z479">
            <v>180</v>
          </cell>
          <cell r="AA479">
            <v>0</v>
          </cell>
          <cell r="AB479"/>
          <cell r="AC479"/>
          <cell r="AD479">
            <v>180</v>
          </cell>
          <cell r="AE479">
            <v>3</v>
          </cell>
          <cell r="AF479">
            <v>1</v>
          </cell>
          <cell r="AG479">
            <v>15</v>
          </cell>
          <cell r="AH479">
            <v>5</v>
          </cell>
          <cell r="AI479">
            <v>180</v>
          </cell>
          <cell r="AJ479"/>
        </row>
        <row r="480">
          <cell r="B480">
            <v>2300</v>
          </cell>
          <cell r="C480" t="str">
            <v>1000000000013895</v>
          </cell>
          <cell r="D480">
            <v>1</v>
          </cell>
          <cell r="E480">
            <v>1</v>
          </cell>
          <cell r="F480">
            <v>0</v>
          </cell>
          <cell r="G480">
            <v>0</v>
          </cell>
          <cell r="H480">
            <v>1</v>
          </cell>
          <cell r="I480">
            <v>1</v>
          </cell>
          <cell r="J480" t="str">
            <v>АСМ</v>
          </cell>
          <cell r="K480" t="str">
            <v>Москва-Центр</v>
          </cell>
          <cell r="L480" t="str">
            <v>Московская область</v>
          </cell>
          <cell r="M480" t="str">
            <v>Москва</v>
          </cell>
          <cell r="N480" t="str">
            <v>Х5 Экспресс Ритейл</v>
          </cell>
          <cell r="O480" t="str">
            <v>г.Москва, ул. Первомайская, 42</v>
          </cell>
          <cell r="P480" t="str">
            <v>Supermarket (Супермаркет)</v>
          </cell>
          <cell r="Q480" t="str">
            <v>Supervisor2</v>
          </cell>
          <cell r="R480" t="str">
            <v xml:space="preserve">Логунова Елена </v>
          </cell>
          <cell r="S480" t="str">
            <v>8 926 736 31 89</v>
          </cell>
          <cell r="T480" t="str">
            <v>mc1230</v>
          </cell>
          <cell r="U480" t="str">
            <v>ЖумалиевТаалайбекМуканбетович</v>
          </cell>
          <cell r="V480" t="str">
            <v>8 929 665 24 40</v>
          </cell>
          <cell r="W480">
            <v>0</v>
          </cell>
          <cell r="X480">
            <v>360</v>
          </cell>
          <cell r="Y480">
            <v>0</v>
          </cell>
          <cell r="Z480">
            <v>0</v>
          </cell>
          <cell r="AA480">
            <v>0</v>
          </cell>
          <cell r="AB480"/>
          <cell r="AC480"/>
          <cell r="AD480">
            <v>360</v>
          </cell>
          <cell r="AE480">
            <v>6</v>
          </cell>
          <cell r="AF480">
            <v>1</v>
          </cell>
          <cell r="AG480">
            <v>30</v>
          </cell>
          <cell r="AH480">
            <v>5</v>
          </cell>
          <cell r="AI480">
            <v>360</v>
          </cell>
          <cell r="AJ480"/>
        </row>
        <row r="481">
          <cell r="B481">
            <v>2384</v>
          </cell>
          <cell r="C481" t="str">
            <v>1000000000016196</v>
          </cell>
          <cell r="D481">
            <v>1</v>
          </cell>
          <cell r="E481">
            <v>0</v>
          </cell>
          <cell r="F481">
            <v>0</v>
          </cell>
          <cell r="G481">
            <v>0</v>
          </cell>
          <cell r="H481">
            <v>1</v>
          </cell>
          <cell r="I481">
            <v>1</v>
          </cell>
          <cell r="J481" t="str">
            <v>АСМ</v>
          </cell>
          <cell r="K481" t="str">
            <v>Москва-Центр</v>
          </cell>
          <cell r="L481" t="str">
            <v>Московская область</v>
          </cell>
          <cell r="M481" t="str">
            <v>Москва</v>
          </cell>
          <cell r="N481" t="str">
            <v>Х5 Экспресс Ритейл</v>
          </cell>
          <cell r="O481" t="str">
            <v>Москва, 13-я Парковая ул., 28,</v>
          </cell>
          <cell r="P481" t="str">
            <v>Superettes (Суперетта)</v>
          </cell>
          <cell r="Q481" t="str">
            <v>Supervisor2</v>
          </cell>
          <cell r="R481" t="str">
            <v xml:space="preserve">Логунова Елена </v>
          </cell>
          <cell r="S481" t="str">
            <v>8 926 736 31 89</v>
          </cell>
          <cell r="T481" t="str">
            <v>mc1230</v>
          </cell>
          <cell r="U481" t="str">
            <v>ЖумалиевТаалайбекМуканбетович</v>
          </cell>
          <cell r="V481" t="str">
            <v>8 929 665 24 40</v>
          </cell>
          <cell r="W481">
            <v>0</v>
          </cell>
          <cell r="X481">
            <v>60</v>
          </cell>
          <cell r="Y481">
            <v>0</v>
          </cell>
          <cell r="Z481">
            <v>0</v>
          </cell>
          <cell r="AA481">
            <v>0</v>
          </cell>
          <cell r="AB481"/>
          <cell r="AC481"/>
          <cell r="AD481">
            <v>60</v>
          </cell>
          <cell r="AE481">
            <v>1</v>
          </cell>
          <cell r="AF481">
            <v>1</v>
          </cell>
          <cell r="AG481">
            <v>5</v>
          </cell>
          <cell r="AH481">
            <v>5</v>
          </cell>
          <cell r="AI481">
            <v>60</v>
          </cell>
          <cell r="AJ481"/>
        </row>
        <row r="482">
          <cell r="B482">
            <v>2396</v>
          </cell>
          <cell r="C482" t="str">
            <v>1000000000023110</v>
          </cell>
          <cell r="D482">
            <v>1</v>
          </cell>
          <cell r="E482">
            <v>1</v>
          </cell>
          <cell r="F482">
            <v>0</v>
          </cell>
          <cell r="G482">
            <v>0</v>
          </cell>
          <cell r="H482">
            <v>1</v>
          </cell>
          <cell r="I482">
            <v>1</v>
          </cell>
          <cell r="J482" t="str">
            <v>АСМ</v>
          </cell>
          <cell r="K482" t="str">
            <v>Москва-Центр</v>
          </cell>
          <cell r="L482" t="str">
            <v>Московская область</v>
          </cell>
          <cell r="M482" t="str">
            <v>Москва</v>
          </cell>
          <cell r="N482" t="str">
            <v>Тандер</v>
          </cell>
          <cell r="O482" t="str">
            <v>г.Москва, ул. Измайловский б-р, 18</v>
          </cell>
          <cell r="P482" t="str">
            <v>Drogery (Хоз. магазин)</v>
          </cell>
          <cell r="Q482" t="str">
            <v>Supervisor2</v>
          </cell>
          <cell r="R482" t="str">
            <v xml:space="preserve">Логунова Елена </v>
          </cell>
          <cell r="S482" t="str">
            <v>8 926 736 31 89</v>
          </cell>
          <cell r="T482" t="str">
            <v>mc1230</v>
          </cell>
          <cell r="U482" t="str">
            <v>ЖумалиевТаалайбекМуканбетович</v>
          </cell>
          <cell r="V482" t="str">
            <v>8 929 665 24 40</v>
          </cell>
          <cell r="W482">
            <v>0</v>
          </cell>
          <cell r="X482">
            <v>0</v>
          </cell>
          <cell r="Y482">
            <v>0</v>
          </cell>
          <cell r="Z482">
            <v>120</v>
          </cell>
          <cell r="AA482">
            <v>0</v>
          </cell>
          <cell r="AB482"/>
          <cell r="AC482"/>
          <cell r="AD482">
            <v>120</v>
          </cell>
          <cell r="AE482">
            <v>2</v>
          </cell>
          <cell r="AF482">
            <v>1</v>
          </cell>
          <cell r="AG482">
            <v>10</v>
          </cell>
          <cell r="AH482">
            <v>5</v>
          </cell>
          <cell r="AI482">
            <v>120</v>
          </cell>
          <cell r="AJ482"/>
        </row>
        <row r="483">
          <cell r="B483">
            <v>2398</v>
          </cell>
          <cell r="C483" t="str">
            <v>1000000000023220</v>
          </cell>
          <cell r="D483">
            <v>1</v>
          </cell>
          <cell r="E483">
            <v>0</v>
          </cell>
          <cell r="F483">
            <v>0</v>
          </cell>
          <cell r="G483">
            <v>0</v>
          </cell>
          <cell r="H483">
            <v>1</v>
          </cell>
          <cell r="I483">
            <v>1</v>
          </cell>
          <cell r="J483" t="str">
            <v>АСМ</v>
          </cell>
          <cell r="K483" t="str">
            <v>Москва-Центр</v>
          </cell>
          <cell r="L483" t="str">
            <v>Московская область</v>
          </cell>
          <cell r="M483" t="str">
            <v>Москва</v>
          </cell>
          <cell r="N483" t="str">
            <v>Тандер</v>
          </cell>
          <cell r="O483" t="str">
            <v>Москва г, Владимирская 2-я ул, дом № 44, корпус 10, кв.3</v>
          </cell>
          <cell r="P483" t="str">
            <v>Drogery (Хоз. магазин)</v>
          </cell>
          <cell r="Q483" t="str">
            <v>Supervisor2</v>
          </cell>
          <cell r="R483" t="str">
            <v xml:space="preserve">Логунова Елена </v>
          </cell>
          <cell r="S483" t="str">
            <v>8 926 736 31 89</v>
          </cell>
          <cell r="T483" t="str">
            <v>mc1062</v>
          </cell>
          <cell r="U483" t="str">
            <v>УтуроваБактыгулБелековна</v>
          </cell>
          <cell r="V483" t="str">
            <v>8 925 877 21 53</v>
          </cell>
          <cell r="W483">
            <v>0</v>
          </cell>
          <cell r="X483">
            <v>0</v>
          </cell>
          <cell r="Y483">
            <v>180</v>
          </cell>
          <cell r="Z483">
            <v>0</v>
          </cell>
          <cell r="AA483">
            <v>0</v>
          </cell>
          <cell r="AB483"/>
          <cell r="AC483"/>
          <cell r="AD483">
            <v>180</v>
          </cell>
          <cell r="AE483">
            <v>3</v>
          </cell>
          <cell r="AF483">
            <v>1</v>
          </cell>
          <cell r="AG483">
            <v>15</v>
          </cell>
          <cell r="AH483">
            <v>5</v>
          </cell>
          <cell r="AI483">
            <v>180</v>
          </cell>
          <cell r="AJ483"/>
        </row>
        <row r="484">
          <cell r="B484">
            <v>2403</v>
          </cell>
          <cell r="C484" t="str">
            <v>1000000000024615</v>
          </cell>
          <cell r="D484">
            <v>1</v>
          </cell>
          <cell r="E484">
            <v>0</v>
          </cell>
          <cell r="F484">
            <v>0</v>
          </cell>
          <cell r="G484">
            <v>0</v>
          </cell>
          <cell r="H484">
            <v>1</v>
          </cell>
          <cell r="I484">
            <v>1</v>
          </cell>
          <cell r="J484" t="str">
            <v>АСМ</v>
          </cell>
          <cell r="K484" t="str">
            <v>Москва-Центр</v>
          </cell>
          <cell r="L484" t="str">
            <v>Московская область</v>
          </cell>
          <cell r="M484" t="str">
            <v>Москва</v>
          </cell>
          <cell r="N484" t="str">
            <v>Тандер</v>
          </cell>
          <cell r="O484" t="str">
            <v>Москва г, Владимирская 3-я ул, дом № 27</v>
          </cell>
          <cell r="P484" t="str">
            <v>Drogery (Хоз. магазин)</v>
          </cell>
          <cell r="Q484" t="str">
            <v>Supervisor2</v>
          </cell>
          <cell r="R484" t="str">
            <v xml:space="preserve">Логунова Елена </v>
          </cell>
          <cell r="S484" t="str">
            <v>8 926 736 31 89</v>
          </cell>
          <cell r="T484" t="str">
            <v>mc1062</v>
          </cell>
          <cell r="U484" t="str">
            <v>УтуроваБактыгулБелековна</v>
          </cell>
          <cell r="V484" t="str">
            <v>8 925 877 21 53</v>
          </cell>
          <cell r="W484">
            <v>0</v>
          </cell>
          <cell r="X484">
            <v>0</v>
          </cell>
          <cell r="Y484">
            <v>180</v>
          </cell>
          <cell r="Z484">
            <v>0</v>
          </cell>
          <cell r="AA484">
            <v>0</v>
          </cell>
          <cell r="AB484"/>
          <cell r="AC484"/>
          <cell r="AD484">
            <v>180</v>
          </cell>
          <cell r="AE484">
            <v>3</v>
          </cell>
          <cell r="AF484">
            <v>1</v>
          </cell>
          <cell r="AG484">
            <v>15</v>
          </cell>
          <cell r="AH484">
            <v>5</v>
          </cell>
          <cell r="AI484">
            <v>180</v>
          </cell>
          <cell r="AJ484"/>
        </row>
        <row r="485">
          <cell r="B485">
            <v>358666</v>
          </cell>
          <cell r="C485" t="str">
            <v>1000000000057341</v>
          </cell>
          <cell r="D485">
            <v>1</v>
          </cell>
          <cell r="E485">
            <v>0</v>
          </cell>
          <cell r="F485">
            <v>0</v>
          </cell>
          <cell r="G485">
            <v>0</v>
          </cell>
          <cell r="H485">
            <v>1</v>
          </cell>
          <cell r="I485">
            <v>1</v>
          </cell>
          <cell r="J485" t="str">
            <v>АСМ</v>
          </cell>
          <cell r="K485" t="str">
            <v>Москва-Центр</v>
          </cell>
          <cell r="L485" t="str">
            <v>Московская область</v>
          </cell>
          <cell r="M485" t="str">
            <v>Москва</v>
          </cell>
          <cell r="N485" t="str">
            <v>Х5 Экспресс Ритейл</v>
          </cell>
          <cell r="O485" t="str">
            <v>Ладожская ул., 13</v>
          </cell>
          <cell r="P485" t="str">
            <v>Supermarket (Супермаркет)</v>
          </cell>
          <cell r="Q485" t="str">
            <v>Supervisor2</v>
          </cell>
          <cell r="R485" t="str">
            <v xml:space="preserve">Логунова Елена </v>
          </cell>
          <cell r="S485" t="str">
            <v>8 926 736 31 89</v>
          </cell>
          <cell r="T485" t="str">
            <v>mc1230</v>
          </cell>
          <cell r="U485" t="str">
            <v>ЖумалиевТаалайбекМуканбетович</v>
          </cell>
          <cell r="V485" t="str">
            <v>8 929 665 24 40</v>
          </cell>
          <cell r="W485">
            <v>0</v>
          </cell>
          <cell r="X485">
            <v>0</v>
          </cell>
          <cell r="Y485">
            <v>0</v>
          </cell>
          <cell r="Z485">
            <v>180</v>
          </cell>
          <cell r="AA485">
            <v>0</v>
          </cell>
          <cell r="AB485"/>
          <cell r="AC485"/>
          <cell r="AD485">
            <v>180</v>
          </cell>
          <cell r="AE485">
            <v>3</v>
          </cell>
          <cell r="AF485">
            <v>1</v>
          </cell>
          <cell r="AG485">
            <v>15</v>
          </cell>
          <cell r="AH485">
            <v>5</v>
          </cell>
          <cell r="AI485">
            <v>180</v>
          </cell>
          <cell r="AJ485"/>
        </row>
        <row r="486">
          <cell r="B486">
            <v>2422</v>
          </cell>
          <cell r="C486" t="str">
            <v>1000200160</v>
          </cell>
          <cell r="D486">
            <v>1</v>
          </cell>
          <cell r="E486">
            <v>0</v>
          </cell>
          <cell r="F486">
            <v>1</v>
          </cell>
          <cell r="G486">
            <v>1</v>
          </cell>
          <cell r="H486">
            <v>1</v>
          </cell>
          <cell r="I486">
            <v>1</v>
          </cell>
          <cell r="J486" t="str">
            <v>АСМ</v>
          </cell>
          <cell r="K486" t="str">
            <v>Москва-Центр</v>
          </cell>
          <cell r="L486" t="str">
            <v>Московская область</v>
          </cell>
          <cell r="M486" t="str">
            <v>Москва</v>
          </cell>
          <cell r="N486" t="str">
            <v>Подружка</v>
          </cell>
          <cell r="O486" t="str">
            <v>г.Москва, Буденного пр-кт, дом № 29</v>
          </cell>
          <cell r="P486" t="str">
            <v>Perfumery (Парфюмерия)</v>
          </cell>
          <cell r="Q486" t="str">
            <v>Supervisor2</v>
          </cell>
          <cell r="R486" t="str">
            <v xml:space="preserve">Логунова Елена </v>
          </cell>
          <cell r="S486" t="str">
            <v>8 926 736 31 89</v>
          </cell>
          <cell r="T486" t="str">
            <v>mc1230</v>
          </cell>
          <cell r="U486" t="str">
            <v>ЖумалиевТаалайбекМуканбетович</v>
          </cell>
          <cell r="V486" t="str">
            <v>8 929 665 24 40</v>
          </cell>
          <cell r="W486">
            <v>0</v>
          </cell>
          <cell r="X486">
            <v>0</v>
          </cell>
          <cell r="Y486">
            <v>0</v>
          </cell>
          <cell r="Z486">
            <v>0</v>
          </cell>
          <cell r="AA486">
            <v>120</v>
          </cell>
          <cell r="AB486"/>
          <cell r="AC486"/>
          <cell r="AD486">
            <v>120</v>
          </cell>
          <cell r="AE486">
            <v>2</v>
          </cell>
          <cell r="AF486">
            <v>1</v>
          </cell>
          <cell r="AG486">
            <v>8</v>
          </cell>
          <cell r="AH486">
            <v>4</v>
          </cell>
          <cell r="AI486">
            <v>120</v>
          </cell>
          <cell r="AJ486"/>
        </row>
        <row r="487">
          <cell r="B487">
            <v>29675</v>
          </cell>
          <cell r="C487" t="str">
            <v>1000200171</v>
          </cell>
          <cell r="D487">
            <v>1</v>
          </cell>
          <cell r="E487">
            <v>1</v>
          </cell>
          <cell r="F487">
            <v>0</v>
          </cell>
          <cell r="G487">
            <v>0</v>
          </cell>
          <cell r="H487">
            <v>1</v>
          </cell>
          <cell r="I487">
            <v>1</v>
          </cell>
          <cell r="J487" t="str">
            <v>АСМ</v>
          </cell>
          <cell r="K487" t="str">
            <v>Москва-Центр</v>
          </cell>
          <cell r="L487" t="str">
            <v>Московская область</v>
          </cell>
          <cell r="M487" t="str">
            <v>Москва</v>
          </cell>
          <cell r="N487" t="str">
            <v>Подружка</v>
          </cell>
          <cell r="O487" t="str">
            <v>г.Москва, ул. Первомайская, 87</v>
          </cell>
          <cell r="P487" t="str">
            <v>Perfumery (Парфюмерия)</v>
          </cell>
          <cell r="Q487" t="str">
            <v>Supervisor2</v>
          </cell>
          <cell r="R487" t="str">
            <v xml:space="preserve">Логунова Елена </v>
          </cell>
          <cell r="S487" t="str">
            <v>8 926 736 31 89</v>
          </cell>
          <cell r="T487" t="str">
            <v>mc1230</v>
          </cell>
          <cell r="U487" t="str">
            <v>ЖумалиевТаалайбекМуканбетович</v>
          </cell>
          <cell r="V487" t="str">
            <v>8 929 665 24 40</v>
          </cell>
          <cell r="W487">
            <v>0</v>
          </cell>
          <cell r="X487">
            <v>0</v>
          </cell>
          <cell r="Y487">
            <v>0</v>
          </cell>
          <cell r="Z487">
            <v>0</v>
          </cell>
          <cell r="AA487">
            <v>180</v>
          </cell>
          <cell r="AB487"/>
          <cell r="AC487"/>
          <cell r="AD487">
            <v>180</v>
          </cell>
          <cell r="AE487">
            <v>3</v>
          </cell>
          <cell r="AF487">
            <v>1</v>
          </cell>
          <cell r="AG487">
            <v>12</v>
          </cell>
          <cell r="AH487">
            <v>4</v>
          </cell>
          <cell r="AI487">
            <v>180</v>
          </cell>
          <cell r="AJ487"/>
        </row>
        <row r="488">
          <cell r="B488">
            <v>29659</v>
          </cell>
          <cell r="C488" t="str">
            <v>1000200172</v>
          </cell>
          <cell r="D488">
            <v>1</v>
          </cell>
          <cell r="E488">
            <v>0</v>
          </cell>
          <cell r="F488">
            <v>0</v>
          </cell>
          <cell r="G488">
            <v>0</v>
          </cell>
          <cell r="H488">
            <v>1</v>
          </cell>
          <cell r="I488">
            <v>1</v>
          </cell>
          <cell r="J488" t="str">
            <v>АСМ</v>
          </cell>
          <cell r="K488" t="str">
            <v>Москва-Центр</v>
          </cell>
          <cell r="L488" t="str">
            <v>Московская область</v>
          </cell>
          <cell r="M488" t="str">
            <v>Москва</v>
          </cell>
          <cell r="N488" t="str">
            <v>Подружка</v>
          </cell>
          <cell r="O488" t="str">
            <v>111141, Москва г, Перовская ул, дом № 32, стр.1</v>
          </cell>
          <cell r="P488" t="str">
            <v>Perfumery (Парфюмерия)</v>
          </cell>
          <cell r="Q488" t="str">
            <v>Supervisor2</v>
          </cell>
          <cell r="R488" t="str">
            <v xml:space="preserve">Логунова Елена </v>
          </cell>
          <cell r="S488" t="str">
            <v>8 926 736 31 89</v>
          </cell>
          <cell r="T488" t="str">
            <v>mc1062</v>
          </cell>
          <cell r="U488" t="str">
            <v>УтуроваБактыгулБелековна</v>
          </cell>
          <cell r="V488" t="str">
            <v>8 925 877 21 53</v>
          </cell>
          <cell r="W488">
            <v>120</v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/>
          <cell r="AC488"/>
          <cell r="AD488">
            <v>120</v>
          </cell>
          <cell r="AE488">
            <v>2</v>
          </cell>
          <cell r="AF488">
            <v>1</v>
          </cell>
          <cell r="AG488">
            <v>8</v>
          </cell>
          <cell r="AH488">
            <v>4</v>
          </cell>
          <cell r="AI488">
            <v>120</v>
          </cell>
          <cell r="AJ488"/>
        </row>
        <row r="489">
          <cell r="B489">
            <v>29660</v>
          </cell>
          <cell r="C489" t="str">
            <v>1028302556</v>
          </cell>
          <cell r="D489">
            <v>1</v>
          </cell>
          <cell r="E489">
            <v>1</v>
          </cell>
          <cell r="F489">
            <v>1</v>
          </cell>
          <cell r="G489">
            <v>0</v>
          </cell>
          <cell r="H489">
            <v>1</v>
          </cell>
          <cell r="I489">
            <v>1</v>
          </cell>
          <cell r="J489" t="str">
            <v>АСМ</v>
          </cell>
          <cell r="K489" t="str">
            <v>Москва-Центр</v>
          </cell>
          <cell r="L489" t="str">
            <v>Московская область</v>
          </cell>
          <cell r="M489" t="str">
            <v>Москва</v>
          </cell>
          <cell r="N489" t="str">
            <v>Улыбка радуги</v>
          </cell>
          <cell r="O489" t="str">
            <v>Москва, 1-я Владимирская д.39/12</v>
          </cell>
          <cell r="P489" t="str">
            <v>Drogery (Хоз. магазин)</v>
          </cell>
          <cell r="Q489" t="str">
            <v>Supervisor2</v>
          </cell>
          <cell r="R489" t="str">
            <v xml:space="preserve">Логунова Елена </v>
          </cell>
          <cell r="S489" t="str">
            <v>8 926 736 31 89</v>
          </cell>
          <cell r="T489" t="str">
            <v>mc1062</v>
          </cell>
          <cell r="U489" t="str">
            <v>УтуроваБактыгулБелековна</v>
          </cell>
          <cell r="V489" t="str">
            <v>8 925 877 21 53</v>
          </cell>
          <cell r="W489">
            <v>0</v>
          </cell>
          <cell r="X489">
            <v>0</v>
          </cell>
          <cell r="Y489">
            <v>120</v>
          </cell>
          <cell r="Z489">
            <v>0</v>
          </cell>
          <cell r="AA489">
            <v>0</v>
          </cell>
          <cell r="AB489"/>
          <cell r="AC489"/>
          <cell r="AD489">
            <v>120</v>
          </cell>
          <cell r="AE489">
            <v>2</v>
          </cell>
          <cell r="AF489">
            <v>1</v>
          </cell>
          <cell r="AG489">
            <v>10</v>
          </cell>
          <cell r="AH489">
            <v>5</v>
          </cell>
          <cell r="AI489">
            <v>120</v>
          </cell>
          <cell r="AJ489"/>
        </row>
        <row r="490">
          <cell r="B490">
            <v>2287</v>
          </cell>
          <cell r="C490" t="str">
            <v>1000000000013685</v>
          </cell>
          <cell r="D490">
            <v>1</v>
          </cell>
          <cell r="E490">
            <v>1</v>
          </cell>
          <cell r="F490">
            <v>0</v>
          </cell>
          <cell r="G490">
            <v>0</v>
          </cell>
          <cell r="H490">
            <v>1</v>
          </cell>
          <cell r="I490">
            <v>1</v>
          </cell>
          <cell r="J490" t="str">
            <v>АСМ</v>
          </cell>
          <cell r="K490" t="str">
            <v>Москва-Центр</v>
          </cell>
          <cell r="L490" t="str">
            <v>Московская область</v>
          </cell>
          <cell r="M490" t="str">
            <v>Москва</v>
          </cell>
          <cell r="N490" t="str">
            <v>Х5 Экспресс Ритейл</v>
          </cell>
          <cell r="O490" t="str">
            <v>г.Москва, ул. Щербаковская, 7 А</v>
          </cell>
          <cell r="P490" t="str">
            <v>Supermarket (Супермаркет)</v>
          </cell>
          <cell r="Q490" t="str">
            <v>Supervisor2</v>
          </cell>
          <cell r="R490" t="str">
            <v xml:space="preserve">Логунова Елена </v>
          </cell>
          <cell r="S490" t="str">
            <v>8 926 736 31 89</v>
          </cell>
          <cell r="T490" t="str">
            <v>mc1067</v>
          </cell>
          <cell r="U490" t="str">
            <v>Стажер</v>
          </cell>
          <cell r="V490">
            <v>0</v>
          </cell>
          <cell r="W490">
            <v>360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/>
          <cell r="AC490"/>
          <cell r="AD490">
            <v>360</v>
          </cell>
          <cell r="AE490">
            <v>6</v>
          </cell>
          <cell r="AF490">
            <v>1</v>
          </cell>
          <cell r="AG490">
            <v>24</v>
          </cell>
          <cell r="AH490">
            <v>4</v>
          </cell>
          <cell r="AI490">
            <v>360</v>
          </cell>
          <cell r="AJ490"/>
        </row>
        <row r="491">
          <cell r="B491">
            <v>2292</v>
          </cell>
          <cell r="C491" t="str">
            <v>1000000000013714</v>
          </cell>
          <cell r="D491">
            <v>1</v>
          </cell>
          <cell r="E491">
            <v>1</v>
          </cell>
          <cell r="F491">
            <v>0</v>
          </cell>
          <cell r="G491">
            <v>0</v>
          </cell>
          <cell r="H491">
            <v>1</v>
          </cell>
          <cell r="I491">
            <v>1</v>
          </cell>
          <cell r="J491" t="str">
            <v>АСМ</v>
          </cell>
          <cell r="K491" t="str">
            <v>Москва-Центр</v>
          </cell>
          <cell r="L491" t="str">
            <v>Московская область</v>
          </cell>
          <cell r="M491" t="str">
            <v>Москва</v>
          </cell>
          <cell r="N491" t="str">
            <v>Х5 Экспресс Ритейл</v>
          </cell>
          <cell r="O491" t="str">
            <v>г.Москва, ул. Краснопрудная, 13а</v>
          </cell>
          <cell r="P491" t="str">
            <v>Supermarket (Супермаркет)</v>
          </cell>
          <cell r="Q491" t="str">
            <v>Supervisor2</v>
          </cell>
          <cell r="R491" t="str">
            <v xml:space="preserve">Логунова Елена </v>
          </cell>
          <cell r="S491" t="str">
            <v>8 926 736 31 89</v>
          </cell>
          <cell r="T491" t="str">
            <v>mc1067</v>
          </cell>
          <cell r="U491" t="str">
            <v>Стажер</v>
          </cell>
          <cell r="V491">
            <v>0</v>
          </cell>
          <cell r="W491">
            <v>0</v>
          </cell>
          <cell r="X491">
            <v>0</v>
          </cell>
          <cell r="Y491">
            <v>180</v>
          </cell>
          <cell r="Z491">
            <v>0</v>
          </cell>
          <cell r="AA491">
            <v>0</v>
          </cell>
          <cell r="AB491"/>
          <cell r="AC491"/>
          <cell r="AD491">
            <v>180</v>
          </cell>
          <cell r="AE491">
            <v>3</v>
          </cell>
          <cell r="AF491">
            <v>1</v>
          </cell>
          <cell r="AG491">
            <v>15</v>
          </cell>
          <cell r="AH491">
            <v>5</v>
          </cell>
          <cell r="AI491">
            <v>180</v>
          </cell>
          <cell r="AJ491"/>
        </row>
        <row r="492">
          <cell r="B492">
            <v>2295</v>
          </cell>
          <cell r="C492" t="str">
            <v>1000000000013826</v>
          </cell>
          <cell r="D492">
            <v>1</v>
          </cell>
          <cell r="E492">
            <v>1</v>
          </cell>
          <cell r="F492">
            <v>0</v>
          </cell>
          <cell r="G492">
            <v>0</v>
          </cell>
          <cell r="H492">
            <v>1</v>
          </cell>
          <cell r="I492">
            <v>1</v>
          </cell>
          <cell r="J492" t="str">
            <v>АСМ</v>
          </cell>
          <cell r="K492" t="str">
            <v>Москва-Центр</v>
          </cell>
          <cell r="L492" t="str">
            <v>Московская область</v>
          </cell>
          <cell r="M492" t="str">
            <v>Москва</v>
          </cell>
          <cell r="N492" t="str">
            <v>Х5 Экспресс Ритейл</v>
          </cell>
          <cell r="O492" t="str">
            <v>г.Москва, ул. Б. Семеновская, 16</v>
          </cell>
          <cell r="P492" t="str">
            <v>Supermarket (Супермаркет)</v>
          </cell>
          <cell r="Q492" t="str">
            <v>Supervisor2</v>
          </cell>
          <cell r="R492" t="str">
            <v xml:space="preserve">Логунова Елена </v>
          </cell>
          <cell r="S492" t="str">
            <v>8 926 736 31 89</v>
          </cell>
          <cell r="T492" t="str">
            <v>mc1067</v>
          </cell>
          <cell r="U492" t="str">
            <v>Стажер</v>
          </cell>
          <cell r="V492">
            <v>0</v>
          </cell>
          <cell r="W492">
            <v>0</v>
          </cell>
          <cell r="X492">
            <v>0</v>
          </cell>
          <cell r="Y492">
            <v>180</v>
          </cell>
          <cell r="Z492">
            <v>0</v>
          </cell>
          <cell r="AA492">
            <v>0</v>
          </cell>
          <cell r="AB492"/>
          <cell r="AC492"/>
          <cell r="AD492">
            <v>180</v>
          </cell>
          <cell r="AE492">
            <v>3</v>
          </cell>
          <cell r="AF492">
            <v>1</v>
          </cell>
          <cell r="AG492">
            <v>15</v>
          </cell>
          <cell r="AH492">
            <v>5</v>
          </cell>
          <cell r="AI492">
            <v>180</v>
          </cell>
          <cell r="AJ492"/>
        </row>
        <row r="493">
          <cell r="B493">
            <v>29628</v>
          </cell>
          <cell r="C493" t="str">
            <v>1000000000025276</v>
          </cell>
          <cell r="D493">
            <v>1</v>
          </cell>
          <cell r="E493">
            <v>0</v>
          </cell>
          <cell r="F493">
            <v>0</v>
          </cell>
          <cell r="G493">
            <v>0</v>
          </cell>
          <cell r="H493">
            <v>1</v>
          </cell>
          <cell r="I493">
            <v>1</v>
          </cell>
          <cell r="J493" t="str">
            <v>АСМ</v>
          </cell>
          <cell r="K493" t="str">
            <v>Москва-Центр</v>
          </cell>
          <cell r="L493" t="str">
            <v>Московская область</v>
          </cell>
          <cell r="M493" t="str">
            <v>Москва</v>
          </cell>
          <cell r="N493" t="str">
            <v>Тандер</v>
          </cell>
          <cell r="O493" t="str">
            <v>Москва г, Маршала Рокоссовского б-р, дом № 5, корпус 1</v>
          </cell>
          <cell r="P493" t="str">
            <v>Drogery (Хоз. магазин)</v>
          </cell>
          <cell r="Q493" t="str">
            <v>Supervisor2</v>
          </cell>
          <cell r="R493" t="str">
            <v xml:space="preserve">Логунова Елена </v>
          </cell>
          <cell r="S493" t="str">
            <v>8 926 736 31 89</v>
          </cell>
          <cell r="T493" t="str">
            <v>mc1067</v>
          </cell>
          <cell r="U493" t="str">
            <v>Стажер</v>
          </cell>
          <cell r="V493">
            <v>0</v>
          </cell>
          <cell r="W493">
            <v>0</v>
          </cell>
          <cell r="X493">
            <v>120</v>
          </cell>
          <cell r="Y493">
            <v>0</v>
          </cell>
          <cell r="Z493">
            <v>0</v>
          </cell>
          <cell r="AA493">
            <v>0</v>
          </cell>
          <cell r="AB493"/>
          <cell r="AC493"/>
          <cell r="AD493">
            <v>120</v>
          </cell>
          <cell r="AE493">
            <v>2</v>
          </cell>
          <cell r="AF493">
            <v>1</v>
          </cell>
          <cell r="AG493">
            <v>10</v>
          </cell>
          <cell r="AH493">
            <v>5</v>
          </cell>
          <cell r="AI493">
            <v>120</v>
          </cell>
          <cell r="AJ493"/>
        </row>
        <row r="494">
          <cell r="B494">
            <v>29629</v>
          </cell>
          <cell r="C494" t="str">
            <v>1000000000025390</v>
          </cell>
          <cell r="D494">
            <v>1</v>
          </cell>
          <cell r="E494">
            <v>0</v>
          </cell>
          <cell r="F494">
            <v>0</v>
          </cell>
          <cell r="G494">
            <v>0</v>
          </cell>
          <cell r="H494">
            <v>1</v>
          </cell>
          <cell r="I494">
            <v>1</v>
          </cell>
          <cell r="J494" t="str">
            <v>АСМ</v>
          </cell>
          <cell r="K494" t="str">
            <v>Москва-Центр</v>
          </cell>
          <cell r="L494" t="str">
            <v>Московская область</v>
          </cell>
          <cell r="M494" t="str">
            <v>Москва</v>
          </cell>
          <cell r="N494" t="str">
            <v>Тандер</v>
          </cell>
          <cell r="O494" t="str">
            <v>Москва г, Краснобогатырская ул, дом № 77</v>
          </cell>
          <cell r="P494" t="str">
            <v>Drogery (Хоз. магазин)</v>
          </cell>
          <cell r="Q494" t="str">
            <v>Supervisor2</v>
          </cell>
          <cell r="R494" t="str">
            <v xml:space="preserve">Логунова Елена </v>
          </cell>
          <cell r="S494" t="str">
            <v>8 926 736 31 89</v>
          </cell>
          <cell r="T494" t="str">
            <v>mc1067</v>
          </cell>
          <cell r="U494" t="str">
            <v>Стажер</v>
          </cell>
          <cell r="V494">
            <v>0</v>
          </cell>
          <cell r="W494">
            <v>0</v>
          </cell>
          <cell r="X494">
            <v>0</v>
          </cell>
          <cell r="Y494">
            <v>0</v>
          </cell>
          <cell r="Z494">
            <v>120</v>
          </cell>
          <cell r="AA494">
            <v>0</v>
          </cell>
          <cell r="AB494"/>
          <cell r="AC494"/>
          <cell r="AD494">
            <v>120</v>
          </cell>
          <cell r="AE494">
            <v>2</v>
          </cell>
          <cell r="AF494">
            <v>1</v>
          </cell>
          <cell r="AG494">
            <v>10</v>
          </cell>
          <cell r="AH494">
            <v>5</v>
          </cell>
          <cell r="AI494">
            <v>120</v>
          </cell>
          <cell r="AJ494"/>
        </row>
        <row r="495">
          <cell r="B495">
            <v>2413</v>
          </cell>
          <cell r="C495" t="str">
            <v>1000000000025455</v>
          </cell>
          <cell r="D495">
            <v>1</v>
          </cell>
          <cell r="E495">
            <v>1</v>
          </cell>
          <cell r="F495">
            <v>0</v>
          </cell>
          <cell r="G495">
            <v>0</v>
          </cell>
          <cell r="H495">
            <v>1</v>
          </cell>
          <cell r="I495">
            <v>1</v>
          </cell>
          <cell r="J495" t="str">
            <v>АСМ</v>
          </cell>
          <cell r="K495" t="str">
            <v>Москва-Центр</v>
          </cell>
          <cell r="L495" t="str">
            <v>Московская область</v>
          </cell>
          <cell r="M495" t="str">
            <v>Москва</v>
          </cell>
          <cell r="N495" t="str">
            <v>Тандер</v>
          </cell>
          <cell r="O495" t="str">
            <v>г.Москва, ул. Щербаковская, 53</v>
          </cell>
          <cell r="P495" t="str">
            <v>Drogery (Хоз. магазин)</v>
          </cell>
          <cell r="Q495" t="str">
            <v>Supervisor2</v>
          </cell>
          <cell r="R495" t="str">
            <v xml:space="preserve">Логунова Елена </v>
          </cell>
          <cell r="S495" t="str">
            <v>8 926 736 31 89</v>
          </cell>
          <cell r="T495" t="str">
            <v>mc1230</v>
          </cell>
          <cell r="U495" t="str">
            <v>ЖумалиевТаалайбекМуканбетович</v>
          </cell>
          <cell r="V495" t="str">
            <v>8 929 665 24 40</v>
          </cell>
          <cell r="W495">
            <v>120</v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/>
          <cell r="AC495"/>
          <cell r="AD495">
            <v>120</v>
          </cell>
          <cell r="AE495">
            <v>2</v>
          </cell>
          <cell r="AF495">
            <v>1</v>
          </cell>
          <cell r="AG495">
            <v>8</v>
          </cell>
          <cell r="AH495">
            <v>4</v>
          </cell>
          <cell r="AI495">
            <v>120</v>
          </cell>
          <cell r="AJ495"/>
        </row>
        <row r="496">
          <cell r="B496">
            <v>29632</v>
          </cell>
          <cell r="C496" t="str">
            <v>1000000000038892</v>
          </cell>
          <cell r="D496">
            <v>1</v>
          </cell>
          <cell r="E496">
            <v>0</v>
          </cell>
          <cell r="F496">
            <v>0</v>
          </cell>
          <cell r="G496">
            <v>0</v>
          </cell>
          <cell r="H496">
            <v>1</v>
          </cell>
          <cell r="I496">
            <v>1</v>
          </cell>
          <cell r="J496" t="str">
            <v>АСМ</v>
          </cell>
          <cell r="K496" t="str">
            <v>Москва-Центр</v>
          </cell>
          <cell r="L496" t="str">
            <v>Московская область</v>
          </cell>
          <cell r="M496" t="str">
            <v>Москва</v>
          </cell>
          <cell r="N496" t="str">
            <v>Тандер</v>
          </cell>
          <cell r="O496" t="str">
            <v>107143, Москва г, Открытое ш, дом № 21,4</v>
          </cell>
          <cell r="P496" t="str">
            <v>Drogery (Хоз. магазин)</v>
          </cell>
          <cell r="Q496" t="str">
            <v>Supervisor2</v>
          </cell>
          <cell r="R496" t="str">
            <v xml:space="preserve">Логунова Елена </v>
          </cell>
          <cell r="S496" t="str">
            <v>8 926 736 31 89</v>
          </cell>
          <cell r="T496" t="str">
            <v>mc1067</v>
          </cell>
          <cell r="U496" t="str">
            <v>Стажер</v>
          </cell>
          <cell r="V496">
            <v>0</v>
          </cell>
          <cell r="W496">
            <v>0</v>
          </cell>
          <cell r="X496">
            <v>0</v>
          </cell>
          <cell r="Y496">
            <v>0</v>
          </cell>
          <cell r="Z496">
            <v>0</v>
          </cell>
          <cell r="AA496">
            <v>120</v>
          </cell>
          <cell r="AB496"/>
          <cell r="AC496"/>
          <cell r="AD496">
            <v>120</v>
          </cell>
          <cell r="AE496">
            <v>2</v>
          </cell>
          <cell r="AF496">
            <v>1</v>
          </cell>
          <cell r="AG496">
            <v>8</v>
          </cell>
          <cell r="AH496">
            <v>4</v>
          </cell>
          <cell r="AI496">
            <v>120</v>
          </cell>
          <cell r="AJ496"/>
        </row>
        <row r="497">
          <cell r="B497">
            <v>358663</v>
          </cell>
          <cell r="C497" t="str">
            <v>1000000000057812</v>
          </cell>
          <cell r="D497">
            <v>1</v>
          </cell>
          <cell r="E497">
            <v>0</v>
          </cell>
          <cell r="F497">
            <v>0</v>
          </cell>
          <cell r="G497">
            <v>0</v>
          </cell>
          <cell r="H497">
            <v>1</v>
          </cell>
          <cell r="I497">
            <v>1</v>
          </cell>
          <cell r="J497" t="str">
            <v>АСМ</v>
          </cell>
          <cell r="K497" t="str">
            <v>Москва-Центр</v>
          </cell>
          <cell r="L497" t="str">
            <v>Московская область</v>
          </cell>
          <cell r="M497" t="str">
            <v>Москва</v>
          </cell>
          <cell r="N497" t="str">
            <v>Х5 Экспресс Ритейл</v>
          </cell>
          <cell r="O497" t="str">
            <v>г.Москва, Русаковская ул, 31</v>
          </cell>
          <cell r="P497" t="str">
            <v>Supermarket (Супермаркет)</v>
          </cell>
          <cell r="Q497" t="str">
            <v>Supervisor2</v>
          </cell>
          <cell r="R497" t="str">
            <v xml:space="preserve">Логунова Елена </v>
          </cell>
          <cell r="S497" t="str">
            <v>8 926 736 31 89</v>
          </cell>
          <cell r="T497" t="str">
            <v>mc1067</v>
          </cell>
          <cell r="U497" t="str">
            <v>Стажер</v>
          </cell>
          <cell r="V497">
            <v>0</v>
          </cell>
          <cell r="W497">
            <v>0</v>
          </cell>
          <cell r="X497">
            <v>0</v>
          </cell>
          <cell r="Y497">
            <v>0</v>
          </cell>
          <cell r="Z497">
            <v>0</v>
          </cell>
          <cell r="AA497">
            <v>360</v>
          </cell>
          <cell r="AB497"/>
          <cell r="AC497"/>
          <cell r="AD497">
            <v>360</v>
          </cell>
          <cell r="AE497">
            <v>6</v>
          </cell>
          <cell r="AF497">
            <v>1</v>
          </cell>
          <cell r="AG497">
            <v>24</v>
          </cell>
          <cell r="AH497">
            <v>4</v>
          </cell>
          <cell r="AI497">
            <v>360</v>
          </cell>
          <cell r="AJ497"/>
        </row>
        <row r="498">
          <cell r="B498">
            <v>29633</v>
          </cell>
          <cell r="C498" t="str">
            <v>1000202172</v>
          </cell>
          <cell r="D498">
            <v>1</v>
          </cell>
          <cell r="E498">
            <v>0</v>
          </cell>
          <cell r="F498">
            <v>0</v>
          </cell>
          <cell r="G498">
            <v>0</v>
          </cell>
          <cell r="H498">
            <v>1</v>
          </cell>
          <cell r="I498">
            <v>1</v>
          </cell>
          <cell r="J498" t="str">
            <v>АСМ</v>
          </cell>
          <cell r="K498" t="str">
            <v>Москва-Центр</v>
          </cell>
          <cell r="L498" t="str">
            <v>Московская область</v>
          </cell>
          <cell r="M498" t="str">
            <v>Москва</v>
          </cell>
          <cell r="N498" t="str">
            <v>Подружка</v>
          </cell>
          <cell r="O498" t="str">
            <v>Москва, Открытое ш, дом № 9/4</v>
          </cell>
          <cell r="P498" t="str">
            <v>Perfumery (Парфюмерия)</v>
          </cell>
          <cell r="Q498" t="str">
            <v>Supervisor2</v>
          </cell>
          <cell r="R498" t="str">
            <v xml:space="preserve">Логунова Елена </v>
          </cell>
          <cell r="S498" t="str">
            <v>8 926 736 31 89</v>
          </cell>
          <cell r="T498" t="str">
            <v>mc1067</v>
          </cell>
          <cell r="U498" t="str">
            <v>Стажер</v>
          </cell>
          <cell r="V498">
            <v>0</v>
          </cell>
          <cell r="W498">
            <v>0</v>
          </cell>
          <cell r="X498">
            <v>120</v>
          </cell>
          <cell r="Y498">
            <v>0</v>
          </cell>
          <cell r="Z498">
            <v>0</v>
          </cell>
          <cell r="AA498">
            <v>0</v>
          </cell>
          <cell r="AB498"/>
          <cell r="AC498"/>
          <cell r="AD498">
            <v>120</v>
          </cell>
          <cell r="AE498">
            <v>2</v>
          </cell>
          <cell r="AF498">
            <v>1</v>
          </cell>
          <cell r="AG498">
            <v>10</v>
          </cell>
          <cell r="AH498">
            <v>5</v>
          </cell>
          <cell r="AI498">
            <v>120</v>
          </cell>
          <cell r="AJ498"/>
        </row>
        <row r="499">
          <cell r="B499">
            <v>29631</v>
          </cell>
          <cell r="C499" t="str">
            <v>1000202562</v>
          </cell>
          <cell r="D499">
            <v>1</v>
          </cell>
          <cell r="E499">
            <v>0</v>
          </cell>
          <cell r="F499">
            <v>1</v>
          </cell>
          <cell r="G499">
            <v>1</v>
          </cell>
          <cell r="H499">
            <v>1</v>
          </cell>
          <cell r="I499">
            <v>1</v>
          </cell>
          <cell r="J499" t="str">
            <v>АСМ</v>
          </cell>
          <cell r="K499" t="str">
            <v>Москва-Центр</v>
          </cell>
          <cell r="L499" t="str">
            <v>Московская область</v>
          </cell>
          <cell r="M499" t="str">
            <v>Москва</v>
          </cell>
          <cell r="N499" t="str">
            <v>Подружка</v>
          </cell>
          <cell r="O499" t="str">
            <v>г.Москва, Черкизовская Б. ул, дом № 5, корпус 1</v>
          </cell>
          <cell r="P499" t="str">
            <v>Perfumery (Парфюмерия)</v>
          </cell>
          <cell r="Q499" t="str">
            <v>Supervisor2</v>
          </cell>
          <cell r="R499" t="str">
            <v xml:space="preserve">Логунова Елена </v>
          </cell>
          <cell r="S499" t="str">
            <v>8 926 736 31 89</v>
          </cell>
          <cell r="T499" t="str">
            <v>mc1067</v>
          </cell>
          <cell r="U499" t="str">
            <v>Стажер</v>
          </cell>
          <cell r="V499">
            <v>0</v>
          </cell>
          <cell r="W499">
            <v>0</v>
          </cell>
          <cell r="X499">
            <v>120</v>
          </cell>
          <cell r="Y499">
            <v>0</v>
          </cell>
          <cell r="Z499">
            <v>0</v>
          </cell>
          <cell r="AA499">
            <v>0</v>
          </cell>
          <cell r="AB499"/>
          <cell r="AC499"/>
          <cell r="AD499">
            <v>120</v>
          </cell>
          <cell r="AE499">
            <v>2</v>
          </cell>
          <cell r="AF499">
            <v>1</v>
          </cell>
          <cell r="AG499">
            <v>10</v>
          </cell>
          <cell r="AH499">
            <v>5</v>
          </cell>
          <cell r="AI499">
            <v>120</v>
          </cell>
          <cell r="AJ499"/>
        </row>
        <row r="500">
          <cell r="B500">
            <v>29661</v>
          </cell>
          <cell r="C500" t="str">
            <v>1028301729</v>
          </cell>
          <cell r="D500">
            <v>1</v>
          </cell>
          <cell r="E500">
            <v>0</v>
          </cell>
          <cell r="F500">
            <v>0</v>
          </cell>
          <cell r="G500">
            <v>0</v>
          </cell>
          <cell r="H500">
            <v>1</v>
          </cell>
          <cell r="I500">
            <v>1</v>
          </cell>
          <cell r="J500" t="str">
            <v>АСМ</v>
          </cell>
          <cell r="K500" t="str">
            <v>Москва-Центр</v>
          </cell>
          <cell r="L500" t="str">
            <v>Московская область</v>
          </cell>
          <cell r="M500" t="str">
            <v>Москва</v>
          </cell>
          <cell r="N500" t="str">
            <v>Улыбка радуги</v>
          </cell>
          <cell r="O500" t="str">
            <v>Москва, Плеханова ул. д24 к1</v>
          </cell>
          <cell r="P500" t="str">
            <v>Drogery (Хоз. магазин)</v>
          </cell>
          <cell r="Q500" t="str">
            <v>Supervisor2</v>
          </cell>
          <cell r="R500" t="str">
            <v xml:space="preserve">Логунова Елена </v>
          </cell>
          <cell r="S500" t="str">
            <v>8 926 736 31 89</v>
          </cell>
          <cell r="T500" t="str">
            <v>mc1062</v>
          </cell>
          <cell r="U500" t="str">
            <v>УтуроваБактыгулБелековна</v>
          </cell>
          <cell r="V500" t="str">
            <v>8 925 877 21 53</v>
          </cell>
          <cell r="W500">
            <v>0</v>
          </cell>
          <cell r="X500">
            <v>0</v>
          </cell>
          <cell r="Y500">
            <v>60</v>
          </cell>
          <cell r="Z500">
            <v>0</v>
          </cell>
          <cell r="AA500">
            <v>0</v>
          </cell>
          <cell r="AB500"/>
          <cell r="AC500"/>
          <cell r="AD500">
            <v>60</v>
          </cell>
          <cell r="AE500">
            <v>1</v>
          </cell>
          <cell r="AF500">
            <v>1</v>
          </cell>
          <cell r="AG500">
            <v>5</v>
          </cell>
          <cell r="AH500">
            <v>5</v>
          </cell>
          <cell r="AI500">
            <v>60</v>
          </cell>
          <cell r="AJ500"/>
        </row>
        <row r="501">
          <cell r="B501">
            <v>2235</v>
          </cell>
          <cell r="C501" t="str">
            <v>102920000005321</v>
          </cell>
          <cell r="D501">
            <v>1</v>
          </cell>
          <cell r="E501">
            <v>0</v>
          </cell>
          <cell r="F501">
            <v>0</v>
          </cell>
          <cell r="G501">
            <v>0</v>
          </cell>
          <cell r="H501">
            <v>1</v>
          </cell>
          <cell r="I501">
            <v>1</v>
          </cell>
          <cell r="J501" t="str">
            <v>АСМ</v>
          </cell>
          <cell r="K501" t="str">
            <v>Москва-Центр</v>
          </cell>
          <cell r="L501" t="str">
            <v>Московская область</v>
          </cell>
          <cell r="M501" t="str">
            <v>Москва</v>
          </cell>
          <cell r="N501" t="str">
            <v>СПАР НН</v>
          </cell>
          <cell r="O501" t="str">
            <v>107076, Москва г, Богородский Вал ул, дом № 6, корпус 2</v>
          </cell>
          <cell r="P501" t="str">
            <v>Supermarket (Супермаркет)</v>
          </cell>
          <cell r="Q501" t="str">
            <v>Supervisor2</v>
          </cell>
          <cell r="R501" t="str">
            <v xml:space="preserve">Логунова Елена </v>
          </cell>
          <cell r="S501" t="str">
            <v>8 926 736 31 89</v>
          </cell>
          <cell r="T501" t="str">
            <v>mc1067</v>
          </cell>
          <cell r="U501" t="str">
            <v>Стажер</v>
          </cell>
          <cell r="V501">
            <v>0</v>
          </cell>
          <cell r="W501">
            <v>0</v>
          </cell>
          <cell r="X501">
            <v>120</v>
          </cell>
          <cell r="Y501">
            <v>0</v>
          </cell>
          <cell r="Z501">
            <v>0</v>
          </cell>
          <cell r="AA501">
            <v>0</v>
          </cell>
          <cell r="AB501"/>
          <cell r="AC501"/>
          <cell r="AD501">
            <v>120</v>
          </cell>
          <cell r="AE501">
            <v>2</v>
          </cell>
          <cell r="AF501">
            <v>1</v>
          </cell>
          <cell r="AG501">
            <v>10</v>
          </cell>
          <cell r="AH501">
            <v>5</v>
          </cell>
          <cell r="AI501">
            <v>120</v>
          </cell>
          <cell r="AJ501"/>
        </row>
        <row r="502">
          <cell r="B502">
            <v>29627</v>
          </cell>
          <cell r="C502" t="str">
            <v>29627</v>
          </cell>
          <cell r="D502">
            <v>1</v>
          </cell>
          <cell r="E502">
            <v>0</v>
          </cell>
          <cell r="F502">
            <v>0</v>
          </cell>
          <cell r="G502">
            <v>0</v>
          </cell>
          <cell r="H502">
            <v>1</v>
          </cell>
          <cell r="I502">
            <v>1</v>
          </cell>
          <cell r="J502" t="str">
            <v>АСМ</v>
          </cell>
          <cell r="K502" t="str">
            <v>Москва-Центр</v>
          </cell>
          <cell r="L502" t="str">
            <v>Московская область</v>
          </cell>
          <cell r="M502" t="str">
            <v>Москва</v>
          </cell>
          <cell r="N502" t="str">
            <v>Заодно</v>
          </cell>
          <cell r="O502" t="str">
            <v>г. Москва, Открытое шоссе,9</v>
          </cell>
          <cell r="P502" t="str">
            <v>Superettes (Суперетта)</v>
          </cell>
          <cell r="Q502" t="str">
            <v>Supervisor2</v>
          </cell>
          <cell r="R502" t="str">
            <v xml:space="preserve">Логунова Елена </v>
          </cell>
          <cell r="S502" t="str">
            <v>8 926 736 31 89</v>
          </cell>
          <cell r="T502" t="str">
            <v>mc1067</v>
          </cell>
          <cell r="U502" t="str">
            <v>Стажер</v>
          </cell>
          <cell r="V502">
            <v>0</v>
          </cell>
          <cell r="W502">
            <v>0</v>
          </cell>
          <cell r="X502">
            <v>0</v>
          </cell>
          <cell r="Y502">
            <v>0</v>
          </cell>
          <cell r="Z502">
            <v>120</v>
          </cell>
          <cell r="AA502">
            <v>0</v>
          </cell>
          <cell r="AB502"/>
          <cell r="AC502"/>
          <cell r="AD502">
            <v>120</v>
          </cell>
          <cell r="AE502">
            <v>2</v>
          </cell>
          <cell r="AF502">
            <v>1</v>
          </cell>
          <cell r="AG502">
            <v>10</v>
          </cell>
          <cell r="AH502">
            <v>5</v>
          </cell>
          <cell r="AI502">
            <v>120</v>
          </cell>
          <cell r="AJ502"/>
        </row>
        <row r="503">
          <cell r="B503">
            <v>2339</v>
          </cell>
          <cell r="C503">
            <v>1000000000014710</v>
          </cell>
          <cell r="D503">
            <v>1</v>
          </cell>
          <cell r="E503">
            <v>0</v>
          </cell>
          <cell r="F503">
            <v>0</v>
          </cell>
          <cell r="G503">
            <v>0</v>
          </cell>
          <cell r="H503">
            <v>1</v>
          </cell>
          <cell r="I503">
            <v>1</v>
          </cell>
          <cell r="J503" t="str">
            <v>АСМ</v>
          </cell>
          <cell r="K503" t="str">
            <v>Москва-Центр</v>
          </cell>
          <cell r="L503" t="str">
            <v>Московская область</v>
          </cell>
          <cell r="M503" t="str">
            <v>Москва</v>
          </cell>
          <cell r="N503" t="str">
            <v>Х5 Экспресс Ритейл</v>
          </cell>
          <cell r="O503" t="str">
            <v>Москва, Новокосинская ул.47</v>
          </cell>
          <cell r="P503" t="str">
            <v>Superettes (Суперетта)</v>
          </cell>
          <cell r="Q503" t="str">
            <v>Supervisor2</v>
          </cell>
          <cell r="R503" t="str">
            <v xml:space="preserve">Логунова Елена </v>
          </cell>
          <cell r="S503" t="str">
            <v>8 926 736 31 89</v>
          </cell>
          <cell r="T503" t="str">
            <v>mc1092</v>
          </cell>
          <cell r="U503" t="str">
            <v>КолосоваЛарисаВладимировна</v>
          </cell>
          <cell r="V503" t="str">
            <v>8 966 356 30 68</v>
          </cell>
          <cell r="W503">
            <v>0</v>
          </cell>
          <cell r="X503">
            <v>0</v>
          </cell>
          <cell r="Y503">
            <v>0</v>
          </cell>
          <cell r="Z503">
            <v>0</v>
          </cell>
          <cell r="AA503">
            <v>60</v>
          </cell>
          <cell r="AB503"/>
          <cell r="AC503"/>
          <cell r="AD503">
            <v>60</v>
          </cell>
          <cell r="AE503">
            <v>1</v>
          </cell>
          <cell r="AF503">
            <v>1</v>
          </cell>
          <cell r="AG503">
            <v>4</v>
          </cell>
          <cell r="AH503">
            <v>4</v>
          </cell>
          <cell r="AI503">
            <v>60</v>
          </cell>
          <cell r="AJ503"/>
        </row>
        <row r="504">
          <cell r="B504">
            <v>2497</v>
          </cell>
          <cell r="C504" t="str">
            <v>1000000000000331</v>
          </cell>
          <cell r="D504">
            <v>1</v>
          </cell>
          <cell r="E504">
            <v>1</v>
          </cell>
          <cell r="F504">
            <v>0</v>
          </cell>
          <cell r="G504">
            <v>0</v>
          </cell>
          <cell r="H504">
            <v>1</v>
          </cell>
          <cell r="I504">
            <v>1</v>
          </cell>
          <cell r="J504" t="str">
            <v>АСМ</v>
          </cell>
          <cell r="K504" t="str">
            <v>Москва-Центр</v>
          </cell>
          <cell r="L504" t="str">
            <v>Московская область</v>
          </cell>
          <cell r="M504" t="str">
            <v>Реутов</v>
          </cell>
          <cell r="N504" t="str">
            <v>Лента</v>
          </cell>
          <cell r="O504" t="str">
            <v>МО, г. Реутов, пр-кт Юбилейный, 2а</v>
          </cell>
          <cell r="P504" t="str">
            <v>Supermarket (Супермаркет)</v>
          </cell>
          <cell r="Q504" t="str">
            <v>Supervisor2</v>
          </cell>
          <cell r="R504" t="str">
            <v xml:space="preserve">Логунова Елена </v>
          </cell>
          <cell r="S504" t="str">
            <v>8 926 736 31 89</v>
          </cell>
          <cell r="T504" t="str">
            <v>mc1092</v>
          </cell>
          <cell r="U504" t="str">
            <v>КолосоваЛарисаВладимировна</v>
          </cell>
          <cell r="V504" t="str">
            <v>8 966 356 30 68</v>
          </cell>
          <cell r="W504">
            <v>180</v>
          </cell>
          <cell r="X504">
            <v>0</v>
          </cell>
          <cell r="Y504">
            <v>0</v>
          </cell>
          <cell r="Z504">
            <v>0</v>
          </cell>
          <cell r="AA504">
            <v>0</v>
          </cell>
          <cell r="AB504"/>
          <cell r="AC504"/>
          <cell r="AD504">
            <v>180</v>
          </cell>
          <cell r="AE504">
            <v>3</v>
          </cell>
          <cell r="AF504">
            <v>1</v>
          </cell>
          <cell r="AG504">
            <v>12</v>
          </cell>
          <cell r="AH504">
            <v>4</v>
          </cell>
          <cell r="AI504">
            <v>180</v>
          </cell>
          <cell r="AJ504"/>
        </row>
        <row r="505">
          <cell r="B505">
            <v>2498</v>
          </cell>
          <cell r="C505" t="str">
            <v>1000000000000677__old</v>
          </cell>
          <cell r="D505">
            <v>1</v>
          </cell>
          <cell r="E505">
            <v>0</v>
          </cell>
          <cell r="F505">
            <v>0</v>
          </cell>
          <cell r="G505">
            <v>0</v>
          </cell>
          <cell r="H505">
            <v>1</v>
          </cell>
          <cell r="I505">
            <v>0</v>
          </cell>
          <cell r="J505" t="str">
            <v>АСМ</v>
          </cell>
          <cell r="K505" t="str">
            <v>Москва-Центр</v>
          </cell>
          <cell r="L505" t="str">
            <v>Московская область</v>
          </cell>
          <cell r="M505" t="str">
            <v>Реутов</v>
          </cell>
          <cell r="N505" t="str">
            <v>Билла</v>
          </cell>
          <cell r="O505" t="str">
            <v>МО, г.Реутов, Октября, д. 5а</v>
          </cell>
          <cell r="P505" t="str">
            <v>Supermarket (Супермаркет)</v>
          </cell>
          <cell r="Q505"/>
          <cell r="R505"/>
          <cell r="S505"/>
          <cell r="T505"/>
          <cell r="U505"/>
          <cell r="V505"/>
          <cell r="W505">
            <v>0</v>
          </cell>
          <cell r="X505">
            <v>0</v>
          </cell>
          <cell r="Y505">
            <v>0</v>
          </cell>
          <cell r="Z505">
            <v>0</v>
          </cell>
          <cell r="AA505">
            <v>60</v>
          </cell>
          <cell r="AB505"/>
          <cell r="AC505"/>
          <cell r="AD505">
            <v>60</v>
          </cell>
          <cell r="AE505">
            <v>1</v>
          </cell>
          <cell r="AF505">
            <v>1</v>
          </cell>
          <cell r="AG505">
            <v>4</v>
          </cell>
          <cell r="AH505">
            <v>4</v>
          </cell>
          <cell r="AI505">
            <v>60</v>
          </cell>
          <cell r="AJ505"/>
        </row>
        <row r="506">
          <cell r="B506">
            <v>2253</v>
          </cell>
          <cell r="C506" t="str">
            <v>1000000000000754</v>
          </cell>
          <cell r="D506">
            <v>1</v>
          </cell>
          <cell r="E506">
            <v>0</v>
          </cell>
          <cell r="F506">
            <v>0</v>
          </cell>
          <cell r="G506">
            <v>0</v>
          </cell>
          <cell r="H506">
            <v>1</v>
          </cell>
          <cell r="I506">
            <v>1</v>
          </cell>
          <cell r="J506" t="str">
            <v>АСМ</v>
          </cell>
          <cell r="K506" t="str">
            <v>Москва-Центр</v>
          </cell>
          <cell r="L506" t="str">
            <v>Московская область</v>
          </cell>
          <cell r="M506" t="str">
            <v>Москва</v>
          </cell>
          <cell r="N506" t="str">
            <v>Виктория</v>
          </cell>
          <cell r="O506" t="str">
            <v>г.Москва, ул. Новокосинская, 32/7</v>
          </cell>
          <cell r="P506" t="str">
            <v>Supermarket (Супермаркет)</v>
          </cell>
          <cell r="Q506" t="str">
            <v>Supervisor2</v>
          </cell>
          <cell r="R506" t="str">
            <v xml:space="preserve">Логунова Елена </v>
          </cell>
          <cell r="S506" t="str">
            <v>8 926 736 31 89</v>
          </cell>
          <cell r="T506" t="str">
            <v>mc1092</v>
          </cell>
          <cell r="U506" t="str">
            <v>КолосоваЛарисаВладимировна</v>
          </cell>
          <cell r="V506" t="str">
            <v>8 966 356 30 68</v>
          </cell>
          <cell r="W506">
            <v>0</v>
          </cell>
          <cell r="X506">
            <v>0</v>
          </cell>
          <cell r="Y506">
            <v>360</v>
          </cell>
          <cell r="Z506">
            <v>0</v>
          </cell>
          <cell r="AA506">
            <v>0</v>
          </cell>
          <cell r="AB506"/>
          <cell r="AC506"/>
          <cell r="AD506">
            <v>360</v>
          </cell>
          <cell r="AE506">
            <v>6</v>
          </cell>
          <cell r="AF506">
            <v>1</v>
          </cell>
          <cell r="AG506">
            <v>30</v>
          </cell>
          <cell r="AH506">
            <v>5</v>
          </cell>
          <cell r="AI506">
            <v>360</v>
          </cell>
          <cell r="AJ506"/>
        </row>
        <row r="507">
          <cell r="B507">
            <v>2282</v>
          </cell>
          <cell r="C507" t="str">
            <v>1000000000013672</v>
          </cell>
          <cell r="D507">
            <v>1</v>
          </cell>
          <cell r="E507">
            <v>1</v>
          </cell>
          <cell r="F507">
            <v>1</v>
          </cell>
          <cell r="G507">
            <v>1</v>
          </cell>
          <cell r="H507">
            <v>1</v>
          </cell>
          <cell r="I507">
            <v>1</v>
          </cell>
          <cell r="J507" t="str">
            <v>АСМ</v>
          </cell>
          <cell r="K507" t="str">
            <v>Москва-Центр</v>
          </cell>
          <cell r="L507" t="str">
            <v>Московская область</v>
          </cell>
          <cell r="M507" t="str">
            <v>Москва</v>
          </cell>
          <cell r="N507" t="str">
            <v>Х5 Экспресс Ритейл</v>
          </cell>
          <cell r="O507" t="str">
            <v>г.Москва, ул. Новокосинская, 14а</v>
          </cell>
          <cell r="P507" t="str">
            <v>Supermarket (Супермаркет)</v>
          </cell>
          <cell r="Q507" t="str">
            <v>Supervisor2</v>
          </cell>
          <cell r="R507" t="str">
            <v xml:space="preserve">Логунова Елена </v>
          </cell>
          <cell r="S507" t="str">
            <v>8 926 736 31 89</v>
          </cell>
          <cell r="T507" t="str">
            <v>mc1092</v>
          </cell>
          <cell r="U507" t="str">
            <v>КолосоваЛарисаВладимировна</v>
          </cell>
          <cell r="V507" t="str">
            <v>8 966 356 30 68</v>
          </cell>
          <cell r="W507">
            <v>0</v>
          </cell>
          <cell r="X507">
            <v>0</v>
          </cell>
          <cell r="Y507">
            <v>0</v>
          </cell>
          <cell r="Z507">
            <v>360</v>
          </cell>
          <cell r="AA507">
            <v>0</v>
          </cell>
          <cell r="AB507"/>
          <cell r="AC507"/>
          <cell r="AD507">
            <v>360</v>
          </cell>
          <cell r="AE507">
            <v>6</v>
          </cell>
          <cell r="AF507">
            <v>1</v>
          </cell>
          <cell r="AG507">
            <v>30</v>
          </cell>
          <cell r="AH507">
            <v>5</v>
          </cell>
          <cell r="AI507">
            <v>360</v>
          </cell>
          <cell r="AJ507"/>
        </row>
        <row r="508">
          <cell r="B508">
            <v>2501</v>
          </cell>
          <cell r="C508" t="str">
            <v>1000000000013674</v>
          </cell>
          <cell r="D508">
            <v>1</v>
          </cell>
          <cell r="E508">
            <v>1</v>
          </cell>
          <cell r="F508">
            <v>0</v>
          </cell>
          <cell r="G508">
            <v>0</v>
          </cell>
          <cell r="H508">
            <v>1</v>
          </cell>
          <cell r="I508">
            <v>1</v>
          </cell>
          <cell r="J508" t="str">
            <v>АСМ</v>
          </cell>
          <cell r="K508" t="str">
            <v>Москва-Центр</v>
          </cell>
          <cell r="L508" t="str">
            <v>Московская область</v>
          </cell>
          <cell r="M508" t="str">
            <v>Москва</v>
          </cell>
          <cell r="N508" t="str">
            <v>Х5 Экспресс Ритейл</v>
          </cell>
          <cell r="O508" t="str">
            <v>МО, г.Реутов, ул. Южная, д.10 А</v>
          </cell>
          <cell r="P508" t="str">
            <v>Supermarket (Супермаркет)</v>
          </cell>
          <cell r="Q508" t="str">
            <v>Supervisor2</v>
          </cell>
          <cell r="R508" t="str">
            <v xml:space="preserve">Логунова Елена </v>
          </cell>
          <cell r="S508" t="str">
            <v>8 926 736 31 89</v>
          </cell>
          <cell r="T508" t="str">
            <v>mc1092</v>
          </cell>
          <cell r="U508" t="str">
            <v>КолосоваЛарисаВладимировна</v>
          </cell>
          <cell r="V508" t="str">
            <v>8 966 356 30 68</v>
          </cell>
          <cell r="W508">
            <v>0</v>
          </cell>
          <cell r="X508">
            <v>180</v>
          </cell>
          <cell r="Y508">
            <v>0</v>
          </cell>
          <cell r="Z508">
            <v>0</v>
          </cell>
          <cell r="AA508">
            <v>0</v>
          </cell>
          <cell r="AB508"/>
          <cell r="AC508"/>
          <cell r="AD508">
            <v>180</v>
          </cell>
          <cell r="AE508">
            <v>3</v>
          </cell>
          <cell r="AF508">
            <v>1</v>
          </cell>
          <cell r="AG508">
            <v>15</v>
          </cell>
          <cell r="AH508">
            <v>5</v>
          </cell>
          <cell r="AI508">
            <v>180</v>
          </cell>
          <cell r="AJ508"/>
        </row>
        <row r="509">
          <cell r="B509">
            <v>2502</v>
          </cell>
          <cell r="C509" t="str">
            <v>1000000000013787</v>
          </cell>
          <cell r="D509">
            <v>1</v>
          </cell>
          <cell r="E509">
            <v>1</v>
          </cell>
          <cell r="F509">
            <v>0</v>
          </cell>
          <cell r="G509">
            <v>0</v>
          </cell>
          <cell r="H509">
            <v>1</v>
          </cell>
          <cell r="I509">
            <v>1</v>
          </cell>
          <cell r="J509" t="str">
            <v>АСМ</v>
          </cell>
          <cell r="K509" t="str">
            <v>Москва-Центр</v>
          </cell>
          <cell r="L509" t="str">
            <v>Московская область</v>
          </cell>
          <cell r="M509" t="str">
            <v>Реутов</v>
          </cell>
          <cell r="N509" t="str">
            <v>Х5 Экспресс Ритейл</v>
          </cell>
          <cell r="O509" t="str">
            <v>МО, г. Реутов, ул. Октября, вл. 10</v>
          </cell>
          <cell r="P509" t="str">
            <v>Supermarket (Супермаркет)</v>
          </cell>
          <cell r="Q509" t="str">
            <v>Supervisor2</v>
          </cell>
          <cell r="R509" t="str">
            <v xml:space="preserve">Логунова Елена </v>
          </cell>
          <cell r="S509" t="str">
            <v>8 926 736 31 89</v>
          </cell>
          <cell r="T509" t="str">
            <v>mc1092</v>
          </cell>
          <cell r="U509" t="str">
            <v>КолосоваЛарисаВладимировна</v>
          </cell>
          <cell r="V509" t="str">
            <v>8 966 356 30 68</v>
          </cell>
          <cell r="W509">
            <v>0</v>
          </cell>
          <cell r="X509">
            <v>180</v>
          </cell>
          <cell r="Y509">
            <v>0</v>
          </cell>
          <cell r="Z509">
            <v>0</v>
          </cell>
          <cell r="AA509">
            <v>0</v>
          </cell>
          <cell r="AB509"/>
          <cell r="AC509"/>
          <cell r="AD509">
            <v>180</v>
          </cell>
          <cell r="AE509">
            <v>3</v>
          </cell>
          <cell r="AF509">
            <v>1</v>
          </cell>
          <cell r="AG509">
            <v>15</v>
          </cell>
          <cell r="AH509">
            <v>5</v>
          </cell>
          <cell r="AI509">
            <v>180</v>
          </cell>
          <cell r="AJ509"/>
        </row>
        <row r="510">
          <cell r="B510">
            <v>2294</v>
          </cell>
          <cell r="C510" t="str">
            <v>1000000000013810</v>
          </cell>
          <cell r="D510">
            <v>1</v>
          </cell>
          <cell r="E510">
            <v>1</v>
          </cell>
          <cell r="F510">
            <v>0</v>
          </cell>
          <cell r="G510">
            <v>0</v>
          </cell>
          <cell r="H510">
            <v>1</v>
          </cell>
          <cell r="I510">
            <v>1</v>
          </cell>
          <cell r="J510" t="str">
            <v>АСМ</v>
          </cell>
          <cell r="K510" t="str">
            <v>Москва-Центр</v>
          </cell>
          <cell r="L510" t="str">
            <v>Московская область</v>
          </cell>
          <cell r="M510" t="str">
            <v>Москва</v>
          </cell>
          <cell r="N510" t="str">
            <v>Х5 Экспресс Ритейл</v>
          </cell>
          <cell r="O510" t="str">
            <v>г.Москва, ул. Новокосинская , 10корп. 2</v>
          </cell>
          <cell r="P510" t="str">
            <v>Supermarket (Супермаркет)</v>
          </cell>
          <cell r="Q510" t="str">
            <v>Supervisor2</v>
          </cell>
          <cell r="R510" t="str">
            <v xml:space="preserve">Логунова Елена </v>
          </cell>
          <cell r="S510" t="str">
            <v>8 926 736 31 89</v>
          </cell>
          <cell r="T510" t="str">
            <v>mc1092</v>
          </cell>
          <cell r="U510" t="str">
            <v>КолосоваЛарисаВладимировна</v>
          </cell>
          <cell r="V510" t="str">
            <v>8 966 356 30 68</v>
          </cell>
          <cell r="W510">
            <v>0</v>
          </cell>
          <cell r="X510">
            <v>0</v>
          </cell>
          <cell r="Y510">
            <v>0</v>
          </cell>
          <cell r="Z510">
            <v>0</v>
          </cell>
          <cell r="AA510">
            <v>180</v>
          </cell>
          <cell r="AB510"/>
          <cell r="AC510"/>
          <cell r="AD510">
            <v>180</v>
          </cell>
          <cell r="AE510">
            <v>3</v>
          </cell>
          <cell r="AF510">
            <v>1</v>
          </cell>
          <cell r="AG510">
            <v>12</v>
          </cell>
          <cell r="AH510">
            <v>4</v>
          </cell>
          <cell r="AI510">
            <v>180</v>
          </cell>
          <cell r="AJ510"/>
        </row>
        <row r="511">
          <cell r="B511">
            <v>2402</v>
          </cell>
          <cell r="C511" t="str">
            <v>1000000000024526</v>
          </cell>
          <cell r="D511">
            <v>1</v>
          </cell>
          <cell r="E511">
            <v>0</v>
          </cell>
          <cell r="F511">
            <v>0</v>
          </cell>
          <cell r="G511">
            <v>0</v>
          </cell>
          <cell r="H511">
            <v>1</v>
          </cell>
          <cell r="I511">
            <v>1</v>
          </cell>
          <cell r="J511" t="str">
            <v>АСМ</v>
          </cell>
          <cell r="K511" t="str">
            <v>Москва-Центр</v>
          </cell>
          <cell r="L511" t="str">
            <v>Московская область</v>
          </cell>
          <cell r="M511" t="str">
            <v>Москва</v>
          </cell>
          <cell r="N511" t="str">
            <v>Тандер</v>
          </cell>
          <cell r="O511" t="str">
            <v>Москва г, Старый Гай ул, дом № 8, корпус Ж, кв.1</v>
          </cell>
          <cell r="P511" t="str">
            <v>Drogery (Хоз. магазин)</v>
          </cell>
          <cell r="Q511" t="str">
            <v>Supervisor2</v>
          </cell>
          <cell r="R511" t="str">
            <v xml:space="preserve">Логунова Елена </v>
          </cell>
          <cell r="S511" t="str">
            <v>8 926 736 31 89</v>
          </cell>
          <cell r="T511" t="str">
            <v>mc1092</v>
          </cell>
          <cell r="U511" t="str">
            <v>КолосоваЛарисаВладимировна</v>
          </cell>
          <cell r="V511" t="str">
            <v>8 966 356 30 68</v>
          </cell>
          <cell r="W511">
            <v>0</v>
          </cell>
          <cell r="X511">
            <v>0</v>
          </cell>
          <cell r="Y511">
            <v>0</v>
          </cell>
          <cell r="Z511">
            <v>120</v>
          </cell>
          <cell r="AA511">
            <v>0</v>
          </cell>
          <cell r="AB511"/>
          <cell r="AC511"/>
          <cell r="AD511">
            <v>120</v>
          </cell>
          <cell r="AE511">
            <v>2</v>
          </cell>
          <cell r="AF511">
            <v>1</v>
          </cell>
          <cell r="AG511">
            <v>10</v>
          </cell>
          <cell r="AH511">
            <v>5</v>
          </cell>
          <cell r="AI511">
            <v>120</v>
          </cell>
          <cell r="AJ511"/>
        </row>
        <row r="512">
          <cell r="B512">
            <v>2404</v>
          </cell>
          <cell r="C512" t="str">
            <v>1000000000025032</v>
          </cell>
          <cell r="D512">
            <v>1</v>
          </cell>
          <cell r="E512">
            <v>0</v>
          </cell>
          <cell r="F512">
            <v>0</v>
          </cell>
          <cell r="G512">
            <v>0</v>
          </cell>
          <cell r="H512">
            <v>1</v>
          </cell>
          <cell r="I512">
            <v>1</v>
          </cell>
          <cell r="J512" t="str">
            <v>АСМ</v>
          </cell>
          <cell r="K512" t="str">
            <v>Москва-Центр</v>
          </cell>
          <cell r="L512" t="str">
            <v>Московская область</v>
          </cell>
          <cell r="M512" t="str">
            <v>Москва</v>
          </cell>
          <cell r="N512" t="str">
            <v>Тандер</v>
          </cell>
          <cell r="O512" t="str">
            <v>Москва г, Суздальская ул, дом № 26, корпус А</v>
          </cell>
          <cell r="P512" t="str">
            <v>Drogery (Хоз. магазин)</v>
          </cell>
          <cell r="Q512" t="str">
            <v>Supervisor2</v>
          </cell>
          <cell r="R512" t="str">
            <v xml:space="preserve">Логунова Елена </v>
          </cell>
          <cell r="S512" t="str">
            <v>8 926 736 31 89</v>
          </cell>
          <cell r="T512" t="str">
            <v>mc1092</v>
          </cell>
          <cell r="U512" t="str">
            <v>КолосоваЛарисаВладимировна</v>
          </cell>
          <cell r="V512" t="str">
            <v>8 966 356 30 68</v>
          </cell>
          <cell r="W512">
            <v>0</v>
          </cell>
          <cell r="X512">
            <v>0</v>
          </cell>
          <cell r="Y512">
            <v>120</v>
          </cell>
          <cell r="Z512">
            <v>0</v>
          </cell>
          <cell r="AA512">
            <v>0</v>
          </cell>
          <cell r="AB512"/>
          <cell r="AC512"/>
          <cell r="AD512">
            <v>120</v>
          </cell>
          <cell r="AE512">
            <v>2</v>
          </cell>
          <cell r="AF512">
            <v>1</v>
          </cell>
          <cell r="AG512">
            <v>10</v>
          </cell>
          <cell r="AH512">
            <v>5</v>
          </cell>
          <cell r="AI512">
            <v>120</v>
          </cell>
          <cell r="AJ512"/>
        </row>
        <row r="513">
          <cell r="B513">
            <v>2507</v>
          </cell>
          <cell r="C513" t="str">
            <v>1000200183</v>
          </cell>
          <cell r="D513">
            <v>1</v>
          </cell>
          <cell r="E513">
            <v>0</v>
          </cell>
          <cell r="F513">
            <v>0</v>
          </cell>
          <cell r="G513">
            <v>0</v>
          </cell>
          <cell r="H513">
            <v>1</v>
          </cell>
          <cell r="I513">
            <v>1</v>
          </cell>
          <cell r="J513" t="str">
            <v>АСМ</v>
          </cell>
          <cell r="K513" t="str">
            <v>Москва-Центр</v>
          </cell>
          <cell r="L513" t="str">
            <v>Московская область</v>
          </cell>
          <cell r="M513" t="str">
            <v>Реутов</v>
          </cell>
          <cell r="N513" t="str">
            <v>Подружка</v>
          </cell>
          <cell r="O513" t="str">
            <v>143966, Московская обл, Реутов г, Ленина ул, дом № 16</v>
          </cell>
          <cell r="P513" t="str">
            <v>Perfumery (Парфюмерия)</v>
          </cell>
          <cell r="Q513" t="str">
            <v>Supervisor2</v>
          </cell>
          <cell r="R513" t="str">
            <v xml:space="preserve">Логунова Елена </v>
          </cell>
          <cell r="S513" t="str">
            <v>8 926 736 31 89</v>
          </cell>
          <cell r="T513" t="str">
            <v>mc1092</v>
          </cell>
          <cell r="U513" t="str">
            <v>КолосоваЛарисаВладимировна</v>
          </cell>
          <cell r="V513" t="str">
            <v>8 966 356 30 68</v>
          </cell>
          <cell r="W513">
            <v>120</v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  <cell r="AB513"/>
          <cell r="AC513"/>
          <cell r="AD513">
            <v>120</v>
          </cell>
          <cell r="AE513">
            <v>2</v>
          </cell>
          <cell r="AF513">
            <v>1</v>
          </cell>
          <cell r="AG513">
            <v>8</v>
          </cell>
          <cell r="AH513">
            <v>4</v>
          </cell>
          <cell r="AI513">
            <v>120</v>
          </cell>
          <cell r="AJ513"/>
        </row>
        <row r="514">
          <cell r="B514">
            <v>29104</v>
          </cell>
          <cell r="C514" t="str">
            <v>1000200243</v>
          </cell>
          <cell r="D514">
            <v>1</v>
          </cell>
          <cell r="E514">
            <v>0</v>
          </cell>
          <cell r="F514">
            <v>0</v>
          </cell>
          <cell r="G514">
            <v>0</v>
          </cell>
          <cell r="H514">
            <v>1</v>
          </cell>
          <cell r="I514">
            <v>1</v>
          </cell>
          <cell r="J514" t="str">
            <v>АСМ</v>
          </cell>
          <cell r="K514" t="str">
            <v>Москва-Центр</v>
          </cell>
          <cell r="L514" t="str">
            <v>Московская область</v>
          </cell>
          <cell r="M514" t="str">
            <v>Реутов</v>
          </cell>
          <cell r="N514" t="str">
            <v>Подружка</v>
          </cell>
          <cell r="O514" t="str">
            <v>143965, Московская обл, Реутов г, Юбилейный пр-кт, дом № 33</v>
          </cell>
          <cell r="P514" t="str">
            <v>Perfumery (Парфюмерия)</v>
          </cell>
          <cell r="Q514" t="str">
            <v>Supervisor2</v>
          </cell>
          <cell r="R514" t="str">
            <v xml:space="preserve">Логунова Елена </v>
          </cell>
          <cell r="S514" t="str">
            <v>8 926 736 31 89</v>
          </cell>
          <cell r="T514" t="str">
            <v>mc1092</v>
          </cell>
          <cell r="U514" t="str">
            <v>КолосоваЛарисаВладимировна</v>
          </cell>
          <cell r="V514" t="str">
            <v>8 966 356 30 68</v>
          </cell>
          <cell r="W514">
            <v>0</v>
          </cell>
          <cell r="X514">
            <v>120</v>
          </cell>
          <cell r="Y514">
            <v>0</v>
          </cell>
          <cell r="Z514">
            <v>0</v>
          </cell>
          <cell r="AA514">
            <v>0</v>
          </cell>
          <cell r="AB514"/>
          <cell r="AC514"/>
          <cell r="AD514">
            <v>120</v>
          </cell>
          <cell r="AE514">
            <v>2</v>
          </cell>
          <cell r="AF514">
            <v>1</v>
          </cell>
          <cell r="AG514">
            <v>10</v>
          </cell>
          <cell r="AH514">
            <v>5</v>
          </cell>
          <cell r="AI514">
            <v>120</v>
          </cell>
          <cell r="AJ514"/>
        </row>
        <row r="515">
          <cell r="B515">
            <v>2437</v>
          </cell>
          <cell r="C515" t="str">
            <v>1000200605</v>
          </cell>
          <cell r="D515">
            <v>1</v>
          </cell>
          <cell r="E515">
            <v>0</v>
          </cell>
          <cell r="F515">
            <v>0</v>
          </cell>
          <cell r="G515">
            <v>0</v>
          </cell>
          <cell r="H515">
            <v>1</v>
          </cell>
          <cell r="I515">
            <v>1</v>
          </cell>
          <cell r="J515" t="str">
            <v>АСМ</v>
          </cell>
          <cell r="K515" t="str">
            <v>Москва-Центр</v>
          </cell>
          <cell r="L515" t="str">
            <v>Московская область</v>
          </cell>
          <cell r="M515" t="str">
            <v>Москва</v>
          </cell>
          <cell r="N515" t="str">
            <v>Подружка</v>
          </cell>
          <cell r="O515" t="str">
            <v>111672, Москва г, Новокосинская ул, дом № 47</v>
          </cell>
          <cell r="P515" t="str">
            <v>Perfumery (Парфюмерия)</v>
          </cell>
          <cell r="Q515" t="str">
            <v>Supervisor2</v>
          </cell>
          <cell r="R515" t="str">
            <v xml:space="preserve">Логунова Елена </v>
          </cell>
          <cell r="S515" t="str">
            <v>8 926 736 31 89</v>
          </cell>
          <cell r="T515" t="str">
            <v>mc1092</v>
          </cell>
          <cell r="U515" t="str">
            <v>КолосоваЛарисаВладимировна</v>
          </cell>
          <cell r="V515" t="str">
            <v>8 966 356 30 68</v>
          </cell>
          <cell r="W515">
            <v>0</v>
          </cell>
          <cell r="X515">
            <v>0</v>
          </cell>
          <cell r="Y515">
            <v>0</v>
          </cell>
          <cell r="Z515">
            <v>0</v>
          </cell>
          <cell r="AA515">
            <v>120</v>
          </cell>
          <cell r="AB515"/>
          <cell r="AC515"/>
          <cell r="AD515">
            <v>120</v>
          </cell>
          <cell r="AE515">
            <v>2</v>
          </cell>
          <cell r="AF515">
            <v>1</v>
          </cell>
          <cell r="AG515">
            <v>8</v>
          </cell>
          <cell r="AH515">
            <v>4</v>
          </cell>
          <cell r="AI515">
            <v>120</v>
          </cell>
          <cell r="AJ515"/>
        </row>
        <row r="516">
          <cell r="B516">
            <v>2114</v>
          </cell>
          <cell r="C516" t="str">
            <v>1000000000000299</v>
          </cell>
          <cell r="D516">
            <v>1</v>
          </cell>
          <cell r="E516">
            <v>1</v>
          </cell>
          <cell r="F516">
            <v>1</v>
          </cell>
          <cell r="G516">
            <v>1</v>
          </cell>
          <cell r="H516">
            <v>1</v>
          </cell>
          <cell r="I516">
            <v>1</v>
          </cell>
          <cell r="J516" t="str">
            <v>АСМ</v>
          </cell>
          <cell r="K516" t="str">
            <v>Москва-Центр</v>
          </cell>
          <cell r="L516" t="str">
            <v>Московская область</v>
          </cell>
          <cell r="M516" t="str">
            <v>Балашиха</v>
          </cell>
          <cell r="N516" t="str">
            <v>Лента</v>
          </cell>
          <cell r="O516" t="str">
            <v>МО, г.Балашиха, ш. Энтузиастов, 80</v>
          </cell>
          <cell r="P516" t="str">
            <v>Hypermarket (Гипермаркет)</v>
          </cell>
          <cell r="Q516" t="str">
            <v>Supervisor2</v>
          </cell>
          <cell r="R516" t="str">
            <v xml:space="preserve">Логунова Елена </v>
          </cell>
          <cell r="S516" t="str">
            <v>8 926 736 31 89</v>
          </cell>
          <cell r="T516" t="str">
            <v>mc1109</v>
          </cell>
          <cell r="U516" t="str">
            <v>ГабриелянИдаСтепановна</v>
          </cell>
          <cell r="V516" t="str">
            <v>8 968 432 11 41</v>
          </cell>
          <cell r="W516">
            <v>240</v>
          </cell>
          <cell r="X516">
            <v>0</v>
          </cell>
          <cell r="Y516">
            <v>240</v>
          </cell>
          <cell r="Z516">
            <v>0</v>
          </cell>
          <cell r="AA516">
            <v>240</v>
          </cell>
          <cell r="AB516"/>
          <cell r="AC516"/>
          <cell r="AD516">
            <v>720</v>
          </cell>
          <cell r="AE516">
            <v>12</v>
          </cell>
          <cell r="AF516">
            <v>3</v>
          </cell>
          <cell r="AG516">
            <v>52</v>
          </cell>
          <cell r="AH516">
            <v>13</v>
          </cell>
          <cell r="AI516">
            <v>240</v>
          </cell>
          <cell r="AJ516"/>
        </row>
        <row r="517">
          <cell r="B517">
            <v>2293</v>
          </cell>
          <cell r="C517" t="str">
            <v>1000000000013781</v>
          </cell>
          <cell r="D517">
            <v>1</v>
          </cell>
          <cell r="E517">
            <v>1</v>
          </cell>
          <cell r="F517">
            <v>0</v>
          </cell>
          <cell r="G517">
            <v>0</v>
          </cell>
          <cell r="H517">
            <v>1</v>
          </cell>
          <cell r="I517">
            <v>1</v>
          </cell>
          <cell r="J517" t="str">
            <v>АСМ</v>
          </cell>
          <cell r="K517" t="str">
            <v>Москва-Центр</v>
          </cell>
          <cell r="L517" t="str">
            <v>Московская область</v>
          </cell>
          <cell r="M517" t="str">
            <v>Москва</v>
          </cell>
          <cell r="N517" t="str">
            <v>Х5 Экспресс Ритейл</v>
          </cell>
          <cell r="O517" t="str">
            <v>г.Москва, ул. Саянская, 8А</v>
          </cell>
          <cell r="P517" t="str">
            <v>Supermarket (Супермаркет)</v>
          </cell>
          <cell r="Q517" t="str">
            <v>Supervisor2</v>
          </cell>
          <cell r="R517" t="str">
            <v xml:space="preserve">Логунова Елена </v>
          </cell>
          <cell r="S517" t="str">
            <v>8 926 736 31 89</v>
          </cell>
          <cell r="T517" t="str">
            <v>mc1148</v>
          </cell>
          <cell r="U517" t="str">
            <v>АлейниковТимурАлексеевич</v>
          </cell>
          <cell r="V517" t="str">
            <v>8 977 346 88 95</v>
          </cell>
          <cell r="W517">
            <v>0</v>
          </cell>
          <cell r="X517">
            <v>360</v>
          </cell>
          <cell r="Y517">
            <v>0</v>
          </cell>
          <cell r="Z517">
            <v>0</v>
          </cell>
          <cell r="AA517">
            <v>0</v>
          </cell>
          <cell r="AB517"/>
          <cell r="AC517"/>
          <cell r="AD517">
            <v>360</v>
          </cell>
          <cell r="AE517">
            <v>6</v>
          </cell>
          <cell r="AF517">
            <v>1</v>
          </cell>
          <cell r="AG517">
            <v>30</v>
          </cell>
          <cell r="AH517">
            <v>5</v>
          </cell>
          <cell r="AI517">
            <v>360</v>
          </cell>
          <cell r="AJ517"/>
        </row>
        <row r="518">
          <cell r="B518">
            <v>2303</v>
          </cell>
          <cell r="C518" t="str">
            <v>1000000000013919</v>
          </cell>
          <cell r="D518">
            <v>1</v>
          </cell>
          <cell r="E518">
            <v>1</v>
          </cell>
          <cell r="F518">
            <v>0</v>
          </cell>
          <cell r="G518">
            <v>0</v>
          </cell>
          <cell r="H518">
            <v>1</v>
          </cell>
          <cell r="I518">
            <v>1</v>
          </cell>
          <cell r="J518" t="str">
            <v>АСМ</v>
          </cell>
          <cell r="K518" t="str">
            <v>Москва-Центр</v>
          </cell>
          <cell r="L518" t="str">
            <v>Московская область</v>
          </cell>
          <cell r="M518" t="str">
            <v>Москва</v>
          </cell>
          <cell r="N518" t="str">
            <v>Х5 Экспресс Ритейл</v>
          </cell>
          <cell r="O518" t="str">
            <v>г.Москва, ул. Вешняковская, 18</v>
          </cell>
          <cell r="P518" t="str">
            <v>Supermarket (Супермаркет)</v>
          </cell>
          <cell r="Q518" t="str">
            <v>Supervisor2</v>
          </cell>
          <cell r="R518" t="str">
            <v xml:space="preserve">Логунова Елена </v>
          </cell>
          <cell r="S518" t="str">
            <v>8 926 736 31 89</v>
          </cell>
          <cell r="T518" t="str">
            <v>mc1148</v>
          </cell>
          <cell r="U518" t="str">
            <v>АлейниковТимурАлексеевич</v>
          </cell>
          <cell r="V518" t="str">
            <v>8 977 346 88 95</v>
          </cell>
          <cell r="W518">
            <v>0</v>
          </cell>
          <cell r="X518">
            <v>0</v>
          </cell>
          <cell r="Y518">
            <v>0</v>
          </cell>
          <cell r="Z518">
            <v>360</v>
          </cell>
          <cell r="AA518">
            <v>0</v>
          </cell>
          <cell r="AB518"/>
          <cell r="AC518"/>
          <cell r="AD518">
            <v>360</v>
          </cell>
          <cell r="AE518">
            <v>6</v>
          </cell>
          <cell r="AF518">
            <v>1</v>
          </cell>
          <cell r="AG518">
            <v>30</v>
          </cell>
          <cell r="AH518">
            <v>5</v>
          </cell>
          <cell r="AI518">
            <v>360</v>
          </cell>
          <cell r="AJ518"/>
        </row>
        <row r="519">
          <cell r="B519">
            <v>2506</v>
          </cell>
          <cell r="C519" t="str">
            <v>1000000000019172</v>
          </cell>
          <cell r="D519">
            <v>1</v>
          </cell>
          <cell r="E519">
            <v>0</v>
          </cell>
          <cell r="F519">
            <v>0</v>
          </cell>
          <cell r="G519">
            <v>0</v>
          </cell>
          <cell r="H519">
            <v>1</v>
          </cell>
          <cell r="I519">
            <v>1</v>
          </cell>
          <cell r="J519" t="str">
            <v>АСМ</v>
          </cell>
          <cell r="K519" t="str">
            <v>Москва-Центр</v>
          </cell>
          <cell r="L519" t="str">
            <v>Московская область</v>
          </cell>
          <cell r="M519" t="str">
            <v>Реутов</v>
          </cell>
          <cell r="N519" t="str">
            <v>Лента</v>
          </cell>
          <cell r="O519" t="str">
            <v>Реутов, 2-й км МКАД 2</v>
          </cell>
          <cell r="P519" t="str">
            <v>Hypermarket (Гипермаркет)</v>
          </cell>
          <cell r="Q519" t="str">
            <v>Supervisor2</v>
          </cell>
          <cell r="R519" t="str">
            <v xml:space="preserve">Логунова Елена </v>
          </cell>
          <cell r="S519" t="str">
            <v>8 926 736 31 89</v>
          </cell>
          <cell r="T519" t="str">
            <v>merch1912</v>
          </cell>
          <cell r="U519" t="str">
            <v>ЛевковаЛюбовьВикторовна</v>
          </cell>
          <cell r="V519" t="str">
            <v>8 910 443 75 47</v>
          </cell>
          <cell r="W519">
            <v>280</v>
          </cell>
          <cell r="X519">
            <v>0</v>
          </cell>
          <cell r="Y519">
            <v>280</v>
          </cell>
          <cell r="Z519">
            <v>0</v>
          </cell>
          <cell r="AA519">
            <v>280</v>
          </cell>
          <cell r="AB519"/>
          <cell r="AC519"/>
          <cell r="AD519">
            <v>840</v>
          </cell>
          <cell r="AE519">
            <v>14</v>
          </cell>
          <cell r="AF519">
            <v>3</v>
          </cell>
          <cell r="AG519">
            <v>60.666666666666664</v>
          </cell>
          <cell r="AH519">
            <v>13</v>
          </cell>
          <cell r="AI519">
            <v>280</v>
          </cell>
          <cell r="AJ519"/>
        </row>
        <row r="520">
          <cell r="B520">
            <v>29657</v>
          </cell>
          <cell r="C520" t="str">
            <v>1000000000049556</v>
          </cell>
          <cell r="D520">
            <v>1</v>
          </cell>
          <cell r="E520">
            <v>0</v>
          </cell>
          <cell r="F520">
            <v>0</v>
          </cell>
          <cell r="G520">
            <v>0</v>
          </cell>
          <cell r="H520">
            <v>1</v>
          </cell>
          <cell r="I520">
            <v>1</v>
          </cell>
          <cell r="J520" t="str">
            <v>АСМ</v>
          </cell>
          <cell r="K520" t="str">
            <v>Москва-Центр</v>
          </cell>
          <cell r="L520" t="str">
            <v>Московская область</v>
          </cell>
          <cell r="M520" t="str">
            <v>Москва</v>
          </cell>
          <cell r="N520" t="str">
            <v>Х5 Экспресс Ритейл</v>
          </cell>
          <cell r="O520" t="str">
            <v>Москва, Магнитогорская ул, 2</v>
          </cell>
          <cell r="P520" t="str">
            <v>Supermarket (Супермаркет)</v>
          </cell>
          <cell r="Q520" t="str">
            <v>Supervisor2</v>
          </cell>
          <cell r="R520" t="str">
            <v xml:space="preserve">Логунова Елена </v>
          </cell>
          <cell r="S520" t="str">
            <v>8 926 736 31 89</v>
          </cell>
          <cell r="T520" t="str">
            <v>mc1148</v>
          </cell>
          <cell r="U520" t="str">
            <v>АлейниковТимурАлексеевич</v>
          </cell>
          <cell r="V520" t="str">
            <v>8 977 346 88 95</v>
          </cell>
          <cell r="W520">
            <v>0</v>
          </cell>
          <cell r="X520">
            <v>0</v>
          </cell>
          <cell r="Y520">
            <v>0</v>
          </cell>
          <cell r="Z520">
            <v>0</v>
          </cell>
          <cell r="AA520">
            <v>180</v>
          </cell>
          <cell r="AB520"/>
          <cell r="AC520"/>
          <cell r="AD520">
            <v>180</v>
          </cell>
          <cell r="AE520">
            <v>3</v>
          </cell>
          <cell r="AF520">
            <v>1</v>
          </cell>
          <cell r="AG520">
            <v>12</v>
          </cell>
          <cell r="AH520">
            <v>4</v>
          </cell>
          <cell r="AI520">
            <v>180</v>
          </cell>
          <cell r="AJ520"/>
        </row>
        <row r="521">
          <cell r="B521">
            <v>2228</v>
          </cell>
          <cell r="C521" t="str">
            <v>1000200136</v>
          </cell>
          <cell r="D521">
            <v>1</v>
          </cell>
          <cell r="E521">
            <v>0</v>
          </cell>
          <cell r="F521">
            <v>0</v>
          </cell>
          <cell r="G521">
            <v>0</v>
          </cell>
          <cell r="H521">
            <v>1</v>
          </cell>
          <cell r="I521">
            <v>1</v>
          </cell>
          <cell r="J521" t="str">
            <v>АСМ</v>
          </cell>
          <cell r="K521" t="str">
            <v>Москва-Центр</v>
          </cell>
          <cell r="L521" t="str">
            <v>Московская область</v>
          </cell>
          <cell r="M521" t="str">
            <v>Москва</v>
          </cell>
          <cell r="N521" t="str">
            <v>Подружка</v>
          </cell>
          <cell r="O521" t="str">
            <v>Зеленый пр-кт, дом № 28 стр.1</v>
          </cell>
          <cell r="P521" t="str">
            <v>Perfumery (Парфюмерия)</v>
          </cell>
          <cell r="Q521" t="str">
            <v>Supervisor2</v>
          </cell>
          <cell r="R521" t="str">
            <v xml:space="preserve">Логунова Елена </v>
          </cell>
          <cell r="S521" t="str">
            <v>8 926 736 31 89</v>
          </cell>
          <cell r="T521" t="str">
            <v>mc1148</v>
          </cell>
          <cell r="U521" t="str">
            <v>АлейниковТимурАлексеевич</v>
          </cell>
          <cell r="V521" t="str">
            <v>8 977 346 88 95</v>
          </cell>
          <cell r="W521">
            <v>0</v>
          </cell>
          <cell r="X521">
            <v>0</v>
          </cell>
          <cell r="Y521">
            <v>120</v>
          </cell>
          <cell r="Z521">
            <v>0</v>
          </cell>
          <cell r="AA521">
            <v>0</v>
          </cell>
          <cell r="AB521"/>
          <cell r="AC521"/>
          <cell r="AD521">
            <v>120</v>
          </cell>
          <cell r="AE521">
            <v>2</v>
          </cell>
          <cell r="AF521">
            <v>1</v>
          </cell>
          <cell r="AG521">
            <v>10</v>
          </cell>
          <cell r="AH521">
            <v>5</v>
          </cell>
          <cell r="AI521">
            <v>120</v>
          </cell>
          <cell r="AJ521"/>
        </row>
        <row r="522">
          <cell r="B522">
            <v>2438</v>
          </cell>
          <cell r="C522" t="str">
            <v>1000200791</v>
          </cell>
          <cell r="D522">
            <v>1</v>
          </cell>
          <cell r="E522">
            <v>0</v>
          </cell>
          <cell r="F522">
            <v>0</v>
          </cell>
          <cell r="G522">
            <v>0</v>
          </cell>
          <cell r="H522">
            <v>1</v>
          </cell>
          <cell r="I522">
            <v>1</v>
          </cell>
          <cell r="J522" t="str">
            <v>АСМ</v>
          </cell>
          <cell r="K522" t="str">
            <v>Москва-Центр</v>
          </cell>
          <cell r="L522" t="str">
            <v>Московская область</v>
          </cell>
          <cell r="M522" t="str">
            <v>Москва</v>
          </cell>
          <cell r="N522" t="str">
            <v>Подружка</v>
          </cell>
          <cell r="O522" t="str">
            <v>111555, Москва г, Саянская ул, дом № 10А</v>
          </cell>
          <cell r="P522" t="str">
            <v>Perfumery (Парфюмерия)</v>
          </cell>
          <cell r="Q522" t="str">
            <v>Supervisor2</v>
          </cell>
          <cell r="R522" t="str">
            <v xml:space="preserve">Логунова Елена </v>
          </cell>
          <cell r="S522" t="str">
            <v>8 926 736 31 89</v>
          </cell>
          <cell r="T522" t="str">
            <v>mc1148</v>
          </cell>
          <cell r="U522" t="str">
            <v>АлейниковТимурАлексеевич</v>
          </cell>
          <cell r="V522" t="str">
            <v>8 977 346 88 95</v>
          </cell>
          <cell r="W522">
            <v>0</v>
          </cell>
          <cell r="X522">
            <v>120</v>
          </cell>
          <cell r="Y522">
            <v>0</v>
          </cell>
          <cell r="Z522">
            <v>0</v>
          </cell>
          <cell r="AA522">
            <v>0</v>
          </cell>
          <cell r="AB522"/>
          <cell r="AC522"/>
          <cell r="AD522">
            <v>120</v>
          </cell>
          <cell r="AE522">
            <v>2</v>
          </cell>
          <cell r="AF522">
            <v>1</v>
          </cell>
          <cell r="AG522">
            <v>10</v>
          </cell>
          <cell r="AH522">
            <v>5</v>
          </cell>
          <cell r="AI522">
            <v>120</v>
          </cell>
          <cell r="AJ522"/>
        </row>
        <row r="523">
          <cell r="B523">
            <v>29128</v>
          </cell>
          <cell r="C523" t="str">
            <v>1000203589</v>
          </cell>
          <cell r="D523">
            <v>1</v>
          </cell>
          <cell r="E523">
            <v>0</v>
          </cell>
          <cell r="F523">
            <v>0</v>
          </cell>
          <cell r="G523">
            <v>0</v>
          </cell>
          <cell r="H523">
            <v>1</v>
          </cell>
          <cell r="I523">
            <v>1</v>
          </cell>
          <cell r="J523" t="str">
            <v>АСМ</v>
          </cell>
          <cell r="K523" t="str">
            <v>Москва-Центр</v>
          </cell>
          <cell r="L523" t="str">
            <v>Московская область</v>
          </cell>
          <cell r="M523" t="str">
            <v>Москва</v>
          </cell>
          <cell r="N523" t="str">
            <v>Подружка</v>
          </cell>
          <cell r="O523" t="str">
            <v>111674, Москва г, Покровская ул, дом № 20</v>
          </cell>
          <cell r="P523" t="str">
            <v>Perfumery (Парфюмерия)</v>
          </cell>
          <cell r="Q523" t="str">
            <v>Supervisor2</v>
          </cell>
          <cell r="R523" t="str">
            <v xml:space="preserve">Логунова Елена </v>
          </cell>
          <cell r="S523" t="str">
            <v>8 926 736 31 89</v>
          </cell>
          <cell r="T523" t="str">
            <v>mc1148</v>
          </cell>
          <cell r="U523" t="str">
            <v>АлейниковТимурАлексеевич</v>
          </cell>
          <cell r="V523" t="str">
            <v>8 977 346 88 95</v>
          </cell>
          <cell r="W523">
            <v>240</v>
          </cell>
          <cell r="X523">
            <v>0</v>
          </cell>
          <cell r="Y523">
            <v>0</v>
          </cell>
          <cell r="Z523">
            <v>0</v>
          </cell>
          <cell r="AA523">
            <v>0</v>
          </cell>
          <cell r="AB523"/>
          <cell r="AC523"/>
          <cell r="AD523">
            <v>240</v>
          </cell>
          <cell r="AE523">
            <v>4</v>
          </cell>
          <cell r="AF523">
            <v>1</v>
          </cell>
          <cell r="AG523">
            <v>16</v>
          </cell>
          <cell r="AH523">
            <v>4</v>
          </cell>
          <cell r="AI523">
            <v>240</v>
          </cell>
          <cell r="AJ523"/>
        </row>
        <row r="524">
          <cell r="B524">
            <v>2466</v>
          </cell>
          <cell r="C524" t="str">
            <v>2466</v>
          </cell>
          <cell r="D524">
            <v>1</v>
          </cell>
          <cell r="E524">
            <v>0</v>
          </cell>
          <cell r="F524">
            <v>0</v>
          </cell>
          <cell r="G524">
            <v>0</v>
          </cell>
          <cell r="H524">
            <v>1</v>
          </cell>
          <cell r="I524">
            <v>1</v>
          </cell>
          <cell r="J524" t="str">
            <v>АСМ</v>
          </cell>
          <cell r="K524" t="str">
            <v>Москва-Центр</v>
          </cell>
          <cell r="L524" t="str">
            <v>Московская область</v>
          </cell>
          <cell r="M524" t="str">
            <v>Москва</v>
          </cell>
          <cell r="N524" t="str">
            <v>Заодно</v>
          </cell>
          <cell r="O524" t="str">
            <v>г. Москва, ул.Новогиреевская,11/36с1</v>
          </cell>
          <cell r="P524" t="str">
            <v>Superettes (Суперетта)</v>
          </cell>
          <cell r="Q524" t="str">
            <v>Supervisor2</v>
          </cell>
          <cell r="R524" t="str">
            <v xml:space="preserve">Логунова Елена </v>
          </cell>
          <cell r="S524" t="str">
            <v>8 926 736 31 89</v>
          </cell>
          <cell r="T524" t="str">
            <v>mc1148</v>
          </cell>
          <cell r="U524" t="str">
            <v>АлейниковТимурАлексеевич</v>
          </cell>
          <cell r="V524" t="str">
            <v>8 977 346 88 95</v>
          </cell>
          <cell r="W524">
            <v>0</v>
          </cell>
          <cell r="X524">
            <v>0</v>
          </cell>
          <cell r="Y524">
            <v>120</v>
          </cell>
          <cell r="Z524">
            <v>0</v>
          </cell>
          <cell r="AA524">
            <v>0</v>
          </cell>
          <cell r="AB524"/>
          <cell r="AC524"/>
          <cell r="AD524">
            <v>120</v>
          </cell>
          <cell r="AE524">
            <v>2</v>
          </cell>
          <cell r="AF524">
            <v>1</v>
          </cell>
          <cell r="AG524">
            <v>10</v>
          </cell>
          <cell r="AH524">
            <v>5</v>
          </cell>
          <cell r="AI524">
            <v>120</v>
          </cell>
          <cell r="AJ524"/>
        </row>
        <row r="525">
          <cell r="B525">
            <v>358417</v>
          </cell>
          <cell r="C525" t="str">
            <v>91020193</v>
          </cell>
          <cell r="D525">
            <v>1</v>
          </cell>
          <cell r="E525">
            <v>0</v>
          </cell>
          <cell r="F525">
            <v>0</v>
          </cell>
          <cell r="G525">
            <v>0</v>
          </cell>
          <cell r="H525">
            <v>1</v>
          </cell>
          <cell r="I525">
            <v>1</v>
          </cell>
          <cell r="J525" t="str">
            <v>АСМ</v>
          </cell>
          <cell r="K525" t="str">
            <v>Москва-Центр</v>
          </cell>
          <cell r="L525" t="str">
            <v>Московская область</v>
          </cell>
          <cell r="M525" t="str">
            <v>Москва</v>
          </cell>
          <cell r="N525" t="str">
            <v>Заодно</v>
          </cell>
          <cell r="O525" t="str">
            <v>г. Москва, Вешняковская ул., 13а, ТЦ Моя</v>
          </cell>
          <cell r="P525" t="str">
            <v>Superettes (Суперетта)</v>
          </cell>
          <cell r="Q525" t="str">
            <v>Supervisor2</v>
          </cell>
          <cell r="R525" t="str">
            <v xml:space="preserve">Логунова Елена </v>
          </cell>
          <cell r="S525" t="str">
            <v>8 926 736 31 89</v>
          </cell>
          <cell r="T525" t="str">
            <v>mc1148</v>
          </cell>
          <cell r="U525" t="str">
            <v>АлейниковТимурАлексеевич</v>
          </cell>
          <cell r="V525" t="str">
            <v>8 977 346 88 95</v>
          </cell>
          <cell r="W525">
            <v>0</v>
          </cell>
          <cell r="X525">
            <v>0</v>
          </cell>
          <cell r="Y525">
            <v>0</v>
          </cell>
          <cell r="Z525">
            <v>120</v>
          </cell>
          <cell r="AA525">
            <v>0</v>
          </cell>
          <cell r="AB525"/>
          <cell r="AC525"/>
          <cell r="AD525">
            <v>120</v>
          </cell>
          <cell r="AE525">
            <v>2</v>
          </cell>
          <cell r="AF525">
            <v>1</v>
          </cell>
          <cell r="AG525">
            <v>10</v>
          </cell>
          <cell r="AH525">
            <v>5</v>
          </cell>
          <cell r="AI525">
            <v>120</v>
          </cell>
          <cell r="AJ525"/>
        </row>
        <row r="526">
          <cell r="B526">
            <v>2183</v>
          </cell>
          <cell r="C526">
            <v>1028302411</v>
          </cell>
          <cell r="D526">
            <v>1</v>
          </cell>
          <cell r="E526">
            <v>1</v>
          </cell>
          <cell r="F526">
            <v>1</v>
          </cell>
          <cell r="G526">
            <v>0</v>
          </cell>
          <cell r="H526">
            <v>1</v>
          </cell>
          <cell r="I526">
            <v>1</v>
          </cell>
          <cell r="J526" t="str">
            <v>АСМ</v>
          </cell>
          <cell r="K526" t="str">
            <v>Москва-Центр</v>
          </cell>
          <cell r="L526" t="str">
            <v>Московская область</v>
          </cell>
          <cell r="M526" t="str">
            <v>Железнодорожный</v>
          </cell>
          <cell r="N526" t="str">
            <v>Улыбка радуги</v>
          </cell>
          <cell r="O526" t="str">
            <v>Железнодорожный, Пролетарская ул д.2</v>
          </cell>
          <cell r="P526" t="str">
            <v>Drogery (Хоз. магазин)</v>
          </cell>
          <cell r="Q526" t="str">
            <v>Supervisor2</v>
          </cell>
          <cell r="R526" t="str">
            <v xml:space="preserve">Логунова Елена </v>
          </cell>
          <cell r="S526" t="str">
            <v>8 926 736 31 89</v>
          </cell>
          <cell r="T526" t="str">
            <v>mc1215</v>
          </cell>
          <cell r="U526" t="str">
            <v>ЮнусовСеменРусланович</v>
          </cell>
          <cell r="V526" t="str">
            <v>8 968 404 42 21</v>
          </cell>
          <cell r="W526">
            <v>0</v>
          </cell>
          <cell r="X526">
            <v>0</v>
          </cell>
          <cell r="Y526">
            <v>0</v>
          </cell>
          <cell r="Z526">
            <v>0</v>
          </cell>
          <cell r="AA526">
            <v>120</v>
          </cell>
          <cell r="AB526"/>
          <cell r="AC526"/>
          <cell r="AD526">
            <v>120</v>
          </cell>
          <cell r="AE526">
            <v>2</v>
          </cell>
          <cell r="AF526">
            <v>1</v>
          </cell>
          <cell r="AG526">
            <v>8</v>
          </cell>
          <cell r="AH526">
            <v>4</v>
          </cell>
          <cell r="AI526">
            <v>120</v>
          </cell>
          <cell r="AJ526"/>
        </row>
        <row r="527">
          <cell r="B527">
            <v>2125</v>
          </cell>
          <cell r="C527" t="str">
            <v>1000000000013869</v>
          </cell>
          <cell r="D527">
            <v>1</v>
          </cell>
          <cell r="E527">
            <v>0</v>
          </cell>
          <cell r="F527">
            <v>0</v>
          </cell>
          <cell r="G527">
            <v>0</v>
          </cell>
          <cell r="H527">
            <v>1</v>
          </cell>
          <cell r="I527">
            <v>1</v>
          </cell>
          <cell r="J527" t="str">
            <v>АСМ</v>
          </cell>
          <cell r="K527" t="str">
            <v>Москва-Центр</v>
          </cell>
          <cell r="L527" t="str">
            <v>Московская область</v>
          </cell>
          <cell r="M527" t="str">
            <v>Балашиха</v>
          </cell>
          <cell r="N527" t="str">
            <v>Х5 Экспресс Ритейл</v>
          </cell>
          <cell r="O527" t="str">
            <v>МО, Балашиха Зеленая ул. 32</v>
          </cell>
          <cell r="P527" t="str">
            <v>Supermarket (Супермаркет)</v>
          </cell>
          <cell r="Q527" t="str">
            <v>Supervisor2</v>
          </cell>
          <cell r="R527" t="str">
            <v xml:space="preserve">Логунова Елена </v>
          </cell>
          <cell r="S527" t="str">
            <v>8 926 736 31 89</v>
          </cell>
          <cell r="T527" t="str">
            <v>mc1215</v>
          </cell>
          <cell r="U527" t="str">
            <v>ЮнусовСеменРусланович</v>
          </cell>
          <cell r="V527" t="str">
            <v>8 968 404 42 21</v>
          </cell>
          <cell r="W527">
            <v>180</v>
          </cell>
          <cell r="X527">
            <v>0</v>
          </cell>
          <cell r="Y527">
            <v>0</v>
          </cell>
          <cell r="Z527">
            <v>0</v>
          </cell>
          <cell r="AA527">
            <v>0</v>
          </cell>
          <cell r="AB527"/>
          <cell r="AC527"/>
          <cell r="AD527">
            <v>180</v>
          </cell>
          <cell r="AE527">
            <v>3</v>
          </cell>
          <cell r="AF527">
            <v>1</v>
          </cell>
          <cell r="AG527">
            <v>12</v>
          </cell>
          <cell r="AH527">
            <v>4</v>
          </cell>
          <cell r="AI527">
            <v>180</v>
          </cell>
          <cell r="AJ527"/>
        </row>
        <row r="528">
          <cell r="B528">
            <v>29140</v>
          </cell>
          <cell r="C528" t="str">
            <v>1000000000014029</v>
          </cell>
          <cell r="D528">
            <v>1</v>
          </cell>
          <cell r="E528">
            <v>0</v>
          </cell>
          <cell r="F528">
            <v>0</v>
          </cell>
          <cell r="G528">
            <v>0</v>
          </cell>
          <cell r="H528">
            <v>1</v>
          </cell>
          <cell r="I528">
            <v>1</v>
          </cell>
          <cell r="J528" t="str">
            <v>АСМ</v>
          </cell>
          <cell r="K528" t="str">
            <v>Москва-Центр</v>
          </cell>
          <cell r="L528" t="str">
            <v>Московская область</v>
          </cell>
          <cell r="M528" t="str">
            <v>Балашиха</v>
          </cell>
          <cell r="N528" t="str">
            <v>Х5 Экспресс Ритейл</v>
          </cell>
          <cell r="O528" t="str">
            <v>Балашиха,мкр.Железнодорожный,Пролетарская ул,42768,пом.1</v>
          </cell>
          <cell r="P528" t="str">
            <v>Supermarket (Супермаркет)</v>
          </cell>
          <cell r="Q528" t="str">
            <v>Supervisor2</v>
          </cell>
          <cell r="R528" t="str">
            <v xml:space="preserve">Логунова Елена </v>
          </cell>
          <cell r="S528" t="str">
            <v>8 926 736 31 89</v>
          </cell>
          <cell r="T528" t="str">
            <v>mc1215</v>
          </cell>
          <cell r="U528" t="str">
            <v>ЮнусовСеменРусланович</v>
          </cell>
          <cell r="V528" t="str">
            <v>8 968 404 42 21</v>
          </cell>
          <cell r="W528">
            <v>0</v>
          </cell>
          <cell r="X528">
            <v>0</v>
          </cell>
          <cell r="Y528">
            <v>0</v>
          </cell>
          <cell r="Z528">
            <v>180</v>
          </cell>
          <cell r="AA528">
            <v>0</v>
          </cell>
          <cell r="AB528"/>
          <cell r="AC528"/>
          <cell r="AD528">
            <v>180</v>
          </cell>
          <cell r="AE528">
            <v>3</v>
          </cell>
          <cell r="AF528">
            <v>1</v>
          </cell>
          <cell r="AG528">
            <v>15</v>
          </cell>
          <cell r="AH528">
            <v>5</v>
          </cell>
          <cell r="AI528">
            <v>180</v>
          </cell>
          <cell r="AJ528"/>
        </row>
        <row r="529">
          <cell r="B529">
            <v>2127</v>
          </cell>
          <cell r="C529" t="str">
            <v>1000000000014044</v>
          </cell>
          <cell r="D529">
            <v>1</v>
          </cell>
          <cell r="E529">
            <v>0</v>
          </cell>
          <cell r="F529">
            <v>0</v>
          </cell>
          <cell r="G529">
            <v>0</v>
          </cell>
          <cell r="H529">
            <v>1</v>
          </cell>
          <cell r="I529">
            <v>1</v>
          </cell>
          <cell r="J529" t="str">
            <v>АСМ</v>
          </cell>
          <cell r="K529" t="str">
            <v>Москва-Центр</v>
          </cell>
          <cell r="L529" t="str">
            <v>Московская область</v>
          </cell>
          <cell r="M529" t="str">
            <v>Балашиха</v>
          </cell>
          <cell r="N529" t="str">
            <v>Х5 Экспресс Ритейл</v>
          </cell>
          <cell r="O529" t="str">
            <v>Балашиха,мкр.Янтарный, Кольцевая ул, 3, к.2,эт.1</v>
          </cell>
          <cell r="P529" t="str">
            <v>Supermarket (Супермаркет)</v>
          </cell>
          <cell r="Q529" t="str">
            <v>Supervisor2</v>
          </cell>
          <cell r="R529" t="str">
            <v xml:space="preserve">Логунова Елена </v>
          </cell>
          <cell r="S529" t="str">
            <v>8 926 736 31 89</v>
          </cell>
          <cell r="T529" t="str">
            <v>mc1215</v>
          </cell>
          <cell r="U529" t="str">
            <v>ЮнусовСеменРусланович</v>
          </cell>
          <cell r="V529" t="str">
            <v>8 968 404 42 21</v>
          </cell>
          <cell r="W529">
            <v>0</v>
          </cell>
          <cell r="X529">
            <v>360</v>
          </cell>
          <cell r="Y529">
            <v>0</v>
          </cell>
          <cell r="Z529">
            <v>0</v>
          </cell>
          <cell r="AA529">
            <v>0</v>
          </cell>
          <cell r="AB529"/>
          <cell r="AC529"/>
          <cell r="AD529">
            <v>360</v>
          </cell>
          <cell r="AE529">
            <v>6</v>
          </cell>
          <cell r="AF529">
            <v>1</v>
          </cell>
          <cell r="AG529">
            <v>30</v>
          </cell>
          <cell r="AH529">
            <v>5</v>
          </cell>
          <cell r="AI529">
            <v>360</v>
          </cell>
          <cell r="AJ529"/>
        </row>
        <row r="530">
          <cell r="B530">
            <v>318161</v>
          </cell>
          <cell r="C530" t="str">
            <v>1000000000016512</v>
          </cell>
          <cell r="D530">
            <v>1</v>
          </cell>
          <cell r="E530">
            <v>0</v>
          </cell>
          <cell r="F530">
            <v>0</v>
          </cell>
          <cell r="G530">
            <v>0</v>
          </cell>
          <cell r="H530">
            <v>1</v>
          </cell>
          <cell r="I530">
            <v>1</v>
          </cell>
          <cell r="J530" t="str">
            <v>АСМ</v>
          </cell>
          <cell r="K530" t="str">
            <v>Москва-Центр</v>
          </cell>
          <cell r="L530" t="str">
            <v>Московская область</v>
          </cell>
          <cell r="M530" t="str">
            <v>Балашиха</v>
          </cell>
          <cell r="N530" t="str">
            <v>Х5 Экспресс Ритейл</v>
          </cell>
          <cell r="O530" t="str">
            <v>г.Балашиха,Дмитриева ул.,34</v>
          </cell>
          <cell r="P530" t="str">
            <v>Superettes (Суперетта)</v>
          </cell>
          <cell r="Q530" t="str">
            <v>Supervisor2</v>
          </cell>
          <cell r="R530" t="str">
            <v xml:space="preserve">Логунова Елена </v>
          </cell>
          <cell r="S530" t="str">
            <v>8 926 736 31 89</v>
          </cell>
          <cell r="T530" t="str">
            <v>mc1215</v>
          </cell>
          <cell r="U530" t="str">
            <v>ЮнусовСеменРусланович</v>
          </cell>
          <cell r="V530" t="str">
            <v>8 968 404 42 21</v>
          </cell>
          <cell r="W530">
            <v>180</v>
          </cell>
          <cell r="X530">
            <v>0</v>
          </cell>
          <cell r="Y530">
            <v>0</v>
          </cell>
          <cell r="Z530">
            <v>0</v>
          </cell>
          <cell r="AA530">
            <v>0</v>
          </cell>
          <cell r="AB530"/>
          <cell r="AC530"/>
          <cell r="AD530">
            <v>180</v>
          </cell>
          <cell r="AE530">
            <v>3</v>
          </cell>
          <cell r="AF530">
            <v>1</v>
          </cell>
          <cell r="AG530">
            <v>12</v>
          </cell>
          <cell r="AH530">
            <v>4</v>
          </cell>
          <cell r="AI530">
            <v>180</v>
          </cell>
          <cell r="AJ530"/>
        </row>
        <row r="531">
          <cell r="B531">
            <v>2146</v>
          </cell>
          <cell r="C531" t="str">
            <v>1000000000023060</v>
          </cell>
          <cell r="D531">
            <v>1</v>
          </cell>
          <cell r="E531">
            <v>0</v>
          </cell>
          <cell r="F531">
            <v>0</v>
          </cell>
          <cell r="G531">
            <v>0</v>
          </cell>
          <cell r="H531">
            <v>1</v>
          </cell>
          <cell r="I531">
            <v>1</v>
          </cell>
          <cell r="J531" t="str">
            <v>АСМ</v>
          </cell>
          <cell r="K531" t="str">
            <v>Москва-Центр</v>
          </cell>
          <cell r="L531" t="str">
            <v>Московская область</v>
          </cell>
          <cell r="M531" t="str">
            <v>Балашиха</v>
          </cell>
          <cell r="N531" t="str">
            <v>Тандер</v>
          </cell>
          <cell r="O531" t="str">
            <v>Балашиха г, Горенский б-р, дом № 1, корпус А, кв.4</v>
          </cell>
          <cell r="P531" t="str">
            <v>Drogery (Хоз. магазин)</v>
          </cell>
          <cell r="Q531" t="str">
            <v>Supervisor2</v>
          </cell>
          <cell r="R531" t="str">
            <v xml:space="preserve">Логунова Елена </v>
          </cell>
          <cell r="S531" t="str">
            <v>8 926 736 31 89</v>
          </cell>
          <cell r="T531" t="str">
            <v>mc1215</v>
          </cell>
          <cell r="U531" t="str">
            <v>ЮнусовСеменРусланович</v>
          </cell>
          <cell r="V531" t="str">
            <v>8 968 404 42 21</v>
          </cell>
          <cell r="W531">
            <v>0</v>
          </cell>
          <cell r="X531">
            <v>0</v>
          </cell>
          <cell r="Y531">
            <v>0</v>
          </cell>
          <cell r="Z531">
            <v>0</v>
          </cell>
          <cell r="AA531">
            <v>120</v>
          </cell>
          <cell r="AB531"/>
          <cell r="AC531"/>
          <cell r="AD531">
            <v>120</v>
          </cell>
          <cell r="AE531">
            <v>2</v>
          </cell>
          <cell r="AF531">
            <v>1</v>
          </cell>
          <cell r="AG531">
            <v>8</v>
          </cell>
          <cell r="AH531">
            <v>4</v>
          </cell>
          <cell r="AI531">
            <v>120</v>
          </cell>
          <cell r="AJ531"/>
        </row>
        <row r="532">
          <cell r="B532">
            <v>29145</v>
          </cell>
          <cell r="C532" t="str">
            <v>1000000000023583</v>
          </cell>
          <cell r="D532">
            <v>1</v>
          </cell>
          <cell r="E532">
            <v>0</v>
          </cell>
          <cell r="F532">
            <v>0</v>
          </cell>
          <cell r="G532">
            <v>0</v>
          </cell>
          <cell r="H532">
            <v>1</v>
          </cell>
          <cell r="I532">
            <v>1</v>
          </cell>
          <cell r="J532" t="str">
            <v>АСМ</v>
          </cell>
          <cell r="K532" t="str">
            <v>Москва-Центр</v>
          </cell>
          <cell r="L532" t="str">
            <v>Московская область</v>
          </cell>
          <cell r="M532" t="str">
            <v>Балашиха</v>
          </cell>
          <cell r="N532" t="str">
            <v>Тандер</v>
          </cell>
          <cell r="O532" t="str">
            <v>Балашиха г, Железнодорожный мкр, Пионерская ул, дом № 14, корпус В, кв.1</v>
          </cell>
          <cell r="P532" t="str">
            <v>Drogery (Хоз. магазин)</v>
          </cell>
          <cell r="Q532" t="str">
            <v>Supervisor2</v>
          </cell>
          <cell r="R532" t="str">
            <v xml:space="preserve">Логунова Елена </v>
          </cell>
          <cell r="S532" t="str">
            <v>8 926 736 31 89</v>
          </cell>
          <cell r="T532" t="str">
            <v>mc1215</v>
          </cell>
          <cell r="U532" t="str">
            <v>ЮнусовСеменРусланович</v>
          </cell>
          <cell r="V532" t="str">
            <v>8 968 404 42 21</v>
          </cell>
          <cell r="W532">
            <v>0</v>
          </cell>
          <cell r="X532">
            <v>0</v>
          </cell>
          <cell r="Y532">
            <v>0</v>
          </cell>
          <cell r="Z532">
            <v>180</v>
          </cell>
          <cell r="AA532">
            <v>0</v>
          </cell>
          <cell r="AB532"/>
          <cell r="AC532"/>
          <cell r="AD532">
            <v>180</v>
          </cell>
          <cell r="AE532">
            <v>3</v>
          </cell>
          <cell r="AF532">
            <v>1</v>
          </cell>
          <cell r="AG532">
            <v>15</v>
          </cell>
          <cell r="AH532">
            <v>5</v>
          </cell>
          <cell r="AI532">
            <v>180</v>
          </cell>
          <cell r="AJ532"/>
        </row>
        <row r="533">
          <cell r="B533">
            <v>2148</v>
          </cell>
          <cell r="C533" t="str">
            <v>1000000000024792</v>
          </cell>
          <cell r="D533">
            <v>1</v>
          </cell>
          <cell r="E533">
            <v>0</v>
          </cell>
          <cell r="F533">
            <v>0</v>
          </cell>
          <cell r="G533">
            <v>0</v>
          </cell>
          <cell r="H533">
            <v>1</v>
          </cell>
          <cell r="I533">
            <v>1</v>
          </cell>
          <cell r="J533" t="str">
            <v>АСМ</v>
          </cell>
          <cell r="K533" t="str">
            <v>Москва-Центр</v>
          </cell>
          <cell r="L533" t="str">
            <v>Московская область</v>
          </cell>
          <cell r="M533" t="str">
            <v>Балашиха</v>
          </cell>
          <cell r="N533" t="str">
            <v>Тандер</v>
          </cell>
          <cell r="O533" t="str">
            <v>Балашиха г, Заря мкр, Маршала Батицкого ул, дом № 12</v>
          </cell>
          <cell r="P533" t="str">
            <v>Drogery (Хоз. магазин)</v>
          </cell>
          <cell r="Q533" t="str">
            <v>Supervisor2</v>
          </cell>
          <cell r="R533" t="str">
            <v xml:space="preserve">Логунова Елена </v>
          </cell>
          <cell r="S533" t="str">
            <v>8 926 736 31 89</v>
          </cell>
          <cell r="T533" t="str">
            <v>mc1215</v>
          </cell>
          <cell r="U533" t="str">
            <v>ЮнусовСеменРусланович</v>
          </cell>
          <cell r="V533" t="str">
            <v>8 968 404 42 21</v>
          </cell>
          <cell r="W533">
            <v>0</v>
          </cell>
          <cell r="X533">
            <v>0</v>
          </cell>
          <cell r="Y533">
            <v>0</v>
          </cell>
          <cell r="Z533">
            <v>0</v>
          </cell>
          <cell r="AA533">
            <v>120</v>
          </cell>
          <cell r="AB533"/>
          <cell r="AC533"/>
          <cell r="AD533">
            <v>120</v>
          </cell>
          <cell r="AE533">
            <v>2</v>
          </cell>
          <cell r="AF533">
            <v>1</v>
          </cell>
          <cell r="AG533">
            <v>8</v>
          </cell>
          <cell r="AH533">
            <v>4</v>
          </cell>
          <cell r="AI533">
            <v>120</v>
          </cell>
          <cell r="AJ533"/>
        </row>
        <row r="534">
          <cell r="B534">
            <v>29693</v>
          </cell>
          <cell r="C534" t="str">
            <v>1000000000024921</v>
          </cell>
          <cell r="D534">
            <v>1</v>
          </cell>
          <cell r="E534">
            <v>0</v>
          </cell>
          <cell r="F534">
            <v>0</v>
          </cell>
          <cell r="G534">
            <v>0</v>
          </cell>
          <cell r="H534">
            <v>1</v>
          </cell>
          <cell r="I534">
            <v>1</v>
          </cell>
          <cell r="J534" t="str">
            <v>АСМ</v>
          </cell>
          <cell r="K534" t="str">
            <v>Москва-Центр</v>
          </cell>
          <cell r="L534" t="str">
            <v>Московская область</v>
          </cell>
          <cell r="M534" t="str">
            <v>Балашиха</v>
          </cell>
          <cell r="N534" t="str">
            <v>Тандер</v>
          </cell>
          <cell r="O534" t="str">
            <v>Балашиха г, Калинина ул, дом № 1 А</v>
          </cell>
          <cell r="P534" t="str">
            <v>Drogery (Хоз. магазин)</v>
          </cell>
          <cell r="Q534" t="str">
            <v>Supervisor2</v>
          </cell>
          <cell r="R534" t="str">
            <v xml:space="preserve">Логунова Елена </v>
          </cell>
          <cell r="S534" t="str">
            <v>8 926 736 31 89</v>
          </cell>
          <cell r="T534" t="str">
            <v>mc1215</v>
          </cell>
          <cell r="U534" t="str">
            <v>ЮнусовСеменРусланович</v>
          </cell>
          <cell r="V534" t="str">
            <v>8 968 404 42 21</v>
          </cell>
          <cell r="W534">
            <v>120</v>
          </cell>
          <cell r="X534">
            <v>0</v>
          </cell>
          <cell r="Y534">
            <v>0</v>
          </cell>
          <cell r="Z534">
            <v>0</v>
          </cell>
          <cell r="AA534">
            <v>0</v>
          </cell>
          <cell r="AB534"/>
          <cell r="AC534"/>
          <cell r="AD534">
            <v>120</v>
          </cell>
          <cell r="AE534">
            <v>2</v>
          </cell>
          <cell r="AF534">
            <v>1</v>
          </cell>
          <cell r="AG534">
            <v>8</v>
          </cell>
          <cell r="AH534">
            <v>4</v>
          </cell>
          <cell r="AI534">
            <v>120</v>
          </cell>
          <cell r="AJ534"/>
        </row>
        <row r="535">
          <cell r="B535">
            <v>29146</v>
          </cell>
          <cell r="C535" t="str">
            <v>1000000000025338</v>
          </cell>
          <cell r="D535">
            <v>1</v>
          </cell>
          <cell r="E535">
            <v>0</v>
          </cell>
          <cell r="F535">
            <v>0</v>
          </cell>
          <cell r="G535">
            <v>0</v>
          </cell>
          <cell r="H535">
            <v>1</v>
          </cell>
          <cell r="I535">
            <v>1</v>
          </cell>
          <cell r="J535" t="str">
            <v>АСМ</v>
          </cell>
          <cell r="K535" t="str">
            <v>Москва-Центр</v>
          </cell>
          <cell r="L535" t="str">
            <v>Московская область</v>
          </cell>
          <cell r="M535" t="str">
            <v>Железнодорожный</v>
          </cell>
          <cell r="N535" t="str">
            <v>Тандер</v>
          </cell>
          <cell r="O535" t="str">
            <v>Балашиха г, Железнодорожный мкр, Пролетарская ул, дом № 4, нежилые помещения №1-3,3а,4-6,6а,6б,7-24,24а</v>
          </cell>
          <cell r="P535" t="str">
            <v>Drogery (Хоз. магазин)</v>
          </cell>
          <cell r="Q535" t="str">
            <v>Supervisor2</v>
          </cell>
          <cell r="R535" t="str">
            <v xml:space="preserve">Логунова Елена </v>
          </cell>
          <cell r="S535" t="str">
            <v>8 926 736 31 89</v>
          </cell>
          <cell r="T535" t="str">
            <v>mc1215</v>
          </cell>
          <cell r="U535" t="str">
            <v>ЮнусовСеменРусланович</v>
          </cell>
          <cell r="V535" t="str">
            <v>8 968 404 42 21</v>
          </cell>
          <cell r="W535">
            <v>0</v>
          </cell>
          <cell r="X535">
            <v>0</v>
          </cell>
          <cell r="Y535">
            <v>0</v>
          </cell>
          <cell r="Z535">
            <v>120</v>
          </cell>
          <cell r="AA535">
            <v>0</v>
          </cell>
          <cell r="AB535"/>
          <cell r="AC535"/>
          <cell r="AD535">
            <v>120</v>
          </cell>
          <cell r="AE535">
            <v>2</v>
          </cell>
          <cell r="AF535">
            <v>1</v>
          </cell>
          <cell r="AG535">
            <v>10</v>
          </cell>
          <cell r="AH535">
            <v>5</v>
          </cell>
          <cell r="AI535">
            <v>120</v>
          </cell>
          <cell r="AJ535"/>
        </row>
        <row r="536">
          <cell r="B536">
            <v>29105</v>
          </cell>
          <cell r="C536" t="str">
            <v>1000200224</v>
          </cell>
          <cell r="D536">
            <v>1</v>
          </cell>
          <cell r="E536">
            <v>0</v>
          </cell>
          <cell r="F536">
            <v>0</v>
          </cell>
          <cell r="G536">
            <v>0</v>
          </cell>
          <cell r="H536">
            <v>1</v>
          </cell>
          <cell r="I536">
            <v>1</v>
          </cell>
          <cell r="J536" t="str">
            <v>АСМ</v>
          </cell>
          <cell r="K536" t="str">
            <v>Москва-Центр</v>
          </cell>
          <cell r="L536" t="str">
            <v>Московская область</v>
          </cell>
          <cell r="M536" t="str">
            <v>Балашиха</v>
          </cell>
          <cell r="N536" t="str">
            <v>Подружка</v>
          </cell>
          <cell r="O536" t="str">
            <v>143900, Московская обл, Балашиха г, Советская ул, дом № 12</v>
          </cell>
          <cell r="P536" t="str">
            <v>Perfumery (Парфюмерия)</v>
          </cell>
          <cell r="Q536" t="str">
            <v>Supervisor2</v>
          </cell>
          <cell r="R536" t="str">
            <v xml:space="preserve">Логунова Елена </v>
          </cell>
          <cell r="S536" t="str">
            <v>8 926 736 31 89</v>
          </cell>
          <cell r="T536" t="str">
            <v>mc1215</v>
          </cell>
          <cell r="U536" t="str">
            <v>ЮнусовСеменРусланович</v>
          </cell>
          <cell r="V536" t="str">
            <v>8 968 404 42 21</v>
          </cell>
          <cell r="W536">
            <v>0</v>
          </cell>
          <cell r="X536">
            <v>120</v>
          </cell>
          <cell r="Y536">
            <v>0</v>
          </cell>
          <cell r="Z536">
            <v>0</v>
          </cell>
          <cell r="AA536">
            <v>0</v>
          </cell>
          <cell r="AB536"/>
          <cell r="AC536"/>
          <cell r="AD536">
            <v>120</v>
          </cell>
          <cell r="AE536">
            <v>2</v>
          </cell>
          <cell r="AF536">
            <v>1</v>
          </cell>
          <cell r="AG536">
            <v>10</v>
          </cell>
          <cell r="AH536">
            <v>5</v>
          </cell>
          <cell r="AI536">
            <v>120</v>
          </cell>
          <cell r="AJ536"/>
        </row>
        <row r="537">
          <cell r="B537">
            <v>29150</v>
          </cell>
          <cell r="C537" t="str">
            <v>1000200229</v>
          </cell>
          <cell r="D537">
            <v>1</v>
          </cell>
          <cell r="E537">
            <v>0</v>
          </cell>
          <cell r="F537">
            <v>0</v>
          </cell>
          <cell r="G537">
            <v>0</v>
          </cell>
          <cell r="H537">
            <v>1</v>
          </cell>
          <cell r="I537">
            <v>1</v>
          </cell>
          <cell r="J537" t="str">
            <v>АСМ</v>
          </cell>
          <cell r="K537" t="str">
            <v>Москва-Центр</v>
          </cell>
          <cell r="L537" t="str">
            <v>Московская область</v>
          </cell>
          <cell r="M537" t="str">
            <v>Железнодорожный</v>
          </cell>
          <cell r="N537" t="str">
            <v>Подружка</v>
          </cell>
          <cell r="O537" t="str">
            <v>143980, Московская обл, Балашиха г, микрорайон Железнодорожный, Советская ул, дом № 1, корпус Е</v>
          </cell>
          <cell r="P537" t="str">
            <v>Perfumery (Парфюмерия)</v>
          </cell>
          <cell r="Q537" t="str">
            <v>Supervisor2</v>
          </cell>
          <cell r="R537" t="str">
            <v xml:space="preserve">Логунова Елена </v>
          </cell>
          <cell r="S537" t="str">
            <v>8 926 736 31 89</v>
          </cell>
          <cell r="T537" t="str">
            <v>mc1215</v>
          </cell>
          <cell r="U537" t="str">
            <v>ЮнусовСеменРусланович</v>
          </cell>
          <cell r="V537" t="str">
            <v>8 968 404 42 21</v>
          </cell>
          <cell r="W537">
            <v>0</v>
          </cell>
          <cell r="X537">
            <v>0</v>
          </cell>
          <cell r="Y537">
            <v>120</v>
          </cell>
          <cell r="Z537">
            <v>0</v>
          </cell>
          <cell r="AA537">
            <v>0</v>
          </cell>
          <cell r="AB537"/>
          <cell r="AC537"/>
          <cell r="AD537">
            <v>120</v>
          </cell>
          <cell r="AE537">
            <v>2</v>
          </cell>
          <cell r="AF537">
            <v>1</v>
          </cell>
          <cell r="AG537">
            <v>10</v>
          </cell>
          <cell r="AH537">
            <v>5</v>
          </cell>
          <cell r="AI537">
            <v>120</v>
          </cell>
          <cell r="AJ537"/>
        </row>
        <row r="538">
          <cell r="B538">
            <v>29151</v>
          </cell>
          <cell r="C538" t="str">
            <v>1000200230</v>
          </cell>
          <cell r="D538">
            <v>1</v>
          </cell>
          <cell r="E538">
            <v>0</v>
          </cell>
          <cell r="F538">
            <v>0</v>
          </cell>
          <cell r="G538">
            <v>0</v>
          </cell>
          <cell r="H538">
            <v>1</v>
          </cell>
          <cell r="I538">
            <v>1</v>
          </cell>
          <cell r="J538" t="str">
            <v>АСМ</v>
          </cell>
          <cell r="K538" t="str">
            <v>Москва-Центр</v>
          </cell>
          <cell r="L538" t="str">
            <v>Московская область</v>
          </cell>
          <cell r="M538" t="str">
            <v>Железнодорожный</v>
          </cell>
          <cell r="N538" t="str">
            <v>Подружка</v>
          </cell>
          <cell r="O538" t="str">
            <v>143980, Московская обл, Балашиха г, микрорайон Кучино, Центральная ул, дом № 40В</v>
          </cell>
          <cell r="P538" t="str">
            <v>Perfumery (Парфюмерия)</v>
          </cell>
          <cell r="Q538" t="str">
            <v>Supervisor2</v>
          </cell>
          <cell r="R538" t="str">
            <v xml:space="preserve">Логунова Елена </v>
          </cell>
          <cell r="S538" t="str">
            <v>8 926 736 31 89</v>
          </cell>
          <cell r="T538" t="str">
            <v>mc1215</v>
          </cell>
          <cell r="U538" t="str">
            <v>ЮнусовСеменРусланович</v>
          </cell>
          <cell r="V538" t="str">
            <v>8 968 404 42 21</v>
          </cell>
          <cell r="W538">
            <v>0</v>
          </cell>
          <cell r="X538">
            <v>0</v>
          </cell>
          <cell r="Y538">
            <v>120</v>
          </cell>
          <cell r="Z538">
            <v>0</v>
          </cell>
          <cell r="AA538">
            <v>0</v>
          </cell>
          <cell r="AB538"/>
          <cell r="AC538"/>
          <cell r="AD538">
            <v>120</v>
          </cell>
          <cell r="AE538">
            <v>2</v>
          </cell>
          <cell r="AF538">
            <v>1</v>
          </cell>
          <cell r="AG538">
            <v>10</v>
          </cell>
          <cell r="AH538">
            <v>5</v>
          </cell>
          <cell r="AI538">
            <v>120</v>
          </cell>
          <cell r="AJ538"/>
        </row>
        <row r="539">
          <cell r="B539">
            <v>29162</v>
          </cell>
          <cell r="C539" t="str">
            <v>1000200232</v>
          </cell>
          <cell r="D539">
            <v>1</v>
          </cell>
          <cell r="E539">
            <v>0</v>
          </cell>
          <cell r="F539">
            <v>0</v>
          </cell>
          <cell r="G539">
            <v>0</v>
          </cell>
          <cell r="H539">
            <v>1</v>
          </cell>
          <cell r="I539">
            <v>1</v>
          </cell>
          <cell r="J539" t="str">
            <v>АСМ</v>
          </cell>
          <cell r="K539" t="str">
            <v>Москва-Центр</v>
          </cell>
          <cell r="L539" t="str">
            <v>Московская область</v>
          </cell>
          <cell r="M539" t="str">
            <v>Железнодорожный</v>
          </cell>
          <cell r="N539" t="str">
            <v>Подружка</v>
          </cell>
          <cell r="O539" t="str">
            <v>Московская обл, Балашиха г, мкр Железнодорожный, Юбилейная ул, дом № 2</v>
          </cell>
          <cell r="P539" t="str">
            <v>Perfumery (Парфюмерия)</v>
          </cell>
          <cell r="Q539" t="str">
            <v>Supervisor2</v>
          </cell>
          <cell r="R539" t="str">
            <v xml:space="preserve">Логунова Елена </v>
          </cell>
          <cell r="S539" t="str">
            <v>8 926 736 31 89</v>
          </cell>
          <cell r="T539" t="str">
            <v>mc1215</v>
          </cell>
          <cell r="U539" t="str">
            <v>ЮнусовСеменРусланович</v>
          </cell>
          <cell r="V539" t="str">
            <v>8 968 404 42 21</v>
          </cell>
          <cell r="W539">
            <v>0</v>
          </cell>
          <cell r="X539">
            <v>0</v>
          </cell>
          <cell r="Y539">
            <v>120</v>
          </cell>
          <cell r="Z539">
            <v>0</v>
          </cell>
          <cell r="AA539">
            <v>0</v>
          </cell>
          <cell r="AB539"/>
          <cell r="AC539"/>
          <cell r="AD539">
            <v>120</v>
          </cell>
          <cell r="AE539">
            <v>2</v>
          </cell>
          <cell r="AF539">
            <v>1</v>
          </cell>
          <cell r="AG539">
            <v>10</v>
          </cell>
          <cell r="AH539">
            <v>5</v>
          </cell>
          <cell r="AI539">
            <v>120</v>
          </cell>
          <cell r="AJ539"/>
        </row>
        <row r="540">
          <cell r="B540">
            <v>2160</v>
          </cell>
          <cell r="C540" t="str">
            <v>2160</v>
          </cell>
          <cell r="D540">
            <v>1</v>
          </cell>
          <cell r="E540">
            <v>0</v>
          </cell>
          <cell r="F540">
            <v>0</v>
          </cell>
          <cell r="G540">
            <v>0</v>
          </cell>
          <cell r="H540">
            <v>1</v>
          </cell>
          <cell r="I540">
            <v>1</v>
          </cell>
          <cell r="J540" t="str">
            <v>АСМ</v>
          </cell>
          <cell r="K540" t="str">
            <v>Москва-Центр</v>
          </cell>
          <cell r="L540" t="str">
            <v>Московская область</v>
          </cell>
          <cell r="M540" t="str">
            <v>Балашиха</v>
          </cell>
          <cell r="N540" t="str">
            <v>Заодно</v>
          </cell>
          <cell r="O540" t="str">
            <v>МО, г.Балашиха, ул.Фадеева, д.1</v>
          </cell>
          <cell r="P540" t="str">
            <v>Superettes (Суперетта)</v>
          </cell>
          <cell r="Q540" t="str">
            <v>Supervisor2</v>
          </cell>
          <cell r="R540" t="str">
            <v xml:space="preserve">Логунова Елена </v>
          </cell>
          <cell r="S540" t="str">
            <v>8 926 736 31 89</v>
          </cell>
          <cell r="T540" t="str">
            <v>mc1215</v>
          </cell>
          <cell r="U540" t="str">
            <v>ЮнусовСеменРусланович</v>
          </cell>
          <cell r="V540" t="str">
            <v>8 968 404 42 21</v>
          </cell>
          <cell r="W540">
            <v>0</v>
          </cell>
          <cell r="X540">
            <v>0</v>
          </cell>
          <cell r="Y540">
            <v>120</v>
          </cell>
          <cell r="Z540">
            <v>0</v>
          </cell>
          <cell r="AA540">
            <v>0</v>
          </cell>
          <cell r="AB540"/>
          <cell r="AC540"/>
          <cell r="AD540">
            <v>120</v>
          </cell>
          <cell r="AE540">
            <v>2</v>
          </cell>
          <cell r="AF540">
            <v>1</v>
          </cell>
          <cell r="AG540">
            <v>10</v>
          </cell>
          <cell r="AH540">
            <v>5</v>
          </cell>
          <cell r="AI540">
            <v>120</v>
          </cell>
          <cell r="AJ540"/>
        </row>
        <row r="541">
          <cell r="B541">
            <v>2161</v>
          </cell>
          <cell r="C541" t="str">
            <v>2161</v>
          </cell>
          <cell r="D541">
            <v>1</v>
          </cell>
          <cell r="E541">
            <v>0</v>
          </cell>
          <cell r="F541">
            <v>0</v>
          </cell>
          <cell r="G541">
            <v>0</v>
          </cell>
          <cell r="H541">
            <v>1</v>
          </cell>
          <cell r="I541">
            <v>1</v>
          </cell>
          <cell r="J541" t="str">
            <v>АСМ</v>
          </cell>
          <cell r="K541" t="str">
            <v>Москва-Центр</v>
          </cell>
          <cell r="L541" t="str">
            <v>Московская область</v>
          </cell>
          <cell r="M541" t="str">
            <v>Балашиха</v>
          </cell>
          <cell r="N541" t="str">
            <v>Заодно</v>
          </cell>
          <cell r="O541" t="str">
            <v>МО, г. Балашиха, ул. Гагарина, д. 7/4</v>
          </cell>
          <cell r="P541" t="str">
            <v>Superettes (Суперетта)</v>
          </cell>
          <cell r="Q541" t="str">
            <v>Supervisor2</v>
          </cell>
          <cell r="R541" t="str">
            <v xml:space="preserve">Логунова Елена </v>
          </cell>
          <cell r="S541" t="str">
            <v>8 926 736 31 89</v>
          </cell>
          <cell r="T541" t="str">
            <v>mc1215</v>
          </cell>
          <cell r="U541" t="str">
            <v>ЮнусовСеменРусланович</v>
          </cell>
          <cell r="V541" t="str">
            <v>8 968 404 42 21</v>
          </cell>
          <cell r="W541">
            <v>0</v>
          </cell>
          <cell r="X541">
            <v>0</v>
          </cell>
          <cell r="Y541">
            <v>0</v>
          </cell>
          <cell r="Z541">
            <v>0</v>
          </cell>
          <cell r="AA541">
            <v>120</v>
          </cell>
          <cell r="AB541"/>
          <cell r="AC541"/>
          <cell r="AD541">
            <v>120</v>
          </cell>
          <cell r="AE541">
            <v>2</v>
          </cell>
          <cell r="AF541">
            <v>1</v>
          </cell>
          <cell r="AG541">
            <v>8</v>
          </cell>
          <cell r="AH541">
            <v>4</v>
          </cell>
          <cell r="AI541">
            <v>120</v>
          </cell>
          <cell r="AJ541"/>
        </row>
        <row r="542">
          <cell r="B542">
            <v>2184</v>
          </cell>
          <cell r="C542" t="str">
            <v>2184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 t="str">
            <v>АСМ</v>
          </cell>
          <cell r="K542" t="str">
            <v>Москва-Центр</v>
          </cell>
          <cell r="L542" t="str">
            <v>Московская область</v>
          </cell>
          <cell r="M542" t="str">
            <v>Железнодорожный</v>
          </cell>
          <cell r="N542" t="str">
            <v>Заодно</v>
          </cell>
          <cell r="O542" t="str">
            <v>МО, г. Железнодорожный, ул. Граничная, д. 16, корп. 1</v>
          </cell>
          <cell r="P542" t="str">
            <v>Superettes (Суперетта)</v>
          </cell>
          <cell r="Q542"/>
          <cell r="R542"/>
          <cell r="S542"/>
          <cell r="T542"/>
          <cell r="U542"/>
          <cell r="V542"/>
          <cell r="W542">
            <v>0</v>
          </cell>
          <cell r="X542">
            <v>0</v>
          </cell>
          <cell r="Y542">
            <v>60</v>
          </cell>
          <cell r="Z542">
            <v>0</v>
          </cell>
          <cell r="AA542">
            <v>0</v>
          </cell>
          <cell r="AB542"/>
          <cell r="AC542"/>
          <cell r="AD542">
            <v>60</v>
          </cell>
          <cell r="AE542">
            <v>1</v>
          </cell>
          <cell r="AF542">
            <v>1</v>
          </cell>
          <cell r="AG542">
            <v>5</v>
          </cell>
          <cell r="AH542">
            <v>5</v>
          </cell>
          <cell r="AI542">
            <v>60</v>
          </cell>
          <cell r="AJ542"/>
        </row>
        <row r="543">
          <cell r="B543">
            <v>29197</v>
          </cell>
          <cell r="C543" t="str">
            <v>1000000000013664</v>
          </cell>
          <cell r="D543">
            <v>1</v>
          </cell>
          <cell r="E543">
            <v>1</v>
          </cell>
          <cell r="F543">
            <v>0</v>
          </cell>
          <cell r="G543">
            <v>0</v>
          </cell>
          <cell r="H543">
            <v>1</v>
          </cell>
          <cell r="I543">
            <v>1</v>
          </cell>
          <cell r="J543" t="str">
            <v>АСМ</v>
          </cell>
          <cell r="K543" t="str">
            <v>Москва-Центр</v>
          </cell>
          <cell r="L543" t="str">
            <v>Московская область</v>
          </cell>
          <cell r="M543" t="str">
            <v>Жуковский</v>
          </cell>
          <cell r="N543" t="str">
            <v>Х5 Экспресс Ритейл</v>
          </cell>
          <cell r="O543" t="str">
            <v>МО, г. Жуковский, ул. Гагарина, д.60 А</v>
          </cell>
          <cell r="P543" t="str">
            <v>Hypermarket (Гипермаркет)</v>
          </cell>
          <cell r="Q543" t="str">
            <v>Supervisor2</v>
          </cell>
          <cell r="R543" t="str">
            <v xml:space="preserve">Логунова Елена </v>
          </cell>
          <cell r="S543" t="str">
            <v>8 926 736 31 89</v>
          </cell>
          <cell r="T543" t="str">
            <v>mc951</v>
          </cell>
          <cell r="U543" t="str">
            <v>СарычеваВероникаВладимировна</v>
          </cell>
          <cell r="V543" t="str">
            <v>8 903 500 82 46</v>
          </cell>
          <cell r="W543">
            <v>240</v>
          </cell>
          <cell r="X543">
            <v>0</v>
          </cell>
          <cell r="Y543">
            <v>240</v>
          </cell>
          <cell r="Z543">
            <v>0</v>
          </cell>
          <cell r="AA543">
            <v>240</v>
          </cell>
          <cell r="AB543"/>
          <cell r="AC543"/>
          <cell r="AD543">
            <v>720</v>
          </cell>
          <cell r="AE543">
            <v>12</v>
          </cell>
          <cell r="AF543">
            <v>3</v>
          </cell>
          <cell r="AG543">
            <v>52</v>
          </cell>
          <cell r="AH543">
            <v>13</v>
          </cell>
          <cell r="AI543">
            <v>240</v>
          </cell>
          <cell r="AJ543"/>
        </row>
        <row r="544">
          <cell r="B544">
            <v>2288</v>
          </cell>
          <cell r="C544" t="str">
            <v>1000000000013688</v>
          </cell>
          <cell r="D544">
            <v>1</v>
          </cell>
          <cell r="E544">
            <v>1</v>
          </cell>
          <cell r="F544">
            <v>0</v>
          </cell>
          <cell r="G544">
            <v>0</v>
          </cell>
          <cell r="H544">
            <v>1</v>
          </cell>
          <cell r="I544">
            <v>1</v>
          </cell>
          <cell r="J544" t="str">
            <v>АСМ</v>
          </cell>
          <cell r="K544" t="str">
            <v>Москва-Центр</v>
          </cell>
          <cell r="L544" t="str">
            <v>Московская область</v>
          </cell>
          <cell r="M544" t="str">
            <v>Москва</v>
          </cell>
          <cell r="N544" t="str">
            <v>Х5 Экспресс Ритейл</v>
          </cell>
          <cell r="O544" t="str">
            <v>г.Москва, б-р Жулебинский, 6/11</v>
          </cell>
          <cell r="P544" t="str">
            <v>Supermarket (Супермаркет)</v>
          </cell>
          <cell r="Q544" t="str">
            <v>Supervisor2</v>
          </cell>
          <cell r="R544" t="str">
            <v xml:space="preserve">Логунова Елена </v>
          </cell>
          <cell r="S544" t="str">
            <v>8 926 736 31 89</v>
          </cell>
          <cell r="T544" t="str">
            <v>mc1251</v>
          </cell>
          <cell r="U544" t="str">
            <v>РамхудоеваФазилаБоваровна</v>
          </cell>
          <cell r="V544" t="str">
            <v>8 999 886 72 64</v>
          </cell>
          <cell r="W544">
            <v>180</v>
          </cell>
          <cell r="X544">
            <v>0</v>
          </cell>
          <cell r="Y544">
            <v>0</v>
          </cell>
          <cell r="Z544">
            <v>0</v>
          </cell>
          <cell r="AA544">
            <v>0</v>
          </cell>
          <cell r="AB544"/>
          <cell r="AC544"/>
          <cell r="AD544">
            <v>180</v>
          </cell>
          <cell r="AE544">
            <v>3</v>
          </cell>
          <cell r="AF544">
            <v>1</v>
          </cell>
          <cell r="AG544">
            <v>12</v>
          </cell>
          <cell r="AH544">
            <v>4</v>
          </cell>
          <cell r="AI544">
            <v>180</v>
          </cell>
          <cell r="AJ544"/>
        </row>
        <row r="545">
          <cell r="B545">
            <v>2289</v>
          </cell>
          <cell r="C545" t="str">
            <v>1000000000013689</v>
          </cell>
          <cell r="D545">
            <v>1</v>
          </cell>
          <cell r="E545">
            <v>0</v>
          </cell>
          <cell r="F545">
            <v>0</v>
          </cell>
          <cell r="G545">
            <v>0</v>
          </cell>
          <cell r="H545">
            <v>1</v>
          </cell>
          <cell r="I545">
            <v>1</v>
          </cell>
          <cell r="J545" t="str">
            <v>АСМ</v>
          </cell>
          <cell r="K545" t="str">
            <v>Москва-Центр</v>
          </cell>
          <cell r="L545" t="str">
            <v>Московская область</v>
          </cell>
          <cell r="M545" t="str">
            <v>Москва</v>
          </cell>
          <cell r="N545" t="str">
            <v>Х5 Экспресс Ритейл</v>
          </cell>
          <cell r="O545" t="str">
            <v>Москва г, Генерала Кузнецова ул. 25кор. 1</v>
          </cell>
          <cell r="P545" t="str">
            <v>Supermarket (Супермаркет)</v>
          </cell>
          <cell r="Q545" t="str">
            <v>Supervisor2</v>
          </cell>
          <cell r="R545" t="str">
            <v xml:space="preserve">Логунова Елена </v>
          </cell>
          <cell r="S545" t="str">
            <v>8 926 736 31 89</v>
          </cell>
          <cell r="T545" t="str">
            <v>mc1251</v>
          </cell>
          <cell r="U545" t="str">
            <v>РамхудоеваФазилаБоваровна</v>
          </cell>
          <cell r="V545" t="str">
            <v>8 999 886 72 64</v>
          </cell>
          <cell r="W545">
            <v>180</v>
          </cell>
          <cell r="X545">
            <v>0</v>
          </cell>
          <cell r="Y545">
            <v>0</v>
          </cell>
          <cell r="Z545">
            <v>0</v>
          </cell>
          <cell r="AA545">
            <v>0</v>
          </cell>
          <cell r="AB545"/>
          <cell r="AC545"/>
          <cell r="AD545">
            <v>180</v>
          </cell>
          <cell r="AE545">
            <v>3</v>
          </cell>
          <cell r="AF545">
            <v>1</v>
          </cell>
          <cell r="AG545">
            <v>12</v>
          </cell>
          <cell r="AH545">
            <v>4</v>
          </cell>
          <cell r="AI545">
            <v>180</v>
          </cell>
          <cell r="AJ545"/>
        </row>
        <row r="546">
          <cell r="B546">
            <v>320782</v>
          </cell>
          <cell r="C546" t="str">
            <v>1000000000013819</v>
          </cell>
          <cell r="D546">
            <v>1</v>
          </cell>
          <cell r="E546">
            <v>0</v>
          </cell>
          <cell r="F546">
            <v>0</v>
          </cell>
          <cell r="G546">
            <v>0</v>
          </cell>
          <cell r="H546">
            <v>1</v>
          </cell>
          <cell r="I546">
            <v>1</v>
          </cell>
          <cell r="J546" t="str">
            <v>АСМ</v>
          </cell>
          <cell r="K546" t="str">
            <v>Москва-Центр</v>
          </cell>
          <cell r="L546" t="str">
            <v>Московская область</v>
          </cell>
          <cell r="M546" t="str">
            <v>Люберцы</v>
          </cell>
          <cell r="N546" t="str">
            <v>Х5 Экспресс Ритейл</v>
          </cell>
          <cell r="O546" t="str">
            <v>Люберцы,Октябрьский пр-т,146,</v>
          </cell>
          <cell r="P546" t="str">
            <v>Supermarket (Супермаркет)</v>
          </cell>
          <cell r="Q546" t="str">
            <v>Supervisor31</v>
          </cell>
          <cell r="R546" t="str">
            <v xml:space="preserve">Федюнина Светлана </v>
          </cell>
          <cell r="S546" t="str">
            <v>8 903 551 38 26</v>
          </cell>
          <cell r="T546" t="str">
            <v>mc1101</v>
          </cell>
          <cell r="U546" t="str">
            <v>СалибаеваАйжамалСулаймановна</v>
          </cell>
          <cell r="V546" t="str">
            <v>8 926 257 28 16</v>
          </cell>
          <cell r="W546">
            <v>0</v>
          </cell>
          <cell r="X546">
            <v>180</v>
          </cell>
          <cell r="Y546">
            <v>0</v>
          </cell>
          <cell r="Z546">
            <v>0</v>
          </cell>
          <cell r="AA546">
            <v>0</v>
          </cell>
          <cell r="AB546"/>
          <cell r="AC546"/>
          <cell r="AD546">
            <v>180</v>
          </cell>
          <cell r="AE546">
            <v>3</v>
          </cell>
          <cell r="AF546">
            <v>1</v>
          </cell>
          <cell r="AG546">
            <v>15</v>
          </cell>
          <cell r="AH546">
            <v>5</v>
          </cell>
          <cell r="AI546">
            <v>180</v>
          </cell>
          <cell r="AJ546"/>
        </row>
        <row r="547">
          <cell r="B547">
            <v>2296</v>
          </cell>
          <cell r="C547" t="str">
            <v>1000000000013830</v>
          </cell>
          <cell r="D547">
            <v>1</v>
          </cell>
          <cell r="E547">
            <v>1</v>
          </cell>
          <cell r="F547">
            <v>0</v>
          </cell>
          <cell r="G547">
            <v>0</v>
          </cell>
          <cell r="H547">
            <v>1</v>
          </cell>
          <cell r="I547">
            <v>1</v>
          </cell>
          <cell r="J547" t="str">
            <v>АСМ</v>
          </cell>
          <cell r="K547" t="str">
            <v>Москва-Центр</v>
          </cell>
          <cell r="L547" t="str">
            <v>Московская область</v>
          </cell>
          <cell r="M547" t="str">
            <v>Москва</v>
          </cell>
          <cell r="N547" t="str">
            <v>Х5 Экспресс Ритейл</v>
          </cell>
          <cell r="O547" t="str">
            <v>г.Москва, ул. Маршала Полубоярова, 16 корп. 1</v>
          </cell>
          <cell r="P547" t="str">
            <v>Supermarket (Супермаркет)</v>
          </cell>
          <cell r="Q547" t="str">
            <v>Supervisor2</v>
          </cell>
          <cell r="R547" t="str">
            <v xml:space="preserve">Логунова Елена </v>
          </cell>
          <cell r="S547" t="str">
            <v>8 926 736 31 89</v>
          </cell>
          <cell r="T547" t="str">
            <v>mc1251</v>
          </cell>
          <cell r="U547" t="str">
            <v>РамхудоеваФазилаБоваровна</v>
          </cell>
          <cell r="V547" t="str">
            <v>8 999 886 72 64</v>
          </cell>
          <cell r="W547">
            <v>180</v>
          </cell>
          <cell r="X547">
            <v>0</v>
          </cell>
          <cell r="Y547">
            <v>0</v>
          </cell>
          <cell r="Z547">
            <v>0</v>
          </cell>
          <cell r="AA547">
            <v>0</v>
          </cell>
          <cell r="AB547"/>
          <cell r="AC547"/>
          <cell r="AD547">
            <v>180</v>
          </cell>
          <cell r="AE547">
            <v>3</v>
          </cell>
          <cell r="AF547">
            <v>1</v>
          </cell>
          <cell r="AG547">
            <v>12</v>
          </cell>
          <cell r="AH547">
            <v>4</v>
          </cell>
          <cell r="AI547">
            <v>180</v>
          </cell>
          <cell r="AJ547"/>
        </row>
        <row r="548">
          <cell r="B548">
            <v>2199</v>
          </cell>
          <cell r="C548" t="str">
            <v>1000000000013845</v>
          </cell>
          <cell r="D548">
            <v>1</v>
          </cell>
          <cell r="E548">
            <v>1</v>
          </cell>
          <cell r="F548">
            <v>1</v>
          </cell>
          <cell r="G548">
            <v>1</v>
          </cell>
          <cell r="H548">
            <v>1</v>
          </cell>
          <cell r="I548">
            <v>1</v>
          </cell>
          <cell r="J548" t="str">
            <v>АСМ</v>
          </cell>
          <cell r="K548" t="str">
            <v>Москва-Центр</v>
          </cell>
          <cell r="L548" t="str">
            <v>Московская область</v>
          </cell>
          <cell r="M548" t="str">
            <v>Люберцы</v>
          </cell>
          <cell r="N548" t="str">
            <v>Х5 Экспресс Ритейл</v>
          </cell>
          <cell r="O548" t="str">
            <v>МО, г.Люберцы, ул. Побратимова , д. 7</v>
          </cell>
          <cell r="P548" t="str">
            <v>Supermarket (Супермаркет)</v>
          </cell>
          <cell r="Q548" t="str">
            <v>Supervisor2</v>
          </cell>
          <cell r="R548" t="str">
            <v xml:space="preserve">Логунова Елена </v>
          </cell>
          <cell r="S548" t="str">
            <v>8 926 736 31 89</v>
          </cell>
          <cell r="T548" t="str">
            <v>mc1251</v>
          </cell>
          <cell r="U548" t="str">
            <v>РамхудоеваФазилаБоваровна</v>
          </cell>
          <cell r="V548" t="str">
            <v>8 999 886 72 64</v>
          </cell>
          <cell r="W548">
            <v>0</v>
          </cell>
          <cell r="X548">
            <v>0</v>
          </cell>
          <cell r="Y548">
            <v>0</v>
          </cell>
          <cell r="Z548">
            <v>0</v>
          </cell>
          <cell r="AA548">
            <v>360</v>
          </cell>
          <cell r="AB548"/>
          <cell r="AC548"/>
          <cell r="AD548">
            <v>360</v>
          </cell>
          <cell r="AE548">
            <v>6</v>
          </cell>
          <cell r="AF548">
            <v>1</v>
          </cell>
          <cell r="AG548">
            <v>24</v>
          </cell>
          <cell r="AH548">
            <v>4</v>
          </cell>
          <cell r="AI548">
            <v>360</v>
          </cell>
          <cell r="AJ548"/>
        </row>
        <row r="549">
          <cell r="B549">
            <v>29103</v>
          </cell>
          <cell r="C549" t="str">
            <v>1000000000024632</v>
          </cell>
          <cell r="D549">
            <v>1</v>
          </cell>
          <cell r="E549">
            <v>0</v>
          </cell>
          <cell r="F549">
            <v>0</v>
          </cell>
          <cell r="G549">
            <v>0</v>
          </cell>
          <cell r="H549">
            <v>1</v>
          </cell>
          <cell r="I549">
            <v>1</v>
          </cell>
          <cell r="J549" t="str">
            <v>АСМ</v>
          </cell>
          <cell r="K549" t="str">
            <v>Москва-Центр</v>
          </cell>
          <cell r="L549" t="str">
            <v>Московская область</v>
          </cell>
          <cell r="M549" t="str">
            <v>Томилино п.</v>
          </cell>
          <cell r="N549" t="str">
            <v>Тандер</v>
          </cell>
          <cell r="O549" t="str">
            <v>140070, Московская обл, Люберецкий р-н, Томилино п, Гоголя ул, дом № 18/1</v>
          </cell>
          <cell r="P549" t="str">
            <v>Drogery (Хоз. магазин)</v>
          </cell>
          <cell r="Q549" t="str">
            <v>Supervisor2</v>
          </cell>
          <cell r="R549" t="str">
            <v xml:space="preserve">Логунова Елена </v>
          </cell>
          <cell r="S549" t="str">
            <v>8 926 736 31 89</v>
          </cell>
          <cell r="T549" t="str">
            <v>merch1795</v>
          </cell>
          <cell r="U549" t="str">
            <v>СарычеваВероникаВладимировна</v>
          </cell>
          <cell r="V549" t="str">
            <v>8 903 500 82 46</v>
          </cell>
          <cell r="W549">
            <v>0</v>
          </cell>
          <cell r="X549">
            <v>0</v>
          </cell>
          <cell r="Y549">
            <v>0</v>
          </cell>
          <cell r="Z549">
            <v>120</v>
          </cell>
          <cell r="AA549">
            <v>0</v>
          </cell>
          <cell r="AB549"/>
          <cell r="AC549"/>
          <cell r="AD549">
            <v>120</v>
          </cell>
          <cell r="AE549">
            <v>2</v>
          </cell>
          <cell r="AF549">
            <v>1</v>
          </cell>
          <cell r="AG549">
            <v>10</v>
          </cell>
          <cell r="AH549">
            <v>5</v>
          </cell>
          <cell r="AI549">
            <v>120</v>
          </cell>
          <cell r="AJ549"/>
        </row>
        <row r="550">
          <cell r="B550">
            <v>29121</v>
          </cell>
          <cell r="C550" t="str">
            <v>1000000000024652</v>
          </cell>
          <cell r="D550">
            <v>1</v>
          </cell>
          <cell r="E550">
            <v>0</v>
          </cell>
          <cell r="F550">
            <v>0</v>
          </cell>
          <cell r="G550">
            <v>0</v>
          </cell>
          <cell r="H550">
            <v>1</v>
          </cell>
          <cell r="I550">
            <v>1</v>
          </cell>
          <cell r="J550" t="str">
            <v>АСМ</v>
          </cell>
          <cell r="K550" t="str">
            <v>Москва-Центр</v>
          </cell>
          <cell r="L550" t="str">
            <v>Московская область</v>
          </cell>
          <cell r="M550" t="str">
            <v>Люберцы</v>
          </cell>
          <cell r="N550" t="str">
            <v>Тандер</v>
          </cell>
          <cell r="O550" t="str">
            <v>Люберцы г, Комсомольский пр-кт, дом № 17, корпус 1</v>
          </cell>
          <cell r="P550" t="str">
            <v>Drogery (Хоз. магазин)</v>
          </cell>
          <cell r="Q550" t="str">
            <v>Supervisor2</v>
          </cell>
          <cell r="R550" t="str">
            <v xml:space="preserve">Логунова Елена </v>
          </cell>
          <cell r="S550" t="str">
            <v>8 926 736 31 89</v>
          </cell>
          <cell r="T550" t="str">
            <v>mc1251</v>
          </cell>
          <cell r="U550" t="str">
            <v>РамхудоеваФазилаБоваровна</v>
          </cell>
          <cell r="V550" t="str">
            <v>8 999 886 72 64</v>
          </cell>
          <cell r="W550">
            <v>0</v>
          </cell>
          <cell r="X550">
            <v>0</v>
          </cell>
          <cell r="Y550">
            <v>0</v>
          </cell>
          <cell r="Z550">
            <v>120</v>
          </cell>
          <cell r="AA550">
            <v>0</v>
          </cell>
          <cell r="AB550"/>
          <cell r="AC550"/>
          <cell r="AD550">
            <v>120</v>
          </cell>
          <cell r="AE550">
            <v>2</v>
          </cell>
          <cell r="AF550">
            <v>1</v>
          </cell>
          <cell r="AG550">
            <v>10</v>
          </cell>
          <cell r="AH550">
            <v>5</v>
          </cell>
          <cell r="AI550">
            <v>120</v>
          </cell>
          <cell r="AJ550"/>
        </row>
        <row r="551">
          <cell r="B551">
            <v>2417</v>
          </cell>
          <cell r="C551" t="str">
            <v>1000000000049561</v>
          </cell>
          <cell r="D551">
            <v>1</v>
          </cell>
          <cell r="E551">
            <v>0</v>
          </cell>
          <cell r="F551">
            <v>0</v>
          </cell>
          <cell r="G551">
            <v>0</v>
          </cell>
          <cell r="H551">
            <v>1</v>
          </cell>
          <cell r="I551">
            <v>1</v>
          </cell>
          <cell r="J551" t="str">
            <v>АСМ</v>
          </cell>
          <cell r="K551" t="str">
            <v>Москва-Центр</v>
          </cell>
          <cell r="L551" t="str">
            <v>Московская область</v>
          </cell>
          <cell r="M551" t="str">
            <v>Москва</v>
          </cell>
          <cell r="N551" t="str">
            <v>Х5 Экспресс Ритейл</v>
          </cell>
          <cell r="O551" t="str">
            <v>Москва, Генерала Кузнецова ул, 22</v>
          </cell>
          <cell r="P551" t="str">
            <v>Supermarket (Супермаркет)</v>
          </cell>
          <cell r="Q551" t="str">
            <v>Supervisor2</v>
          </cell>
          <cell r="R551" t="str">
            <v xml:space="preserve">Логунова Елена </v>
          </cell>
          <cell r="S551" t="str">
            <v>8 926 736 31 89</v>
          </cell>
          <cell r="T551" t="str">
            <v>mc1251</v>
          </cell>
          <cell r="U551" t="str">
            <v>РамхудоеваФазилаБоваровна</v>
          </cell>
          <cell r="V551" t="str">
            <v>8 999 886 72 64</v>
          </cell>
          <cell r="W551">
            <v>0</v>
          </cell>
          <cell r="X551">
            <v>0</v>
          </cell>
          <cell r="Y551">
            <v>360</v>
          </cell>
          <cell r="Z551">
            <v>0</v>
          </cell>
          <cell r="AA551">
            <v>0</v>
          </cell>
          <cell r="AB551"/>
          <cell r="AC551"/>
          <cell r="AD551">
            <v>360</v>
          </cell>
          <cell r="AE551">
            <v>6</v>
          </cell>
          <cell r="AF551">
            <v>1</v>
          </cell>
          <cell r="AG551">
            <v>30</v>
          </cell>
          <cell r="AH551">
            <v>5</v>
          </cell>
          <cell r="AI551">
            <v>360</v>
          </cell>
          <cell r="AJ551"/>
        </row>
        <row r="552">
          <cell r="B552">
            <v>2215</v>
          </cell>
          <cell r="C552" t="str">
            <v>1000000000049564</v>
          </cell>
          <cell r="D552">
            <v>1</v>
          </cell>
          <cell r="E552">
            <v>0</v>
          </cell>
          <cell r="F552">
            <v>0</v>
          </cell>
          <cell r="G552">
            <v>0</v>
          </cell>
          <cell r="H552">
            <v>1</v>
          </cell>
          <cell r="I552">
            <v>1</v>
          </cell>
          <cell r="J552" t="str">
            <v>АСМ</v>
          </cell>
          <cell r="K552" t="str">
            <v>Москва-Центр</v>
          </cell>
          <cell r="L552" t="str">
            <v>Московская область</v>
          </cell>
          <cell r="M552" t="str">
            <v>Люберцы</v>
          </cell>
          <cell r="N552" t="str">
            <v>Х5 Экспресс Ритейл</v>
          </cell>
          <cell r="O552" t="str">
            <v>Люберцы, Октябрьский пр-кт, 112</v>
          </cell>
          <cell r="P552" t="str">
            <v>Supermarket (Супермаркет)</v>
          </cell>
          <cell r="Q552" t="str">
            <v>Supervisor31</v>
          </cell>
          <cell r="R552" t="str">
            <v xml:space="preserve">Федюнина Светлана </v>
          </cell>
          <cell r="S552" t="str">
            <v>8 903 551 38 26</v>
          </cell>
          <cell r="T552" t="str">
            <v>mc1101</v>
          </cell>
          <cell r="U552" t="str">
            <v>СалибаеваАйжамалСулаймановна</v>
          </cell>
          <cell r="V552" t="str">
            <v>8 926 257 28 16</v>
          </cell>
          <cell r="W552">
            <v>0</v>
          </cell>
          <cell r="X552">
            <v>180</v>
          </cell>
          <cell r="Y552">
            <v>0</v>
          </cell>
          <cell r="Z552">
            <v>0</v>
          </cell>
          <cell r="AA552">
            <v>0</v>
          </cell>
          <cell r="AB552"/>
          <cell r="AC552"/>
          <cell r="AD552">
            <v>180</v>
          </cell>
          <cell r="AE552">
            <v>3</v>
          </cell>
          <cell r="AF552">
            <v>1</v>
          </cell>
          <cell r="AG552">
            <v>15</v>
          </cell>
          <cell r="AH552">
            <v>5</v>
          </cell>
          <cell r="AI552">
            <v>180</v>
          </cell>
          <cell r="AJ552"/>
        </row>
        <row r="553">
          <cell r="B553">
            <v>29125</v>
          </cell>
          <cell r="C553" t="str">
            <v>1000000000050108</v>
          </cell>
          <cell r="D553">
            <v>1</v>
          </cell>
          <cell r="E553">
            <v>0</v>
          </cell>
          <cell r="F553">
            <v>0</v>
          </cell>
          <cell r="G553">
            <v>0</v>
          </cell>
          <cell r="H553">
            <v>1</v>
          </cell>
          <cell r="I553">
            <v>1</v>
          </cell>
          <cell r="J553" t="str">
            <v>АСМ</v>
          </cell>
          <cell r="K553" t="str">
            <v>Москва-Центр</v>
          </cell>
          <cell r="L553" t="str">
            <v>Московская область</v>
          </cell>
          <cell r="M553" t="str">
            <v>Люберцы</v>
          </cell>
          <cell r="N553" t="str">
            <v>Виктория</v>
          </cell>
          <cell r="O553" t="str">
            <v>г. Люберцы, Проспект Гагарина , д.13</v>
          </cell>
          <cell r="P553" t="str">
            <v>Supermarket (Супермаркет)</v>
          </cell>
          <cell r="Q553" t="str">
            <v>Supervisor2</v>
          </cell>
          <cell r="R553" t="str">
            <v xml:space="preserve">Логунова Елена </v>
          </cell>
          <cell r="S553" t="str">
            <v>8 926 736 31 89</v>
          </cell>
          <cell r="T553" t="str">
            <v>mc1251</v>
          </cell>
          <cell r="U553" t="str">
            <v>РамхудоеваФазилаБоваровна</v>
          </cell>
          <cell r="V553" t="str">
            <v>8 999 886 72 64</v>
          </cell>
          <cell r="W553">
            <v>0</v>
          </cell>
          <cell r="X553">
            <v>0</v>
          </cell>
          <cell r="Y553">
            <v>0</v>
          </cell>
          <cell r="Z553">
            <v>0</v>
          </cell>
          <cell r="AA553">
            <v>180</v>
          </cell>
          <cell r="AB553"/>
          <cell r="AC553"/>
          <cell r="AD553">
            <v>180</v>
          </cell>
          <cell r="AE553">
            <v>3</v>
          </cell>
          <cell r="AF553">
            <v>1</v>
          </cell>
          <cell r="AG553">
            <v>12</v>
          </cell>
          <cell r="AH553">
            <v>4</v>
          </cell>
          <cell r="AI553">
            <v>180</v>
          </cell>
          <cell r="AJ553"/>
        </row>
        <row r="554">
          <cell r="B554">
            <v>2220</v>
          </cell>
          <cell r="C554" t="str">
            <v>1000200226</v>
          </cell>
          <cell r="D554">
            <v>1</v>
          </cell>
          <cell r="E554">
            <v>0</v>
          </cell>
          <cell r="F554">
            <v>0</v>
          </cell>
          <cell r="G554">
            <v>0</v>
          </cell>
          <cell r="H554">
            <v>1</v>
          </cell>
          <cell r="I554">
            <v>1</v>
          </cell>
          <cell r="J554" t="str">
            <v>АСМ</v>
          </cell>
          <cell r="K554" t="str">
            <v>Москва-Центр</v>
          </cell>
          <cell r="L554" t="str">
            <v>Московская область</v>
          </cell>
          <cell r="M554" t="str">
            <v>Люберцы</v>
          </cell>
          <cell r="N554" t="str">
            <v>Подружка</v>
          </cell>
          <cell r="O554" t="str">
            <v>140013, Московская обл, Люберцы г, Воинов-интернационалистов ул, дом № 3</v>
          </cell>
          <cell r="P554" t="str">
            <v>Perfumery (Парфюмерия)</v>
          </cell>
          <cell r="Q554" t="str">
            <v>Supervisor2</v>
          </cell>
          <cell r="R554" t="str">
            <v xml:space="preserve">Логунова Елена </v>
          </cell>
          <cell r="S554" t="str">
            <v>8 926 736 31 89</v>
          </cell>
          <cell r="T554" t="str">
            <v>mc1251</v>
          </cell>
          <cell r="U554" t="str">
            <v>РамхудоеваФазилаБоваровна</v>
          </cell>
          <cell r="V554" t="str">
            <v>8 999 886 72 64</v>
          </cell>
          <cell r="W554">
            <v>0</v>
          </cell>
          <cell r="X554">
            <v>0</v>
          </cell>
          <cell r="Y554">
            <v>0</v>
          </cell>
          <cell r="Z554">
            <v>120</v>
          </cell>
          <cell r="AA554">
            <v>0</v>
          </cell>
          <cell r="AB554"/>
          <cell r="AC554"/>
          <cell r="AD554">
            <v>120</v>
          </cell>
          <cell r="AE554">
            <v>2</v>
          </cell>
          <cell r="AF554">
            <v>1</v>
          </cell>
          <cell r="AG554">
            <v>10</v>
          </cell>
          <cell r="AH554">
            <v>5</v>
          </cell>
          <cell r="AI554">
            <v>120</v>
          </cell>
          <cell r="AJ554"/>
        </row>
        <row r="555">
          <cell r="B555">
            <v>29088</v>
          </cell>
          <cell r="C555" t="str">
            <v>1000200260</v>
          </cell>
          <cell r="D555">
            <v>1</v>
          </cell>
          <cell r="E555">
            <v>1</v>
          </cell>
          <cell r="F555">
            <v>0</v>
          </cell>
          <cell r="G555">
            <v>0</v>
          </cell>
          <cell r="H555">
            <v>1</v>
          </cell>
          <cell r="I555">
            <v>1</v>
          </cell>
          <cell r="J555" t="str">
            <v>АСМ</v>
          </cell>
          <cell r="K555" t="str">
            <v>Москва-Центр</v>
          </cell>
          <cell r="L555" t="str">
            <v>Московская область</v>
          </cell>
          <cell r="M555" t="str">
            <v>Москва</v>
          </cell>
          <cell r="N555" t="str">
            <v>Подружка</v>
          </cell>
          <cell r="O555" t="str">
            <v>г.Москва, ул. Авиаконструктора Миля, 7</v>
          </cell>
          <cell r="P555" t="str">
            <v>Perfumery (Парфюмерия)</v>
          </cell>
          <cell r="Q555" t="str">
            <v>Supervisor2</v>
          </cell>
          <cell r="R555" t="str">
            <v xml:space="preserve">Логунова Елена </v>
          </cell>
          <cell r="S555" t="str">
            <v>8 926 736 31 89</v>
          </cell>
          <cell r="T555" t="str">
            <v>mc1251</v>
          </cell>
          <cell r="U555" t="str">
            <v>РамхудоеваФазилаБоваровна</v>
          </cell>
          <cell r="V555" t="str">
            <v>8 999 886 72 64</v>
          </cell>
          <cell r="W555">
            <v>0</v>
          </cell>
          <cell r="X555">
            <v>0</v>
          </cell>
          <cell r="Y555">
            <v>120</v>
          </cell>
          <cell r="Z555">
            <v>0</v>
          </cell>
          <cell r="AA555">
            <v>0</v>
          </cell>
          <cell r="AB555"/>
          <cell r="AC555"/>
          <cell r="AD555">
            <v>120</v>
          </cell>
          <cell r="AE555">
            <v>2</v>
          </cell>
          <cell r="AF555">
            <v>1</v>
          </cell>
          <cell r="AG555">
            <v>10</v>
          </cell>
          <cell r="AH555">
            <v>5</v>
          </cell>
          <cell r="AI555">
            <v>120</v>
          </cell>
          <cell r="AJ555"/>
        </row>
        <row r="556">
          <cell r="B556">
            <v>355326</v>
          </cell>
          <cell r="C556" t="str">
            <v>170720191</v>
          </cell>
          <cell r="D556">
            <v>1</v>
          </cell>
          <cell r="E556">
            <v>0</v>
          </cell>
          <cell r="F556">
            <v>0</v>
          </cell>
          <cell r="G556">
            <v>0</v>
          </cell>
          <cell r="H556">
            <v>1</v>
          </cell>
          <cell r="I556">
            <v>1</v>
          </cell>
          <cell r="J556" t="str">
            <v>АСМ</v>
          </cell>
          <cell r="K556" t="str">
            <v>Москва-Центр</v>
          </cell>
          <cell r="L556" t="str">
            <v>Московская область</v>
          </cell>
          <cell r="M556" t="str">
            <v>Люберцы</v>
          </cell>
          <cell r="N556" t="str">
            <v>Заодно</v>
          </cell>
          <cell r="O556" t="str">
            <v>Люберцы, Октябрьский пр-т, д. 146 1 этаж</v>
          </cell>
          <cell r="P556" t="str">
            <v>Superettes (Суперетта)</v>
          </cell>
          <cell r="Q556" t="str">
            <v>Supervisor31</v>
          </cell>
          <cell r="R556" t="str">
            <v xml:space="preserve">Федюнина Светлана </v>
          </cell>
          <cell r="S556" t="str">
            <v>8 903 551 38 26</v>
          </cell>
          <cell r="T556" t="str">
            <v>mc1101</v>
          </cell>
          <cell r="U556" t="str">
            <v>СалибаеваАйжамалСулаймановна</v>
          </cell>
          <cell r="V556" t="str">
            <v>8 926 257 28 16</v>
          </cell>
          <cell r="W556">
            <v>0</v>
          </cell>
          <cell r="X556">
            <v>120</v>
          </cell>
          <cell r="Y556">
            <v>0</v>
          </cell>
          <cell r="Z556">
            <v>0</v>
          </cell>
          <cell r="AA556">
            <v>0</v>
          </cell>
          <cell r="AB556"/>
          <cell r="AC556"/>
          <cell r="AD556">
            <v>120</v>
          </cell>
          <cell r="AE556">
            <v>2</v>
          </cell>
          <cell r="AF556">
            <v>1</v>
          </cell>
          <cell r="AG556">
            <v>10</v>
          </cell>
          <cell r="AH556">
            <v>5</v>
          </cell>
          <cell r="AI556">
            <v>120</v>
          </cell>
          <cell r="AJ556"/>
        </row>
        <row r="557">
          <cell r="B557">
            <v>29123</v>
          </cell>
          <cell r="C557" t="str">
            <v>29123</v>
          </cell>
          <cell r="D557">
            <v>1</v>
          </cell>
          <cell r="E557">
            <v>0</v>
          </cell>
          <cell r="F557">
            <v>0</v>
          </cell>
          <cell r="G557">
            <v>0</v>
          </cell>
          <cell r="H557">
            <v>1</v>
          </cell>
          <cell r="I557">
            <v>1</v>
          </cell>
          <cell r="J557" t="str">
            <v>АСМ</v>
          </cell>
          <cell r="K557" t="str">
            <v>Москва-Центр</v>
          </cell>
          <cell r="L557" t="str">
            <v>Московская область</v>
          </cell>
          <cell r="M557" t="str">
            <v>Люберцы</v>
          </cell>
          <cell r="N557" t="str">
            <v>Заодно</v>
          </cell>
          <cell r="O557" t="str">
            <v>Московская область,г. Люберцы, ул.Инициативная, д.14с5</v>
          </cell>
          <cell r="P557" t="str">
            <v>Superettes (Суперетта)</v>
          </cell>
          <cell r="Q557" t="str">
            <v>Supervisor2</v>
          </cell>
          <cell r="R557" t="str">
            <v xml:space="preserve">Логунова Елена </v>
          </cell>
          <cell r="S557" t="str">
            <v>8 926 736 31 89</v>
          </cell>
          <cell r="T557" t="str">
            <v>mc1251</v>
          </cell>
          <cell r="U557" t="str">
            <v>РамхудоеваФазилаБоваровна</v>
          </cell>
          <cell r="V557" t="str">
            <v>8 999 886 72 64</v>
          </cell>
          <cell r="W557">
            <v>0</v>
          </cell>
          <cell r="X557">
            <v>0</v>
          </cell>
          <cell r="Y557">
            <v>0</v>
          </cell>
          <cell r="Z557">
            <v>120</v>
          </cell>
          <cell r="AA557">
            <v>0</v>
          </cell>
          <cell r="AB557"/>
          <cell r="AC557"/>
          <cell r="AD557">
            <v>120</v>
          </cell>
          <cell r="AE557">
            <v>2</v>
          </cell>
          <cell r="AF557">
            <v>1</v>
          </cell>
          <cell r="AG557">
            <v>10</v>
          </cell>
          <cell r="AH557">
            <v>5</v>
          </cell>
          <cell r="AI557">
            <v>120</v>
          </cell>
          <cell r="AJ557"/>
        </row>
        <row r="558">
          <cell r="B558">
            <v>2442</v>
          </cell>
          <cell r="C558" t="str">
            <v>1000203271</v>
          </cell>
          <cell r="D558">
            <v>1</v>
          </cell>
          <cell r="E558">
            <v>0</v>
          </cell>
          <cell r="F558">
            <v>0</v>
          </cell>
          <cell r="G558">
            <v>0</v>
          </cell>
          <cell r="H558">
            <v>1</v>
          </cell>
          <cell r="I558">
            <v>1</v>
          </cell>
          <cell r="J558" t="str">
            <v>АСМ</v>
          </cell>
          <cell r="K558" t="str">
            <v>Москва-Центр</v>
          </cell>
          <cell r="L558" t="str">
            <v>Московская область</v>
          </cell>
          <cell r="M558" t="str">
            <v>Москва</v>
          </cell>
          <cell r="N558" t="str">
            <v>Подружка</v>
          </cell>
          <cell r="O558" t="str">
            <v>111116, Москва г, Энергетическая ул, дом № 18</v>
          </cell>
          <cell r="P558" t="str">
            <v>Perfumery (Парфюмерия)</v>
          </cell>
          <cell r="Q558" t="str">
            <v>Supervisor2</v>
          </cell>
          <cell r="R558" t="str">
            <v xml:space="preserve">Логунова Елена </v>
          </cell>
          <cell r="S558" t="str">
            <v>8 926 736 31 89</v>
          </cell>
          <cell r="T558" t="str">
            <v>mc1062</v>
          </cell>
          <cell r="U558" t="str">
            <v>УтуроваБактыгулБелековна</v>
          </cell>
          <cell r="V558" t="str">
            <v>8 925 877 21 53</v>
          </cell>
          <cell r="W558">
            <v>60</v>
          </cell>
          <cell r="X558"/>
          <cell r="Y558"/>
          <cell r="Z558"/>
          <cell r="AA558"/>
          <cell r="AB558"/>
          <cell r="AC558"/>
          <cell r="AD558">
            <v>60</v>
          </cell>
          <cell r="AE558">
            <v>1</v>
          </cell>
          <cell r="AF558">
            <v>1</v>
          </cell>
          <cell r="AG558">
            <v>4</v>
          </cell>
          <cell r="AH558">
            <v>4</v>
          </cell>
          <cell r="AI558">
            <v>60</v>
          </cell>
          <cell r="AJ558"/>
        </row>
        <row r="559">
          <cell r="B559">
            <v>2453</v>
          </cell>
          <cell r="C559" t="str">
            <v>1028302944</v>
          </cell>
          <cell r="D559">
            <v>1</v>
          </cell>
          <cell r="E559">
            <v>1</v>
          </cell>
          <cell r="F559">
            <v>1</v>
          </cell>
          <cell r="G559">
            <v>0</v>
          </cell>
          <cell r="H559">
            <v>1</v>
          </cell>
          <cell r="I559">
            <v>1</v>
          </cell>
          <cell r="J559" t="str">
            <v>АСМ</v>
          </cell>
          <cell r="K559" t="str">
            <v>Москва-Центр</v>
          </cell>
          <cell r="L559" t="str">
            <v>Московская область</v>
          </cell>
          <cell r="M559" t="str">
            <v>Москва</v>
          </cell>
          <cell r="N559" t="str">
            <v>Улыбка радуги</v>
          </cell>
          <cell r="O559" t="str">
            <v>Москва, Преображенский вал 1 стр.1</v>
          </cell>
          <cell r="P559" t="str">
            <v>Drogery (Хоз. магазин)</v>
          </cell>
          <cell r="Q559" t="str">
            <v>Supervisor2</v>
          </cell>
          <cell r="R559" t="str">
            <v xml:space="preserve">Логунова Елена </v>
          </cell>
          <cell r="S559" t="str">
            <v>8 926 736 31 89</v>
          </cell>
          <cell r="T559" t="str">
            <v>mc1067</v>
          </cell>
          <cell r="U559" t="str">
            <v>Стажер</v>
          </cell>
          <cell r="V559">
            <v>0</v>
          </cell>
          <cell r="W559">
            <v>60</v>
          </cell>
          <cell r="X559"/>
          <cell r="Y559"/>
          <cell r="Z559"/>
          <cell r="AA559"/>
          <cell r="AB559"/>
          <cell r="AC559"/>
          <cell r="AD559">
            <v>60</v>
          </cell>
          <cell r="AE559">
            <v>1</v>
          </cell>
          <cell r="AF559">
            <v>1</v>
          </cell>
          <cell r="AG559">
            <v>4</v>
          </cell>
          <cell r="AH559">
            <v>4</v>
          </cell>
          <cell r="AI559">
            <v>60</v>
          </cell>
          <cell r="AJ559"/>
        </row>
        <row r="560">
          <cell r="B560">
            <v>321646</v>
          </cell>
          <cell r="C560" t="str">
            <v>1028302947</v>
          </cell>
          <cell r="D560">
            <v>1</v>
          </cell>
          <cell r="E560">
            <v>1</v>
          </cell>
          <cell r="F560">
            <v>1</v>
          </cell>
          <cell r="G560">
            <v>0</v>
          </cell>
          <cell r="H560">
            <v>1</v>
          </cell>
          <cell r="I560">
            <v>1</v>
          </cell>
          <cell r="J560" t="str">
            <v>АСМ</v>
          </cell>
          <cell r="K560" t="str">
            <v>Москва-Центр</v>
          </cell>
          <cell r="L560" t="str">
            <v>Московская область</v>
          </cell>
          <cell r="M560" t="str">
            <v>Москва</v>
          </cell>
          <cell r="N560" t="str">
            <v>Улыбка радуги</v>
          </cell>
          <cell r="O560" t="str">
            <v>Москва, Саянская ул. 4А</v>
          </cell>
          <cell r="P560" t="str">
            <v>Drogery (Хоз. магазин)</v>
          </cell>
          <cell r="Q560" t="str">
            <v>Supervisor2</v>
          </cell>
          <cell r="R560" t="str">
            <v xml:space="preserve">Логунова Елена </v>
          </cell>
          <cell r="S560" t="str">
            <v>8 926 736 31 89</v>
          </cell>
          <cell r="T560" t="str">
            <v>mc1148</v>
          </cell>
          <cell r="U560" t="str">
            <v>АлейниковТимурАлексеевич</v>
          </cell>
          <cell r="V560" t="str">
            <v>8 977 346 88 95</v>
          </cell>
          <cell r="W560">
            <v>60</v>
          </cell>
          <cell r="X560"/>
          <cell r="Y560"/>
          <cell r="Z560"/>
          <cell r="AA560"/>
          <cell r="AB560"/>
          <cell r="AC560"/>
          <cell r="AD560">
            <v>60</v>
          </cell>
          <cell r="AE560">
            <v>1</v>
          </cell>
          <cell r="AF560">
            <v>1</v>
          </cell>
          <cell r="AG560">
            <v>4</v>
          </cell>
          <cell r="AH560">
            <v>4</v>
          </cell>
          <cell r="AI560">
            <v>60</v>
          </cell>
          <cell r="AJ560"/>
        </row>
        <row r="561">
          <cell r="B561">
            <v>321647</v>
          </cell>
          <cell r="C561" t="str">
            <v>1028302949</v>
          </cell>
          <cell r="D561">
            <v>1</v>
          </cell>
          <cell r="E561">
            <v>1</v>
          </cell>
          <cell r="F561">
            <v>1</v>
          </cell>
          <cell r="G561">
            <v>0</v>
          </cell>
          <cell r="H561">
            <v>1</v>
          </cell>
          <cell r="I561">
            <v>1</v>
          </cell>
          <cell r="J561" t="str">
            <v>АСМ</v>
          </cell>
          <cell r="K561" t="str">
            <v>Москва-Центр</v>
          </cell>
          <cell r="L561" t="str">
            <v>Московская область</v>
          </cell>
          <cell r="M561" t="str">
            <v>Москва</v>
          </cell>
          <cell r="N561" t="str">
            <v>Улыбка радуги</v>
          </cell>
          <cell r="O561" t="str">
            <v>Москва, 3-я Парковая ул. 33</v>
          </cell>
          <cell r="P561" t="str">
            <v>Drogery (Хоз. магазин)</v>
          </cell>
          <cell r="Q561" t="str">
            <v>Supervisor2</v>
          </cell>
          <cell r="R561" t="str">
            <v xml:space="preserve">Логунова Елена </v>
          </cell>
          <cell r="S561" t="str">
            <v>8 926 736 31 89</v>
          </cell>
          <cell r="T561" t="str">
            <v>mc1230</v>
          </cell>
          <cell r="U561" t="str">
            <v>ЖумалиевТаалайбекМуканбетович</v>
          </cell>
          <cell r="V561" t="str">
            <v>8 929 665 24 40</v>
          </cell>
          <cell r="W561">
            <v>60</v>
          </cell>
          <cell r="X561"/>
          <cell r="Y561"/>
          <cell r="Z561"/>
          <cell r="AA561"/>
          <cell r="AB561"/>
          <cell r="AC561"/>
          <cell r="AD561">
            <v>60</v>
          </cell>
          <cell r="AE561">
            <v>1</v>
          </cell>
          <cell r="AF561">
            <v>1</v>
          </cell>
          <cell r="AG561">
            <v>4</v>
          </cell>
          <cell r="AH561">
            <v>4</v>
          </cell>
          <cell r="AI561">
            <v>60</v>
          </cell>
          <cell r="AJ561"/>
        </row>
        <row r="562">
          <cell r="B562">
            <v>29635</v>
          </cell>
          <cell r="C562" t="str">
            <v>1028302951</v>
          </cell>
          <cell r="D562">
            <v>1</v>
          </cell>
          <cell r="E562">
            <v>0</v>
          </cell>
          <cell r="F562">
            <v>0</v>
          </cell>
          <cell r="G562">
            <v>0</v>
          </cell>
          <cell r="H562">
            <v>1</v>
          </cell>
          <cell r="I562">
            <v>1</v>
          </cell>
          <cell r="J562" t="str">
            <v>АСМ</v>
          </cell>
          <cell r="K562" t="str">
            <v>Москва-Центр</v>
          </cell>
          <cell r="L562" t="str">
            <v>Московская область</v>
          </cell>
          <cell r="M562" t="str">
            <v>Москва</v>
          </cell>
          <cell r="N562" t="str">
            <v>Улыбка радуги</v>
          </cell>
          <cell r="O562" t="str">
            <v>Москва, Большая Черкизовская ул. 125 вл.2</v>
          </cell>
          <cell r="P562" t="str">
            <v>Drogery (Хоз. магазин)</v>
          </cell>
          <cell r="Q562" t="str">
            <v>Supervisor2</v>
          </cell>
          <cell r="R562" t="str">
            <v xml:space="preserve">Логунова Елена </v>
          </cell>
          <cell r="S562" t="str">
            <v>8 926 736 31 89</v>
          </cell>
          <cell r="T562" t="str">
            <v>mc1067</v>
          </cell>
          <cell r="U562" t="str">
            <v>Стажер</v>
          </cell>
          <cell r="V562">
            <v>0</v>
          </cell>
          <cell r="W562">
            <v>60</v>
          </cell>
          <cell r="X562"/>
          <cell r="Y562"/>
          <cell r="Z562"/>
          <cell r="AA562"/>
          <cell r="AB562"/>
          <cell r="AC562"/>
          <cell r="AD562">
            <v>60</v>
          </cell>
          <cell r="AE562">
            <v>1</v>
          </cell>
          <cell r="AF562">
            <v>1</v>
          </cell>
          <cell r="AG562">
            <v>4</v>
          </cell>
          <cell r="AH562">
            <v>4</v>
          </cell>
          <cell r="AI562">
            <v>60</v>
          </cell>
          <cell r="AJ562"/>
        </row>
        <row r="563">
          <cell r="B563">
            <v>2455</v>
          </cell>
          <cell r="C563" t="str">
            <v>1028302997</v>
          </cell>
          <cell r="D563">
            <v>1</v>
          </cell>
          <cell r="E563">
            <v>1</v>
          </cell>
          <cell r="F563">
            <v>1</v>
          </cell>
          <cell r="G563">
            <v>0</v>
          </cell>
          <cell r="H563">
            <v>1</v>
          </cell>
          <cell r="I563">
            <v>1</v>
          </cell>
          <cell r="J563" t="str">
            <v>АСМ</v>
          </cell>
          <cell r="K563" t="str">
            <v>Москва-Центр</v>
          </cell>
          <cell r="L563" t="str">
            <v>Московская область</v>
          </cell>
          <cell r="M563" t="str">
            <v>Москва</v>
          </cell>
          <cell r="N563" t="str">
            <v>Улыбка радуги</v>
          </cell>
          <cell r="O563" t="str">
            <v>Москва, Вешняковская ул. 12А</v>
          </cell>
          <cell r="P563" t="str">
            <v>Drogery (Хоз. магазин)</v>
          </cell>
          <cell r="Q563" t="str">
            <v>Supervisor2</v>
          </cell>
          <cell r="R563" t="str">
            <v xml:space="preserve">Логунова Елена </v>
          </cell>
          <cell r="S563" t="str">
            <v>8 926 736 31 89</v>
          </cell>
          <cell r="T563" t="str">
            <v>mc1092</v>
          </cell>
          <cell r="U563" t="str">
            <v>КолосоваЛарисаВладимировна</v>
          </cell>
          <cell r="V563" t="str">
            <v>8 966 356 30 68</v>
          </cell>
          <cell r="W563">
            <v>60</v>
          </cell>
          <cell r="X563"/>
          <cell r="Y563"/>
          <cell r="Z563"/>
          <cell r="AA563"/>
          <cell r="AB563"/>
          <cell r="AC563"/>
          <cell r="AD563">
            <v>60</v>
          </cell>
          <cell r="AE563">
            <v>1</v>
          </cell>
          <cell r="AF563">
            <v>1</v>
          </cell>
          <cell r="AG563">
            <v>4</v>
          </cell>
          <cell r="AH563">
            <v>4</v>
          </cell>
          <cell r="AI563">
            <v>60</v>
          </cell>
          <cell r="AJ563"/>
        </row>
        <row r="564">
          <cell r="B564">
            <v>2241</v>
          </cell>
          <cell r="C564" t="str">
            <v>1000000000000348</v>
          </cell>
          <cell r="D564">
            <v>1</v>
          </cell>
          <cell r="E564">
            <v>1</v>
          </cell>
          <cell r="F564">
            <v>0</v>
          </cell>
          <cell r="G564">
            <v>0</v>
          </cell>
          <cell r="H564">
            <v>1</v>
          </cell>
          <cell r="I564">
            <v>1</v>
          </cell>
          <cell r="J564" t="str">
            <v>АСМ</v>
          </cell>
          <cell r="K564" t="str">
            <v>Москва-Центр</v>
          </cell>
          <cell r="L564" t="str">
            <v>Московская область</v>
          </cell>
          <cell r="M564" t="str">
            <v>Москва</v>
          </cell>
          <cell r="N564" t="str">
            <v>Лента</v>
          </cell>
          <cell r="O564" t="str">
            <v>г.Москва, пр-кт Буденного, 18Б</v>
          </cell>
          <cell r="P564" t="str">
            <v>Supermarket (Супермаркет)</v>
          </cell>
          <cell r="Q564" t="str">
            <v>Supervisor2</v>
          </cell>
          <cell r="R564" t="str">
            <v xml:space="preserve">Логунова Елена </v>
          </cell>
          <cell r="S564" t="str">
            <v>8 926 736 31 89</v>
          </cell>
          <cell r="T564" t="str">
            <v>mc1230</v>
          </cell>
          <cell r="U564" t="str">
            <v>ЖумалиевТаалайбекМуканбетович</v>
          </cell>
          <cell r="V564" t="str">
            <v>8 929 665 24 40</v>
          </cell>
          <cell r="W564">
            <v>60</v>
          </cell>
          <cell r="X564"/>
          <cell r="Y564"/>
          <cell r="Z564"/>
          <cell r="AA564"/>
          <cell r="AB564"/>
          <cell r="AC564"/>
          <cell r="AD564">
            <v>60</v>
          </cell>
          <cell r="AE564">
            <v>1</v>
          </cell>
          <cell r="AF564">
            <v>1</v>
          </cell>
          <cell r="AG564">
            <v>4</v>
          </cell>
          <cell r="AH564">
            <v>4</v>
          </cell>
          <cell r="AI564">
            <v>60</v>
          </cell>
          <cell r="AJ564"/>
        </row>
        <row r="565">
          <cell r="B565">
            <v>29651</v>
          </cell>
          <cell r="C565" t="str">
            <v>1000000000000598</v>
          </cell>
          <cell r="D565">
            <v>1</v>
          </cell>
          <cell r="E565">
            <v>0</v>
          </cell>
          <cell r="F565">
            <v>0</v>
          </cell>
          <cell r="G565">
            <v>0</v>
          </cell>
          <cell r="H565">
            <v>1</v>
          </cell>
          <cell r="I565">
            <v>1</v>
          </cell>
          <cell r="J565" t="str">
            <v>АСМ</v>
          </cell>
          <cell r="K565" t="str">
            <v>Москва-Центр</v>
          </cell>
          <cell r="L565" t="str">
            <v>Московская область</v>
          </cell>
          <cell r="M565" t="str">
            <v>Москва</v>
          </cell>
          <cell r="N565" t="str">
            <v>Билла</v>
          </cell>
          <cell r="O565" t="str">
            <v>Москва, ул.Прокатная, д.2</v>
          </cell>
          <cell r="P565" t="str">
            <v>Supermarket (Супермаркет)</v>
          </cell>
          <cell r="Q565" t="str">
            <v>Supervisor2</v>
          </cell>
          <cell r="R565" t="str">
            <v xml:space="preserve">Логунова Елена </v>
          </cell>
          <cell r="S565" t="str">
            <v>8 926 736 31 89</v>
          </cell>
          <cell r="T565" t="str">
            <v>mc1230</v>
          </cell>
          <cell r="U565" t="str">
            <v>ЖумалиевТаалайбекМуканбетович</v>
          </cell>
          <cell r="V565" t="str">
            <v>8 929 665 24 40</v>
          </cell>
          <cell r="W565">
            <v>60</v>
          </cell>
          <cell r="X565"/>
          <cell r="Y565"/>
          <cell r="Z565"/>
          <cell r="AA565"/>
          <cell r="AB565"/>
          <cell r="AC565"/>
          <cell r="AD565">
            <v>60</v>
          </cell>
          <cell r="AE565">
            <v>1</v>
          </cell>
          <cell r="AF565">
            <v>1</v>
          </cell>
          <cell r="AG565">
            <v>4</v>
          </cell>
          <cell r="AH565">
            <v>4</v>
          </cell>
          <cell r="AI565">
            <v>60</v>
          </cell>
          <cell r="AJ565"/>
        </row>
        <row r="566">
          <cell r="B566">
            <v>29650</v>
          </cell>
          <cell r="C566" t="str">
            <v>1000000000000604</v>
          </cell>
          <cell r="D566">
            <v>1</v>
          </cell>
          <cell r="E566">
            <v>0</v>
          </cell>
          <cell r="F566">
            <v>0</v>
          </cell>
          <cell r="G566">
            <v>0</v>
          </cell>
          <cell r="H566">
            <v>1</v>
          </cell>
          <cell r="I566">
            <v>1</v>
          </cell>
          <cell r="J566" t="str">
            <v>АСМ</v>
          </cell>
          <cell r="K566" t="str">
            <v>Москва-Центр</v>
          </cell>
          <cell r="L566" t="str">
            <v>Московская область</v>
          </cell>
          <cell r="M566" t="str">
            <v>Москва</v>
          </cell>
          <cell r="N566" t="str">
            <v>Билла</v>
          </cell>
          <cell r="O566" t="str">
            <v>Москва, ул. Перовская, д.32 стр.1</v>
          </cell>
          <cell r="P566" t="str">
            <v>Supermarket (Супермаркет)</v>
          </cell>
          <cell r="Q566" t="str">
            <v>Supervisor2</v>
          </cell>
          <cell r="R566" t="str">
            <v xml:space="preserve">Логунова Елена </v>
          </cell>
          <cell r="S566" t="str">
            <v>8 926 736 31 89</v>
          </cell>
          <cell r="T566" t="str">
            <v>mc1062</v>
          </cell>
          <cell r="U566" t="str">
            <v>УтуроваБактыгулБелековна</v>
          </cell>
          <cell r="V566" t="str">
            <v>8 925 877 21 53</v>
          </cell>
          <cell r="W566">
            <v>60</v>
          </cell>
          <cell r="X566"/>
          <cell r="Y566"/>
          <cell r="Z566"/>
          <cell r="AA566"/>
          <cell r="AB566"/>
          <cell r="AC566"/>
          <cell r="AD566">
            <v>60</v>
          </cell>
          <cell r="AE566">
            <v>1</v>
          </cell>
          <cell r="AF566">
            <v>1</v>
          </cell>
          <cell r="AG566">
            <v>4</v>
          </cell>
          <cell r="AH566">
            <v>4</v>
          </cell>
          <cell r="AI566">
            <v>60</v>
          </cell>
          <cell r="AJ566"/>
        </row>
        <row r="567">
          <cell r="B567">
            <v>2249</v>
          </cell>
          <cell r="C567" t="str">
            <v>1000000000000615</v>
          </cell>
          <cell r="D567">
            <v>1</v>
          </cell>
          <cell r="E567">
            <v>0</v>
          </cell>
          <cell r="F567">
            <v>0</v>
          </cell>
          <cell r="G567">
            <v>0</v>
          </cell>
          <cell r="H567">
            <v>1</v>
          </cell>
          <cell r="I567">
            <v>1</v>
          </cell>
          <cell r="J567" t="str">
            <v>АСМ</v>
          </cell>
          <cell r="K567" t="str">
            <v>Москва-Центр</v>
          </cell>
          <cell r="L567" t="str">
            <v>Московская область</v>
          </cell>
          <cell r="M567" t="str">
            <v>Москва</v>
          </cell>
          <cell r="N567" t="str">
            <v>Билла</v>
          </cell>
          <cell r="O567" t="str">
            <v>Москва, ул. Бауманская, д. 32, стр. 2</v>
          </cell>
          <cell r="P567" t="str">
            <v>Supermarket (Супермаркет)</v>
          </cell>
          <cell r="Q567" t="str">
            <v>Supervisor2</v>
          </cell>
          <cell r="R567" t="str">
            <v xml:space="preserve">Логунова Елена </v>
          </cell>
          <cell r="S567" t="str">
            <v>8 926 736 31 89</v>
          </cell>
          <cell r="T567" t="str">
            <v>mc1230</v>
          </cell>
          <cell r="U567" t="str">
            <v>ЖумалиевТаалайбекМуканбетович</v>
          </cell>
          <cell r="V567" t="str">
            <v>8 929 665 24 40</v>
          </cell>
          <cell r="W567">
            <v>60</v>
          </cell>
          <cell r="X567"/>
          <cell r="Y567"/>
          <cell r="Z567"/>
          <cell r="AA567"/>
          <cell r="AB567"/>
          <cell r="AC567"/>
          <cell r="AD567">
            <v>60</v>
          </cell>
          <cell r="AE567">
            <v>1</v>
          </cell>
          <cell r="AF567">
            <v>1</v>
          </cell>
          <cell r="AG567">
            <v>4</v>
          </cell>
          <cell r="AH567">
            <v>4</v>
          </cell>
          <cell r="AI567">
            <v>60</v>
          </cell>
          <cell r="AJ567"/>
        </row>
        <row r="568">
          <cell r="B568">
            <v>29656</v>
          </cell>
          <cell r="C568" t="str">
            <v>1000000000000628</v>
          </cell>
          <cell r="D568">
            <v>1</v>
          </cell>
          <cell r="E568">
            <v>0</v>
          </cell>
          <cell r="F568">
            <v>0</v>
          </cell>
          <cell r="G568">
            <v>0</v>
          </cell>
          <cell r="H568">
            <v>1</v>
          </cell>
          <cell r="I568">
            <v>1</v>
          </cell>
          <cell r="J568" t="str">
            <v>АСМ</v>
          </cell>
          <cell r="K568" t="str">
            <v>Москва-Центр</v>
          </cell>
          <cell r="L568" t="str">
            <v>Московская область</v>
          </cell>
          <cell r="M568" t="str">
            <v>Москва</v>
          </cell>
          <cell r="N568" t="str">
            <v>Билла</v>
          </cell>
          <cell r="O568" t="str">
            <v>Москва, ул. Уральская, д.3</v>
          </cell>
          <cell r="P568" t="str">
            <v>Supermarket (Супермаркет)</v>
          </cell>
          <cell r="Q568" t="str">
            <v>Supervisor2</v>
          </cell>
          <cell r="R568" t="str">
            <v xml:space="preserve">Логунова Елена </v>
          </cell>
          <cell r="S568" t="str">
            <v>8 926 736 31 89</v>
          </cell>
          <cell r="T568" t="str">
            <v>mc1045</v>
          </cell>
          <cell r="U568" t="str">
            <v>СадековаАделяРавилевна</v>
          </cell>
          <cell r="V568" t="str">
            <v>8 965 269 56 44</v>
          </cell>
          <cell r="W568">
            <v>60</v>
          </cell>
          <cell r="X568"/>
          <cell r="Y568"/>
          <cell r="Z568"/>
          <cell r="AA568"/>
          <cell r="AB568"/>
          <cell r="AC568"/>
          <cell r="AD568">
            <v>60</v>
          </cell>
          <cell r="AE568">
            <v>1</v>
          </cell>
          <cell r="AF568">
            <v>1</v>
          </cell>
          <cell r="AG568">
            <v>4</v>
          </cell>
          <cell r="AH568">
            <v>4</v>
          </cell>
          <cell r="AI568">
            <v>60</v>
          </cell>
          <cell r="AJ568"/>
        </row>
        <row r="569">
          <cell r="B569">
            <v>29652</v>
          </cell>
          <cell r="C569" t="str">
            <v>1000000000000695</v>
          </cell>
          <cell r="D569">
            <v>1</v>
          </cell>
          <cell r="E569">
            <v>0</v>
          </cell>
          <cell r="F569">
            <v>0</v>
          </cell>
          <cell r="G569">
            <v>0</v>
          </cell>
          <cell r="H569">
            <v>1</v>
          </cell>
          <cell r="I569">
            <v>1</v>
          </cell>
          <cell r="J569" t="str">
            <v>АСМ</v>
          </cell>
          <cell r="K569" t="str">
            <v>Москва-Центр</v>
          </cell>
          <cell r="L569" t="str">
            <v>Московская область</v>
          </cell>
          <cell r="M569" t="str">
            <v>Москва</v>
          </cell>
          <cell r="N569" t="str">
            <v>Билла</v>
          </cell>
          <cell r="O569" t="str">
            <v>Москва, Измайловский б-р, д.60/10</v>
          </cell>
          <cell r="P569" t="str">
            <v>Supermarket (Супермаркет)</v>
          </cell>
          <cell r="Q569" t="str">
            <v>Supervisor2</v>
          </cell>
          <cell r="R569" t="str">
            <v xml:space="preserve">Логунова Елена </v>
          </cell>
          <cell r="S569" t="str">
            <v>8 926 736 31 89</v>
          </cell>
          <cell r="T569" t="str">
            <v>mc1230</v>
          </cell>
          <cell r="U569" t="str">
            <v>ЖумалиевТаалайбекМуканбетович</v>
          </cell>
          <cell r="V569" t="str">
            <v>8 929 665 24 40</v>
          </cell>
          <cell r="W569">
            <v>60</v>
          </cell>
          <cell r="X569"/>
          <cell r="Y569"/>
          <cell r="Z569"/>
          <cell r="AA569"/>
          <cell r="AB569"/>
          <cell r="AC569"/>
          <cell r="AD569">
            <v>60</v>
          </cell>
          <cell r="AE569">
            <v>1</v>
          </cell>
          <cell r="AF569">
            <v>1</v>
          </cell>
          <cell r="AG569">
            <v>4</v>
          </cell>
          <cell r="AH569">
            <v>4</v>
          </cell>
          <cell r="AI569">
            <v>60</v>
          </cell>
          <cell r="AJ569"/>
        </row>
        <row r="570">
          <cell r="B570">
            <v>2261</v>
          </cell>
          <cell r="C570" t="str">
            <v>1000000000001279</v>
          </cell>
          <cell r="D570">
            <v>1</v>
          </cell>
          <cell r="E570">
            <v>1</v>
          </cell>
          <cell r="F570">
            <v>1</v>
          </cell>
          <cell r="G570">
            <v>1</v>
          </cell>
          <cell r="H570">
            <v>1</v>
          </cell>
          <cell r="I570">
            <v>0</v>
          </cell>
          <cell r="J570" t="str">
            <v>АСМ</v>
          </cell>
          <cell r="K570" t="str">
            <v>Москва-Центр</v>
          </cell>
          <cell r="L570" t="str">
            <v>Московская область</v>
          </cell>
          <cell r="M570" t="str">
            <v>Москва</v>
          </cell>
          <cell r="N570" t="str">
            <v>Рив Гош</v>
          </cell>
          <cell r="O570" t="str">
            <v>г.Москва, пр-кт Зеленый, 62</v>
          </cell>
          <cell r="P570" t="str">
            <v>Perfumery (Парфюмерия)</v>
          </cell>
          <cell r="Q570"/>
          <cell r="R570"/>
          <cell r="S570"/>
          <cell r="T570"/>
          <cell r="U570"/>
          <cell r="V570"/>
          <cell r="W570">
            <v>60</v>
          </cell>
          <cell r="X570"/>
          <cell r="Y570"/>
          <cell r="Z570"/>
          <cell r="AA570"/>
          <cell r="AB570"/>
          <cell r="AC570"/>
          <cell r="AD570">
            <v>60</v>
          </cell>
          <cell r="AE570">
            <v>1</v>
          </cell>
          <cell r="AF570">
            <v>1</v>
          </cell>
          <cell r="AG570">
            <v>4</v>
          </cell>
          <cell r="AH570">
            <v>4</v>
          </cell>
          <cell r="AI570">
            <v>60</v>
          </cell>
          <cell r="AJ570"/>
        </row>
        <row r="571">
          <cell r="B571">
            <v>2237</v>
          </cell>
          <cell r="C571" t="str">
            <v>1000000000005237</v>
          </cell>
          <cell r="D571">
            <v>1</v>
          </cell>
          <cell r="E571">
            <v>0</v>
          </cell>
          <cell r="F571">
            <v>0</v>
          </cell>
          <cell r="G571">
            <v>0</v>
          </cell>
          <cell r="H571">
            <v>1</v>
          </cell>
          <cell r="I571">
            <v>1</v>
          </cell>
          <cell r="J571" t="str">
            <v>АСМ</v>
          </cell>
          <cell r="K571" t="str">
            <v>Москва-Центр</v>
          </cell>
          <cell r="L571" t="str">
            <v>Московская область</v>
          </cell>
          <cell r="M571" t="str">
            <v>Москва</v>
          </cell>
          <cell r="N571" t="str">
            <v>Дикси</v>
          </cell>
          <cell r="O571" t="str">
            <v>Москва г, М. Купавенский пр., д.5, стр.3</v>
          </cell>
          <cell r="P571" t="str">
            <v>Superettes (Суперетта)</v>
          </cell>
          <cell r="Q571" t="str">
            <v>Supervisor2</v>
          </cell>
          <cell r="R571" t="str">
            <v xml:space="preserve">Логунова Елена </v>
          </cell>
          <cell r="S571" t="str">
            <v>8 926 736 31 89</v>
          </cell>
          <cell r="T571" t="str">
            <v>mc1230</v>
          </cell>
          <cell r="U571" t="str">
            <v>ЖумалиевТаалайбекМуканбетович</v>
          </cell>
          <cell r="V571" t="str">
            <v>8 929 665 24 40</v>
          </cell>
          <cell r="W571">
            <v>60</v>
          </cell>
          <cell r="X571"/>
          <cell r="Y571"/>
          <cell r="Z571"/>
          <cell r="AA571"/>
          <cell r="AB571"/>
          <cell r="AC571"/>
          <cell r="AD571">
            <v>60</v>
          </cell>
          <cell r="AE571">
            <v>1</v>
          </cell>
          <cell r="AF571">
            <v>1</v>
          </cell>
          <cell r="AG571">
            <v>4</v>
          </cell>
          <cell r="AH571">
            <v>4</v>
          </cell>
          <cell r="AI571">
            <v>60</v>
          </cell>
          <cell r="AJ571"/>
        </row>
        <row r="572">
          <cell r="B572">
            <v>2266</v>
          </cell>
          <cell r="C572" t="str">
            <v>1000000000005259</v>
          </cell>
          <cell r="D572">
            <v>1</v>
          </cell>
          <cell r="E572">
            <v>0</v>
          </cell>
          <cell r="F572">
            <v>0</v>
          </cell>
          <cell r="G572">
            <v>0</v>
          </cell>
          <cell r="H572">
            <v>1</v>
          </cell>
          <cell r="I572">
            <v>1</v>
          </cell>
          <cell r="J572" t="str">
            <v>АСМ</v>
          </cell>
          <cell r="K572" t="str">
            <v>Москва-Центр</v>
          </cell>
          <cell r="L572" t="str">
            <v>Московская область</v>
          </cell>
          <cell r="M572" t="str">
            <v>Москва</v>
          </cell>
          <cell r="N572" t="str">
            <v>Дикси</v>
          </cell>
          <cell r="O572" t="str">
            <v>Москва г, Б. Купавенский пр., д.4, стр.1</v>
          </cell>
          <cell r="P572" t="str">
            <v>Superettes (Суперетта)</v>
          </cell>
          <cell r="Q572" t="str">
            <v>Supervisor2</v>
          </cell>
          <cell r="R572" t="str">
            <v xml:space="preserve">Логунова Елена </v>
          </cell>
          <cell r="S572" t="str">
            <v>8 926 736 31 89</v>
          </cell>
          <cell r="T572" t="str">
            <v>mc1230</v>
          </cell>
          <cell r="U572" t="str">
            <v>ЖумалиевТаалайбекМуканбетович</v>
          </cell>
          <cell r="V572" t="str">
            <v>8 929 665 24 40</v>
          </cell>
          <cell r="W572">
            <v>60</v>
          </cell>
          <cell r="X572"/>
          <cell r="Y572"/>
          <cell r="Z572"/>
          <cell r="AA572"/>
          <cell r="AB572"/>
          <cell r="AC572"/>
          <cell r="AD572">
            <v>60</v>
          </cell>
          <cell r="AE572">
            <v>1</v>
          </cell>
          <cell r="AF572">
            <v>1</v>
          </cell>
          <cell r="AG572">
            <v>4</v>
          </cell>
          <cell r="AH572">
            <v>4</v>
          </cell>
          <cell r="AI572">
            <v>60</v>
          </cell>
          <cell r="AJ572"/>
        </row>
        <row r="573">
          <cell r="B573">
            <v>29624</v>
          </cell>
          <cell r="C573" t="str">
            <v>1000000000005397</v>
          </cell>
          <cell r="D573">
            <v>1</v>
          </cell>
          <cell r="E573">
            <v>0</v>
          </cell>
          <cell r="F573">
            <v>0</v>
          </cell>
          <cell r="G573">
            <v>0</v>
          </cell>
          <cell r="H573">
            <v>1</v>
          </cell>
          <cell r="I573">
            <v>1</v>
          </cell>
          <cell r="J573" t="str">
            <v>АСМ</v>
          </cell>
          <cell r="K573" t="str">
            <v>Москва-Центр</v>
          </cell>
          <cell r="L573" t="str">
            <v>Московская область</v>
          </cell>
          <cell r="M573" t="str">
            <v>Москва</v>
          </cell>
          <cell r="N573" t="str">
            <v>Дикси</v>
          </cell>
          <cell r="O573" t="str">
            <v>Москва г, , Открытое шоссе, д.21, корп.13</v>
          </cell>
          <cell r="P573" t="str">
            <v>Superettes (Суперетта)</v>
          </cell>
          <cell r="Q573" t="str">
            <v>Supervisor2</v>
          </cell>
          <cell r="R573" t="str">
            <v xml:space="preserve">Логунова Елена </v>
          </cell>
          <cell r="S573" t="str">
            <v>8 926 736 31 89</v>
          </cell>
          <cell r="T573" t="str">
            <v>mc1067</v>
          </cell>
          <cell r="U573" t="str">
            <v>Стажер</v>
          </cell>
          <cell r="V573">
            <v>0</v>
          </cell>
          <cell r="W573">
            <v>60</v>
          </cell>
          <cell r="X573"/>
          <cell r="Y573"/>
          <cell r="Z573"/>
          <cell r="AA573"/>
          <cell r="AB573"/>
          <cell r="AC573"/>
          <cell r="AD573">
            <v>60</v>
          </cell>
          <cell r="AE573">
            <v>1</v>
          </cell>
          <cell r="AF573">
            <v>1</v>
          </cell>
          <cell r="AG573">
            <v>4</v>
          </cell>
          <cell r="AH573">
            <v>4</v>
          </cell>
          <cell r="AI573">
            <v>60</v>
          </cell>
          <cell r="AJ573"/>
        </row>
        <row r="574">
          <cell r="B574">
            <v>2271</v>
          </cell>
          <cell r="C574" t="str">
            <v>1000000000005426</v>
          </cell>
          <cell r="D574">
            <v>1</v>
          </cell>
          <cell r="E574">
            <v>0</v>
          </cell>
          <cell r="F574">
            <v>0</v>
          </cell>
          <cell r="G574">
            <v>0</v>
          </cell>
          <cell r="H574">
            <v>1</v>
          </cell>
          <cell r="I574">
            <v>1</v>
          </cell>
          <cell r="J574" t="str">
            <v>АСМ</v>
          </cell>
          <cell r="K574" t="str">
            <v>Москва-Центр</v>
          </cell>
          <cell r="L574" t="str">
            <v>Московская область</v>
          </cell>
          <cell r="M574" t="str">
            <v>Москва</v>
          </cell>
          <cell r="N574" t="str">
            <v>Дикси</v>
          </cell>
          <cell r="O574" t="str">
            <v>Москва г, ул.В.Красносельская, д.8, корп.3</v>
          </cell>
          <cell r="P574" t="str">
            <v>Superettes (Суперетта)</v>
          </cell>
          <cell r="Q574" t="str">
            <v>Supervisor2</v>
          </cell>
          <cell r="R574" t="str">
            <v xml:space="preserve">Логунова Елена </v>
          </cell>
          <cell r="S574" t="str">
            <v>8 926 736 31 89</v>
          </cell>
          <cell r="T574" t="str">
            <v>mc1067</v>
          </cell>
          <cell r="U574" t="str">
            <v>Стажер</v>
          </cell>
          <cell r="V574">
            <v>0</v>
          </cell>
          <cell r="W574">
            <v>60</v>
          </cell>
          <cell r="X574"/>
          <cell r="Y574"/>
          <cell r="Z574"/>
          <cell r="AA574"/>
          <cell r="AB574"/>
          <cell r="AC574"/>
          <cell r="AD574">
            <v>60</v>
          </cell>
          <cell r="AE574">
            <v>1</v>
          </cell>
          <cell r="AF574">
            <v>1</v>
          </cell>
          <cell r="AG574">
            <v>4</v>
          </cell>
          <cell r="AH574">
            <v>4</v>
          </cell>
          <cell r="AI574">
            <v>60</v>
          </cell>
          <cell r="AJ574"/>
        </row>
        <row r="575">
          <cell r="B575">
            <v>2272</v>
          </cell>
          <cell r="C575" t="str">
            <v>1000000000005431</v>
          </cell>
          <cell r="D575">
            <v>1</v>
          </cell>
          <cell r="E575">
            <v>0</v>
          </cell>
          <cell r="F575">
            <v>0</v>
          </cell>
          <cell r="G575">
            <v>0</v>
          </cell>
          <cell r="H575">
            <v>1</v>
          </cell>
          <cell r="I575">
            <v>1</v>
          </cell>
          <cell r="J575" t="str">
            <v>АСМ</v>
          </cell>
          <cell r="K575" t="str">
            <v>Москва-Центр</v>
          </cell>
          <cell r="L575" t="str">
            <v>Московская область</v>
          </cell>
          <cell r="M575" t="str">
            <v>Москва</v>
          </cell>
          <cell r="N575" t="str">
            <v>Дикси</v>
          </cell>
          <cell r="O575" t="str">
            <v>Москва г, ул.Вешняковская, д.29а</v>
          </cell>
          <cell r="P575" t="str">
            <v>Superettes (Суперетта)</v>
          </cell>
          <cell r="Q575" t="str">
            <v>Supervisor2</v>
          </cell>
          <cell r="R575" t="str">
            <v xml:space="preserve">Логунова Елена </v>
          </cell>
          <cell r="S575" t="str">
            <v>8 926 736 31 89</v>
          </cell>
          <cell r="T575" t="str">
            <v>mc1148</v>
          </cell>
          <cell r="U575" t="str">
            <v>АлейниковТимурАлексеевич</v>
          </cell>
          <cell r="V575" t="str">
            <v>8 977 346 88 95</v>
          </cell>
          <cell r="W575"/>
          <cell r="X575">
            <v>60</v>
          </cell>
          <cell r="Y575"/>
          <cell r="Z575"/>
          <cell r="AA575"/>
          <cell r="AB575"/>
          <cell r="AC575"/>
          <cell r="AD575">
            <v>60</v>
          </cell>
          <cell r="AE575">
            <v>1</v>
          </cell>
          <cell r="AF575">
            <v>1</v>
          </cell>
          <cell r="AG575">
            <v>5</v>
          </cell>
          <cell r="AH575">
            <v>5</v>
          </cell>
          <cell r="AI575">
            <v>60</v>
          </cell>
          <cell r="AJ575"/>
        </row>
        <row r="576">
          <cell r="B576">
            <v>2274</v>
          </cell>
          <cell r="C576" t="str">
            <v>1000000000005435</v>
          </cell>
          <cell r="D576">
            <v>1</v>
          </cell>
          <cell r="E576">
            <v>0</v>
          </cell>
          <cell r="F576">
            <v>0</v>
          </cell>
          <cell r="G576">
            <v>0</v>
          </cell>
          <cell r="H576">
            <v>1</v>
          </cell>
          <cell r="I576">
            <v>1</v>
          </cell>
          <cell r="J576" t="str">
            <v>АСМ</v>
          </cell>
          <cell r="K576" t="str">
            <v>Москва-Центр</v>
          </cell>
          <cell r="L576" t="str">
            <v>Московская область</v>
          </cell>
          <cell r="M576" t="str">
            <v>Москва</v>
          </cell>
          <cell r="N576" t="str">
            <v>Дикси</v>
          </cell>
          <cell r="O576" t="str">
            <v>Москва г, ул.Первомайская, д.100</v>
          </cell>
          <cell r="P576" t="str">
            <v>Superettes (Суперетта)</v>
          </cell>
          <cell r="Q576" t="str">
            <v>Supervisor2</v>
          </cell>
          <cell r="R576" t="str">
            <v xml:space="preserve">Логунова Елена </v>
          </cell>
          <cell r="S576" t="str">
            <v>8 926 736 31 89</v>
          </cell>
          <cell r="T576" t="str">
            <v>mc1230</v>
          </cell>
          <cell r="U576" t="str">
            <v>ЖумалиевТаалайбекМуканбетович</v>
          </cell>
          <cell r="V576" t="str">
            <v>8 929 665 24 40</v>
          </cell>
          <cell r="W576"/>
          <cell r="X576">
            <v>60</v>
          </cell>
          <cell r="Y576"/>
          <cell r="Z576"/>
          <cell r="AA576"/>
          <cell r="AB576"/>
          <cell r="AC576"/>
          <cell r="AD576">
            <v>60</v>
          </cell>
          <cell r="AE576">
            <v>1</v>
          </cell>
          <cell r="AF576">
            <v>1</v>
          </cell>
          <cell r="AG576">
            <v>5</v>
          </cell>
          <cell r="AH576">
            <v>5</v>
          </cell>
          <cell r="AI576">
            <v>60</v>
          </cell>
          <cell r="AJ576"/>
        </row>
        <row r="577">
          <cell r="B577">
            <v>2275</v>
          </cell>
          <cell r="C577" t="str">
            <v>1000000000005458</v>
          </cell>
          <cell r="D577">
            <v>1</v>
          </cell>
          <cell r="E577">
            <v>0</v>
          </cell>
          <cell r="F577">
            <v>0</v>
          </cell>
          <cell r="G577">
            <v>0</v>
          </cell>
          <cell r="H577">
            <v>1</v>
          </cell>
          <cell r="I577">
            <v>1</v>
          </cell>
          <cell r="J577" t="str">
            <v>АСМ</v>
          </cell>
          <cell r="K577" t="str">
            <v>Москва-Центр</v>
          </cell>
          <cell r="L577" t="str">
            <v>Московская область</v>
          </cell>
          <cell r="M577" t="str">
            <v>Москва</v>
          </cell>
          <cell r="N577" t="str">
            <v>Дикси</v>
          </cell>
          <cell r="O577" t="str">
            <v>Москва г, ул.Новокосинская, д.22</v>
          </cell>
          <cell r="P577" t="str">
            <v>Superettes (Суперетта)</v>
          </cell>
          <cell r="Q577" t="str">
            <v>Supervisor2</v>
          </cell>
          <cell r="R577" t="str">
            <v xml:space="preserve">Логунова Елена </v>
          </cell>
          <cell r="S577" t="str">
            <v>8 926 736 31 89</v>
          </cell>
          <cell r="T577" t="str">
            <v>mc1148</v>
          </cell>
          <cell r="U577" t="str">
            <v>АлейниковТимурАлексеевич</v>
          </cell>
          <cell r="V577" t="str">
            <v>8 977 346 88 95</v>
          </cell>
          <cell r="W577"/>
          <cell r="X577">
            <v>60</v>
          </cell>
          <cell r="Y577"/>
          <cell r="Z577"/>
          <cell r="AA577"/>
          <cell r="AB577"/>
          <cell r="AC577"/>
          <cell r="AD577">
            <v>60</v>
          </cell>
          <cell r="AE577">
            <v>1</v>
          </cell>
          <cell r="AF577">
            <v>1</v>
          </cell>
          <cell r="AG577">
            <v>5</v>
          </cell>
          <cell r="AH577">
            <v>5</v>
          </cell>
          <cell r="AI577">
            <v>60</v>
          </cell>
          <cell r="AJ577"/>
        </row>
        <row r="578">
          <cell r="B578">
            <v>2279</v>
          </cell>
          <cell r="C578" t="str">
            <v>1000000000005586</v>
          </cell>
          <cell r="D578">
            <v>1</v>
          </cell>
          <cell r="E578">
            <v>0</v>
          </cell>
          <cell r="F578">
            <v>0</v>
          </cell>
          <cell r="G578">
            <v>0</v>
          </cell>
          <cell r="H578">
            <v>1</v>
          </cell>
          <cell r="I578">
            <v>1</v>
          </cell>
          <cell r="J578" t="str">
            <v>АСМ</v>
          </cell>
          <cell r="K578" t="str">
            <v>Москва-Центр</v>
          </cell>
          <cell r="L578" t="str">
            <v>Московская область</v>
          </cell>
          <cell r="M578" t="str">
            <v>Москва</v>
          </cell>
          <cell r="N578" t="str">
            <v>Дикси</v>
          </cell>
          <cell r="O578" t="str">
            <v>Москва г, ул.Большая Черкизовская, д.16/2</v>
          </cell>
          <cell r="P578" t="str">
            <v>Superettes (Суперетта)</v>
          </cell>
          <cell r="Q578" t="str">
            <v>Supervisor2</v>
          </cell>
          <cell r="R578" t="str">
            <v xml:space="preserve">Логунова Елена </v>
          </cell>
          <cell r="S578" t="str">
            <v>8 926 736 31 89</v>
          </cell>
          <cell r="T578" t="str">
            <v>mc1067</v>
          </cell>
          <cell r="U578" t="str">
            <v>Стажер</v>
          </cell>
          <cell r="V578">
            <v>0</v>
          </cell>
          <cell r="W578"/>
          <cell r="X578">
            <v>60</v>
          </cell>
          <cell r="Y578"/>
          <cell r="Z578"/>
          <cell r="AA578"/>
          <cell r="AB578"/>
          <cell r="AC578"/>
          <cell r="AD578">
            <v>60</v>
          </cell>
          <cell r="AE578">
            <v>1</v>
          </cell>
          <cell r="AF578">
            <v>1</v>
          </cell>
          <cell r="AG578">
            <v>5</v>
          </cell>
          <cell r="AH578">
            <v>5</v>
          </cell>
          <cell r="AI578">
            <v>60</v>
          </cell>
          <cell r="AJ578"/>
        </row>
        <row r="579">
          <cell r="B579">
            <v>2298</v>
          </cell>
          <cell r="C579" t="str">
            <v>1000000000013842</v>
          </cell>
          <cell r="D579">
            <v>1</v>
          </cell>
          <cell r="E579">
            <v>1</v>
          </cell>
          <cell r="F579">
            <v>0</v>
          </cell>
          <cell r="G579">
            <v>0</v>
          </cell>
          <cell r="H579">
            <v>1</v>
          </cell>
          <cell r="I579">
            <v>1</v>
          </cell>
          <cell r="J579" t="str">
            <v>АСМ</v>
          </cell>
          <cell r="K579" t="str">
            <v>Москва-Центр</v>
          </cell>
          <cell r="L579" t="str">
            <v>Московская область</v>
          </cell>
          <cell r="M579" t="str">
            <v>Москва</v>
          </cell>
          <cell r="N579" t="str">
            <v>Х5 Экспресс Ритейл</v>
          </cell>
          <cell r="O579" t="str">
            <v>г.Москва, ул. Вешняковская, 22 А</v>
          </cell>
          <cell r="P579" t="str">
            <v>Supermarket (Супермаркет)</v>
          </cell>
          <cell r="Q579" t="str">
            <v>Supervisor2</v>
          </cell>
          <cell r="R579" t="str">
            <v xml:space="preserve">Логунова Елена </v>
          </cell>
          <cell r="S579" t="str">
            <v>8 926 736 31 89</v>
          </cell>
          <cell r="T579" t="str">
            <v>mc1148</v>
          </cell>
          <cell r="U579" t="str">
            <v>АлейниковТимурАлексеевич</v>
          </cell>
          <cell r="V579" t="str">
            <v>8 977 346 88 95</v>
          </cell>
          <cell r="W579"/>
          <cell r="X579">
            <v>60</v>
          </cell>
          <cell r="Y579"/>
          <cell r="Z579"/>
          <cell r="AA579"/>
          <cell r="AB579"/>
          <cell r="AC579"/>
          <cell r="AD579">
            <v>60</v>
          </cell>
          <cell r="AE579">
            <v>1</v>
          </cell>
          <cell r="AF579">
            <v>1</v>
          </cell>
          <cell r="AG579">
            <v>5</v>
          </cell>
          <cell r="AH579">
            <v>5</v>
          </cell>
          <cell r="AI579">
            <v>60</v>
          </cell>
          <cell r="AJ579"/>
        </row>
        <row r="580">
          <cell r="B580">
            <v>2301</v>
          </cell>
          <cell r="C580" t="str">
            <v>1000000000013907</v>
          </cell>
          <cell r="D580">
            <v>1</v>
          </cell>
          <cell r="E580">
            <v>1</v>
          </cell>
          <cell r="F580">
            <v>0</v>
          </cell>
          <cell r="G580">
            <v>0</v>
          </cell>
          <cell r="H580">
            <v>1</v>
          </cell>
          <cell r="I580">
            <v>1</v>
          </cell>
          <cell r="J580" t="str">
            <v>АСМ</v>
          </cell>
          <cell r="K580" t="str">
            <v>Москва-Центр</v>
          </cell>
          <cell r="L580" t="str">
            <v>Московская область</v>
          </cell>
          <cell r="M580" t="str">
            <v>Москва</v>
          </cell>
          <cell r="N580" t="str">
            <v>Х5 Экспресс Ритейл</v>
          </cell>
          <cell r="O580" t="str">
            <v>г.Москва, ул. Сокольническая пл., 9А</v>
          </cell>
          <cell r="P580" t="str">
            <v>Supermarket (Супермаркет)</v>
          </cell>
          <cell r="Q580" t="str">
            <v>Supervisor2</v>
          </cell>
          <cell r="R580" t="str">
            <v xml:space="preserve">Логунова Елена </v>
          </cell>
          <cell r="S580" t="str">
            <v>8 926 736 31 89</v>
          </cell>
          <cell r="T580" t="str">
            <v>mc1067</v>
          </cell>
          <cell r="U580" t="str">
            <v>Стажер</v>
          </cell>
          <cell r="V580">
            <v>0</v>
          </cell>
          <cell r="W580"/>
          <cell r="X580">
            <v>60</v>
          </cell>
          <cell r="Y580"/>
          <cell r="Z580"/>
          <cell r="AA580"/>
          <cell r="AB580"/>
          <cell r="AC580"/>
          <cell r="AD580">
            <v>60</v>
          </cell>
          <cell r="AE580">
            <v>1</v>
          </cell>
          <cell r="AF580">
            <v>1</v>
          </cell>
          <cell r="AG580">
            <v>5</v>
          </cell>
          <cell r="AH580">
            <v>5</v>
          </cell>
          <cell r="AI580">
            <v>60</v>
          </cell>
          <cell r="AJ580"/>
        </row>
        <row r="581">
          <cell r="B581">
            <v>29653</v>
          </cell>
          <cell r="C581" t="str">
            <v>1000000000013983</v>
          </cell>
          <cell r="D581">
            <v>1</v>
          </cell>
          <cell r="E581">
            <v>0</v>
          </cell>
          <cell r="F581">
            <v>0</v>
          </cell>
          <cell r="G581">
            <v>0</v>
          </cell>
          <cell r="H581">
            <v>1</v>
          </cell>
          <cell r="I581">
            <v>1</v>
          </cell>
          <cell r="J581" t="str">
            <v>АСМ</v>
          </cell>
          <cell r="K581" t="str">
            <v>Москва-Центр</v>
          </cell>
          <cell r="L581" t="str">
            <v>Московская область</v>
          </cell>
          <cell r="M581" t="str">
            <v>Москва</v>
          </cell>
          <cell r="N581" t="str">
            <v>Х5 Экспресс Ритейл</v>
          </cell>
          <cell r="O581" t="str">
            <v>Москва, Хабаровская ул. 15</v>
          </cell>
          <cell r="P581" t="str">
            <v>Supermarket (Супермаркет)</v>
          </cell>
          <cell r="Q581" t="str">
            <v>Supervisor2</v>
          </cell>
          <cell r="R581" t="str">
            <v xml:space="preserve">Логунова Елена </v>
          </cell>
          <cell r="S581" t="str">
            <v>8 926 736 31 89</v>
          </cell>
          <cell r="T581" t="str">
            <v>mc1045</v>
          </cell>
          <cell r="U581" t="str">
            <v>СадековаАделяРавилевна</v>
          </cell>
          <cell r="V581" t="str">
            <v>8 965 269 56 44</v>
          </cell>
          <cell r="W581"/>
          <cell r="X581">
            <v>60</v>
          </cell>
          <cell r="Y581"/>
          <cell r="Z581"/>
          <cell r="AA581"/>
          <cell r="AB581"/>
          <cell r="AC581"/>
          <cell r="AD581">
            <v>60</v>
          </cell>
          <cell r="AE581">
            <v>1</v>
          </cell>
          <cell r="AF581">
            <v>1</v>
          </cell>
          <cell r="AG581">
            <v>5</v>
          </cell>
          <cell r="AH581">
            <v>5</v>
          </cell>
          <cell r="AI581">
            <v>60</v>
          </cell>
          <cell r="AJ581"/>
        </row>
        <row r="582">
          <cell r="B582">
            <v>29669</v>
          </cell>
          <cell r="C582" t="str">
            <v>1000000000014084</v>
          </cell>
          <cell r="D582">
            <v>1</v>
          </cell>
          <cell r="E582">
            <v>0</v>
          </cell>
          <cell r="F582">
            <v>0</v>
          </cell>
          <cell r="G582">
            <v>0</v>
          </cell>
          <cell r="H582">
            <v>1</v>
          </cell>
          <cell r="I582">
            <v>1</v>
          </cell>
          <cell r="J582" t="str">
            <v>АСМ</v>
          </cell>
          <cell r="K582" t="str">
            <v>Москва-Центр</v>
          </cell>
          <cell r="L582" t="str">
            <v>Московская область</v>
          </cell>
          <cell r="M582" t="str">
            <v>Москва</v>
          </cell>
          <cell r="N582" t="str">
            <v>Х5 Экспресс Ритейл</v>
          </cell>
          <cell r="O582" t="str">
            <v>Москва г, Измайловский пр-кт, 91 к.1</v>
          </cell>
          <cell r="P582" t="str">
            <v>Superettes (Суперетта)</v>
          </cell>
          <cell r="Q582" t="str">
            <v>Supervisor2</v>
          </cell>
          <cell r="R582" t="str">
            <v xml:space="preserve">Логунова Елена </v>
          </cell>
          <cell r="S582" t="str">
            <v>8 926 736 31 89</v>
          </cell>
          <cell r="T582" t="str">
            <v>mc1230</v>
          </cell>
          <cell r="U582" t="str">
            <v>ЖумалиевТаалайбекМуканбетович</v>
          </cell>
          <cell r="V582" t="str">
            <v>8 929 665 24 40</v>
          </cell>
          <cell r="W582"/>
          <cell r="X582">
            <v>60</v>
          </cell>
          <cell r="Y582"/>
          <cell r="Z582"/>
          <cell r="AA582"/>
          <cell r="AB582"/>
          <cell r="AC582"/>
          <cell r="AD582">
            <v>60</v>
          </cell>
          <cell r="AE582">
            <v>1</v>
          </cell>
          <cell r="AF582">
            <v>1</v>
          </cell>
          <cell r="AG582">
            <v>5</v>
          </cell>
          <cell r="AH582">
            <v>5</v>
          </cell>
          <cell r="AI582">
            <v>60</v>
          </cell>
          <cell r="AJ582"/>
        </row>
        <row r="583">
          <cell r="B583">
            <v>2314</v>
          </cell>
          <cell r="C583" t="str">
            <v>1000000000014089</v>
          </cell>
          <cell r="D583">
            <v>1</v>
          </cell>
          <cell r="E583">
            <v>0</v>
          </cell>
          <cell r="F583">
            <v>0</v>
          </cell>
          <cell r="G583">
            <v>0</v>
          </cell>
          <cell r="H583">
            <v>1</v>
          </cell>
          <cell r="I583">
            <v>1</v>
          </cell>
          <cell r="J583" t="str">
            <v>АСМ</v>
          </cell>
          <cell r="K583" t="str">
            <v>Москва-Центр</v>
          </cell>
          <cell r="L583" t="str">
            <v>Московская область</v>
          </cell>
          <cell r="M583" t="str">
            <v>Москва</v>
          </cell>
          <cell r="N583" t="str">
            <v>Х5 Экспресс Ритейл</v>
          </cell>
          <cell r="O583" t="str">
            <v>Москва г, 5-ая Соколиной Горы ул.19</v>
          </cell>
          <cell r="P583" t="str">
            <v>Superettes (Суперетта)</v>
          </cell>
          <cell r="Q583" t="str">
            <v>Supervisor2</v>
          </cell>
          <cell r="R583" t="str">
            <v xml:space="preserve">Логунова Елена </v>
          </cell>
          <cell r="S583" t="str">
            <v>8 926 736 31 89</v>
          </cell>
          <cell r="T583" t="str">
            <v>mc1230</v>
          </cell>
          <cell r="U583" t="str">
            <v>ЖумалиевТаалайбекМуканбетович</v>
          </cell>
          <cell r="V583" t="str">
            <v>8 929 665 24 40</v>
          </cell>
          <cell r="W583"/>
          <cell r="X583">
            <v>60</v>
          </cell>
          <cell r="Y583"/>
          <cell r="Z583"/>
          <cell r="AA583"/>
          <cell r="AB583"/>
          <cell r="AC583"/>
          <cell r="AD583">
            <v>60</v>
          </cell>
          <cell r="AE583">
            <v>1</v>
          </cell>
          <cell r="AF583">
            <v>1</v>
          </cell>
          <cell r="AG583">
            <v>5</v>
          </cell>
          <cell r="AH583">
            <v>5</v>
          </cell>
          <cell r="AI583">
            <v>60</v>
          </cell>
          <cell r="AJ583"/>
        </row>
        <row r="584">
          <cell r="B584">
            <v>29673</v>
          </cell>
          <cell r="C584" t="str">
            <v>1000000000014097</v>
          </cell>
          <cell r="D584">
            <v>1</v>
          </cell>
          <cell r="E584">
            <v>0</v>
          </cell>
          <cell r="F584">
            <v>0</v>
          </cell>
          <cell r="G584">
            <v>0</v>
          </cell>
          <cell r="H584">
            <v>1</v>
          </cell>
          <cell r="I584">
            <v>1</v>
          </cell>
          <cell r="J584" t="str">
            <v>АСМ</v>
          </cell>
          <cell r="K584" t="str">
            <v>Москва-Центр</v>
          </cell>
          <cell r="L584" t="str">
            <v>Московская область</v>
          </cell>
          <cell r="M584" t="str">
            <v>Москва</v>
          </cell>
          <cell r="N584" t="str">
            <v>Х5 Экспресс Ритейл</v>
          </cell>
          <cell r="O584" t="str">
            <v>Москва, Щелковское ш.96</v>
          </cell>
          <cell r="P584" t="str">
            <v>Superettes (Суперетта)</v>
          </cell>
          <cell r="Q584" t="str">
            <v>Supervisor2</v>
          </cell>
          <cell r="R584" t="str">
            <v xml:space="preserve">Логунова Елена </v>
          </cell>
          <cell r="S584" t="str">
            <v>8 926 736 31 89</v>
          </cell>
          <cell r="T584" t="str">
            <v>mc1045</v>
          </cell>
          <cell r="U584" t="str">
            <v>СадековаАделяРавилевна</v>
          </cell>
          <cell r="V584" t="str">
            <v>8 965 269 56 44</v>
          </cell>
          <cell r="W584"/>
          <cell r="X584">
            <v>60</v>
          </cell>
          <cell r="Y584"/>
          <cell r="Z584"/>
          <cell r="AA584"/>
          <cell r="AB584"/>
          <cell r="AC584"/>
          <cell r="AD584">
            <v>60</v>
          </cell>
          <cell r="AE584">
            <v>1</v>
          </cell>
          <cell r="AF584">
            <v>1</v>
          </cell>
          <cell r="AG584">
            <v>5</v>
          </cell>
          <cell r="AH584">
            <v>5</v>
          </cell>
          <cell r="AI584">
            <v>60</v>
          </cell>
          <cell r="AJ584"/>
        </row>
        <row r="585">
          <cell r="B585">
            <v>2318</v>
          </cell>
          <cell r="C585" t="str">
            <v>1000000000014244</v>
          </cell>
          <cell r="D585">
            <v>1</v>
          </cell>
          <cell r="E585">
            <v>0</v>
          </cell>
          <cell r="F585">
            <v>0</v>
          </cell>
          <cell r="G585">
            <v>0</v>
          </cell>
          <cell r="H585">
            <v>1</v>
          </cell>
          <cell r="I585">
            <v>1</v>
          </cell>
          <cell r="J585" t="str">
            <v>АСМ</v>
          </cell>
          <cell r="K585" t="str">
            <v>Москва-Центр</v>
          </cell>
          <cell r="L585" t="str">
            <v>Московская область</v>
          </cell>
          <cell r="M585" t="str">
            <v>Москва</v>
          </cell>
          <cell r="N585" t="str">
            <v>Х5 Экспресс Ритейл</v>
          </cell>
          <cell r="O585" t="str">
            <v>Москва, Святоозерская, ул., 3А,</v>
          </cell>
          <cell r="P585" t="str">
            <v>Superettes (Суперетта)</v>
          </cell>
          <cell r="Q585" t="str">
            <v>Supervisor2</v>
          </cell>
          <cell r="R585" t="str">
            <v xml:space="preserve">Логунова Елена </v>
          </cell>
          <cell r="S585" t="str">
            <v>8 926 736 31 89</v>
          </cell>
          <cell r="T585" t="str">
            <v>mc1148</v>
          </cell>
          <cell r="U585" t="str">
            <v>АлейниковТимурАлексеевич</v>
          </cell>
          <cell r="V585" t="str">
            <v>8 977 346 88 95</v>
          </cell>
          <cell r="W585"/>
          <cell r="X585">
            <v>60</v>
          </cell>
          <cell r="Y585"/>
          <cell r="Z585"/>
          <cell r="AA585"/>
          <cell r="AB585"/>
          <cell r="AC585"/>
          <cell r="AD585">
            <v>60</v>
          </cell>
          <cell r="AE585">
            <v>1</v>
          </cell>
          <cell r="AF585">
            <v>1</v>
          </cell>
          <cell r="AG585">
            <v>5</v>
          </cell>
          <cell r="AH585">
            <v>5</v>
          </cell>
          <cell r="AI585">
            <v>60</v>
          </cell>
          <cell r="AJ585"/>
        </row>
        <row r="586">
          <cell r="B586">
            <v>2320</v>
          </cell>
          <cell r="C586" t="str">
            <v>1000000000014272</v>
          </cell>
          <cell r="D586">
            <v>1</v>
          </cell>
          <cell r="E586">
            <v>0</v>
          </cell>
          <cell r="F586">
            <v>0</v>
          </cell>
          <cell r="G586">
            <v>0</v>
          </cell>
          <cell r="H586">
            <v>1</v>
          </cell>
          <cell r="I586">
            <v>1</v>
          </cell>
          <cell r="J586" t="str">
            <v>АСМ</v>
          </cell>
          <cell r="K586" t="str">
            <v>Москва-Центр</v>
          </cell>
          <cell r="L586" t="str">
            <v>Московская область</v>
          </cell>
          <cell r="M586" t="str">
            <v>Москва</v>
          </cell>
          <cell r="N586" t="str">
            <v>Х5 Экспресс Ритейл</v>
          </cell>
          <cell r="O586" t="str">
            <v>Москва г, Генерала Кузнецова ул., 26, к.1</v>
          </cell>
          <cell r="P586" t="str">
            <v>Superettes (Суперетта)</v>
          </cell>
          <cell r="Q586" t="str">
            <v>Supervisor2</v>
          </cell>
          <cell r="R586" t="str">
            <v xml:space="preserve">Логунова Елена </v>
          </cell>
          <cell r="S586" t="str">
            <v>8 926 736 31 89</v>
          </cell>
          <cell r="T586" t="str">
            <v>mc1251</v>
          </cell>
          <cell r="U586" t="str">
            <v>РамхудоеваФазилаБоваровна</v>
          </cell>
          <cell r="V586" t="str">
            <v>8 999 886 72 64</v>
          </cell>
          <cell r="W586"/>
          <cell r="X586">
            <v>60</v>
          </cell>
          <cell r="Y586"/>
          <cell r="Z586"/>
          <cell r="AA586"/>
          <cell r="AB586"/>
          <cell r="AC586"/>
          <cell r="AD586">
            <v>60</v>
          </cell>
          <cell r="AE586">
            <v>1</v>
          </cell>
          <cell r="AF586">
            <v>1</v>
          </cell>
          <cell r="AG586">
            <v>5</v>
          </cell>
          <cell r="AH586">
            <v>5</v>
          </cell>
          <cell r="AI586">
            <v>60</v>
          </cell>
          <cell r="AJ586"/>
        </row>
        <row r="587">
          <cell r="B587">
            <v>29619</v>
          </cell>
          <cell r="C587" t="str">
            <v>1000000000014290</v>
          </cell>
          <cell r="D587">
            <v>1</v>
          </cell>
          <cell r="E587">
            <v>0</v>
          </cell>
          <cell r="F587">
            <v>0</v>
          </cell>
          <cell r="G587">
            <v>0</v>
          </cell>
          <cell r="H587">
            <v>1</v>
          </cell>
          <cell r="I587">
            <v>1</v>
          </cell>
          <cell r="J587" t="str">
            <v>АСМ</v>
          </cell>
          <cell r="K587" t="str">
            <v>Москва-Центр</v>
          </cell>
          <cell r="L587" t="str">
            <v>Московская область</v>
          </cell>
          <cell r="M587" t="str">
            <v>Москва</v>
          </cell>
          <cell r="N587" t="str">
            <v>Х5 Экспресс Ритейл</v>
          </cell>
          <cell r="O587" t="str">
            <v>Москва г, Миллионная ул.11</v>
          </cell>
          <cell r="P587" t="str">
            <v>Superettes (Суперетта)</v>
          </cell>
          <cell r="Q587" t="str">
            <v>Supervisor2</v>
          </cell>
          <cell r="R587" t="str">
            <v xml:space="preserve">Логунова Елена </v>
          </cell>
          <cell r="S587" t="str">
            <v>8 926 736 31 89</v>
          </cell>
          <cell r="T587" t="str">
            <v>mc1067</v>
          </cell>
          <cell r="U587" t="str">
            <v>Стажер</v>
          </cell>
          <cell r="V587">
            <v>0</v>
          </cell>
          <cell r="W587"/>
          <cell r="X587"/>
          <cell r="Y587">
            <v>60</v>
          </cell>
          <cell r="Z587"/>
          <cell r="AA587"/>
          <cell r="AB587"/>
          <cell r="AC587"/>
          <cell r="AD587">
            <v>60</v>
          </cell>
          <cell r="AE587">
            <v>1</v>
          </cell>
          <cell r="AF587">
            <v>1</v>
          </cell>
          <cell r="AG587">
            <v>5</v>
          </cell>
          <cell r="AH587">
            <v>5</v>
          </cell>
          <cell r="AI587">
            <v>60</v>
          </cell>
          <cell r="AJ587"/>
        </row>
        <row r="588">
          <cell r="B588">
            <v>2325</v>
          </cell>
          <cell r="C588" t="str">
            <v>1000000000014397</v>
          </cell>
          <cell r="D588">
            <v>1</v>
          </cell>
          <cell r="E588">
            <v>0</v>
          </cell>
          <cell r="F588">
            <v>0</v>
          </cell>
          <cell r="G588">
            <v>0</v>
          </cell>
          <cell r="H588">
            <v>1</v>
          </cell>
          <cell r="I588">
            <v>1</v>
          </cell>
          <cell r="J588" t="str">
            <v>АСМ</v>
          </cell>
          <cell r="K588" t="str">
            <v>Москва-Центр</v>
          </cell>
          <cell r="L588" t="str">
            <v>Московская область</v>
          </cell>
          <cell r="M588" t="str">
            <v>Москва</v>
          </cell>
          <cell r="N588" t="str">
            <v>Х5 Экспресс Ритейл</v>
          </cell>
          <cell r="O588" t="str">
            <v>Москва г, Госпитальный Вал ул.3</v>
          </cell>
          <cell r="P588" t="str">
            <v>Superettes (Суперетта)</v>
          </cell>
          <cell r="Q588" t="str">
            <v>Supervisor2</v>
          </cell>
          <cell r="R588" t="str">
            <v xml:space="preserve">Логунова Елена </v>
          </cell>
          <cell r="S588" t="str">
            <v>8 926 736 31 89</v>
          </cell>
          <cell r="T588" t="str">
            <v>mc1230</v>
          </cell>
          <cell r="U588" t="str">
            <v>ЖумалиевТаалайбекМуканбетович</v>
          </cell>
          <cell r="V588" t="str">
            <v>8 929 665 24 40</v>
          </cell>
          <cell r="W588"/>
          <cell r="X588"/>
          <cell r="Y588">
            <v>60</v>
          </cell>
          <cell r="Z588"/>
          <cell r="AA588"/>
          <cell r="AB588"/>
          <cell r="AC588"/>
          <cell r="AD588">
            <v>60</v>
          </cell>
          <cell r="AE588">
            <v>1</v>
          </cell>
          <cell r="AF588">
            <v>1</v>
          </cell>
          <cell r="AG588">
            <v>5</v>
          </cell>
          <cell r="AH588">
            <v>5</v>
          </cell>
          <cell r="AI588">
            <v>60</v>
          </cell>
          <cell r="AJ588"/>
        </row>
        <row r="589">
          <cell r="B589">
            <v>2326</v>
          </cell>
          <cell r="C589" t="str">
            <v>1000000000014399</v>
          </cell>
          <cell r="D589">
            <v>1</v>
          </cell>
          <cell r="E589">
            <v>0</v>
          </cell>
          <cell r="F589">
            <v>0</v>
          </cell>
          <cell r="G589">
            <v>0</v>
          </cell>
          <cell r="H589">
            <v>1</v>
          </cell>
          <cell r="I589">
            <v>1</v>
          </cell>
          <cell r="J589" t="str">
            <v>АСМ</v>
          </cell>
          <cell r="K589" t="str">
            <v>Москва-Центр</v>
          </cell>
          <cell r="L589" t="str">
            <v>Московская область</v>
          </cell>
          <cell r="M589" t="str">
            <v>Москва</v>
          </cell>
          <cell r="N589" t="str">
            <v>Х5 Экспресс Ритейл</v>
          </cell>
          <cell r="O589" t="str">
            <v>Москва г, Лермонтовский пр-кт12</v>
          </cell>
          <cell r="P589" t="str">
            <v>Superettes (Суперетта)</v>
          </cell>
          <cell r="Q589" t="str">
            <v>Supervisor2</v>
          </cell>
          <cell r="R589" t="str">
            <v xml:space="preserve">Логунова Елена </v>
          </cell>
          <cell r="S589" t="str">
            <v>8 926 736 31 89</v>
          </cell>
          <cell r="T589" t="str">
            <v>mc1251</v>
          </cell>
          <cell r="U589" t="str">
            <v>РамхудоеваФазилаБоваровна</v>
          </cell>
          <cell r="V589" t="str">
            <v>8 999 886 72 64</v>
          </cell>
          <cell r="W589"/>
          <cell r="X589"/>
          <cell r="Y589">
            <v>60</v>
          </cell>
          <cell r="Z589"/>
          <cell r="AA589"/>
          <cell r="AB589"/>
          <cell r="AC589"/>
          <cell r="AD589">
            <v>60</v>
          </cell>
          <cell r="AE589">
            <v>1</v>
          </cell>
          <cell r="AF589">
            <v>1</v>
          </cell>
          <cell r="AG589">
            <v>5</v>
          </cell>
          <cell r="AH589">
            <v>5</v>
          </cell>
          <cell r="AI589">
            <v>60</v>
          </cell>
          <cell r="AJ589"/>
        </row>
        <row r="590">
          <cell r="B590">
            <v>2328</v>
          </cell>
          <cell r="C590" t="str">
            <v>1000000000014436</v>
          </cell>
          <cell r="D590">
            <v>1</v>
          </cell>
          <cell r="E590">
            <v>0</v>
          </cell>
          <cell r="F590">
            <v>0</v>
          </cell>
          <cell r="G590">
            <v>0</v>
          </cell>
          <cell r="H590">
            <v>1</v>
          </cell>
          <cell r="I590">
            <v>1</v>
          </cell>
          <cell r="J590" t="str">
            <v>АСМ</v>
          </cell>
          <cell r="K590" t="str">
            <v>Москва-Центр</v>
          </cell>
          <cell r="L590" t="str">
            <v>Московская область</v>
          </cell>
          <cell r="M590" t="str">
            <v>Москва</v>
          </cell>
          <cell r="N590" t="str">
            <v>Х5 Экспресс Ритейл</v>
          </cell>
          <cell r="O590" t="str">
            <v>Москва, Уральская ул., 7</v>
          </cell>
          <cell r="P590" t="str">
            <v>Superettes (Суперетта)</v>
          </cell>
          <cell r="Q590" t="str">
            <v>Supervisor2</v>
          </cell>
          <cell r="R590" t="str">
            <v xml:space="preserve">Логунова Елена </v>
          </cell>
          <cell r="S590" t="str">
            <v>8 926 736 31 89</v>
          </cell>
          <cell r="T590" t="str">
            <v>mc1045</v>
          </cell>
          <cell r="U590" t="str">
            <v>СадековаАделяРавилевна</v>
          </cell>
          <cell r="V590" t="str">
            <v>8 965 269 56 44</v>
          </cell>
          <cell r="W590"/>
          <cell r="X590"/>
          <cell r="Y590">
            <v>60</v>
          </cell>
          <cell r="Z590"/>
          <cell r="AA590"/>
          <cell r="AB590"/>
          <cell r="AC590"/>
          <cell r="AD590">
            <v>60</v>
          </cell>
          <cell r="AE590">
            <v>1</v>
          </cell>
          <cell r="AF590">
            <v>1</v>
          </cell>
          <cell r="AG590">
            <v>5</v>
          </cell>
          <cell r="AH590">
            <v>5</v>
          </cell>
          <cell r="AI590">
            <v>60</v>
          </cell>
          <cell r="AJ590"/>
        </row>
        <row r="591">
          <cell r="B591">
            <v>29620</v>
          </cell>
          <cell r="C591" t="str">
            <v>1000000000014437</v>
          </cell>
          <cell r="D591">
            <v>1</v>
          </cell>
          <cell r="E591">
            <v>0</v>
          </cell>
          <cell r="F591">
            <v>0</v>
          </cell>
          <cell r="G591">
            <v>0</v>
          </cell>
          <cell r="H591">
            <v>1</v>
          </cell>
          <cell r="I591">
            <v>1</v>
          </cell>
          <cell r="J591" t="str">
            <v>АСМ</v>
          </cell>
          <cell r="K591" t="str">
            <v>Москва-Центр</v>
          </cell>
          <cell r="L591" t="str">
            <v>Московская область</v>
          </cell>
          <cell r="M591" t="str">
            <v>Москва</v>
          </cell>
          <cell r="N591" t="str">
            <v>Х5 Экспресс Ритейл</v>
          </cell>
          <cell r="O591" t="str">
            <v>Москва, Халтуринская ул., 15</v>
          </cell>
          <cell r="P591" t="str">
            <v>Superettes (Суперетта)</v>
          </cell>
          <cell r="Q591" t="str">
            <v>Supervisor2</v>
          </cell>
          <cell r="R591" t="str">
            <v xml:space="preserve">Логунова Елена </v>
          </cell>
          <cell r="S591" t="str">
            <v>8 926 736 31 89</v>
          </cell>
          <cell r="T591" t="str">
            <v>mc1067</v>
          </cell>
          <cell r="U591" t="str">
            <v>Стажер</v>
          </cell>
          <cell r="V591">
            <v>0</v>
          </cell>
          <cell r="W591"/>
          <cell r="X591"/>
          <cell r="Y591">
            <v>60</v>
          </cell>
          <cell r="Z591"/>
          <cell r="AA591"/>
          <cell r="AB591"/>
          <cell r="AC591"/>
          <cell r="AD591">
            <v>60</v>
          </cell>
          <cell r="AE591">
            <v>1</v>
          </cell>
          <cell r="AF591">
            <v>1</v>
          </cell>
          <cell r="AG591">
            <v>5</v>
          </cell>
          <cell r="AH591">
            <v>5</v>
          </cell>
          <cell r="AI591">
            <v>60</v>
          </cell>
          <cell r="AJ591"/>
        </row>
        <row r="592">
          <cell r="B592">
            <v>29670</v>
          </cell>
          <cell r="C592" t="str">
            <v>1000000000014438</v>
          </cell>
          <cell r="D592">
            <v>1</v>
          </cell>
          <cell r="E592">
            <v>0</v>
          </cell>
          <cell r="F592">
            <v>0</v>
          </cell>
          <cell r="G592">
            <v>0</v>
          </cell>
          <cell r="H592">
            <v>1</v>
          </cell>
          <cell r="I592">
            <v>1</v>
          </cell>
          <cell r="J592" t="str">
            <v>АСМ</v>
          </cell>
          <cell r="K592" t="str">
            <v>Москва-Центр</v>
          </cell>
          <cell r="L592" t="str">
            <v>Московская область</v>
          </cell>
          <cell r="M592" t="str">
            <v>Москва</v>
          </cell>
          <cell r="N592" t="str">
            <v>Х5 Экспресс Ритейл</v>
          </cell>
          <cell r="O592" t="str">
            <v>Москва, Сиреневый б-р54</v>
          </cell>
          <cell r="P592" t="str">
            <v>Superettes (Суперетта)</v>
          </cell>
          <cell r="Q592" t="str">
            <v>Supervisor2</v>
          </cell>
          <cell r="R592" t="str">
            <v xml:space="preserve">Логунова Елена </v>
          </cell>
          <cell r="S592" t="str">
            <v>8 926 736 31 89</v>
          </cell>
          <cell r="T592" t="str">
            <v>mc1230</v>
          </cell>
          <cell r="U592" t="str">
            <v>ЖумалиевТаалайбекМуканбетович</v>
          </cell>
          <cell r="V592" t="str">
            <v>8 929 665 24 40</v>
          </cell>
          <cell r="W592"/>
          <cell r="X592"/>
          <cell r="Y592">
            <v>60</v>
          </cell>
          <cell r="Z592"/>
          <cell r="AA592"/>
          <cell r="AB592"/>
          <cell r="AC592"/>
          <cell r="AD592">
            <v>60</v>
          </cell>
          <cell r="AE592">
            <v>1</v>
          </cell>
          <cell r="AF592">
            <v>1</v>
          </cell>
          <cell r="AG592">
            <v>5</v>
          </cell>
          <cell r="AH592">
            <v>5</v>
          </cell>
          <cell r="AI592">
            <v>60</v>
          </cell>
          <cell r="AJ592"/>
        </row>
        <row r="593">
          <cell r="B593">
            <v>29672</v>
          </cell>
          <cell r="C593" t="str">
            <v>1000000000014454</v>
          </cell>
          <cell r="D593">
            <v>1</v>
          </cell>
          <cell r="E593">
            <v>0</v>
          </cell>
          <cell r="F593">
            <v>0</v>
          </cell>
          <cell r="G593">
            <v>0</v>
          </cell>
          <cell r="H593">
            <v>1</v>
          </cell>
          <cell r="I593">
            <v>1</v>
          </cell>
          <cell r="J593" t="str">
            <v>АСМ</v>
          </cell>
          <cell r="K593" t="str">
            <v>Москва-Центр</v>
          </cell>
          <cell r="L593" t="str">
            <v>Московская область</v>
          </cell>
          <cell r="M593" t="str">
            <v>Москва</v>
          </cell>
          <cell r="N593" t="str">
            <v>Х5 Экспресс Ритейл</v>
          </cell>
          <cell r="O593" t="str">
            <v>Москва, Щелковское ш.26Б</v>
          </cell>
          <cell r="P593" t="str">
            <v>Superettes (Суперетта)</v>
          </cell>
          <cell r="Q593" t="str">
            <v>Supervisor2</v>
          </cell>
          <cell r="R593" t="str">
            <v xml:space="preserve">Логунова Елена </v>
          </cell>
          <cell r="S593" t="str">
            <v>8 926 736 31 89</v>
          </cell>
          <cell r="T593" t="str">
            <v>mc1230</v>
          </cell>
          <cell r="U593" t="str">
            <v>ЖумалиевТаалайбекМуканбетович</v>
          </cell>
          <cell r="V593" t="str">
            <v>8 929 665 24 40</v>
          </cell>
          <cell r="W593"/>
          <cell r="X593"/>
          <cell r="Y593">
            <v>60</v>
          </cell>
          <cell r="Z593"/>
          <cell r="AA593"/>
          <cell r="AB593"/>
          <cell r="AC593"/>
          <cell r="AD593">
            <v>60</v>
          </cell>
          <cell r="AE593">
            <v>1</v>
          </cell>
          <cell r="AF593">
            <v>1</v>
          </cell>
          <cell r="AG593">
            <v>5</v>
          </cell>
          <cell r="AH593">
            <v>5</v>
          </cell>
          <cell r="AI593">
            <v>60</v>
          </cell>
          <cell r="AJ593"/>
        </row>
        <row r="594">
          <cell r="B594">
            <v>2332</v>
          </cell>
          <cell r="C594" t="str">
            <v>1000000000014480</v>
          </cell>
          <cell r="D594">
            <v>1</v>
          </cell>
          <cell r="E594">
            <v>0</v>
          </cell>
          <cell r="F594">
            <v>0</v>
          </cell>
          <cell r="G594">
            <v>0</v>
          </cell>
          <cell r="H594">
            <v>1</v>
          </cell>
          <cell r="I594">
            <v>1</v>
          </cell>
          <cell r="J594" t="str">
            <v>АСМ</v>
          </cell>
          <cell r="K594" t="str">
            <v>Москва-Центр</v>
          </cell>
          <cell r="L594" t="str">
            <v>Московская область</v>
          </cell>
          <cell r="M594" t="str">
            <v>Москва</v>
          </cell>
          <cell r="N594" t="str">
            <v>Х5 Экспресс Ритейл</v>
          </cell>
          <cell r="O594" t="str">
            <v>Москва, Новокосинская ул.11</v>
          </cell>
          <cell r="P594" t="str">
            <v>Superettes (Суперетта)</v>
          </cell>
          <cell r="Q594" t="str">
            <v>Supervisor2</v>
          </cell>
          <cell r="R594" t="str">
            <v xml:space="preserve">Логунова Елена </v>
          </cell>
          <cell r="S594" t="str">
            <v>8 926 736 31 89</v>
          </cell>
          <cell r="T594" t="str">
            <v>mc1148</v>
          </cell>
          <cell r="U594" t="str">
            <v>АлейниковТимурАлексеевич</v>
          </cell>
          <cell r="V594" t="str">
            <v>8 977 346 88 95</v>
          </cell>
          <cell r="W594"/>
          <cell r="X594"/>
          <cell r="Y594">
            <v>60</v>
          </cell>
          <cell r="Z594"/>
          <cell r="AA594"/>
          <cell r="AB594"/>
          <cell r="AC594"/>
          <cell r="AD594">
            <v>60</v>
          </cell>
          <cell r="AE594">
            <v>1</v>
          </cell>
          <cell r="AF594">
            <v>1</v>
          </cell>
          <cell r="AG594">
            <v>5</v>
          </cell>
          <cell r="AH594">
            <v>5</v>
          </cell>
          <cell r="AI594">
            <v>60</v>
          </cell>
          <cell r="AJ594"/>
        </row>
        <row r="595">
          <cell r="B595">
            <v>29625</v>
          </cell>
          <cell r="C595" t="str">
            <v>1000000000014524</v>
          </cell>
          <cell r="D595">
            <v>1</v>
          </cell>
          <cell r="E595">
            <v>0</v>
          </cell>
          <cell r="F595">
            <v>0</v>
          </cell>
          <cell r="G595">
            <v>0</v>
          </cell>
          <cell r="H595">
            <v>1</v>
          </cell>
          <cell r="I595">
            <v>1</v>
          </cell>
          <cell r="J595" t="str">
            <v>АСМ</v>
          </cell>
          <cell r="K595" t="str">
            <v>Москва-Центр</v>
          </cell>
          <cell r="L595" t="str">
            <v>Московская область</v>
          </cell>
          <cell r="M595" t="str">
            <v>Москва</v>
          </cell>
          <cell r="N595" t="str">
            <v>Х5 Экспресс Ритейл</v>
          </cell>
          <cell r="O595" t="str">
            <v>Москва, Открытое ш.17</v>
          </cell>
          <cell r="P595" t="str">
            <v>Superettes (Суперетта)</v>
          </cell>
          <cell r="Q595" t="str">
            <v>Supervisor2</v>
          </cell>
          <cell r="R595" t="str">
            <v xml:space="preserve">Логунова Елена </v>
          </cell>
          <cell r="S595" t="str">
            <v>8 926 736 31 89</v>
          </cell>
          <cell r="T595" t="str">
            <v>mc1067</v>
          </cell>
          <cell r="U595" t="str">
            <v>Стажер</v>
          </cell>
          <cell r="V595">
            <v>0</v>
          </cell>
          <cell r="W595"/>
          <cell r="X595"/>
          <cell r="Y595">
            <v>60</v>
          </cell>
          <cell r="Z595"/>
          <cell r="AA595"/>
          <cell r="AB595"/>
          <cell r="AC595"/>
          <cell r="AD595">
            <v>60</v>
          </cell>
          <cell r="AE595">
            <v>1</v>
          </cell>
          <cell r="AF595">
            <v>1</v>
          </cell>
          <cell r="AG595">
            <v>5</v>
          </cell>
          <cell r="AH595">
            <v>5</v>
          </cell>
          <cell r="AI595">
            <v>60</v>
          </cell>
          <cell r="AJ595"/>
        </row>
        <row r="596">
          <cell r="B596">
            <v>2336</v>
          </cell>
          <cell r="C596" t="str">
            <v>1000000000014700</v>
          </cell>
          <cell r="D596">
            <v>1</v>
          </cell>
          <cell r="E596">
            <v>0</v>
          </cell>
          <cell r="F596">
            <v>0</v>
          </cell>
          <cell r="G596">
            <v>0</v>
          </cell>
          <cell r="H596">
            <v>1</v>
          </cell>
          <cell r="I596">
            <v>1</v>
          </cell>
          <cell r="J596" t="str">
            <v>АСМ</v>
          </cell>
          <cell r="K596" t="str">
            <v>Москва-Центр</v>
          </cell>
          <cell r="L596" t="str">
            <v>Московская область</v>
          </cell>
          <cell r="M596" t="str">
            <v>Москва</v>
          </cell>
          <cell r="N596" t="str">
            <v>Х5 Экспресс Ритейл</v>
          </cell>
          <cell r="O596" t="str">
            <v>Москва г, Бауманская ул.58</v>
          </cell>
          <cell r="P596" t="str">
            <v>Superettes (Суперетта)</v>
          </cell>
          <cell r="Q596" t="str">
            <v>Supervisor2</v>
          </cell>
          <cell r="R596" t="str">
            <v xml:space="preserve">Логунова Елена </v>
          </cell>
          <cell r="S596" t="str">
            <v>8 926 736 31 89</v>
          </cell>
          <cell r="T596" t="str">
            <v>mc1230</v>
          </cell>
          <cell r="U596" t="str">
            <v>ЖумалиевТаалайбекМуканбетович</v>
          </cell>
          <cell r="V596" t="str">
            <v>8 929 665 24 40</v>
          </cell>
          <cell r="W596"/>
          <cell r="X596"/>
          <cell r="Y596">
            <v>60</v>
          </cell>
          <cell r="Z596"/>
          <cell r="AA596"/>
          <cell r="AB596"/>
          <cell r="AC596"/>
          <cell r="AD596">
            <v>60</v>
          </cell>
          <cell r="AE596">
            <v>1</v>
          </cell>
          <cell r="AF596">
            <v>1</v>
          </cell>
          <cell r="AG596">
            <v>5</v>
          </cell>
          <cell r="AH596">
            <v>5</v>
          </cell>
          <cell r="AI596">
            <v>60</v>
          </cell>
          <cell r="AJ596"/>
        </row>
        <row r="597">
          <cell r="B597">
            <v>2337</v>
          </cell>
          <cell r="C597" t="str">
            <v>1000000000014701</v>
          </cell>
          <cell r="D597">
            <v>1</v>
          </cell>
          <cell r="E597">
            <v>0</v>
          </cell>
          <cell r="F597">
            <v>0</v>
          </cell>
          <cell r="G597">
            <v>0</v>
          </cell>
          <cell r="H597">
            <v>1</v>
          </cell>
          <cell r="I597">
            <v>1</v>
          </cell>
          <cell r="J597" t="str">
            <v>АСМ</v>
          </cell>
          <cell r="K597" t="str">
            <v>Москва-Центр</v>
          </cell>
          <cell r="L597" t="str">
            <v>Московская область</v>
          </cell>
          <cell r="M597" t="str">
            <v>Москва</v>
          </cell>
          <cell r="N597" t="str">
            <v>Х5 Экспресс Ритейл</v>
          </cell>
          <cell r="O597" t="str">
            <v>Москва г, Вольская 1-я ул17</v>
          </cell>
          <cell r="P597" t="str">
            <v>Superettes (Суперетта)</v>
          </cell>
          <cell r="Q597" t="str">
            <v>Supervisor2</v>
          </cell>
          <cell r="R597" t="str">
            <v xml:space="preserve">Логунова Елена </v>
          </cell>
          <cell r="S597" t="str">
            <v>8 926 736 31 89</v>
          </cell>
          <cell r="T597" t="str">
            <v>mc1251</v>
          </cell>
          <cell r="U597" t="str">
            <v>РамхудоеваФазилаБоваровна</v>
          </cell>
          <cell r="V597" t="str">
            <v>8 999 886 72 64</v>
          </cell>
          <cell r="W597"/>
          <cell r="X597"/>
          <cell r="Y597">
            <v>60</v>
          </cell>
          <cell r="Z597"/>
          <cell r="AA597"/>
          <cell r="AB597"/>
          <cell r="AC597"/>
          <cell r="AD597">
            <v>60</v>
          </cell>
          <cell r="AE597">
            <v>1</v>
          </cell>
          <cell r="AF597">
            <v>1</v>
          </cell>
          <cell r="AG597">
            <v>5</v>
          </cell>
          <cell r="AH597">
            <v>5</v>
          </cell>
          <cell r="AI597">
            <v>60</v>
          </cell>
          <cell r="AJ597"/>
        </row>
        <row r="598">
          <cell r="B598">
            <v>29674</v>
          </cell>
          <cell r="C598" t="str">
            <v>1000000000014705</v>
          </cell>
          <cell r="D598">
            <v>1</v>
          </cell>
          <cell r="E598">
            <v>0</v>
          </cell>
          <cell r="F598">
            <v>0</v>
          </cell>
          <cell r="G598">
            <v>0</v>
          </cell>
          <cell r="H598">
            <v>1</v>
          </cell>
          <cell r="I598">
            <v>1</v>
          </cell>
          <cell r="J598" t="str">
            <v>АСМ</v>
          </cell>
          <cell r="K598" t="str">
            <v>Москва-Центр</v>
          </cell>
          <cell r="L598" t="str">
            <v>Московская область</v>
          </cell>
          <cell r="M598" t="str">
            <v>Москва</v>
          </cell>
          <cell r="N598" t="str">
            <v>Х5 Экспресс Ритейл</v>
          </cell>
          <cell r="O598" t="str">
            <v>Москва г, Курганская ул.6</v>
          </cell>
          <cell r="P598" t="str">
            <v>Superettes (Суперетта)</v>
          </cell>
          <cell r="Q598" t="str">
            <v>Supervisor2</v>
          </cell>
          <cell r="R598" t="str">
            <v xml:space="preserve">Логунова Елена </v>
          </cell>
          <cell r="S598" t="str">
            <v>8 926 736 31 89</v>
          </cell>
          <cell r="T598" t="str">
            <v>mc1045</v>
          </cell>
          <cell r="U598" t="str">
            <v>СадековаАделяРавилевна</v>
          </cell>
          <cell r="V598" t="str">
            <v>8 965 269 56 44</v>
          </cell>
          <cell r="W598"/>
          <cell r="X598"/>
          <cell r="Y598">
            <v>60</v>
          </cell>
          <cell r="Z598"/>
          <cell r="AA598"/>
          <cell r="AB598"/>
          <cell r="AC598"/>
          <cell r="AD598">
            <v>60</v>
          </cell>
          <cell r="AE598">
            <v>1</v>
          </cell>
          <cell r="AF598">
            <v>1</v>
          </cell>
          <cell r="AG598">
            <v>5</v>
          </cell>
          <cell r="AH598">
            <v>5</v>
          </cell>
          <cell r="AI598">
            <v>60</v>
          </cell>
          <cell r="AJ598"/>
        </row>
        <row r="599">
          <cell r="B599">
            <v>29626</v>
          </cell>
          <cell r="C599" t="str">
            <v>1000000000014718</v>
          </cell>
          <cell r="D599">
            <v>1</v>
          </cell>
          <cell r="E599">
            <v>0</v>
          </cell>
          <cell r="F599">
            <v>0</v>
          </cell>
          <cell r="G599">
            <v>0</v>
          </cell>
          <cell r="H599">
            <v>1</v>
          </cell>
          <cell r="I599">
            <v>1</v>
          </cell>
          <cell r="J599" t="str">
            <v>АСМ</v>
          </cell>
          <cell r="K599" t="str">
            <v>Москва-Центр</v>
          </cell>
          <cell r="L599" t="str">
            <v>Московская область</v>
          </cell>
          <cell r="M599" t="str">
            <v>Москва</v>
          </cell>
          <cell r="N599" t="str">
            <v>Х5 Экспресс Ритейл</v>
          </cell>
          <cell r="O599" t="str">
            <v>Москва, Открытое ш., 25к4</v>
          </cell>
          <cell r="P599" t="str">
            <v>Superettes (Суперетта)</v>
          </cell>
          <cell r="Q599" t="str">
            <v>Supervisor2</v>
          </cell>
          <cell r="R599" t="str">
            <v xml:space="preserve">Логунова Елена </v>
          </cell>
          <cell r="S599" t="str">
            <v>8 926 736 31 89</v>
          </cell>
          <cell r="T599" t="str">
            <v>mc1067</v>
          </cell>
          <cell r="U599" t="str">
            <v>Стажер</v>
          </cell>
          <cell r="V599">
            <v>0</v>
          </cell>
          <cell r="W599"/>
          <cell r="X599"/>
          <cell r="Y599"/>
          <cell r="Z599">
            <v>60</v>
          </cell>
          <cell r="AA599"/>
          <cell r="AB599"/>
          <cell r="AC599"/>
          <cell r="AD599">
            <v>60</v>
          </cell>
          <cell r="AE599">
            <v>1</v>
          </cell>
          <cell r="AF599">
            <v>1</v>
          </cell>
          <cell r="AG599">
            <v>5</v>
          </cell>
          <cell r="AH599">
            <v>5</v>
          </cell>
          <cell r="AI599">
            <v>60</v>
          </cell>
          <cell r="AJ599"/>
        </row>
        <row r="600">
          <cell r="B600">
            <v>2342</v>
          </cell>
          <cell r="C600" t="str">
            <v>1000000000014721</v>
          </cell>
          <cell r="D600">
            <v>1</v>
          </cell>
          <cell r="E600">
            <v>0</v>
          </cell>
          <cell r="F600">
            <v>0</v>
          </cell>
          <cell r="G600">
            <v>0</v>
          </cell>
          <cell r="H600">
            <v>1</v>
          </cell>
          <cell r="I600">
            <v>1</v>
          </cell>
          <cell r="J600" t="str">
            <v>АСМ</v>
          </cell>
          <cell r="K600" t="str">
            <v>Москва-Центр</v>
          </cell>
          <cell r="L600" t="str">
            <v>Московская область</v>
          </cell>
          <cell r="M600" t="str">
            <v>Москва</v>
          </cell>
          <cell r="N600" t="str">
            <v>Х5 Экспресс Ритейл</v>
          </cell>
          <cell r="O600" t="str">
            <v>Москва, Энергетическая ул.11</v>
          </cell>
          <cell r="P600" t="str">
            <v>Superettes (Суперетта)</v>
          </cell>
          <cell r="Q600" t="str">
            <v>Supervisor2</v>
          </cell>
          <cell r="R600" t="str">
            <v xml:space="preserve">Логунова Елена </v>
          </cell>
          <cell r="S600" t="str">
            <v>8 926 736 31 89</v>
          </cell>
          <cell r="T600" t="str">
            <v>mc1230</v>
          </cell>
          <cell r="U600" t="str">
            <v>ЖумалиевТаалайбекМуканбетович</v>
          </cell>
          <cell r="V600" t="str">
            <v>8 929 665 24 40</v>
          </cell>
          <cell r="W600"/>
          <cell r="X600"/>
          <cell r="Y600"/>
          <cell r="Z600">
            <v>60</v>
          </cell>
          <cell r="AA600"/>
          <cell r="AB600"/>
          <cell r="AC600"/>
          <cell r="AD600">
            <v>60</v>
          </cell>
          <cell r="AE600">
            <v>1</v>
          </cell>
          <cell r="AF600">
            <v>1</v>
          </cell>
          <cell r="AG600">
            <v>5</v>
          </cell>
          <cell r="AH600">
            <v>5</v>
          </cell>
          <cell r="AI600">
            <v>60</v>
          </cell>
          <cell r="AJ600"/>
        </row>
        <row r="601">
          <cell r="B601">
            <v>2343</v>
          </cell>
          <cell r="C601" t="str">
            <v>1000000000014741</v>
          </cell>
          <cell r="D601">
            <v>1</v>
          </cell>
          <cell r="E601">
            <v>0</v>
          </cell>
          <cell r="F601">
            <v>0</v>
          </cell>
          <cell r="G601">
            <v>0</v>
          </cell>
          <cell r="H601">
            <v>1</v>
          </cell>
          <cell r="I601">
            <v>1</v>
          </cell>
          <cell r="J601" t="str">
            <v>АСМ</v>
          </cell>
          <cell r="K601" t="str">
            <v>Москва-Центр</v>
          </cell>
          <cell r="L601" t="str">
            <v>Московская область</v>
          </cell>
          <cell r="M601" t="str">
            <v>Москва</v>
          </cell>
          <cell r="N601" t="str">
            <v>Х5 Экспресс Ритейл</v>
          </cell>
          <cell r="O601" t="str">
            <v>Москва, Суздальская ул,32/1,</v>
          </cell>
          <cell r="P601" t="str">
            <v>Superettes (Суперетта)</v>
          </cell>
          <cell r="Q601" t="str">
            <v>Supervisor2</v>
          </cell>
          <cell r="R601" t="str">
            <v xml:space="preserve">Логунова Елена </v>
          </cell>
          <cell r="S601" t="str">
            <v>8 926 736 31 89</v>
          </cell>
          <cell r="T601" t="str">
            <v>mc1148</v>
          </cell>
          <cell r="U601" t="str">
            <v>АлейниковТимурАлексеевич</v>
          </cell>
          <cell r="V601" t="str">
            <v>8 977 346 88 95</v>
          </cell>
          <cell r="W601"/>
          <cell r="X601"/>
          <cell r="Y601"/>
          <cell r="Z601">
            <v>60</v>
          </cell>
          <cell r="AA601"/>
          <cell r="AB601"/>
          <cell r="AC601"/>
          <cell r="AD601">
            <v>60</v>
          </cell>
          <cell r="AE601">
            <v>1</v>
          </cell>
          <cell r="AF601">
            <v>1</v>
          </cell>
          <cell r="AG601">
            <v>5</v>
          </cell>
          <cell r="AH601">
            <v>5</v>
          </cell>
          <cell r="AI601">
            <v>60</v>
          </cell>
          <cell r="AJ601"/>
        </row>
        <row r="602">
          <cell r="B602">
            <v>2345</v>
          </cell>
          <cell r="C602" t="str">
            <v>1000000000014749</v>
          </cell>
          <cell r="D602">
            <v>1</v>
          </cell>
          <cell r="E602">
            <v>0</v>
          </cell>
          <cell r="F602">
            <v>0</v>
          </cell>
          <cell r="G602">
            <v>0</v>
          </cell>
          <cell r="H602">
            <v>1</v>
          </cell>
          <cell r="I602">
            <v>1</v>
          </cell>
          <cell r="J602" t="str">
            <v>АСМ</v>
          </cell>
          <cell r="K602" t="str">
            <v>Москва-Центр</v>
          </cell>
          <cell r="L602" t="str">
            <v>Московская область</v>
          </cell>
          <cell r="M602" t="str">
            <v>Москва</v>
          </cell>
          <cell r="N602" t="str">
            <v>Х5 Экспресс Ритейл</v>
          </cell>
          <cell r="O602" t="str">
            <v>Москва г, Молостовых ул.9</v>
          </cell>
          <cell r="P602" t="str">
            <v>Superettes (Суперетта)</v>
          </cell>
          <cell r="Q602" t="str">
            <v>Supervisor2</v>
          </cell>
          <cell r="R602" t="str">
            <v xml:space="preserve">Логунова Елена </v>
          </cell>
          <cell r="S602" t="str">
            <v>8 926 736 31 89</v>
          </cell>
          <cell r="T602" t="str">
            <v>mc1062</v>
          </cell>
          <cell r="U602" t="str">
            <v>УтуроваБактыгулБелековна</v>
          </cell>
          <cell r="V602" t="str">
            <v>8 925 877 21 53</v>
          </cell>
          <cell r="W602"/>
          <cell r="X602"/>
          <cell r="Y602"/>
          <cell r="Z602">
            <v>60</v>
          </cell>
          <cell r="AA602"/>
          <cell r="AB602"/>
          <cell r="AC602"/>
          <cell r="AD602">
            <v>60</v>
          </cell>
          <cell r="AE602">
            <v>1</v>
          </cell>
          <cell r="AF602">
            <v>1</v>
          </cell>
          <cell r="AG602">
            <v>5</v>
          </cell>
          <cell r="AH602">
            <v>5</v>
          </cell>
          <cell r="AI602">
            <v>60</v>
          </cell>
          <cell r="AJ602"/>
        </row>
        <row r="603">
          <cell r="B603">
            <v>29190</v>
          </cell>
          <cell r="C603" t="str">
            <v>1000000000014757</v>
          </cell>
          <cell r="D603">
            <v>1</v>
          </cell>
          <cell r="E603">
            <v>0</v>
          </cell>
          <cell r="F603">
            <v>0</v>
          </cell>
          <cell r="G603">
            <v>0</v>
          </cell>
          <cell r="H603">
            <v>1</v>
          </cell>
          <cell r="I603">
            <v>1</v>
          </cell>
          <cell r="J603" t="str">
            <v>АСМ</v>
          </cell>
          <cell r="K603" t="str">
            <v>Москва-Центр</v>
          </cell>
          <cell r="L603" t="str">
            <v>Московская область</v>
          </cell>
          <cell r="M603" t="str">
            <v>Москва</v>
          </cell>
          <cell r="N603" t="str">
            <v>Х5 Экспресс Ритейл</v>
          </cell>
          <cell r="O603" t="str">
            <v>Москва г, Кетчерская ул.4</v>
          </cell>
          <cell r="P603" t="str">
            <v>Superettes (Суперетта)</v>
          </cell>
          <cell r="Q603" t="str">
            <v>Supervisor2</v>
          </cell>
          <cell r="R603" t="str">
            <v xml:space="preserve">Логунова Елена </v>
          </cell>
          <cell r="S603" t="str">
            <v>8 926 736 31 89</v>
          </cell>
          <cell r="T603" t="str">
            <v>mc1062</v>
          </cell>
          <cell r="U603" t="str">
            <v>УтуроваБактыгулБелековна</v>
          </cell>
          <cell r="V603" t="str">
            <v>8 925 877 21 53</v>
          </cell>
          <cell r="W603"/>
          <cell r="X603"/>
          <cell r="Y603"/>
          <cell r="Z603">
            <v>60</v>
          </cell>
          <cell r="AA603"/>
          <cell r="AB603"/>
          <cell r="AC603"/>
          <cell r="AD603">
            <v>60</v>
          </cell>
          <cell r="AE603">
            <v>1</v>
          </cell>
          <cell r="AF603">
            <v>1</v>
          </cell>
          <cell r="AG603">
            <v>5</v>
          </cell>
          <cell r="AH603">
            <v>5</v>
          </cell>
          <cell r="AI603">
            <v>60</v>
          </cell>
          <cell r="AJ603"/>
        </row>
        <row r="604">
          <cell r="B604">
            <v>2350</v>
          </cell>
          <cell r="C604" t="str">
            <v>1000000000014790</v>
          </cell>
          <cell r="D604">
            <v>1</v>
          </cell>
          <cell r="E604">
            <v>0</v>
          </cell>
          <cell r="F604">
            <v>0</v>
          </cell>
          <cell r="G604">
            <v>0</v>
          </cell>
          <cell r="H604">
            <v>1</v>
          </cell>
          <cell r="I604">
            <v>1</v>
          </cell>
          <cell r="J604" t="str">
            <v>АСМ</v>
          </cell>
          <cell r="K604" t="str">
            <v>Москва-Центр</v>
          </cell>
          <cell r="L604" t="str">
            <v>Московская область</v>
          </cell>
          <cell r="M604" t="str">
            <v>Москва</v>
          </cell>
          <cell r="N604" t="str">
            <v>Х5 Экспресс Ритейл</v>
          </cell>
          <cell r="O604" t="str">
            <v>Москва г, Жулебинский б-р25</v>
          </cell>
          <cell r="P604" t="str">
            <v>Superettes (Суперетта)</v>
          </cell>
          <cell r="Q604" t="str">
            <v>Supervisor2</v>
          </cell>
          <cell r="R604" t="str">
            <v xml:space="preserve">Логунова Елена </v>
          </cell>
          <cell r="S604" t="str">
            <v>8 926 736 31 89</v>
          </cell>
          <cell r="T604" t="str">
            <v>mc1251</v>
          </cell>
          <cell r="U604" t="str">
            <v>РамхудоеваФазилаБоваровна</v>
          </cell>
          <cell r="V604" t="str">
            <v>8 999 886 72 64</v>
          </cell>
          <cell r="W604"/>
          <cell r="X604"/>
          <cell r="Y604"/>
          <cell r="Z604">
            <v>60</v>
          </cell>
          <cell r="AA604"/>
          <cell r="AB604"/>
          <cell r="AC604"/>
          <cell r="AD604">
            <v>60</v>
          </cell>
          <cell r="AE604">
            <v>1</v>
          </cell>
          <cell r="AF604">
            <v>1</v>
          </cell>
          <cell r="AG604">
            <v>5</v>
          </cell>
          <cell r="AH604">
            <v>5</v>
          </cell>
          <cell r="AI604">
            <v>60</v>
          </cell>
          <cell r="AJ604"/>
        </row>
        <row r="605">
          <cell r="B605">
            <v>2352</v>
          </cell>
          <cell r="C605" t="str">
            <v>1000000000014797</v>
          </cell>
          <cell r="D605">
            <v>1</v>
          </cell>
          <cell r="E605">
            <v>1</v>
          </cell>
          <cell r="F605">
            <v>1</v>
          </cell>
          <cell r="G605">
            <v>1</v>
          </cell>
          <cell r="H605">
            <v>1</v>
          </cell>
          <cell r="I605">
            <v>1</v>
          </cell>
          <cell r="J605" t="str">
            <v>АСМ</v>
          </cell>
          <cell r="K605" t="str">
            <v>Москва-Центр</v>
          </cell>
          <cell r="L605" t="str">
            <v>Московская область</v>
          </cell>
          <cell r="M605" t="str">
            <v>Москва</v>
          </cell>
          <cell r="N605" t="str">
            <v>Х5 Экспресс Ритейл</v>
          </cell>
          <cell r="O605" t="str">
            <v>г.Москва, ул. Уральская, 4</v>
          </cell>
          <cell r="P605" t="str">
            <v>Superettes (Суперетта)</v>
          </cell>
          <cell r="Q605" t="str">
            <v>Supervisor2</v>
          </cell>
          <cell r="R605" t="str">
            <v xml:space="preserve">Логунова Елена </v>
          </cell>
          <cell r="S605" t="str">
            <v>8 926 736 31 89</v>
          </cell>
          <cell r="T605" t="str">
            <v>mc1045</v>
          </cell>
          <cell r="U605" t="str">
            <v>СадековаАделяРавилевна</v>
          </cell>
          <cell r="V605" t="str">
            <v>8 965 269 56 44</v>
          </cell>
          <cell r="W605"/>
          <cell r="X605"/>
          <cell r="Y605"/>
          <cell r="Z605">
            <v>60</v>
          </cell>
          <cell r="AA605"/>
          <cell r="AB605"/>
          <cell r="AC605"/>
          <cell r="AD605">
            <v>60</v>
          </cell>
          <cell r="AE605">
            <v>1</v>
          </cell>
          <cell r="AF605">
            <v>1</v>
          </cell>
          <cell r="AG605">
            <v>5</v>
          </cell>
          <cell r="AH605">
            <v>5</v>
          </cell>
          <cell r="AI605">
            <v>60</v>
          </cell>
          <cell r="AJ605"/>
        </row>
        <row r="606">
          <cell r="B606">
            <v>29666</v>
          </cell>
          <cell r="C606" t="str">
            <v>1000000000014802</v>
          </cell>
          <cell r="D606">
            <v>1</v>
          </cell>
          <cell r="E606">
            <v>0</v>
          </cell>
          <cell r="F606">
            <v>0</v>
          </cell>
          <cell r="G606">
            <v>0</v>
          </cell>
          <cell r="H606">
            <v>1</v>
          </cell>
          <cell r="I606">
            <v>1</v>
          </cell>
          <cell r="J606" t="str">
            <v>АСМ</v>
          </cell>
          <cell r="K606" t="str">
            <v>Москва-Центр</v>
          </cell>
          <cell r="L606" t="str">
            <v>Московская область</v>
          </cell>
          <cell r="M606" t="str">
            <v>Москва</v>
          </cell>
          <cell r="N606" t="str">
            <v>Х5 Экспресс Ритейл</v>
          </cell>
          <cell r="O606" t="str">
            <v>Москва, Хабаровская ул.,4,А</v>
          </cell>
          <cell r="P606" t="str">
            <v>Superettes (Суперетта)</v>
          </cell>
          <cell r="Q606" t="str">
            <v>Supervisor2</v>
          </cell>
          <cell r="R606" t="str">
            <v xml:space="preserve">Логунова Елена </v>
          </cell>
          <cell r="S606" t="str">
            <v>8 926 736 31 89</v>
          </cell>
          <cell r="T606" t="str">
            <v>mc1045</v>
          </cell>
          <cell r="U606" t="str">
            <v>СадековаАделяРавилевна</v>
          </cell>
          <cell r="V606" t="str">
            <v>8 965 269 56 44</v>
          </cell>
          <cell r="W606"/>
          <cell r="X606"/>
          <cell r="Y606"/>
          <cell r="Z606">
            <v>60</v>
          </cell>
          <cell r="AA606"/>
          <cell r="AB606"/>
          <cell r="AC606"/>
          <cell r="AD606">
            <v>60</v>
          </cell>
          <cell r="AE606">
            <v>1</v>
          </cell>
          <cell r="AF606">
            <v>1</v>
          </cell>
          <cell r="AG606">
            <v>5</v>
          </cell>
          <cell r="AH606">
            <v>5</v>
          </cell>
          <cell r="AI606">
            <v>60</v>
          </cell>
          <cell r="AJ606"/>
        </row>
        <row r="607">
          <cell r="B607">
            <v>2354</v>
          </cell>
          <cell r="C607" t="str">
            <v>1000000000014806</v>
          </cell>
          <cell r="D607">
            <v>1</v>
          </cell>
          <cell r="E607">
            <v>0</v>
          </cell>
          <cell r="F607">
            <v>0</v>
          </cell>
          <cell r="G607">
            <v>0</v>
          </cell>
          <cell r="H607">
            <v>1</v>
          </cell>
          <cell r="I607">
            <v>1</v>
          </cell>
          <cell r="J607" t="str">
            <v>АСМ</v>
          </cell>
          <cell r="K607" t="str">
            <v>Москва-Центр</v>
          </cell>
          <cell r="L607" t="str">
            <v>Московская область</v>
          </cell>
          <cell r="M607" t="str">
            <v>Москва</v>
          </cell>
          <cell r="N607" t="str">
            <v>Х5 Экспресс Ритейл</v>
          </cell>
          <cell r="O607" t="str">
            <v>Москва, Преображенский вал ул.26</v>
          </cell>
          <cell r="P607" t="str">
            <v>Superettes (Суперетта)</v>
          </cell>
          <cell r="Q607" t="str">
            <v>Supervisor2</v>
          </cell>
          <cell r="R607" t="str">
            <v xml:space="preserve">Логунова Елена </v>
          </cell>
          <cell r="S607" t="str">
            <v>8 926 736 31 89</v>
          </cell>
          <cell r="T607" t="str">
            <v>mc1067</v>
          </cell>
          <cell r="U607" t="str">
            <v>Стажер</v>
          </cell>
          <cell r="V607">
            <v>0</v>
          </cell>
          <cell r="W607"/>
          <cell r="X607"/>
          <cell r="Y607"/>
          <cell r="Z607">
            <v>60</v>
          </cell>
          <cell r="AA607"/>
          <cell r="AB607"/>
          <cell r="AC607"/>
          <cell r="AD607">
            <v>60</v>
          </cell>
          <cell r="AE607">
            <v>1</v>
          </cell>
          <cell r="AF607">
            <v>1</v>
          </cell>
          <cell r="AG607">
            <v>5</v>
          </cell>
          <cell r="AH607">
            <v>5</v>
          </cell>
          <cell r="AI607">
            <v>60</v>
          </cell>
          <cell r="AJ607"/>
        </row>
        <row r="608">
          <cell r="B608">
            <v>2355</v>
          </cell>
          <cell r="C608" t="str">
            <v>1000000000014820</v>
          </cell>
          <cell r="D608">
            <v>1</v>
          </cell>
          <cell r="E608">
            <v>0</v>
          </cell>
          <cell r="F608">
            <v>0</v>
          </cell>
          <cell r="G608">
            <v>0</v>
          </cell>
          <cell r="H608">
            <v>1</v>
          </cell>
          <cell r="I608">
            <v>1</v>
          </cell>
          <cell r="J608" t="str">
            <v>АСМ</v>
          </cell>
          <cell r="K608" t="str">
            <v>Москва-Центр</v>
          </cell>
          <cell r="L608" t="str">
            <v>Московская область</v>
          </cell>
          <cell r="M608" t="str">
            <v>Москва</v>
          </cell>
          <cell r="N608" t="str">
            <v>Х5 Экспресс Ритейл</v>
          </cell>
          <cell r="O608" t="str">
            <v>Москва, Реутовская ул.10Б</v>
          </cell>
          <cell r="P608" t="str">
            <v>Superettes (Суперетта)</v>
          </cell>
          <cell r="Q608" t="str">
            <v>Supervisor2</v>
          </cell>
          <cell r="R608" t="str">
            <v xml:space="preserve">Логунова Елена </v>
          </cell>
          <cell r="S608" t="str">
            <v>8 926 736 31 89</v>
          </cell>
          <cell r="T608" t="str">
            <v>mc1062</v>
          </cell>
          <cell r="U608" t="str">
            <v>УтуроваБактыгулБелековна</v>
          </cell>
          <cell r="V608" t="str">
            <v>8 925 877 21 53</v>
          </cell>
          <cell r="W608"/>
          <cell r="X608"/>
          <cell r="Y608"/>
          <cell r="Z608">
            <v>60</v>
          </cell>
          <cell r="AA608"/>
          <cell r="AB608"/>
          <cell r="AC608"/>
          <cell r="AD608">
            <v>60</v>
          </cell>
          <cell r="AE608">
            <v>1</v>
          </cell>
          <cell r="AF608">
            <v>1</v>
          </cell>
          <cell r="AG608">
            <v>5</v>
          </cell>
          <cell r="AH608">
            <v>5</v>
          </cell>
          <cell r="AI608">
            <v>60</v>
          </cell>
          <cell r="AJ608"/>
        </row>
        <row r="609">
          <cell r="B609">
            <v>29667</v>
          </cell>
          <cell r="C609" t="str">
            <v>1000000000014824</v>
          </cell>
          <cell r="D609">
            <v>1</v>
          </cell>
          <cell r="E609">
            <v>0</v>
          </cell>
          <cell r="F609">
            <v>0</v>
          </cell>
          <cell r="G609">
            <v>0</v>
          </cell>
          <cell r="H609">
            <v>1</v>
          </cell>
          <cell r="I609">
            <v>1</v>
          </cell>
          <cell r="J609" t="str">
            <v>АСМ</v>
          </cell>
          <cell r="K609" t="str">
            <v>Москва-Центр</v>
          </cell>
          <cell r="L609" t="str">
            <v>Московская область</v>
          </cell>
          <cell r="M609" t="str">
            <v>Москва</v>
          </cell>
          <cell r="N609" t="str">
            <v>Х5 Экспресс Ритейл</v>
          </cell>
          <cell r="O609" t="str">
            <v>Москва, Уральская ул.25</v>
          </cell>
          <cell r="P609" t="str">
            <v>Superettes (Суперетта)</v>
          </cell>
          <cell r="Q609" t="str">
            <v>Supervisor2</v>
          </cell>
          <cell r="R609" t="str">
            <v xml:space="preserve">Логунова Елена </v>
          </cell>
          <cell r="S609" t="str">
            <v>8 926 736 31 89</v>
          </cell>
          <cell r="T609" t="str">
            <v>mc1045</v>
          </cell>
          <cell r="U609" t="str">
            <v>СадековаАделяРавилевна</v>
          </cell>
          <cell r="V609" t="str">
            <v>8 965 269 56 44</v>
          </cell>
          <cell r="W609"/>
          <cell r="X609"/>
          <cell r="Y609"/>
          <cell r="Z609">
            <v>60</v>
          </cell>
          <cell r="AA609"/>
          <cell r="AB609"/>
          <cell r="AC609"/>
          <cell r="AD609">
            <v>60</v>
          </cell>
          <cell r="AE609">
            <v>1</v>
          </cell>
          <cell r="AF609">
            <v>1</v>
          </cell>
          <cell r="AG609">
            <v>5</v>
          </cell>
          <cell r="AH609">
            <v>5</v>
          </cell>
          <cell r="AI609">
            <v>60</v>
          </cell>
          <cell r="AJ609"/>
        </row>
        <row r="610">
          <cell r="B610">
            <v>2357</v>
          </cell>
          <cell r="C610" t="str">
            <v>1000000000014831</v>
          </cell>
          <cell r="D610">
            <v>1</v>
          </cell>
          <cell r="E610">
            <v>0</v>
          </cell>
          <cell r="F610">
            <v>0</v>
          </cell>
          <cell r="G610">
            <v>0</v>
          </cell>
          <cell r="H610">
            <v>1</v>
          </cell>
          <cell r="I610">
            <v>1</v>
          </cell>
          <cell r="J610" t="str">
            <v>АСМ</v>
          </cell>
          <cell r="K610" t="str">
            <v>Москва-Центр</v>
          </cell>
          <cell r="L610" t="str">
            <v>Московская область</v>
          </cell>
          <cell r="M610" t="str">
            <v>Москва</v>
          </cell>
          <cell r="N610" t="str">
            <v>Х5 Экспресс Ритейл</v>
          </cell>
          <cell r="O610" t="str">
            <v>Москва, Привольная ул.70</v>
          </cell>
          <cell r="P610" t="str">
            <v>Superettes (Суперетта)</v>
          </cell>
          <cell r="Q610" t="str">
            <v>Supervisor2</v>
          </cell>
          <cell r="R610" t="str">
            <v xml:space="preserve">Логунова Елена </v>
          </cell>
          <cell r="S610" t="str">
            <v>8 926 736 31 89</v>
          </cell>
          <cell r="T610" t="str">
            <v>mc1251</v>
          </cell>
          <cell r="U610" t="str">
            <v>РамхудоеваФазилаБоваровна</v>
          </cell>
          <cell r="V610" t="str">
            <v>8 999 886 72 64</v>
          </cell>
          <cell r="W610"/>
          <cell r="X610"/>
          <cell r="Y610"/>
          <cell r="Z610">
            <v>60</v>
          </cell>
          <cell r="AA610"/>
          <cell r="AB610"/>
          <cell r="AC610"/>
          <cell r="AD610">
            <v>60</v>
          </cell>
          <cell r="AE610">
            <v>1</v>
          </cell>
          <cell r="AF610">
            <v>1</v>
          </cell>
          <cell r="AG610">
            <v>5</v>
          </cell>
          <cell r="AH610">
            <v>5</v>
          </cell>
          <cell r="AI610">
            <v>60</v>
          </cell>
          <cell r="AJ610"/>
        </row>
        <row r="611">
          <cell r="B611">
            <v>2359</v>
          </cell>
          <cell r="C611" t="str">
            <v>1000000000014837</v>
          </cell>
          <cell r="D611">
            <v>1</v>
          </cell>
          <cell r="E611">
            <v>0</v>
          </cell>
          <cell r="F611">
            <v>0</v>
          </cell>
          <cell r="G611">
            <v>0</v>
          </cell>
          <cell r="H611">
            <v>1</v>
          </cell>
          <cell r="I611">
            <v>1</v>
          </cell>
          <cell r="J611" t="str">
            <v>АСМ</v>
          </cell>
          <cell r="K611" t="str">
            <v>Москва-Центр</v>
          </cell>
          <cell r="L611" t="str">
            <v>Московская область</v>
          </cell>
          <cell r="M611" t="str">
            <v>Москва</v>
          </cell>
          <cell r="N611" t="str">
            <v>Х5 Экспресс Ритейл</v>
          </cell>
          <cell r="O611" t="str">
            <v>Москва г, Боровая ул.10</v>
          </cell>
          <cell r="P611" t="str">
            <v>Superettes (Суперетта)</v>
          </cell>
          <cell r="Q611" t="str">
            <v>Supervisor2</v>
          </cell>
          <cell r="R611" t="str">
            <v xml:space="preserve">Логунова Елена </v>
          </cell>
          <cell r="S611" t="str">
            <v>8 926 736 31 89</v>
          </cell>
          <cell r="T611" t="str">
            <v>mc1230</v>
          </cell>
          <cell r="U611" t="str">
            <v>ЖумалиевТаалайбекМуканбетович</v>
          </cell>
          <cell r="V611" t="str">
            <v>8 929 665 24 40</v>
          </cell>
          <cell r="W611"/>
          <cell r="X611"/>
          <cell r="Y611"/>
          <cell r="Z611"/>
          <cell r="AA611">
            <v>60</v>
          </cell>
          <cell r="AB611"/>
          <cell r="AC611"/>
          <cell r="AD611">
            <v>60</v>
          </cell>
          <cell r="AE611">
            <v>1</v>
          </cell>
          <cell r="AF611">
            <v>1</v>
          </cell>
          <cell r="AG611">
            <v>4</v>
          </cell>
          <cell r="AH611">
            <v>4</v>
          </cell>
          <cell r="AI611">
            <v>60</v>
          </cell>
          <cell r="AJ611"/>
        </row>
        <row r="612">
          <cell r="B612">
            <v>29668</v>
          </cell>
          <cell r="C612" t="str">
            <v>1000000000014838</v>
          </cell>
          <cell r="D612">
            <v>1</v>
          </cell>
          <cell r="E612">
            <v>0</v>
          </cell>
          <cell r="F612">
            <v>0</v>
          </cell>
          <cell r="G612">
            <v>0</v>
          </cell>
          <cell r="H612">
            <v>1</v>
          </cell>
          <cell r="I612">
            <v>1</v>
          </cell>
          <cell r="J612" t="str">
            <v>АСМ</v>
          </cell>
          <cell r="K612" t="str">
            <v>Москва-Центр</v>
          </cell>
          <cell r="L612" t="str">
            <v>Московская область</v>
          </cell>
          <cell r="M612" t="str">
            <v>Москва</v>
          </cell>
          <cell r="N612" t="str">
            <v>Х5 Экспресс Ритейл</v>
          </cell>
          <cell r="O612" t="str">
            <v>Москва г, Байкальская ул.45</v>
          </cell>
          <cell r="P612" t="str">
            <v>Superettes (Суперетта)</v>
          </cell>
          <cell r="Q612" t="str">
            <v>Supervisor2</v>
          </cell>
          <cell r="R612" t="str">
            <v xml:space="preserve">Логунова Елена </v>
          </cell>
          <cell r="S612" t="str">
            <v>8 926 736 31 89</v>
          </cell>
          <cell r="T612" t="str">
            <v>mc1045</v>
          </cell>
          <cell r="U612" t="str">
            <v>СадековаАделяРавилевна</v>
          </cell>
          <cell r="V612" t="str">
            <v>8 965 269 56 44</v>
          </cell>
          <cell r="W612"/>
          <cell r="X612"/>
          <cell r="Y612"/>
          <cell r="Z612"/>
          <cell r="AA612">
            <v>60</v>
          </cell>
          <cell r="AB612"/>
          <cell r="AC612"/>
          <cell r="AD612">
            <v>60</v>
          </cell>
          <cell r="AE612">
            <v>1</v>
          </cell>
          <cell r="AF612">
            <v>1</v>
          </cell>
          <cell r="AG612">
            <v>4</v>
          </cell>
          <cell r="AH612">
            <v>4</v>
          </cell>
          <cell r="AI612">
            <v>60</v>
          </cell>
          <cell r="AJ612"/>
        </row>
        <row r="613">
          <cell r="B613">
            <v>2362</v>
          </cell>
          <cell r="C613" t="str">
            <v>1000000000014853</v>
          </cell>
          <cell r="D613">
            <v>1</v>
          </cell>
          <cell r="E613">
            <v>0</v>
          </cell>
          <cell r="F613">
            <v>0</v>
          </cell>
          <cell r="G613">
            <v>0</v>
          </cell>
          <cell r="H613">
            <v>1</v>
          </cell>
          <cell r="I613">
            <v>1</v>
          </cell>
          <cell r="J613" t="str">
            <v>АСМ</v>
          </cell>
          <cell r="K613" t="str">
            <v>Москва-Центр</v>
          </cell>
          <cell r="L613" t="str">
            <v>Московская область</v>
          </cell>
          <cell r="M613" t="str">
            <v>Москва</v>
          </cell>
          <cell r="N613" t="str">
            <v>Х5 Экспресс Ритейл</v>
          </cell>
          <cell r="O613" t="str">
            <v>Москва г, Жулебинский б-р36</v>
          </cell>
          <cell r="P613" t="str">
            <v>Superettes (Суперетта)</v>
          </cell>
          <cell r="Q613" t="str">
            <v>Supervisor2</v>
          </cell>
          <cell r="R613" t="str">
            <v xml:space="preserve">Логунова Елена </v>
          </cell>
          <cell r="S613" t="str">
            <v>8 926 736 31 89</v>
          </cell>
          <cell r="T613" t="str">
            <v>mc1251</v>
          </cell>
          <cell r="U613" t="str">
            <v>РамхудоеваФазилаБоваровна</v>
          </cell>
          <cell r="V613" t="str">
            <v>8 999 886 72 64</v>
          </cell>
          <cell r="W613"/>
          <cell r="X613"/>
          <cell r="Y613"/>
          <cell r="Z613"/>
          <cell r="AA613">
            <v>60</v>
          </cell>
          <cell r="AB613"/>
          <cell r="AC613"/>
          <cell r="AD613">
            <v>60</v>
          </cell>
          <cell r="AE613">
            <v>1</v>
          </cell>
          <cell r="AF613">
            <v>1</v>
          </cell>
          <cell r="AG613">
            <v>4</v>
          </cell>
          <cell r="AH613">
            <v>4</v>
          </cell>
          <cell r="AI613">
            <v>60</v>
          </cell>
          <cell r="AJ613"/>
        </row>
        <row r="614">
          <cell r="B614">
            <v>2363</v>
          </cell>
          <cell r="C614" t="str">
            <v>1000000000015057</v>
          </cell>
          <cell r="D614">
            <v>1</v>
          </cell>
          <cell r="E614">
            <v>0</v>
          </cell>
          <cell r="F614">
            <v>0</v>
          </cell>
          <cell r="G614">
            <v>0</v>
          </cell>
          <cell r="H614">
            <v>1</v>
          </cell>
          <cell r="I614">
            <v>1</v>
          </cell>
          <cell r="J614" t="str">
            <v>АСМ</v>
          </cell>
          <cell r="K614" t="str">
            <v>Москва-Центр</v>
          </cell>
          <cell r="L614" t="str">
            <v>Московская область</v>
          </cell>
          <cell r="M614" t="str">
            <v>Москва</v>
          </cell>
          <cell r="N614" t="str">
            <v>Х5 Экспресс Ритейл</v>
          </cell>
          <cell r="O614" t="str">
            <v>Москва г, Владимирская 1-я ул.15</v>
          </cell>
          <cell r="P614" t="str">
            <v>Superettes (Суперетта)</v>
          </cell>
          <cell r="Q614" t="str">
            <v>Supervisor2</v>
          </cell>
          <cell r="R614" t="str">
            <v xml:space="preserve">Логунова Елена </v>
          </cell>
          <cell r="S614" t="str">
            <v>8 926 736 31 89</v>
          </cell>
          <cell r="T614" t="str">
            <v>mc1062</v>
          </cell>
          <cell r="U614" t="str">
            <v>УтуроваБактыгулБелековна</v>
          </cell>
          <cell r="V614" t="str">
            <v>8 925 877 21 53</v>
          </cell>
          <cell r="W614"/>
          <cell r="X614"/>
          <cell r="Y614"/>
          <cell r="Z614"/>
          <cell r="AA614">
            <v>60</v>
          </cell>
          <cell r="AB614"/>
          <cell r="AC614"/>
          <cell r="AD614">
            <v>60</v>
          </cell>
          <cell r="AE614">
            <v>1</v>
          </cell>
          <cell r="AF614">
            <v>1</v>
          </cell>
          <cell r="AG614">
            <v>4</v>
          </cell>
          <cell r="AH614">
            <v>4</v>
          </cell>
          <cell r="AI614">
            <v>60</v>
          </cell>
          <cell r="AJ614"/>
        </row>
        <row r="615">
          <cell r="B615">
            <v>2364</v>
          </cell>
          <cell r="C615" t="str">
            <v>1000000000015109</v>
          </cell>
          <cell r="D615">
            <v>1</v>
          </cell>
          <cell r="E615">
            <v>0</v>
          </cell>
          <cell r="F615">
            <v>0</v>
          </cell>
          <cell r="G615">
            <v>0</v>
          </cell>
          <cell r="H615">
            <v>1</v>
          </cell>
          <cell r="I615">
            <v>1</v>
          </cell>
          <cell r="J615" t="str">
            <v>АСМ</v>
          </cell>
          <cell r="K615" t="str">
            <v>Москва-Центр</v>
          </cell>
          <cell r="L615" t="str">
            <v>Московская область</v>
          </cell>
          <cell r="M615" t="str">
            <v>Москва</v>
          </cell>
          <cell r="N615" t="str">
            <v>Х5 Экспресс Ритейл</v>
          </cell>
          <cell r="O615" t="str">
            <v>Москва, проспект Зелёный1</v>
          </cell>
          <cell r="P615" t="str">
            <v>Superettes (Суперетта)</v>
          </cell>
          <cell r="Q615" t="str">
            <v>Supervisor2</v>
          </cell>
          <cell r="R615" t="str">
            <v xml:space="preserve">Логунова Елена </v>
          </cell>
          <cell r="S615" t="str">
            <v>8 926 736 31 89</v>
          </cell>
          <cell r="T615" t="str">
            <v>mc1062</v>
          </cell>
          <cell r="U615" t="str">
            <v>УтуроваБактыгулБелековна</v>
          </cell>
          <cell r="V615" t="str">
            <v>8 925 877 21 53</v>
          </cell>
          <cell r="W615"/>
          <cell r="X615"/>
          <cell r="Y615"/>
          <cell r="Z615"/>
          <cell r="AA615">
            <v>60</v>
          </cell>
          <cell r="AB615"/>
          <cell r="AC615"/>
          <cell r="AD615">
            <v>60</v>
          </cell>
          <cell r="AE615">
            <v>1</v>
          </cell>
          <cell r="AF615">
            <v>1</v>
          </cell>
          <cell r="AG615">
            <v>4</v>
          </cell>
          <cell r="AH615">
            <v>4</v>
          </cell>
          <cell r="AI615">
            <v>60</v>
          </cell>
          <cell r="AJ615"/>
        </row>
        <row r="616">
          <cell r="B616">
            <v>29087</v>
          </cell>
          <cell r="C616" t="str">
            <v>1000000000015317</v>
          </cell>
          <cell r="D616">
            <v>1</v>
          </cell>
          <cell r="E616">
            <v>0</v>
          </cell>
          <cell r="F616">
            <v>0</v>
          </cell>
          <cell r="G616">
            <v>0</v>
          </cell>
          <cell r="H616">
            <v>1</v>
          </cell>
          <cell r="I616">
            <v>1</v>
          </cell>
          <cell r="J616" t="str">
            <v>АСМ</v>
          </cell>
          <cell r="K616" t="str">
            <v>Москва-Центр</v>
          </cell>
          <cell r="L616" t="str">
            <v>Московская область</v>
          </cell>
          <cell r="M616" t="str">
            <v>Москва</v>
          </cell>
          <cell r="N616" t="str">
            <v>Х5 Экспресс Ритейл</v>
          </cell>
          <cell r="O616" t="str">
            <v>Москва, Пронская ул., 8/4</v>
          </cell>
          <cell r="P616" t="str">
            <v>Superettes (Суперетта)</v>
          </cell>
          <cell r="Q616" t="str">
            <v>Supervisor2</v>
          </cell>
          <cell r="R616" t="str">
            <v xml:space="preserve">Логунова Елена </v>
          </cell>
          <cell r="S616" t="str">
            <v>8 926 736 31 89</v>
          </cell>
          <cell r="T616" t="str">
            <v>mc1251</v>
          </cell>
          <cell r="U616" t="str">
            <v>РамхудоеваФазилаБоваровна</v>
          </cell>
          <cell r="V616" t="str">
            <v>8 999 886 72 64</v>
          </cell>
          <cell r="W616"/>
          <cell r="X616"/>
          <cell r="Y616"/>
          <cell r="Z616"/>
          <cell r="AA616">
            <v>60</v>
          </cell>
          <cell r="AB616"/>
          <cell r="AC616"/>
          <cell r="AD616">
            <v>60</v>
          </cell>
          <cell r="AE616">
            <v>1</v>
          </cell>
          <cell r="AF616">
            <v>1</v>
          </cell>
          <cell r="AG616">
            <v>4</v>
          </cell>
          <cell r="AH616">
            <v>4</v>
          </cell>
          <cell r="AI616">
            <v>60</v>
          </cell>
          <cell r="AJ616"/>
        </row>
        <row r="617">
          <cell r="B617">
            <v>2366</v>
          </cell>
          <cell r="C617" t="str">
            <v>1000000000015318</v>
          </cell>
          <cell r="D617">
            <v>1</v>
          </cell>
          <cell r="E617">
            <v>0</v>
          </cell>
          <cell r="F617">
            <v>0</v>
          </cell>
          <cell r="G617">
            <v>0</v>
          </cell>
          <cell r="H617">
            <v>1</v>
          </cell>
          <cell r="I617">
            <v>1</v>
          </cell>
          <cell r="J617" t="str">
            <v>АСМ</v>
          </cell>
          <cell r="K617" t="str">
            <v>Москва-Центр</v>
          </cell>
          <cell r="L617" t="str">
            <v>Московская область</v>
          </cell>
          <cell r="M617" t="str">
            <v>Москва</v>
          </cell>
          <cell r="N617" t="str">
            <v>Х5 Экспресс Ритейл</v>
          </cell>
          <cell r="O617" t="str">
            <v>Москва г, Боровая ул.16</v>
          </cell>
          <cell r="P617" t="str">
            <v>Superettes (Суперетта)</v>
          </cell>
          <cell r="Q617" t="str">
            <v>Supervisor2</v>
          </cell>
          <cell r="R617" t="str">
            <v xml:space="preserve">Логунова Елена </v>
          </cell>
          <cell r="S617" t="str">
            <v>8 926 736 31 89</v>
          </cell>
          <cell r="T617" t="str">
            <v>mc1230</v>
          </cell>
          <cell r="U617" t="str">
            <v>ЖумалиевТаалайбекМуканбетович</v>
          </cell>
          <cell r="V617" t="str">
            <v>8 929 665 24 40</v>
          </cell>
          <cell r="W617"/>
          <cell r="X617"/>
          <cell r="Y617"/>
          <cell r="Z617"/>
          <cell r="AA617">
            <v>60</v>
          </cell>
          <cell r="AB617"/>
          <cell r="AC617"/>
          <cell r="AD617">
            <v>60</v>
          </cell>
          <cell r="AE617">
            <v>1</v>
          </cell>
          <cell r="AF617">
            <v>1</v>
          </cell>
          <cell r="AG617">
            <v>4</v>
          </cell>
          <cell r="AH617">
            <v>4</v>
          </cell>
          <cell r="AI617">
            <v>60</v>
          </cell>
          <cell r="AJ617"/>
        </row>
        <row r="618">
          <cell r="B618">
            <v>2367</v>
          </cell>
          <cell r="C618" t="str">
            <v>1000000000015319</v>
          </cell>
          <cell r="D618">
            <v>1</v>
          </cell>
          <cell r="E618">
            <v>0</v>
          </cell>
          <cell r="F618">
            <v>0</v>
          </cell>
          <cell r="G618">
            <v>0</v>
          </cell>
          <cell r="H618">
            <v>1</v>
          </cell>
          <cell r="I618">
            <v>1</v>
          </cell>
          <cell r="J618" t="str">
            <v>АСМ</v>
          </cell>
          <cell r="K618" t="str">
            <v>Москва-Центр</v>
          </cell>
          <cell r="L618" t="str">
            <v>Московская область</v>
          </cell>
          <cell r="M618" t="str">
            <v>Москва</v>
          </cell>
          <cell r="N618" t="str">
            <v>Х5 Экспресс Ритейл</v>
          </cell>
          <cell r="O618" t="str">
            <v>Москва г, Байкальская ул.37</v>
          </cell>
          <cell r="P618" t="str">
            <v>Superettes (Суперетта)</v>
          </cell>
          <cell r="Q618" t="str">
            <v>Supervisor2</v>
          </cell>
          <cell r="R618" t="str">
            <v xml:space="preserve">Логунова Елена </v>
          </cell>
          <cell r="S618" t="str">
            <v>8 926 736 31 89</v>
          </cell>
          <cell r="T618" t="str">
            <v>mc1045</v>
          </cell>
          <cell r="U618" t="str">
            <v>СадековаАделяРавилевна</v>
          </cell>
          <cell r="V618" t="str">
            <v>8 965 269 56 44</v>
          </cell>
          <cell r="W618"/>
          <cell r="X618"/>
          <cell r="Y618"/>
          <cell r="Z618"/>
          <cell r="AA618">
            <v>60</v>
          </cell>
          <cell r="AB618"/>
          <cell r="AC618"/>
          <cell r="AD618">
            <v>60</v>
          </cell>
          <cell r="AE618">
            <v>1</v>
          </cell>
          <cell r="AF618">
            <v>1</v>
          </cell>
          <cell r="AG618">
            <v>4</v>
          </cell>
          <cell r="AH618">
            <v>4</v>
          </cell>
          <cell r="AI618">
            <v>60</v>
          </cell>
          <cell r="AJ618"/>
        </row>
        <row r="619">
          <cell r="B619">
            <v>2368</v>
          </cell>
          <cell r="C619" t="str">
            <v>1000000000015330</v>
          </cell>
          <cell r="D619">
            <v>1</v>
          </cell>
          <cell r="E619">
            <v>0</v>
          </cell>
          <cell r="F619">
            <v>0</v>
          </cell>
          <cell r="G619">
            <v>0</v>
          </cell>
          <cell r="H619">
            <v>1</v>
          </cell>
          <cell r="I619">
            <v>1</v>
          </cell>
          <cell r="J619" t="str">
            <v>АСМ</v>
          </cell>
          <cell r="K619" t="str">
            <v>Москва-Центр</v>
          </cell>
          <cell r="L619" t="str">
            <v>Московская область</v>
          </cell>
          <cell r="M619" t="str">
            <v>Москва</v>
          </cell>
          <cell r="N619" t="str">
            <v>Х5 Экспресс Ритейл</v>
          </cell>
          <cell r="O619" t="str">
            <v>Москва г, Б.Почтовая ул.7</v>
          </cell>
          <cell r="P619" t="str">
            <v>Superettes (Суперетта)</v>
          </cell>
          <cell r="Q619" t="str">
            <v>Supervisor2</v>
          </cell>
          <cell r="R619" t="str">
            <v xml:space="preserve">Логунова Елена </v>
          </cell>
          <cell r="S619" t="str">
            <v>8 926 736 31 89</v>
          </cell>
          <cell r="T619" t="str">
            <v>mc1230</v>
          </cell>
          <cell r="U619" t="str">
            <v>ЖумалиевТаалайбекМуканбетович</v>
          </cell>
          <cell r="V619" t="str">
            <v>8 929 665 24 40</v>
          </cell>
          <cell r="W619"/>
          <cell r="X619"/>
          <cell r="Y619"/>
          <cell r="Z619"/>
          <cell r="AA619">
            <v>60</v>
          </cell>
          <cell r="AB619"/>
          <cell r="AC619"/>
          <cell r="AD619">
            <v>60</v>
          </cell>
          <cell r="AE619">
            <v>1</v>
          </cell>
          <cell r="AF619">
            <v>1</v>
          </cell>
          <cell r="AG619">
            <v>4</v>
          </cell>
          <cell r="AH619">
            <v>4</v>
          </cell>
          <cell r="AI619">
            <v>60</v>
          </cell>
          <cell r="AJ619"/>
        </row>
        <row r="620">
          <cell r="B620">
            <v>2369</v>
          </cell>
          <cell r="C620" t="str">
            <v>1000000000015336</v>
          </cell>
          <cell r="D620">
            <v>1</v>
          </cell>
          <cell r="E620">
            <v>0</v>
          </cell>
          <cell r="F620">
            <v>0</v>
          </cell>
          <cell r="G620">
            <v>0</v>
          </cell>
          <cell r="H620">
            <v>1</v>
          </cell>
          <cell r="I620">
            <v>1</v>
          </cell>
          <cell r="J620" t="str">
            <v>АСМ</v>
          </cell>
          <cell r="K620" t="str">
            <v>Москва-Центр</v>
          </cell>
          <cell r="L620" t="str">
            <v>Московская область</v>
          </cell>
          <cell r="M620" t="str">
            <v>Москва</v>
          </cell>
          <cell r="N620" t="str">
            <v>Х5 Экспресс Ритейл</v>
          </cell>
          <cell r="O620" t="str">
            <v>Москва г, Буденного марш. пр-т1</v>
          </cell>
          <cell r="P620" t="str">
            <v>Superettes (Суперетта)</v>
          </cell>
          <cell r="Q620" t="str">
            <v>Supervisor2</v>
          </cell>
          <cell r="R620" t="str">
            <v xml:space="preserve">Логунова Елена </v>
          </cell>
          <cell r="S620" t="str">
            <v>8 926 736 31 89</v>
          </cell>
          <cell r="T620" t="str">
            <v>mc1230</v>
          </cell>
          <cell r="U620" t="str">
            <v>ЖумалиевТаалайбекМуканбетович</v>
          </cell>
          <cell r="V620" t="str">
            <v>8 929 665 24 40</v>
          </cell>
          <cell r="W620"/>
          <cell r="X620"/>
          <cell r="Y620"/>
          <cell r="Z620"/>
          <cell r="AA620">
            <v>60</v>
          </cell>
          <cell r="AB620"/>
          <cell r="AC620"/>
          <cell r="AD620">
            <v>60</v>
          </cell>
          <cell r="AE620">
            <v>1</v>
          </cell>
          <cell r="AF620">
            <v>1</v>
          </cell>
          <cell r="AG620">
            <v>4</v>
          </cell>
          <cell r="AH620">
            <v>4</v>
          </cell>
          <cell r="AI620">
            <v>60</v>
          </cell>
          <cell r="AJ620"/>
        </row>
        <row r="621">
          <cell r="B621">
            <v>2371</v>
          </cell>
          <cell r="C621" t="str">
            <v>1000000000015354</v>
          </cell>
          <cell r="D621">
            <v>1</v>
          </cell>
          <cell r="E621">
            <v>0</v>
          </cell>
          <cell r="F621">
            <v>0</v>
          </cell>
          <cell r="G621">
            <v>0</v>
          </cell>
          <cell r="H621">
            <v>1</v>
          </cell>
          <cell r="I621">
            <v>1</v>
          </cell>
          <cell r="J621" t="str">
            <v>АСМ</v>
          </cell>
          <cell r="K621" t="str">
            <v>Москва-Центр</v>
          </cell>
          <cell r="L621" t="str">
            <v>Московская область</v>
          </cell>
          <cell r="M621" t="str">
            <v>Москва</v>
          </cell>
          <cell r="N621" t="str">
            <v>Х5 Экспресс Ритейл</v>
          </cell>
          <cell r="O621" t="str">
            <v>Москва г, Миля Авиаконструктора ул.4</v>
          </cell>
          <cell r="P621" t="str">
            <v>Superettes (Суперетта)</v>
          </cell>
          <cell r="Q621" t="str">
            <v>Supervisor2</v>
          </cell>
          <cell r="R621" t="str">
            <v xml:space="preserve">Логунова Елена </v>
          </cell>
          <cell r="S621" t="str">
            <v>8 926 736 31 89</v>
          </cell>
          <cell r="T621" t="str">
            <v>mc1251</v>
          </cell>
          <cell r="U621" t="str">
            <v>РамхудоеваФазилаБоваровна</v>
          </cell>
          <cell r="V621" t="str">
            <v>8 999 886 72 64</v>
          </cell>
          <cell r="W621"/>
          <cell r="X621"/>
          <cell r="Y621"/>
          <cell r="Z621"/>
          <cell r="AA621">
            <v>60</v>
          </cell>
          <cell r="AB621"/>
          <cell r="AC621"/>
          <cell r="AD621">
            <v>60</v>
          </cell>
          <cell r="AE621">
            <v>1</v>
          </cell>
          <cell r="AF621">
            <v>1</v>
          </cell>
          <cell r="AG621">
            <v>4</v>
          </cell>
          <cell r="AH621">
            <v>4</v>
          </cell>
          <cell r="AI621">
            <v>60</v>
          </cell>
          <cell r="AJ621"/>
        </row>
        <row r="622">
          <cell r="B622">
            <v>2374</v>
          </cell>
          <cell r="C622" t="str">
            <v>1000000000015420</v>
          </cell>
          <cell r="D622">
            <v>1</v>
          </cell>
          <cell r="E622">
            <v>0</v>
          </cell>
          <cell r="F622">
            <v>0</v>
          </cell>
          <cell r="G622">
            <v>0</v>
          </cell>
          <cell r="H622">
            <v>1</v>
          </cell>
          <cell r="I622">
            <v>1</v>
          </cell>
          <cell r="J622" t="str">
            <v>АСМ</v>
          </cell>
          <cell r="K622" t="str">
            <v>Москва-Центр</v>
          </cell>
          <cell r="L622" t="str">
            <v>Московская область</v>
          </cell>
          <cell r="M622" t="str">
            <v>Москва</v>
          </cell>
          <cell r="N622" t="str">
            <v>Х5 Экспресс Ритейл</v>
          </cell>
          <cell r="O622" t="str">
            <v>Москва г, Жулебинский б-р30</v>
          </cell>
          <cell r="P622" t="str">
            <v>Superettes (Суперетта)</v>
          </cell>
          <cell r="Q622" t="str">
            <v>Supervisor2</v>
          </cell>
          <cell r="R622" t="str">
            <v xml:space="preserve">Логунова Елена </v>
          </cell>
          <cell r="S622" t="str">
            <v>8 926 736 31 89</v>
          </cell>
          <cell r="T622" t="str">
            <v>mc1251</v>
          </cell>
          <cell r="U622" t="str">
            <v>РамхудоеваФазилаБоваровна</v>
          </cell>
          <cell r="V622" t="str">
            <v>8 999 886 72 64</v>
          </cell>
          <cell r="W622"/>
          <cell r="X622"/>
          <cell r="Y622"/>
          <cell r="Z622"/>
          <cell r="AA622">
            <v>60</v>
          </cell>
          <cell r="AB622"/>
          <cell r="AC622"/>
          <cell r="AD622">
            <v>60</v>
          </cell>
          <cell r="AE622">
            <v>1</v>
          </cell>
          <cell r="AF622">
            <v>1</v>
          </cell>
          <cell r="AG622">
            <v>4</v>
          </cell>
          <cell r="AH622">
            <v>4</v>
          </cell>
          <cell r="AI622">
            <v>60</v>
          </cell>
          <cell r="AJ622"/>
        </row>
        <row r="623">
          <cell r="B623">
            <v>29621</v>
          </cell>
          <cell r="C623" t="str">
            <v>1000000000015618</v>
          </cell>
          <cell r="D623">
            <v>1</v>
          </cell>
          <cell r="E623">
            <v>0</v>
          </cell>
          <cell r="F623">
            <v>0</v>
          </cell>
          <cell r="G623">
            <v>0</v>
          </cell>
          <cell r="H623">
            <v>1</v>
          </cell>
          <cell r="I623">
            <v>1</v>
          </cell>
          <cell r="J623" t="str">
            <v>АСМ</v>
          </cell>
          <cell r="K623" t="str">
            <v>Москва-Центр</v>
          </cell>
          <cell r="L623" t="str">
            <v>Московская область</v>
          </cell>
          <cell r="M623" t="str">
            <v>Москва</v>
          </cell>
          <cell r="N623" t="str">
            <v>Х5 Экспресс Ритейл</v>
          </cell>
          <cell r="O623" t="str">
            <v>г.Москва, ул. Рокосcовского М. б-р.д.31</v>
          </cell>
          <cell r="P623" t="str">
            <v>Superettes (Суперетта)</v>
          </cell>
          <cell r="Q623" t="str">
            <v>Supervisor2</v>
          </cell>
          <cell r="R623" t="str">
            <v xml:space="preserve">Логунова Елена </v>
          </cell>
          <cell r="S623" t="str">
            <v>8 926 736 31 89</v>
          </cell>
          <cell r="T623" t="str">
            <v>mc1067</v>
          </cell>
          <cell r="U623" t="str">
            <v>Стажер</v>
          </cell>
          <cell r="V623">
            <v>0</v>
          </cell>
          <cell r="W623"/>
          <cell r="X623"/>
          <cell r="Y623"/>
          <cell r="Z623"/>
          <cell r="AA623"/>
          <cell r="AB623">
            <v>60</v>
          </cell>
          <cell r="AC623"/>
          <cell r="AD623">
            <v>60</v>
          </cell>
          <cell r="AE623">
            <v>1</v>
          </cell>
          <cell r="AF623">
            <v>1</v>
          </cell>
          <cell r="AG623">
            <v>4</v>
          </cell>
          <cell r="AH623">
            <v>4</v>
          </cell>
          <cell r="AI623">
            <v>60</v>
          </cell>
          <cell r="AJ623"/>
        </row>
        <row r="624">
          <cell r="B624">
            <v>2376</v>
          </cell>
          <cell r="C624" t="str">
            <v>1000000000015664</v>
          </cell>
          <cell r="D624">
            <v>1</v>
          </cell>
          <cell r="E624">
            <v>0</v>
          </cell>
          <cell r="F624">
            <v>0</v>
          </cell>
          <cell r="G624">
            <v>0</v>
          </cell>
          <cell r="H624">
            <v>1</v>
          </cell>
          <cell r="I624">
            <v>1</v>
          </cell>
          <cell r="J624" t="str">
            <v>АСМ</v>
          </cell>
          <cell r="K624" t="str">
            <v>Москва-Центр</v>
          </cell>
          <cell r="L624" t="str">
            <v>Московская область</v>
          </cell>
          <cell r="M624" t="str">
            <v>Москва</v>
          </cell>
          <cell r="N624" t="str">
            <v>Х5 Экспресс Ритейл</v>
          </cell>
          <cell r="O624" t="str">
            <v>Москва г, Москва, Молостовых ул1</v>
          </cell>
          <cell r="P624" t="str">
            <v>Superettes (Суперетта)</v>
          </cell>
          <cell r="Q624" t="str">
            <v>Supervisor2</v>
          </cell>
          <cell r="R624" t="str">
            <v xml:space="preserve">Логунова Елена </v>
          </cell>
          <cell r="S624" t="str">
            <v>8 926 736 31 89</v>
          </cell>
          <cell r="T624" t="str">
            <v>mc1062</v>
          </cell>
          <cell r="U624" t="str">
            <v>УтуроваБактыгулБелековна</v>
          </cell>
          <cell r="V624" t="str">
            <v>8 925 877 21 53</v>
          </cell>
          <cell r="W624"/>
          <cell r="X624"/>
          <cell r="Y624"/>
          <cell r="Z624"/>
          <cell r="AA624"/>
          <cell r="AB624">
            <v>60</v>
          </cell>
          <cell r="AC624"/>
          <cell r="AD624">
            <v>60</v>
          </cell>
          <cell r="AE624">
            <v>1</v>
          </cell>
          <cell r="AF624">
            <v>1</v>
          </cell>
          <cell r="AG624">
            <v>4</v>
          </cell>
          <cell r="AH624">
            <v>4</v>
          </cell>
          <cell r="AI624">
            <v>60</v>
          </cell>
          <cell r="AJ624"/>
        </row>
        <row r="625">
          <cell r="B625">
            <v>29192</v>
          </cell>
          <cell r="C625" t="str">
            <v>1000000000015749</v>
          </cell>
          <cell r="D625">
            <v>1</v>
          </cell>
          <cell r="E625">
            <v>0</v>
          </cell>
          <cell r="F625">
            <v>0</v>
          </cell>
          <cell r="G625">
            <v>0</v>
          </cell>
          <cell r="H625">
            <v>1</v>
          </cell>
          <cell r="I625">
            <v>1</v>
          </cell>
          <cell r="J625" t="str">
            <v>АСМ</v>
          </cell>
          <cell r="K625" t="str">
            <v>Москва-Центр</v>
          </cell>
          <cell r="L625" t="str">
            <v>Московская область</v>
          </cell>
          <cell r="M625" t="str">
            <v>Москва</v>
          </cell>
          <cell r="N625" t="str">
            <v>Х5 Экспресс Ритейл</v>
          </cell>
          <cell r="O625" t="str">
            <v>Москва, Суздальская ул.18</v>
          </cell>
          <cell r="P625" t="str">
            <v>Superettes (Суперетта)</v>
          </cell>
          <cell r="Q625" t="str">
            <v>Supervisor2</v>
          </cell>
          <cell r="R625" t="str">
            <v xml:space="preserve">Логунова Елена </v>
          </cell>
          <cell r="S625" t="str">
            <v>8 926 736 31 89</v>
          </cell>
          <cell r="T625" t="str">
            <v>mc1148</v>
          </cell>
          <cell r="U625" t="str">
            <v>АлейниковТимурАлексеевич</v>
          </cell>
          <cell r="V625" t="str">
            <v>8 977 346 88 95</v>
          </cell>
          <cell r="W625"/>
          <cell r="X625"/>
          <cell r="Y625"/>
          <cell r="Z625"/>
          <cell r="AA625"/>
          <cell r="AB625">
            <v>60</v>
          </cell>
          <cell r="AC625"/>
          <cell r="AD625">
            <v>60</v>
          </cell>
          <cell r="AE625">
            <v>1</v>
          </cell>
          <cell r="AF625">
            <v>1</v>
          </cell>
          <cell r="AG625">
            <v>4</v>
          </cell>
          <cell r="AH625">
            <v>4</v>
          </cell>
          <cell r="AI625">
            <v>60</v>
          </cell>
          <cell r="AJ625"/>
        </row>
        <row r="626">
          <cell r="B626">
            <v>2380</v>
          </cell>
          <cell r="C626" t="str">
            <v>1000000000016048</v>
          </cell>
          <cell r="D626">
            <v>1</v>
          </cell>
          <cell r="E626">
            <v>0</v>
          </cell>
          <cell r="F626">
            <v>0</v>
          </cell>
          <cell r="G626">
            <v>0</v>
          </cell>
          <cell r="H626">
            <v>1</v>
          </cell>
          <cell r="I626">
            <v>1</v>
          </cell>
          <cell r="J626" t="str">
            <v>АСМ</v>
          </cell>
          <cell r="K626" t="str">
            <v>Москва-Центр</v>
          </cell>
          <cell r="L626" t="str">
            <v>Московская область</v>
          </cell>
          <cell r="M626" t="str">
            <v>Москва</v>
          </cell>
          <cell r="N626" t="str">
            <v>Х5 Экспресс Ритейл</v>
          </cell>
          <cell r="O626" t="str">
            <v>Москва, Первомайская ул.42</v>
          </cell>
          <cell r="P626" t="str">
            <v>Superettes (Суперетта)</v>
          </cell>
          <cell r="Q626" t="str">
            <v>Supervisor2</v>
          </cell>
          <cell r="R626" t="str">
            <v xml:space="preserve">Логунова Елена </v>
          </cell>
          <cell r="S626" t="str">
            <v>8 926 736 31 89</v>
          </cell>
          <cell r="T626" t="str">
            <v>mc1230</v>
          </cell>
          <cell r="U626" t="str">
            <v>ЖумалиевТаалайбекМуканбетович</v>
          </cell>
          <cell r="V626" t="str">
            <v>8 929 665 24 40</v>
          </cell>
          <cell r="W626"/>
          <cell r="X626"/>
          <cell r="Y626"/>
          <cell r="Z626"/>
          <cell r="AA626"/>
          <cell r="AB626">
            <v>60</v>
          </cell>
          <cell r="AC626"/>
          <cell r="AD626">
            <v>60</v>
          </cell>
          <cell r="AE626">
            <v>1</v>
          </cell>
          <cell r="AF626">
            <v>1</v>
          </cell>
          <cell r="AG626">
            <v>4</v>
          </cell>
          <cell r="AH626">
            <v>4</v>
          </cell>
          <cell r="AI626">
            <v>60</v>
          </cell>
          <cell r="AJ626"/>
        </row>
        <row r="627">
          <cell r="B627">
            <v>2381</v>
          </cell>
          <cell r="C627" t="str">
            <v>1000000000016055</v>
          </cell>
          <cell r="D627">
            <v>1</v>
          </cell>
          <cell r="E627">
            <v>0</v>
          </cell>
          <cell r="F627">
            <v>0</v>
          </cell>
          <cell r="G627">
            <v>0</v>
          </cell>
          <cell r="H627">
            <v>1</v>
          </cell>
          <cell r="I627">
            <v>1</v>
          </cell>
          <cell r="J627" t="str">
            <v>АСМ</v>
          </cell>
          <cell r="K627" t="str">
            <v>Москва-Центр</v>
          </cell>
          <cell r="L627" t="str">
            <v>Московская область</v>
          </cell>
          <cell r="M627" t="str">
            <v>Москва</v>
          </cell>
          <cell r="N627" t="str">
            <v>Х5 Экспресс Ритейл</v>
          </cell>
          <cell r="O627" t="str">
            <v>Москва, Новогиреевская ул.д 11/36 стр 1</v>
          </cell>
          <cell r="P627" t="str">
            <v>Superettes (Суперетта)</v>
          </cell>
          <cell r="Q627" t="str">
            <v>Supervisor2</v>
          </cell>
          <cell r="R627" t="str">
            <v xml:space="preserve">Логунова Елена </v>
          </cell>
          <cell r="S627" t="str">
            <v>8 926 736 31 89</v>
          </cell>
          <cell r="T627" t="str">
            <v>mc1062</v>
          </cell>
          <cell r="U627" t="str">
            <v>УтуроваБактыгулБелековна</v>
          </cell>
          <cell r="V627" t="str">
            <v>8 925 877 21 53</v>
          </cell>
          <cell r="W627"/>
          <cell r="X627"/>
          <cell r="Y627"/>
          <cell r="Z627"/>
          <cell r="AA627"/>
          <cell r="AB627">
            <v>60</v>
          </cell>
          <cell r="AC627"/>
          <cell r="AD627">
            <v>60</v>
          </cell>
          <cell r="AE627">
            <v>1</v>
          </cell>
          <cell r="AF627">
            <v>1</v>
          </cell>
          <cell r="AG627">
            <v>4</v>
          </cell>
          <cell r="AH627">
            <v>4</v>
          </cell>
          <cell r="AI627">
            <v>60</v>
          </cell>
          <cell r="AJ627"/>
        </row>
        <row r="628">
          <cell r="B628">
            <v>2382</v>
          </cell>
          <cell r="C628" t="str">
            <v>1000000000016190</v>
          </cell>
          <cell r="D628">
            <v>1</v>
          </cell>
          <cell r="E628">
            <v>1</v>
          </cell>
          <cell r="F628">
            <v>0</v>
          </cell>
          <cell r="G628">
            <v>0</v>
          </cell>
          <cell r="H628">
            <v>1</v>
          </cell>
          <cell r="I628">
            <v>1</v>
          </cell>
          <cell r="J628" t="str">
            <v>АСМ</v>
          </cell>
          <cell r="K628" t="str">
            <v>Москва-Центр</v>
          </cell>
          <cell r="L628" t="str">
            <v>Московская область</v>
          </cell>
          <cell r="M628" t="str">
            <v>Москва</v>
          </cell>
          <cell r="N628" t="str">
            <v>Х5 Экспресс Ритейл</v>
          </cell>
          <cell r="O628" t="str">
            <v>Москва г, Вешняковская ул., 39, А</v>
          </cell>
          <cell r="P628" t="str">
            <v>Superettes (Суперетта)</v>
          </cell>
          <cell r="Q628" t="str">
            <v>Supervisor2</v>
          </cell>
          <cell r="R628" t="str">
            <v xml:space="preserve">Логунова Елена </v>
          </cell>
          <cell r="S628" t="str">
            <v>8 926 736 31 89</v>
          </cell>
          <cell r="T628" t="str">
            <v>mc1148</v>
          </cell>
          <cell r="U628" t="str">
            <v>АлейниковТимурАлексеевич</v>
          </cell>
          <cell r="V628" t="str">
            <v>8 977 346 88 95</v>
          </cell>
          <cell r="W628"/>
          <cell r="X628"/>
          <cell r="Y628"/>
          <cell r="Z628"/>
          <cell r="AA628"/>
          <cell r="AB628">
            <v>60</v>
          </cell>
          <cell r="AC628"/>
          <cell r="AD628">
            <v>60</v>
          </cell>
          <cell r="AE628">
            <v>1</v>
          </cell>
          <cell r="AF628">
            <v>1</v>
          </cell>
          <cell r="AG628">
            <v>4</v>
          </cell>
          <cell r="AH628">
            <v>4</v>
          </cell>
          <cell r="AI628">
            <v>60</v>
          </cell>
          <cell r="AJ628"/>
        </row>
        <row r="629">
          <cell r="B629">
            <v>29649</v>
          </cell>
          <cell r="C629" t="str">
            <v>1000000000016191</v>
          </cell>
          <cell r="D629">
            <v>1</v>
          </cell>
          <cell r="E629">
            <v>0</v>
          </cell>
          <cell r="F629">
            <v>0</v>
          </cell>
          <cell r="G629">
            <v>0</v>
          </cell>
          <cell r="H629">
            <v>1</v>
          </cell>
          <cell r="I629">
            <v>1</v>
          </cell>
          <cell r="J629" t="str">
            <v>АСМ</v>
          </cell>
          <cell r="K629" t="str">
            <v>Москва-Центр</v>
          </cell>
          <cell r="L629" t="str">
            <v>Московская область</v>
          </cell>
          <cell r="M629" t="str">
            <v>Москва</v>
          </cell>
          <cell r="N629" t="str">
            <v>Х5 Экспресс Ритейл</v>
          </cell>
          <cell r="O629" t="str">
            <v>Москва, Перовская ул.4</v>
          </cell>
          <cell r="P629" t="str">
            <v>Superettes (Суперетта)</v>
          </cell>
          <cell r="Q629" t="str">
            <v>Supervisor2</v>
          </cell>
          <cell r="R629" t="str">
            <v xml:space="preserve">Логунова Елена </v>
          </cell>
          <cell r="S629" t="str">
            <v>8 926 736 31 89</v>
          </cell>
          <cell r="T629" t="str">
            <v>mc1062</v>
          </cell>
          <cell r="U629" t="str">
            <v>УтуроваБактыгулБелековна</v>
          </cell>
          <cell r="V629" t="str">
            <v>8 925 877 21 53</v>
          </cell>
          <cell r="W629"/>
          <cell r="X629"/>
          <cell r="Y629"/>
          <cell r="Z629"/>
          <cell r="AA629"/>
          <cell r="AB629">
            <v>60</v>
          </cell>
          <cell r="AC629"/>
          <cell r="AD629">
            <v>60</v>
          </cell>
          <cell r="AE629">
            <v>1</v>
          </cell>
          <cell r="AF629">
            <v>1</v>
          </cell>
          <cell r="AG629">
            <v>4</v>
          </cell>
          <cell r="AH629">
            <v>4</v>
          </cell>
          <cell r="AI629">
            <v>60</v>
          </cell>
          <cell r="AJ629"/>
        </row>
        <row r="630">
          <cell r="B630">
            <v>29623</v>
          </cell>
          <cell r="C630" t="str">
            <v>1000000000016722</v>
          </cell>
          <cell r="D630">
            <v>1</v>
          </cell>
          <cell r="E630">
            <v>0</v>
          </cell>
          <cell r="F630">
            <v>0</v>
          </cell>
          <cell r="G630">
            <v>0</v>
          </cell>
          <cell r="H630">
            <v>1</v>
          </cell>
          <cell r="I630">
            <v>1</v>
          </cell>
          <cell r="J630" t="str">
            <v>АСМ</v>
          </cell>
          <cell r="K630" t="str">
            <v>Москва-Центр</v>
          </cell>
          <cell r="L630" t="str">
            <v>Московская область</v>
          </cell>
          <cell r="M630" t="str">
            <v>Москва</v>
          </cell>
          <cell r="N630" t="str">
            <v>Х5 Экспресс Ритейл</v>
          </cell>
          <cell r="O630" t="str">
            <v>Москва, Погонный проезд3А</v>
          </cell>
          <cell r="P630" t="str">
            <v>Superettes (Суперетта)</v>
          </cell>
          <cell r="Q630" t="str">
            <v>Supervisor2</v>
          </cell>
          <cell r="R630" t="str">
            <v xml:space="preserve">Логунова Елена </v>
          </cell>
          <cell r="S630" t="str">
            <v>8 926 736 31 89</v>
          </cell>
          <cell r="T630" t="str">
            <v>mc1067</v>
          </cell>
          <cell r="U630" t="str">
            <v>Стажер</v>
          </cell>
          <cell r="V630">
            <v>0</v>
          </cell>
          <cell r="W630"/>
          <cell r="X630"/>
          <cell r="Y630"/>
          <cell r="Z630"/>
          <cell r="AA630"/>
          <cell r="AB630">
            <v>60</v>
          </cell>
          <cell r="AC630"/>
          <cell r="AD630">
            <v>60</v>
          </cell>
          <cell r="AE630">
            <v>1</v>
          </cell>
          <cell r="AF630">
            <v>1</v>
          </cell>
          <cell r="AG630">
            <v>4</v>
          </cell>
          <cell r="AH630">
            <v>4</v>
          </cell>
          <cell r="AI630">
            <v>60</v>
          </cell>
          <cell r="AJ630"/>
        </row>
        <row r="631">
          <cell r="B631">
            <v>29662</v>
          </cell>
          <cell r="C631" t="str">
            <v>1000000000016860</v>
          </cell>
          <cell r="D631">
            <v>1</v>
          </cell>
          <cell r="E631">
            <v>0</v>
          </cell>
          <cell r="F631">
            <v>0</v>
          </cell>
          <cell r="G631">
            <v>0</v>
          </cell>
          <cell r="H631">
            <v>1</v>
          </cell>
          <cell r="I631">
            <v>1</v>
          </cell>
          <cell r="J631" t="str">
            <v>АСМ</v>
          </cell>
          <cell r="K631" t="str">
            <v>Москва-Центр</v>
          </cell>
          <cell r="L631" t="str">
            <v>Московская область</v>
          </cell>
          <cell r="M631" t="str">
            <v>Москва</v>
          </cell>
          <cell r="N631" t="str">
            <v>Х5 Экспресс Ритейл</v>
          </cell>
          <cell r="O631" t="str">
            <v>Москва, Семёновская пл.7</v>
          </cell>
          <cell r="P631" t="str">
            <v>Superettes (Суперетта)</v>
          </cell>
          <cell r="Q631" t="str">
            <v>Supervisor2</v>
          </cell>
          <cell r="R631" t="str">
            <v xml:space="preserve">Логунова Елена </v>
          </cell>
          <cell r="S631" t="str">
            <v>8 926 736 31 89</v>
          </cell>
          <cell r="T631" t="str">
            <v>mc1230</v>
          </cell>
          <cell r="U631" t="str">
            <v>ЖумалиевТаалайбекМуканбетович</v>
          </cell>
          <cell r="V631" t="str">
            <v>8 929 665 24 40</v>
          </cell>
          <cell r="W631"/>
          <cell r="X631"/>
          <cell r="Y631"/>
          <cell r="Z631"/>
          <cell r="AA631"/>
          <cell r="AB631">
            <v>60</v>
          </cell>
          <cell r="AC631"/>
          <cell r="AD631">
            <v>60</v>
          </cell>
          <cell r="AE631">
            <v>1</v>
          </cell>
          <cell r="AF631">
            <v>1</v>
          </cell>
          <cell r="AG631">
            <v>4</v>
          </cell>
          <cell r="AH631">
            <v>4</v>
          </cell>
          <cell r="AI631">
            <v>60</v>
          </cell>
          <cell r="AJ631"/>
        </row>
        <row r="632">
          <cell r="B632">
            <v>2389</v>
          </cell>
          <cell r="C632" t="str">
            <v>1000000000016977</v>
          </cell>
          <cell r="D632">
            <v>1</v>
          </cell>
          <cell r="E632">
            <v>0</v>
          </cell>
          <cell r="F632">
            <v>0</v>
          </cell>
          <cell r="G632">
            <v>0</v>
          </cell>
          <cell r="H632">
            <v>1</v>
          </cell>
          <cell r="I632">
            <v>1</v>
          </cell>
          <cell r="J632" t="str">
            <v>АСМ</v>
          </cell>
          <cell r="K632" t="str">
            <v>Москва-Центр</v>
          </cell>
          <cell r="L632" t="str">
            <v>Московская область</v>
          </cell>
          <cell r="M632" t="str">
            <v>Москва</v>
          </cell>
          <cell r="N632" t="str">
            <v>Х5 Экспресс Ритейл</v>
          </cell>
          <cell r="O632" t="str">
            <v>Москва г, Жулебинский б-р15</v>
          </cell>
          <cell r="P632" t="str">
            <v>Superettes (Суперетта)</v>
          </cell>
          <cell r="Q632" t="str">
            <v>Supervisor2</v>
          </cell>
          <cell r="R632" t="str">
            <v xml:space="preserve">Логунова Елена </v>
          </cell>
          <cell r="S632" t="str">
            <v>8 926 736 31 89</v>
          </cell>
          <cell r="T632" t="str">
            <v>mc1251</v>
          </cell>
          <cell r="U632" t="str">
            <v>РамхудоеваФазилаБоваровна</v>
          </cell>
          <cell r="V632" t="str">
            <v>8 999 886 72 64</v>
          </cell>
          <cell r="W632"/>
          <cell r="X632"/>
          <cell r="Y632"/>
          <cell r="Z632"/>
          <cell r="AA632"/>
          <cell r="AB632">
            <v>60</v>
          </cell>
          <cell r="AC632"/>
          <cell r="AD632">
            <v>60</v>
          </cell>
          <cell r="AE632">
            <v>1</v>
          </cell>
          <cell r="AF632">
            <v>1</v>
          </cell>
          <cell r="AG632">
            <v>4</v>
          </cell>
          <cell r="AH632">
            <v>4</v>
          </cell>
          <cell r="AI632">
            <v>60</v>
          </cell>
          <cell r="AJ632"/>
        </row>
        <row r="633">
          <cell r="B633">
            <v>29671</v>
          </cell>
          <cell r="C633" t="str">
            <v>1000000000017196</v>
          </cell>
          <cell r="D633">
            <v>1</v>
          </cell>
          <cell r="E633">
            <v>0</v>
          </cell>
          <cell r="F633">
            <v>0</v>
          </cell>
          <cell r="G633">
            <v>0</v>
          </cell>
          <cell r="H633">
            <v>1</v>
          </cell>
          <cell r="I633">
            <v>1</v>
          </cell>
          <cell r="J633" t="str">
            <v>АСМ</v>
          </cell>
          <cell r="K633" t="str">
            <v>Москва-Центр</v>
          </cell>
          <cell r="L633" t="str">
            <v>Московская область</v>
          </cell>
          <cell r="M633" t="str">
            <v>Москва</v>
          </cell>
          <cell r="N633" t="str">
            <v>Х5 Экспресс Ритейл</v>
          </cell>
          <cell r="O633" t="str">
            <v>Москва, Энтузиастов ш.80</v>
          </cell>
          <cell r="P633" t="str">
            <v>Superettes (Суперетта)</v>
          </cell>
          <cell r="Q633" t="str">
            <v>Supervisor2</v>
          </cell>
          <cell r="R633" t="str">
            <v xml:space="preserve">Логунова Елена </v>
          </cell>
          <cell r="S633" t="str">
            <v>8 926 736 31 89</v>
          </cell>
          <cell r="T633" t="str">
            <v>mc1062</v>
          </cell>
          <cell r="U633" t="str">
            <v>УтуроваБактыгулБелековна</v>
          </cell>
          <cell r="V633" t="str">
            <v>8 925 877 21 53</v>
          </cell>
          <cell r="W633"/>
          <cell r="X633"/>
          <cell r="Y633"/>
          <cell r="Z633"/>
          <cell r="AA633"/>
          <cell r="AB633">
            <v>60</v>
          </cell>
          <cell r="AC633"/>
          <cell r="AD633">
            <v>60</v>
          </cell>
          <cell r="AE633">
            <v>1</v>
          </cell>
          <cell r="AF633">
            <v>1</v>
          </cell>
          <cell r="AG633">
            <v>4</v>
          </cell>
          <cell r="AH633">
            <v>4</v>
          </cell>
          <cell r="AI633">
            <v>60</v>
          </cell>
          <cell r="AJ633"/>
        </row>
        <row r="634">
          <cell r="B634">
            <v>29622</v>
          </cell>
          <cell r="C634" t="str">
            <v>1000000000017599</v>
          </cell>
          <cell r="D634">
            <v>1</v>
          </cell>
          <cell r="E634">
            <v>0</v>
          </cell>
          <cell r="F634">
            <v>0</v>
          </cell>
          <cell r="G634">
            <v>0</v>
          </cell>
          <cell r="H634">
            <v>1</v>
          </cell>
          <cell r="I634">
            <v>1</v>
          </cell>
          <cell r="J634" t="str">
            <v>АСМ</v>
          </cell>
          <cell r="K634" t="str">
            <v>Москва-Центр</v>
          </cell>
          <cell r="L634" t="str">
            <v>Московская область</v>
          </cell>
          <cell r="M634" t="str">
            <v>Москва</v>
          </cell>
          <cell r="N634" t="str">
            <v>Х5 Экспресс Ритейл</v>
          </cell>
          <cell r="O634" t="str">
            <v>Москва г, 3-я Гражданская ул17</v>
          </cell>
          <cell r="P634" t="str">
            <v>Superettes (Суперетта)</v>
          </cell>
          <cell r="Q634" t="str">
            <v>Supervisor2</v>
          </cell>
          <cell r="R634" t="str">
            <v xml:space="preserve">Логунова Елена </v>
          </cell>
          <cell r="S634" t="str">
            <v>8 926 736 31 89</v>
          </cell>
          <cell r="T634" t="str">
            <v>mc1067</v>
          </cell>
          <cell r="U634" t="str">
            <v>Стажер</v>
          </cell>
          <cell r="V634">
            <v>0</v>
          </cell>
          <cell r="W634"/>
          <cell r="X634"/>
          <cell r="Y634"/>
          <cell r="Z634"/>
          <cell r="AA634"/>
          <cell r="AB634">
            <v>60</v>
          </cell>
          <cell r="AC634"/>
          <cell r="AD634">
            <v>60</v>
          </cell>
          <cell r="AE634">
            <v>1</v>
          </cell>
          <cell r="AF634">
            <v>1</v>
          </cell>
          <cell r="AG634">
            <v>4</v>
          </cell>
          <cell r="AH634">
            <v>4</v>
          </cell>
          <cell r="AI634">
            <v>60</v>
          </cell>
          <cell r="AJ634"/>
        </row>
        <row r="635">
          <cell r="B635">
            <v>29630</v>
          </cell>
          <cell r="C635" t="str">
            <v>1000000000019180</v>
          </cell>
          <cell r="D635">
            <v>1</v>
          </cell>
          <cell r="E635">
            <v>0</v>
          </cell>
          <cell r="F635">
            <v>0</v>
          </cell>
          <cell r="G635">
            <v>0</v>
          </cell>
          <cell r="H635">
            <v>1</v>
          </cell>
          <cell r="I635">
            <v>1</v>
          </cell>
          <cell r="J635" t="str">
            <v>АСМ</v>
          </cell>
          <cell r="K635" t="str">
            <v>Москва-Центр</v>
          </cell>
          <cell r="L635" t="str">
            <v>Московская область</v>
          </cell>
          <cell r="M635" t="str">
            <v>Москва</v>
          </cell>
          <cell r="N635" t="str">
            <v>Лента</v>
          </cell>
          <cell r="O635" t="str">
            <v>Москва, Сокольническая пл. 4</v>
          </cell>
          <cell r="P635" t="str">
            <v>Supermarket (Супермаркет)</v>
          </cell>
          <cell r="Q635" t="str">
            <v>Supervisor2</v>
          </cell>
          <cell r="R635" t="str">
            <v xml:space="preserve">Логунова Елена </v>
          </cell>
          <cell r="S635" t="str">
            <v>8 926 736 31 89</v>
          </cell>
          <cell r="T635" t="str">
            <v>mc1067</v>
          </cell>
          <cell r="U635" t="str">
            <v>Стажер</v>
          </cell>
          <cell r="V635">
            <v>0</v>
          </cell>
          <cell r="W635"/>
          <cell r="X635"/>
          <cell r="Y635"/>
          <cell r="Z635"/>
          <cell r="AA635"/>
          <cell r="AB635"/>
          <cell r="AC635">
            <v>60</v>
          </cell>
          <cell r="AD635">
            <v>60</v>
          </cell>
          <cell r="AE635">
            <v>1</v>
          </cell>
          <cell r="AF635">
            <v>1</v>
          </cell>
          <cell r="AG635">
            <v>4</v>
          </cell>
          <cell r="AH635">
            <v>4</v>
          </cell>
          <cell r="AI635">
            <v>60</v>
          </cell>
          <cell r="AJ635"/>
        </row>
        <row r="636">
          <cell r="B636">
            <v>2395</v>
          </cell>
          <cell r="C636" t="str">
            <v>1000000000023068</v>
          </cell>
          <cell r="D636">
            <v>1</v>
          </cell>
          <cell r="E636">
            <v>0</v>
          </cell>
          <cell r="F636">
            <v>0</v>
          </cell>
          <cell r="G636">
            <v>0</v>
          </cell>
          <cell r="H636">
            <v>1</v>
          </cell>
          <cell r="I636">
            <v>1</v>
          </cell>
          <cell r="J636" t="str">
            <v>АСМ</v>
          </cell>
          <cell r="K636" t="str">
            <v>Москва-Центр</v>
          </cell>
          <cell r="L636" t="str">
            <v>Московская область</v>
          </cell>
          <cell r="M636" t="str">
            <v>Москва</v>
          </cell>
          <cell r="N636" t="str">
            <v>Тандер</v>
          </cell>
          <cell r="O636" t="str">
            <v>Москва г, Молостовых ул, дом № 3, корпус А</v>
          </cell>
          <cell r="P636" t="str">
            <v>Drogery (Хоз. магазин)</v>
          </cell>
          <cell r="Q636" t="str">
            <v>Supervisor2</v>
          </cell>
          <cell r="R636" t="str">
            <v xml:space="preserve">Логунова Елена </v>
          </cell>
          <cell r="S636" t="str">
            <v>8 926 736 31 89</v>
          </cell>
          <cell r="T636" t="str">
            <v>mc1062</v>
          </cell>
          <cell r="U636" t="str">
            <v>УтуроваБактыгулБелековна</v>
          </cell>
          <cell r="V636" t="str">
            <v>8 925 877 21 53</v>
          </cell>
          <cell r="W636"/>
          <cell r="X636"/>
          <cell r="Y636"/>
          <cell r="Z636"/>
          <cell r="AA636"/>
          <cell r="AB636"/>
          <cell r="AC636">
            <v>60</v>
          </cell>
          <cell r="AD636">
            <v>60</v>
          </cell>
          <cell r="AE636">
            <v>1</v>
          </cell>
          <cell r="AF636">
            <v>1</v>
          </cell>
          <cell r="AG636">
            <v>4</v>
          </cell>
          <cell r="AH636">
            <v>4</v>
          </cell>
          <cell r="AI636">
            <v>60</v>
          </cell>
          <cell r="AJ636"/>
        </row>
        <row r="637">
          <cell r="B637">
            <v>2397</v>
          </cell>
          <cell r="C637" t="str">
            <v>1000000000023175</v>
          </cell>
          <cell r="D637">
            <v>1</v>
          </cell>
          <cell r="E637">
            <v>0</v>
          </cell>
          <cell r="F637">
            <v>0</v>
          </cell>
          <cell r="G637">
            <v>0</v>
          </cell>
          <cell r="H637">
            <v>1</v>
          </cell>
          <cell r="I637">
            <v>1</v>
          </cell>
          <cell r="J637" t="str">
            <v>АСМ</v>
          </cell>
          <cell r="K637" t="str">
            <v>Москва-Центр</v>
          </cell>
          <cell r="L637" t="str">
            <v>Московская область</v>
          </cell>
          <cell r="M637" t="str">
            <v>Москва</v>
          </cell>
          <cell r="N637" t="str">
            <v>Тандер</v>
          </cell>
          <cell r="O637" t="str">
            <v>111558, Москва г, Молостовых ул, дом № 17</v>
          </cell>
          <cell r="P637" t="str">
            <v>Drogery (Хоз. магазин)</v>
          </cell>
          <cell r="Q637" t="str">
            <v>Supervisor2</v>
          </cell>
          <cell r="R637" t="str">
            <v xml:space="preserve">Логунова Елена </v>
          </cell>
          <cell r="S637" t="str">
            <v>8 926 736 31 89</v>
          </cell>
          <cell r="T637" t="str">
            <v>mc1062</v>
          </cell>
          <cell r="U637" t="str">
            <v>УтуроваБактыгулБелековна</v>
          </cell>
          <cell r="V637" t="str">
            <v>8 925 877 21 53</v>
          </cell>
          <cell r="W637"/>
          <cell r="X637"/>
          <cell r="Y637"/>
          <cell r="Z637"/>
          <cell r="AA637"/>
          <cell r="AB637"/>
          <cell r="AC637">
            <v>60</v>
          </cell>
          <cell r="AD637">
            <v>60</v>
          </cell>
          <cell r="AE637">
            <v>1</v>
          </cell>
          <cell r="AF637">
            <v>1</v>
          </cell>
          <cell r="AG637">
            <v>4</v>
          </cell>
          <cell r="AH637">
            <v>4</v>
          </cell>
          <cell r="AI637">
            <v>60</v>
          </cell>
          <cell r="AJ637"/>
        </row>
        <row r="638">
          <cell r="B638">
            <v>29655</v>
          </cell>
          <cell r="C638" t="str">
            <v>1000000000023354</v>
          </cell>
          <cell r="D638">
            <v>1</v>
          </cell>
          <cell r="E638">
            <v>0</v>
          </cell>
          <cell r="F638">
            <v>0</v>
          </cell>
          <cell r="G638">
            <v>0</v>
          </cell>
          <cell r="H638">
            <v>1</v>
          </cell>
          <cell r="I638">
            <v>1</v>
          </cell>
          <cell r="J638" t="str">
            <v>АСМ</v>
          </cell>
          <cell r="K638" t="str">
            <v>Москва-Центр</v>
          </cell>
          <cell r="L638" t="str">
            <v>Московская область</v>
          </cell>
          <cell r="M638" t="str">
            <v>Москва</v>
          </cell>
          <cell r="N638" t="str">
            <v>Тандер</v>
          </cell>
          <cell r="O638" t="str">
            <v>Москва г, Бакунинская ул, дом № 69, корпус 1, кв.5</v>
          </cell>
          <cell r="P638" t="str">
            <v>Drogery (Хоз. магазин)</v>
          </cell>
          <cell r="Q638" t="str">
            <v>Supervisor2</v>
          </cell>
          <cell r="R638" t="str">
            <v xml:space="preserve">Логунова Елена </v>
          </cell>
          <cell r="S638" t="str">
            <v>8 926 736 31 89</v>
          </cell>
          <cell r="T638" t="str">
            <v>mc1230</v>
          </cell>
          <cell r="U638" t="str">
            <v>ЖумалиевТаалайбекМуканбетович</v>
          </cell>
          <cell r="V638" t="str">
            <v>8 929 665 24 40</v>
          </cell>
          <cell r="W638"/>
          <cell r="X638"/>
          <cell r="Y638"/>
          <cell r="Z638"/>
          <cell r="AA638"/>
          <cell r="AB638"/>
          <cell r="AC638">
            <v>60</v>
          </cell>
          <cell r="AD638">
            <v>60</v>
          </cell>
          <cell r="AE638">
            <v>1</v>
          </cell>
          <cell r="AF638">
            <v>1</v>
          </cell>
          <cell r="AG638">
            <v>4</v>
          </cell>
          <cell r="AH638">
            <v>4</v>
          </cell>
          <cell r="AI638">
            <v>60</v>
          </cell>
          <cell r="AJ638"/>
        </row>
        <row r="639">
          <cell r="B639">
            <v>2408</v>
          </cell>
          <cell r="C639" t="str">
            <v>1000000000025360</v>
          </cell>
          <cell r="D639">
            <v>1</v>
          </cell>
          <cell r="E639">
            <v>0</v>
          </cell>
          <cell r="F639">
            <v>0</v>
          </cell>
          <cell r="G639">
            <v>0</v>
          </cell>
          <cell r="H639">
            <v>1</v>
          </cell>
          <cell r="I639">
            <v>1</v>
          </cell>
          <cell r="J639" t="str">
            <v>АСМ</v>
          </cell>
          <cell r="K639" t="str">
            <v>Москва-Центр</v>
          </cell>
          <cell r="L639" t="str">
            <v>Московская область</v>
          </cell>
          <cell r="M639" t="str">
            <v>Москва</v>
          </cell>
          <cell r="N639" t="str">
            <v>Тандер</v>
          </cell>
          <cell r="O639" t="str">
            <v>Москва г, Лермонтовский пр-кт, дом № 6, корпус 3, кв.3а</v>
          </cell>
          <cell r="P639" t="str">
            <v>Drogery (Хоз. магазин)</v>
          </cell>
          <cell r="Q639" t="str">
            <v>Supervisor2</v>
          </cell>
          <cell r="R639" t="str">
            <v xml:space="preserve">Логунова Елена </v>
          </cell>
          <cell r="S639" t="str">
            <v>8 926 736 31 89</v>
          </cell>
          <cell r="T639" t="str">
            <v>mc1251</v>
          </cell>
          <cell r="U639" t="str">
            <v>РамхудоеваФазилаБоваровна</v>
          </cell>
          <cell r="V639" t="str">
            <v>8 999 886 72 64</v>
          </cell>
          <cell r="W639"/>
          <cell r="X639"/>
          <cell r="Y639"/>
          <cell r="Z639"/>
          <cell r="AA639"/>
          <cell r="AB639"/>
          <cell r="AC639">
            <v>60</v>
          </cell>
          <cell r="AD639">
            <v>60</v>
          </cell>
          <cell r="AE639">
            <v>1</v>
          </cell>
          <cell r="AF639">
            <v>1</v>
          </cell>
          <cell r="AG639">
            <v>4</v>
          </cell>
          <cell r="AH639">
            <v>4</v>
          </cell>
          <cell r="AI639">
            <v>60</v>
          </cell>
          <cell r="AJ639"/>
        </row>
        <row r="640">
          <cell r="B640">
            <v>327921</v>
          </cell>
          <cell r="C640" t="str">
            <v>1000000000050312</v>
          </cell>
          <cell r="D640">
            <v>1</v>
          </cell>
          <cell r="E640">
            <v>1</v>
          </cell>
          <cell r="F640">
            <v>1</v>
          </cell>
          <cell r="G640">
            <v>0</v>
          </cell>
          <cell r="H640">
            <v>1</v>
          </cell>
          <cell r="I640">
            <v>1</v>
          </cell>
          <cell r="J640" t="str">
            <v>АСМ</v>
          </cell>
          <cell r="K640" t="str">
            <v>Москва-Центр</v>
          </cell>
          <cell r="L640" t="str">
            <v>Московская область</v>
          </cell>
          <cell r="M640" t="str">
            <v>Москва</v>
          </cell>
          <cell r="N640" t="str">
            <v>Улыбка радуги</v>
          </cell>
          <cell r="O640" t="str">
            <v>Москва Новокосинская 11к2</v>
          </cell>
          <cell r="P640" t="str">
            <v>Drogery (Хоз. магазин)</v>
          </cell>
          <cell r="Q640" t="str">
            <v>Supervisor2</v>
          </cell>
          <cell r="R640" t="str">
            <v xml:space="preserve">Логунова Елена </v>
          </cell>
          <cell r="S640" t="str">
            <v>8 926 736 31 89</v>
          </cell>
          <cell r="T640" t="str">
            <v>mc1148</v>
          </cell>
          <cell r="U640" t="str">
            <v>АлейниковТимурАлексеевич</v>
          </cell>
          <cell r="V640" t="str">
            <v>8 977 346 88 95</v>
          </cell>
          <cell r="W640"/>
          <cell r="X640"/>
          <cell r="Y640"/>
          <cell r="Z640"/>
          <cell r="AA640"/>
          <cell r="AB640"/>
          <cell r="AC640">
            <v>60</v>
          </cell>
          <cell r="AD640">
            <v>60</v>
          </cell>
          <cell r="AE640">
            <v>1</v>
          </cell>
          <cell r="AF640">
            <v>1</v>
          </cell>
          <cell r="AG640">
            <v>4</v>
          </cell>
          <cell r="AH640">
            <v>4</v>
          </cell>
          <cell r="AI640">
            <v>60</v>
          </cell>
          <cell r="AJ640"/>
        </row>
        <row r="641">
          <cell r="B641">
            <v>23684</v>
          </cell>
          <cell r="C641" t="str">
            <v>1000000000050363</v>
          </cell>
          <cell r="D641">
            <v>1</v>
          </cell>
          <cell r="E641">
            <v>0</v>
          </cell>
          <cell r="F641">
            <v>0</v>
          </cell>
          <cell r="G641">
            <v>0</v>
          </cell>
          <cell r="H641">
            <v>1</v>
          </cell>
          <cell r="I641">
            <v>1</v>
          </cell>
          <cell r="J641" t="str">
            <v>АСМ</v>
          </cell>
          <cell r="K641" t="str">
            <v>Москва-Центр</v>
          </cell>
          <cell r="L641" t="str">
            <v>Московская область</v>
          </cell>
          <cell r="M641" t="str">
            <v>Москва</v>
          </cell>
          <cell r="N641" t="str">
            <v>Х5 Экспресс Ритейл</v>
          </cell>
          <cell r="O641" t="str">
            <v>Москва г, Миля Авиаконструктора ул.7</v>
          </cell>
          <cell r="P641" t="str">
            <v>Superettes (Суперетта)</v>
          </cell>
          <cell r="Q641" t="str">
            <v>Supervisor2</v>
          </cell>
          <cell r="R641" t="str">
            <v xml:space="preserve">Логунова Елена </v>
          </cell>
          <cell r="S641" t="str">
            <v>8 926 736 31 89</v>
          </cell>
          <cell r="T641" t="str">
            <v>mc1251</v>
          </cell>
          <cell r="U641" t="str">
            <v>РамхудоеваФазилаБоваровна</v>
          </cell>
          <cell r="V641" t="str">
            <v>8 999 886 72 64</v>
          </cell>
          <cell r="W641"/>
          <cell r="X641"/>
          <cell r="Y641"/>
          <cell r="Z641"/>
          <cell r="AA641"/>
          <cell r="AB641"/>
          <cell r="AC641">
            <v>60</v>
          </cell>
          <cell r="AD641">
            <v>60</v>
          </cell>
          <cell r="AE641">
            <v>1</v>
          </cell>
          <cell r="AF641">
            <v>1</v>
          </cell>
          <cell r="AG641">
            <v>4</v>
          </cell>
          <cell r="AH641">
            <v>4</v>
          </cell>
          <cell r="AI641">
            <v>60</v>
          </cell>
          <cell r="AJ641"/>
        </row>
        <row r="642">
          <cell r="B642">
            <v>2418</v>
          </cell>
          <cell r="C642" t="str">
            <v>1000000000050663</v>
          </cell>
          <cell r="D642">
            <v>1</v>
          </cell>
          <cell r="E642">
            <v>0</v>
          </cell>
          <cell r="F642">
            <v>0</v>
          </cell>
          <cell r="G642">
            <v>0</v>
          </cell>
          <cell r="H642">
            <v>1</v>
          </cell>
          <cell r="I642">
            <v>1</v>
          </cell>
          <cell r="J642" t="str">
            <v>АСМ</v>
          </cell>
          <cell r="K642" t="str">
            <v>Москва-Центр</v>
          </cell>
          <cell r="L642" t="str">
            <v>Московская область</v>
          </cell>
          <cell r="M642" t="str">
            <v>Москва</v>
          </cell>
          <cell r="N642" t="str">
            <v>Х5 Экспресс Ритейл</v>
          </cell>
          <cell r="O642" t="str">
            <v>Москва, Перовская ул. 61А</v>
          </cell>
          <cell r="P642" t="str">
            <v>Supermarket (Супермаркет)</v>
          </cell>
          <cell r="Q642" t="str">
            <v>Supervisor2</v>
          </cell>
          <cell r="R642" t="str">
            <v xml:space="preserve">Логунова Елена </v>
          </cell>
          <cell r="S642" t="str">
            <v>8 926 736 31 89</v>
          </cell>
          <cell r="T642" t="str">
            <v>mc1062</v>
          </cell>
          <cell r="U642" t="str">
            <v>УтуроваБактыгулБелековна</v>
          </cell>
          <cell r="V642" t="str">
            <v>8 925 877 21 53</v>
          </cell>
          <cell r="W642"/>
          <cell r="X642"/>
          <cell r="Y642"/>
          <cell r="Z642"/>
          <cell r="AA642"/>
          <cell r="AB642"/>
          <cell r="AC642">
            <v>60</v>
          </cell>
          <cell r="AD642">
            <v>60</v>
          </cell>
          <cell r="AE642">
            <v>1</v>
          </cell>
          <cell r="AF642">
            <v>1</v>
          </cell>
          <cell r="AG642">
            <v>4</v>
          </cell>
          <cell r="AH642">
            <v>4</v>
          </cell>
          <cell r="AI642">
            <v>60</v>
          </cell>
          <cell r="AJ642"/>
        </row>
        <row r="643">
          <cell r="B643">
            <v>2421</v>
          </cell>
          <cell r="C643" t="str">
            <v>1000200154</v>
          </cell>
          <cell r="D643">
            <v>1</v>
          </cell>
          <cell r="E643">
            <v>0</v>
          </cell>
          <cell r="F643">
            <v>0</v>
          </cell>
          <cell r="G643">
            <v>0</v>
          </cell>
          <cell r="H643">
            <v>1</v>
          </cell>
          <cell r="I643">
            <v>1</v>
          </cell>
          <cell r="J643" t="str">
            <v>АСМ</v>
          </cell>
          <cell r="K643" t="str">
            <v>Москва-Центр</v>
          </cell>
          <cell r="L643" t="str">
            <v>Московская область</v>
          </cell>
          <cell r="M643" t="str">
            <v>Москва</v>
          </cell>
          <cell r="N643" t="str">
            <v>Подружка</v>
          </cell>
          <cell r="O643" t="str">
            <v>111539, Москва г, Старый Гай ул, дом № 9</v>
          </cell>
          <cell r="P643" t="str">
            <v>Perfumery (Парфюмерия)</v>
          </cell>
          <cell r="Q643" t="str">
            <v>Supervisor2</v>
          </cell>
          <cell r="R643" t="str">
            <v xml:space="preserve">Логунова Елена </v>
          </cell>
          <cell r="S643" t="str">
            <v>8 926 736 31 89</v>
          </cell>
          <cell r="T643" t="str">
            <v>mc1148</v>
          </cell>
          <cell r="U643" t="str">
            <v>АлейниковТимурАлексеевич</v>
          </cell>
          <cell r="V643" t="str">
            <v>8 977 346 88 95</v>
          </cell>
          <cell r="W643"/>
          <cell r="X643"/>
          <cell r="Y643"/>
          <cell r="Z643"/>
          <cell r="AA643"/>
          <cell r="AB643"/>
          <cell r="AC643">
            <v>60</v>
          </cell>
          <cell r="AD643">
            <v>60</v>
          </cell>
          <cell r="AE643">
            <v>1</v>
          </cell>
          <cell r="AF643">
            <v>1</v>
          </cell>
          <cell r="AG643">
            <v>4</v>
          </cell>
          <cell r="AH643">
            <v>4</v>
          </cell>
          <cell r="AI643">
            <v>60</v>
          </cell>
          <cell r="AJ643"/>
        </row>
        <row r="644">
          <cell r="B644">
            <v>29680</v>
          </cell>
          <cell r="C644" t="str">
            <v>1000200162</v>
          </cell>
          <cell r="D644">
            <v>1</v>
          </cell>
          <cell r="E644">
            <v>0</v>
          </cell>
          <cell r="F644">
            <v>0</v>
          </cell>
          <cell r="G644">
            <v>0</v>
          </cell>
          <cell r="H644">
            <v>1</v>
          </cell>
          <cell r="I644">
            <v>1</v>
          </cell>
          <cell r="J644" t="str">
            <v>АСМ</v>
          </cell>
          <cell r="K644" t="str">
            <v>Москва-Центр</v>
          </cell>
          <cell r="L644" t="str">
            <v>Московская область</v>
          </cell>
          <cell r="M644" t="str">
            <v>Москва</v>
          </cell>
          <cell r="N644" t="str">
            <v>Подружка</v>
          </cell>
          <cell r="O644" t="str">
            <v>107589, Москва г, Хабаровская ул, дом № 8</v>
          </cell>
          <cell r="P644" t="str">
            <v>Perfumery (Парфюмерия)</v>
          </cell>
          <cell r="Q644" t="str">
            <v>Supervisor2</v>
          </cell>
          <cell r="R644" t="str">
            <v xml:space="preserve">Логунова Елена </v>
          </cell>
          <cell r="S644" t="str">
            <v>8 926 736 31 89</v>
          </cell>
          <cell r="T644" t="str">
            <v>mc1045</v>
          </cell>
          <cell r="U644" t="str">
            <v>СадековаАделяРавилевна</v>
          </cell>
          <cell r="V644" t="str">
            <v>8 965 269 56 44</v>
          </cell>
          <cell r="W644"/>
          <cell r="X644"/>
          <cell r="Y644"/>
          <cell r="Z644"/>
          <cell r="AA644"/>
          <cell r="AB644"/>
          <cell r="AC644">
            <v>60</v>
          </cell>
          <cell r="AD644">
            <v>60</v>
          </cell>
          <cell r="AE644">
            <v>1</v>
          </cell>
          <cell r="AF644">
            <v>1</v>
          </cell>
          <cell r="AG644">
            <v>4</v>
          </cell>
          <cell r="AH644">
            <v>4</v>
          </cell>
          <cell r="AI644">
            <v>60</v>
          </cell>
          <cell r="AJ644"/>
        </row>
        <row r="645">
          <cell r="B645">
            <v>2424</v>
          </cell>
          <cell r="C645" t="str">
            <v>1000200164</v>
          </cell>
          <cell r="D645">
            <v>1</v>
          </cell>
          <cell r="E645">
            <v>0</v>
          </cell>
          <cell r="F645">
            <v>1</v>
          </cell>
          <cell r="G645">
            <v>1</v>
          </cell>
          <cell r="H645">
            <v>1</v>
          </cell>
          <cell r="I645">
            <v>1</v>
          </cell>
          <cell r="J645" t="str">
            <v>АСМ</v>
          </cell>
          <cell r="K645" t="str">
            <v>Москва-Центр</v>
          </cell>
          <cell r="L645" t="str">
            <v>Московская область</v>
          </cell>
          <cell r="M645" t="str">
            <v>Москва</v>
          </cell>
          <cell r="N645" t="str">
            <v>Подружка</v>
          </cell>
          <cell r="O645" t="str">
            <v>г.Москва, Чусовская ул, дом № 15</v>
          </cell>
          <cell r="P645" t="str">
            <v>Perfumery (Парфюмерия)</v>
          </cell>
          <cell r="Q645" t="str">
            <v>Supervisor2</v>
          </cell>
          <cell r="R645" t="str">
            <v xml:space="preserve">Логунова Елена </v>
          </cell>
          <cell r="S645" t="str">
            <v>8 926 736 31 89</v>
          </cell>
          <cell r="T645" t="str">
            <v>mc1045</v>
          </cell>
          <cell r="U645" t="str">
            <v>СадековаАделяРавилевна</v>
          </cell>
          <cell r="V645" t="str">
            <v>8 965 269 56 44</v>
          </cell>
          <cell r="W645"/>
          <cell r="X645"/>
          <cell r="Y645"/>
          <cell r="Z645"/>
          <cell r="AA645"/>
          <cell r="AB645"/>
          <cell r="AC645">
            <v>60</v>
          </cell>
          <cell r="AD645">
            <v>60</v>
          </cell>
          <cell r="AE645">
            <v>1</v>
          </cell>
          <cell r="AF645">
            <v>1</v>
          </cell>
          <cell r="AG645">
            <v>4</v>
          </cell>
          <cell r="AH645">
            <v>4</v>
          </cell>
          <cell r="AI645">
            <v>60</v>
          </cell>
          <cell r="AJ645"/>
        </row>
        <row r="646">
          <cell r="B646">
            <v>29634</v>
          </cell>
          <cell r="C646" t="str">
            <v>1000202958</v>
          </cell>
          <cell r="D646">
            <v>1</v>
          </cell>
          <cell r="E646">
            <v>0</v>
          </cell>
          <cell r="F646">
            <v>0</v>
          </cell>
          <cell r="G646">
            <v>0</v>
          </cell>
          <cell r="H646">
            <v>1</v>
          </cell>
          <cell r="I646">
            <v>1</v>
          </cell>
          <cell r="J646" t="str">
            <v>АСМ</v>
          </cell>
          <cell r="K646" t="str">
            <v>Москва-Центр</v>
          </cell>
          <cell r="L646" t="str">
            <v>Московская область</v>
          </cell>
          <cell r="M646" t="str">
            <v>Москва</v>
          </cell>
          <cell r="N646" t="str">
            <v>Подружка</v>
          </cell>
          <cell r="O646" t="str">
            <v>105318, Москва г, Щербаковская ул, дом № 35</v>
          </cell>
          <cell r="P646" t="str">
            <v>Perfumery (Парфюмерия)</v>
          </cell>
          <cell r="Q646" t="str">
            <v>Supervisor2</v>
          </cell>
          <cell r="R646" t="str">
            <v xml:space="preserve">Логунова Елена </v>
          </cell>
          <cell r="S646" t="str">
            <v>8 926 736 31 89</v>
          </cell>
          <cell r="T646" t="str">
            <v>mc1230</v>
          </cell>
          <cell r="U646" t="str">
            <v>ЖумалиевТаалайбекМуканбетович</v>
          </cell>
          <cell r="V646" t="str">
            <v>8 929 665 24 40</v>
          </cell>
          <cell r="W646"/>
          <cell r="X646"/>
          <cell r="Y646"/>
          <cell r="Z646"/>
          <cell r="AA646"/>
          <cell r="AB646"/>
          <cell r="AC646">
            <v>60</v>
          </cell>
          <cell r="AD646">
            <v>60</v>
          </cell>
          <cell r="AE646">
            <v>1</v>
          </cell>
          <cell r="AF646">
            <v>1</v>
          </cell>
          <cell r="AG646">
            <v>4</v>
          </cell>
          <cell r="AH646">
            <v>4</v>
          </cell>
          <cell r="AI646">
            <v>60</v>
          </cell>
          <cell r="AJ646"/>
        </row>
        <row r="647">
          <cell r="B647">
            <v>2478</v>
          </cell>
          <cell r="C647" t="str">
            <v>1000000000000337</v>
          </cell>
          <cell r="D647">
            <v>1</v>
          </cell>
          <cell r="E647">
            <v>1</v>
          </cell>
          <cell r="F647">
            <v>0</v>
          </cell>
          <cell r="G647">
            <v>0</v>
          </cell>
          <cell r="H647">
            <v>1</v>
          </cell>
          <cell r="I647">
            <v>1</v>
          </cell>
          <cell r="J647" t="str">
            <v>АСМ</v>
          </cell>
          <cell r="K647" t="str">
            <v>Москва-Центр</v>
          </cell>
          <cell r="L647" t="str">
            <v>Московская область</v>
          </cell>
          <cell r="M647" t="str">
            <v>Ногинск</v>
          </cell>
          <cell r="N647" t="str">
            <v>Лента</v>
          </cell>
          <cell r="O647" t="str">
            <v>МО, г. Ногинск, ул. 2-я Глуховская, д.8/1</v>
          </cell>
          <cell r="P647" t="str">
            <v>Supermarket (Супермаркет)</v>
          </cell>
          <cell r="Q647" t="str">
            <v>Supervisor2</v>
          </cell>
          <cell r="R647" t="str">
            <v xml:space="preserve">Логунова Елена </v>
          </cell>
          <cell r="S647" t="str">
            <v>8 926 736 31 89</v>
          </cell>
          <cell r="T647" t="str">
            <v>merch1982</v>
          </cell>
          <cell r="U647" t="str">
            <v>БогдановаОльга</v>
          </cell>
          <cell r="V647" t="str">
            <v>8 977 710 02 29</v>
          </cell>
          <cell r="W647">
            <v>60</v>
          </cell>
          <cell r="X647"/>
          <cell r="Y647"/>
          <cell r="Z647"/>
          <cell r="AA647"/>
          <cell r="AB647"/>
          <cell r="AC647"/>
          <cell r="AD647">
            <v>60</v>
          </cell>
          <cell r="AE647">
            <v>1</v>
          </cell>
          <cell r="AF647">
            <v>1</v>
          </cell>
          <cell r="AG647">
            <v>4</v>
          </cell>
          <cell r="AH647">
            <v>4</v>
          </cell>
          <cell r="AI647">
            <v>60</v>
          </cell>
          <cell r="AJ647"/>
        </row>
        <row r="648">
          <cell r="B648">
            <v>2116</v>
          </cell>
          <cell r="C648" t="str">
            <v>1000000000000338</v>
          </cell>
          <cell r="D648">
            <v>1</v>
          </cell>
          <cell r="E648">
            <v>1</v>
          </cell>
          <cell r="F648">
            <v>0</v>
          </cell>
          <cell r="G648">
            <v>0</v>
          </cell>
          <cell r="H648">
            <v>1</v>
          </cell>
          <cell r="I648">
            <v>1</v>
          </cell>
          <cell r="J648" t="str">
            <v>АСМ</v>
          </cell>
          <cell r="K648" t="str">
            <v>Москва-Центр</v>
          </cell>
          <cell r="L648" t="str">
            <v>Московская область</v>
          </cell>
          <cell r="M648" t="str">
            <v>Балашиха</v>
          </cell>
          <cell r="N648" t="str">
            <v>Лента</v>
          </cell>
          <cell r="O648" t="str">
            <v>МО, г. Балашиха, ул.Гагарина, д.7 к.4</v>
          </cell>
          <cell r="P648" t="str">
            <v>Supermarket (Супермаркет)</v>
          </cell>
          <cell r="Q648" t="str">
            <v>Supervisor2</v>
          </cell>
          <cell r="R648" t="str">
            <v xml:space="preserve">Логунова Елена </v>
          </cell>
          <cell r="S648" t="str">
            <v>8 926 736 31 89</v>
          </cell>
          <cell r="T648" t="str">
            <v>mc953</v>
          </cell>
          <cell r="U648" t="str">
            <v>РогачевМаксимАндреевич</v>
          </cell>
          <cell r="V648" t="str">
            <v>8 977 811 00 80</v>
          </cell>
          <cell r="W648">
            <v>60</v>
          </cell>
          <cell r="X648"/>
          <cell r="Y648"/>
          <cell r="Z648"/>
          <cell r="AA648"/>
          <cell r="AB648"/>
          <cell r="AC648"/>
          <cell r="AD648">
            <v>60</v>
          </cell>
          <cell r="AE648">
            <v>1</v>
          </cell>
          <cell r="AF648">
            <v>1</v>
          </cell>
          <cell r="AG648">
            <v>4</v>
          </cell>
          <cell r="AH648">
            <v>4</v>
          </cell>
          <cell r="AI648">
            <v>60</v>
          </cell>
          <cell r="AJ648"/>
        </row>
        <row r="649">
          <cell r="B649">
            <v>2165</v>
          </cell>
          <cell r="C649" t="str">
            <v>1000000000000340</v>
          </cell>
          <cell r="D649">
            <v>1</v>
          </cell>
          <cell r="E649">
            <v>1</v>
          </cell>
          <cell r="F649">
            <v>0</v>
          </cell>
          <cell r="G649">
            <v>0</v>
          </cell>
          <cell r="H649">
            <v>1</v>
          </cell>
          <cell r="I649">
            <v>1</v>
          </cell>
          <cell r="J649" t="str">
            <v>АСМ</v>
          </cell>
          <cell r="K649" t="str">
            <v>Москва-Центр</v>
          </cell>
          <cell r="L649" t="str">
            <v>Московская область</v>
          </cell>
          <cell r="M649" t="str">
            <v>Балашиха</v>
          </cell>
          <cell r="N649" t="str">
            <v>Лента</v>
          </cell>
          <cell r="O649" t="str">
            <v>МО, г.Железнодорожный, ул. Носовихинское шоссе, д.15</v>
          </cell>
          <cell r="P649" t="str">
            <v>Supermarket (Супермаркет)</v>
          </cell>
          <cell r="Q649" t="str">
            <v>Supervisor2</v>
          </cell>
          <cell r="R649" t="str">
            <v xml:space="preserve">Логунова Елена </v>
          </cell>
          <cell r="S649" t="str">
            <v>8 926 736 31 89</v>
          </cell>
          <cell r="T649" t="str">
            <v>mc953</v>
          </cell>
          <cell r="U649" t="str">
            <v>РогачевМаксимАндреевич</v>
          </cell>
          <cell r="V649" t="str">
            <v>8 977 811 00 80</v>
          </cell>
          <cell r="W649">
            <v>120</v>
          </cell>
          <cell r="X649"/>
          <cell r="Y649"/>
          <cell r="Z649"/>
          <cell r="AA649"/>
          <cell r="AB649"/>
          <cell r="AC649"/>
          <cell r="AD649">
            <v>120</v>
          </cell>
          <cell r="AE649">
            <v>2</v>
          </cell>
          <cell r="AF649">
            <v>1</v>
          </cell>
          <cell r="AG649">
            <v>8</v>
          </cell>
          <cell r="AH649">
            <v>4</v>
          </cell>
          <cell r="AI649">
            <v>120</v>
          </cell>
          <cell r="AJ649"/>
        </row>
        <row r="650">
          <cell r="B650">
            <v>2479</v>
          </cell>
          <cell r="C650" t="str">
            <v>1000000000000343</v>
          </cell>
          <cell r="D650">
            <v>1</v>
          </cell>
          <cell r="E650">
            <v>1</v>
          </cell>
          <cell r="F650">
            <v>0</v>
          </cell>
          <cell r="G650">
            <v>0</v>
          </cell>
          <cell r="H650">
            <v>1</v>
          </cell>
          <cell r="I650">
            <v>1</v>
          </cell>
          <cell r="J650" t="str">
            <v>АСМ</v>
          </cell>
          <cell r="K650" t="str">
            <v>Москва-Центр</v>
          </cell>
          <cell r="L650" t="str">
            <v>Московская область</v>
          </cell>
          <cell r="M650" t="str">
            <v>Ногинск</v>
          </cell>
          <cell r="N650" t="str">
            <v>Лента</v>
          </cell>
          <cell r="O650" t="str">
            <v>МО, г. Ногинск, Ильича, ул. Промплощадка, д. 1,6.</v>
          </cell>
          <cell r="P650" t="str">
            <v>Supermarket (Супермаркет)</v>
          </cell>
          <cell r="Q650" t="str">
            <v>Supervisor2</v>
          </cell>
          <cell r="R650" t="str">
            <v xml:space="preserve">Логунова Елена </v>
          </cell>
          <cell r="S650" t="str">
            <v>8 926 736 31 89</v>
          </cell>
          <cell r="T650" t="str">
            <v>merch1982</v>
          </cell>
          <cell r="U650" t="str">
            <v>БогдановаОльга</v>
          </cell>
          <cell r="V650" t="str">
            <v>8 977 710 02 29</v>
          </cell>
          <cell r="W650">
            <v>60</v>
          </cell>
          <cell r="X650"/>
          <cell r="Y650"/>
          <cell r="Z650"/>
          <cell r="AA650"/>
          <cell r="AB650"/>
          <cell r="AC650"/>
          <cell r="AD650">
            <v>60</v>
          </cell>
          <cell r="AE650">
            <v>1</v>
          </cell>
          <cell r="AF650">
            <v>1</v>
          </cell>
          <cell r="AG650">
            <v>4</v>
          </cell>
          <cell r="AH650">
            <v>4</v>
          </cell>
          <cell r="AI650">
            <v>60</v>
          </cell>
          <cell r="AJ650"/>
        </row>
        <row r="651">
          <cell r="B651">
            <v>2117</v>
          </cell>
          <cell r="C651" t="str">
            <v>1000000000000347</v>
          </cell>
          <cell r="D651">
            <v>1</v>
          </cell>
          <cell r="E651">
            <v>1</v>
          </cell>
          <cell r="F651">
            <v>0</v>
          </cell>
          <cell r="G651">
            <v>0</v>
          </cell>
          <cell r="H651">
            <v>1</v>
          </cell>
          <cell r="I651">
            <v>1</v>
          </cell>
          <cell r="J651" t="str">
            <v>АСМ</v>
          </cell>
          <cell r="K651" t="str">
            <v>Москва-Центр</v>
          </cell>
          <cell r="L651" t="str">
            <v>Московская область</v>
          </cell>
          <cell r="M651" t="str">
            <v>Москва</v>
          </cell>
          <cell r="N651" t="str">
            <v>Лента</v>
          </cell>
          <cell r="O651" t="str">
            <v>МО, г. Балашиха, ул. Свердлова, 20</v>
          </cell>
          <cell r="P651" t="str">
            <v>Supermarket (Супермаркет)</v>
          </cell>
          <cell r="Q651" t="str">
            <v>Supervisor2</v>
          </cell>
          <cell r="R651" t="str">
            <v xml:space="preserve">Логунова Елена </v>
          </cell>
          <cell r="S651" t="str">
            <v>8 926 736 31 89</v>
          </cell>
          <cell r="T651" t="str">
            <v>mc953</v>
          </cell>
          <cell r="U651" t="str">
            <v>РогачевМаксимАндреевич</v>
          </cell>
          <cell r="V651" t="str">
            <v>8 977 811 00 80</v>
          </cell>
          <cell r="W651">
            <v>60</v>
          </cell>
          <cell r="X651"/>
          <cell r="Y651"/>
          <cell r="Z651"/>
          <cell r="AA651"/>
          <cell r="AB651"/>
          <cell r="AC651"/>
          <cell r="AD651">
            <v>60</v>
          </cell>
          <cell r="AE651">
            <v>1</v>
          </cell>
          <cell r="AF651">
            <v>1</v>
          </cell>
          <cell r="AG651">
            <v>4</v>
          </cell>
          <cell r="AH651">
            <v>4</v>
          </cell>
          <cell r="AI651">
            <v>60</v>
          </cell>
          <cell r="AJ651"/>
        </row>
        <row r="652">
          <cell r="B652">
            <v>29095</v>
          </cell>
          <cell r="C652" t="str">
            <v>1000000000000715</v>
          </cell>
          <cell r="D652">
            <v>1</v>
          </cell>
          <cell r="E652">
            <v>1</v>
          </cell>
          <cell r="F652">
            <v>0</v>
          </cell>
          <cell r="G652">
            <v>0</v>
          </cell>
          <cell r="H652">
            <v>1</v>
          </cell>
          <cell r="I652">
            <v>1</v>
          </cell>
          <cell r="J652" t="str">
            <v>АСМ</v>
          </cell>
          <cell r="K652" t="str">
            <v>Москва-Центр</v>
          </cell>
          <cell r="L652" t="str">
            <v>Московская область</v>
          </cell>
          <cell r="M652" t="str">
            <v>Люберцы</v>
          </cell>
          <cell r="N652" t="str">
            <v>Виктория</v>
          </cell>
          <cell r="O652" t="str">
            <v>МО, г. Люберцы, Октябрьский проспект, д. 366</v>
          </cell>
          <cell r="P652" t="str">
            <v>Supermarket (Супермаркет)</v>
          </cell>
          <cell r="Q652" t="str">
            <v>Supervisor31</v>
          </cell>
          <cell r="R652" t="str">
            <v xml:space="preserve">Федюнина Светлана </v>
          </cell>
          <cell r="S652" t="str">
            <v>8 903 551 38 26</v>
          </cell>
          <cell r="T652" t="str">
            <v>mc1101</v>
          </cell>
          <cell r="U652" t="str">
            <v>СалибаеваАйжамалСулаймановна</v>
          </cell>
          <cell r="V652" t="str">
            <v>8 926 257 28 16</v>
          </cell>
          <cell r="W652">
            <v>60</v>
          </cell>
          <cell r="X652"/>
          <cell r="Y652"/>
          <cell r="Z652"/>
          <cell r="AA652"/>
          <cell r="AB652"/>
          <cell r="AC652"/>
          <cell r="AD652">
            <v>60</v>
          </cell>
          <cell r="AE652">
            <v>1</v>
          </cell>
          <cell r="AF652">
            <v>1</v>
          </cell>
          <cell r="AG652">
            <v>4</v>
          </cell>
          <cell r="AH652">
            <v>4</v>
          </cell>
          <cell r="AI652">
            <v>60</v>
          </cell>
          <cell r="AJ652"/>
        </row>
        <row r="653">
          <cell r="B653">
            <v>2499</v>
          </cell>
          <cell r="C653" t="str">
            <v>1000000000000732</v>
          </cell>
          <cell r="D653">
            <v>1</v>
          </cell>
          <cell r="E653">
            <v>0</v>
          </cell>
          <cell r="F653">
            <v>0</v>
          </cell>
          <cell r="G653">
            <v>0</v>
          </cell>
          <cell r="H653">
            <v>1</v>
          </cell>
          <cell r="I653">
            <v>1</v>
          </cell>
          <cell r="J653" t="str">
            <v>АСМ</v>
          </cell>
          <cell r="K653" t="str">
            <v>Москва-Центр</v>
          </cell>
          <cell r="L653" t="str">
            <v>Московская область</v>
          </cell>
          <cell r="M653" t="str">
            <v>Реутов</v>
          </cell>
          <cell r="N653" t="str">
            <v>Виктория</v>
          </cell>
          <cell r="O653" t="str">
            <v>Реутов, Юбилейный проспект, д. 57</v>
          </cell>
          <cell r="P653" t="str">
            <v>Supermarket (Супермаркет)</v>
          </cell>
          <cell r="Q653" t="str">
            <v>Supervisor2</v>
          </cell>
          <cell r="R653" t="str">
            <v xml:space="preserve">Логунова Елена </v>
          </cell>
          <cell r="S653" t="str">
            <v>8 926 736 31 89</v>
          </cell>
          <cell r="T653" t="str">
            <v>mc1148</v>
          </cell>
          <cell r="U653" t="str">
            <v>АлейниковТимурАлексеевич</v>
          </cell>
          <cell r="V653" t="str">
            <v>8 977 346 88 95</v>
          </cell>
          <cell r="W653">
            <v>60</v>
          </cell>
          <cell r="X653"/>
          <cell r="Y653"/>
          <cell r="Z653"/>
          <cell r="AA653"/>
          <cell r="AB653"/>
          <cell r="AC653"/>
          <cell r="AD653">
            <v>60</v>
          </cell>
          <cell r="AE653">
            <v>1</v>
          </cell>
          <cell r="AF653">
            <v>1</v>
          </cell>
          <cell r="AG653">
            <v>4</v>
          </cell>
          <cell r="AH653">
            <v>4</v>
          </cell>
          <cell r="AI653">
            <v>60</v>
          </cell>
          <cell r="AJ653"/>
        </row>
        <row r="654">
          <cell r="B654">
            <v>2123</v>
          </cell>
          <cell r="C654" t="str">
            <v>1000000000013681</v>
          </cell>
          <cell r="D654">
            <v>1</v>
          </cell>
          <cell r="E654">
            <v>1</v>
          </cell>
          <cell r="F654">
            <v>0</v>
          </cell>
          <cell r="G654">
            <v>0</v>
          </cell>
          <cell r="H654">
            <v>1</v>
          </cell>
          <cell r="I654">
            <v>1</v>
          </cell>
          <cell r="J654" t="str">
            <v>АСМ</v>
          </cell>
          <cell r="K654" t="str">
            <v>Москва-Центр</v>
          </cell>
          <cell r="L654" t="str">
            <v>Московская область</v>
          </cell>
          <cell r="M654" t="str">
            <v>Москва</v>
          </cell>
          <cell r="N654" t="str">
            <v>Х5 Экспресс Ритейл</v>
          </cell>
          <cell r="O654" t="str">
            <v>МО, г. Балашиха, Энтузиастов ш., д. 36 А</v>
          </cell>
          <cell r="P654" t="str">
            <v>Supermarket (Супермаркет)</v>
          </cell>
          <cell r="Q654" t="str">
            <v>Supervisor2</v>
          </cell>
          <cell r="R654" t="str">
            <v xml:space="preserve">Логунова Елена </v>
          </cell>
          <cell r="S654" t="str">
            <v>8 926 736 31 89</v>
          </cell>
          <cell r="T654" t="str">
            <v>mc953</v>
          </cell>
          <cell r="U654" t="str">
            <v>РогачевМаксимАндреевич</v>
          </cell>
          <cell r="V654" t="str">
            <v>8 977 811 00 80</v>
          </cell>
          <cell r="W654">
            <v>60</v>
          </cell>
          <cell r="X654"/>
          <cell r="Y654"/>
          <cell r="Z654"/>
          <cell r="AA654"/>
          <cell r="AB654"/>
          <cell r="AC654"/>
          <cell r="AD654">
            <v>60</v>
          </cell>
          <cell r="AE654">
            <v>1</v>
          </cell>
          <cell r="AF654">
            <v>1</v>
          </cell>
          <cell r="AG654">
            <v>4</v>
          </cell>
          <cell r="AH654">
            <v>4</v>
          </cell>
          <cell r="AI654">
            <v>60</v>
          </cell>
          <cell r="AJ654"/>
        </row>
        <row r="655">
          <cell r="B655">
            <v>2124</v>
          </cell>
          <cell r="C655" t="str">
            <v>1000000000013815</v>
          </cell>
          <cell r="D655">
            <v>1</v>
          </cell>
          <cell r="E655">
            <v>1</v>
          </cell>
          <cell r="F655">
            <v>0</v>
          </cell>
          <cell r="G655">
            <v>0</v>
          </cell>
          <cell r="H655">
            <v>1</v>
          </cell>
          <cell r="I655">
            <v>1</v>
          </cell>
          <cell r="J655" t="str">
            <v>АСМ</v>
          </cell>
          <cell r="K655" t="str">
            <v>Москва-Центр</v>
          </cell>
          <cell r="L655" t="str">
            <v>Московская область</v>
          </cell>
          <cell r="M655" t="str">
            <v>Балашиха</v>
          </cell>
          <cell r="N655" t="str">
            <v>Х5 Экспресс Ритейл</v>
          </cell>
          <cell r="O655" t="str">
            <v>МО, г.Балашиха, ул. Свердлова, 7</v>
          </cell>
          <cell r="P655" t="str">
            <v>Supermarket (Супермаркет)</v>
          </cell>
          <cell r="Q655" t="str">
            <v>Supervisor2</v>
          </cell>
          <cell r="R655" t="str">
            <v xml:space="preserve">Логунова Елена </v>
          </cell>
          <cell r="S655" t="str">
            <v>8 926 736 31 89</v>
          </cell>
          <cell r="T655" t="str">
            <v>mc953</v>
          </cell>
          <cell r="U655" t="str">
            <v>РогачевМаксимАндреевич</v>
          </cell>
          <cell r="V655" t="str">
            <v>8 977 811 00 80</v>
          </cell>
          <cell r="W655">
            <v>60</v>
          </cell>
          <cell r="X655"/>
          <cell r="Y655"/>
          <cell r="Z655"/>
          <cell r="AA655"/>
          <cell r="AB655"/>
          <cell r="AC655"/>
          <cell r="AD655">
            <v>60</v>
          </cell>
          <cell r="AE655">
            <v>1</v>
          </cell>
          <cell r="AF655">
            <v>1</v>
          </cell>
          <cell r="AG655">
            <v>4</v>
          </cell>
          <cell r="AH655">
            <v>4</v>
          </cell>
          <cell r="AI655">
            <v>60</v>
          </cell>
          <cell r="AJ655"/>
        </row>
        <row r="656">
          <cell r="B656">
            <v>2187</v>
          </cell>
          <cell r="C656" t="str">
            <v>1000000000013820</v>
          </cell>
          <cell r="D656">
            <v>1</v>
          </cell>
          <cell r="E656">
            <v>1</v>
          </cell>
          <cell r="F656">
            <v>0</v>
          </cell>
          <cell r="G656">
            <v>0</v>
          </cell>
          <cell r="H656">
            <v>1</v>
          </cell>
          <cell r="I656">
            <v>1</v>
          </cell>
          <cell r="J656" t="str">
            <v>АСМ</v>
          </cell>
          <cell r="K656" t="str">
            <v>Москва-Центр</v>
          </cell>
          <cell r="L656" t="str">
            <v>Московская область</v>
          </cell>
          <cell r="M656" t="str">
            <v>Жуковский</v>
          </cell>
          <cell r="N656" t="str">
            <v>Х5 Экспресс Ритейл</v>
          </cell>
          <cell r="O656" t="str">
            <v>г.Жуковский,Гагарина ул.,65/7</v>
          </cell>
          <cell r="P656" t="str">
            <v>Supermarket (Супермаркет)</v>
          </cell>
          <cell r="Q656" t="str">
            <v>Supervisor2</v>
          </cell>
          <cell r="R656" t="str">
            <v xml:space="preserve">Логунова Елена </v>
          </cell>
          <cell r="S656" t="str">
            <v>8 926 736 31 89</v>
          </cell>
          <cell r="T656" t="str">
            <v>merch1795</v>
          </cell>
          <cell r="U656" t="str">
            <v>СарычеваВероникаВладимировна</v>
          </cell>
          <cell r="V656" t="str">
            <v>8 903 500 82 46</v>
          </cell>
          <cell r="W656">
            <v>60</v>
          </cell>
          <cell r="X656"/>
          <cell r="Y656"/>
          <cell r="Z656"/>
          <cell r="AA656"/>
          <cell r="AB656"/>
          <cell r="AC656"/>
          <cell r="AD656">
            <v>60</v>
          </cell>
          <cell r="AE656">
            <v>1</v>
          </cell>
          <cell r="AF656">
            <v>1</v>
          </cell>
          <cell r="AG656">
            <v>4</v>
          </cell>
          <cell r="AH656">
            <v>4</v>
          </cell>
          <cell r="AI656">
            <v>60</v>
          </cell>
          <cell r="AJ656"/>
        </row>
        <row r="657">
          <cell r="B657">
            <v>2188</v>
          </cell>
          <cell r="C657" t="str">
            <v>1000000000013875</v>
          </cell>
          <cell r="D657">
            <v>1</v>
          </cell>
          <cell r="E657">
            <v>1</v>
          </cell>
          <cell r="F657">
            <v>0</v>
          </cell>
          <cell r="G657">
            <v>0</v>
          </cell>
          <cell r="H657">
            <v>1</v>
          </cell>
          <cell r="I657">
            <v>1</v>
          </cell>
          <cell r="J657" t="str">
            <v>АСМ</v>
          </cell>
          <cell r="K657" t="str">
            <v>Москва-Центр</v>
          </cell>
          <cell r="L657" t="str">
            <v>Московская область</v>
          </cell>
          <cell r="M657" t="str">
            <v>Жуковский</v>
          </cell>
          <cell r="N657" t="str">
            <v>Х5 Экспресс Ритейл</v>
          </cell>
          <cell r="O657" t="str">
            <v>МО, г.Жуковский, ул. Баженова, д. 5 А</v>
          </cell>
          <cell r="P657" t="str">
            <v>Supermarket (Супермаркет)</v>
          </cell>
          <cell r="Q657" t="str">
            <v>Supervisor2</v>
          </cell>
          <cell r="R657" t="str">
            <v xml:space="preserve">Логунова Елена </v>
          </cell>
          <cell r="S657" t="str">
            <v>8 926 736 31 89</v>
          </cell>
          <cell r="T657" t="str">
            <v>merch1795</v>
          </cell>
          <cell r="U657" t="str">
            <v>СарычеваВероникаВладимировна</v>
          </cell>
          <cell r="V657" t="str">
            <v>8 903 500 82 46</v>
          </cell>
          <cell r="W657">
            <v>60</v>
          </cell>
          <cell r="X657"/>
          <cell r="Y657"/>
          <cell r="Z657"/>
          <cell r="AA657"/>
          <cell r="AB657"/>
          <cell r="AC657"/>
          <cell r="AD657">
            <v>60</v>
          </cell>
          <cell r="AE657">
            <v>1</v>
          </cell>
          <cell r="AF657">
            <v>1</v>
          </cell>
          <cell r="AG657">
            <v>4</v>
          </cell>
          <cell r="AH657">
            <v>4</v>
          </cell>
          <cell r="AI657">
            <v>60</v>
          </cell>
          <cell r="AJ657"/>
        </row>
        <row r="658">
          <cell r="B658">
            <v>29164</v>
          </cell>
          <cell r="C658" t="str">
            <v>1000000000014100</v>
          </cell>
          <cell r="D658">
            <v>1</v>
          </cell>
          <cell r="E658">
            <v>0</v>
          </cell>
          <cell r="F658">
            <v>0</v>
          </cell>
          <cell r="G658">
            <v>0</v>
          </cell>
          <cell r="H658">
            <v>1</v>
          </cell>
          <cell r="I658">
            <v>1</v>
          </cell>
          <cell r="J658" t="str">
            <v>АСМ</v>
          </cell>
          <cell r="K658" t="str">
            <v>Москва-Центр</v>
          </cell>
          <cell r="L658" t="str">
            <v>Московская область</v>
          </cell>
          <cell r="M658" t="str">
            <v>Москва</v>
          </cell>
          <cell r="N658" t="str">
            <v>Х5 Экспресс Ритейл</v>
          </cell>
          <cell r="O658" t="str">
            <v>Москва г, Зарайская ул.37</v>
          </cell>
          <cell r="P658" t="str">
            <v>Superettes (Суперетта)</v>
          </cell>
          <cell r="Q658" t="str">
            <v>Supervisor2</v>
          </cell>
          <cell r="R658" t="str">
            <v xml:space="preserve">Логунова Елена </v>
          </cell>
          <cell r="S658" t="str">
            <v>8 926 736 31 89</v>
          </cell>
          <cell r="T658" t="str">
            <v>mc1251</v>
          </cell>
          <cell r="U658" t="str">
            <v>РамхудоеваФазилаБоваровна</v>
          </cell>
          <cell r="V658" t="str">
            <v>8 999 886 72 64</v>
          </cell>
          <cell r="W658"/>
          <cell r="X658">
            <v>60</v>
          </cell>
          <cell r="Y658"/>
          <cell r="Z658"/>
          <cell r="AA658"/>
          <cell r="AB658"/>
          <cell r="AC658"/>
          <cell r="AD658">
            <v>60</v>
          </cell>
          <cell r="AE658">
            <v>1</v>
          </cell>
          <cell r="AF658">
            <v>1</v>
          </cell>
          <cell r="AG658">
            <v>5</v>
          </cell>
          <cell r="AH658">
            <v>5</v>
          </cell>
          <cell r="AI658">
            <v>60</v>
          </cell>
          <cell r="AJ658"/>
        </row>
        <row r="659">
          <cell r="B659">
            <v>29108</v>
          </cell>
          <cell r="C659" t="str">
            <v>1000000000014168</v>
          </cell>
          <cell r="D659">
            <v>1</v>
          </cell>
          <cell r="E659">
            <v>0</v>
          </cell>
          <cell r="F659">
            <v>0</v>
          </cell>
          <cell r="G659">
            <v>0</v>
          </cell>
          <cell r="H659">
            <v>1</v>
          </cell>
          <cell r="I659">
            <v>1</v>
          </cell>
          <cell r="J659" t="str">
            <v>АСМ</v>
          </cell>
          <cell r="K659" t="str">
            <v>Москва-Центр</v>
          </cell>
          <cell r="L659" t="str">
            <v>Московская область</v>
          </cell>
          <cell r="M659" t="str">
            <v>Люберцы</v>
          </cell>
          <cell r="N659" t="str">
            <v>Х5 Экспресс Ритейл</v>
          </cell>
          <cell r="O659" t="str">
            <v>Люберцы, Волковская ул.2</v>
          </cell>
          <cell r="P659" t="str">
            <v>Superettes (Суперетта)</v>
          </cell>
          <cell r="Q659" t="str">
            <v>Supervisor31</v>
          </cell>
          <cell r="R659" t="str">
            <v xml:space="preserve">Федюнина Светлана </v>
          </cell>
          <cell r="S659" t="str">
            <v>8 903 551 38 26</v>
          </cell>
          <cell r="T659" t="str">
            <v>mc1101</v>
          </cell>
          <cell r="U659" t="str">
            <v>СалибаеваАйжамалСулаймановна</v>
          </cell>
          <cell r="V659" t="str">
            <v>8 926 257 28 16</v>
          </cell>
          <cell r="W659"/>
          <cell r="X659">
            <v>60</v>
          </cell>
          <cell r="Y659"/>
          <cell r="Z659"/>
          <cell r="AA659"/>
          <cell r="AB659"/>
          <cell r="AC659"/>
          <cell r="AD659">
            <v>60</v>
          </cell>
          <cell r="AE659">
            <v>1</v>
          </cell>
          <cell r="AF659">
            <v>1</v>
          </cell>
          <cell r="AG659">
            <v>5</v>
          </cell>
          <cell r="AH659">
            <v>5</v>
          </cell>
          <cell r="AI659">
            <v>60</v>
          </cell>
          <cell r="AJ659"/>
        </row>
        <row r="660">
          <cell r="B660">
            <v>2167</v>
          </cell>
          <cell r="C660" t="str">
            <v>1000000000014263</v>
          </cell>
          <cell r="D660">
            <v>1</v>
          </cell>
          <cell r="E660">
            <v>0</v>
          </cell>
          <cell r="F660">
            <v>0</v>
          </cell>
          <cell r="G660">
            <v>0</v>
          </cell>
          <cell r="H660">
            <v>1</v>
          </cell>
          <cell r="I660">
            <v>1</v>
          </cell>
          <cell r="J660" t="str">
            <v>АСМ</v>
          </cell>
          <cell r="K660" t="str">
            <v>Москва-Центр</v>
          </cell>
          <cell r="L660" t="str">
            <v>Московская область</v>
          </cell>
          <cell r="M660" t="str">
            <v>Железнодорожный</v>
          </cell>
          <cell r="N660" t="str">
            <v>Х5 Экспресс Ритейл</v>
          </cell>
          <cell r="O660" t="str">
            <v>Железнодорожный, Юбилейная ул.1</v>
          </cell>
          <cell r="P660" t="str">
            <v>Superettes (Суперетта)</v>
          </cell>
          <cell r="Q660" t="str">
            <v>Supervisor2</v>
          </cell>
          <cell r="R660" t="str">
            <v xml:space="preserve">Логунова Елена </v>
          </cell>
          <cell r="S660" t="str">
            <v>8 926 736 31 89</v>
          </cell>
          <cell r="T660" t="str">
            <v>mc953</v>
          </cell>
          <cell r="U660" t="str">
            <v>РогачевМаксимАндреевич</v>
          </cell>
          <cell r="V660" t="str">
            <v>8 977 811 00 80</v>
          </cell>
          <cell r="W660"/>
          <cell r="X660">
            <v>60</v>
          </cell>
          <cell r="Y660"/>
          <cell r="Z660"/>
          <cell r="AA660"/>
          <cell r="AB660"/>
          <cell r="AC660"/>
          <cell r="AD660">
            <v>60</v>
          </cell>
          <cell r="AE660">
            <v>1</v>
          </cell>
          <cell r="AF660">
            <v>1</v>
          </cell>
          <cell r="AG660">
            <v>5</v>
          </cell>
          <cell r="AH660">
            <v>5</v>
          </cell>
          <cell r="AI660">
            <v>60</v>
          </cell>
          <cell r="AJ660"/>
        </row>
        <row r="661">
          <cell r="B661">
            <v>2168</v>
          </cell>
          <cell r="C661" t="str">
            <v>1000000000014279</v>
          </cell>
          <cell r="D661">
            <v>1</v>
          </cell>
          <cell r="E661">
            <v>0</v>
          </cell>
          <cell r="F661">
            <v>0</v>
          </cell>
          <cell r="G661">
            <v>0</v>
          </cell>
          <cell r="H661">
            <v>1</v>
          </cell>
          <cell r="I661">
            <v>1</v>
          </cell>
          <cell r="J661" t="str">
            <v>АСМ</v>
          </cell>
          <cell r="K661" t="str">
            <v>Москва-Центр</v>
          </cell>
          <cell r="L661" t="str">
            <v>Московская область</v>
          </cell>
          <cell r="M661" t="str">
            <v>Железнодорожный</v>
          </cell>
          <cell r="N661" t="str">
            <v>Х5 Экспресс Ритейл</v>
          </cell>
          <cell r="O661" t="str">
            <v>Железнодорожный, Павлино мкр35</v>
          </cell>
          <cell r="P661" t="str">
            <v>Superettes (Суперетта)</v>
          </cell>
          <cell r="Q661" t="str">
            <v>Supervisor2</v>
          </cell>
          <cell r="R661" t="str">
            <v xml:space="preserve">Логунова Елена </v>
          </cell>
          <cell r="S661" t="str">
            <v>8 926 736 31 89</v>
          </cell>
          <cell r="T661" t="str">
            <v>mc953</v>
          </cell>
          <cell r="U661" t="str">
            <v>РогачевМаксимАндреевич</v>
          </cell>
          <cell r="V661" t="str">
            <v>8 977 811 00 80</v>
          </cell>
          <cell r="W661"/>
          <cell r="X661">
            <v>60</v>
          </cell>
          <cell r="Y661"/>
          <cell r="Z661"/>
          <cell r="AA661"/>
          <cell r="AB661"/>
          <cell r="AC661"/>
          <cell r="AD661">
            <v>60</v>
          </cell>
          <cell r="AE661">
            <v>1</v>
          </cell>
          <cell r="AF661">
            <v>1</v>
          </cell>
          <cell r="AG661">
            <v>5</v>
          </cell>
          <cell r="AH661">
            <v>5</v>
          </cell>
          <cell r="AI661">
            <v>60</v>
          </cell>
          <cell r="AJ661"/>
        </row>
        <row r="662">
          <cell r="B662">
            <v>29636</v>
          </cell>
          <cell r="C662" t="str">
            <v>1000000000014386</v>
          </cell>
          <cell r="D662">
            <v>1</v>
          </cell>
          <cell r="E662">
            <v>0</v>
          </cell>
          <cell r="F662">
            <v>0</v>
          </cell>
          <cell r="G662">
            <v>0</v>
          </cell>
          <cell r="H662">
            <v>1</v>
          </cell>
          <cell r="I662">
            <v>1</v>
          </cell>
          <cell r="J662" t="str">
            <v>АСМ</v>
          </cell>
          <cell r="K662" t="str">
            <v>Москва-Центр</v>
          </cell>
          <cell r="L662" t="str">
            <v>Московская область</v>
          </cell>
          <cell r="M662" t="str">
            <v>Балашиха</v>
          </cell>
          <cell r="N662" t="str">
            <v>Х5 Экспресс Ритейл</v>
          </cell>
          <cell r="O662" t="str">
            <v>Балашиха г, Энтузиастов ш.32</v>
          </cell>
          <cell r="P662" t="str">
            <v>Superettes (Суперетта)</v>
          </cell>
          <cell r="Q662" t="str">
            <v>Supervisor2</v>
          </cell>
          <cell r="R662" t="str">
            <v xml:space="preserve">Логунова Елена </v>
          </cell>
          <cell r="S662" t="str">
            <v>8 926 736 31 89</v>
          </cell>
          <cell r="T662" t="str">
            <v>mc953</v>
          </cell>
          <cell r="U662" t="str">
            <v>РогачевМаксимАндреевич</v>
          </cell>
          <cell r="V662" t="str">
            <v>8 977 811 00 80</v>
          </cell>
          <cell r="W662"/>
          <cell r="X662">
            <v>60</v>
          </cell>
          <cell r="Y662"/>
          <cell r="Z662"/>
          <cell r="AA662"/>
          <cell r="AB662"/>
          <cell r="AC662"/>
          <cell r="AD662">
            <v>60</v>
          </cell>
          <cell r="AE662">
            <v>1</v>
          </cell>
          <cell r="AF662">
            <v>1</v>
          </cell>
          <cell r="AG662">
            <v>5</v>
          </cell>
          <cell r="AH662">
            <v>5</v>
          </cell>
          <cell r="AI662">
            <v>60</v>
          </cell>
          <cell r="AJ662"/>
        </row>
        <row r="663">
          <cell r="B663">
            <v>29090</v>
          </cell>
          <cell r="C663" t="str">
            <v>1000000000014604</v>
          </cell>
          <cell r="D663">
            <v>1</v>
          </cell>
          <cell r="E663">
            <v>0</v>
          </cell>
          <cell r="F663">
            <v>0</v>
          </cell>
          <cell r="G663">
            <v>0</v>
          </cell>
          <cell r="H663">
            <v>1</v>
          </cell>
          <cell r="I663">
            <v>1</v>
          </cell>
          <cell r="J663" t="str">
            <v>АСМ</v>
          </cell>
          <cell r="K663" t="str">
            <v>Москва-Центр</v>
          </cell>
          <cell r="L663" t="str">
            <v>Московская область</v>
          </cell>
          <cell r="M663" t="str">
            <v>Томилино п.</v>
          </cell>
          <cell r="N663" t="str">
            <v>Х5 Экспресс Ритейл</v>
          </cell>
          <cell r="O663" t="str">
            <v>Томилино п., Птицефабрика ул.32</v>
          </cell>
          <cell r="P663" t="str">
            <v>Superettes (Суперетта)</v>
          </cell>
          <cell r="Q663" t="str">
            <v>Supervisor2</v>
          </cell>
          <cell r="R663" t="str">
            <v xml:space="preserve">Логунова Елена </v>
          </cell>
          <cell r="S663" t="str">
            <v>8 926 736 31 89</v>
          </cell>
          <cell r="T663" t="str">
            <v>merch1795</v>
          </cell>
          <cell r="U663" t="str">
            <v>СарычеваВероникаВладимировна</v>
          </cell>
          <cell r="V663" t="str">
            <v>8 903 500 82 46</v>
          </cell>
          <cell r="W663"/>
          <cell r="X663">
            <v>60</v>
          </cell>
          <cell r="Y663"/>
          <cell r="Z663"/>
          <cell r="AA663"/>
          <cell r="AB663"/>
          <cell r="AC663"/>
          <cell r="AD663">
            <v>60</v>
          </cell>
          <cell r="AE663">
            <v>1</v>
          </cell>
          <cell r="AF663">
            <v>1</v>
          </cell>
          <cell r="AG663">
            <v>5</v>
          </cell>
          <cell r="AH663">
            <v>5</v>
          </cell>
          <cell r="AI663">
            <v>60</v>
          </cell>
          <cell r="AJ663"/>
        </row>
        <row r="664">
          <cell r="B664">
            <v>29682</v>
          </cell>
          <cell r="C664" t="str">
            <v>1000000000014627</v>
          </cell>
          <cell r="D664">
            <v>1</v>
          </cell>
          <cell r="E664">
            <v>0</v>
          </cell>
          <cell r="F664">
            <v>0</v>
          </cell>
          <cell r="G664">
            <v>0</v>
          </cell>
          <cell r="H664">
            <v>1</v>
          </cell>
          <cell r="I664">
            <v>1</v>
          </cell>
          <cell r="J664" t="str">
            <v>АСМ</v>
          </cell>
          <cell r="K664" t="str">
            <v>Москва-Центр</v>
          </cell>
          <cell r="L664" t="str">
            <v>Московская область</v>
          </cell>
          <cell r="M664" t="str">
            <v>Щёлково</v>
          </cell>
          <cell r="N664" t="str">
            <v>Х5 Экспресс Ритейл</v>
          </cell>
          <cell r="O664" t="str">
            <v>Щелково, Циолковского ул.3</v>
          </cell>
          <cell r="P664" t="str">
            <v>Superettes (Суперетта)</v>
          </cell>
          <cell r="Q664" t="str">
            <v>Supervisor2</v>
          </cell>
          <cell r="R664" t="str">
            <v xml:space="preserve">Логунова Елена </v>
          </cell>
          <cell r="S664" t="str">
            <v>8 926 736 31 89</v>
          </cell>
          <cell r="T664" t="str">
            <v>merch1982</v>
          </cell>
          <cell r="U664" t="str">
            <v>БогдановаОльга</v>
          </cell>
          <cell r="V664" t="str">
            <v>8 977 710 02 29</v>
          </cell>
          <cell r="W664"/>
          <cell r="X664">
            <v>60</v>
          </cell>
          <cell r="Y664"/>
          <cell r="Z664"/>
          <cell r="AA664"/>
          <cell r="AB664"/>
          <cell r="AC664"/>
          <cell r="AD664">
            <v>60</v>
          </cell>
          <cell r="AE664">
            <v>1</v>
          </cell>
          <cell r="AF664">
            <v>1</v>
          </cell>
          <cell r="AG664">
            <v>5</v>
          </cell>
          <cell r="AH664">
            <v>5</v>
          </cell>
          <cell r="AI664">
            <v>60</v>
          </cell>
          <cell r="AJ664"/>
        </row>
        <row r="665">
          <cell r="B665">
            <v>2613</v>
          </cell>
          <cell r="C665" t="str">
            <v>1000000000014628</v>
          </cell>
          <cell r="D665">
            <v>1</v>
          </cell>
          <cell r="E665">
            <v>0</v>
          </cell>
          <cell r="F665">
            <v>0</v>
          </cell>
          <cell r="G665">
            <v>0</v>
          </cell>
          <cell r="H665">
            <v>1</v>
          </cell>
          <cell r="I665">
            <v>1</v>
          </cell>
          <cell r="J665" t="str">
            <v>АСМ</v>
          </cell>
          <cell r="K665" t="str">
            <v>Москва-Центр</v>
          </cell>
          <cell r="L665" t="str">
            <v>Московская область</v>
          </cell>
          <cell r="M665" t="str">
            <v>Щёлково</v>
          </cell>
          <cell r="N665" t="str">
            <v>Х5 Экспресс Ритейл</v>
          </cell>
          <cell r="O665" t="str">
            <v>Щелково, Беляева ул.магазин 23</v>
          </cell>
          <cell r="P665" t="str">
            <v>Superettes (Суперетта)</v>
          </cell>
          <cell r="Q665" t="str">
            <v>Supervisor2</v>
          </cell>
          <cell r="R665" t="str">
            <v xml:space="preserve">Логунова Елена </v>
          </cell>
          <cell r="S665" t="str">
            <v>8 926 736 31 89</v>
          </cell>
          <cell r="T665" t="str">
            <v>merch1982</v>
          </cell>
          <cell r="U665" t="str">
            <v>БогдановаОльга</v>
          </cell>
          <cell r="V665" t="str">
            <v>8 977 710 02 29</v>
          </cell>
          <cell r="W665"/>
          <cell r="X665">
            <v>60</v>
          </cell>
          <cell r="Y665"/>
          <cell r="Z665"/>
          <cell r="AA665"/>
          <cell r="AB665"/>
          <cell r="AC665"/>
          <cell r="AD665">
            <v>60</v>
          </cell>
          <cell r="AE665">
            <v>1</v>
          </cell>
          <cell r="AF665">
            <v>1</v>
          </cell>
          <cell r="AG665">
            <v>5</v>
          </cell>
          <cell r="AH665">
            <v>5</v>
          </cell>
          <cell r="AI665">
            <v>60</v>
          </cell>
          <cell r="AJ665"/>
        </row>
        <row r="666">
          <cell r="B666">
            <v>29092</v>
          </cell>
          <cell r="C666" t="str">
            <v>1000000000014640</v>
          </cell>
          <cell r="D666">
            <v>1</v>
          </cell>
          <cell r="E666">
            <v>0</v>
          </cell>
          <cell r="F666">
            <v>0</v>
          </cell>
          <cell r="G666">
            <v>0</v>
          </cell>
          <cell r="H666">
            <v>1</v>
          </cell>
          <cell r="I666">
            <v>1</v>
          </cell>
          <cell r="J666" t="str">
            <v>АСМ</v>
          </cell>
          <cell r="K666" t="str">
            <v>Москва-Центр</v>
          </cell>
          <cell r="L666" t="str">
            <v>Московская область</v>
          </cell>
          <cell r="M666" t="str">
            <v>Люберцы</v>
          </cell>
          <cell r="N666" t="str">
            <v>Х5 Экспресс Ритейл</v>
          </cell>
          <cell r="O666" t="str">
            <v>Люберцы, Побратимов ул.10</v>
          </cell>
          <cell r="P666" t="str">
            <v>Supermarket (Супермаркет)</v>
          </cell>
          <cell r="Q666" t="str">
            <v>Supervisor31</v>
          </cell>
          <cell r="R666" t="str">
            <v xml:space="preserve">Федюнина Светлана </v>
          </cell>
          <cell r="S666" t="str">
            <v>8 903 551 38 26</v>
          </cell>
          <cell r="T666" t="str">
            <v>mc1101</v>
          </cell>
          <cell r="U666" t="str">
            <v>СалибаеваАйжамалСулаймановна</v>
          </cell>
          <cell r="V666" t="str">
            <v>8 926 257 28 16</v>
          </cell>
          <cell r="W666"/>
          <cell r="X666">
            <v>60</v>
          </cell>
          <cell r="Y666"/>
          <cell r="Z666"/>
          <cell r="AA666"/>
          <cell r="AB666"/>
          <cell r="AC666"/>
          <cell r="AD666">
            <v>60</v>
          </cell>
          <cell r="AE666">
            <v>1</v>
          </cell>
          <cell r="AF666">
            <v>1</v>
          </cell>
          <cell r="AG666">
            <v>5</v>
          </cell>
          <cell r="AH666">
            <v>5</v>
          </cell>
          <cell r="AI666">
            <v>60</v>
          </cell>
          <cell r="AJ666"/>
        </row>
        <row r="667">
          <cell r="B667">
            <v>2503</v>
          </cell>
          <cell r="C667" t="str">
            <v>1000000000014846</v>
          </cell>
          <cell r="D667">
            <v>1</v>
          </cell>
          <cell r="E667">
            <v>0</v>
          </cell>
          <cell r="F667">
            <v>0</v>
          </cell>
          <cell r="G667">
            <v>0</v>
          </cell>
          <cell r="H667">
            <v>1</v>
          </cell>
          <cell r="I667">
            <v>1</v>
          </cell>
          <cell r="J667" t="str">
            <v>АСМ</v>
          </cell>
          <cell r="K667" t="str">
            <v>Москва-Центр</v>
          </cell>
          <cell r="L667" t="str">
            <v>Московская область</v>
          </cell>
          <cell r="M667" t="str">
            <v>Реутов</v>
          </cell>
          <cell r="N667" t="str">
            <v>Х5 Экспресс Ритейл</v>
          </cell>
          <cell r="O667" t="str">
            <v>Реутов, Носовихинское ш9</v>
          </cell>
          <cell r="P667" t="str">
            <v>Superettes (Суперетта)</v>
          </cell>
          <cell r="Q667" t="str">
            <v>Supervisor2</v>
          </cell>
          <cell r="R667" t="str">
            <v xml:space="preserve">Логунова Елена </v>
          </cell>
          <cell r="S667" t="str">
            <v>8 926 736 31 89</v>
          </cell>
          <cell r="T667" t="str">
            <v>mc1148</v>
          </cell>
          <cell r="U667" t="str">
            <v>АлейниковТимурАлексеевич</v>
          </cell>
          <cell r="V667" t="str">
            <v>8 977 346 88 95</v>
          </cell>
          <cell r="W667"/>
          <cell r="X667">
            <v>60</v>
          </cell>
          <cell r="Y667"/>
          <cell r="Z667"/>
          <cell r="AA667"/>
          <cell r="AB667"/>
          <cell r="AC667"/>
          <cell r="AD667">
            <v>60</v>
          </cell>
          <cell r="AE667">
            <v>1</v>
          </cell>
          <cell r="AF667">
            <v>1</v>
          </cell>
          <cell r="AG667">
            <v>5</v>
          </cell>
          <cell r="AH667">
            <v>5</v>
          </cell>
          <cell r="AI667">
            <v>60</v>
          </cell>
          <cell r="AJ667"/>
        </row>
        <row r="668">
          <cell r="B668">
            <v>29106</v>
          </cell>
          <cell r="C668" t="str">
            <v>1000000000014869</v>
          </cell>
          <cell r="D668">
            <v>1</v>
          </cell>
          <cell r="E668">
            <v>0</v>
          </cell>
          <cell r="F668">
            <v>0</v>
          </cell>
          <cell r="G668">
            <v>0</v>
          </cell>
          <cell r="H668">
            <v>1</v>
          </cell>
          <cell r="I668">
            <v>1</v>
          </cell>
          <cell r="J668" t="str">
            <v>АСМ</v>
          </cell>
          <cell r="K668" t="str">
            <v>Москва-Центр</v>
          </cell>
          <cell r="L668" t="str">
            <v>Московская область</v>
          </cell>
          <cell r="M668" t="str">
            <v>Малаховка п.</v>
          </cell>
          <cell r="N668" t="str">
            <v>Х5 Экспресс Ритейл</v>
          </cell>
          <cell r="O668" t="str">
            <v>Малаховка, Шоссейная ул.40</v>
          </cell>
          <cell r="P668" t="str">
            <v>Superettes (Суперетта)</v>
          </cell>
          <cell r="Q668" t="str">
            <v>Supervisor2</v>
          </cell>
          <cell r="R668" t="str">
            <v xml:space="preserve">Логунова Елена </v>
          </cell>
          <cell r="S668" t="str">
            <v>8 926 736 31 89</v>
          </cell>
          <cell r="T668" t="str">
            <v>merch1795</v>
          </cell>
          <cell r="U668" t="str">
            <v>СарычеваВероникаВладимировна</v>
          </cell>
          <cell r="V668" t="str">
            <v>8 903 500 82 46</v>
          </cell>
          <cell r="W668"/>
          <cell r="X668">
            <v>60</v>
          </cell>
          <cell r="Y668"/>
          <cell r="Z668"/>
          <cell r="AA668"/>
          <cell r="AB668"/>
          <cell r="AC668"/>
          <cell r="AD668">
            <v>60</v>
          </cell>
          <cell r="AE668">
            <v>1</v>
          </cell>
          <cell r="AF668">
            <v>1</v>
          </cell>
          <cell r="AG668">
            <v>5</v>
          </cell>
          <cell r="AH668">
            <v>5</v>
          </cell>
          <cell r="AI668">
            <v>60</v>
          </cell>
          <cell r="AJ668"/>
        </row>
        <row r="669">
          <cell r="B669">
            <v>29642</v>
          </cell>
          <cell r="C669" t="str">
            <v>1000000000014875</v>
          </cell>
          <cell r="D669">
            <v>1</v>
          </cell>
          <cell r="E669">
            <v>0</v>
          </cell>
          <cell r="F669">
            <v>0</v>
          </cell>
          <cell r="G669">
            <v>0</v>
          </cell>
          <cell r="H669">
            <v>1</v>
          </cell>
          <cell r="I669">
            <v>1</v>
          </cell>
          <cell r="J669" t="str">
            <v>АСМ</v>
          </cell>
          <cell r="K669" t="str">
            <v>Москва-Центр</v>
          </cell>
          <cell r="L669" t="str">
            <v>Московская область</v>
          </cell>
          <cell r="M669" t="str">
            <v>Балашиха</v>
          </cell>
          <cell r="N669" t="str">
            <v>Х5 Экспресс Ритейл</v>
          </cell>
          <cell r="O669" t="str">
            <v>Балашиха г, Некрасова ул.13</v>
          </cell>
          <cell r="P669" t="str">
            <v>Superettes (Суперетта)</v>
          </cell>
          <cell r="Q669" t="str">
            <v>Supervisor2</v>
          </cell>
          <cell r="R669" t="str">
            <v xml:space="preserve">Логунова Елена </v>
          </cell>
          <cell r="S669" t="str">
            <v>8 926 736 31 89</v>
          </cell>
          <cell r="T669" t="str">
            <v>mc953</v>
          </cell>
          <cell r="U669" t="str">
            <v>РогачевМаксимАндреевич</v>
          </cell>
          <cell r="V669" t="str">
            <v>8 977 811 00 80</v>
          </cell>
          <cell r="W669"/>
          <cell r="X669"/>
          <cell r="Y669">
            <v>60</v>
          </cell>
          <cell r="Z669"/>
          <cell r="AA669"/>
          <cell r="AB669"/>
          <cell r="AC669"/>
          <cell r="AD669">
            <v>60</v>
          </cell>
          <cell r="AE669">
            <v>1</v>
          </cell>
          <cell r="AF669">
            <v>1</v>
          </cell>
          <cell r="AG669">
            <v>5</v>
          </cell>
          <cell r="AH669">
            <v>5</v>
          </cell>
          <cell r="AI669">
            <v>60</v>
          </cell>
          <cell r="AJ669"/>
        </row>
        <row r="670">
          <cell r="B670">
            <v>29681</v>
          </cell>
          <cell r="C670" t="str">
            <v>1000000000014876</v>
          </cell>
          <cell r="D670">
            <v>1</v>
          </cell>
          <cell r="E670">
            <v>0</v>
          </cell>
          <cell r="F670">
            <v>0</v>
          </cell>
          <cell r="G670">
            <v>0</v>
          </cell>
          <cell r="H670">
            <v>1</v>
          </cell>
          <cell r="I670">
            <v>1</v>
          </cell>
          <cell r="J670" t="str">
            <v>АСМ</v>
          </cell>
          <cell r="K670" t="str">
            <v>Москва-Центр</v>
          </cell>
          <cell r="L670" t="str">
            <v>Московская область</v>
          </cell>
          <cell r="M670" t="str">
            <v>Балашиха</v>
          </cell>
          <cell r="N670" t="str">
            <v>Х5 Экспресс Ритейл</v>
          </cell>
          <cell r="O670" t="str">
            <v>Балашиха г, Ленина ул.43</v>
          </cell>
          <cell r="P670" t="str">
            <v>Superettes (Суперетта)</v>
          </cell>
          <cell r="Q670" t="str">
            <v>Supervisor2</v>
          </cell>
          <cell r="R670" t="str">
            <v xml:space="preserve">Логунова Елена </v>
          </cell>
          <cell r="S670" t="str">
            <v>8 926 736 31 89</v>
          </cell>
          <cell r="T670" t="str">
            <v>mc953</v>
          </cell>
          <cell r="U670" t="str">
            <v>РогачевМаксимАндреевич</v>
          </cell>
          <cell r="V670" t="str">
            <v>8 977 811 00 80</v>
          </cell>
          <cell r="W670"/>
          <cell r="X670"/>
          <cell r="Y670">
            <v>60</v>
          </cell>
          <cell r="Z670"/>
          <cell r="AA670"/>
          <cell r="AB670"/>
          <cell r="AC670"/>
          <cell r="AD670">
            <v>60</v>
          </cell>
          <cell r="AE670">
            <v>1</v>
          </cell>
          <cell r="AF670">
            <v>1</v>
          </cell>
          <cell r="AG670">
            <v>5</v>
          </cell>
          <cell r="AH670">
            <v>5</v>
          </cell>
          <cell r="AI670">
            <v>60</v>
          </cell>
          <cell r="AJ670"/>
        </row>
        <row r="671">
          <cell r="B671">
            <v>29690</v>
          </cell>
          <cell r="C671" t="str">
            <v>1000000000014922</v>
          </cell>
          <cell r="D671">
            <v>1</v>
          </cell>
          <cell r="E671">
            <v>0</v>
          </cell>
          <cell r="F671">
            <v>0</v>
          </cell>
          <cell r="G671">
            <v>0</v>
          </cell>
          <cell r="H671">
            <v>1</v>
          </cell>
          <cell r="I671">
            <v>1</v>
          </cell>
          <cell r="J671" t="str">
            <v>АСМ</v>
          </cell>
          <cell r="K671" t="str">
            <v>Москва-Центр</v>
          </cell>
          <cell r="L671" t="str">
            <v>Московская область</v>
          </cell>
          <cell r="M671" t="str">
            <v>Балашиха</v>
          </cell>
          <cell r="N671" t="str">
            <v>Х5 Экспресс Ритейл</v>
          </cell>
          <cell r="O671" t="str">
            <v>Балашиха г, Комсомольская ул.9</v>
          </cell>
          <cell r="P671" t="str">
            <v>Superettes (Суперетта)</v>
          </cell>
          <cell r="Q671" t="str">
            <v>Supervisor2</v>
          </cell>
          <cell r="R671" t="str">
            <v xml:space="preserve">Логунова Елена </v>
          </cell>
          <cell r="S671" t="str">
            <v>8 926 736 31 89</v>
          </cell>
          <cell r="T671" t="str">
            <v>mc953</v>
          </cell>
          <cell r="U671" t="str">
            <v>РогачевМаксимАндреевич</v>
          </cell>
          <cell r="V671" t="str">
            <v>8 977 811 00 80</v>
          </cell>
          <cell r="W671"/>
          <cell r="X671"/>
          <cell r="Y671">
            <v>60</v>
          </cell>
          <cell r="Z671"/>
          <cell r="AA671"/>
          <cell r="AB671"/>
          <cell r="AC671"/>
          <cell r="AD671">
            <v>60</v>
          </cell>
          <cell r="AE671">
            <v>1</v>
          </cell>
          <cell r="AF671">
            <v>1</v>
          </cell>
          <cell r="AG671">
            <v>5</v>
          </cell>
          <cell r="AH671">
            <v>5</v>
          </cell>
          <cell r="AI671">
            <v>60</v>
          </cell>
          <cell r="AJ671"/>
        </row>
        <row r="672">
          <cell r="B672">
            <v>29110</v>
          </cell>
          <cell r="C672" t="str">
            <v>1000000000014924</v>
          </cell>
          <cell r="D672">
            <v>1</v>
          </cell>
          <cell r="E672">
            <v>0</v>
          </cell>
          <cell r="F672">
            <v>0</v>
          </cell>
          <cell r="G672">
            <v>0</v>
          </cell>
          <cell r="H672">
            <v>1</v>
          </cell>
          <cell r="I672">
            <v>1</v>
          </cell>
          <cell r="J672" t="str">
            <v>АСМ</v>
          </cell>
          <cell r="K672" t="str">
            <v>Москва-Центр</v>
          </cell>
          <cell r="L672" t="str">
            <v>Московская область</v>
          </cell>
          <cell r="M672" t="str">
            <v>Люберцы</v>
          </cell>
          <cell r="N672" t="str">
            <v>Х5 Экспресс Ритейл</v>
          </cell>
          <cell r="O672" t="str">
            <v>Люберцы, Комсомольский пр-т11</v>
          </cell>
          <cell r="P672" t="str">
            <v>Superettes (Суперетта)</v>
          </cell>
          <cell r="Q672" t="str">
            <v>Supervisor2</v>
          </cell>
          <cell r="R672" t="str">
            <v xml:space="preserve">Логунова Елена </v>
          </cell>
          <cell r="S672" t="str">
            <v>8 926 736 31 89</v>
          </cell>
          <cell r="T672" t="str">
            <v>mc1251</v>
          </cell>
          <cell r="U672" t="str">
            <v>РамхудоеваФазилаБоваровна</v>
          </cell>
          <cell r="V672" t="str">
            <v>8 999 886 72 64</v>
          </cell>
          <cell r="W672"/>
          <cell r="X672"/>
          <cell r="Y672">
            <v>60</v>
          </cell>
          <cell r="Z672"/>
          <cell r="AA672"/>
          <cell r="AB672"/>
          <cell r="AC672"/>
          <cell r="AD672">
            <v>60</v>
          </cell>
          <cell r="AE672">
            <v>1</v>
          </cell>
          <cell r="AF672">
            <v>1</v>
          </cell>
          <cell r="AG672">
            <v>5</v>
          </cell>
          <cell r="AH672">
            <v>5</v>
          </cell>
          <cell r="AI672">
            <v>60</v>
          </cell>
          <cell r="AJ672"/>
        </row>
        <row r="673">
          <cell r="B673">
            <v>2171</v>
          </cell>
          <cell r="C673" t="str">
            <v>1000000000014925</v>
          </cell>
          <cell r="D673">
            <v>1</v>
          </cell>
          <cell r="E673">
            <v>0</v>
          </cell>
          <cell r="F673">
            <v>0</v>
          </cell>
          <cell r="G673">
            <v>0</v>
          </cell>
          <cell r="H673">
            <v>1</v>
          </cell>
          <cell r="I673">
            <v>1</v>
          </cell>
          <cell r="J673" t="str">
            <v>АСМ</v>
          </cell>
          <cell r="K673" t="str">
            <v>Москва-Центр</v>
          </cell>
          <cell r="L673" t="str">
            <v>Московская область</v>
          </cell>
          <cell r="M673" t="str">
            <v>Железнодорожный</v>
          </cell>
          <cell r="N673" t="str">
            <v>Х5 Экспресс Ритейл</v>
          </cell>
          <cell r="O673" t="str">
            <v>Железнодорожный, Юбилейная ул.6</v>
          </cell>
          <cell r="P673" t="str">
            <v>Superettes (Суперетта)</v>
          </cell>
          <cell r="Q673" t="str">
            <v>Supervisor2</v>
          </cell>
          <cell r="R673" t="str">
            <v xml:space="preserve">Логунова Елена </v>
          </cell>
          <cell r="S673" t="str">
            <v>8 926 736 31 89</v>
          </cell>
          <cell r="T673" t="str">
            <v>mc953</v>
          </cell>
          <cell r="U673" t="str">
            <v>РогачевМаксимАндреевич</v>
          </cell>
          <cell r="V673" t="str">
            <v>8 977 811 00 80</v>
          </cell>
          <cell r="W673"/>
          <cell r="X673"/>
          <cell r="Y673">
            <v>60</v>
          </cell>
          <cell r="Z673"/>
          <cell r="AA673"/>
          <cell r="AB673"/>
          <cell r="AC673"/>
          <cell r="AD673">
            <v>60</v>
          </cell>
          <cell r="AE673">
            <v>1</v>
          </cell>
          <cell r="AF673">
            <v>1</v>
          </cell>
          <cell r="AG673">
            <v>5</v>
          </cell>
          <cell r="AH673">
            <v>5</v>
          </cell>
          <cell r="AI673">
            <v>60</v>
          </cell>
          <cell r="AJ673"/>
        </row>
        <row r="674">
          <cell r="B674">
            <v>29107</v>
          </cell>
          <cell r="C674" t="str">
            <v>1000000000014938</v>
          </cell>
          <cell r="D674">
            <v>1</v>
          </cell>
          <cell r="E674">
            <v>0</v>
          </cell>
          <cell r="F674">
            <v>0</v>
          </cell>
          <cell r="G674">
            <v>0</v>
          </cell>
          <cell r="H674">
            <v>1</v>
          </cell>
          <cell r="I674">
            <v>1</v>
          </cell>
          <cell r="J674" t="str">
            <v>АСМ</v>
          </cell>
          <cell r="K674" t="str">
            <v>Москва-Центр</v>
          </cell>
          <cell r="L674" t="str">
            <v>Московская область</v>
          </cell>
          <cell r="M674" t="str">
            <v>Люберцы</v>
          </cell>
          <cell r="N674" t="str">
            <v>Х5 Экспресс Ритейл</v>
          </cell>
          <cell r="O674" t="str">
            <v>Люберцы,п.Калинина, 49</v>
          </cell>
          <cell r="P674" t="str">
            <v>Superettes (Суперетта)</v>
          </cell>
          <cell r="Q674" t="str">
            <v>Supervisor31</v>
          </cell>
          <cell r="R674" t="str">
            <v xml:space="preserve">Федюнина Светлана </v>
          </cell>
          <cell r="S674" t="str">
            <v>8 903 551 38 26</v>
          </cell>
          <cell r="T674" t="str">
            <v>mc1101</v>
          </cell>
          <cell r="U674" t="str">
            <v>СалибаеваАйжамалСулаймановна</v>
          </cell>
          <cell r="V674" t="str">
            <v>8 926 257 28 16</v>
          </cell>
          <cell r="W674"/>
          <cell r="X674"/>
          <cell r="Y674">
            <v>60</v>
          </cell>
          <cell r="Z674"/>
          <cell r="AA674"/>
          <cell r="AB674"/>
          <cell r="AC674"/>
          <cell r="AD674">
            <v>60</v>
          </cell>
          <cell r="AE674">
            <v>1</v>
          </cell>
          <cell r="AF674">
            <v>1</v>
          </cell>
          <cell r="AG674">
            <v>5</v>
          </cell>
          <cell r="AH674">
            <v>5</v>
          </cell>
          <cell r="AI674">
            <v>60</v>
          </cell>
          <cell r="AJ674"/>
        </row>
        <row r="675">
          <cell r="B675">
            <v>29166</v>
          </cell>
          <cell r="C675" t="str">
            <v>1000000000014945</v>
          </cell>
          <cell r="D675">
            <v>1</v>
          </cell>
          <cell r="E675">
            <v>0</v>
          </cell>
          <cell r="F675">
            <v>0</v>
          </cell>
          <cell r="G675">
            <v>0</v>
          </cell>
          <cell r="H675">
            <v>1</v>
          </cell>
          <cell r="I675">
            <v>1</v>
          </cell>
          <cell r="J675" t="str">
            <v>АСМ</v>
          </cell>
          <cell r="K675" t="str">
            <v>Москва-Центр</v>
          </cell>
          <cell r="L675" t="str">
            <v>Московская область</v>
          </cell>
          <cell r="M675" t="str">
            <v>Железнодорожный</v>
          </cell>
          <cell r="N675" t="str">
            <v>Х5 Экспресс Ритейл</v>
          </cell>
          <cell r="O675" t="str">
            <v>Железнодорожный, Жуковского пр-т11</v>
          </cell>
          <cell r="P675" t="str">
            <v>Superettes (Суперетта)</v>
          </cell>
          <cell r="Q675" t="str">
            <v>Supervisor2</v>
          </cell>
          <cell r="R675" t="str">
            <v xml:space="preserve">Логунова Елена </v>
          </cell>
          <cell r="S675" t="str">
            <v>8 926 736 31 89</v>
          </cell>
          <cell r="T675" t="str">
            <v>mc953</v>
          </cell>
          <cell r="U675" t="str">
            <v>РогачевМаксимАндреевич</v>
          </cell>
          <cell r="V675" t="str">
            <v>8 977 811 00 80</v>
          </cell>
          <cell r="W675"/>
          <cell r="X675"/>
          <cell r="Y675">
            <v>60</v>
          </cell>
          <cell r="Z675"/>
          <cell r="AA675"/>
          <cell r="AB675"/>
          <cell r="AC675"/>
          <cell r="AD675">
            <v>60</v>
          </cell>
          <cell r="AE675">
            <v>1</v>
          </cell>
          <cell r="AF675">
            <v>1</v>
          </cell>
          <cell r="AG675">
            <v>5</v>
          </cell>
          <cell r="AH675">
            <v>5</v>
          </cell>
          <cell r="AI675">
            <v>60</v>
          </cell>
          <cell r="AJ675"/>
        </row>
        <row r="676">
          <cell r="B676">
            <v>2133</v>
          </cell>
          <cell r="C676" t="str">
            <v>1000000000014950</v>
          </cell>
          <cell r="D676">
            <v>1</v>
          </cell>
          <cell r="E676">
            <v>0</v>
          </cell>
          <cell r="F676">
            <v>0</v>
          </cell>
          <cell r="G676">
            <v>0</v>
          </cell>
          <cell r="H676">
            <v>1</v>
          </cell>
          <cell r="I676">
            <v>1</v>
          </cell>
          <cell r="J676" t="str">
            <v>АСМ</v>
          </cell>
          <cell r="K676" t="str">
            <v>Москва-Центр</v>
          </cell>
          <cell r="L676" t="str">
            <v>Московская область</v>
          </cell>
          <cell r="M676" t="str">
            <v>Балашиха</v>
          </cell>
          <cell r="N676" t="str">
            <v>Х5 Экспресс Ритейл</v>
          </cell>
          <cell r="O676" t="str">
            <v>Балашиха г, Звездная ул.2</v>
          </cell>
          <cell r="P676" t="str">
            <v>Superettes (Суперетта)</v>
          </cell>
          <cell r="Q676" t="str">
            <v>Supervisor2</v>
          </cell>
          <cell r="R676" t="str">
            <v xml:space="preserve">Логунова Елена </v>
          </cell>
          <cell r="S676" t="str">
            <v>8 926 736 31 89</v>
          </cell>
          <cell r="T676" t="str">
            <v>mc953</v>
          </cell>
          <cell r="U676" t="str">
            <v>РогачевМаксимАндреевич</v>
          </cell>
          <cell r="V676" t="str">
            <v>8 977 811 00 80</v>
          </cell>
          <cell r="W676"/>
          <cell r="X676"/>
          <cell r="Y676">
            <v>60</v>
          </cell>
          <cell r="Z676"/>
          <cell r="AA676"/>
          <cell r="AB676"/>
          <cell r="AC676"/>
          <cell r="AD676">
            <v>60</v>
          </cell>
          <cell r="AE676">
            <v>1</v>
          </cell>
          <cell r="AF676">
            <v>1</v>
          </cell>
          <cell r="AG676">
            <v>5</v>
          </cell>
          <cell r="AH676">
            <v>5</v>
          </cell>
          <cell r="AI676">
            <v>60</v>
          </cell>
          <cell r="AJ676"/>
        </row>
        <row r="677">
          <cell r="B677">
            <v>29687</v>
          </cell>
          <cell r="C677" t="str">
            <v>1000000000014954</v>
          </cell>
          <cell r="D677">
            <v>1</v>
          </cell>
          <cell r="E677">
            <v>0</v>
          </cell>
          <cell r="F677">
            <v>0</v>
          </cell>
          <cell r="G677">
            <v>0</v>
          </cell>
          <cell r="H677">
            <v>1</v>
          </cell>
          <cell r="I677">
            <v>1</v>
          </cell>
          <cell r="J677" t="str">
            <v>АСМ</v>
          </cell>
          <cell r="K677" t="str">
            <v>Москва-Центр</v>
          </cell>
          <cell r="L677" t="str">
            <v>Московская область</v>
          </cell>
          <cell r="M677" t="str">
            <v>Балашиха</v>
          </cell>
          <cell r="N677" t="str">
            <v>Х5 Экспресс Ритейл</v>
          </cell>
          <cell r="O677" t="str">
            <v>Балашиха г, Свердлова ул.26</v>
          </cell>
          <cell r="P677" t="str">
            <v>Superettes (Суперетта)</v>
          </cell>
          <cell r="Q677" t="str">
            <v>Supervisor2</v>
          </cell>
          <cell r="R677" t="str">
            <v xml:space="preserve">Логунова Елена </v>
          </cell>
          <cell r="S677" t="str">
            <v>8 926 736 31 89</v>
          </cell>
          <cell r="T677" t="str">
            <v>mc953</v>
          </cell>
          <cell r="U677" t="str">
            <v>РогачевМаксимАндреевич</v>
          </cell>
          <cell r="V677" t="str">
            <v>8 977 811 00 80</v>
          </cell>
          <cell r="W677"/>
          <cell r="X677"/>
          <cell r="Y677">
            <v>60</v>
          </cell>
          <cell r="Z677"/>
          <cell r="AA677"/>
          <cell r="AB677"/>
          <cell r="AC677"/>
          <cell r="AD677">
            <v>60</v>
          </cell>
          <cell r="AE677">
            <v>1</v>
          </cell>
          <cell r="AF677">
            <v>1</v>
          </cell>
          <cell r="AG677">
            <v>5</v>
          </cell>
          <cell r="AH677">
            <v>5</v>
          </cell>
          <cell r="AI677">
            <v>60</v>
          </cell>
          <cell r="AJ677"/>
        </row>
        <row r="678">
          <cell r="B678">
            <v>29683</v>
          </cell>
          <cell r="C678" t="str">
            <v>1000000000014955</v>
          </cell>
          <cell r="D678">
            <v>1</v>
          </cell>
          <cell r="E678">
            <v>0</v>
          </cell>
          <cell r="F678">
            <v>0</v>
          </cell>
          <cell r="G678">
            <v>0</v>
          </cell>
          <cell r="H678">
            <v>1</v>
          </cell>
          <cell r="I678">
            <v>1</v>
          </cell>
          <cell r="J678" t="str">
            <v>АСМ</v>
          </cell>
          <cell r="K678" t="str">
            <v>Москва-Центр</v>
          </cell>
          <cell r="L678" t="str">
            <v>Московская область</v>
          </cell>
          <cell r="M678" t="str">
            <v>Балашиха</v>
          </cell>
          <cell r="N678" t="str">
            <v>Х5 Экспресс Ритейл</v>
          </cell>
          <cell r="O678" t="str">
            <v>Балашиха г, Спортивная ул.17</v>
          </cell>
          <cell r="P678" t="str">
            <v>Superettes (Суперетта)</v>
          </cell>
          <cell r="Q678" t="str">
            <v>Supervisor2</v>
          </cell>
          <cell r="R678" t="str">
            <v xml:space="preserve">Логунова Елена </v>
          </cell>
          <cell r="S678" t="str">
            <v>8 926 736 31 89</v>
          </cell>
          <cell r="T678" t="str">
            <v>mc953</v>
          </cell>
          <cell r="U678" t="str">
            <v>РогачевМаксимАндреевич</v>
          </cell>
          <cell r="V678" t="str">
            <v>8 977 811 00 80</v>
          </cell>
          <cell r="W678"/>
          <cell r="X678"/>
          <cell r="Y678">
            <v>60</v>
          </cell>
          <cell r="Z678"/>
          <cell r="AA678"/>
          <cell r="AB678"/>
          <cell r="AC678"/>
          <cell r="AD678">
            <v>60</v>
          </cell>
          <cell r="AE678">
            <v>1</v>
          </cell>
          <cell r="AF678">
            <v>1</v>
          </cell>
          <cell r="AG678">
            <v>5</v>
          </cell>
          <cell r="AH678">
            <v>5</v>
          </cell>
          <cell r="AI678">
            <v>60</v>
          </cell>
          <cell r="AJ678"/>
        </row>
        <row r="679">
          <cell r="B679">
            <v>29118</v>
          </cell>
          <cell r="C679" t="str">
            <v>1000000000014960</v>
          </cell>
          <cell r="D679">
            <v>1</v>
          </cell>
          <cell r="E679">
            <v>0</v>
          </cell>
          <cell r="F679">
            <v>0</v>
          </cell>
          <cell r="G679">
            <v>0</v>
          </cell>
          <cell r="H679">
            <v>1</v>
          </cell>
          <cell r="I679">
            <v>1</v>
          </cell>
          <cell r="J679" t="str">
            <v>АСМ</v>
          </cell>
          <cell r="K679" t="str">
            <v>Москва-Центр</v>
          </cell>
          <cell r="L679" t="str">
            <v>Московская область</v>
          </cell>
          <cell r="M679" t="str">
            <v>Люберцы</v>
          </cell>
          <cell r="N679" t="str">
            <v>Х5 Экспресс Ритейл</v>
          </cell>
          <cell r="O679" t="str">
            <v>Люберцы, Льва Толстого ул.17</v>
          </cell>
          <cell r="P679" t="str">
            <v>Superettes (Суперетта)</v>
          </cell>
          <cell r="Q679" t="str">
            <v>Supervisor31</v>
          </cell>
          <cell r="R679" t="str">
            <v xml:space="preserve">Федюнина Светлана </v>
          </cell>
          <cell r="S679" t="str">
            <v>8 903 551 38 26</v>
          </cell>
          <cell r="T679" t="str">
            <v>mc1101</v>
          </cell>
          <cell r="U679" t="str">
            <v>СалибаеваАйжамалСулаймановна</v>
          </cell>
          <cell r="V679" t="str">
            <v>8 926 257 28 16</v>
          </cell>
          <cell r="W679"/>
          <cell r="X679"/>
          <cell r="Y679">
            <v>60</v>
          </cell>
          <cell r="Z679"/>
          <cell r="AA679"/>
          <cell r="AB679"/>
          <cell r="AC679"/>
          <cell r="AD679">
            <v>60</v>
          </cell>
          <cell r="AE679">
            <v>1</v>
          </cell>
          <cell r="AF679">
            <v>1</v>
          </cell>
          <cell r="AG679">
            <v>5</v>
          </cell>
          <cell r="AH679">
            <v>5</v>
          </cell>
          <cell r="AI679">
            <v>60</v>
          </cell>
          <cell r="AJ679"/>
        </row>
        <row r="680">
          <cell r="B680">
            <v>29643</v>
          </cell>
          <cell r="C680" t="str">
            <v>1000000000014966</v>
          </cell>
          <cell r="D680">
            <v>1</v>
          </cell>
          <cell r="E680">
            <v>0</v>
          </cell>
          <cell r="F680">
            <v>0</v>
          </cell>
          <cell r="G680">
            <v>0</v>
          </cell>
          <cell r="H680">
            <v>1</v>
          </cell>
          <cell r="I680">
            <v>1</v>
          </cell>
          <cell r="J680" t="str">
            <v>АСМ</v>
          </cell>
          <cell r="K680" t="str">
            <v>Москва-Центр</v>
          </cell>
          <cell r="L680" t="str">
            <v>Московская область</v>
          </cell>
          <cell r="M680" t="str">
            <v>Балашиха</v>
          </cell>
          <cell r="N680" t="str">
            <v>Х5 Экспресс Ритейл</v>
          </cell>
          <cell r="O680" t="str">
            <v>Балашиха г, Некрасова ул.5</v>
          </cell>
          <cell r="P680" t="str">
            <v>Superettes (Суперетта)</v>
          </cell>
          <cell r="Q680" t="str">
            <v>Supervisor2</v>
          </cell>
          <cell r="R680" t="str">
            <v xml:space="preserve">Логунова Елена </v>
          </cell>
          <cell r="S680" t="str">
            <v>8 926 736 31 89</v>
          </cell>
          <cell r="T680" t="str">
            <v>mc953</v>
          </cell>
          <cell r="U680" t="str">
            <v>РогачевМаксимАндреевич</v>
          </cell>
          <cell r="V680" t="str">
            <v>8 977 811 00 80</v>
          </cell>
          <cell r="W680"/>
          <cell r="X680"/>
          <cell r="Y680">
            <v>60</v>
          </cell>
          <cell r="Z680"/>
          <cell r="AA680"/>
          <cell r="AB680"/>
          <cell r="AC680"/>
          <cell r="AD680">
            <v>60</v>
          </cell>
          <cell r="AE680">
            <v>1</v>
          </cell>
          <cell r="AF680">
            <v>1</v>
          </cell>
          <cell r="AG680">
            <v>5</v>
          </cell>
          <cell r="AH680">
            <v>5</v>
          </cell>
          <cell r="AI680">
            <v>60</v>
          </cell>
          <cell r="AJ680"/>
        </row>
        <row r="681">
          <cell r="B681">
            <v>29093</v>
          </cell>
          <cell r="C681" t="str">
            <v>1000000000015047</v>
          </cell>
          <cell r="D681">
            <v>1</v>
          </cell>
          <cell r="E681">
            <v>0</v>
          </cell>
          <cell r="F681">
            <v>0</v>
          </cell>
          <cell r="G681">
            <v>0</v>
          </cell>
          <cell r="H681">
            <v>1</v>
          </cell>
          <cell r="I681">
            <v>1</v>
          </cell>
          <cell r="J681" t="str">
            <v>АСМ</v>
          </cell>
          <cell r="K681" t="str">
            <v>Москва-Центр</v>
          </cell>
          <cell r="L681" t="str">
            <v>Московская область</v>
          </cell>
          <cell r="M681" t="str">
            <v>Томилино п.</v>
          </cell>
          <cell r="N681" t="str">
            <v>Х5 Экспресс Ритейл</v>
          </cell>
          <cell r="O681" t="str">
            <v>Томилино, Гаршина ул.3</v>
          </cell>
          <cell r="P681" t="str">
            <v>Superettes (Суперетта)</v>
          </cell>
          <cell r="Q681" t="str">
            <v>Supervisor2</v>
          </cell>
          <cell r="R681" t="str">
            <v xml:space="preserve">Логунова Елена </v>
          </cell>
          <cell r="S681" t="str">
            <v>8 926 736 31 89</v>
          </cell>
          <cell r="T681" t="str">
            <v>merch1795</v>
          </cell>
          <cell r="U681" t="str">
            <v>СарычеваВероникаВладимировна</v>
          </cell>
          <cell r="V681" t="str">
            <v>8 903 500 82 46</v>
          </cell>
          <cell r="W681"/>
          <cell r="X681"/>
          <cell r="Y681"/>
          <cell r="Z681">
            <v>60</v>
          </cell>
          <cell r="AA681"/>
          <cell r="AB681"/>
          <cell r="AC681"/>
          <cell r="AD681">
            <v>60</v>
          </cell>
          <cell r="AE681">
            <v>1</v>
          </cell>
          <cell r="AF681">
            <v>1</v>
          </cell>
          <cell r="AG681">
            <v>5</v>
          </cell>
          <cell r="AH681">
            <v>5</v>
          </cell>
          <cell r="AI681">
            <v>60</v>
          </cell>
          <cell r="AJ681"/>
        </row>
        <row r="682">
          <cell r="B682">
            <v>29119</v>
          </cell>
          <cell r="C682" t="str">
            <v>1000000000015099</v>
          </cell>
          <cell r="D682">
            <v>1</v>
          </cell>
          <cell r="E682">
            <v>0</v>
          </cell>
          <cell r="F682">
            <v>0</v>
          </cell>
          <cell r="G682">
            <v>0</v>
          </cell>
          <cell r="H682">
            <v>1</v>
          </cell>
          <cell r="I682">
            <v>1</v>
          </cell>
          <cell r="J682" t="str">
            <v>АСМ</v>
          </cell>
          <cell r="K682" t="str">
            <v>Москва-Центр</v>
          </cell>
          <cell r="L682" t="str">
            <v>Московская область</v>
          </cell>
          <cell r="M682" t="str">
            <v>Малаховка п.</v>
          </cell>
          <cell r="N682" t="str">
            <v>Х5 Экспресс Ритейл</v>
          </cell>
          <cell r="O682" t="str">
            <v>Малаховка, Быковское ш.53</v>
          </cell>
          <cell r="P682" t="str">
            <v>Superettes (Суперетта)</v>
          </cell>
          <cell r="Q682" t="str">
            <v>Supervisor2</v>
          </cell>
          <cell r="R682" t="str">
            <v xml:space="preserve">Логунова Елена </v>
          </cell>
          <cell r="S682" t="str">
            <v>8 926 736 31 89</v>
          </cell>
          <cell r="T682" t="str">
            <v>merch1795</v>
          </cell>
          <cell r="U682" t="str">
            <v>СарычеваВероникаВладимировна</v>
          </cell>
          <cell r="V682" t="str">
            <v>8 903 500 82 46</v>
          </cell>
          <cell r="W682"/>
          <cell r="X682"/>
          <cell r="Y682"/>
          <cell r="Z682">
            <v>60</v>
          </cell>
          <cell r="AA682"/>
          <cell r="AB682"/>
          <cell r="AC682"/>
          <cell r="AD682">
            <v>60</v>
          </cell>
          <cell r="AE682">
            <v>1</v>
          </cell>
          <cell r="AF682">
            <v>1</v>
          </cell>
          <cell r="AG682">
            <v>5</v>
          </cell>
          <cell r="AH682">
            <v>5</v>
          </cell>
          <cell r="AI682">
            <v>60</v>
          </cell>
          <cell r="AJ682"/>
        </row>
        <row r="683">
          <cell r="B683">
            <v>2137</v>
          </cell>
          <cell r="C683" t="str">
            <v>1000000000015108</v>
          </cell>
          <cell r="D683">
            <v>1</v>
          </cell>
          <cell r="E683">
            <v>0</v>
          </cell>
          <cell r="F683">
            <v>0</v>
          </cell>
          <cell r="G683">
            <v>0</v>
          </cell>
          <cell r="H683">
            <v>1</v>
          </cell>
          <cell r="I683">
            <v>1</v>
          </cell>
          <cell r="J683" t="str">
            <v>АСМ</v>
          </cell>
          <cell r="K683" t="str">
            <v>Москва-Центр</v>
          </cell>
          <cell r="L683" t="str">
            <v>Московская область</v>
          </cell>
          <cell r="M683" t="str">
            <v>Балашиха</v>
          </cell>
          <cell r="N683" t="str">
            <v>Х5 Экспресс Ритейл</v>
          </cell>
          <cell r="O683" t="str">
            <v>Балашиха, 1 Мая мкр26</v>
          </cell>
          <cell r="P683" t="str">
            <v>Superettes (Суперетта)</v>
          </cell>
          <cell r="Q683" t="str">
            <v>Supervisor2</v>
          </cell>
          <cell r="R683" t="str">
            <v xml:space="preserve">Логунова Елена </v>
          </cell>
          <cell r="S683" t="str">
            <v>8 926 736 31 89</v>
          </cell>
          <cell r="T683" t="str">
            <v>mc1045</v>
          </cell>
          <cell r="U683" t="str">
            <v>СадековаАделяРавилевна</v>
          </cell>
          <cell r="V683" t="str">
            <v>8 965 269 56 44</v>
          </cell>
          <cell r="W683"/>
          <cell r="X683"/>
          <cell r="Y683"/>
          <cell r="Z683">
            <v>60</v>
          </cell>
          <cell r="AA683"/>
          <cell r="AB683"/>
          <cell r="AC683"/>
          <cell r="AD683">
            <v>60</v>
          </cell>
          <cell r="AE683">
            <v>1</v>
          </cell>
          <cell r="AF683">
            <v>1</v>
          </cell>
          <cell r="AG683">
            <v>5</v>
          </cell>
          <cell r="AH683">
            <v>5</v>
          </cell>
          <cell r="AI683">
            <v>60</v>
          </cell>
          <cell r="AJ683"/>
        </row>
        <row r="684">
          <cell r="B684">
            <v>29109</v>
          </cell>
          <cell r="C684" t="str">
            <v>1000000000015110</v>
          </cell>
          <cell r="D684">
            <v>1</v>
          </cell>
          <cell r="E684">
            <v>0</v>
          </cell>
          <cell r="F684">
            <v>0</v>
          </cell>
          <cell r="G684">
            <v>0</v>
          </cell>
          <cell r="H684">
            <v>1</v>
          </cell>
          <cell r="I684">
            <v>1</v>
          </cell>
          <cell r="J684" t="str">
            <v>АСМ</v>
          </cell>
          <cell r="K684" t="str">
            <v>Москва-Центр</v>
          </cell>
          <cell r="L684" t="str">
            <v>Московская область</v>
          </cell>
          <cell r="M684" t="str">
            <v>Люберцы</v>
          </cell>
          <cell r="N684" t="str">
            <v>Х5 Экспресс Ритейл</v>
          </cell>
          <cell r="O684" t="str">
            <v>Люберцы, Комсомольский пр-т17</v>
          </cell>
          <cell r="P684" t="str">
            <v>Superettes (Суперетта)</v>
          </cell>
          <cell r="Q684" t="str">
            <v>Supervisor2</v>
          </cell>
          <cell r="R684" t="str">
            <v xml:space="preserve">Логунова Елена </v>
          </cell>
          <cell r="S684" t="str">
            <v>8 926 736 31 89</v>
          </cell>
          <cell r="T684" t="str">
            <v>mc1251</v>
          </cell>
          <cell r="U684" t="str">
            <v>РамхудоеваФазилаБоваровна</v>
          </cell>
          <cell r="V684" t="str">
            <v>8 999 886 72 64</v>
          </cell>
          <cell r="W684"/>
          <cell r="X684"/>
          <cell r="Y684"/>
          <cell r="Z684">
            <v>60</v>
          </cell>
          <cell r="AA684"/>
          <cell r="AB684"/>
          <cell r="AC684"/>
          <cell r="AD684">
            <v>60</v>
          </cell>
          <cell r="AE684">
            <v>1</v>
          </cell>
          <cell r="AF684">
            <v>1</v>
          </cell>
          <cell r="AG684">
            <v>5</v>
          </cell>
          <cell r="AH684">
            <v>5</v>
          </cell>
          <cell r="AI684">
            <v>60</v>
          </cell>
          <cell r="AJ684"/>
        </row>
        <row r="685">
          <cell r="B685">
            <v>29638</v>
          </cell>
          <cell r="C685" t="str">
            <v>1000000000015114</v>
          </cell>
          <cell r="D685">
            <v>1</v>
          </cell>
          <cell r="E685">
            <v>0</v>
          </cell>
          <cell r="F685">
            <v>0</v>
          </cell>
          <cell r="G685">
            <v>0</v>
          </cell>
          <cell r="H685">
            <v>1</v>
          </cell>
          <cell r="I685">
            <v>1</v>
          </cell>
          <cell r="J685" t="str">
            <v>АСМ</v>
          </cell>
          <cell r="K685" t="str">
            <v>Москва-Центр</v>
          </cell>
          <cell r="L685" t="str">
            <v>Московская область</v>
          </cell>
          <cell r="M685" t="str">
            <v>Балашиха</v>
          </cell>
          <cell r="N685" t="str">
            <v>Х5 Экспресс Ритейл</v>
          </cell>
          <cell r="O685" t="str">
            <v>Балашиха г, Первомайская ул.7</v>
          </cell>
          <cell r="P685" t="str">
            <v>Superettes (Суперетта)</v>
          </cell>
          <cell r="Q685" t="str">
            <v>Supervisor2</v>
          </cell>
          <cell r="R685" t="str">
            <v xml:space="preserve">Логунова Елена </v>
          </cell>
          <cell r="S685" t="str">
            <v>8 926 736 31 89</v>
          </cell>
          <cell r="T685" t="str">
            <v>mc953</v>
          </cell>
          <cell r="U685" t="str">
            <v>РогачевМаксимАндреевич</v>
          </cell>
          <cell r="V685" t="str">
            <v>8 977 811 00 80</v>
          </cell>
          <cell r="W685"/>
          <cell r="X685"/>
          <cell r="Y685"/>
          <cell r="Z685">
            <v>60</v>
          </cell>
          <cell r="AA685"/>
          <cell r="AB685"/>
          <cell r="AC685"/>
          <cell r="AD685">
            <v>60</v>
          </cell>
          <cell r="AE685">
            <v>1</v>
          </cell>
          <cell r="AF685">
            <v>1</v>
          </cell>
          <cell r="AG685">
            <v>5</v>
          </cell>
          <cell r="AH685">
            <v>5</v>
          </cell>
          <cell r="AI685">
            <v>60</v>
          </cell>
          <cell r="AJ685"/>
        </row>
        <row r="686">
          <cell r="B686">
            <v>29639</v>
          </cell>
          <cell r="C686" t="str">
            <v>1000000000015115</v>
          </cell>
          <cell r="D686">
            <v>1</v>
          </cell>
          <cell r="E686">
            <v>0</v>
          </cell>
          <cell r="F686">
            <v>0</v>
          </cell>
          <cell r="G686">
            <v>0</v>
          </cell>
          <cell r="H686">
            <v>1</v>
          </cell>
          <cell r="I686">
            <v>1</v>
          </cell>
          <cell r="J686" t="str">
            <v>АСМ</v>
          </cell>
          <cell r="K686" t="str">
            <v>Москва-Центр</v>
          </cell>
          <cell r="L686" t="str">
            <v>Московская область</v>
          </cell>
          <cell r="M686" t="str">
            <v>Реутов</v>
          </cell>
          <cell r="N686" t="str">
            <v>Х5 Экспресс Ритейл</v>
          </cell>
          <cell r="O686" t="str">
            <v>Реутов, Мира пр-т45</v>
          </cell>
          <cell r="P686" t="str">
            <v>Superettes (Суперетта)</v>
          </cell>
          <cell r="Q686" t="str">
            <v>Supervisor2</v>
          </cell>
          <cell r="R686" t="str">
            <v xml:space="preserve">Логунова Елена </v>
          </cell>
          <cell r="S686" t="str">
            <v>8 926 736 31 89</v>
          </cell>
          <cell r="T686" t="str">
            <v>mc1148</v>
          </cell>
          <cell r="U686" t="str">
            <v>АлейниковТимурАлексеевич</v>
          </cell>
          <cell r="V686" t="str">
            <v>8 977 346 88 95</v>
          </cell>
          <cell r="W686"/>
          <cell r="X686"/>
          <cell r="Y686"/>
          <cell r="Z686">
            <v>60</v>
          </cell>
          <cell r="AA686"/>
          <cell r="AB686"/>
          <cell r="AC686"/>
          <cell r="AD686">
            <v>60</v>
          </cell>
          <cell r="AE686">
            <v>1</v>
          </cell>
          <cell r="AF686">
            <v>1</v>
          </cell>
          <cell r="AG686">
            <v>5</v>
          </cell>
          <cell r="AH686">
            <v>5</v>
          </cell>
          <cell r="AI686">
            <v>60</v>
          </cell>
          <cell r="AJ686"/>
        </row>
        <row r="687">
          <cell r="B687">
            <v>2173</v>
          </cell>
          <cell r="C687" t="str">
            <v>1000000000015133</v>
          </cell>
          <cell r="D687">
            <v>1</v>
          </cell>
          <cell r="E687">
            <v>0</v>
          </cell>
          <cell r="F687">
            <v>0</v>
          </cell>
          <cell r="G687">
            <v>0</v>
          </cell>
          <cell r="H687">
            <v>1</v>
          </cell>
          <cell r="I687">
            <v>1</v>
          </cell>
          <cell r="J687" t="str">
            <v>АСМ</v>
          </cell>
          <cell r="K687" t="str">
            <v>Москва-Центр</v>
          </cell>
          <cell r="L687" t="str">
            <v>Московская область</v>
          </cell>
          <cell r="M687" t="str">
            <v>Железнодорожный</v>
          </cell>
          <cell r="N687" t="str">
            <v>Х5 Экспресс Ритейл</v>
          </cell>
          <cell r="O687" t="str">
            <v>Железнодорожный, Советская ул.9</v>
          </cell>
          <cell r="P687" t="str">
            <v>Superettes (Суперетта)</v>
          </cell>
          <cell r="Q687" t="str">
            <v>Supervisor2</v>
          </cell>
          <cell r="R687" t="str">
            <v xml:space="preserve">Логунова Елена </v>
          </cell>
          <cell r="S687" t="str">
            <v>8 926 736 31 89</v>
          </cell>
          <cell r="T687" t="str">
            <v>mc953</v>
          </cell>
          <cell r="U687" t="str">
            <v>РогачевМаксимАндреевич</v>
          </cell>
          <cell r="V687" t="str">
            <v>8 977 811 00 80</v>
          </cell>
          <cell r="W687"/>
          <cell r="X687"/>
          <cell r="Y687"/>
          <cell r="Z687">
            <v>60</v>
          </cell>
          <cell r="AA687"/>
          <cell r="AB687"/>
          <cell r="AC687"/>
          <cell r="AD687">
            <v>60</v>
          </cell>
          <cell r="AE687">
            <v>1</v>
          </cell>
          <cell r="AF687">
            <v>1</v>
          </cell>
          <cell r="AG687">
            <v>5</v>
          </cell>
          <cell r="AH687">
            <v>5</v>
          </cell>
          <cell r="AI687">
            <v>60</v>
          </cell>
          <cell r="AJ687"/>
        </row>
        <row r="688">
          <cell r="B688">
            <v>29100</v>
          </cell>
          <cell r="C688" t="str">
            <v>1000000000015179</v>
          </cell>
          <cell r="D688">
            <v>1</v>
          </cell>
          <cell r="E688">
            <v>0</v>
          </cell>
          <cell r="F688">
            <v>0</v>
          </cell>
          <cell r="G688">
            <v>0</v>
          </cell>
          <cell r="H688">
            <v>1</v>
          </cell>
          <cell r="I688">
            <v>1</v>
          </cell>
          <cell r="J688" t="str">
            <v>АСМ</v>
          </cell>
          <cell r="K688" t="str">
            <v>Москва-Центр</v>
          </cell>
          <cell r="L688" t="str">
            <v>Московская область</v>
          </cell>
          <cell r="M688" t="str">
            <v>Новый Городок п.</v>
          </cell>
          <cell r="N688" t="str">
            <v>Х5 Экспресс Ритейл</v>
          </cell>
          <cell r="O688" t="str">
            <v>Московская обл, Новый Городок, ул. Новый Городок, 3</v>
          </cell>
          <cell r="P688" t="str">
            <v>Superettes (Суперетта)</v>
          </cell>
          <cell r="Q688" t="str">
            <v>Supervisor2</v>
          </cell>
          <cell r="R688" t="str">
            <v xml:space="preserve">Логунова Елена </v>
          </cell>
          <cell r="S688" t="str">
            <v>8 926 736 31 89</v>
          </cell>
          <cell r="T688" t="str">
            <v>merch1795</v>
          </cell>
          <cell r="U688" t="str">
            <v>СарычеваВероникаВладимировна</v>
          </cell>
          <cell r="V688" t="str">
            <v>8 903 500 82 46</v>
          </cell>
          <cell r="W688"/>
          <cell r="X688"/>
          <cell r="Y688"/>
          <cell r="Z688">
            <v>60</v>
          </cell>
          <cell r="AA688"/>
          <cell r="AB688"/>
          <cell r="AC688"/>
          <cell r="AD688">
            <v>60</v>
          </cell>
          <cell r="AE688">
            <v>1</v>
          </cell>
          <cell r="AF688">
            <v>1</v>
          </cell>
          <cell r="AG688">
            <v>5</v>
          </cell>
          <cell r="AH688">
            <v>5</v>
          </cell>
          <cell r="AI688">
            <v>60</v>
          </cell>
          <cell r="AJ688"/>
        </row>
        <row r="689">
          <cell r="B689">
            <v>29116</v>
          </cell>
          <cell r="C689" t="str">
            <v>1000000000015180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1</v>
          </cell>
          <cell r="J689" t="str">
            <v>АСМ</v>
          </cell>
          <cell r="K689" t="str">
            <v>Москва-Центр</v>
          </cell>
          <cell r="L689" t="str">
            <v>Московская область</v>
          </cell>
          <cell r="M689" t="str">
            <v>Малаховка п.</v>
          </cell>
          <cell r="N689" t="str">
            <v>Х5 Экспресс Ритейл</v>
          </cell>
          <cell r="O689" t="str">
            <v>Малаховка, Рельсовая ул.1</v>
          </cell>
          <cell r="P689" t="str">
            <v>Superettes (Суперетта)</v>
          </cell>
          <cell r="Q689" t="str">
            <v>Supervisor2</v>
          </cell>
          <cell r="R689" t="str">
            <v xml:space="preserve">Логунова Елена </v>
          </cell>
          <cell r="S689" t="str">
            <v>8 926 736 31 89</v>
          </cell>
          <cell r="T689" t="str">
            <v>merch1795</v>
          </cell>
          <cell r="U689" t="str">
            <v>СарычеваВероникаВладимировна</v>
          </cell>
          <cell r="V689" t="str">
            <v>8 903 500 82 46</v>
          </cell>
          <cell r="W689"/>
          <cell r="X689"/>
          <cell r="Y689"/>
          <cell r="Z689">
            <v>60</v>
          </cell>
          <cell r="AA689"/>
          <cell r="AB689"/>
          <cell r="AC689"/>
          <cell r="AD689">
            <v>60</v>
          </cell>
          <cell r="AE689">
            <v>1</v>
          </cell>
          <cell r="AF689">
            <v>1</v>
          </cell>
          <cell r="AG689">
            <v>5</v>
          </cell>
          <cell r="AH689">
            <v>5</v>
          </cell>
          <cell r="AI689">
            <v>60</v>
          </cell>
          <cell r="AJ689"/>
        </row>
        <row r="690">
          <cell r="B690">
            <v>2174</v>
          </cell>
          <cell r="C690" t="str">
            <v>1000000000015189</v>
          </cell>
          <cell r="D690">
            <v>1</v>
          </cell>
          <cell r="E690">
            <v>0</v>
          </cell>
          <cell r="F690">
            <v>0</v>
          </cell>
          <cell r="G690">
            <v>0</v>
          </cell>
          <cell r="H690">
            <v>1</v>
          </cell>
          <cell r="I690">
            <v>1</v>
          </cell>
          <cell r="J690" t="str">
            <v>АСМ</v>
          </cell>
          <cell r="K690" t="str">
            <v>Москва-Центр</v>
          </cell>
          <cell r="L690" t="str">
            <v>Московская область</v>
          </cell>
          <cell r="M690" t="str">
            <v>Железнодорожный</v>
          </cell>
          <cell r="N690" t="str">
            <v>Х5 Экспресс Ритейл</v>
          </cell>
          <cell r="O690" t="str">
            <v>Железнодорожный, Калинина ул.15</v>
          </cell>
          <cell r="P690" t="str">
            <v>Superettes (Суперетта)</v>
          </cell>
          <cell r="Q690" t="str">
            <v>Supervisor2</v>
          </cell>
          <cell r="R690" t="str">
            <v xml:space="preserve">Логунова Елена </v>
          </cell>
          <cell r="S690" t="str">
            <v>8 926 736 31 89</v>
          </cell>
          <cell r="T690" t="str">
            <v>mc953</v>
          </cell>
          <cell r="U690" t="str">
            <v>РогачевМаксимАндреевич</v>
          </cell>
          <cell r="V690" t="str">
            <v>8 977 811 00 80</v>
          </cell>
          <cell r="W690"/>
          <cell r="X690"/>
          <cell r="Y690"/>
          <cell r="Z690">
            <v>60</v>
          </cell>
          <cell r="AA690"/>
          <cell r="AB690"/>
          <cell r="AC690"/>
          <cell r="AD690">
            <v>60</v>
          </cell>
          <cell r="AE690">
            <v>1</v>
          </cell>
          <cell r="AF690">
            <v>1</v>
          </cell>
          <cell r="AG690">
            <v>5</v>
          </cell>
          <cell r="AH690">
            <v>5</v>
          </cell>
          <cell r="AI690">
            <v>60</v>
          </cell>
          <cell r="AJ690"/>
        </row>
        <row r="691">
          <cell r="B691">
            <v>2175</v>
          </cell>
          <cell r="C691" t="str">
            <v>1000000000015272</v>
          </cell>
          <cell r="D691">
            <v>1</v>
          </cell>
          <cell r="E691">
            <v>0</v>
          </cell>
          <cell r="F691">
            <v>0</v>
          </cell>
          <cell r="G691">
            <v>0</v>
          </cell>
          <cell r="H691">
            <v>1</v>
          </cell>
          <cell r="I691">
            <v>1</v>
          </cell>
          <cell r="J691" t="str">
            <v>АСМ</v>
          </cell>
          <cell r="K691" t="str">
            <v>Москва-Центр</v>
          </cell>
          <cell r="L691" t="str">
            <v>Московская область</v>
          </cell>
          <cell r="M691" t="str">
            <v>Железнодорожный</v>
          </cell>
          <cell r="N691" t="str">
            <v>Х5 Экспресс Ритейл</v>
          </cell>
          <cell r="O691" t="str">
            <v>Железнодорожный, Октябрьская ул.1</v>
          </cell>
          <cell r="P691" t="str">
            <v>Superettes (Суперетта)</v>
          </cell>
          <cell r="Q691" t="str">
            <v>Supervisor2</v>
          </cell>
          <cell r="R691" t="str">
            <v xml:space="preserve">Логунова Елена </v>
          </cell>
          <cell r="S691" t="str">
            <v>8 926 736 31 89</v>
          </cell>
          <cell r="T691" t="str">
            <v>mc953</v>
          </cell>
          <cell r="U691" t="str">
            <v>РогачевМаксимАндреевич</v>
          </cell>
          <cell r="V691" t="str">
            <v>8 977 811 00 80</v>
          </cell>
          <cell r="W691"/>
          <cell r="X691"/>
          <cell r="Y691"/>
          <cell r="Z691">
            <v>60</v>
          </cell>
          <cell r="AA691"/>
          <cell r="AB691"/>
          <cell r="AC691"/>
          <cell r="AD691">
            <v>60</v>
          </cell>
          <cell r="AE691">
            <v>1</v>
          </cell>
          <cell r="AF691">
            <v>1</v>
          </cell>
          <cell r="AG691">
            <v>5</v>
          </cell>
          <cell r="AH691">
            <v>5</v>
          </cell>
          <cell r="AI691">
            <v>60</v>
          </cell>
          <cell r="AJ691"/>
        </row>
        <row r="692">
          <cell r="B692">
            <v>29169</v>
          </cell>
          <cell r="C692" t="str">
            <v>1000000000015463</v>
          </cell>
          <cell r="D692">
            <v>1</v>
          </cell>
          <cell r="E692">
            <v>0</v>
          </cell>
          <cell r="F692">
            <v>0</v>
          </cell>
          <cell r="G692">
            <v>0</v>
          </cell>
          <cell r="H692">
            <v>1</v>
          </cell>
          <cell r="I692">
            <v>1</v>
          </cell>
          <cell r="J692" t="str">
            <v>АСМ</v>
          </cell>
          <cell r="K692" t="str">
            <v>Москва-Центр</v>
          </cell>
          <cell r="L692" t="str">
            <v>Московская область</v>
          </cell>
          <cell r="M692" t="str">
            <v>Железнодорожный</v>
          </cell>
          <cell r="N692" t="str">
            <v>Х5 Экспресс Ритейл</v>
          </cell>
          <cell r="O692" t="str">
            <v>Железнодорожный, Главная ул.22</v>
          </cell>
          <cell r="P692" t="str">
            <v>Superettes (Суперетта)</v>
          </cell>
          <cell r="Q692" t="str">
            <v>Supervisor2</v>
          </cell>
          <cell r="R692" t="str">
            <v xml:space="preserve">Логунова Елена </v>
          </cell>
          <cell r="S692" t="str">
            <v>8 926 736 31 89</v>
          </cell>
          <cell r="T692" t="str">
            <v>mc953</v>
          </cell>
          <cell r="U692" t="str">
            <v>РогачевМаксимАндреевич</v>
          </cell>
          <cell r="V692" t="str">
            <v>8 977 811 00 80</v>
          </cell>
          <cell r="W692"/>
          <cell r="X692"/>
          <cell r="Y692"/>
          <cell r="Z692">
            <v>60</v>
          </cell>
          <cell r="AA692"/>
          <cell r="AB692"/>
          <cell r="AC692"/>
          <cell r="AD692">
            <v>60</v>
          </cell>
          <cell r="AE692">
            <v>1</v>
          </cell>
          <cell r="AF692">
            <v>1</v>
          </cell>
          <cell r="AG692">
            <v>5</v>
          </cell>
          <cell r="AH692">
            <v>5</v>
          </cell>
          <cell r="AI692">
            <v>60</v>
          </cell>
          <cell r="AJ692"/>
        </row>
        <row r="693">
          <cell r="B693">
            <v>2177</v>
          </cell>
          <cell r="C693" t="str">
            <v>1000000000015464</v>
          </cell>
          <cell r="D693">
            <v>1</v>
          </cell>
          <cell r="E693">
            <v>0</v>
          </cell>
          <cell r="F693">
            <v>0</v>
          </cell>
          <cell r="G693">
            <v>0</v>
          </cell>
          <cell r="H693">
            <v>1</v>
          </cell>
          <cell r="I693">
            <v>1</v>
          </cell>
          <cell r="J693" t="str">
            <v>АСМ</v>
          </cell>
          <cell r="K693" t="str">
            <v>Москва-Центр</v>
          </cell>
          <cell r="L693" t="str">
            <v>Московская область</v>
          </cell>
          <cell r="M693" t="str">
            <v>Железнодорожный</v>
          </cell>
          <cell r="N693" t="str">
            <v>Х5 Экспресс Ритейл</v>
          </cell>
          <cell r="O693" t="str">
            <v>Железнодорожный, Маяковского ул.10</v>
          </cell>
          <cell r="P693" t="str">
            <v>Superettes (Суперетта)</v>
          </cell>
          <cell r="Q693" t="str">
            <v>Supervisor2</v>
          </cell>
          <cell r="R693" t="str">
            <v xml:space="preserve">Логунова Елена </v>
          </cell>
          <cell r="S693" t="str">
            <v>8 926 736 31 89</v>
          </cell>
          <cell r="T693" t="str">
            <v>mc953</v>
          </cell>
          <cell r="U693" t="str">
            <v>РогачевМаксимАндреевич</v>
          </cell>
          <cell r="V693" t="str">
            <v>8 977 811 00 80</v>
          </cell>
          <cell r="W693"/>
          <cell r="X693"/>
          <cell r="Y693"/>
          <cell r="Z693"/>
          <cell r="AA693">
            <v>60</v>
          </cell>
          <cell r="AB693"/>
          <cell r="AC693"/>
          <cell r="AD693">
            <v>60</v>
          </cell>
          <cell r="AE693">
            <v>1</v>
          </cell>
          <cell r="AF693">
            <v>1</v>
          </cell>
          <cell r="AG693">
            <v>4</v>
          </cell>
          <cell r="AH693">
            <v>4</v>
          </cell>
          <cell r="AI693">
            <v>60</v>
          </cell>
          <cell r="AJ693"/>
        </row>
        <row r="694">
          <cell r="B694">
            <v>2178</v>
          </cell>
          <cell r="C694" t="str">
            <v>1000000000015466</v>
          </cell>
          <cell r="D694">
            <v>1</v>
          </cell>
          <cell r="E694">
            <v>0</v>
          </cell>
          <cell r="F694">
            <v>0</v>
          </cell>
          <cell r="G694">
            <v>0</v>
          </cell>
          <cell r="H694">
            <v>1</v>
          </cell>
          <cell r="I694">
            <v>1</v>
          </cell>
          <cell r="J694" t="str">
            <v>АСМ</v>
          </cell>
          <cell r="K694" t="str">
            <v>Москва-Центр</v>
          </cell>
          <cell r="L694" t="str">
            <v>Московская область</v>
          </cell>
          <cell r="M694" t="str">
            <v>Железнодорожный</v>
          </cell>
          <cell r="N694" t="str">
            <v>Х5 Экспресс Ритейл</v>
          </cell>
          <cell r="O694" t="str">
            <v>Железнодорожный, Береговая ул.4</v>
          </cell>
          <cell r="P694" t="str">
            <v>Superettes (Суперетта)</v>
          </cell>
          <cell r="Q694" t="str">
            <v>Supervisor2</v>
          </cell>
          <cell r="R694" t="str">
            <v xml:space="preserve">Логунова Елена </v>
          </cell>
          <cell r="S694" t="str">
            <v>8 926 736 31 89</v>
          </cell>
          <cell r="T694" t="str">
            <v>mc953</v>
          </cell>
          <cell r="U694" t="str">
            <v>РогачевМаксимАндреевич</v>
          </cell>
          <cell r="V694" t="str">
            <v>8 977 811 00 80</v>
          </cell>
          <cell r="W694"/>
          <cell r="X694"/>
          <cell r="Y694"/>
          <cell r="Z694"/>
          <cell r="AA694">
            <v>60</v>
          </cell>
          <cell r="AB694"/>
          <cell r="AC694"/>
          <cell r="AD694">
            <v>60</v>
          </cell>
          <cell r="AE694">
            <v>1</v>
          </cell>
          <cell r="AF694">
            <v>1</v>
          </cell>
          <cell r="AG694">
            <v>4</v>
          </cell>
          <cell r="AH694">
            <v>4</v>
          </cell>
          <cell r="AI694">
            <v>60</v>
          </cell>
          <cell r="AJ694"/>
        </row>
        <row r="695">
          <cell r="B695">
            <v>29115</v>
          </cell>
          <cell r="C695" t="str">
            <v>1000000000015604</v>
          </cell>
          <cell r="D695">
            <v>1</v>
          </cell>
          <cell r="E695">
            <v>0</v>
          </cell>
          <cell r="F695">
            <v>0</v>
          </cell>
          <cell r="G695">
            <v>0</v>
          </cell>
          <cell r="H695">
            <v>1</v>
          </cell>
          <cell r="I695">
            <v>1</v>
          </cell>
          <cell r="J695" t="str">
            <v>АСМ</v>
          </cell>
          <cell r="K695" t="str">
            <v>Москва-Центр</v>
          </cell>
          <cell r="L695" t="str">
            <v>Московская область</v>
          </cell>
          <cell r="M695" t="str">
            <v>Люберцы</v>
          </cell>
          <cell r="N695" t="str">
            <v>Х5 Экспресс Ритейл</v>
          </cell>
          <cell r="O695" t="str">
            <v>Люберцы, 116 квартал, Кирова ул.20</v>
          </cell>
          <cell r="P695" t="str">
            <v>Superettes (Суперетта)</v>
          </cell>
          <cell r="Q695" t="str">
            <v>Supervisor31</v>
          </cell>
          <cell r="R695" t="str">
            <v xml:space="preserve">Федюнина Светлана </v>
          </cell>
          <cell r="S695" t="str">
            <v>8 903 551 38 26</v>
          </cell>
          <cell r="T695" t="str">
            <v>mc1101</v>
          </cell>
          <cell r="U695" t="str">
            <v>СалибаеваАйжамалСулаймановна</v>
          </cell>
          <cell r="V695" t="str">
            <v>8 926 257 28 16</v>
          </cell>
          <cell r="W695"/>
          <cell r="X695"/>
          <cell r="Y695"/>
          <cell r="Z695"/>
          <cell r="AA695">
            <v>60</v>
          </cell>
          <cell r="AB695"/>
          <cell r="AC695"/>
          <cell r="AD695">
            <v>60</v>
          </cell>
          <cell r="AE695">
            <v>1</v>
          </cell>
          <cell r="AF695">
            <v>1</v>
          </cell>
          <cell r="AG695">
            <v>4</v>
          </cell>
          <cell r="AH695">
            <v>4</v>
          </cell>
          <cell r="AI695">
            <v>60</v>
          </cell>
          <cell r="AJ695"/>
        </row>
        <row r="696">
          <cell r="B696">
            <v>29644</v>
          </cell>
          <cell r="C696" t="str">
            <v>1000000000015895</v>
          </cell>
          <cell r="D696">
            <v>1</v>
          </cell>
          <cell r="E696">
            <v>0</v>
          </cell>
          <cell r="F696">
            <v>0</v>
          </cell>
          <cell r="G696">
            <v>0</v>
          </cell>
          <cell r="H696">
            <v>1</v>
          </cell>
          <cell r="I696">
            <v>1</v>
          </cell>
          <cell r="J696" t="str">
            <v>АСМ</v>
          </cell>
          <cell r="K696" t="str">
            <v>Москва-Центр</v>
          </cell>
          <cell r="L696" t="str">
            <v>Московская область</v>
          </cell>
          <cell r="M696" t="str">
            <v>Обухово п.</v>
          </cell>
          <cell r="N696" t="str">
            <v>Х5 Экспресс Ритейл</v>
          </cell>
          <cell r="O696" t="str">
            <v>Обухово, Московская ул.5</v>
          </cell>
          <cell r="P696" t="str">
            <v>Superettes (Суперетта)</v>
          </cell>
          <cell r="Q696" t="str">
            <v>Supervisor2</v>
          </cell>
          <cell r="R696" t="str">
            <v xml:space="preserve">Логунова Елена </v>
          </cell>
          <cell r="S696" t="str">
            <v>8 926 736 31 89</v>
          </cell>
          <cell r="T696" t="str">
            <v>merch1982</v>
          </cell>
          <cell r="U696" t="str">
            <v>БогдановаОльга</v>
          </cell>
          <cell r="V696" t="str">
            <v>8 977 710 02 29</v>
          </cell>
          <cell r="W696"/>
          <cell r="X696"/>
          <cell r="Y696"/>
          <cell r="Z696"/>
          <cell r="AA696">
            <v>60</v>
          </cell>
          <cell r="AB696"/>
          <cell r="AC696"/>
          <cell r="AD696">
            <v>60</v>
          </cell>
          <cell r="AE696">
            <v>1</v>
          </cell>
          <cell r="AF696">
            <v>1</v>
          </cell>
          <cell r="AG696">
            <v>4</v>
          </cell>
          <cell r="AH696">
            <v>4</v>
          </cell>
          <cell r="AI696">
            <v>60</v>
          </cell>
          <cell r="AJ696"/>
        </row>
        <row r="697">
          <cell r="B697">
            <v>331015</v>
          </cell>
          <cell r="C697" t="str">
            <v>1000000000015904</v>
          </cell>
          <cell r="D697">
            <v>1</v>
          </cell>
          <cell r="E697">
            <v>0</v>
          </cell>
          <cell r="F697">
            <v>0</v>
          </cell>
          <cell r="G697">
            <v>0</v>
          </cell>
          <cell r="H697">
            <v>1</v>
          </cell>
          <cell r="I697">
            <v>1</v>
          </cell>
          <cell r="J697" t="str">
            <v>АСМ</v>
          </cell>
          <cell r="K697" t="str">
            <v>Москва-Центр</v>
          </cell>
          <cell r="L697" t="str">
            <v>Московская область</v>
          </cell>
          <cell r="M697" t="str">
            <v>Электроугли</v>
          </cell>
          <cell r="N697" t="str">
            <v>Х5 Экспресс Ритейл</v>
          </cell>
          <cell r="O697" t="str">
            <v>Школьная ул. 42</v>
          </cell>
          <cell r="P697" t="str">
            <v>Superettes (Суперетта)</v>
          </cell>
          <cell r="Q697" t="str">
            <v>Supervisor2</v>
          </cell>
          <cell r="R697" t="str">
            <v xml:space="preserve">Логунова Елена </v>
          </cell>
          <cell r="S697" t="str">
            <v>8 926 736 31 89</v>
          </cell>
          <cell r="T697" t="str">
            <v>merch1982</v>
          </cell>
          <cell r="U697" t="str">
            <v>БогдановаОльга</v>
          </cell>
          <cell r="V697" t="str">
            <v>8 977 710 02 29</v>
          </cell>
          <cell r="W697"/>
          <cell r="X697"/>
          <cell r="Y697"/>
          <cell r="Z697"/>
          <cell r="AA697">
            <v>60</v>
          </cell>
          <cell r="AB697"/>
          <cell r="AC697"/>
          <cell r="AD697">
            <v>60</v>
          </cell>
          <cell r="AE697">
            <v>1</v>
          </cell>
          <cell r="AF697">
            <v>1</v>
          </cell>
          <cell r="AG697">
            <v>4</v>
          </cell>
          <cell r="AH697">
            <v>4</v>
          </cell>
          <cell r="AI697">
            <v>60</v>
          </cell>
          <cell r="AJ697"/>
        </row>
        <row r="698">
          <cell r="B698">
            <v>29641</v>
          </cell>
          <cell r="C698" t="str">
            <v>1000000000016221</v>
          </cell>
          <cell r="D698">
            <v>1</v>
          </cell>
          <cell r="E698">
            <v>0</v>
          </cell>
          <cell r="F698">
            <v>0</v>
          </cell>
          <cell r="G698">
            <v>0</v>
          </cell>
          <cell r="H698">
            <v>1</v>
          </cell>
          <cell r="I698">
            <v>1</v>
          </cell>
          <cell r="J698" t="str">
            <v>АСМ</v>
          </cell>
          <cell r="K698" t="str">
            <v>Москва-Центр</v>
          </cell>
          <cell r="L698" t="str">
            <v>Московская область</v>
          </cell>
          <cell r="M698" t="str">
            <v>Балашиха</v>
          </cell>
          <cell r="N698" t="str">
            <v>Х5 Экспресс Ритейл</v>
          </cell>
          <cell r="O698" t="str">
            <v>Балашиха г, Твардовского ул.16</v>
          </cell>
          <cell r="P698" t="str">
            <v>Superettes (Суперетта)</v>
          </cell>
          <cell r="Q698" t="str">
            <v>Supervisor2</v>
          </cell>
          <cell r="R698" t="str">
            <v xml:space="preserve">Логунова Елена </v>
          </cell>
          <cell r="S698" t="str">
            <v>8 926 736 31 89</v>
          </cell>
          <cell r="T698" t="str">
            <v>mc953</v>
          </cell>
          <cell r="U698" t="str">
            <v>РогачевМаксимАндреевич</v>
          </cell>
          <cell r="V698" t="str">
            <v>8 977 811 00 80</v>
          </cell>
          <cell r="W698"/>
          <cell r="X698"/>
          <cell r="Y698"/>
          <cell r="Z698"/>
          <cell r="AA698">
            <v>60</v>
          </cell>
          <cell r="AB698"/>
          <cell r="AC698"/>
          <cell r="AD698">
            <v>60</v>
          </cell>
          <cell r="AE698">
            <v>1</v>
          </cell>
          <cell r="AF698">
            <v>1</v>
          </cell>
          <cell r="AG698">
            <v>4</v>
          </cell>
          <cell r="AH698">
            <v>4</v>
          </cell>
          <cell r="AI698">
            <v>60</v>
          </cell>
          <cell r="AJ698"/>
        </row>
        <row r="699">
          <cell r="B699">
            <v>2179</v>
          </cell>
          <cell r="C699" t="str">
            <v>1000000000016224</v>
          </cell>
          <cell r="D699">
            <v>1</v>
          </cell>
          <cell r="E699">
            <v>0</v>
          </cell>
          <cell r="F699">
            <v>0</v>
          </cell>
          <cell r="G699">
            <v>0</v>
          </cell>
          <cell r="H699">
            <v>1</v>
          </cell>
          <cell r="I699">
            <v>1</v>
          </cell>
          <cell r="J699" t="str">
            <v>АСМ</v>
          </cell>
          <cell r="K699" t="str">
            <v>Москва-Центр</v>
          </cell>
          <cell r="L699" t="str">
            <v>Московская область</v>
          </cell>
          <cell r="M699" t="str">
            <v>Железнодорожный</v>
          </cell>
          <cell r="N699" t="str">
            <v>Х5 Экспресс Ритейл</v>
          </cell>
          <cell r="O699" t="str">
            <v>Железнодорожный, Саввинская ул.10</v>
          </cell>
          <cell r="P699" t="str">
            <v>Superettes (Суперетта)</v>
          </cell>
          <cell r="Q699" t="str">
            <v>Supervisor2</v>
          </cell>
          <cell r="R699" t="str">
            <v xml:space="preserve">Логунова Елена </v>
          </cell>
          <cell r="S699" t="str">
            <v>8 926 736 31 89</v>
          </cell>
          <cell r="T699" t="str">
            <v>mc953</v>
          </cell>
          <cell r="U699" t="str">
            <v>РогачевМаксимАндреевич</v>
          </cell>
          <cell r="V699" t="str">
            <v>8 977 811 00 80</v>
          </cell>
          <cell r="W699"/>
          <cell r="X699"/>
          <cell r="Y699"/>
          <cell r="Z699"/>
          <cell r="AA699">
            <v>60</v>
          </cell>
          <cell r="AB699"/>
          <cell r="AC699"/>
          <cell r="AD699">
            <v>60</v>
          </cell>
          <cell r="AE699">
            <v>1</v>
          </cell>
          <cell r="AF699">
            <v>1</v>
          </cell>
          <cell r="AG699">
            <v>4</v>
          </cell>
          <cell r="AH699">
            <v>4</v>
          </cell>
          <cell r="AI699">
            <v>60</v>
          </cell>
          <cell r="AJ699"/>
        </row>
        <row r="700">
          <cell r="B700">
            <v>29170</v>
          </cell>
          <cell r="C700" t="str">
            <v>1000000000016328</v>
          </cell>
          <cell r="D700">
            <v>1</v>
          </cell>
          <cell r="E700">
            <v>0</v>
          </cell>
          <cell r="F700">
            <v>0</v>
          </cell>
          <cell r="G700">
            <v>0</v>
          </cell>
          <cell r="H700">
            <v>1</v>
          </cell>
          <cell r="I700">
            <v>1</v>
          </cell>
          <cell r="J700" t="str">
            <v>АСМ</v>
          </cell>
          <cell r="K700" t="str">
            <v>Москва-Центр</v>
          </cell>
          <cell r="L700" t="str">
            <v>Московская область</v>
          </cell>
          <cell r="M700" t="str">
            <v>Железнодорожный</v>
          </cell>
          <cell r="N700" t="str">
            <v>Х5 Экспресс Ритейл</v>
          </cell>
          <cell r="O700" t="str">
            <v>Железнодорожный, Граничная ул.16</v>
          </cell>
          <cell r="P700" t="str">
            <v>Superettes (Суперетта)</v>
          </cell>
          <cell r="Q700" t="str">
            <v>Supervisor2</v>
          </cell>
          <cell r="R700" t="str">
            <v xml:space="preserve">Логунова Елена </v>
          </cell>
          <cell r="S700" t="str">
            <v>8 926 736 31 89</v>
          </cell>
          <cell r="T700" t="str">
            <v>mc953</v>
          </cell>
          <cell r="U700" t="str">
            <v>РогачевМаксимАндреевич</v>
          </cell>
          <cell r="V700" t="str">
            <v>8 977 811 00 80</v>
          </cell>
          <cell r="W700"/>
          <cell r="X700"/>
          <cell r="Y700"/>
          <cell r="Z700"/>
          <cell r="AA700">
            <v>60</v>
          </cell>
          <cell r="AB700"/>
          <cell r="AC700"/>
          <cell r="AD700">
            <v>60</v>
          </cell>
          <cell r="AE700">
            <v>1</v>
          </cell>
          <cell r="AF700">
            <v>1</v>
          </cell>
          <cell r="AG700">
            <v>4</v>
          </cell>
          <cell r="AH700">
            <v>4</v>
          </cell>
          <cell r="AI700">
            <v>60</v>
          </cell>
          <cell r="AJ700"/>
        </row>
        <row r="701">
          <cell r="B701">
            <v>29130</v>
          </cell>
          <cell r="C701" t="str">
            <v>1000000000016443</v>
          </cell>
          <cell r="D701">
            <v>1</v>
          </cell>
          <cell r="E701">
            <v>0</v>
          </cell>
          <cell r="F701">
            <v>0</v>
          </cell>
          <cell r="G701">
            <v>0</v>
          </cell>
          <cell r="H701">
            <v>1</v>
          </cell>
          <cell r="I701">
            <v>1</v>
          </cell>
          <cell r="J701" t="str">
            <v>АСМ</v>
          </cell>
          <cell r="K701" t="str">
            <v>Москва-Центр</v>
          </cell>
          <cell r="L701" t="str">
            <v>Московская область</v>
          </cell>
          <cell r="M701" t="str">
            <v>Балашиха</v>
          </cell>
          <cell r="N701" t="str">
            <v>Х5 Экспресс Ритейл</v>
          </cell>
          <cell r="O701" t="str">
            <v>Балашиха,мкр.ОльгиноГраничная ул.стр.42</v>
          </cell>
          <cell r="P701" t="str">
            <v>Superettes (Суперетта)</v>
          </cell>
          <cell r="Q701" t="str">
            <v>Supervisor2</v>
          </cell>
          <cell r="R701" t="str">
            <v xml:space="preserve">Логунова Елена </v>
          </cell>
          <cell r="S701" t="str">
            <v>8 926 736 31 89</v>
          </cell>
          <cell r="T701" t="str">
            <v>mc953</v>
          </cell>
          <cell r="U701" t="str">
            <v>РогачевМаксимАндреевич</v>
          </cell>
          <cell r="V701" t="str">
            <v>8 977 811 00 80</v>
          </cell>
          <cell r="W701"/>
          <cell r="X701"/>
          <cell r="Y701"/>
          <cell r="Z701"/>
          <cell r="AA701">
            <v>60</v>
          </cell>
          <cell r="AB701"/>
          <cell r="AC701"/>
          <cell r="AD701">
            <v>60</v>
          </cell>
          <cell r="AE701">
            <v>1</v>
          </cell>
          <cell r="AF701">
            <v>1</v>
          </cell>
          <cell r="AG701">
            <v>4</v>
          </cell>
          <cell r="AH701">
            <v>4</v>
          </cell>
          <cell r="AI701">
            <v>60</v>
          </cell>
          <cell r="AJ701"/>
        </row>
        <row r="702">
          <cell r="B702">
            <v>29640</v>
          </cell>
          <cell r="C702" t="str">
            <v>1000000000016706</v>
          </cell>
          <cell r="D702">
            <v>1</v>
          </cell>
          <cell r="E702">
            <v>0</v>
          </cell>
          <cell r="F702">
            <v>0</v>
          </cell>
          <cell r="G702">
            <v>0</v>
          </cell>
          <cell r="H702">
            <v>1</v>
          </cell>
          <cell r="I702">
            <v>1</v>
          </cell>
          <cell r="J702" t="str">
            <v>АСМ</v>
          </cell>
          <cell r="K702" t="str">
            <v>Москва-Центр</v>
          </cell>
          <cell r="L702" t="str">
            <v>Московская область</v>
          </cell>
          <cell r="M702" t="str">
            <v>Реутов</v>
          </cell>
          <cell r="N702" t="str">
            <v>Х5 Экспресс Ритейл</v>
          </cell>
          <cell r="O702" t="str">
            <v>Реутов, имени академика В.Н.Челомея ул10</v>
          </cell>
          <cell r="P702" t="str">
            <v>Superettes (Суперетта)</v>
          </cell>
          <cell r="Q702" t="str">
            <v>Supervisor2</v>
          </cell>
          <cell r="R702" t="str">
            <v xml:space="preserve">Логунова Елена </v>
          </cell>
          <cell r="S702" t="str">
            <v>8 926 736 31 89</v>
          </cell>
          <cell r="T702" t="str">
            <v>mc1148</v>
          </cell>
          <cell r="U702" t="str">
            <v>АлейниковТимурАлексеевич</v>
          </cell>
          <cell r="V702" t="str">
            <v>8 977 346 88 95</v>
          </cell>
          <cell r="W702"/>
          <cell r="X702"/>
          <cell r="Y702"/>
          <cell r="Z702"/>
          <cell r="AA702">
            <v>60</v>
          </cell>
          <cell r="AB702"/>
          <cell r="AC702"/>
          <cell r="AD702">
            <v>60</v>
          </cell>
          <cell r="AE702">
            <v>1</v>
          </cell>
          <cell r="AF702">
            <v>1</v>
          </cell>
          <cell r="AG702">
            <v>4</v>
          </cell>
          <cell r="AH702">
            <v>4</v>
          </cell>
          <cell r="AI702">
            <v>60</v>
          </cell>
          <cell r="AJ702"/>
        </row>
        <row r="703">
          <cell r="B703">
            <v>29099</v>
          </cell>
          <cell r="C703" t="str">
            <v>1000000000017097</v>
          </cell>
          <cell r="D703">
            <v>1</v>
          </cell>
          <cell r="E703">
            <v>0</v>
          </cell>
          <cell r="F703">
            <v>0</v>
          </cell>
          <cell r="G703">
            <v>0</v>
          </cell>
          <cell r="H703">
            <v>1</v>
          </cell>
          <cell r="I703">
            <v>1</v>
          </cell>
          <cell r="J703" t="str">
            <v>АСМ</v>
          </cell>
          <cell r="K703" t="str">
            <v>Москва-Центр</v>
          </cell>
          <cell r="L703" t="str">
            <v>Московская область</v>
          </cell>
          <cell r="M703" t="str">
            <v>Томилино п.</v>
          </cell>
          <cell r="N703" t="str">
            <v>Х5 Экспресс Ритейл</v>
          </cell>
          <cell r="O703" t="str">
            <v>Томилино, Гоголя ул.46</v>
          </cell>
          <cell r="P703" t="str">
            <v>Superettes (Суперетта)</v>
          </cell>
          <cell r="Q703" t="str">
            <v>Supervisor2</v>
          </cell>
          <cell r="R703" t="str">
            <v xml:space="preserve">Логунова Елена </v>
          </cell>
          <cell r="S703" t="str">
            <v>8 926 736 31 89</v>
          </cell>
          <cell r="T703" t="str">
            <v>merch1795</v>
          </cell>
          <cell r="U703" t="str">
            <v>СарычеваВероникаВладимировна</v>
          </cell>
          <cell r="V703" t="str">
            <v>8 903 500 82 46</v>
          </cell>
          <cell r="W703"/>
          <cell r="X703"/>
          <cell r="Y703"/>
          <cell r="Z703"/>
          <cell r="AA703">
            <v>60</v>
          </cell>
          <cell r="AB703"/>
          <cell r="AC703"/>
          <cell r="AD703">
            <v>60</v>
          </cell>
          <cell r="AE703">
            <v>1</v>
          </cell>
          <cell r="AF703">
            <v>1</v>
          </cell>
          <cell r="AG703">
            <v>4</v>
          </cell>
          <cell r="AH703">
            <v>4</v>
          </cell>
          <cell r="AI703">
            <v>60</v>
          </cell>
          <cell r="AJ703"/>
        </row>
        <row r="704">
          <cell r="B704">
            <v>29691</v>
          </cell>
          <cell r="C704" t="str">
            <v>1000000000017190</v>
          </cell>
          <cell r="D704">
            <v>1</v>
          </cell>
          <cell r="E704">
            <v>0</v>
          </cell>
          <cell r="F704">
            <v>0</v>
          </cell>
          <cell r="G704">
            <v>0</v>
          </cell>
          <cell r="H704">
            <v>1</v>
          </cell>
          <cell r="I704">
            <v>1</v>
          </cell>
          <cell r="J704" t="str">
            <v>АСМ</v>
          </cell>
          <cell r="K704" t="str">
            <v>Москва-Центр</v>
          </cell>
          <cell r="L704" t="str">
            <v>Московская область</v>
          </cell>
          <cell r="M704" t="str">
            <v>Балашиха</v>
          </cell>
          <cell r="N704" t="str">
            <v>Х5 Экспресс Ритейл</v>
          </cell>
          <cell r="O704" t="str">
            <v>Балашиха г, Ленина пр-кт78</v>
          </cell>
          <cell r="P704" t="str">
            <v>Superettes (Суперетта)</v>
          </cell>
          <cell r="Q704" t="str">
            <v>Supervisor2</v>
          </cell>
          <cell r="R704" t="str">
            <v xml:space="preserve">Логунова Елена </v>
          </cell>
          <cell r="S704" t="str">
            <v>8 926 736 31 89</v>
          </cell>
          <cell r="T704" t="str">
            <v>mc953</v>
          </cell>
          <cell r="U704" t="str">
            <v>РогачевМаксимАндреевич</v>
          </cell>
          <cell r="V704" t="str">
            <v>8 977 811 00 80</v>
          </cell>
          <cell r="W704"/>
          <cell r="X704"/>
          <cell r="Y704"/>
          <cell r="Z704"/>
          <cell r="AA704">
            <v>60</v>
          </cell>
          <cell r="AB704"/>
          <cell r="AC704"/>
          <cell r="AD704">
            <v>60</v>
          </cell>
          <cell r="AE704">
            <v>1</v>
          </cell>
          <cell r="AF704">
            <v>1</v>
          </cell>
          <cell r="AG704">
            <v>4</v>
          </cell>
          <cell r="AH704">
            <v>4</v>
          </cell>
          <cell r="AI704">
            <v>60</v>
          </cell>
          <cell r="AJ704"/>
        </row>
        <row r="705">
          <cell r="B705">
            <v>29688</v>
          </cell>
          <cell r="C705" t="str">
            <v>1000000000017395</v>
          </cell>
          <cell r="D705">
            <v>1</v>
          </cell>
          <cell r="E705">
            <v>0</v>
          </cell>
          <cell r="F705">
            <v>0</v>
          </cell>
          <cell r="G705">
            <v>0</v>
          </cell>
          <cell r="H705">
            <v>1</v>
          </cell>
          <cell r="I705">
            <v>1</v>
          </cell>
          <cell r="J705" t="str">
            <v>АСМ</v>
          </cell>
          <cell r="K705" t="str">
            <v>Москва-Центр</v>
          </cell>
          <cell r="L705" t="str">
            <v>Московская область</v>
          </cell>
          <cell r="M705" t="str">
            <v>Балашиха</v>
          </cell>
          <cell r="N705" t="str">
            <v>Х5 Экспресс Ритейл</v>
          </cell>
          <cell r="O705" t="str">
            <v>Балашиха г, Ленина пр-кт32</v>
          </cell>
          <cell r="P705" t="str">
            <v>Superettes (Суперетта)</v>
          </cell>
          <cell r="Q705" t="str">
            <v>Supervisor2</v>
          </cell>
          <cell r="R705" t="str">
            <v xml:space="preserve">Логунова Елена </v>
          </cell>
          <cell r="S705" t="str">
            <v>8 926 736 31 89</v>
          </cell>
          <cell r="T705" t="str">
            <v>mc953</v>
          </cell>
          <cell r="U705" t="str">
            <v>РогачевМаксимАндреевич</v>
          </cell>
          <cell r="V705" t="str">
            <v>8 977 811 00 80</v>
          </cell>
          <cell r="W705"/>
          <cell r="X705"/>
          <cell r="Y705"/>
          <cell r="Z705"/>
          <cell r="AA705"/>
          <cell r="AB705">
            <v>60</v>
          </cell>
          <cell r="AC705"/>
          <cell r="AD705">
            <v>60</v>
          </cell>
          <cell r="AE705">
            <v>1</v>
          </cell>
          <cell r="AF705">
            <v>1</v>
          </cell>
          <cell r="AG705">
            <v>4</v>
          </cell>
          <cell r="AH705">
            <v>4</v>
          </cell>
          <cell r="AI705">
            <v>60</v>
          </cell>
          <cell r="AJ705"/>
        </row>
        <row r="706">
          <cell r="B706">
            <v>29689</v>
          </cell>
          <cell r="C706" t="str">
            <v>1000000000017440</v>
          </cell>
          <cell r="D706">
            <v>1</v>
          </cell>
          <cell r="E706">
            <v>0</v>
          </cell>
          <cell r="F706">
            <v>0</v>
          </cell>
          <cell r="G706">
            <v>0</v>
          </cell>
          <cell r="H706">
            <v>1</v>
          </cell>
          <cell r="I706">
            <v>1</v>
          </cell>
          <cell r="J706" t="str">
            <v>АСМ</v>
          </cell>
          <cell r="K706" t="str">
            <v>Москва-Центр</v>
          </cell>
          <cell r="L706" t="str">
            <v>Московская область</v>
          </cell>
          <cell r="M706" t="str">
            <v>Балашиха</v>
          </cell>
          <cell r="N706" t="str">
            <v>Х5 Экспресс Ритейл</v>
          </cell>
          <cell r="O706" t="str">
            <v>Балашиха г, Московский б-р11</v>
          </cell>
          <cell r="P706" t="str">
            <v>Superettes (Суперетта)</v>
          </cell>
          <cell r="Q706" t="str">
            <v>Supervisor2</v>
          </cell>
          <cell r="R706" t="str">
            <v xml:space="preserve">Логунова Елена </v>
          </cell>
          <cell r="S706" t="str">
            <v>8 926 736 31 89</v>
          </cell>
          <cell r="T706" t="str">
            <v>mc953</v>
          </cell>
          <cell r="U706" t="str">
            <v>РогачевМаксимАндреевич</v>
          </cell>
          <cell r="V706" t="str">
            <v>8 977 811 00 80</v>
          </cell>
          <cell r="W706"/>
          <cell r="X706"/>
          <cell r="Y706"/>
          <cell r="Z706"/>
          <cell r="AA706"/>
          <cell r="AB706">
            <v>60</v>
          </cell>
          <cell r="AC706"/>
          <cell r="AD706">
            <v>60</v>
          </cell>
          <cell r="AE706">
            <v>1</v>
          </cell>
          <cell r="AF706">
            <v>1</v>
          </cell>
          <cell r="AG706">
            <v>4</v>
          </cell>
          <cell r="AH706">
            <v>4</v>
          </cell>
          <cell r="AI706">
            <v>60</v>
          </cell>
          <cell r="AJ706"/>
        </row>
        <row r="707">
          <cell r="B707">
            <v>29692</v>
          </cell>
          <cell r="C707" t="str">
            <v>1000000000017660</v>
          </cell>
          <cell r="D707">
            <v>1</v>
          </cell>
          <cell r="E707">
            <v>0</v>
          </cell>
          <cell r="F707">
            <v>0</v>
          </cell>
          <cell r="G707">
            <v>0</v>
          </cell>
          <cell r="H707">
            <v>1</v>
          </cell>
          <cell r="I707">
            <v>1</v>
          </cell>
          <cell r="J707" t="str">
            <v>АСМ</v>
          </cell>
          <cell r="K707" t="str">
            <v>Москва-Центр</v>
          </cell>
          <cell r="L707" t="str">
            <v>Московская область</v>
          </cell>
          <cell r="M707" t="str">
            <v>Балашиха</v>
          </cell>
          <cell r="N707" t="str">
            <v>Х5 Экспресс Ритейл</v>
          </cell>
          <cell r="O707" t="str">
            <v>Балашиха г, Ленина пр-кт25</v>
          </cell>
          <cell r="P707" t="str">
            <v>Superettes (Суперетта)</v>
          </cell>
          <cell r="Q707" t="str">
            <v>Supervisor2</v>
          </cell>
          <cell r="R707" t="str">
            <v xml:space="preserve">Логунова Елена </v>
          </cell>
          <cell r="S707" t="str">
            <v>8 926 736 31 89</v>
          </cell>
          <cell r="T707" t="str">
            <v>mc953</v>
          </cell>
          <cell r="U707" t="str">
            <v>РогачевМаксимАндреевич</v>
          </cell>
          <cell r="V707" t="str">
            <v>8 977 811 00 80</v>
          </cell>
          <cell r="W707"/>
          <cell r="X707"/>
          <cell r="Y707"/>
          <cell r="Z707"/>
          <cell r="AA707"/>
          <cell r="AB707">
            <v>60</v>
          </cell>
          <cell r="AC707"/>
          <cell r="AD707">
            <v>60</v>
          </cell>
          <cell r="AE707">
            <v>1</v>
          </cell>
          <cell r="AF707">
            <v>1</v>
          </cell>
          <cell r="AG707">
            <v>4</v>
          </cell>
          <cell r="AH707">
            <v>4</v>
          </cell>
          <cell r="AI707">
            <v>60</v>
          </cell>
          <cell r="AJ707"/>
        </row>
        <row r="708">
          <cell r="B708">
            <v>2211</v>
          </cell>
          <cell r="C708" t="str">
            <v>1000000000019179</v>
          </cell>
          <cell r="D708">
            <v>1</v>
          </cell>
          <cell r="E708">
            <v>0</v>
          </cell>
          <cell r="F708">
            <v>0</v>
          </cell>
          <cell r="G708">
            <v>0</v>
          </cell>
          <cell r="H708">
            <v>1</v>
          </cell>
          <cell r="I708">
            <v>1</v>
          </cell>
          <cell r="J708" t="str">
            <v>АСМ</v>
          </cell>
          <cell r="K708" t="str">
            <v>Москва-Центр</v>
          </cell>
          <cell r="L708" t="str">
            <v>Московская область</v>
          </cell>
          <cell r="M708" t="str">
            <v>Люберцы</v>
          </cell>
          <cell r="N708" t="str">
            <v>Лента</v>
          </cell>
          <cell r="O708" t="str">
            <v>г.Люберцы п/о-3,д. 53</v>
          </cell>
          <cell r="P708" t="str">
            <v>Supermarket (Супермаркет)</v>
          </cell>
          <cell r="Q708" t="str">
            <v>Supervisor31</v>
          </cell>
          <cell r="R708" t="str">
            <v xml:space="preserve">Федюнина Светлана </v>
          </cell>
          <cell r="S708" t="str">
            <v>8 903 551 38 26</v>
          </cell>
          <cell r="T708" t="str">
            <v>mc1101</v>
          </cell>
          <cell r="U708" t="str">
            <v>СалибаеваАйжамалСулаймановна</v>
          </cell>
          <cell r="V708" t="str">
            <v>8 926 257 28 16</v>
          </cell>
          <cell r="W708"/>
          <cell r="X708"/>
          <cell r="Y708"/>
          <cell r="Z708"/>
          <cell r="AA708"/>
          <cell r="AB708">
            <v>60</v>
          </cell>
          <cell r="AC708"/>
          <cell r="AD708">
            <v>60</v>
          </cell>
          <cell r="AE708">
            <v>1</v>
          </cell>
          <cell r="AF708">
            <v>1</v>
          </cell>
          <cell r="AG708">
            <v>4</v>
          </cell>
          <cell r="AH708">
            <v>4</v>
          </cell>
          <cell r="AI708">
            <v>60</v>
          </cell>
          <cell r="AJ708"/>
        </row>
        <row r="709">
          <cell r="B709">
            <v>29102</v>
          </cell>
          <cell r="C709" t="str">
            <v>1000000000019346</v>
          </cell>
          <cell r="D709">
            <v>1</v>
          </cell>
          <cell r="E709">
            <v>0</v>
          </cell>
          <cell r="F709">
            <v>0</v>
          </cell>
          <cell r="G709">
            <v>0</v>
          </cell>
          <cell r="H709">
            <v>1</v>
          </cell>
          <cell r="I709">
            <v>1</v>
          </cell>
          <cell r="J709" t="str">
            <v>АСМ</v>
          </cell>
          <cell r="K709" t="str">
            <v>Москва-Центр</v>
          </cell>
          <cell r="L709" t="str">
            <v>Московская область</v>
          </cell>
          <cell r="M709" t="str">
            <v>Балашиха</v>
          </cell>
          <cell r="N709" t="str">
            <v>Х5 Экспресс Ритейл</v>
          </cell>
          <cell r="O709" t="str">
            <v>Балашиха,мкр.КучиноЦентральная ул.41</v>
          </cell>
          <cell r="P709" t="str">
            <v>Superettes (Суперетта)</v>
          </cell>
          <cell r="Q709" t="str">
            <v>Supervisor2</v>
          </cell>
          <cell r="R709" t="str">
            <v xml:space="preserve">Логунова Елена </v>
          </cell>
          <cell r="S709" t="str">
            <v>8 926 736 31 89</v>
          </cell>
          <cell r="T709" t="str">
            <v>mc953</v>
          </cell>
          <cell r="U709" t="str">
            <v>РогачевМаксимАндреевич</v>
          </cell>
          <cell r="V709" t="str">
            <v>8 977 811 00 80</v>
          </cell>
          <cell r="W709"/>
          <cell r="X709"/>
          <cell r="Y709"/>
          <cell r="Z709"/>
          <cell r="AA709"/>
          <cell r="AB709">
            <v>60</v>
          </cell>
          <cell r="AC709"/>
          <cell r="AD709">
            <v>60</v>
          </cell>
          <cell r="AE709">
            <v>1</v>
          </cell>
          <cell r="AF709">
            <v>1</v>
          </cell>
          <cell r="AG709">
            <v>4</v>
          </cell>
          <cell r="AH709">
            <v>4</v>
          </cell>
          <cell r="AI709">
            <v>60</v>
          </cell>
          <cell r="AJ709"/>
        </row>
        <row r="710">
          <cell r="B710">
            <v>29142</v>
          </cell>
          <cell r="C710" t="str">
            <v>1000000000023183</v>
          </cell>
          <cell r="D710">
            <v>1</v>
          </cell>
          <cell r="E710">
            <v>0</v>
          </cell>
          <cell r="F710">
            <v>0</v>
          </cell>
          <cell r="G710">
            <v>0</v>
          </cell>
          <cell r="H710">
            <v>1</v>
          </cell>
          <cell r="I710">
            <v>1</v>
          </cell>
          <cell r="J710" t="str">
            <v>АСМ</v>
          </cell>
          <cell r="K710" t="str">
            <v>Москва-Центр</v>
          </cell>
          <cell r="L710" t="str">
            <v>Московская область</v>
          </cell>
          <cell r="M710" t="str">
            <v>Электросталь</v>
          </cell>
          <cell r="N710" t="str">
            <v>Тандер</v>
          </cell>
          <cell r="O710" t="str">
            <v>Электросталь г, Победы ул, дом № 18, к.1, стр. «А», помещения №1,2,3,4,5,6,7,8,9,10,11,12,13,14,15,16,1</v>
          </cell>
          <cell r="P710" t="str">
            <v>Drogery (Хоз. магазин)</v>
          </cell>
          <cell r="Q710" t="str">
            <v>Supervisor2</v>
          </cell>
          <cell r="R710" t="str">
            <v xml:space="preserve">Логунова Елена </v>
          </cell>
          <cell r="S710" t="str">
            <v>8 926 736 31 89</v>
          </cell>
          <cell r="T710" t="str">
            <v>merch1982</v>
          </cell>
          <cell r="U710" t="str">
            <v>БогдановаОльга</v>
          </cell>
          <cell r="V710" t="str">
            <v>8 977 710 02 29</v>
          </cell>
          <cell r="W710"/>
          <cell r="X710"/>
          <cell r="Y710"/>
          <cell r="Z710"/>
          <cell r="AA710"/>
          <cell r="AB710">
            <v>60</v>
          </cell>
          <cell r="AC710"/>
          <cell r="AD710">
            <v>60</v>
          </cell>
          <cell r="AE710">
            <v>1</v>
          </cell>
          <cell r="AF710">
            <v>1</v>
          </cell>
          <cell r="AG710">
            <v>4</v>
          </cell>
          <cell r="AH710">
            <v>4</v>
          </cell>
          <cell r="AI710">
            <v>60</v>
          </cell>
          <cell r="AJ710"/>
        </row>
        <row r="711">
          <cell r="B711">
            <v>2181</v>
          </cell>
          <cell r="C711" t="str">
            <v>1000000000023296</v>
          </cell>
          <cell r="D711">
            <v>1</v>
          </cell>
          <cell r="E711">
            <v>0</v>
          </cell>
          <cell r="F711">
            <v>0</v>
          </cell>
          <cell r="G711">
            <v>0</v>
          </cell>
          <cell r="H711">
            <v>1</v>
          </cell>
          <cell r="I711">
            <v>1</v>
          </cell>
          <cell r="J711" t="str">
            <v>АСМ</v>
          </cell>
          <cell r="K711" t="str">
            <v>Москва-Центр</v>
          </cell>
          <cell r="L711" t="str">
            <v>Московская область</v>
          </cell>
          <cell r="M711" t="str">
            <v>Железнодорожный</v>
          </cell>
          <cell r="N711" t="str">
            <v>Тандер</v>
          </cell>
          <cell r="O711" t="str">
            <v>Железнодорожный г, Новая ул, дом № 39, пом. I (пом. 1-27)</v>
          </cell>
          <cell r="P711" t="str">
            <v>Drogery (Хоз. магазин)</v>
          </cell>
          <cell r="Q711" t="str">
            <v>Supervisor2</v>
          </cell>
          <cell r="R711" t="str">
            <v xml:space="preserve">Логунова Елена </v>
          </cell>
          <cell r="S711" t="str">
            <v>8 926 736 31 89</v>
          </cell>
          <cell r="T711" t="str">
            <v>mc953</v>
          </cell>
          <cell r="U711" t="str">
            <v>РогачевМаксимАндреевич</v>
          </cell>
          <cell r="V711" t="str">
            <v>8 977 811 00 80</v>
          </cell>
          <cell r="W711"/>
          <cell r="X711"/>
          <cell r="Y711"/>
          <cell r="Z711"/>
          <cell r="AA711"/>
          <cell r="AB711">
            <v>60</v>
          </cell>
          <cell r="AC711"/>
          <cell r="AD711">
            <v>60</v>
          </cell>
          <cell r="AE711">
            <v>1</v>
          </cell>
          <cell r="AF711">
            <v>1</v>
          </cell>
          <cell r="AG711">
            <v>4</v>
          </cell>
          <cell r="AH711">
            <v>4</v>
          </cell>
          <cell r="AI711">
            <v>60</v>
          </cell>
          <cell r="AJ711"/>
        </row>
        <row r="712">
          <cell r="B712">
            <v>29153</v>
          </cell>
          <cell r="C712" t="str">
            <v>1000000000023539</v>
          </cell>
          <cell r="D712">
            <v>1</v>
          </cell>
          <cell r="E712">
            <v>1</v>
          </cell>
          <cell r="F712">
            <v>0</v>
          </cell>
          <cell r="G712">
            <v>0</v>
          </cell>
          <cell r="H712">
            <v>1</v>
          </cell>
          <cell r="I712">
            <v>1</v>
          </cell>
          <cell r="J712" t="str">
            <v>АСМ</v>
          </cell>
          <cell r="K712" t="str">
            <v>Москва-Центр</v>
          </cell>
          <cell r="L712" t="str">
            <v>Московская область</v>
          </cell>
          <cell r="M712" t="str">
            <v>Воскресенск</v>
          </cell>
          <cell r="N712" t="str">
            <v>Тандер</v>
          </cell>
          <cell r="O712" t="str">
            <v>МО, г. Воскресенск, ул. Советская, 3б</v>
          </cell>
          <cell r="P712" t="str">
            <v>Hypermarket (Гипермаркет)</v>
          </cell>
          <cell r="Q712" t="str">
            <v>Supervisor2</v>
          </cell>
          <cell r="R712" t="str">
            <v xml:space="preserve">Логунова Елена </v>
          </cell>
          <cell r="S712" t="str">
            <v>8 926 736 31 89</v>
          </cell>
          <cell r="T712" t="str">
            <v>merch1795</v>
          </cell>
          <cell r="U712" t="str">
            <v>СарычеваВероникаВладимировна</v>
          </cell>
          <cell r="V712" t="str">
            <v>8 903 500 82 46</v>
          </cell>
          <cell r="W712"/>
          <cell r="X712"/>
          <cell r="Y712"/>
          <cell r="Z712"/>
          <cell r="AA712"/>
          <cell r="AB712">
            <v>60</v>
          </cell>
          <cell r="AC712"/>
          <cell r="AD712">
            <v>60</v>
          </cell>
          <cell r="AE712">
            <v>1</v>
          </cell>
          <cell r="AF712">
            <v>1</v>
          </cell>
          <cell r="AG712">
            <v>4</v>
          </cell>
          <cell r="AH712">
            <v>4</v>
          </cell>
          <cell r="AI712">
            <v>60</v>
          </cell>
          <cell r="AJ712"/>
        </row>
        <row r="713">
          <cell r="B713">
            <v>29137</v>
          </cell>
          <cell r="C713" t="str">
            <v>1000000000024172</v>
          </cell>
          <cell r="D713">
            <v>1</v>
          </cell>
          <cell r="E713">
            <v>0</v>
          </cell>
          <cell r="F713">
            <v>0</v>
          </cell>
          <cell r="G713">
            <v>0</v>
          </cell>
          <cell r="H713">
            <v>1</v>
          </cell>
          <cell r="I713">
            <v>1</v>
          </cell>
          <cell r="J713" t="str">
            <v>АСМ</v>
          </cell>
          <cell r="K713" t="str">
            <v>Москва-Центр</v>
          </cell>
          <cell r="L713" t="str">
            <v>Московская область</v>
          </cell>
          <cell r="M713" t="str">
            <v>Электросталь</v>
          </cell>
          <cell r="N713" t="str">
            <v>Тандер</v>
          </cell>
          <cell r="O713" t="str">
            <v>Электросталь г, Ленина пр-кт, дом № 1в, пом. 7</v>
          </cell>
          <cell r="P713" t="str">
            <v>Drogery (Хоз. магазин)</v>
          </cell>
          <cell r="Q713" t="str">
            <v>Supervisor2</v>
          </cell>
          <cell r="R713" t="str">
            <v xml:space="preserve">Логунова Елена </v>
          </cell>
          <cell r="S713" t="str">
            <v>8 926 736 31 89</v>
          </cell>
          <cell r="T713" t="str">
            <v>merch1982</v>
          </cell>
          <cell r="U713" t="str">
            <v>БогдановаОльга</v>
          </cell>
          <cell r="V713" t="str">
            <v>8 977 710 02 29</v>
          </cell>
          <cell r="W713"/>
          <cell r="X713"/>
          <cell r="Y713"/>
          <cell r="Z713"/>
          <cell r="AA713"/>
          <cell r="AB713">
            <v>60</v>
          </cell>
          <cell r="AC713"/>
          <cell r="AD713">
            <v>60</v>
          </cell>
          <cell r="AE713">
            <v>1</v>
          </cell>
          <cell r="AF713">
            <v>1</v>
          </cell>
          <cell r="AG713">
            <v>4</v>
          </cell>
          <cell r="AH713">
            <v>4</v>
          </cell>
          <cell r="AI713">
            <v>60</v>
          </cell>
          <cell r="AJ713"/>
        </row>
        <row r="714">
          <cell r="B714">
            <v>29647</v>
          </cell>
          <cell r="C714" t="str">
            <v>1000000000024210</v>
          </cell>
          <cell r="D714">
            <v>1</v>
          </cell>
          <cell r="E714">
            <v>0</v>
          </cell>
          <cell r="F714">
            <v>0</v>
          </cell>
          <cell r="G714">
            <v>0</v>
          </cell>
          <cell r="H714">
            <v>1</v>
          </cell>
          <cell r="I714">
            <v>1</v>
          </cell>
          <cell r="J714" t="str">
            <v>АСМ</v>
          </cell>
          <cell r="K714" t="str">
            <v>Москва-Центр</v>
          </cell>
          <cell r="L714" t="str">
            <v>Московская область</v>
          </cell>
          <cell r="M714" t="str">
            <v>Ногинск</v>
          </cell>
          <cell r="N714" t="str">
            <v>Тандер</v>
          </cell>
          <cell r="O714" t="str">
            <v>Ногинск г, 28 Июня ул, дом № 5,пристроенное помещение магазина, этаж 1</v>
          </cell>
          <cell r="P714" t="str">
            <v>Drogery (Хоз. магазин)</v>
          </cell>
          <cell r="Q714" t="str">
            <v>Supervisor2</v>
          </cell>
          <cell r="R714" t="str">
            <v xml:space="preserve">Логунова Елена </v>
          </cell>
          <cell r="S714" t="str">
            <v>8 926 736 31 89</v>
          </cell>
          <cell r="T714" t="str">
            <v>merch1982</v>
          </cell>
          <cell r="U714" t="str">
            <v>БогдановаОльга</v>
          </cell>
          <cell r="V714" t="str">
            <v>8 977 710 02 29</v>
          </cell>
          <cell r="W714"/>
          <cell r="X714"/>
          <cell r="Y714"/>
          <cell r="Z714"/>
          <cell r="AA714"/>
          <cell r="AB714">
            <v>60</v>
          </cell>
          <cell r="AC714"/>
          <cell r="AD714">
            <v>60</v>
          </cell>
          <cell r="AE714">
            <v>1</v>
          </cell>
          <cell r="AF714">
            <v>1</v>
          </cell>
          <cell r="AG714">
            <v>4</v>
          </cell>
          <cell r="AH714">
            <v>4</v>
          </cell>
          <cell r="AI714">
            <v>60</v>
          </cell>
          <cell r="AJ714"/>
        </row>
        <row r="715">
          <cell r="B715">
            <v>29124</v>
          </cell>
          <cell r="C715" t="str">
            <v>1000000000024631</v>
          </cell>
          <cell r="D715">
            <v>1</v>
          </cell>
          <cell r="E715">
            <v>0</v>
          </cell>
          <cell r="F715">
            <v>0</v>
          </cell>
          <cell r="G715">
            <v>0</v>
          </cell>
          <cell r="H715">
            <v>1</v>
          </cell>
          <cell r="I715">
            <v>1</v>
          </cell>
          <cell r="J715" t="str">
            <v>АСМ</v>
          </cell>
          <cell r="K715" t="str">
            <v>Москва-Центр</v>
          </cell>
          <cell r="L715" t="str">
            <v>Московская область</v>
          </cell>
          <cell r="M715" t="str">
            <v>Красково дп.</v>
          </cell>
          <cell r="N715" t="str">
            <v>Тандер</v>
          </cell>
          <cell r="O715" t="str">
            <v>Люберецкий р-н, Красково п, Заречная ул, дом № 28</v>
          </cell>
          <cell r="P715" t="str">
            <v>Drogery (Хоз. магазин)</v>
          </cell>
          <cell r="Q715" t="str">
            <v>Supervisor2</v>
          </cell>
          <cell r="R715" t="str">
            <v xml:space="preserve">Логунова Елена </v>
          </cell>
          <cell r="S715" t="str">
            <v>8 926 736 31 89</v>
          </cell>
          <cell r="T715" t="str">
            <v>merch1795</v>
          </cell>
          <cell r="U715" t="str">
            <v>СарычеваВероникаВладимировна</v>
          </cell>
          <cell r="V715" t="str">
            <v>8 903 500 82 46</v>
          </cell>
          <cell r="W715"/>
          <cell r="X715"/>
          <cell r="Y715"/>
          <cell r="Z715"/>
          <cell r="AA715"/>
          <cell r="AB715">
            <v>60</v>
          </cell>
          <cell r="AC715"/>
          <cell r="AD715">
            <v>60</v>
          </cell>
          <cell r="AE715">
            <v>1</v>
          </cell>
          <cell r="AF715">
            <v>1</v>
          </cell>
          <cell r="AG715">
            <v>4</v>
          </cell>
          <cell r="AH715">
            <v>4</v>
          </cell>
          <cell r="AI715">
            <v>60</v>
          </cell>
          <cell r="AJ715"/>
        </row>
        <row r="716">
          <cell r="B716">
            <v>330997</v>
          </cell>
          <cell r="C716" t="str">
            <v>1000000000025460</v>
          </cell>
          <cell r="D716">
            <v>1</v>
          </cell>
          <cell r="E716">
            <v>0</v>
          </cell>
          <cell r="F716">
            <v>0</v>
          </cell>
          <cell r="G716">
            <v>0</v>
          </cell>
          <cell r="H716">
            <v>1</v>
          </cell>
          <cell r="I716">
            <v>1</v>
          </cell>
          <cell r="J716" t="str">
            <v>АСМ</v>
          </cell>
          <cell r="K716" t="str">
            <v>Москва-Центр</v>
          </cell>
          <cell r="L716" t="str">
            <v>Московская область</v>
          </cell>
          <cell r="M716" t="str">
            <v>Электросталь</v>
          </cell>
          <cell r="N716" t="str">
            <v>Тандер</v>
          </cell>
          <cell r="O716" t="str">
            <v>144005, Московская обл, Электросталь г, Ногинское ш, дом № 24</v>
          </cell>
          <cell r="P716" t="str">
            <v>Hypermarket (Гипермаркет)</v>
          </cell>
          <cell r="Q716" t="str">
            <v>Supervisor2</v>
          </cell>
          <cell r="R716" t="str">
            <v xml:space="preserve">Логунова Елена </v>
          </cell>
          <cell r="S716" t="str">
            <v>8 926 736 31 89</v>
          </cell>
          <cell r="T716" t="str">
            <v>merch1982</v>
          </cell>
          <cell r="U716" t="str">
            <v>БогдановаОльга</v>
          </cell>
          <cell r="V716" t="str">
            <v>8 977 710 02 29</v>
          </cell>
          <cell r="W716"/>
          <cell r="X716"/>
          <cell r="Y716"/>
          <cell r="Z716"/>
          <cell r="AA716"/>
          <cell r="AB716">
            <v>60</v>
          </cell>
          <cell r="AC716"/>
          <cell r="AD716">
            <v>60</v>
          </cell>
          <cell r="AE716">
            <v>1</v>
          </cell>
          <cell r="AF716">
            <v>1</v>
          </cell>
          <cell r="AG716">
            <v>4</v>
          </cell>
          <cell r="AH716">
            <v>4</v>
          </cell>
          <cell r="AI716">
            <v>60</v>
          </cell>
          <cell r="AJ716"/>
        </row>
        <row r="717">
          <cell r="B717">
            <v>328615</v>
          </cell>
          <cell r="C717" t="str">
            <v>1000000000051464</v>
          </cell>
          <cell r="D717">
            <v>1</v>
          </cell>
          <cell r="E717">
            <v>1</v>
          </cell>
          <cell r="F717">
            <v>1</v>
          </cell>
          <cell r="G717">
            <v>0</v>
          </cell>
          <cell r="H717">
            <v>1</v>
          </cell>
          <cell r="I717">
            <v>1</v>
          </cell>
          <cell r="J717" t="str">
            <v>АСМ</v>
          </cell>
          <cell r="K717" t="str">
            <v>Москва-Центр</v>
          </cell>
          <cell r="L717" t="str">
            <v>Московская область</v>
          </cell>
          <cell r="M717" t="str">
            <v>Ногинск</v>
          </cell>
          <cell r="N717" t="str">
            <v>Улыбка радуги</v>
          </cell>
          <cell r="O717" t="str">
            <v>Соборная, д.12</v>
          </cell>
          <cell r="P717" t="str">
            <v>Drogery (Хоз. магазин)</v>
          </cell>
          <cell r="Q717" t="str">
            <v>Supervisor2</v>
          </cell>
          <cell r="R717" t="str">
            <v xml:space="preserve">Логунова Елена </v>
          </cell>
          <cell r="S717" t="str">
            <v>8 926 736 31 89</v>
          </cell>
          <cell r="T717" t="str">
            <v>merch1982</v>
          </cell>
          <cell r="U717" t="str">
            <v>БогдановаОльга</v>
          </cell>
          <cell r="V717" t="str">
            <v>8 977 710 02 29</v>
          </cell>
          <cell r="W717"/>
          <cell r="X717"/>
          <cell r="Y717"/>
          <cell r="Z717"/>
          <cell r="AA717"/>
          <cell r="AB717"/>
          <cell r="AC717">
            <v>60</v>
          </cell>
          <cell r="AD717">
            <v>60</v>
          </cell>
          <cell r="AE717">
            <v>1</v>
          </cell>
          <cell r="AF717">
            <v>1</v>
          </cell>
          <cell r="AG717">
            <v>4</v>
          </cell>
          <cell r="AH717">
            <v>4</v>
          </cell>
          <cell r="AI717">
            <v>60</v>
          </cell>
          <cell r="AJ717"/>
        </row>
        <row r="718">
          <cell r="B718">
            <v>29648</v>
          </cell>
          <cell r="C718" t="str">
            <v>1000200173</v>
          </cell>
          <cell r="D718">
            <v>1</v>
          </cell>
          <cell r="E718">
            <v>0</v>
          </cell>
          <cell r="F718">
            <v>0</v>
          </cell>
          <cell r="G718">
            <v>0</v>
          </cell>
          <cell r="H718">
            <v>1</v>
          </cell>
          <cell r="I718">
            <v>1</v>
          </cell>
          <cell r="J718" t="str">
            <v>АСМ</v>
          </cell>
          <cell r="K718" t="str">
            <v>Москва-Центр</v>
          </cell>
          <cell r="L718" t="str">
            <v>Московская область</v>
          </cell>
          <cell r="M718" t="str">
            <v>Балашиха</v>
          </cell>
          <cell r="N718" t="str">
            <v>Подружка</v>
          </cell>
          <cell r="O718" t="str">
            <v>143900, Московская обл, Балашиха г, Некрасова ул, дом № 7</v>
          </cell>
          <cell r="P718" t="str">
            <v>Perfumery (Парфюмерия)</v>
          </cell>
          <cell r="Q718" t="str">
            <v>Supervisor2</v>
          </cell>
          <cell r="R718" t="str">
            <v xml:space="preserve">Логунова Елена </v>
          </cell>
          <cell r="S718" t="str">
            <v>8 926 736 31 89</v>
          </cell>
          <cell r="T718" t="str">
            <v>mc953</v>
          </cell>
          <cell r="U718" t="str">
            <v>РогачевМаксимАндреевич</v>
          </cell>
          <cell r="V718" t="str">
            <v>8 977 811 00 80</v>
          </cell>
          <cell r="W718"/>
          <cell r="X718"/>
          <cell r="Y718"/>
          <cell r="Z718"/>
          <cell r="AA718"/>
          <cell r="AB718"/>
          <cell r="AC718">
            <v>60</v>
          </cell>
          <cell r="AD718">
            <v>60</v>
          </cell>
          <cell r="AE718">
            <v>1</v>
          </cell>
          <cell r="AF718">
            <v>1</v>
          </cell>
          <cell r="AG718">
            <v>4</v>
          </cell>
          <cell r="AH718">
            <v>4</v>
          </cell>
          <cell r="AI718">
            <v>60</v>
          </cell>
          <cell r="AJ718"/>
        </row>
        <row r="719">
          <cell r="B719">
            <v>29147</v>
          </cell>
          <cell r="C719" t="str">
            <v>1000200186</v>
          </cell>
          <cell r="D719">
            <v>1</v>
          </cell>
          <cell r="E719">
            <v>0</v>
          </cell>
          <cell r="F719">
            <v>0</v>
          </cell>
          <cell r="G719">
            <v>0</v>
          </cell>
          <cell r="H719">
            <v>1</v>
          </cell>
          <cell r="I719">
            <v>1</v>
          </cell>
          <cell r="J719" t="str">
            <v>АСМ</v>
          </cell>
          <cell r="K719" t="str">
            <v>Москва-Центр</v>
          </cell>
          <cell r="L719" t="str">
            <v>Московская область</v>
          </cell>
          <cell r="M719" t="str">
            <v>Электросталь</v>
          </cell>
          <cell r="N719" t="str">
            <v>Подружка</v>
          </cell>
          <cell r="O719" t="str">
            <v>144000, Московская обл, Электросталь г, Николаева ул, дом № 30</v>
          </cell>
          <cell r="P719" t="str">
            <v>Perfumery (Парфюмерия)</v>
          </cell>
          <cell r="Q719" t="str">
            <v>Supervisor2</v>
          </cell>
          <cell r="R719" t="str">
            <v xml:space="preserve">Логунова Елена </v>
          </cell>
          <cell r="S719" t="str">
            <v>8 926 736 31 89</v>
          </cell>
          <cell r="T719" t="str">
            <v>merch1982</v>
          </cell>
          <cell r="U719" t="str">
            <v>БогдановаОльга</v>
          </cell>
          <cell r="V719" t="str">
            <v>8 977 710 02 29</v>
          </cell>
          <cell r="W719"/>
          <cell r="X719"/>
          <cell r="Y719"/>
          <cell r="Z719"/>
          <cell r="AA719"/>
          <cell r="AB719"/>
          <cell r="AC719">
            <v>60</v>
          </cell>
          <cell r="AD719">
            <v>60</v>
          </cell>
          <cell r="AE719">
            <v>1</v>
          </cell>
          <cell r="AF719">
            <v>1</v>
          </cell>
          <cell r="AG719">
            <v>4</v>
          </cell>
          <cell r="AH719">
            <v>4</v>
          </cell>
          <cell r="AI719">
            <v>60</v>
          </cell>
          <cell r="AJ719"/>
        </row>
        <row r="720">
          <cell r="B720">
            <v>29694</v>
          </cell>
          <cell r="C720" t="str">
            <v>1000200214</v>
          </cell>
          <cell r="D720">
            <v>1</v>
          </cell>
          <cell r="E720">
            <v>0</v>
          </cell>
          <cell r="F720">
            <v>0</v>
          </cell>
          <cell r="G720">
            <v>0</v>
          </cell>
          <cell r="H720">
            <v>1</v>
          </cell>
          <cell r="I720">
            <v>1</v>
          </cell>
          <cell r="J720" t="str">
            <v>АСМ</v>
          </cell>
          <cell r="K720" t="str">
            <v>Москва-Центр</v>
          </cell>
          <cell r="L720" t="str">
            <v>Московская область</v>
          </cell>
          <cell r="M720" t="str">
            <v>Балашиха</v>
          </cell>
          <cell r="N720" t="str">
            <v>Подружка</v>
          </cell>
          <cell r="O720" t="str">
            <v>143905, Московская обл, Балашиха г, Свердлова ул, дом № 30</v>
          </cell>
          <cell r="P720" t="str">
            <v>Perfumery (Парфюмерия)</v>
          </cell>
          <cell r="Q720" t="str">
            <v>Supervisor2</v>
          </cell>
          <cell r="R720" t="str">
            <v xml:space="preserve">Логунова Елена </v>
          </cell>
          <cell r="S720" t="str">
            <v>8 926 736 31 89</v>
          </cell>
          <cell r="T720" t="str">
            <v>mc953</v>
          </cell>
          <cell r="U720" t="str">
            <v>РогачевМаксимАндреевич</v>
          </cell>
          <cell r="V720" t="str">
            <v>8 977 811 00 80</v>
          </cell>
          <cell r="W720"/>
          <cell r="X720"/>
          <cell r="Y720"/>
          <cell r="Z720"/>
          <cell r="AA720"/>
          <cell r="AB720"/>
          <cell r="AC720">
            <v>60</v>
          </cell>
          <cell r="AD720">
            <v>60</v>
          </cell>
          <cell r="AE720">
            <v>1</v>
          </cell>
          <cell r="AF720">
            <v>1</v>
          </cell>
          <cell r="AG720">
            <v>4</v>
          </cell>
          <cell r="AH720">
            <v>4</v>
          </cell>
          <cell r="AI720">
            <v>60</v>
          </cell>
          <cell r="AJ720"/>
        </row>
        <row r="721">
          <cell r="B721">
            <v>29161</v>
          </cell>
          <cell r="C721" t="str">
            <v>1000200240</v>
          </cell>
          <cell r="D721">
            <v>1</v>
          </cell>
          <cell r="E721">
            <v>0</v>
          </cell>
          <cell r="F721">
            <v>0</v>
          </cell>
          <cell r="G721">
            <v>0</v>
          </cell>
          <cell r="H721">
            <v>1</v>
          </cell>
          <cell r="I721">
            <v>1</v>
          </cell>
          <cell r="J721" t="str">
            <v>АСМ</v>
          </cell>
          <cell r="K721" t="str">
            <v>Москва-Центр</v>
          </cell>
          <cell r="L721" t="str">
            <v>Московская область</v>
          </cell>
          <cell r="M721" t="str">
            <v>Жуковский</v>
          </cell>
          <cell r="N721" t="str">
            <v>Подружка</v>
          </cell>
          <cell r="O721" t="str">
            <v>140180, Московская обл, Жуковский г, Дугина ул, дом № 28/12</v>
          </cell>
          <cell r="P721" t="str">
            <v>Perfumery (Парфюмерия)</v>
          </cell>
          <cell r="Q721" t="str">
            <v>Supervisor2</v>
          </cell>
          <cell r="R721" t="str">
            <v xml:space="preserve">Логунова Елена </v>
          </cell>
          <cell r="S721" t="str">
            <v>8 926 736 31 89</v>
          </cell>
          <cell r="T721" t="str">
            <v>merch1795</v>
          </cell>
          <cell r="U721" t="str">
            <v>СарычеваВероникаВладимировна</v>
          </cell>
          <cell r="V721" t="str">
            <v>8 903 500 82 46</v>
          </cell>
          <cell r="W721"/>
          <cell r="X721"/>
          <cell r="Y721"/>
          <cell r="Z721"/>
          <cell r="AA721"/>
          <cell r="AB721"/>
          <cell r="AC721">
            <v>60</v>
          </cell>
          <cell r="AD721">
            <v>60</v>
          </cell>
          <cell r="AE721">
            <v>1</v>
          </cell>
          <cell r="AF721">
            <v>1</v>
          </cell>
          <cell r="AG721">
            <v>4</v>
          </cell>
          <cell r="AH721">
            <v>4</v>
          </cell>
          <cell r="AI721">
            <v>60</v>
          </cell>
          <cell r="AJ721"/>
        </row>
        <row r="722">
          <cell r="B722">
            <v>2182</v>
          </cell>
          <cell r="C722" t="str">
            <v>1000203536</v>
          </cell>
          <cell r="D722">
            <v>1</v>
          </cell>
          <cell r="E722">
            <v>0</v>
          </cell>
          <cell r="F722">
            <v>0</v>
          </cell>
          <cell r="G722">
            <v>0</v>
          </cell>
          <cell r="H722">
            <v>1</v>
          </cell>
          <cell r="I722">
            <v>1</v>
          </cell>
          <cell r="J722" t="str">
            <v>АСМ</v>
          </cell>
          <cell r="K722" t="str">
            <v>Москва-Центр</v>
          </cell>
          <cell r="L722" t="str">
            <v>Московская область</v>
          </cell>
          <cell r="M722" t="str">
            <v>Железнодорожный</v>
          </cell>
          <cell r="N722" t="str">
            <v>ИП Ленкова</v>
          </cell>
          <cell r="O722" t="str">
            <v>МО, г. Железнодорожный, ул. Советская, д. 9</v>
          </cell>
          <cell r="P722" t="str">
            <v>Drogery (Хоз. магазин)</v>
          </cell>
          <cell r="Q722" t="str">
            <v>Supervisor2</v>
          </cell>
          <cell r="R722" t="str">
            <v xml:space="preserve">Логунова Елена </v>
          </cell>
          <cell r="S722" t="str">
            <v>8 926 736 31 89</v>
          </cell>
          <cell r="T722" t="str">
            <v>mc953</v>
          </cell>
          <cell r="U722" t="str">
            <v>РогачевМаксимАндреевич</v>
          </cell>
          <cell r="V722" t="str">
            <v>8 977 811 00 80</v>
          </cell>
          <cell r="W722"/>
          <cell r="X722"/>
          <cell r="Y722"/>
          <cell r="Z722"/>
          <cell r="AA722"/>
          <cell r="AB722"/>
          <cell r="AC722">
            <v>60</v>
          </cell>
          <cell r="AD722">
            <v>60</v>
          </cell>
          <cell r="AE722">
            <v>1</v>
          </cell>
          <cell r="AF722">
            <v>1</v>
          </cell>
          <cell r="AG722">
            <v>4</v>
          </cell>
          <cell r="AH722">
            <v>4</v>
          </cell>
          <cell r="AI722">
            <v>60</v>
          </cell>
          <cell r="AJ722"/>
        </row>
        <row r="723">
          <cell r="B723">
            <v>328909</v>
          </cell>
          <cell r="C723" t="str">
            <v>1028300444</v>
          </cell>
          <cell r="D723">
            <v>1</v>
          </cell>
          <cell r="E723">
            <v>1</v>
          </cell>
          <cell r="F723">
            <v>1</v>
          </cell>
          <cell r="G723">
            <v>0</v>
          </cell>
          <cell r="H723">
            <v>1</v>
          </cell>
          <cell r="I723">
            <v>1</v>
          </cell>
          <cell r="J723" t="str">
            <v>АСМ</v>
          </cell>
          <cell r="K723" t="str">
            <v>Москва-Центр</v>
          </cell>
          <cell r="L723" t="str">
            <v>Московская область</v>
          </cell>
          <cell r="M723" t="str">
            <v>Павловский Посад</v>
          </cell>
          <cell r="N723" t="str">
            <v>Улыбка радуги</v>
          </cell>
          <cell r="O723" t="str">
            <v>Павловский Посад, Герцена ул. д14 п32-46</v>
          </cell>
          <cell r="P723" t="str">
            <v>Drogery (Хоз. магазин)</v>
          </cell>
          <cell r="Q723" t="str">
            <v>Supervisor2</v>
          </cell>
          <cell r="R723" t="str">
            <v xml:space="preserve">Логунова Елена </v>
          </cell>
          <cell r="S723" t="str">
            <v>8 926 736 31 89</v>
          </cell>
          <cell r="T723" t="str">
            <v>merch1982</v>
          </cell>
          <cell r="U723" t="str">
            <v>БогдановаОльга</v>
          </cell>
          <cell r="V723" t="str">
            <v>8 977 710 02 29</v>
          </cell>
          <cell r="W723"/>
          <cell r="X723"/>
          <cell r="Y723"/>
          <cell r="Z723"/>
          <cell r="AA723"/>
          <cell r="AB723"/>
          <cell r="AC723">
            <v>60</v>
          </cell>
          <cell r="AD723">
            <v>60</v>
          </cell>
          <cell r="AE723">
            <v>1</v>
          </cell>
          <cell r="AF723">
            <v>1</v>
          </cell>
          <cell r="AG723">
            <v>4</v>
          </cell>
          <cell r="AH723">
            <v>4</v>
          </cell>
          <cell r="AI723">
            <v>60</v>
          </cell>
          <cell r="AJ723"/>
        </row>
        <row r="724">
          <cell r="B724">
            <v>328525</v>
          </cell>
          <cell r="C724" t="str">
            <v>1028300449</v>
          </cell>
          <cell r="D724">
            <v>1</v>
          </cell>
          <cell r="E724">
            <v>1</v>
          </cell>
          <cell r="F724">
            <v>1</v>
          </cell>
          <cell r="G724">
            <v>0</v>
          </cell>
          <cell r="H724">
            <v>1</v>
          </cell>
          <cell r="I724">
            <v>1</v>
          </cell>
          <cell r="J724" t="str">
            <v>АСМ</v>
          </cell>
          <cell r="K724" t="str">
            <v>Москва-Центр</v>
          </cell>
          <cell r="L724" t="str">
            <v>Московская область</v>
          </cell>
          <cell r="M724" t="str">
            <v>Ногинск</v>
          </cell>
          <cell r="N724" t="str">
            <v>Улыбка радуги</v>
          </cell>
          <cell r="O724" t="str">
            <v>Ногинск, 3-го Интернационала ул д 76</v>
          </cell>
          <cell r="P724" t="str">
            <v>Drogery (Хоз. магазин)</v>
          </cell>
          <cell r="Q724" t="str">
            <v>Supervisor2</v>
          </cell>
          <cell r="R724" t="str">
            <v xml:space="preserve">Логунова Елена </v>
          </cell>
          <cell r="S724" t="str">
            <v>8 926 736 31 89</v>
          </cell>
          <cell r="T724" t="str">
            <v>merch1982</v>
          </cell>
          <cell r="U724" t="str">
            <v>БогдановаОльга</v>
          </cell>
          <cell r="V724" t="str">
            <v>8 977 710 02 29</v>
          </cell>
          <cell r="W724"/>
          <cell r="X724"/>
          <cell r="Y724"/>
          <cell r="Z724"/>
          <cell r="AA724"/>
          <cell r="AB724"/>
          <cell r="AC724">
            <v>60</v>
          </cell>
          <cell r="AD724">
            <v>60</v>
          </cell>
          <cell r="AE724">
            <v>1</v>
          </cell>
          <cell r="AF724">
            <v>1</v>
          </cell>
          <cell r="AG724">
            <v>4</v>
          </cell>
          <cell r="AH724">
            <v>4</v>
          </cell>
          <cell r="AI724">
            <v>60</v>
          </cell>
          <cell r="AJ724"/>
        </row>
        <row r="725">
          <cell r="B725">
            <v>319295</v>
          </cell>
          <cell r="C725" t="str">
            <v>1028302412</v>
          </cell>
          <cell r="D725">
            <v>1</v>
          </cell>
          <cell r="E725">
            <v>1</v>
          </cell>
          <cell r="F725">
            <v>1</v>
          </cell>
          <cell r="G725">
            <v>0</v>
          </cell>
          <cell r="H725">
            <v>1</v>
          </cell>
          <cell r="I725">
            <v>1</v>
          </cell>
          <cell r="J725" t="str">
            <v>АСМ</v>
          </cell>
          <cell r="K725" t="str">
            <v>Москва-Центр</v>
          </cell>
          <cell r="L725" t="str">
            <v>Московская область</v>
          </cell>
          <cell r="M725" t="str">
            <v>Жуковский</v>
          </cell>
          <cell r="N725" t="str">
            <v>Улыбка радуги</v>
          </cell>
          <cell r="O725" t="str">
            <v>Жуковский, Баженова д.2 а</v>
          </cell>
          <cell r="P725" t="str">
            <v>Drogery (Хоз. магазин)</v>
          </cell>
          <cell r="Q725" t="str">
            <v>Supervisor2</v>
          </cell>
          <cell r="R725" t="str">
            <v xml:space="preserve">Логунова Елена </v>
          </cell>
          <cell r="S725" t="str">
            <v>8 926 736 31 89</v>
          </cell>
          <cell r="T725" t="str">
            <v>merch1795</v>
          </cell>
          <cell r="U725" t="str">
            <v>СарычеваВероникаВладимировна</v>
          </cell>
          <cell r="V725" t="str">
            <v>8 903 500 82 46</v>
          </cell>
          <cell r="W725"/>
          <cell r="X725"/>
          <cell r="Y725"/>
          <cell r="Z725"/>
          <cell r="AA725"/>
          <cell r="AB725"/>
          <cell r="AC725">
            <v>60</v>
          </cell>
          <cell r="AD725">
            <v>60</v>
          </cell>
          <cell r="AE725">
            <v>1</v>
          </cell>
          <cell r="AF725">
            <v>1</v>
          </cell>
          <cell r="AG725">
            <v>4</v>
          </cell>
          <cell r="AH725">
            <v>4</v>
          </cell>
          <cell r="AI725">
            <v>60</v>
          </cell>
          <cell r="AJ725"/>
        </row>
        <row r="726">
          <cell r="B726">
            <v>29149</v>
          </cell>
          <cell r="C726" t="str">
            <v>1028302963</v>
          </cell>
          <cell r="D726">
            <v>1</v>
          </cell>
          <cell r="E726">
            <v>1</v>
          </cell>
          <cell r="F726">
            <v>1</v>
          </cell>
          <cell r="G726">
            <v>0</v>
          </cell>
          <cell r="H726">
            <v>1</v>
          </cell>
          <cell r="I726">
            <v>1</v>
          </cell>
          <cell r="J726" t="str">
            <v>АСМ</v>
          </cell>
          <cell r="K726" t="str">
            <v>Москва-Центр</v>
          </cell>
          <cell r="L726" t="str">
            <v>Московская область</v>
          </cell>
          <cell r="M726" t="str">
            <v>Электросталь</v>
          </cell>
          <cell r="N726" t="str">
            <v>Улыбка радуги</v>
          </cell>
          <cell r="O726" t="str">
            <v>Электросталь, Ленина пр. 16А лит.Б</v>
          </cell>
          <cell r="P726" t="str">
            <v>Drogery (Хоз. магазин)</v>
          </cell>
          <cell r="Q726" t="str">
            <v>Supervisor2</v>
          </cell>
          <cell r="R726" t="str">
            <v xml:space="preserve">Логунова Елена </v>
          </cell>
          <cell r="S726" t="str">
            <v>8 926 736 31 89</v>
          </cell>
          <cell r="T726" t="str">
            <v>merch1982</v>
          </cell>
          <cell r="U726" t="str">
            <v>БогдановаОльга</v>
          </cell>
          <cell r="V726" t="str">
            <v>8 977 710 02 29</v>
          </cell>
          <cell r="W726"/>
          <cell r="X726"/>
          <cell r="Y726"/>
          <cell r="Z726"/>
          <cell r="AA726"/>
          <cell r="AB726"/>
          <cell r="AC726">
            <v>60</v>
          </cell>
          <cell r="AD726">
            <v>60</v>
          </cell>
          <cell r="AE726">
            <v>1</v>
          </cell>
          <cell r="AF726">
            <v>1</v>
          </cell>
          <cell r="AG726">
            <v>4</v>
          </cell>
          <cell r="AH726">
            <v>4</v>
          </cell>
          <cell r="AI726">
            <v>60</v>
          </cell>
          <cell r="AJ726"/>
        </row>
        <row r="727">
          <cell r="B727">
            <v>29171</v>
          </cell>
          <cell r="C727" t="str">
            <v>1000000000013660</v>
          </cell>
          <cell r="D727">
            <v>1</v>
          </cell>
          <cell r="E727">
            <v>1</v>
          </cell>
          <cell r="F727">
            <v>0</v>
          </cell>
          <cell r="G727">
            <v>0</v>
          </cell>
          <cell r="H727">
            <v>1</v>
          </cell>
          <cell r="I727">
            <v>1</v>
          </cell>
          <cell r="J727" t="str">
            <v>АСМ</v>
          </cell>
          <cell r="K727" t="str">
            <v>Москва-Центр</v>
          </cell>
          <cell r="L727" t="str">
            <v>Московская область</v>
          </cell>
          <cell r="M727" t="str">
            <v>Федино п.</v>
          </cell>
          <cell r="N727" t="str">
            <v>Х5 Экспресс Ритейл</v>
          </cell>
          <cell r="O727" t="str">
            <v>МО, г.Воскресенск, с.Федино, Фединская, ул.д.1</v>
          </cell>
          <cell r="P727" t="str">
            <v>Hypermarket (Гипермаркет)</v>
          </cell>
          <cell r="Q727" t="str">
            <v>Supervisor2</v>
          </cell>
          <cell r="R727" t="str">
            <v xml:space="preserve">Логунова Елена </v>
          </cell>
          <cell r="S727" t="str">
            <v>8 926 736 31 89</v>
          </cell>
          <cell r="T727" t="str">
            <v>merch1771</v>
          </cell>
          <cell r="U727" t="str">
            <v>МинаеваВероника</v>
          </cell>
          <cell r="V727" t="str">
            <v>8 965 279 04 93</v>
          </cell>
          <cell r="W727">
            <v>240</v>
          </cell>
          <cell r="X727">
            <v>0</v>
          </cell>
          <cell r="Y727">
            <v>240</v>
          </cell>
          <cell r="Z727">
            <v>0</v>
          </cell>
          <cell r="AA727">
            <v>240</v>
          </cell>
          <cell r="AB727"/>
          <cell r="AC727"/>
          <cell r="AD727">
            <v>720</v>
          </cell>
          <cell r="AE727">
            <v>12</v>
          </cell>
          <cell r="AF727">
            <v>3</v>
          </cell>
          <cell r="AG727">
            <v>52</v>
          </cell>
          <cell r="AH727">
            <v>13</v>
          </cell>
          <cell r="AI727">
            <v>240</v>
          </cell>
          <cell r="AJ727"/>
        </row>
        <row r="728">
          <cell r="B728">
            <v>29152</v>
          </cell>
          <cell r="C728" t="str">
            <v>1000000000023538</v>
          </cell>
          <cell r="D728">
            <v>1</v>
          </cell>
          <cell r="E728">
            <v>1</v>
          </cell>
          <cell r="F728">
            <v>1</v>
          </cell>
          <cell r="G728">
            <v>1</v>
          </cell>
          <cell r="H728">
            <v>1</v>
          </cell>
          <cell r="I728">
            <v>1</v>
          </cell>
          <cell r="J728" t="str">
            <v>АСМ</v>
          </cell>
          <cell r="K728" t="str">
            <v>Москва-Центр</v>
          </cell>
          <cell r="L728" t="str">
            <v>Московская область</v>
          </cell>
          <cell r="M728" t="str">
            <v>Воскресенск</v>
          </cell>
          <cell r="N728" t="str">
            <v>Тандер</v>
          </cell>
          <cell r="O728" t="str">
            <v>МО, г.Воскресенск, ул. Зелинского, 7а</v>
          </cell>
          <cell r="P728" t="str">
            <v>Hypermarket (Гипермаркет)</v>
          </cell>
          <cell r="Q728" t="str">
            <v>Supervisor2</v>
          </cell>
          <cell r="R728" t="str">
            <v xml:space="preserve">Логунова Елена </v>
          </cell>
          <cell r="S728" t="str">
            <v>8 926 736 31 89</v>
          </cell>
          <cell r="T728" t="str">
            <v>merch1771</v>
          </cell>
          <cell r="U728" t="str">
            <v>МинаеваВероника</v>
          </cell>
          <cell r="V728" t="str">
            <v>8 965 279 04 93</v>
          </cell>
          <cell r="W728">
            <v>0</v>
          </cell>
          <cell r="X728">
            <v>360</v>
          </cell>
          <cell r="Y728">
            <v>0</v>
          </cell>
          <cell r="Z728">
            <v>0</v>
          </cell>
          <cell r="AA728">
            <v>0</v>
          </cell>
          <cell r="AB728"/>
          <cell r="AC728"/>
          <cell r="AD728">
            <v>360</v>
          </cell>
          <cell r="AE728">
            <v>6</v>
          </cell>
          <cell r="AF728">
            <v>1</v>
          </cell>
          <cell r="AG728">
            <v>30</v>
          </cell>
          <cell r="AH728">
            <v>5</v>
          </cell>
          <cell r="AI728">
            <v>360</v>
          </cell>
          <cell r="AJ728"/>
        </row>
        <row r="729">
          <cell r="B729">
            <v>29129</v>
          </cell>
          <cell r="C729" t="str">
            <v>1000000000013677</v>
          </cell>
          <cell r="D729">
            <v>1</v>
          </cell>
          <cell r="E729">
            <v>0</v>
          </cell>
          <cell r="F729">
            <v>0</v>
          </cell>
          <cell r="G729">
            <v>0</v>
          </cell>
          <cell r="H729">
            <v>1</v>
          </cell>
          <cell r="I729">
            <v>1</v>
          </cell>
          <cell r="J729" t="str">
            <v>АСМ</v>
          </cell>
          <cell r="K729" t="str">
            <v>Москва-Центр</v>
          </cell>
          <cell r="L729" t="str">
            <v>Московская область</v>
          </cell>
          <cell r="M729" t="str">
            <v>Орехово-Зуево</v>
          </cell>
          <cell r="N729" t="str">
            <v>Х5 Экспресс Ритейл</v>
          </cell>
          <cell r="O729" t="str">
            <v>Орехово-Зуево,Ленина ул.,78,</v>
          </cell>
          <cell r="P729" t="str">
            <v>Supermarket (Супермаркет)</v>
          </cell>
          <cell r="Q729" t="str">
            <v>Supervisor2</v>
          </cell>
          <cell r="R729" t="str">
            <v xml:space="preserve">Логунова Елена </v>
          </cell>
          <cell r="S729" t="str">
            <v>8 926 736 31 89</v>
          </cell>
          <cell r="T729" t="str">
            <v>merch1982</v>
          </cell>
          <cell r="U729" t="str">
            <v>БогдановаОльга</v>
          </cell>
          <cell r="V729" t="str">
            <v>8 977 710 02 29</v>
          </cell>
          <cell r="W729">
            <v>180</v>
          </cell>
          <cell r="X729">
            <v>0</v>
          </cell>
          <cell r="Y729">
            <v>0</v>
          </cell>
          <cell r="Z729">
            <v>0</v>
          </cell>
          <cell r="AA729">
            <v>0</v>
          </cell>
          <cell r="AB729"/>
          <cell r="AC729"/>
          <cell r="AD729">
            <v>180</v>
          </cell>
          <cell r="AE729">
            <v>3</v>
          </cell>
          <cell r="AF729">
            <v>1</v>
          </cell>
          <cell r="AG729">
            <v>12</v>
          </cell>
          <cell r="AH729">
            <v>4</v>
          </cell>
          <cell r="AI729">
            <v>180</v>
          </cell>
          <cell r="AJ729"/>
        </row>
        <row r="730">
          <cell r="B730">
            <v>2493</v>
          </cell>
          <cell r="C730" t="str">
            <v>1000000000013783</v>
          </cell>
          <cell r="D730">
            <v>1</v>
          </cell>
          <cell r="E730">
            <v>0</v>
          </cell>
          <cell r="F730">
            <v>0</v>
          </cell>
          <cell r="G730">
            <v>0</v>
          </cell>
          <cell r="H730">
            <v>1</v>
          </cell>
          <cell r="I730">
            <v>1</v>
          </cell>
          <cell r="J730" t="str">
            <v>АСМ</v>
          </cell>
          <cell r="K730" t="str">
            <v>Москва-Центр</v>
          </cell>
          <cell r="L730" t="str">
            <v>Московская область</v>
          </cell>
          <cell r="M730" t="str">
            <v>Раменское</v>
          </cell>
          <cell r="N730" t="str">
            <v>Х5 Экспресс Ритейл</v>
          </cell>
          <cell r="O730" t="str">
            <v>МО, г.Раменское, ул. Вокзальная, д. 4 Б</v>
          </cell>
          <cell r="P730" t="str">
            <v>Supermarket (Супермаркет)</v>
          </cell>
          <cell r="Q730" t="str">
            <v>Supervisor2</v>
          </cell>
          <cell r="R730" t="str">
            <v xml:space="preserve">Логунова Елена </v>
          </cell>
          <cell r="S730" t="str">
            <v>8 926 736 31 89</v>
          </cell>
          <cell r="T730" t="str">
            <v>merch1795</v>
          </cell>
          <cell r="U730" t="str">
            <v>СарычеваВероникаВладимировна</v>
          </cell>
          <cell r="V730" t="str">
            <v>8 903 500 82 46</v>
          </cell>
          <cell r="W730">
            <v>0</v>
          </cell>
          <cell r="X730">
            <v>0</v>
          </cell>
          <cell r="Y730">
            <v>180</v>
          </cell>
          <cell r="Z730">
            <v>0</v>
          </cell>
          <cell r="AA730">
            <v>0</v>
          </cell>
          <cell r="AB730"/>
          <cell r="AC730"/>
          <cell r="AD730">
            <v>180</v>
          </cell>
          <cell r="AE730">
            <v>3</v>
          </cell>
          <cell r="AF730">
            <v>1</v>
          </cell>
          <cell r="AG730">
            <v>15</v>
          </cell>
          <cell r="AH730">
            <v>5</v>
          </cell>
          <cell r="AI730">
            <v>180</v>
          </cell>
          <cell r="AJ730"/>
        </row>
        <row r="731">
          <cell r="B731">
            <v>29168</v>
          </cell>
          <cell r="C731" t="str">
            <v>1000000000013912</v>
          </cell>
          <cell r="D731">
            <v>1</v>
          </cell>
          <cell r="E731">
            <v>0</v>
          </cell>
          <cell r="F731">
            <v>0</v>
          </cell>
          <cell r="G731">
            <v>0</v>
          </cell>
          <cell r="H731">
            <v>1</v>
          </cell>
          <cell r="I731">
            <v>1</v>
          </cell>
          <cell r="J731" t="str">
            <v>АСМ</v>
          </cell>
          <cell r="K731" t="str">
            <v>Москва-Центр</v>
          </cell>
          <cell r="L731" t="str">
            <v>Московская область</v>
          </cell>
          <cell r="M731" t="str">
            <v>Раменское</v>
          </cell>
          <cell r="N731" t="str">
            <v>Х5 Экспресс Ритейл</v>
          </cell>
          <cell r="O731" t="str">
            <v>г.Раменское, Донинское ш. 16</v>
          </cell>
          <cell r="P731" t="str">
            <v>Supermarket (Супермаркет)</v>
          </cell>
          <cell r="Q731" t="str">
            <v>Supervisor2</v>
          </cell>
          <cell r="R731" t="str">
            <v xml:space="preserve">Логунова Елена </v>
          </cell>
          <cell r="S731" t="str">
            <v>8 926 736 31 89</v>
          </cell>
          <cell r="T731" t="str">
            <v>merch1795</v>
          </cell>
          <cell r="U731" t="str">
            <v>СарычеваВероникаВладимировна</v>
          </cell>
          <cell r="V731" t="str">
            <v>8 903 500 82 46</v>
          </cell>
          <cell r="W731">
            <v>0</v>
          </cell>
          <cell r="X731">
            <v>0</v>
          </cell>
          <cell r="Y731">
            <v>180</v>
          </cell>
          <cell r="Z731">
            <v>0</v>
          </cell>
          <cell r="AA731">
            <v>0</v>
          </cell>
          <cell r="AB731"/>
          <cell r="AC731"/>
          <cell r="AD731">
            <v>180</v>
          </cell>
          <cell r="AE731">
            <v>3</v>
          </cell>
          <cell r="AF731">
            <v>1</v>
          </cell>
          <cell r="AG731">
            <v>15</v>
          </cell>
          <cell r="AH731">
            <v>5</v>
          </cell>
          <cell r="AI731">
            <v>180</v>
          </cell>
          <cell r="AJ731"/>
        </row>
        <row r="732">
          <cell r="B732">
            <v>29138</v>
          </cell>
          <cell r="C732" t="str">
            <v>1000000000023338</v>
          </cell>
          <cell r="D732">
            <v>1</v>
          </cell>
          <cell r="E732">
            <v>0</v>
          </cell>
          <cell r="F732">
            <v>0</v>
          </cell>
          <cell r="G732">
            <v>0</v>
          </cell>
          <cell r="H732">
            <v>1</v>
          </cell>
          <cell r="I732">
            <v>1</v>
          </cell>
          <cell r="J732" t="str">
            <v>АСМ</v>
          </cell>
          <cell r="K732" t="str">
            <v>Москва-Центр</v>
          </cell>
          <cell r="L732" t="str">
            <v>Московская область</v>
          </cell>
          <cell r="M732" t="str">
            <v>Павловский Посад</v>
          </cell>
          <cell r="N732" t="str">
            <v>Тандер</v>
          </cell>
          <cell r="O732" t="str">
            <v>Павловский Посад г, Фрунзе ул, дом № 41, пом. I</v>
          </cell>
          <cell r="P732" t="str">
            <v>Drogery (Хоз. магазин)</v>
          </cell>
          <cell r="Q732" t="str">
            <v>Supervisor2</v>
          </cell>
          <cell r="R732" t="str">
            <v xml:space="preserve">Логунова Елена </v>
          </cell>
          <cell r="S732" t="str">
            <v>8 926 736 31 89</v>
          </cell>
          <cell r="T732" t="str">
            <v>merch1982</v>
          </cell>
          <cell r="U732" t="str">
            <v>БогдановаОльга</v>
          </cell>
          <cell r="V732" t="str">
            <v>8 977 710 02 29</v>
          </cell>
          <cell r="W732">
            <v>0</v>
          </cell>
          <cell r="X732">
            <v>0</v>
          </cell>
          <cell r="Y732">
            <v>0</v>
          </cell>
          <cell r="Z732">
            <v>120</v>
          </cell>
          <cell r="AA732">
            <v>0</v>
          </cell>
          <cell r="AB732"/>
          <cell r="AC732"/>
          <cell r="AD732">
            <v>120</v>
          </cell>
          <cell r="AE732">
            <v>2</v>
          </cell>
          <cell r="AF732">
            <v>1</v>
          </cell>
          <cell r="AG732">
            <v>10</v>
          </cell>
          <cell r="AH732">
            <v>5</v>
          </cell>
          <cell r="AI732">
            <v>120</v>
          </cell>
          <cell r="AJ732"/>
        </row>
        <row r="733">
          <cell r="B733">
            <v>29144</v>
          </cell>
          <cell r="C733" t="str">
            <v>1000000000024259</v>
          </cell>
          <cell r="D733">
            <v>1</v>
          </cell>
          <cell r="E733">
            <v>0</v>
          </cell>
          <cell r="F733">
            <v>0</v>
          </cell>
          <cell r="G733">
            <v>0</v>
          </cell>
          <cell r="H733">
            <v>1</v>
          </cell>
          <cell r="I733">
            <v>1</v>
          </cell>
          <cell r="J733" t="str">
            <v>АСМ</v>
          </cell>
          <cell r="K733" t="str">
            <v>Москва-Центр</v>
          </cell>
          <cell r="L733" t="str">
            <v>Московская область</v>
          </cell>
          <cell r="M733" t="str">
            <v>Орехово-Зуево</v>
          </cell>
          <cell r="N733" t="str">
            <v>Тандер</v>
          </cell>
          <cell r="O733" t="str">
            <v>Орехово-Зуево г, Бирюкова ул, дом № 41</v>
          </cell>
          <cell r="P733" t="str">
            <v>Drogery (Хоз. магазин)</v>
          </cell>
          <cell r="Q733" t="str">
            <v>Supervisor2</v>
          </cell>
          <cell r="R733" t="str">
            <v xml:space="preserve">Логунова Елена </v>
          </cell>
          <cell r="S733" t="str">
            <v>8 926 736 31 89</v>
          </cell>
          <cell r="T733" t="str">
            <v>merch1982</v>
          </cell>
          <cell r="U733" t="str">
            <v>БогдановаОльга</v>
          </cell>
          <cell r="V733" t="str">
            <v>8 977 710 02 29</v>
          </cell>
          <cell r="W733">
            <v>120</v>
          </cell>
          <cell r="X733">
            <v>0</v>
          </cell>
          <cell r="Y733">
            <v>0</v>
          </cell>
          <cell r="Z733">
            <v>0</v>
          </cell>
          <cell r="AA733">
            <v>0</v>
          </cell>
          <cell r="AB733"/>
          <cell r="AC733"/>
          <cell r="AD733">
            <v>120</v>
          </cell>
          <cell r="AE733">
            <v>2</v>
          </cell>
          <cell r="AF733">
            <v>1</v>
          </cell>
          <cell r="AG733">
            <v>8</v>
          </cell>
          <cell r="AH733">
            <v>4</v>
          </cell>
          <cell r="AI733">
            <v>120</v>
          </cell>
          <cell r="AJ733"/>
        </row>
        <row r="734">
          <cell r="B734">
            <v>2491</v>
          </cell>
          <cell r="C734" t="str">
            <v>1000000000024659</v>
          </cell>
          <cell r="D734">
            <v>1</v>
          </cell>
          <cell r="E734">
            <v>1</v>
          </cell>
          <cell r="F734">
            <v>1</v>
          </cell>
          <cell r="G734">
            <v>1</v>
          </cell>
          <cell r="H734">
            <v>1</v>
          </cell>
          <cell r="I734">
            <v>1</v>
          </cell>
          <cell r="J734" t="str">
            <v>АСМ</v>
          </cell>
          <cell r="K734" t="str">
            <v>Москва-Центр</v>
          </cell>
          <cell r="L734" t="str">
            <v>Московская область</v>
          </cell>
          <cell r="M734" t="str">
            <v>Павловский Посад</v>
          </cell>
          <cell r="N734" t="str">
            <v>Тандер</v>
          </cell>
          <cell r="O734" t="str">
            <v>МО, г.Павловский Посад, пр-д Железнодорожный, 23</v>
          </cell>
          <cell r="P734" t="str">
            <v>Hypermarket (Гипермаркет)</v>
          </cell>
          <cell r="Q734" t="str">
            <v>Supervisor2</v>
          </cell>
          <cell r="R734" t="str">
            <v xml:space="preserve">Логунова Елена </v>
          </cell>
          <cell r="S734" t="str">
            <v>8 926 736 31 89</v>
          </cell>
          <cell r="T734" t="str">
            <v>merch1982</v>
          </cell>
          <cell r="U734" t="str">
            <v>БогдановаОльга</v>
          </cell>
          <cell r="V734" t="str">
            <v>8 977 710 02 29</v>
          </cell>
          <cell r="W734">
            <v>0</v>
          </cell>
          <cell r="X734">
            <v>0</v>
          </cell>
          <cell r="Y734">
            <v>0</v>
          </cell>
          <cell r="Z734">
            <v>180</v>
          </cell>
          <cell r="AA734">
            <v>0</v>
          </cell>
          <cell r="AB734"/>
          <cell r="AC734"/>
          <cell r="AD734">
            <v>180</v>
          </cell>
          <cell r="AE734">
            <v>3</v>
          </cell>
          <cell r="AF734">
            <v>1</v>
          </cell>
          <cell r="AG734">
            <v>15</v>
          </cell>
          <cell r="AH734">
            <v>5</v>
          </cell>
          <cell r="AI734">
            <v>180</v>
          </cell>
          <cell r="AJ734"/>
        </row>
        <row r="735">
          <cell r="B735">
            <v>29141</v>
          </cell>
          <cell r="C735" t="str">
            <v>1000000000025453</v>
          </cell>
          <cell r="D735">
            <v>1</v>
          </cell>
          <cell r="E735">
            <v>0</v>
          </cell>
          <cell r="F735">
            <v>0</v>
          </cell>
          <cell r="G735">
            <v>0</v>
          </cell>
          <cell r="H735">
            <v>1</v>
          </cell>
          <cell r="I735">
            <v>1</v>
          </cell>
          <cell r="J735" t="str">
            <v>АСМ</v>
          </cell>
          <cell r="K735" t="str">
            <v>Москва-Центр</v>
          </cell>
          <cell r="L735" t="str">
            <v>Московская область</v>
          </cell>
          <cell r="M735" t="str">
            <v>Ликино-Дулёво</v>
          </cell>
          <cell r="N735" t="str">
            <v>Тандер</v>
          </cell>
          <cell r="O735" t="str">
            <v>Орехово-Зуевский р-н, Ликино-Дулево г, Ленина ул, дом № 6А</v>
          </cell>
          <cell r="P735" t="str">
            <v>Drogery (Хоз. магазин)</v>
          </cell>
          <cell r="Q735" t="str">
            <v>Supervisor2</v>
          </cell>
          <cell r="R735" t="str">
            <v xml:space="preserve">Логунова Елена </v>
          </cell>
          <cell r="S735" t="str">
            <v>8 926 736 31 89</v>
          </cell>
          <cell r="T735" t="str">
            <v>merch1982</v>
          </cell>
          <cell r="U735" t="str">
            <v>БогдановаОльга</v>
          </cell>
          <cell r="V735" t="str">
            <v>8 977 710 02 29</v>
          </cell>
          <cell r="W735">
            <v>120</v>
          </cell>
          <cell r="X735">
            <v>0</v>
          </cell>
          <cell r="Y735">
            <v>0</v>
          </cell>
          <cell r="Z735">
            <v>0</v>
          </cell>
          <cell r="AA735">
            <v>0</v>
          </cell>
          <cell r="AB735"/>
          <cell r="AC735"/>
          <cell r="AD735">
            <v>120</v>
          </cell>
          <cell r="AE735">
            <v>2</v>
          </cell>
          <cell r="AF735">
            <v>1</v>
          </cell>
          <cell r="AG735">
            <v>8</v>
          </cell>
          <cell r="AH735">
            <v>4</v>
          </cell>
          <cell r="AI735">
            <v>120</v>
          </cell>
          <cell r="AJ735"/>
        </row>
        <row r="736">
          <cell r="B736">
            <v>29157</v>
          </cell>
          <cell r="C736" t="str">
            <v>1000000000035888</v>
          </cell>
          <cell r="D736">
            <v>1</v>
          </cell>
          <cell r="E736">
            <v>0</v>
          </cell>
          <cell r="F736">
            <v>0</v>
          </cell>
          <cell r="G736">
            <v>0</v>
          </cell>
          <cell r="H736">
            <v>1</v>
          </cell>
          <cell r="I736">
            <v>1</v>
          </cell>
          <cell r="J736" t="str">
            <v>АСМ</v>
          </cell>
          <cell r="K736" t="str">
            <v>Москва-Центр</v>
          </cell>
          <cell r="L736" t="str">
            <v>Московская область</v>
          </cell>
          <cell r="M736" t="str">
            <v>Быково п.</v>
          </cell>
          <cell r="N736" t="str">
            <v>Тандер</v>
          </cell>
          <cell r="O736" t="str">
            <v>Раменский р-н, Быково рп, Пристанционная пл, дом № уч. 1А/1, этаж 1, комнаты №№1-7.9, корпус А.А4</v>
          </cell>
          <cell r="P736" t="str">
            <v>Drogery (Хоз. магазин)</v>
          </cell>
          <cell r="Q736" t="str">
            <v>Supervisor2</v>
          </cell>
          <cell r="R736" t="str">
            <v xml:space="preserve">Логунова Елена </v>
          </cell>
          <cell r="S736" t="str">
            <v>8 926 736 31 89</v>
          </cell>
          <cell r="T736" t="str">
            <v>merch1795</v>
          </cell>
          <cell r="U736" t="str">
            <v>СарычеваВероникаВладимировна</v>
          </cell>
          <cell r="V736" t="str">
            <v>8 903 500 82 46</v>
          </cell>
          <cell r="W736">
            <v>0</v>
          </cell>
          <cell r="X736">
            <v>0</v>
          </cell>
          <cell r="Y736">
            <v>120</v>
          </cell>
          <cell r="Z736">
            <v>0</v>
          </cell>
          <cell r="AA736">
            <v>0</v>
          </cell>
          <cell r="AB736"/>
          <cell r="AC736"/>
          <cell r="AD736">
            <v>120</v>
          </cell>
          <cell r="AE736">
            <v>2</v>
          </cell>
          <cell r="AF736">
            <v>1</v>
          </cell>
          <cell r="AG736">
            <v>10</v>
          </cell>
          <cell r="AH736">
            <v>5</v>
          </cell>
          <cell r="AI736">
            <v>120</v>
          </cell>
          <cell r="AJ736"/>
        </row>
        <row r="737">
          <cell r="B737">
            <v>329345</v>
          </cell>
          <cell r="C737" t="str">
            <v>1000000000050367</v>
          </cell>
          <cell r="D737">
            <v>1</v>
          </cell>
          <cell r="E737">
            <v>0</v>
          </cell>
          <cell r="F737">
            <v>0</v>
          </cell>
          <cell r="G737">
            <v>0</v>
          </cell>
          <cell r="H737">
            <v>1</v>
          </cell>
          <cell r="I737">
            <v>1</v>
          </cell>
          <cell r="J737" t="str">
            <v>АСМ</v>
          </cell>
          <cell r="K737" t="str">
            <v>Москва-Центр</v>
          </cell>
          <cell r="L737" t="str">
            <v>Московская область</v>
          </cell>
          <cell r="M737" t="str">
            <v>Радужный п.</v>
          </cell>
          <cell r="N737" t="str">
            <v>Х5 Экспресс Ритейл</v>
          </cell>
          <cell r="O737" t="str">
            <v>140483, п.Радужный, Московская ул, 20,</v>
          </cell>
          <cell r="P737" t="str">
            <v>Superettes (Суперетта)</v>
          </cell>
          <cell r="Q737" t="str">
            <v>Supervisor2</v>
          </cell>
          <cell r="R737" t="str">
            <v xml:space="preserve">Логунова Елена </v>
          </cell>
          <cell r="S737" t="str">
            <v>8 926 736 31 89</v>
          </cell>
          <cell r="T737" t="str">
            <v>merch1795</v>
          </cell>
          <cell r="U737" t="str">
            <v>СарычеваВероникаВладимировна</v>
          </cell>
          <cell r="V737" t="str">
            <v>8 903 500 82 46</v>
          </cell>
          <cell r="W737">
            <v>0</v>
          </cell>
          <cell r="X737">
            <v>180</v>
          </cell>
          <cell r="Y737">
            <v>0</v>
          </cell>
          <cell r="Z737">
            <v>0</v>
          </cell>
          <cell r="AA737">
            <v>0</v>
          </cell>
          <cell r="AB737"/>
          <cell r="AC737"/>
          <cell r="AD737">
            <v>180</v>
          </cell>
          <cell r="AE737">
            <v>3</v>
          </cell>
          <cell r="AF737">
            <v>1</v>
          </cell>
          <cell r="AG737">
            <v>15</v>
          </cell>
          <cell r="AH737">
            <v>5</v>
          </cell>
          <cell r="AI737">
            <v>180</v>
          </cell>
          <cell r="AJ737"/>
        </row>
        <row r="738">
          <cell r="B738">
            <v>29158</v>
          </cell>
          <cell r="C738" t="str">
            <v>1000200234</v>
          </cell>
          <cell r="D738">
            <v>1</v>
          </cell>
          <cell r="E738">
            <v>0</v>
          </cell>
          <cell r="F738">
            <v>0</v>
          </cell>
          <cell r="G738">
            <v>0</v>
          </cell>
          <cell r="H738">
            <v>1</v>
          </cell>
          <cell r="I738">
            <v>1</v>
          </cell>
          <cell r="J738" t="str">
            <v>АСМ</v>
          </cell>
          <cell r="K738" t="str">
            <v>Москва-Центр</v>
          </cell>
          <cell r="L738" t="str">
            <v>Московская область</v>
          </cell>
          <cell r="M738" t="str">
            <v>Раменское</v>
          </cell>
          <cell r="N738" t="str">
            <v>Подружка</v>
          </cell>
          <cell r="O738" t="str">
            <v>140102, Московская обл, Раменское г, Коммунистическая ул, дом № 26</v>
          </cell>
          <cell r="P738" t="str">
            <v>Perfumery (Парфюмерия)</v>
          </cell>
          <cell r="Q738" t="str">
            <v>Supervisor2</v>
          </cell>
          <cell r="R738" t="str">
            <v xml:space="preserve">Логунова Елена </v>
          </cell>
          <cell r="S738" t="str">
            <v>8 926 736 31 89</v>
          </cell>
          <cell r="T738" t="str">
            <v>merch1795</v>
          </cell>
          <cell r="U738" t="str">
            <v>СарычеваВероникаВладимировна</v>
          </cell>
          <cell r="V738" t="str">
            <v>8 903 500 82 46</v>
          </cell>
          <cell r="W738">
            <v>0</v>
          </cell>
          <cell r="X738">
            <v>120</v>
          </cell>
          <cell r="Y738">
            <v>0</v>
          </cell>
          <cell r="Z738">
            <v>0</v>
          </cell>
          <cell r="AA738">
            <v>0</v>
          </cell>
          <cell r="AB738"/>
          <cell r="AC738"/>
          <cell r="AD738">
            <v>120</v>
          </cell>
          <cell r="AE738">
            <v>2</v>
          </cell>
          <cell r="AF738">
            <v>1</v>
          </cell>
          <cell r="AG738">
            <v>10</v>
          </cell>
          <cell r="AH738">
            <v>5</v>
          </cell>
          <cell r="AI738">
            <v>120</v>
          </cell>
          <cell r="AJ738"/>
        </row>
        <row r="739">
          <cell r="B739">
            <v>29159</v>
          </cell>
          <cell r="C739" t="str">
            <v>1000201184</v>
          </cell>
          <cell r="D739">
            <v>1</v>
          </cell>
          <cell r="E739">
            <v>0</v>
          </cell>
          <cell r="F739">
            <v>0</v>
          </cell>
          <cell r="G739">
            <v>0</v>
          </cell>
          <cell r="H739">
            <v>1</v>
          </cell>
          <cell r="I739">
            <v>1</v>
          </cell>
          <cell r="J739" t="str">
            <v>АСМ</v>
          </cell>
          <cell r="K739" t="str">
            <v>Москва-Центр</v>
          </cell>
          <cell r="L739" t="str">
            <v>Московская область</v>
          </cell>
          <cell r="M739" t="str">
            <v>Раменское</v>
          </cell>
          <cell r="N739" t="str">
            <v>Подружка</v>
          </cell>
          <cell r="O739" t="str">
            <v>140108, Московская обл, Раменский р-н, Раменское г, Михалевича ул, дом № 5</v>
          </cell>
          <cell r="P739" t="str">
            <v>Perfumery (Парфюмерия)</v>
          </cell>
          <cell r="Q739" t="str">
            <v>Supervisor2</v>
          </cell>
          <cell r="R739" t="str">
            <v xml:space="preserve">Логунова Елена </v>
          </cell>
          <cell r="S739" t="str">
            <v>8 926 736 31 89</v>
          </cell>
          <cell r="T739" t="str">
            <v>merch1795</v>
          </cell>
          <cell r="U739" t="str">
            <v>СарычеваВероникаВладимировна</v>
          </cell>
          <cell r="V739" t="str">
            <v>8 903 500 82 46</v>
          </cell>
          <cell r="W739">
            <v>0</v>
          </cell>
          <cell r="X739">
            <v>180</v>
          </cell>
          <cell r="Y739">
            <v>0</v>
          </cell>
          <cell r="Z739">
            <v>0</v>
          </cell>
          <cell r="AA739">
            <v>0</v>
          </cell>
          <cell r="AB739"/>
          <cell r="AC739"/>
          <cell r="AD739">
            <v>180</v>
          </cell>
          <cell r="AE739">
            <v>3</v>
          </cell>
          <cell r="AF739">
            <v>1</v>
          </cell>
          <cell r="AG739">
            <v>15</v>
          </cell>
          <cell r="AH739">
            <v>5</v>
          </cell>
          <cell r="AI739">
            <v>180</v>
          </cell>
          <cell r="AJ739"/>
        </row>
        <row r="740">
          <cell r="B740">
            <v>29242</v>
          </cell>
          <cell r="C740">
            <v>1000000000014010</v>
          </cell>
          <cell r="D740">
            <v>1</v>
          </cell>
          <cell r="E740">
            <v>0</v>
          </cell>
          <cell r="F740">
            <v>0</v>
          </cell>
          <cell r="G740">
            <v>0</v>
          </cell>
          <cell r="H740">
            <v>1</v>
          </cell>
          <cell r="I740">
            <v>1</v>
          </cell>
          <cell r="J740" t="str">
            <v>АСМ</v>
          </cell>
          <cell r="K740" t="str">
            <v>Москва-Центр</v>
          </cell>
          <cell r="L740" t="str">
            <v>Московская область</v>
          </cell>
          <cell r="M740" t="str">
            <v>Москва</v>
          </cell>
          <cell r="N740" t="str">
            <v>Х5 Экспресс Ритейл</v>
          </cell>
          <cell r="O740" t="str">
            <v>Хорошевское ш.вл.27</v>
          </cell>
          <cell r="P740" t="str">
            <v>Supermarket (Супермаркет)</v>
          </cell>
          <cell r="Q740" t="str">
            <v>Supervisor20</v>
          </cell>
          <cell r="R740" t="str">
            <v>Корнилов Алексей</v>
          </cell>
          <cell r="S740" t="str">
            <v>8 910 419 54 67</v>
          </cell>
          <cell r="T740" t="str">
            <v>merch1794</v>
          </cell>
          <cell r="U740" t="str">
            <v>Егорова Яна Геннадьевна</v>
          </cell>
          <cell r="V740" t="str">
            <v>8 977 138 58 71</v>
          </cell>
          <cell r="W740">
            <v>0</v>
          </cell>
          <cell r="X740">
            <v>0</v>
          </cell>
          <cell r="Y740">
            <v>120</v>
          </cell>
          <cell r="Z740">
            <v>0</v>
          </cell>
          <cell r="AA740">
            <v>0</v>
          </cell>
          <cell r="AB740">
            <v>0</v>
          </cell>
          <cell r="AC740">
            <v>0</v>
          </cell>
          <cell r="AD740">
            <v>120</v>
          </cell>
          <cell r="AE740">
            <v>2</v>
          </cell>
          <cell r="AF740">
            <v>1</v>
          </cell>
          <cell r="AG740">
            <v>10</v>
          </cell>
          <cell r="AH740">
            <v>5</v>
          </cell>
          <cell r="AI740">
            <v>120</v>
          </cell>
          <cell r="AJ740"/>
        </row>
        <row r="741">
          <cell r="B741">
            <v>29243</v>
          </cell>
          <cell r="C741" t="str">
            <v>1000000000000634</v>
          </cell>
          <cell r="D741">
            <v>1</v>
          </cell>
          <cell r="E741">
            <v>0</v>
          </cell>
          <cell r="F741">
            <v>0</v>
          </cell>
          <cell r="G741">
            <v>0</v>
          </cell>
          <cell r="H741">
            <v>1</v>
          </cell>
          <cell r="I741">
            <v>1</v>
          </cell>
          <cell r="J741" t="str">
            <v>АСМ</v>
          </cell>
          <cell r="K741" t="str">
            <v>Москва-Центр</v>
          </cell>
          <cell r="L741" t="str">
            <v>Московская область</v>
          </cell>
          <cell r="M741" t="str">
            <v>Москва</v>
          </cell>
          <cell r="N741" t="str">
            <v>Билла</v>
          </cell>
          <cell r="O741" t="str">
            <v>Москва, Маршала Жукова проспект, 42, стр.1, стр. 2</v>
          </cell>
          <cell r="P741" t="str">
            <v>Supermarket (Супермаркет)</v>
          </cell>
          <cell r="Q741" t="str">
            <v>Supervisor20</v>
          </cell>
          <cell r="R741" t="str">
            <v>Корнилов Алексей</v>
          </cell>
          <cell r="S741" t="str">
            <v>8 910 419 54 67</v>
          </cell>
          <cell r="T741" t="str">
            <v>merch1794</v>
          </cell>
          <cell r="U741" t="str">
            <v>Егорова Яна Геннадьевна</v>
          </cell>
          <cell r="V741" t="str">
            <v>8 977 138 58 71</v>
          </cell>
          <cell r="W741">
            <v>0</v>
          </cell>
          <cell r="X741">
            <v>0</v>
          </cell>
          <cell r="Y741">
            <v>0</v>
          </cell>
          <cell r="Z741">
            <v>0</v>
          </cell>
          <cell r="AA741">
            <v>60</v>
          </cell>
          <cell r="AB741">
            <v>0</v>
          </cell>
          <cell r="AC741">
            <v>0</v>
          </cell>
          <cell r="AD741">
            <v>60</v>
          </cell>
          <cell r="AE741">
            <v>1</v>
          </cell>
          <cell r="AF741">
            <v>1</v>
          </cell>
          <cell r="AG741">
            <v>4</v>
          </cell>
          <cell r="AH741">
            <v>4</v>
          </cell>
          <cell r="AI741">
            <v>60</v>
          </cell>
          <cell r="AJ741"/>
        </row>
        <row r="742">
          <cell r="B742">
            <v>29251</v>
          </cell>
          <cell r="C742" t="str">
            <v>1000000000000657</v>
          </cell>
          <cell r="D742">
            <v>1</v>
          </cell>
          <cell r="E742">
            <v>0</v>
          </cell>
          <cell r="F742">
            <v>0</v>
          </cell>
          <cell r="G742">
            <v>0</v>
          </cell>
          <cell r="H742">
            <v>1</v>
          </cell>
          <cell r="I742">
            <v>1</v>
          </cell>
          <cell r="J742" t="str">
            <v>АСМ</v>
          </cell>
          <cell r="K742" t="str">
            <v>Москва-Центр</v>
          </cell>
          <cell r="L742" t="str">
            <v>Московская область</v>
          </cell>
          <cell r="M742" t="str">
            <v>Москва</v>
          </cell>
          <cell r="N742" t="str">
            <v>Билла</v>
          </cell>
          <cell r="O742" t="str">
            <v>Москва, ул.Живописная, д.12 корп 1</v>
          </cell>
          <cell r="P742" t="str">
            <v>Supermarket (Супермаркет)</v>
          </cell>
          <cell r="Q742" t="str">
            <v>Supervisor20</v>
          </cell>
          <cell r="R742" t="str">
            <v>Корнилов Алексей</v>
          </cell>
          <cell r="S742" t="str">
            <v>8 910 419 54 67</v>
          </cell>
          <cell r="T742" t="str">
            <v>merch1794</v>
          </cell>
          <cell r="U742" t="str">
            <v>Егорова Яна Геннадьевна</v>
          </cell>
          <cell r="V742" t="str">
            <v>8 977 138 58 71</v>
          </cell>
          <cell r="W742">
            <v>60</v>
          </cell>
          <cell r="X742">
            <v>0</v>
          </cell>
          <cell r="Y742">
            <v>0</v>
          </cell>
          <cell r="Z742">
            <v>0</v>
          </cell>
          <cell r="AA742">
            <v>0</v>
          </cell>
          <cell r="AB742">
            <v>0</v>
          </cell>
          <cell r="AC742">
            <v>0</v>
          </cell>
          <cell r="AD742">
            <v>60</v>
          </cell>
          <cell r="AE742">
            <v>1</v>
          </cell>
          <cell r="AF742">
            <v>1</v>
          </cell>
          <cell r="AG742">
            <v>4</v>
          </cell>
          <cell r="AH742">
            <v>4</v>
          </cell>
          <cell r="AI742">
            <v>60</v>
          </cell>
          <cell r="AJ742"/>
        </row>
        <row r="743">
          <cell r="B743">
            <v>29279</v>
          </cell>
          <cell r="C743" t="str">
            <v>1000000000000670</v>
          </cell>
          <cell r="D743">
            <v>1</v>
          </cell>
          <cell r="E743">
            <v>1</v>
          </cell>
          <cell r="F743">
            <v>1</v>
          </cell>
          <cell r="G743">
            <v>1</v>
          </cell>
          <cell r="H743">
            <v>1</v>
          </cell>
          <cell r="I743">
            <v>1</v>
          </cell>
          <cell r="J743" t="str">
            <v>АСМ</v>
          </cell>
          <cell r="K743" t="str">
            <v>Москва-Центр</v>
          </cell>
          <cell r="L743" t="str">
            <v>Московская область</v>
          </cell>
          <cell r="M743" t="str">
            <v>Москва</v>
          </cell>
          <cell r="N743" t="str">
            <v>Билла</v>
          </cell>
          <cell r="O743" t="str">
            <v>г.Москва, ул.Красная пресня, 23 б/1</v>
          </cell>
          <cell r="P743" t="str">
            <v>Supermarket (Супермаркет)</v>
          </cell>
          <cell r="Q743" t="str">
            <v>Supervisor20</v>
          </cell>
          <cell r="R743" t="str">
            <v>Корнилов Алексей</v>
          </cell>
          <cell r="S743" t="str">
            <v>8 910 419 54 67</v>
          </cell>
          <cell r="T743" t="str">
            <v>merch1794</v>
          </cell>
          <cell r="U743" t="str">
            <v>Егорова Яна Геннадьевна</v>
          </cell>
          <cell r="V743" t="str">
            <v>8 977 138 58 71</v>
          </cell>
          <cell r="W743">
            <v>0</v>
          </cell>
          <cell r="X743">
            <v>180</v>
          </cell>
          <cell r="Y743">
            <v>0</v>
          </cell>
          <cell r="Z743">
            <v>0</v>
          </cell>
          <cell r="AA743">
            <v>0</v>
          </cell>
          <cell r="AB743">
            <v>0</v>
          </cell>
          <cell r="AC743">
            <v>0</v>
          </cell>
          <cell r="AD743">
            <v>180</v>
          </cell>
          <cell r="AE743">
            <v>3</v>
          </cell>
          <cell r="AF743">
            <v>1</v>
          </cell>
          <cell r="AG743">
            <v>15</v>
          </cell>
          <cell r="AH743">
            <v>5</v>
          </cell>
          <cell r="AI743">
            <v>180</v>
          </cell>
          <cell r="AJ743"/>
        </row>
        <row r="744">
          <cell r="B744">
            <v>29259</v>
          </cell>
          <cell r="C744" t="str">
            <v>1000000000005420</v>
          </cell>
          <cell r="D744">
            <v>1</v>
          </cell>
          <cell r="E744">
            <v>1</v>
          </cell>
          <cell r="F744">
            <v>1</v>
          </cell>
          <cell r="G744">
            <v>1</v>
          </cell>
          <cell r="H744">
            <v>1</v>
          </cell>
          <cell r="I744">
            <v>1</v>
          </cell>
          <cell r="J744" t="str">
            <v>АСМ</v>
          </cell>
          <cell r="K744" t="str">
            <v>Москва-Центр</v>
          </cell>
          <cell r="L744" t="str">
            <v>Московская область</v>
          </cell>
          <cell r="M744" t="str">
            <v>Москва</v>
          </cell>
          <cell r="N744" t="str">
            <v>Дикси</v>
          </cell>
          <cell r="O744" t="str">
            <v>г. Москва, ул.Маршала Жукова, 19 к.1</v>
          </cell>
          <cell r="P744" t="str">
            <v>Superettes (Суперетта)</v>
          </cell>
          <cell r="Q744" t="str">
            <v>Supervisor20</v>
          </cell>
          <cell r="R744" t="str">
            <v>Корнилов Алексей</v>
          </cell>
          <cell r="S744" t="str">
            <v>8 910 419 54 67</v>
          </cell>
          <cell r="T744" t="str">
            <v>merch1794</v>
          </cell>
          <cell r="U744" t="str">
            <v>Егорова Яна Геннадьевна</v>
          </cell>
          <cell r="V744" t="str">
            <v>8 977 138 58 71</v>
          </cell>
          <cell r="W744">
            <v>0</v>
          </cell>
          <cell r="X744">
            <v>0</v>
          </cell>
          <cell r="Y744">
            <v>0</v>
          </cell>
          <cell r="Z744">
            <v>0</v>
          </cell>
          <cell r="AA744">
            <v>60</v>
          </cell>
          <cell r="AB744">
            <v>0</v>
          </cell>
          <cell r="AC744">
            <v>0</v>
          </cell>
          <cell r="AD744">
            <v>60</v>
          </cell>
          <cell r="AE744">
            <v>1</v>
          </cell>
          <cell r="AF744">
            <v>1</v>
          </cell>
          <cell r="AG744">
            <v>4</v>
          </cell>
          <cell r="AH744">
            <v>4</v>
          </cell>
          <cell r="AI744">
            <v>60</v>
          </cell>
          <cell r="AJ744"/>
        </row>
        <row r="745">
          <cell r="B745">
            <v>30062</v>
          </cell>
          <cell r="C745" t="str">
            <v>1000000000013706</v>
          </cell>
          <cell r="D745">
            <v>1</v>
          </cell>
          <cell r="E745">
            <v>1</v>
          </cell>
          <cell r="F745">
            <v>1</v>
          </cell>
          <cell r="G745">
            <v>1</v>
          </cell>
          <cell r="H745">
            <v>1</v>
          </cell>
          <cell r="I745">
            <v>1</v>
          </cell>
          <cell r="J745" t="str">
            <v>АСМ</v>
          </cell>
          <cell r="K745" t="str">
            <v>Москва-Центр</v>
          </cell>
          <cell r="L745" t="str">
            <v>Московская область</v>
          </cell>
          <cell r="M745" t="str">
            <v>Москва</v>
          </cell>
          <cell r="N745" t="str">
            <v>Х5 Экспресс Ритейл</v>
          </cell>
          <cell r="O745" t="str">
            <v>г.Москва, пл. Тишинская, 1</v>
          </cell>
          <cell r="P745" t="str">
            <v>Supermarket (Супермаркет)</v>
          </cell>
          <cell r="Q745" t="str">
            <v>Supervisor20</v>
          </cell>
          <cell r="R745" t="str">
            <v>Корнилов Алексей</v>
          </cell>
          <cell r="S745" t="str">
            <v>8 910 419 54 67</v>
          </cell>
          <cell r="T745" t="str">
            <v>merch1794</v>
          </cell>
          <cell r="U745" t="str">
            <v>Егорова Яна Геннадьевна</v>
          </cell>
          <cell r="V745" t="str">
            <v>8 977 138 58 71</v>
          </cell>
          <cell r="W745">
            <v>0</v>
          </cell>
          <cell r="X745">
            <v>0</v>
          </cell>
          <cell r="Y745">
            <v>0</v>
          </cell>
          <cell r="Z745">
            <v>0</v>
          </cell>
          <cell r="AA745">
            <v>360</v>
          </cell>
          <cell r="AB745">
            <v>0</v>
          </cell>
          <cell r="AC745">
            <v>0</v>
          </cell>
          <cell r="AD745">
            <v>360</v>
          </cell>
          <cell r="AE745">
            <v>6</v>
          </cell>
          <cell r="AF745">
            <v>1</v>
          </cell>
          <cell r="AG745">
            <v>24</v>
          </cell>
          <cell r="AH745">
            <v>4</v>
          </cell>
          <cell r="AI745">
            <v>360</v>
          </cell>
          <cell r="AJ745"/>
        </row>
        <row r="746">
          <cell r="B746">
            <v>29247</v>
          </cell>
          <cell r="C746" t="str">
            <v>1000000000013742</v>
          </cell>
          <cell r="D746">
            <v>1</v>
          </cell>
          <cell r="E746">
            <v>1</v>
          </cell>
          <cell r="F746">
            <v>1</v>
          </cell>
          <cell r="G746">
            <v>1</v>
          </cell>
          <cell r="H746">
            <v>1</v>
          </cell>
          <cell r="I746">
            <v>1</v>
          </cell>
          <cell r="J746" t="str">
            <v>АСМ</v>
          </cell>
          <cell r="K746" t="str">
            <v>Москва-Центр</v>
          </cell>
          <cell r="L746" t="str">
            <v>Московская область</v>
          </cell>
          <cell r="M746" t="str">
            <v>Москва</v>
          </cell>
          <cell r="N746" t="str">
            <v>Х5 Экспресс Ритейл</v>
          </cell>
          <cell r="O746" t="str">
            <v>г.Москва, ул. Маршала Бирюзова, 32</v>
          </cell>
          <cell r="P746" t="str">
            <v>Supermarket (Супермаркет)</v>
          </cell>
          <cell r="Q746" t="str">
            <v>Supervisor20</v>
          </cell>
          <cell r="R746" t="str">
            <v>Корнилов Алексей</v>
          </cell>
          <cell r="S746" t="str">
            <v>8 910 419 54 67</v>
          </cell>
          <cell r="T746" t="str">
            <v>merch1794</v>
          </cell>
          <cell r="U746" t="str">
            <v>Егорова Яна Геннадьевна</v>
          </cell>
          <cell r="V746" t="str">
            <v>8 977 138 58 71</v>
          </cell>
          <cell r="W746">
            <v>360</v>
          </cell>
          <cell r="X746">
            <v>0</v>
          </cell>
          <cell r="Y746">
            <v>0</v>
          </cell>
          <cell r="Z746">
            <v>0</v>
          </cell>
          <cell r="AA746">
            <v>0</v>
          </cell>
          <cell r="AB746">
            <v>0</v>
          </cell>
          <cell r="AC746">
            <v>0</v>
          </cell>
          <cell r="AD746">
            <v>360</v>
          </cell>
          <cell r="AE746">
            <v>6</v>
          </cell>
          <cell r="AF746">
            <v>1</v>
          </cell>
          <cell r="AG746">
            <v>24</v>
          </cell>
          <cell r="AH746">
            <v>4</v>
          </cell>
          <cell r="AI746">
            <v>360</v>
          </cell>
          <cell r="AJ746"/>
        </row>
        <row r="747">
          <cell r="B747">
            <v>29246</v>
          </cell>
          <cell r="C747" t="str">
            <v>1000000000013805</v>
          </cell>
          <cell r="D747">
            <v>1</v>
          </cell>
          <cell r="E747">
            <v>0</v>
          </cell>
          <cell r="F747">
            <v>0</v>
          </cell>
          <cell r="G747">
            <v>0</v>
          </cell>
          <cell r="H747">
            <v>1</v>
          </cell>
          <cell r="I747">
            <v>1</v>
          </cell>
          <cell r="J747" t="str">
            <v>АСМ</v>
          </cell>
          <cell r="K747" t="str">
            <v>Москва-Центр</v>
          </cell>
          <cell r="L747" t="str">
            <v>Московская область</v>
          </cell>
          <cell r="M747" t="str">
            <v>Москва</v>
          </cell>
          <cell r="N747" t="str">
            <v>Х5 Экспресс Ритейл</v>
          </cell>
          <cell r="O747" t="str">
            <v>Москва,Шмитовский пр-д,16,кор. 2</v>
          </cell>
          <cell r="P747" t="str">
            <v>Supermarket (Супермаркет)</v>
          </cell>
          <cell r="Q747" t="str">
            <v>Supervisor20</v>
          </cell>
          <cell r="R747" t="str">
            <v>Корнилов Алексей</v>
          </cell>
          <cell r="S747" t="str">
            <v>8 910 419 54 67</v>
          </cell>
          <cell r="T747" t="str">
            <v>merch1794</v>
          </cell>
          <cell r="U747" t="str">
            <v>Егорова Яна Геннадьевна</v>
          </cell>
          <cell r="V747" t="str">
            <v>8 977 138 58 71</v>
          </cell>
          <cell r="W747">
            <v>0</v>
          </cell>
          <cell r="X747">
            <v>0</v>
          </cell>
          <cell r="Y747">
            <v>0</v>
          </cell>
          <cell r="Z747">
            <v>180</v>
          </cell>
          <cell r="AA747">
            <v>0</v>
          </cell>
          <cell r="AB747">
            <v>0</v>
          </cell>
          <cell r="AC747">
            <v>0</v>
          </cell>
          <cell r="AD747">
            <v>180</v>
          </cell>
          <cell r="AE747">
            <v>3</v>
          </cell>
          <cell r="AF747">
            <v>1</v>
          </cell>
          <cell r="AG747">
            <v>15</v>
          </cell>
          <cell r="AH747">
            <v>5</v>
          </cell>
          <cell r="AI747">
            <v>180</v>
          </cell>
          <cell r="AJ747"/>
        </row>
        <row r="748">
          <cell r="B748">
            <v>29230</v>
          </cell>
          <cell r="C748" t="str">
            <v>1000000000013807</v>
          </cell>
          <cell r="D748">
            <v>1</v>
          </cell>
          <cell r="E748">
            <v>1</v>
          </cell>
          <cell r="F748">
            <v>0</v>
          </cell>
          <cell r="G748">
            <v>0</v>
          </cell>
          <cell r="H748">
            <v>1</v>
          </cell>
          <cell r="I748">
            <v>1</v>
          </cell>
          <cell r="J748" t="str">
            <v>АСМ</v>
          </cell>
          <cell r="K748" t="str">
            <v>Москва-Центр</v>
          </cell>
          <cell r="L748" t="str">
            <v>Московская область</v>
          </cell>
          <cell r="M748" t="str">
            <v>Москва</v>
          </cell>
          <cell r="N748" t="str">
            <v>Х5 Экспресс Ритейл</v>
          </cell>
          <cell r="O748" t="str">
            <v>г.Москва, пер. Столярный, 3/6</v>
          </cell>
          <cell r="P748" t="str">
            <v>Supermarket (Супермаркет)</v>
          </cell>
          <cell r="Q748" t="str">
            <v>Supervisor20</v>
          </cell>
          <cell r="R748" t="str">
            <v>Корнилов Алексей</v>
          </cell>
          <cell r="S748" t="str">
            <v>8 910 419 54 67</v>
          </cell>
          <cell r="T748" t="str">
            <v>merch1794</v>
          </cell>
          <cell r="U748" t="str">
            <v>Егорова Яна Геннадьевна</v>
          </cell>
          <cell r="V748" t="str">
            <v>8 977 138 58 71</v>
          </cell>
          <cell r="W748">
            <v>0</v>
          </cell>
          <cell r="X748">
            <v>60</v>
          </cell>
          <cell r="Y748">
            <v>0</v>
          </cell>
          <cell r="Z748">
            <v>0</v>
          </cell>
          <cell r="AA748">
            <v>0</v>
          </cell>
          <cell r="AB748">
            <v>0</v>
          </cell>
          <cell r="AC748">
            <v>0</v>
          </cell>
          <cell r="AD748">
            <v>60</v>
          </cell>
          <cell r="AE748">
            <v>1</v>
          </cell>
          <cell r="AF748">
            <v>1</v>
          </cell>
          <cell r="AG748">
            <v>5</v>
          </cell>
          <cell r="AH748">
            <v>5</v>
          </cell>
          <cell r="AI748">
            <v>60</v>
          </cell>
          <cell r="AJ748"/>
        </row>
        <row r="749">
          <cell r="B749">
            <v>29256</v>
          </cell>
          <cell r="C749" t="str">
            <v>1000000000014376</v>
          </cell>
          <cell r="D749">
            <v>1</v>
          </cell>
          <cell r="E749">
            <v>0</v>
          </cell>
          <cell r="F749">
            <v>0</v>
          </cell>
          <cell r="G749">
            <v>0</v>
          </cell>
          <cell r="H749">
            <v>1</v>
          </cell>
          <cell r="I749">
            <v>1</v>
          </cell>
          <cell r="J749" t="str">
            <v>АСМ</v>
          </cell>
          <cell r="K749" t="str">
            <v>Москва-Центр</v>
          </cell>
          <cell r="L749" t="str">
            <v>Московская область</v>
          </cell>
          <cell r="M749" t="str">
            <v>Москва</v>
          </cell>
          <cell r="N749" t="str">
            <v>Х5 Экспресс Ритейл</v>
          </cell>
          <cell r="O749" t="str">
            <v>Москва г, Мневники ул.9</v>
          </cell>
          <cell r="P749" t="str">
            <v>Superettes (Суперетта)</v>
          </cell>
          <cell r="Q749" t="str">
            <v>Supervisor20</v>
          </cell>
          <cell r="R749" t="str">
            <v>Корнилов Алексей</v>
          </cell>
          <cell r="S749" t="str">
            <v>8 910 419 54 67</v>
          </cell>
          <cell r="T749" t="str">
            <v>merch1794</v>
          </cell>
          <cell r="U749" t="str">
            <v>Егорова Яна Геннадьевна</v>
          </cell>
          <cell r="V749" t="str">
            <v>8 977 138 58 71</v>
          </cell>
          <cell r="W749">
            <v>60</v>
          </cell>
          <cell r="X749">
            <v>0</v>
          </cell>
          <cell r="Y749">
            <v>0</v>
          </cell>
          <cell r="Z749">
            <v>0</v>
          </cell>
          <cell r="AA749">
            <v>0</v>
          </cell>
          <cell r="AB749">
            <v>0</v>
          </cell>
          <cell r="AC749">
            <v>0</v>
          </cell>
          <cell r="AD749">
            <v>60</v>
          </cell>
          <cell r="AE749">
            <v>1</v>
          </cell>
          <cell r="AF749">
            <v>1</v>
          </cell>
          <cell r="AG749">
            <v>4</v>
          </cell>
          <cell r="AH749">
            <v>4</v>
          </cell>
          <cell r="AI749">
            <v>60</v>
          </cell>
          <cell r="AJ749"/>
        </row>
        <row r="750">
          <cell r="B750">
            <v>29233</v>
          </cell>
          <cell r="C750" t="str">
            <v>1000000000014382</v>
          </cell>
          <cell r="D750">
            <v>1</v>
          </cell>
          <cell r="E750">
            <v>0</v>
          </cell>
          <cell r="F750">
            <v>0</v>
          </cell>
          <cell r="G750">
            <v>0</v>
          </cell>
          <cell r="H750">
            <v>1</v>
          </cell>
          <cell r="I750">
            <v>1</v>
          </cell>
          <cell r="J750" t="str">
            <v>АСМ</v>
          </cell>
          <cell r="K750" t="str">
            <v>Москва-Центр</v>
          </cell>
          <cell r="L750" t="str">
            <v>Московская область</v>
          </cell>
          <cell r="M750" t="str">
            <v>Москва</v>
          </cell>
          <cell r="N750" t="str">
            <v>Х5 Экспресс Ритейл</v>
          </cell>
          <cell r="O750" t="str">
            <v>г.Москва, ул. Маршала Жукова , д.60</v>
          </cell>
          <cell r="P750" t="str">
            <v>Superettes (Суперетта)</v>
          </cell>
          <cell r="Q750" t="str">
            <v>Supervisor20</v>
          </cell>
          <cell r="R750" t="str">
            <v>Корнилов Алексей</v>
          </cell>
          <cell r="S750" t="str">
            <v>8 910 419 54 67</v>
          </cell>
          <cell r="T750" t="str">
            <v>merch1794</v>
          </cell>
          <cell r="U750" t="str">
            <v>Егорова Яна Геннадьевна</v>
          </cell>
          <cell r="V750" t="str">
            <v>8 977 138 58 71</v>
          </cell>
          <cell r="W750">
            <v>60</v>
          </cell>
          <cell r="X750">
            <v>0</v>
          </cell>
          <cell r="Y750">
            <v>0</v>
          </cell>
          <cell r="Z750">
            <v>0</v>
          </cell>
          <cell r="AA750">
            <v>0</v>
          </cell>
          <cell r="AB750">
            <v>0</v>
          </cell>
          <cell r="AC750">
            <v>0</v>
          </cell>
          <cell r="AD750">
            <v>60</v>
          </cell>
          <cell r="AE750">
            <v>1</v>
          </cell>
          <cell r="AF750">
            <v>1</v>
          </cell>
          <cell r="AG750">
            <v>4</v>
          </cell>
          <cell r="AH750">
            <v>4</v>
          </cell>
          <cell r="AI750">
            <v>60</v>
          </cell>
          <cell r="AJ750"/>
        </row>
        <row r="751">
          <cell r="B751">
            <v>29254</v>
          </cell>
          <cell r="C751" t="str">
            <v>1000000000014404</v>
          </cell>
          <cell r="D751">
            <v>1</v>
          </cell>
          <cell r="E751">
            <v>0</v>
          </cell>
          <cell r="F751">
            <v>0</v>
          </cell>
          <cell r="G751">
            <v>0</v>
          </cell>
          <cell r="H751">
            <v>1</v>
          </cell>
          <cell r="I751">
            <v>1</v>
          </cell>
          <cell r="J751" t="str">
            <v>АСМ</v>
          </cell>
          <cell r="K751" t="str">
            <v>Москва-Центр</v>
          </cell>
          <cell r="L751" t="str">
            <v>Московская область</v>
          </cell>
          <cell r="M751" t="str">
            <v>Москва</v>
          </cell>
          <cell r="N751" t="str">
            <v>Х5 Экспресс Ритейл</v>
          </cell>
          <cell r="O751" t="str">
            <v>Москва г, Берзарина ул.3</v>
          </cell>
          <cell r="P751" t="str">
            <v>Superettes (Суперетта)</v>
          </cell>
          <cell r="Q751" t="str">
            <v>Supervisor20</v>
          </cell>
          <cell r="R751" t="str">
            <v>Корнилов Алексей</v>
          </cell>
          <cell r="S751" t="str">
            <v>8 910 419 54 67</v>
          </cell>
          <cell r="T751" t="str">
            <v>merch1794</v>
          </cell>
          <cell r="U751" t="str">
            <v>Егорова Яна Геннадьевна</v>
          </cell>
          <cell r="V751" t="str">
            <v>8 977 138 58 71</v>
          </cell>
          <cell r="W751">
            <v>0</v>
          </cell>
          <cell r="X751">
            <v>60</v>
          </cell>
          <cell r="Y751">
            <v>0</v>
          </cell>
          <cell r="Z751">
            <v>0</v>
          </cell>
          <cell r="AA751">
            <v>0</v>
          </cell>
          <cell r="AB751">
            <v>0</v>
          </cell>
          <cell r="AC751">
            <v>0</v>
          </cell>
          <cell r="AD751">
            <v>60</v>
          </cell>
          <cell r="AE751">
            <v>1</v>
          </cell>
          <cell r="AF751">
            <v>1</v>
          </cell>
          <cell r="AG751">
            <v>5</v>
          </cell>
          <cell r="AH751">
            <v>5</v>
          </cell>
          <cell r="AI751">
            <v>60</v>
          </cell>
          <cell r="AJ751"/>
        </row>
        <row r="752">
          <cell r="B752">
            <v>29253</v>
          </cell>
          <cell r="C752" t="str">
            <v>1000000000014699</v>
          </cell>
          <cell r="D752">
            <v>1</v>
          </cell>
          <cell r="E752">
            <v>0</v>
          </cell>
          <cell r="F752">
            <v>0</v>
          </cell>
          <cell r="G752">
            <v>0</v>
          </cell>
          <cell r="H752">
            <v>1</v>
          </cell>
          <cell r="I752">
            <v>1</v>
          </cell>
          <cell r="J752" t="str">
            <v>АСМ</v>
          </cell>
          <cell r="K752" t="str">
            <v>Москва-Центр</v>
          </cell>
          <cell r="L752" t="str">
            <v>Московская область</v>
          </cell>
          <cell r="M752" t="str">
            <v>Москва</v>
          </cell>
          <cell r="N752" t="str">
            <v>Х5 Экспресс Ритейл</v>
          </cell>
          <cell r="O752" t="str">
            <v>Москва г, Маршала Бирюзова ул.20</v>
          </cell>
          <cell r="P752" t="str">
            <v>Superettes (Суперетта)</v>
          </cell>
          <cell r="Q752" t="str">
            <v>Supervisor20</v>
          </cell>
          <cell r="R752" t="str">
            <v>Корнилов Алексей</v>
          </cell>
          <cell r="S752" t="str">
            <v>8 910 419 54 67</v>
          </cell>
          <cell r="T752" t="str">
            <v>merch1794</v>
          </cell>
          <cell r="U752" t="str">
            <v>Егорова Яна Геннадьевна</v>
          </cell>
          <cell r="V752" t="str">
            <v>8 977 138 58 71</v>
          </cell>
          <cell r="W752">
            <v>0</v>
          </cell>
          <cell r="X752">
            <v>0</v>
          </cell>
          <cell r="Y752">
            <v>60</v>
          </cell>
          <cell r="Z752">
            <v>0</v>
          </cell>
          <cell r="AA752">
            <v>0</v>
          </cell>
          <cell r="AB752">
            <v>0</v>
          </cell>
          <cell r="AC752">
            <v>0</v>
          </cell>
          <cell r="AD752">
            <v>60</v>
          </cell>
          <cell r="AE752">
            <v>1</v>
          </cell>
          <cell r="AF752">
            <v>1</v>
          </cell>
          <cell r="AG752">
            <v>5</v>
          </cell>
          <cell r="AH752">
            <v>5</v>
          </cell>
          <cell r="AI752">
            <v>60</v>
          </cell>
          <cell r="AJ752"/>
        </row>
        <row r="753">
          <cell r="B753">
            <v>29264</v>
          </cell>
          <cell r="C753" t="str">
            <v>1000000000014728</v>
          </cell>
          <cell r="D753">
            <v>1</v>
          </cell>
          <cell r="E753">
            <v>0</v>
          </cell>
          <cell r="F753">
            <v>0</v>
          </cell>
          <cell r="G753">
            <v>0</v>
          </cell>
          <cell r="H753">
            <v>1</v>
          </cell>
          <cell r="I753">
            <v>1</v>
          </cell>
          <cell r="J753" t="str">
            <v>АСМ</v>
          </cell>
          <cell r="K753" t="str">
            <v>Москва-Центр</v>
          </cell>
          <cell r="L753" t="str">
            <v>Московская область</v>
          </cell>
          <cell r="M753" t="str">
            <v>Москва</v>
          </cell>
          <cell r="N753" t="str">
            <v>Х5 Экспресс Ритейл</v>
          </cell>
          <cell r="O753" t="str">
            <v>Москва г, Маршала Новикова ул.14</v>
          </cell>
          <cell r="P753" t="str">
            <v>Superettes (Суперетта)</v>
          </cell>
          <cell r="Q753" t="str">
            <v>Supervisor20</v>
          </cell>
          <cell r="R753" t="str">
            <v>Корнилов Алексей</v>
          </cell>
          <cell r="S753" t="str">
            <v>8 910 419 54 67</v>
          </cell>
          <cell r="T753" t="str">
            <v>merch1794</v>
          </cell>
          <cell r="U753" t="str">
            <v>Егорова Яна Геннадьевна</v>
          </cell>
          <cell r="V753" t="str">
            <v>8 977 138 58 71</v>
          </cell>
          <cell r="W753">
            <v>0</v>
          </cell>
          <cell r="X753">
            <v>0</v>
          </cell>
          <cell r="Y753">
            <v>60</v>
          </cell>
          <cell r="Z753">
            <v>0</v>
          </cell>
          <cell r="AA753">
            <v>0</v>
          </cell>
          <cell r="AB753">
            <v>0</v>
          </cell>
          <cell r="AC753">
            <v>0</v>
          </cell>
          <cell r="AD753">
            <v>60</v>
          </cell>
          <cell r="AE753">
            <v>1</v>
          </cell>
          <cell r="AF753">
            <v>1</v>
          </cell>
          <cell r="AG753">
            <v>5</v>
          </cell>
          <cell r="AH753">
            <v>5</v>
          </cell>
          <cell r="AI753">
            <v>60</v>
          </cell>
          <cell r="AJ753"/>
        </row>
        <row r="754">
          <cell r="B754">
            <v>29255</v>
          </cell>
          <cell r="C754" t="str">
            <v>1000000000014735</v>
          </cell>
          <cell r="D754">
            <v>1</v>
          </cell>
          <cell r="E754">
            <v>0</v>
          </cell>
          <cell r="F754">
            <v>0</v>
          </cell>
          <cell r="G754">
            <v>0</v>
          </cell>
          <cell r="H754">
            <v>1</v>
          </cell>
          <cell r="I754">
            <v>1</v>
          </cell>
          <cell r="J754" t="str">
            <v>АСМ</v>
          </cell>
          <cell r="K754" t="str">
            <v>Москва-Центр</v>
          </cell>
          <cell r="L754" t="str">
            <v>Московская область</v>
          </cell>
          <cell r="M754" t="str">
            <v>Москва</v>
          </cell>
          <cell r="N754" t="str">
            <v>Х5 Экспресс Ритейл</v>
          </cell>
          <cell r="O754" t="str">
            <v>Москва г, Генерала Карбышева б-р14</v>
          </cell>
          <cell r="P754" t="str">
            <v>Superettes (Суперетта)</v>
          </cell>
          <cell r="Q754" t="str">
            <v>Supervisor20</v>
          </cell>
          <cell r="R754" t="str">
            <v>Корнилов Алексей</v>
          </cell>
          <cell r="S754" t="str">
            <v>8 910 419 54 67</v>
          </cell>
          <cell r="T754" t="str">
            <v>merch1794</v>
          </cell>
          <cell r="U754" t="str">
            <v>Егорова Яна Геннадьевна</v>
          </cell>
          <cell r="V754" t="str">
            <v>8 977 138 58 71</v>
          </cell>
          <cell r="W754">
            <v>0</v>
          </cell>
          <cell r="X754">
            <v>0</v>
          </cell>
          <cell r="Y754">
            <v>60</v>
          </cell>
          <cell r="Z754">
            <v>0</v>
          </cell>
          <cell r="AA754">
            <v>0</v>
          </cell>
          <cell r="AB754">
            <v>0</v>
          </cell>
          <cell r="AC754">
            <v>0</v>
          </cell>
          <cell r="AD754">
            <v>60</v>
          </cell>
          <cell r="AE754">
            <v>1</v>
          </cell>
          <cell r="AF754">
            <v>1</v>
          </cell>
          <cell r="AG754">
            <v>5</v>
          </cell>
          <cell r="AH754">
            <v>5</v>
          </cell>
          <cell r="AI754">
            <v>60</v>
          </cell>
          <cell r="AJ754"/>
        </row>
        <row r="755">
          <cell r="B755">
            <v>29232</v>
          </cell>
          <cell r="C755" t="str">
            <v>1000000000014800</v>
          </cell>
          <cell r="D755">
            <v>1</v>
          </cell>
          <cell r="E755">
            <v>0</v>
          </cell>
          <cell r="F755">
            <v>0</v>
          </cell>
          <cell r="G755">
            <v>0</v>
          </cell>
          <cell r="H755">
            <v>1</v>
          </cell>
          <cell r="I755">
            <v>1</v>
          </cell>
          <cell r="J755" t="str">
            <v>АСМ</v>
          </cell>
          <cell r="K755" t="str">
            <v>Москва-Центр</v>
          </cell>
          <cell r="L755" t="str">
            <v>Московская область</v>
          </cell>
          <cell r="M755" t="str">
            <v>Москва</v>
          </cell>
          <cell r="N755" t="str">
            <v>Х5 Экспресс Ритейл</v>
          </cell>
          <cell r="O755" t="str">
            <v>Москва, Хорошевское ш,25,</v>
          </cell>
          <cell r="P755" t="str">
            <v>Supermarket (Супермаркет)</v>
          </cell>
          <cell r="Q755" t="str">
            <v>Supervisor20</v>
          </cell>
          <cell r="R755" t="str">
            <v>Корнилов Алексей</v>
          </cell>
          <cell r="S755" t="str">
            <v>8 910 419 54 67</v>
          </cell>
          <cell r="T755" t="str">
            <v>merch1794</v>
          </cell>
          <cell r="U755" t="str">
            <v>Егорова Яна Геннадьевна</v>
          </cell>
          <cell r="V755" t="str">
            <v>8 977 138 58 71</v>
          </cell>
          <cell r="W755">
            <v>0</v>
          </cell>
          <cell r="X755">
            <v>0</v>
          </cell>
          <cell r="Y755">
            <v>0</v>
          </cell>
          <cell r="Z755">
            <v>60</v>
          </cell>
          <cell r="AA755">
            <v>0</v>
          </cell>
          <cell r="AB755">
            <v>0</v>
          </cell>
          <cell r="AC755">
            <v>0</v>
          </cell>
          <cell r="AD755">
            <v>60</v>
          </cell>
          <cell r="AE755">
            <v>1</v>
          </cell>
          <cell r="AF755">
            <v>1</v>
          </cell>
          <cell r="AG755">
            <v>5</v>
          </cell>
          <cell r="AH755">
            <v>5</v>
          </cell>
          <cell r="AI755">
            <v>60</v>
          </cell>
          <cell r="AJ755"/>
        </row>
        <row r="756">
          <cell r="B756">
            <v>30065</v>
          </cell>
          <cell r="C756" t="str">
            <v>1000000000015368</v>
          </cell>
          <cell r="D756">
            <v>1</v>
          </cell>
          <cell r="E756">
            <v>0</v>
          </cell>
          <cell r="F756">
            <v>0</v>
          </cell>
          <cell r="G756">
            <v>0</v>
          </cell>
          <cell r="H756">
            <v>1</v>
          </cell>
          <cell r="I756">
            <v>1</v>
          </cell>
          <cell r="J756" t="str">
            <v>АСМ</v>
          </cell>
          <cell r="K756" t="str">
            <v>Москва-Центр</v>
          </cell>
          <cell r="L756" t="str">
            <v>Московская область</v>
          </cell>
          <cell r="M756" t="str">
            <v>Москва</v>
          </cell>
          <cell r="N756" t="str">
            <v>Х5 Экспресс Ритейл</v>
          </cell>
          <cell r="O756" t="str">
            <v>Москва г, Васильевская ул.,7,</v>
          </cell>
          <cell r="P756" t="str">
            <v>Superettes (Суперетта)</v>
          </cell>
          <cell r="Q756" t="str">
            <v>Supervisor20</v>
          </cell>
          <cell r="R756" t="str">
            <v>Корнилов Алексей</v>
          </cell>
          <cell r="S756" t="str">
            <v>8 910 419 54 67</v>
          </cell>
          <cell r="T756" t="str">
            <v>merch1794</v>
          </cell>
          <cell r="U756" t="str">
            <v>Егорова Яна Геннадьевна</v>
          </cell>
          <cell r="V756" t="str">
            <v>8 977 138 58 71</v>
          </cell>
          <cell r="W756">
            <v>0</v>
          </cell>
          <cell r="X756">
            <v>0</v>
          </cell>
          <cell r="Y756">
            <v>60</v>
          </cell>
          <cell r="Z756">
            <v>0</v>
          </cell>
          <cell r="AA756">
            <v>0</v>
          </cell>
          <cell r="AB756">
            <v>0</v>
          </cell>
          <cell r="AC756">
            <v>0</v>
          </cell>
          <cell r="AD756">
            <v>60</v>
          </cell>
          <cell r="AE756">
            <v>1</v>
          </cell>
          <cell r="AF756">
            <v>1</v>
          </cell>
          <cell r="AG756">
            <v>5</v>
          </cell>
          <cell r="AH756">
            <v>5</v>
          </cell>
          <cell r="AI756">
            <v>60</v>
          </cell>
          <cell r="AJ756"/>
        </row>
        <row r="757">
          <cell r="B757">
            <v>30075</v>
          </cell>
          <cell r="C757" t="str">
            <v>1000000000015404</v>
          </cell>
          <cell r="D757">
            <v>1</v>
          </cell>
          <cell r="E757">
            <v>0</v>
          </cell>
          <cell r="F757">
            <v>0</v>
          </cell>
          <cell r="G757">
            <v>0</v>
          </cell>
          <cell r="H757">
            <v>1</v>
          </cell>
          <cell r="I757">
            <v>1</v>
          </cell>
          <cell r="J757" t="str">
            <v>АСМ</v>
          </cell>
          <cell r="K757" t="str">
            <v>Москва-Центр</v>
          </cell>
          <cell r="L757" t="str">
            <v>Московская область</v>
          </cell>
          <cell r="M757" t="str">
            <v>Москва</v>
          </cell>
          <cell r="N757" t="str">
            <v>Х5 Экспресс Ритейл</v>
          </cell>
          <cell r="O757" t="str">
            <v>Москва г, Грузинская Малая ул.46</v>
          </cell>
          <cell r="P757" t="str">
            <v>Superettes (Суперетта)</v>
          </cell>
          <cell r="Q757" t="str">
            <v>Supervisor20</v>
          </cell>
          <cell r="R757" t="str">
            <v>Корнилов Алексей</v>
          </cell>
          <cell r="S757" t="str">
            <v>8 910 419 54 67</v>
          </cell>
          <cell r="T757" t="str">
            <v>merch1794</v>
          </cell>
          <cell r="U757" t="str">
            <v>Егорова Яна Геннадьевна</v>
          </cell>
          <cell r="V757" t="str">
            <v>8 977 138 58 71</v>
          </cell>
          <cell r="W757">
            <v>0</v>
          </cell>
          <cell r="X757">
            <v>0</v>
          </cell>
          <cell r="Y757">
            <v>0</v>
          </cell>
          <cell r="Z757">
            <v>0</v>
          </cell>
          <cell r="AA757">
            <v>60</v>
          </cell>
          <cell r="AB757">
            <v>0</v>
          </cell>
          <cell r="AC757">
            <v>0</v>
          </cell>
          <cell r="AD757">
            <v>60</v>
          </cell>
          <cell r="AE757">
            <v>1</v>
          </cell>
          <cell r="AF757">
            <v>1</v>
          </cell>
          <cell r="AG757">
            <v>4</v>
          </cell>
          <cell r="AH757">
            <v>4</v>
          </cell>
          <cell r="AI757">
            <v>60</v>
          </cell>
          <cell r="AJ757"/>
        </row>
        <row r="758">
          <cell r="B758">
            <v>29240</v>
          </cell>
          <cell r="C758" t="str">
            <v>1000000000015797</v>
          </cell>
          <cell r="D758">
            <v>1</v>
          </cell>
          <cell r="E758">
            <v>0</v>
          </cell>
          <cell r="F758">
            <v>0</v>
          </cell>
          <cell r="G758">
            <v>0</v>
          </cell>
          <cell r="H758">
            <v>1</v>
          </cell>
          <cell r="I758">
            <v>1</v>
          </cell>
          <cell r="J758" t="str">
            <v>АСМ</v>
          </cell>
          <cell r="K758" t="str">
            <v>Москва-Центр</v>
          </cell>
          <cell r="L758" t="str">
            <v>Московская область</v>
          </cell>
          <cell r="M758" t="str">
            <v>Москва</v>
          </cell>
          <cell r="N758" t="str">
            <v>Х5 Экспресс Ритейл</v>
          </cell>
          <cell r="O758" t="str">
            <v>Москва, Народного Ополчения ул.11</v>
          </cell>
          <cell r="P758" t="str">
            <v>Superettes (Суперетта)</v>
          </cell>
          <cell r="Q758" t="str">
            <v>Supervisor20</v>
          </cell>
          <cell r="R758" t="str">
            <v>Корнилов Алексей</v>
          </cell>
          <cell r="S758" t="str">
            <v>8 910 419 54 67</v>
          </cell>
          <cell r="T758" t="str">
            <v>merch1794</v>
          </cell>
          <cell r="U758" t="str">
            <v>Егорова Яна Геннадьевна</v>
          </cell>
          <cell r="V758" t="str">
            <v>8 977 138 58 71</v>
          </cell>
          <cell r="W758">
            <v>60</v>
          </cell>
          <cell r="X758">
            <v>0</v>
          </cell>
          <cell r="Y758">
            <v>0</v>
          </cell>
          <cell r="Z758">
            <v>0</v>
          </cell>
          <cell r="AA758">
            <v>0</v>
          </cell>
          <cell r="AB758">
            <v>0</v>
          </cell>
          <cell r="AC758">
            <v>0</v>
          </cell>
          <cell r="AD758">
            <v>60</v>
          </cell>
          <cell r="AE758">
            <v>1</v>
          </cell>
          <cell r="AF758">
            <v>1</v>
          </cell>
          <cell r="AG758">
            <v>4</v>
          </cell>
          <cell r="AH758">
            <v>4</v>
          </cell>
          <cell r="AI758">
            <v>60</v>
          </cell>
          <cell r="AJ758"/>
        </row>
        <row r="759">
          <cell r="B759">
            <v>29250</v>
          </cell>
          <cell r="C759" t="str">
            <v>1000000000015986</v>
          </cell>
          <cell r="D759">
            <v>1</v>
          </cell>
          <cell r="E759">
            <v>0</v>
          </cell>
          <cell r="F759">
            <v>0</v>
          </cell>
          <cell r="G759">
            <v>0</v>
          </cell>
          <cell r="H759">
            <v>1</v>
          </cell>
          <cell r="I759">
            <v>1</v>
          </cell>
          <cell r="J759" t="str">
            <v>АСМ</v>
          </cell>
          <cell r="K759" t="str">
            <v>Москва-Центр</v>
          </cell>
          <cell r="L759" t="str">
            <v>Московская область</v>
          </cell>
          <cell r="M759" t="str">
            <v>Москва</v>
          </cell>
          <cell r="N759" t="str">
            <v>Х5 Экспресс Ритейл</v>
          </cell>
          <cell r="O759" t="str">
            <v>Москва г, Берзарина ул.23</v>
          </cell>
          <cell r="P759" t="str">
            <v>Superettes (Суперетта)</v>
          </cell>
          <cell r="Q759" t="str">
            <v>Supervisor20</v>
          </cell>
          <cell r="R759" t="str">
            <v>Корнилов Алексей</v>
          </cell>
          <cell r="S759" t="str">
            <v>8 910 419 54 67</v>
          </cell>
          <cell r="T759" t="str">
            <v>merch1794</v>
          </cell>
          <cell r="U759" t="str">
            <v>Егорова Яна Геннадьевна</v>
          </cell>
          <cell r="V759" t="str">
            <v>8 977 138 58 71</v>
          </cell>
          <cell r="W759">
            <v>0</v>
          </cell>
          <cell r="X759">
            <v>60</v>
          </cell>
          <cell r="Y759">
            <v>0</v>
          </cell>
          <cell r="Z759">
            <v>0</v>
          </cell>
          <cell r="AA759">
            <v>0</v>
          </cell>
          <cell r="AB759">
            <v>0</v>
          </cell>
          <cell r="AC759">
            <v>0</v>
          </cell>
          <cell r="AD759">
            <v>60</v>
          </cell>
          <cell r="AE759">
            <v>1</v>
          </cell>
          <cell r="AF759">
            <v>1</v>
          </cell>
          <cell r="AG759">
            <v>5</v>
          </cell>
          <cell r="AH759">
            <v>5</v>
          </cell>
          <cell r="AI759">
            <v>60</v>
          </cell>
          <cell r="AJ759"/>
        </row>
        <row r="760">
          <cell r="B760">
            <v>29257</v>
          </cell>
          <cell r="C760" t="str">
            <v>1000000000017057</v>
          </cell>
          <cell r="D760">
            <v>1</v>
          </cell>
          <cell r="E760">
            <v>0</v>
          </cell>
          <cell r="F760">
            <v>0</v>
          </cell>
          <cell r="G760">
            <v>0</v>
          </cell>
          <cell r="H760">
            <v>1</v>
          </cell>
          <cell r="I760">
            <v>1</v>
          </cell>
          <cell r="J760" t="str">
            <v>АСМ</v>
          </cell>
          <cell r="K760" t="str">
            <v>Москва-Центр</v>
          </cell>
          <cell r="L760" t="str">
            <v>Московская область</v>
          </cell>
          <cell r="M760" t="str">
            <v>Москва</v>
          </cell>
          <cell r="N760" t="str">
            <v>Х5 Экспресс Ритейл</v>
          </cell>
          <cell r="O760" t="str">
            <v>Москва г, Литвина-Седого ул.13</v>
          </cell>
          <cell r="P760" t="str">
            <v>Superettes (Суперетта)</v>
          </cell>
          <cell r="Q760" t="str">
            <v>Supervisor20</v>
          </cell>
          <cell r="R760" t="str">
            <v>Корнилов Алексей</v>
          </cell>
          <cell r="S760" t="str">
            <v>8 910 419 54 67</v>
          </cell>
          <cell r="T760" t="str">
            <v>merch1794</v>
          </cell>
          <cell r="U760" t="str">
            <v>Егорова Яна Геннадьевна</v>
          </cell>
          <cell r="V760" t="str">
            <v>8 977 138 58 71</v>
          </cell>
          <cell r="W760">
            <v>0</v>
          </cell>
          <cell r="X760">
            <v>60</v>
          </cell>
          <cell r="Y760">
            <v>0</v>
          </cell>
          <cell r="Z760">
            <v>0</v>
          </cell>
          <cell r="AA760">
            <v>0</v>
          </cell>
          <cell r="AB760">
            <v>0</v>
          </cell>
          <cell r="AC760">
            <v>0</v>
          </cell>
          <cell r="AD760">
            <v>60</v>
          </cell>
          <cell r="AE760">
            <v>1</v>
          </cell>
          <cell r="AF760">
            <v>1</v>
          </cell>
          <cell r="AG760">
            <v>5</v>
          </cell>
          <cell r="AH760">
            <v>5</v>
          </cell>
          <cell r="AI760">
            <v>60</v>
          </cell>
          <cell r="AJ760"/>
        </row>
        <row r="761">
          <cell r="B761">
            <v>327162</v>
          </cell>
          <cell r="C761" t="str">
            <v>1000000000019469</v>
          </cell>
          <cell r="D761">
            <v>1</v>
          </cell>
          <cell r="E761">
            <v>0</v>
          </cell>
          <cell r="F761">
            <v>0</v>
          </cell>
          <cell r="G761">
            <v>0</v>
          </cell>
          <cell r="H761">
            <v>1</v>
          </cell>
          <cell r="I761">
            <v>1</v>
          </cell>
          <cell r="J761" t="str">
            <v>АСМ</v>
          </cell>
          <cell r="K761" t="str">
            <v>Москва-Центр</v>
          </cell>
          <cell r="L761" t="str">
            <v>Московская область</v>
          </cell>
          <cell r="M761" t="str">
            <v>Москва</v>
          </cell>
          <cell r="N761" t="str">
            <v>Х5 Экспресс Ритейл</v>
          </cell>
          <cell r="O761" t="str">
            <v>г.Москва, Хорошевское ш 48</v>
          </cell>
          <cell r="P761" t="str">
            <v>Superettes (Суперетта)</v>
          </cell>
          <cell r="Q761" t="str">
            <v>Supervisor20</v>
          </cell>
          <cell r="R761" t="str">
            <v>Корнилов Алексей</v>
          </cell>
          <cell r="S761" t="str">
            <v>8 910 419 54 67</v>
          </cell>
          <cell r="T761" t="str">
            <v>merch1794</v>
          </cell>
          <cell r="U761" t="str">
            <v>Егорова Яна Геннадьевна</v>
          </cell>
          <cell r="V761" t="str">
            <v>8 977 138 58 71</v>
          </cell>
          <cell r="W761">
            <v>0</v>
          </cell>
          <cell r="X761">
            <v>0</v>
          </cell>
          <cell r="Y761">
            <v>0</v>
          </cell>
          <cell r="Z761">
            <v>180</v>
          </cell>
          <cell r="AA761">
            <v>0</v>
          </cell>
          <cell r="AB761">
            <v>0</v>
          </cell>
          <cell r="AC761">
            <v>0</v>
          </cell>
          <cell r="AD761">
            <v>180</v>
          </cell>
          <cell r="AE761">
            <v>3</v>
          </cell>
          <cell r="AF761">
            <v>1</v>
          </cell>
          <cell r="AG761">
            <v>15</v>
          </cell>
          <cell r="AH761">
            <v>5</v>
          </cell>
          <cell r="AI761">
            <v>180</v>
          </cell>
          <cell r="AJ761"/>
        </row>
        <row r="762">
          <cell r="B762">
            <v>29302</v>
          </cell>
          <cell r="C762" t="str">
            <v>1000000000024616</v>
          </cell>
          <cell r="D762">
            <v>1</v>
          </cell>
          <cell r="E762">
            <v>0</v>
          </cell>
          <cell r="F762">
            <v>0</v>
          </cell>
          <cell r="G762">
            <v>0</v>
          </cell>
          <cell r="H762">
            <v>1</v>
          </cell>
          <cell r="I762">
            <v>1</v>
          </cell>
          <cell r="J762" t="str">
            <v>АСМ</v>
          </cell>
          <cell r="K762" t="str">
            <v>Москва-Центр</v>
          </cell>
          <cell r="L762" t="str">
            <v>Московская область</v>
          </cell>
          <cell r="M762" t="str">
            <v>Москва</v>
          </cell>
          <cell r="N762" t="str">
            <v>Тандер</v>
          </cell>
          <cell r="O762" t="str">
            <v>г. Москва, ул. Мясищева, 2</v>
          </cell>
          <cell r="P762" t="str">
            <v>Drogery (Хоз. магазин)</v>
          </cell>
          <cell r="Q762" t="str">
            <v>Supervisor20</v>
          </cell>
          <cell r="R762" t="str">
            <v>Корнилов Алексей</v>
          </cell>
          <cell r="S762" t="str">
            <v>8 910 419 54 67</v>
          </cell>
          <cell r="T762" t="str">
            <v>merch1794</v>
          </cell>
          <cell r="U762" t="str">
            <v>Егорова Яна Геннадьевна</v>
          </cell>
          <cell r="V762" t="str">
            <v>8 977 138 58 71</v>
          </cell>
          <cell r="W762">
            <v>0</v>
          </cell>
          <cell r="X762">
            <v>0</v>
          </cell>
          <cell r="Y762">
            <v>0</v>
          </cell>
          <cell r="Z762">
            <v>60</v>
          </cell>
          <cell r="AA762">
            <v>0</v>
          </cell>
          <cell r="AB762">
            <v>0</v>
          </cell>
          <cell r="AC762">
            <v>0</v>
          </cell>
          <cell r="AD762">
            <v>60</v>
          </cell>
          <cell r="AE762">
            <v>1</v>
          </cell>
          <cell r="AF762">
            <v>1</v>
          </cell>
          <cell r="AG762">
            <v>5</v>
          </cell>
          <cell r="AH762">
            <v>5</v>
          </cell>
          <cell r="AI762">
            <v>60</v>
          </cell>
          <cell r="AJ762"/>
        </row>
        <row r="763">
          <cell r="B763">
            <v>29262</v>
          </cell>
          <cell r="C763" t="str">
            <v>1000000000025141</v>
          </cell>
          <cell r="D763">
            <v>1</v>
          </cell>
          <cell r="E763">
            <v>0</v>
          </cell>
          <cell r="F763">
            <v>0</v>
          </cell>
          <cell r="G763">
            <v>0</v>
          </cell>
          <cell r="H763">
            <v>1</v>
          </cell>
          <cell r="I763">
            <v>1</v>
          </cell>
          <cell r="J763" t="str">
            <v>АСМ</v>
          </cell>
          <cell r="K763" t="str">
            <v>Москва-Центр</v>
          </cell>
          <cell r="L763" t="str">
            <v>Московская область</v>
          </cell>
          <cell r="M763" t="str">
            <v>Москва</v>
          </cell>
          <cell r="N763" t="str">
            <v>Тандер</v>
          </cell>
          <cell r="O763" t="str">
            <v>Москва г, Генерала Глаголева ул, дом № 30, корпус 4, кв.1</v>
          </cell>
          <cell r="P763" t="str">
            <v>Drogery (Хоз. магазин)</v>
          </cell>
          <cell r="Q763" t="str">
            <v>Supervisor20</v>
          </cell>
          <cell r="R763" t="str">
            <v>Корнилов Алексей</v>
          </cell>
          <cell r="S763" t="str">
            <v>8 910 419 54 67</v>
          </cell>
          <cell r="T763" t="str">
            <v>merch1794</v>
          </cell>
          <cell r="U763" t="str">
            <v>Егорова Яна Геннадьевна</v>
          </cell>
          <cell r="V763" t="str">
            <v>8 977 138 58 71</v>
          </cell>
          <cell r="W763">
            <v>0</v>
          </cell>
          <cell r="X763">
            <v>120</v>
          </cell>
          <cell r="Y763">
            <v>0</v>
          </cell>
          <cell r="Z763">
            <v>0</v>
          </cell>
          <cell r="AA763">
            <v>0</v>
          </cell>
          <cell r="AB763">
            <v>0</v>
          </cell>
          <cell r="AC763">
            <v>0</v>
          </cell>
          <cell r="AD763">
            <v>120</v>
          </cell>
          <cell r="AE763">
            <v>2</v>
          </cell>
          <cell r="AF763">
            <v>1</v>
          </cell>
          <cell r="AG763">
            <v>10</v>
          </cell>
          <cell r="AH763">
            <v>5</v>
          </cell>
          <cell r="AI763">
            <v>120</v>
          </cell>
          <cell r="AJ763"/>
        </row>
        <row r="764">
          <cell r="B764">
            <v>327875</v>
          </cell>
          <cell r="C764" t="str">
            <v>1000000000049555</v>
          </cell>
          <cell r="D764">
            <v>1</v>
          </cell>
          <cell r="E764">
            <v>0</v>
          </cell>
          <cell r="F764">
            <v>0</v>
          </cell>
          <cell r="G764">
            <v>0</v>
          </cell>
          <cell r="H764">
            <v>1</v>
          </cell>
          <cell r="I764">
            <v>1</v>
          </cell>
          <cell r="J764" t="str">
            <v>АСМ</v>
          </cell>
          <cell r="K764" t="str">
            <v>Москва-Центр</v>
          </cell>
          <cell r="L764" t="str">
            <v>Московская область</v>
          </cell>
          <cell r="M764" t="str">
            <v>Москва</v>
          </cell>
          <cell r="N764" t="str">
            <v>Х5 Экспресс Ритейл</v>
          </cell>
          <cell r="O764" t="str">
            <v>г.Москва, Народного Ополчения ул, 24</v>
          </cell>
          <cell r="P764" t="str">
            <v>Supermarket (Супермаркет)</v>
          </cell>
          <cell r="Q764" t="str">
            <v>Supervisor20</v>
          </cell>
          <cell r="R764" t="str">
            <v>Корнилов Алексей</v>
          </cell>
          <cell r="S764" t="str">
            <v>8 910 419 54 67</v>
          </cell>
          <cell r="T764" t="str">
            <v>merch1794</v>
          </cell>
          <cell r="U764" t="str">
            <v>Егорова Яна Геннадьевна</v>
          </cell>
          <cell r="V764" t="str">
            <v>8 977 138 58 71</v>
          </cell>
          <cell r="W764">
            <v>0</v>
          </cell>
          <cell r="X764">
            <v>60</v>
          </cell>
          <cell r="Y764">
            <v>0</v>
          </cell>
          <cell r="Z764">
            <v>0</v>
          </cell>
          <cell r="AA764">
            <v>0</v>
          </cell>
          <cell r="AB764">
            <v>0</v>
          </cell>
          <cell r="AC764">
            <v>0</v>
          </cell>
          <cell r="AD764">
            <v>60</v>
          </cell>
          <cell r="AE764">
            <v>1</v>
          </cell>
          <cell r="AF764">
            <v>1</v>
          </cell>
          <cell r="AG764">
            <v>5</v>
          </cell>
          <cell r="AH764">
            <v>5</v>
          </cell>
          <cell r="AI764">
            <v>60</v>
          </cell>
          <cell r="AJ764"/>
        </row>
        <row r="765">
          <cell r="B765">
            <v>29267</v>
          </cell>
          <cell r="C765" t="str">
            <v>1000200210</v>
          </cell>
          <cell r="D765">
            <v>1</v>
          </cell>
          <cell r="E765">
            <v>0</v>
          </cell>
          <cell r="F765">
            <v>0</v>
          </cell>
          <cell r="G765">
            <v>0</v>
          </cell>
          <cell r="H765">
            <v>1</v>
          </cell>
          <cell r="I765">
            <v>1</v>
          </cell>
          <cell r="J765" t="str">
            <v>АСМ</v>
          </cell>
          <cell r="K765" t="str">
            <v>Москва-Центр</v>
          </cell>
          <cell r="L765" t="str">
            <v>Московская область</v>
          </cell>
          <cell r="M765" t="str">
            <v>Москва</v>
          </cell>
          <cell r="N765" t="str">
            <v>Подружка</v>
          </cell>
          <cell r="O765" t="str">
            <v>123060, Москва г, Маршала Бирюзова ул, дом № 28</v>
          </cell>
          <cell r="P765" t="str">
            <v>Perfumery (Парфюмерия)</v>
          </cell>
          <cell r="Q765" t="str">
            <v>Supervisor20</v>
          </cell>
          <cell r="R765" t="str">
            <v>Корнилов Алексей</v>
          </cell>
          <cell r="S765" t="str">
            <v>8 910 419 54 67</v>
          </cell>
          <cell r="T765" t="str">
            <v>merch1794</v>
          </cell>
          <cell r="U765" t="str">
            <v>Егорова Яна Геннадьевна</v>
          </cell>
          <cell r="V765" t="str">
            <v>8 977 138 58 71</v>
          </cell>
          <cell r="W765">
            <v>0</v>
          </cell>
          <cell r="X765">
            <v>0</v>
          </cell>
          <cell r="Y765">
            <v>0</v>
          </cell>
          <cell r="Z765">
            <v>0</v>
          </cell>
          <cell r="AA765">
            <v>60</v>
          </cell>
          <cell r="AB765">
            <v>0</v>
          </cell>
          <cell r="AC765">
            <v>0</v>
          </cell>
          <cell r="AD765">
            <v>60</v>
          </cell>
          <cell r="AE765">
            <v>1</v>
          </cell>
          <cell r="AF765">
            <v>1</v>
          </cell>
          <cell r="AG765">
            <v>4</v>
          </cell>
          <cell r="AH765">
            <v>4</v>
          </cell>
          <cell r="AI765">
            <v>60</v>
          </cell>
          <cell r="AJ765"/>
        </row>
        <row r="766">
          <cell r="B766">
            <v>29265</v>
          </cell>
          <cell r="C766" t="str">
            <v>1000200236</v>
          </cell>
          <cell r="D766">
            <v>1</v>
          </cell>
          <cell r="E766">
            <v>0</v>
          </cell>
          <cell r="F766">
            <v>1</v>
          </cell>
          <cell r="G766">
            <v>1</v>
          </cell>
          <cell r="H766">
            <v>1</v>
          </cell>
          <cell r="I766">
            <v>1</v>
          </cell>
          <cell r="J766" t="str">
            <v>АСМ</v>
          </cell>
          <cell r="K766" t="str">
            <v>Москва-Центр</v>
          </cell>
          <cell r="L766" t="str">
            <v>Московская область</v>
          </cell>
          <cell r="M766" t="str">
            <v>Москва</v>
          </cell>
          <cell r="N766" t="str">
            <v>Подружка</v>
          </cell>
          <cell r="O766" t="str">
            <v>г.Москва, Маршала Тухачевского ул, дом № 36</v>
          </cell>
          <cell r="P766" t="str">
            <v>Perfumery (Парфюмерия)</v>
          </cell>
          <cell r="Q766" t="str">
            <v>Supervisor20</v>
          </cell>
          <cell r="R766" t="str">
            <v>Корнилов Алексей</v>
          </cell>
          <cell r="S766" t="str">
            <v>8 910 419 54 67</v>
          </cell>
          <cell r="T766" t="str">
            <v>merch1794</v>
          </cell>
          <cell r="U766" t="str">
            <v>Егорова Яна Геннадьевна</v>
          </cell>
          <cell r="V766" t="str">
            <v>8 977 138 58 71</v>
          </cell>
          <cell r="W766">
            <v>0</v>
          </cell>
          <cell r="X766">
            <v>0</v>
          </cell>
          <cell r="Y766">
            <v>120</v>
          </cell>
          <cell r="Z766">
            <v>0</v>
          </cell>
          <cell r="AA766">
            <v>0</v>
          </cell>
          <cell r="AB766">
            <v>0</v>
          </cell>
          <cell r="AC766">
            <v>0</v>
          </cell>
          <cell r="AD766">
            <v>120</v>
          </cell>
          <cell r="AE766">
            <v>2</v>
          </cell>
          <cell r="AF766">
            <v>1</v>
          </cell>
          <cell r="AG766">
            <v>10</v>
          </cell>
          <cell r="AH766">
            <v>5</v>
          </cell>
          <cell r="AI766">
            <v>120</v>
          </cell>
          <cell r="AJ766"/>
        </row>
        <row r="767">
          <cell r="B767">
            <v>29268</v>
          </cell>
          <cell r="C767" t="str">
            <v>1028303004</v>
          </cell>
          <cell r="D767">
            <v>1</v>
          </cell>
          <cell r="E767">
            <v>1</v>
          </cell>
          <cell r="F767">
            <v>1</v>
          </cell>
          <cell r="G767">
            <v>0</v>
          </cell>
          <cell r="H767">
            <v>1</v>
          </cell>
          <cell r="I767">
            <v>1</v>
          </cell>
          <cell r="J767" t="str">
            <v>АСМ</v>
          </cell>
          <cell r="K767" t="str">
            <v>Москва-Центр</v>
          </cell>
          <cell r="L767" t="str">
            <v>Московская область</v>
          </cell>
          <cell r="M767" t="str">
            <v>Москва</v>
          </cell>
          <cell r="N767" t="str">
            <v>Улыбка радуги</v>
          </cell>
          <cell r="O767" t="str">
            <v>Москва, Шмитовский проезд д.7 стр.2</v>
          </cell>
          <cell r="P767" t="str">
            <v>Drogery (Хоз. магазин)</v>
          </cell>
          <cell r="Q767" t="str">
            <v>Supervisor20</v>
          </cell>
          <cell r="R767" t="str">
            <v>Корнилов Алексей</v>
          </cell>
          <cell r="S767" t="str">
            <v>8 910 419 54 67</v>
          </cell>
          <cell r="T767" t="str">
            <v>merch1794</v>
          </cell>
          <cell r="U767" t="str">
            <v>Егорова Яна Геннадьевна</v>
          </cell>
          <cell r="V767" t="str">
            <v>8 977 138 58 71</v>
          </cell>
          <cell r="W767">
            <v>60</v>
          </cell>
          <cell r="X767">
            <v>0</v>
          </cell>
          <cell r="Y767">
            <v>0</v>
          </cell>
          <cell r="Z767">
            <v>0</v>
          </cell>
          <cell r="AA767">
            <v>0</v>
          </cell>
          <cell r="AB767">
            <v>0</v>
          </cell>
          <cell r="AC767">
            <v>0</v>
          </cell>
          <cell r="AD767">
            <v>60</v>
          </cell>
          <cell r="AE767">
            <v>1</v>
          </cell>
          <cell r="AF767">
            <v>1</v>
          </cell>
          <cell r="AG767">
            <v>4</v>
          </cell>
          <cell r="AH767">
            <v>4</v>
          </cell>
          <cell r="AI767">
            <v>60</v>
          </cell>
          <cell r="AJ767"/>
        </row>
        <row r="768">
          <cell r="B768">
            <v>358617</v>
          </cell>
          <cell r="C768" t="str">
            <v>358617</v>
          </cell>
          <cell r="D768">
            <v>1</v>
          </cell>
          <cell r="E768">
            <v>0</v>
          </cell>
          <cell r="F768">
            <v>0</v>
          </cell>
          <cell r="G768">
            <v>0</v>
          </cell>
          <cell r="H768">
            <v>1</v>
          </cell>
          <cell r="I768">
            <v>1</v>
          </cell>
          <cell r="J768" t="str">
            <v>АСМ</v>
          </cell>
          <cell r="K768" t="str">
            <v>Москва-Центр</v>
          </cell>
          <cell r="L768" t="str">
            <v>Московская область</v>
          </cell>
          <cell r="M768" t="str">
            <v>Москва</v>
          </cell>
          <cell r="N768" t="str">
            <v>Макси</v>
          </cell>
          <cell r="O768" t="str">
            <v>Москва, Хорошевское Шоссе 70/1</v>
          </cell>
          <cell r="P768" t="str">
            <v>Supermarket (Супермаркет)</v>
          </cell>
          <cell r="Q768" t="str">
            <v>Supervisor20</v>
          </cell>
          <cell r="R768" t="str">
            <v>Корнилов Алексей</v>
          </cell>
          <cell r="S768" t="str">
            <v>8 910 419 54 67</v>
          </cell>
          <cell r="T768" t="str">
            <v>merch1794</v>
          </cell>
          <cell r="U768" t="str">
            <v>Егорова Яна Геннадьевна</v>
          </cell>
          <cell r="V768" t="str">
            <v>8 977 138 58 71</v>
          </cell>
          <cell r="W768">
            <v>0</v>
          </cell>
          <cell r="X768">
            <v>0</v>
          </cell>
          <cell r="Y768">
            <v>0</v>
          </cell>
          <cell r="Z768">
            <v>60</v>
          </cell>
          <cell r="AA768">
            <v>0</v>
          </cell>
          <cell r="AB768">
            <v>0</v>
          </cell>
          <cell r="AC768">
            <v>0</v>
          </cell>
          <cell r="AD768">
            <v>60</v>
          </cell>
          <cell r="AE768">
            <v>1</v>
          </cell>
          <cell r="AF768">
            <v>1</v>
          </cell>
          <cell r="AG768">
            <v>5</v>
          </cell>
          <cell r="AH768">
            <v>5</v>
          </cell>
          <cell r="AI768">
            <v>60</v>
          </cell>
          <cell r="AJ768"/>
        </row>
        <row r="769">
          <cell r="B769">
            <v>29311</v>
          </cell>
          <cell r="C769">
            <v>1028302480</v>
          </cell>
          <cell r="D769">
            <v>1</v>
          </cell>
          <cell r="E769">
            <v>1</v>
          </cell>
          <cell r="F769">
            <v>1</v>
          </cell>
          <cell r="G769">
            <v>0</v>
          </cell>
          <cell r="H769">
            <v>1</v>
          </cell>
          <cell r="I769">
            <v>1</v>
          </cell>
          <cell r="J769" t="str">
            <v>АСМ</v>
          </cell>
          <cell r="K769" t="str">
            <v>Москва-Центр</v>
          </cell>
          <cell r="L769" t="str">
            <v>Московская область</v>
          </cell>
          <cell r="M769" t="str">
            <v>Красногорск</v>
          </cell>
          <cell r="N769" t="str">
            <v>Улыбка радуги</v>
          </cell>
          <cell r="O769" t="str">
            <v>Красногорск, Ленина д. 55</v>
          </cell>
          <cell r="P769" t="str">
            <v>Drogery (Хоз. магазин)</v>
          </cell>
          <cell r="Q769" t="str">
            <v>Supervisor20</v>
          </cell>
          <cell r="R769" t="str">
            <v>Корнилов Алексей</v>
          </cell>
          <cell r="S769" t="str">
            <v>8 910 419 54 67</v>
          </cell>
          <cell r="T769" t="str">
            <v>merch1796</v>
          </cell>
          <cell r="U769" t="str">
            <v>Евдокименко Патимат Рамазановна</v>
          </cell>
          <cell r="V769" t="str">
            <v>8 999 555 40 59</v>
          </cell>
          <cell r="W769">
            <v>0</v>
          </cell>
          <cell r="X769">
            <v>120</v>
          </cell>
          <cell r="Y769">
            <v>0</v>
          </cell>
          <cell r="Z769">
            <v>0</v>
          </cell>
          <cell r="AA769">
            <v>0</v>
          </cell>
          <cell r="AB769">
            <v>0</v>
          </cell>
          <cell r="AC769">
            <v>0</v>
          </cell>
          <cell r="AD769">
            <v>120</v>
          </cell>
          <cell r="AE769">
            <v>2</v>
          </cell>
          <cell r="AF769">
            <v>1</v>
          </cell>
          <cell r="AG769">
            <v>10</v>
          </cell>
          <cell r="AH769">
            <v>5</v>
          </cell>
          <cell r="AI769">
            <v>120</v>
          </cell>
          <cell r="AJ769"/>
        </row>
        <row r="770">
          <cell r="B770">
            <v>9242</v>
          </cell>
          <cell r="C770" t="str">
            <v>1000000000000350</v>
          </cell>
          <cell r="D770">
            <v>1</v>
          </cell>
          <cell r="E770">
            <v>1</v>
          </cell>
          <cell r="F770">
            <v>0</v>
          </cell>
          <cell r="G770">
            <v>0</v>
          </cell>
          <cell r="H770">
            <v>1</v>
          </cell>
          <cell r="I770">
            <v>1</v>
          </cell>
          <cell r="J770" t="str">
            <v>АСМ</v>
          </cell>
          <cell r="K770" t="str">
            <v>Москва-Центр</v>
          </cell>
          <cell r="L770" t="str">
            <v>Московская область</v>
          </cell>
          <cell r="M770" t="str">
            <v>Красногорск</v>
          </cell>
          <cell r="N770" t="str">
            <v>Лента</v>
          </cell>
          <cell r="O770" t="str">
            <v>МО, г. Красногорск, Ильинское ш., д.14.к.1</v>
          </cell>
          <cell r="P770" t="str">
            <v>Supermarket (Супермаркет)</v>
          </cell>
          <cell r="Q770" t="str">
            <v>Supervisor20</v>
          </cell>
          <cell r="R770" t="str">
            <v>Корнилов Алексей</v>
          </cell>
          <cell r="S770" t="str">
            <v>8 910 419 54 67</v>
          </cell>
          <cell r="T770" t="str">
            <v>merch1796</v>
          </cell>
          <cell r="U770" t="str">
            <v>Евдокименко Патимат Рамазановна</v>
          </cell>
          <cell r="V770" t="str">
            <v>8 999 555 40 59</v>
          </cell>
          <cell r="W770">
            <v>0</v>
          </cell>
          <cell r="X770">
            <v>0</v>
          </cell>
          <cell r="Y770">
            <v>0</v>
          </cell>
          <cell r="Z770">
            <v>0</v>
          </cell>
          <cell r="AA770">
            <v>0</v>
          </cell>
          <cell r="AB770">
            <v>60</v>
          </cell>
          <cell r="AC770">
            <v>0</v>
          </cell>
          <cell r="AD770">
            <v>60</v>
          </cell>
          <cell r="AE770">
            <v>1</v>
          </cell>
          <cell r="AF770">
            <v>1</v>
          </cell>
          <cell r="AG770">
            <v>4</v>
          </cell>
          <cell r="AH770">
            <v>4</v>
          </cell>
          <cell r="AI770">
            <v>60</v>
          </cell>
          <cell r="AJ770"/>
        </row>
        <row r="771">
          <cell r="B771">
            <v>29315</v>
          </cell>
          <cell r="C771" t="str">
            <v>1000000000013722</v>
          </cell>
          <cell r="D771">
            <v>1</v>
          </cell>
          <cell r="E771">
            <v>1</v>
          </cell>
          <cell r="F771">
            <v>0</v>
          </cell>
          <cell r="G771">
            <v>0</v>
          </cell>
          <cell r="H771">
            <v>1</v>
          </cell>
          <cell r="I771">
            <v>1</v>
          </cell>
          <cell r="J771" t="str">
            <v>АСМ</v>
          </cell>
          <cell r="K771" t="str">
            <v>Москва-Центр</v>
          </cell>
          <cell r="L771" t="str">
            <v>Московская область</v>
          </cell>
          <cell r="M771" t="str">
            <v>Горки-10 п.</v>
          </cell>
          <cell r="N771" t="str">
            <v>Х5 Экспресс Ритейл</v>
          </cell>
          <cell r="O771" t="str">
            <v>МО, п.Горки-10, д.30</v>
          </cell>
          <cell r="P771" t="str">
            <v>Supermarket (Супермаркет)</v>
          </cell>
          <cell r="Q771" t="str">
            <v>Supervisor20</v>
          </cell>
          <cell r="R771" t="str">
            <v>Корнилов Алексей</v>
          </cell>
          <cell r="S771" t="str">
            <v>8 910 419 54 67</v>
          </cell>
          <cell r="T771" t="str">
            <v>merch173</v>
          </cell>
          <cell r="U771" t="str">
            <v>КасимоваЭльмира</v>
          </cell>
          <cell r="V771" t="str">
            <v>8 929 615 05 29</v>
          </cell>
          <cell r="W771">
            <v>60</v>
          </cell>
          <cell r="X771">
            <v>0</v>
          </cell>
          <cell r="Y771">
            <v>0</v>
          </cell>
          <cell r="Z771">
            <v>0</v>
          </cell>
          <cell r="AA771">
            <v>0</v>
          </cell>
          <cell r="AB771">
            <v>0</v>
          </cell>
          <cell r="AC771">
            <v>0</v>
          </cell>
          <cell r="AD771">
            <v>60</v>
          </cell>
          <cell r="AE771">
            <v>1</v>
          </cell>
          <cell r="AF771">
            <v>1</v>
          </cell>
          <cell r="AG771">
            <v>4</v>
          </cell>
          <cell r="AH771">
            <v>4</v>
          </cell>
          <cell r="AI771">
            <v>60</v>
          </cell>
          <cell r="AJ771"/>
        </row>
        <row r="772">
          <cell r="B772">
            <v>29384</v>
          </cell>
          <cell r="C772" t="str">
            <v>1000000000013779</v>
          </cell>
          <cell r="D772">
            <v>1</v>
          </cell>
          <cell r="E772">
            <v>1</v>
          </cell>
          <cell r="F772">
            <v>0</v>
          </cell>
          <cell r="G772">
            <v>0</v>
          </cell>
          <cell r="H772">
            <v>1</v>
          </cell>
          <cell r="I772">
            <v>1</v>
          </cell>
          <cell r="J772" t="str">
            <v>АСМ</v>
          </cell>
          <cell r="K772" t="str">
            <v>Москва-Центр</v>
          </cell>
          <cell r="L772" t="str">
            <v>Московская область</v>
          </cell>
          <cell r="M772" t="str">
            <v>Горки-2 п.</v>
          </cell>
          <cell r="N772" t="str">
            <v>Х5 Экспресс Ритейл</v>
          </cell>
          <cell r="O772" t="str">
            <v>МО, п.Горки-2 , д.17</v>
          </cell>
          <cell r="P772" t="str">
            <v>Supermarket (Супермаркет)</v>
          </cell>
          <cell r="Q772" t="str">
            <v>Supervisor20</v>
          </cell>
          <cell r="R772" t="str">
            <v>Корнилов Алексей</v>
          </cell>
          <cell r="S772" t="str">
            <v>8 910 419 54 67</v>
          </cell>
          <cell r="T772" t="str">
            <v>merch173</v>
          </cell>
          <cell r="U772" t="str">
            <v>КасимоваЭльмира</v>
          </cell>
          <cell r="V772" t="str">
            <v>8 929 615 05 29</v>
          </cell>
          <cell r="W772">
            <v>0</v>
          </cell>
          <cell r="X772">
            <v>0</v>
          </cell>
          <cell r="Y772">
            <v>0</v>
          </cell>
          <cell r="Z772">
            <v>180</v>
          </cell>
          <cell r="AA772">
            <v>0</v>
          </cell>
          <cell r="AB772">
            <v>0</v>
          </cell>
          <cell r="AC772">
            <v>0</v>
          </cell>
          <cell r="AD772">
            <v>180</v>
          </cell>
          <cell r="AE772">
            <v>3</v>
          </cell>
          <cell r="AF772">
            <v>1</v>
          </cell>
          <cell r="AG772">
            <v>15</v>
          </cell>
          <cell r="AH772">
            <v>5</v>
          </cell>
          <cell r="AI772">
            <v>180</v>
          </cell>
          <cell r="AJ772"/>
        </row>
        <row r="773">
          <cell r="B773">
            <v>29277</v>
          </cell>
          <cell r="C773" t="str">
            <v>1000000000013822</v>
          </cell>
          <cell r="D773">
            <v>1</v>
          </cell>
          <cell r="E773">
            <v>1</v>
          </cell>
          <cell r="F773">
            <v>0</v>
          </cell>
          <cell r="G773">
            <v>0</v>
          </cell>
          <cell r="H773">
            <v>1</v>
          </cell>
          <cell r="I773">
            <v>1</v>
          </cell>
          <cell r="J773" t="str">
            <v>АСМ</v>
          </cell>
          <cell r="K773" t="str">
            <v>Москва-Центр</v>
          </cell>
          <cell r="L773" t="str">
            <v>Московская область</v>
          </cell>
          <cell r="M773" t="str">
            <v>Звенигород</v>
          </cell>
          <cell r="N773" t="str">
            <v>Х5 Экспресс Ритейл</v>
          </cell>
          <cell r="O773" t="str">
            <v>МО, г. Звенигород, ул. Комарова, 21</v>
          </cell>
          <cell r="P773" t="str">
            <v>Supermarket (Супермаркет)</v>
          </cell>
          <cell r="Q773" t="str">
            <v>Supervisor20</v>
          </cell>
          <cell r="R773" t="str">
            <v>Корнилов Алексей</v>
          </cell>
          <cell r="S773" t="str">
            <v>8 910 419 54 67</v>
          </cell>
          <cell r="T773" t="str">
            <v>merch173</v>
          </cell>
          <cell r="U773" t="str">
            <v>КасимоваЭльмира</v>
          </cell>
          <cell r="V773" t="str">
            <v>8 929 615 05 29</v>
          </cell>
          <cell r="W773">
            <v>0</v>
          </cell>
          <cell r="X773">
            <v>0</v>
          </cell>
          <cell r="Y773">
            <v>0</v>
          </cell>
          <cell r="Z773">
            <v>0</v>
          </cell>
          <cell r="AA773">
            <v>360</v>
          </cell>
          <cell r="AB773">
            <v>0</v>
          </cell>
          <cell r="AC773">
            <v>0</v>
          </cell>
          <cell r="AD773">
            <v>360</v>
          </cell>
          <cell r="AE773">
            <v>6</v>
          </cell>
          <cell r="AF773">
            <v>1</v>
          </cell>
          <cell r="AG773">
            <v>24</v>
          </cell>
          <cell r="AH773">
            <v>4</v>
          </cell>
          <cell r="AI773">
            <v>360</v>
          </cell>
          <cell r="AJ773"/>
        </row>
        <row r="774">
          <cell r="B774">
            <v>29278</v>
          </cell>
          <cell r="C774" t="str">
            <v>1000000000013877</v>
          </cell>
          <cell r="D774">
            <v>1</v>
          </cell>
          <cell r="E774">
            <v>1</v>
          </cell>
          <cell r="F774">
            <v>0</v>
          </cell>
          <cell r="G774">
            <v>0</v>
          </cell>
          <cell r="H774">
            <v>1</v>
          </cell>
          <cell r="I774">
            <v>1</v>
          </cell>
          <cell r="J774" t="str">
            <v>АСМ</v>
          </cell>
          <cell r="K774" t="str">
            <v>Москва-Центр</v>
          </cell>
          <cell r="L774" t="str">
            <v>Московская область</v>
          </cell>
          <cell r="M774" t="str">
            <v>Новинки д.</v>
          </cell>
          <cell r="N774" t="str">
            <v>Х5 Экспресс Ритейл</v>
          </cell>
          <cell r="O774" t="str">
            <v>МО, д.Новинки Нахабино , д. 115 стр 2</v>
          </cell>
          <cell r="P774" t="str">
            <v>Supermarket (Супермаркет)</v>
          </cell>
          <cell r="Q774" t="str">
            <v>Supervisor20</v>
          </cell>
          <cell r="R774" t="str">
            <v>Корнилов Алексей</v>
          </cell>
          <cell r="S774" t="str">
            <v>8 910 419 54 67</v>
          </cell>
          <cell r="T774" t="str">
            <v>merch1796</v>
          </cell>
          <cell r="U774" t="str">
            <v>Евдокименко Патимат Рамазановна</v>
          </cell>
          <cell r="V774" t="str">
            <v>8 999 555 40 59</v>
          </cell>
          <cell r="W774">
            <v>0</v>
          </cell>
          <cell r="X774">
            <v>0</v>
          </cell>
          <cell r="Y774">
            <v>180</v>
          </cell>
          <cell r="Z774">
            <v>0</v>
          </cell>
          <cell r="AA774">
            <v>0</v>
          </cell>
          <cell r="AB774">
            <v>0</v>
          </cell>
          <cell r="AC774">
            <v>0</v>
          </cell>
          <cell r="AD774">
            <v>180</v>
          </cell>
          <cell r="AE774">
            <v>3</v>
          </cell>
          <cell r="AF774">
            <v>1</v>
          </cell>
          <cell r="AG774">
            <v>15</v>
          </cell>
          <cell r="AH774">
            <v>5</v>
          </cell>
          <cell r="AI774">
            <v>180</v>
          </cell>
          <cell r="AJ774"/>
        </row>
        <row r="775">
          <cell r="B775">
            <v>29316</v>
          </cell>
          <cell r="C775" t="str">
            <v>1000000000013884</v>
          </cell>
          <cell r="D775">
            <v>1</v>
          </cell>
          <cell r="E775">
            <v>1</v>
          </cell>
          <cell r="F775">
            <v>0</v>
          </cell>
          <cell r="G775">
            <v>0</v>
          </cell>
          <cell r="H775">
            <v>1</v>
          </cell>
          <cell r="I775">
            <v>1</v>
          </cell>
          <cell r="J775" t="str">
            <v>АСМ</v>
          </cell>
          <cell r="K775" t="str">
            <v>Москва-Центр</v>
          </cell>
          <cell r="L775" t="str">
            <v>Московская область</v>
          </cell>
          <cell r="M775" t="str">
            <v>Красногорск</v>
          </cell>
          <cell r="N775" t="str">
            <v>Х5 Экспресс Ритейл</v>
          </cell>
          <cell r="O775" t="str">
            <v>МО, г. Красногорск, ул. Знаменская , д. 5</v>
          </cell>
          <cell r="P775" t="str">
            <v>Supermarket (Супермаркет)</v>
          </cell>
          <cell r="Q775" t="str">
            <v>Supervisor20</v>
          </cell>
          <cell r="R775" t="str">
            <v>Корнилов Алексей</v>
          </cell>
          <cell r="S775" t="str">
            <v>8 910 419 54 67</v>
          </cell>
          <cell r="T775" t="str">
            <v>merch1796</v>
          </cell>
          <cell r="U775" t="str">
            <v>Евдокименко Патимат Рамазановна</v>
          </cell>
          <cell r="V775" t="str">
            <v>8 999 555 40 59</v>
          </cell>
          <cell r="W775">
            <v>60</v>
          </cell>
          <cell r="X775">
            <v>0</v>
          </cell>
          <cell r="Y775">
            <v>0</v>
          </cell>
          <cell r="Z775">
            <v>0</v>
          </cell>
          <cell r="AA775">
            <v>0</v>
          </cell>
          <cell r="AB775">
            <v>0</v>
          </cell>
          <cell r="AC775">
            <v>0</v>
          </cell>
          <cell r="AD775">
            <v>60</v>
          </cell>
          <cell r="AE775">
            <v>1</v>
          </cell>
          <cell r="AF775">
            <v>1</v>
          </cell>
          <cell r="AG775">
            <v>4</v>
          </cell>
          <cell r="AH775">
            <v>4</v>
          </cell>
          <cell r="AI775">
            <v>60</v>
          </cell>
          <cell r="AJ775"/>
        </row>
        <row r="776">
          <cell r="B776">
            <v>29345</v>
          </cell>
          <cell r="C776" t="str">
            <v>1000000000013908</v>
          </cell>
          <cell r="D776">
            <v>1</v>
          </cell>
          <cell r="E776">
            <v>1</v>
          </cell>
          <cell r="F776">
            <v>0</v>
          </cell>
          <cell r="G776">
            <v>0</v>
          </cell>
          <cell r="H776">
            <v>1</v>
          </cell>
          <cell r="I776">
            <v>1</v>
          </cell>
          <cell r="J776" t="str">
            <v>АСМ</v>
          </cell>
          <cell r="K776" t="str">
            <v>Москва-Центр</v>
          </cell>
          <cell r="L776" t="str">
            <v>Московская область</v>
          </cell>
          <cell r="M776" t="str">
            <v>Красногорск</v>
          </cell>
          <cell r="N776" t="str">
            <v>Х5 Экспресс Ритейл</v>
          </cell>
          <cell r="O776" t="str">
            <v>МО, г.Красногорск, ул. Ленина, д.2</v>
          </cell>
          <cell r="P776" t="str">
            <v>Supermarket (Супермаркет)</v>
          </cell>
          <cell r="Q776" t="str">
            <v>Supervisor20</v>
          </cell>
          <cell r="R776" t="str">
            <v>Корнилов Алексей</v>
          </cell>
          <cell r="S776" t="str">
            <v>8 910 419 54 67</v>
          </cell>
          <cell r="T776" t="str">
            <v>merch1796</v>
          </cell>
          <cell r="U776" t="str">
            <v>Евдокименко Патимат Рамазановна</v>
          </cell>
          <cell r="V776" t="str">
            <v>8 999 555 40 59</v>
          </cell>
          <cell r="W776">
            <v>0</v>
          </cell>
          <cell r="X776">
            <v>0</v>
          </cell>
          <cell r="Y776">
            <v>0</v>
          </cell>
          <cell r="Z776">
            <v>0</v>
          </cell>
          <cell r="AA776">
            <v>0</v>
          </cell>
          <cell r="AB776">
            <v>180</v>
          </cell>
          <cell r="AC776">
            <v>0</v>
          </cell>
          <cell r="AD776">
            <v>180</v>
          </cell>
          <cell r="AE776">
            <v>3</v>
          </cell>
          <cell r="AF776">
            <v>1</v>
          </cell>
          <cell r="AG776">
            <v>12</v>
          </cell>
          <cell r="AH776">
            <v>4</v>
          </cell>
          <cell r="AI776">
            <v>180</v>
          </cell>
          <cell r="AJ776"/>
        </row>
        <row r="777">
          <cell r="B777">
            <v>29301</v>
          </cell>
          <cell r="C777" t="str">
            <v>1000000000014023</v>
          </cell>
          <cell r="D777">
            <v>1</v>
          </cell>
          <cell r="E777">
            <v>0</v>
          </cell>
          <cell r="F777">
            <v>0</v>
          </cell>
          <cell r="G777">
            <v>0</v>
          </cell>
          <cell r="H777">
            <v>1</v>
          </cell>
          <cell r="I777">
            <v>1</v>
          </cell>
          <cell r="J777" t="str">
            <v>АСМ</v>
          </cell>
          <cell r="K777" t="str">
            <v>Москва-Центр</v>
          </cell>
          <cell r="L777" t="str">
            <v>Московская область</v>
          </cell>
          <cell r="M777" t="str">
            <v>Горки-10 п.</v>
          </cell>
          <cell r="N777" t="str">
            <v>Х5 Экспресс Ритейл</v>
          </cell>
          <cell r="O777" t="str">
            <v>п.Горки-10,23</v>
          </cell>
          <cell r="P777" t="str">
            <v>Supermarket (Супермаркет)</v>
          </cell>
          <cell r="Q777" t="str">
            <v>Supervisor20</v>
          </cell>
          <cell r="R777" t="str">
            <v>Корнилов Алексей</v>
          </cell>
          <cell r="S777" t="str">
            <v>8 910 419 54 67</v>
          </cell>
          <cell r="T777" t="str">
            <v>merch173</v>
          </cell>
          <cell r="U777" t="str">
            <v>КасимоваЭльмира</v>
          </cell>
          <cell r="V777" t="str">
            <v>8 929 615 05 29</v>
          </cell>
          <cell r="W777">
            <v>0</v>
          </cell>
          <cell r="X777">
            <v>0</v>
          </cell>
          <cell r="Y777">
            <v>0</v>
          </cell>
          <cell r="Z777">
            <v>0</v>
          </cell>
          <cell r="AA777">
            <v>180</v>
          </cell>
          <cell r="AB777">
            <v>0</v>
          </cell>
          <cell r="AC777">
            <v>0</v>
          </cell>
          <cell r="AD777">
            <v>180</v>
          </cell>
          <cell r="AE777">
            <v>3</v>
          </cell>
          <cell r="AF777">
            <v>1</v>
          </cell>
          <cell r="AG777">
            <v>12</v>
          </cell>
          <cell r="AH777">
            <v>4</v>
          </cell>
          <cell r="AI777">
            <v>180</v>
          </cell>
          <cell r="AJ777"/>
        </row>
        <row r="778">
          <cell r="B778">
            <v>29307</v>
          </cell>
          <cell r="C778" t="str">
            <v>1000000000014055</v>
          </cell>
          <cell r="D778">
            <v>1</v>
          </cell>
          <cell r="E778">
            <v>0</v>
          </cell>
          <cell r="F778">
            <v>0</v>
          </cell>
          <cell r="G778">
            <v>0</v>
          </cell>
          <cell r="H778">
            <v>1</v>
          </cell>
          <cell r="I778">
            <v>1</v>
          </cell>
          <cell r="J778" t="str">
            <v>АСМ</v>
          </cell>
          <cell r="K778" t="str">
            <v>Москва-Центр</v>
          </cell>
          <cell r="L778" t="str">
            <v>Московская область</v>
          </cell>
          <cell r="M778" t="str">
            <v>Павловская Слобода с.</v>
          </cell>
          <cell r="N778" t="str">
            <v>Х5 Экспресс Ритейл</v>
          </cell>
          <cell r="O778" t="str">
            <v>с.Павловская слобода, Ленина ул зд.№73</v>
          </cell>
          <cell r="P778" t="str">
            <v>Supermarket (Супермаркет)</v>
          </cell>
          <cell r="Q778" t="str">
            <v>Supervisor20</v>
          </cell>
          <cell r="R778" t="str">
            <v>Корнилов Алексей</v>
          </cell>
          <cell r="S778" t="str">
            <v>8 910 419 54 67</v>
          </cell>
          <cell r="T778" t="str">
            <v>merch1796</v>
          </cell>
          <cell r="U778" t="str">
            <v>Евдокименко Патимат Рамазановна</v>
          </cell>
          <cell r="V778" t="str">
            <v>8 999 555 40 59</v>
          </cell>
          <cell r="W778">
            <v>0</v>
          </cell>
          <cell r="X778">
            <v>0</v>
          </cell>
          <cell r="Y778">
            <v>180</v>
          </cell>
          <cell r="Z778">
            <v>0</v>
          </cell>
          <cell r="AA778">
            <v>0</v>
          </cell>
          <cell r="AB778">
            <v>0</v>
          </cell>
          <cell r="AC778">
            <v>0</v>
          </cell>
          <cell r="AD778">
            <v>180</v>
          </cell>
          <cell r="AE778">
            <v>3</v>
          </cell>
          <cell r="AF778">
            <v>1</v>
          </cell>
          <cell r="AG778">
            <v>15</v>
          </cell>
          <cell r="AH778">
            <v>5</v>
          </cell>
          <cell r="AI778">
            <v>180</v>
          </cell>
          <cell r="AJ778"/>
        </row>
        <row r="779">
          <cell r="B779">
            <v>29273</v>
          </cell>
          <cell r="C779" t="str">
            <v>1000000000014207</v>
          </cell>
          <cell r="D779">
            <v>1</v>
          </cell>
          <cell r="E779">
            <v>0</v>
          </cell>
          <cell r="F779">
            <v>0</v>
          </cell>
          <cell r="G779">
            <v>0</v>
          </cell>
          <cell r="H779">
            <v>1</v>
          </cell>
          <cell r="I779">
            <v>1</v>
          </cell>
          <cell r="J779" t="str">
            <v>АСМ</v>
          </cell>
          <cell r="K779" t="str">
            <v>Москва-Центр</v>
          </cell>
          <cell r="L779" t="str">
            <v>Московская область</v>
          </cell>
          <cell r="M779" t="str">
            <v>Красногорск</v>
          </cell>
          <cell r="N779" t="str">
            <v>Х5 Экспресс Ритейл</v>
          </cell>
          <cell r="O779" t="str">
            <v>Красногорск, Железнодорожный пер.1</v>
          </cell>
          <cell r="P779" t="str">
            <v>Superettes (Суперетта)</v>
          </cell>
          <cell r="Q779" t="str">
            <v>Supervisor20</v>
          </cell>
          <cell r="R779" t="str">
            <v>Корнилов Алексей</v>
          </cell>
          <cell r="S779" t="str">
            <v>8 910 419 54 67</v>
          </cell>
          <cell r="T779" t="str">
            <v>merch1796</v>
          </cell>
          <cell r="U779" t="str">
            <v>Евдокименко Патимат Рамазановна</v>
          </cell>
          <cell r="V779" t="str">
            <v>8 999 555 40 59</v>
          </cell>
          <cell r="W779">
            <v>60</v>
          </cell>
          <cell r="X779">
            <v>0</v>
          </cell>
          <cell r="Y779">
            <v>0</v>
          </cell>
          <cell r="Z779">
            <v>0</v>
          </cell>
          <cell r="AA779">
            <v>0</v>
          </cell>
          <cell r="AB779">
            <v>0</v>
          </cell>
          <cell r="AC779">
            <v>0</v>
          </cell>
          <cell r="AD779">
            <v>60</v>
          </cell>
          <cell r="AE779">
            <v>1</v>
          </cell>
          <cell r="AF779">
            <v>1</v>
          </cell>
          <cell r="AG779">
            <v>4</v>
          </cell>
          <cell r="AH779">
            <v>4</v>
          </cell>
          <cell r="AI779">
            <v>60</v>
          </cell>
          <cell r="AJ779"/>
        </row>
        <row r="780">
          <cell r="B780">
            <v>29271</v>
          </cell>
          <cell r="C780" t="str">
            <v>1000000000014605</v>
          </cell>
          <cell r="D780">
            <v>1</v>
          </cell>
          <cell r="E780">
            <v>0</v>
          </cell>
          <cell r="F780">
            <v>0</v>
          </cell>
          <cell r="G780">
            <v>0</v>
          </cell>
          <cell r="H780">
            <v>1</v>
          </cell>
          <cell r="I780">
            <v>1</v>
          </cell>
          <cell r="J780" t="str">
            <v>АСМ</v>
          </cell>
          <cell r="K780" t="str">
            <v>Москва-Центр</v>
          </cell>
          <cell r="L780" t="str">
            <v>Московская область</v>
          </cell>
          <cell r="M780" t="str">
            <v>Нахабино п.</v>
          </cell>
          <cell r="N780" t="str">
            <v>Х5 Экспресс Ритейл</v>
          </cell>
          <cell r="O780" t="str">
            <v>нахабино, Институтская ул.17</v>
          </cell>
          <cell r="P780" t="str">
            <v>Superettes (Суперетта)</v>
          </cell>
          <cell r="Q780" t="str">
            <v>Supervisor20</v>
          </cell>
          <cell r="R780" t="str">
            <v>Корнилов Алексей</v>
          </cell>
          <cell r="S780" t="str">
            <v>8 910 419 54 67</v>
          </cell>
          <cell r="T780" t="str">
            <v>merch1796</v>
          </cell>
          <cell r="U780" t="str">
            <v>Евдокименко Патимат Рамазановна</v>
          </cell>
          <cell r="V780" t="str">
            <v>8 999 555 40 59</v>
          </cell>
          <cell r="W780">
            <v>60</v>
          </cell>
          <cell r="X780">
            <v>0</v>
          </cell>
          <cell r="Y780">
            <v>0</v>
          </cell>
          <cell r="Z780">
            <v>0</v>
          </cell>
          <cell r="AA780">
            <v>0</v>
          </cell>
          <cell r="AB780">
            <v>0</v>
          </cell>
          <cell r="AC780">
            <v>0</v>
          </cell>
          <cell r="AD780">
            <v>60</v>
          </cell>
          <cell r="AE780">
            <v>1</v>
          </cell>
          <cell r="AF780">
            <v>1</v>
          </cell>
          <cell r="AG780">
            <v>4</v>
          </cell>
          <cell r="AH780">
            <v>4</v>
          </cell>
          <cell r="AI780">
            <v>60</v>
          </cell>
          <cell r="AJ780"/>
        </row>
        <row r="781">
          <cell r="B781">
            <v>29294</v>
          </cell>
          <cell r="C781" t="str">
            <v>1000000000014636</v>
          </cell>
          <cell r="D781">
            <v>1</v>
          </cell>
          <cell r="E781">
            <v>0</v>
          </cell>
          <cell r="F781">
            <v>0</v>
          </cell>
          <cell r="G781">
            <v>0</v>
          </cell>
          <cell r="H781">
            <v>1</v>
          </cell>
          <cell r="I781">
            <v>1</v>
          </cell>
          <cell r="J781" t="str">
            <v>АСМ</v>
          </cell>
          <cell r="K781" t="str">
            <v>Москва-Центр</v>
          </cell>
          <cell r="L781" t="str">
            <v>Московская область</v>
          </cell>
          <cell r="M781" t="str">
            <v>Красногорск</v>
          </cell>
          <cell r="N781" t="str">
            <v>Х5 Экспресс Ритейл</v>
          </cell>
          <cell r="O781" t="str">
            <v>Красногорск, Ленина ул.41</v>
          </cell>
          <cell r="P781" t="str">
            <v>Superettes (Суперетта)</v>
          </cell>
          <cell r="Q781" t="str">
            <v>Supervisor20</v>
          </cell>
          <cell r="R781" t="str">
            <v>Корнилов Алексей</v>
          </cell>
          <cell r="S781" t="str">
            <v>8 910 419 54 67</v>
          </cell>
          <cell r="T781" t="str">
            <v>merch1796</v>
          </cell>
          <cell r="U781" t="str">
            <v>Евдокименко Патимат Рамазановна</v>
          </cell>
          <cell r="V781" t="str">
            <v>8 999 555 40 59</v>
          </cell>
          <cell r="W781">
            <v>60</v>
          </cell>
          <cell r="X781">
            <v>0</v>
          </cell>
          <cell r="Y781">
            <v>0</v>
          </cell>
          <cell r="Z781">
            <v>0</v>
          </cell>
          <cell r="AA781">
            <v>0</v>
          </cell>
          <cell r="AB781">
            <v>0</v>
          </cell>
          <cell r="AC781">
            <v>0</v>
          </cell>
          <cell r="AD781">
            <v>60</v>
          </cell>
          <cell r="AE781">
            <v>1</v>
          </cell>
          <cell r="AF781">
            <v>1</v>
          </cell>
          <cell r="AG781">
            <v>4</v>
          </cell>
          <cell r="AH781">
            <v>4</v>
          </cell>
          <cell r="AI781">
            <v>60</v>
          </cell>
          <cell r="AJ781"/>
        </row>
        <row r="782">
          <cell r="B782">
            <v>29272</v>
          </cell>
          <cell r="C782" t="str">
            <v>1000000000014637</v>
          </cell>
          <cell r="D782">
            <v>1</v>
          </cell>
          <cell r="E782">
            <v>0</v>
          </cell>
          <cell r="F782">
            <v>0</v>
          </cell>
          <cell r="G782">
            <v>0</v>
          </cell>
          <cell r="H782">
            <v>1</v>
          </cell>
          <cell r="I782">
            <v>1</v>
          </cell>
          <cell r="J782" t="str">
            <v>АСМ</v>
          </cell>
          <cell r="K782" t="str">
            <v>Москва-Центр</v>
          </cell>
          <cell r="L782" t="str">
            <v>Московская область</v>
          </cell>
          <cell r="M782" t="str">
            <v>Красногорск</v>
          </cell>
          <cell r="N782" t="str">
            <v>Х5 Экспресс Ритейл</v>
          </cell>
          <cell r="O782" t="str">
            <v>Красногорск, Жуковского ул.17</v>
          </cell>
          <cell r="P782" t="str">
            <v>Superettes (Суперетта)</v>
          </cell>
          <cell r="Q782" t="str">
            <v>Supervisor20</v>
          </cell>
          <cell r="R782" t="str">
            <v>Корнилов Алексей</v>
          </cell>
          <cell r="S782" t="str">
            <v>8 910 419 54 67</v>
          </cell>
          <cell r="T782" t="str">
            <v>merch1796</v>
          </cell>
          <cell r="U782" t="str">
            <v>Евдокименко Патимат Рамазановна</v>
          </cell>
          <cell r="V782" t="str">
            <v>8 999 555 40 59</v>
          </cell>
          <cell r="W782">
            <v>0</v>
          </cell>
          <cell r="X782">
            <v>0</v>
          </cell>
          <cell r="Y782">
            <v>60</v>
          </cell>
          <cell r="Z782">
            <v>0</v>
          </cell>
          <cell r="AA782">
            <v>0</v>
          </cell>
          <cell r="AB782">
            <v>0</v>
          </cell>
          <cell r="AC782">
            <v>0</v>
          </cell>
          <cell r="AD782">
            <v>60</v>
          </cell>
          <cell r="AE782">
            <v>1</v>
          </cell>
          <cell r="AF782">
            <v>1</v>
          </cell>
          <cell r="AG782">
            <v>5</v>
          </cell>
          <cell r="AH782">
            <v>5</v>
          </cell>
          <cell r="AI782">
            <v>60</v>
          </cell>
          <cell r="AJ782"/>
        </row>
        <row r="783">
          <cell r="B783">
            <v>29299</v>
          </cell>
          <cell r="C783" t="str">
            <v>1000000000014690</v>
          </cell>
          <cell r="D783">
            <v>1</v>
          </cell>
          <cell r="E783">
            <v>0</v>
          </cell>
          <cell r="F783">
            <v>0</v>
          </cell>
          <cell r="G783">
            <v>0</v>
          </cell>
          <cell r="H783">
            <v>1</v>
          </cell>
          <cell r="I783">
            <v>1</v>
          </cell>
          <cell r="J783" t="str">
            <v>АСМ</v>
          </cell>
          <cell r="K783" t="str">
            <v>Москва-Центр</v>
          </cell>
          <cell r="L783" t="str">
            <v>Московская область</v>
          </cell>
          <cell r="M783" t="str">
            <v>Звенигород</v>
          </cell>
          <cell r="N783" t="str">
            <v>Х5 Экспресс Ритейл</v>
          </cell>
          <cell r="O783" t="str">
            <v>Звенигород,Проектируемый пр-д,2,</v>
          </cell>
          <cell r="P783" t="str">
            <v>Superettes (Суперетта)</v>
          </cell>
          <cell r="Q783" t="str">
            <v>Supervisor20</v>
          </cell>
          <cell r="R783" t="str">
            <v>Корнилов Алексей</v>
          </cell>
          <cell r="S783" t="str">
            <v>8 910 419 54 67</v>
          </cell>
          <cell r="T783" t="str">
            <v>merch173</v>
          </cell>
          <cell r="U783" t="str">
            <v>КасимоваЭльмира</v>
          </cell>
          <cell r="V783" t="str">
            <v>8 929 615 05 29</v>
          </cell>
          <cell r="W783">
            <v>0</v>
          </cell>
          <cell r="X783">
            <v>0</v>
          </cell>
          <cell r="Y783">
            <v>0</v>
          </cell>
          <cell r="Z783">
            <v>180</v>
          </cell>
          <cell r="AA783">
            <v>0</v>
          </cell>
          <cell r="AB783">
            <v>0</v>
          </cell>
          <cell r="AC783">
            <v>0</v>
          </cell>
          <cell r="AD783">
            <v>180</v>
          </cell>
          <cell r="AE783">
            <v>3</v>
          </cell>
          <cell r="AF783">
            <v>1</v>
          </cell>
          <cell r="AG783">
            <v>15</v>
          </cell>
          <cell r="AH783">
            <v>5</v>
          </cell>
          <cell r="AI783">
            <v>180</v>
          </cell>
          <cell r="AJ783"/>
        </row>
        <row r="784">
          <cell r="B784">
            <v>29274</v>
          </cell>
          <cell r="C784" t="str">
            <v>1000000000014809</v>
          </cell>
          <cell r="D784">
            <v>1</v>
          </cell>
          <cell r="E784">
            <v>0</v>
          </cell>
          <cell r="F784">
            <v>0</v>
          </cell>
          <cell r="G784">
            <v>0</v>
          </cell>
          <cell r="H784">
            <v>1</v>
          </cell>
          <cell r="I784">
            <v>1</v>
          </cell>
          <cell r="J784" t="str">
            <v>АСМ</v>
          </cell>
          <cell r="K784" t="str">
            <v>Москва-Центр</v>
          </cell>
          <cell r="L784" t="str">
            <v>Московская область</v>
          </cell>
          <cell r="M784" t="str">
            <v>Красногорск</v>
          </cell>
          <cell r="N784" t="str">
            <v>Х5 Экспресс Ритейл</v>
          </cell>
          <cell r="O784" t="str">
            <v>Красногорск, Комсомольская ул.49</v>
          </cell>
          <cell r="P784" t="str">
            <v>Superettes (Суперетта)</v>
          </cell>
          <cell r="Q784" t="str">
            <v>Supervisor20</v>
          </cell>
          <cell r="R784" t="str">
            <v>Корнилов Алексей</v>
          </cell>
          <cell r="S784" t="str">
            <v>8 910 419 54 67</v>
          </cell>
          <cell r="T784" t="str">
            <v>merch1796</v>
          </cell>
          <cell r="U784" t="str">
            <v>Евдокименко Патимат Рамазановна</v>
          </cell>
          <cell r="V784" t="str">
            <v>8 999 555 40 59</v>
          </cell>
          <cell r="W784">
            <v>0</v>
          </cell>
          <cell r="X784">
            <v>60</v>
          </cell>
          <cell r="Y784">
            <v>0</v>
          </cell>
          <cell r="Z784">
            <v>0</v>
          </cell>
          <cell r="AA784">
            <v>0</v>
          </cell>
          <cell r="AB784">
            <v>0</v>
          </cell>
          <cell r="AC784">
            <v>0</v>
          </cell>
          <cell r="AD784">
            <v>60</v>
          </cell>
          <cell r="AE784">
            <v>1</v>
          </cell>
          <cell r="AF784">
            <v>1</v>
          </cell>
          <cell r="AG784">
            <v>5</v>
          </cell>
          <cell r="AH784">
            <v>5</v>
          </cell>
          <cell r="AI784">
            <v>60</v>
          </cell>
          <cell r="AJ784"/>
        </row>
        <row r="785">
          <cell r="B785">
            <v>29275</v>
          </cell>
          <cell r="C785" t="str">
            <v>1000000000014909</v>
          </cell>
          <cell r="D785">
            <v>1</v>
          </cell>
          <cell r="E785">
            <v>0</v>
          </cell>
          <cell r="F785">
            <v>0</v>
          </cell>
          <cell r="G785">
            <v>0</v>
          </cell>
          <cell r="H785">
            <v>1</v>
          </cell>
          <cell r="I785">
            <v>1</v>
          </cell>
          <cell r="J785" t="str">
            <v>АСМ</v>
          </cell>
          <cell r="K785" t="str">
            <v>Москва-Центр</v>
          </cell>
          <cell r="L785" t="str">
            <v>Московская область</v>
          </cell>
          <cell r="M785" t="str">
            <v>Красногорск</v>
          </cell>
          <cell r="N785" t="str">
            <v>Х5 Экспресс Ритейл</v>
          </cell>
          <cell r="O785" t="str">
            <v>Красногорск, Октябрьская ул.13</v>
          </cell>
          <cell r="P785" t="str">
            <v>Superettes (Суперетта)</v>
          </cell>
          <cell r="Q785" t="str">
            <v>Supervisor20</v>
          </cell>
          <cell r="R785" t="str">
            <v>Корнилов Алексей</v>
          </cell>
          <cell r="S785" t="str">
            <v>8 910 419 54 67</v>
          </cell>
          <cell r="T785" t="str">
            <v>merch1796</v>
          </cell>
          <cell r="U785" t="str">
            <v>Евдокименко Патимат Рамазановна</v>
          </cell>
          <cell r="V785" t="str">
            <v>8 999 555 40 59</v>
          </cell>
          <cell r="W785">
            <v>60</v>
          </cell>
          <cell r="X785">
            <v>0</v>
          </cell>
          <cell r="Y785">
            <v>0</v>
          </cell>
          <cell r="Z785">
            <v>0</v>
          </cell>
          <cell r="AA785">
            <v>0</v>
          </cell>
          <cell r="AB785">
            <v>0</v>
          </cell>
          <cell r="AC785">
            <v>0</v>
          </cell>
          <cell r="AD785">
            <v>60</v>
          </cell>
          <cell r="AE785">
            <v>1</v>
          </cell>
          <cell r="AF785">
            <v>1</v>
          </cell>
          <cell r="AG785">
            <v>4</v>
          </cell>
          <cell r="AH785">
            <v>4</v>
          </cell>
          <cell r="AI785">
            <v>60</v>
          </cell>
          <cell r="AJ785"/>
        </row>
        <row r="786">
          <cell r="B786">
            <v>29297</v>
          </cell>
          <cell r="C786" t="str">
            <v>1000000000015147</v>
          </cell>
          <cell r="D786">
            <v>1</v>
          </cell>
          <cell r="E786">
            <v>0</v>
          </cell>
          <cell r="F786">
            <v>0</v>
          </cell>
          <cell r="G786">
            <v>0</v>
          </cell>
          <cell r="H786">
            <v>1</v>
          </cell>
          <cell r="I786">
            <v>1</v>
          </cell>
          <cell r="J786" t="str">
            <v>АСМ</v>
          </cell>
          <cell r="K786" t="str">
            <v>Москва-Центр</v>
          </cell>
          <cell r="L786" t="str">
            <v>Московская область</v>
          </cell>
          <cell r="M786" t="str">
            <v>Красногорск</v>
          </cell>
          <cell r="N786" t="str">
            <v>Х5 Экспресс Ритейл</v>
          </cell>
          <cell r="O786" t="str">
            <v>Красногорск, Подмосковный б-р1</v>
          </cell>
          <cell r="P786" t="str">
            <v>Superettes (Суперетта)</v>
          </cell>
          <cell r="Q786" t="str">
            <v>Supervisor20</v>
          </cell>
          <cell r="R786" t="str">
            <v>Корнилов Алексей</v>
          </cell>
          <cell r="S786" t="str">
            <v>8 910 419 54 67</v>
          </cell>
          <cell r="T786" t="str">
            <v>merch1796</v>
          </cell>
          <cell r="U786" t="str">
            <v>Евдокименко Патимат Рамазановна</v>
          </cell>
          <cell r="V786" t="str">
            <v>8 999 555 40 59</v>
          </cell>
          <cell r="W786">
            <v>0</v>
          </cell>
          <cell r="X786">
            <v>0</v>
          </cell>
          <cell r="Y786">
            <v>0</v>
          </cell>
          <cell r="Z786">
            <v>60</v>
          </cell>
          <cell r="AA786">
            <v>0</v>
          </cell>
          <cell r="AB786">
            <v>0</v>
          </cell>
          <cell r="AC786">
            <v>0</v>
          </cell>
          <cell r="AD786">
            <v>60</v>
          </cell>
          <cell r="AE786">
            <v>1</v>
          </cell>
          <cell r="AF786">
            <v>1</v>
          </cell>
          <cell r="AG786">
            <v>5</v>
          </cell>
          <cell r="AH786">
            <v>5</v>
          </cell>
          <cell r="AI786">
            <v>60</v>
          </cell>
          <cell r="AJ786"/>
        </row>
        <row r="787">
          <cell r="B787">
            <v>29293</v>
          </cell>
          <cell r="C787" t="str">
            <v>1000000000015486</v>
          </cell>
          <cell r="D787">
            <v>1</v>
          </cell>
          <cell r="E787">
            <v>0</v>
          </cell>
          <cell r="F787">
            <v>0</v>
          </cell>
          <cell r="G787">
            <v>0</v>
          </cell>
          <cell r="H787">
            <v>1</v>
          </cell>
          <cell r="I787">
            <v>1</v>
          </cell>
          <cell r="J787" t="str">
            <v>АСМ</v>
          </cell>
          <cell r="K787" t="str">
            <v>Москва-Центр</v>
          </cell>
          <cell r="L787" t="str">
            <v>Московская область</v>
          </cell>
          <cell r="M787" t="str">
            <v>Красногорск</v>
          </cell>
          <cell r="N787" t="str">
            <v>Х5 Экспресс Ритейл</v>
          </cell>
          <cell r="O787" t="str">
            <v>Красногорск, Заводская ул.27</v>
          </cell>
          <cell r="P787" t="str">
            <v>Superettes (Суперетта)</v>
          </cell>
          <cell r="Q787" t="str">
            <v>Supervisor20</v>
          </cell>
          <cell r="R787" t="str">
            <v>Корнилов Алексей</v>
          </cell>
          <cell r="S787" t="str">
            <v>8 910 419 54 67</v>
          </cell>
          <cell r="T787" t="str">
            <v>merch1796</v>
          </cell>
          <cell r="U787" t="str">
            <v>Евдокименко Патимат Рамазановна</v>
          </cell>
          <cell r="V787" t="str">
            <v>8 999 555 40 59</v>
          </cell>
          <cell r="W787">
            <v>0</v>
          </cell>
          <cell r="X787">
            <v>0</v>
          </cell>
          <cell r="Y787">
            <v>60</v>
          </cell>
          <cell r="Z787">
            <v>0</v>
          </cell>
          <cell r="AA787">
            <v>0</v>
          </cell>
          <cell r="AB787">
            <v>0</v>
          </cell>
          <cell r="AC787">
            <v>0</v>
          </cell>
          <cell r="AD787">
            <v>60</v>
          </cell>
          <cell r="AE787">
            <v>1</v>
          </cell>
          <cell r="AF787">
            <v>1</v>
          </cell>
          <cell r="AG787">
            <v>5</v>
          </cell>
          <cell r="AH787">
            <v>5</v>
          </cell>
          <cell r="AI787">
            <v>60</v>
          </cell>
          <cell r="AJ787"/>
        </row>
        <row r="788">
          <cell r="B788">
            <v>29296</v>
          </cell>
          <cell r="C788" t="str">
            <v>1000000000015487</v>
          </cell>
          <cell r="D788">
            <v>1</v>
          </cell>
          <cell r="E788">
            <v>0</v>
          </cell>
          <cell r="F788">
            <v>0</v>
          </cell>
          <cell r="G788">
            <v>0</v>
          </cell>
          <cell r="H788">
            <v>1</v>
          </cell>
          <cell r="I788">
            <v>1</v>
          </cell>
          <cell r="J788" t="str">
            <v>АСМ</v>
          </cell>
          <cell r="K788" t="str">
            <v>Москва-Центр</v>
          </cell>
          <cell r="L788" t="str">
            <v>Московская область</v>
          </cell>
          <cell r="M788" t="str">
            <v>Красногорск</v>
          </cell>
          <cell r="N788" t="str">
            <v>Х5 Экспресс Ритейл</v>
          </cell>
          <cell r="O788" t="str">
            <v>Красногорск, Павшинский б-р20</v>
          </cell>
          <cell r="P788" t="str">
            <v>Superettes (Суперетта)</v>
          </cell>
          <cell r="Q788" t="str">
            <v>Supervisor20</v>
          </cell>
          <cell r="R788" t="str">
            <v>Корнилов Алексей</v>
          </cell>
          <cell r="S788" t="str">
            <v>8 910 419 54 67</v>
          </cell>
          <cell r="T788" t="str">
            <v>merch1796</v>
          </cell>
          <cell r="U788" t="str">
            <v>Евдокименко Патимат Рамазановна</v>
          </cell>
          <cell r="V788" t="str">
            <v>8 999 555 40 59</v>
          </cell>
          <cell r="W788">
            <v>0</v>
          </cell>
          <cell r="X788">
            <v>0</v>
          </cell>
          <cell r="Y788">
            <v>0</v>
          </cell>
          <cell r="Z788">
            <v>60</v>
          </cell>
          <cell r="AA788">
            <v>0</v>
          </cell>
          <cell r="AB788">
            <v>0</v>
          </cell>
          <cell r="AC788">
            <v>0</v>
          </cell>
          <cell r="AD788">
            <v>60</v>
          </cell>
          <cell r="AE788">
            <v>1</v>
          </cell>
          <cell r="AF788">
            <v>1</v>
          </cell>
          <cell r="AG788">
            <v>5</v>
          </cell>
          <cell r="AH788">
            <v>5</v>
          </cell>
          <cell r="AI788">
            <v>60</v>
          </cell>
          <cell r="AJ788"/>
        </row>
        <row r="789">
          <cell r="B789">
            <v>29308</v>
          </cell>
          <cell r="C789" t="str">
            <v>1000000000015512</v>
          </cell>
          <cell r="D789">
            <v>1</v>
          </cell>
          <cell r="E789">
            <v>0</v>
          </cell>
          <cell r="F789">
            <v>0</v>
          </cell>
          <cell r="G789">
            <v>0</v>
          </cell>
          <cell r="H789">
            <v>1</v>
          </cell>
          <cell r="I789">
            <v>1</v>
          </cell>
          <cell r="J789" t="str">
            <v>АСМ</v>
          </cell>
          <cell r="K789" t="str">
            <v>Москва-Центр</v>
          </cell>
          <cell r="L789" t="str">
            <v>Московская область</v>
          </cell>
          <cell r="M789" t="str">
            <v>Нахабино</v>
          </cell>
          <cell r="N789" t="str">
            <v>Х5 Экспресс Ритейл</v>
          </cell>
          <cell r="O789" t="str">
            <v>Нахабино, Красноармейская ул.44</v>
          </cell>
          <cell r="P789" t="str">
            <v>Superettes (Суперетта)</v>
          </cell>
          <cell r="Q789" t="str">
            <v>Supervisor20</v>
          </cell>
          <cell r="R789" t="str">
            <v>Корнилов Алексей</v>
          </cell>
          <cell r="S789" t="str">
            <v>8 910 419 54 67</v>
          </cell>
          <cell r="T789" t="str">
            <v>merch1796</v>
          </cell>
          <cell r="U789" t="str">
            <v>Евдокименко Патимат Рамазановна</v>
          </cell>
          <cell r="V789" t="str">
            <v>8 999 555 40 59</v>
          </cell>
          <cell r="W789">
            <v>0</v>
          </cell>
          <cell r="X789">
            <v>60</v>
          </cell>
          <cell r="Y789">
            <v>0</v>
          </cell>
          <cell r="Z789">
            <v>0</v>
          </cell>
          <cell r="AA789">
            <v>0</v>
          </cell>
          <cell r="AB789">
            <v>0</v>
          </cell>
          <cell r="AC789">
            <v>0</v>
          </cell>
          <cell r="AD789">
            <v>60</v>
          </cell>
          <cell r="AE789">
            <v>1</v>
          </cell>
          <cell r="AF789">
            <v>1</v>
          </cell>
          <cell r="AG789">
            <v>5</v>
          </cell>
          <cell r="AH789">
            <v>5</v>
          </cell>
          <cell r="AI789">
            <v>60</v>
          </cell>
          <cell r="AJ789"/>
        </row>
        <row r="790">
          <cell r="B790">
            <v>29280</v>
          </cell>
          <cell r="C790" t="str">
            <v>1000000000016323</v>
          </cell>
          <cell r="D790">
            <v>1</v>
          </cell>
          <cell r="E790">
            <v>0</v>
          </cell>
          <cell r="F790">
            <v>0</v>
          </cell>
          <cell r="G790">
            <v>0</v>
          </cell>
          <cell r="H790">
            <v>1</v>
          </cell>
          <cell r="I790">
            <v>1</v>
          </cell>
          <cell r="J790" t="str">
            <v>АСМ</v>
          </cell>
          <cell r="K790" t="str">
            <v>Москва-Центр</v>
          </cell>
          <cell r="L790" t="str">
            <v>Московская область</v>
          </cell>
          <cell r="M790" t="str">
            <v>Нахабино</v>
          </cell>
          <cell r="N790" t="str">
            <v>Х5 Экспресс Ритейл</v>
          </cell>
          <cell r="O790" t="str">
            <v>Нахабино, Новая ул.стр.2</v>
          </cell>
          <cell r="P790" t="str">
            <v>Superettes (Суперетта)</v>
          </cell>
          <cell r="Q790" t="str">
            <v>Supervisor20</v>
          </cell>
          <cell r="R790" t="str">
            <v>Корнилов Алексей</v>
          </cell>
          <cell r="S790" t="str">
            <v>8 910 419 54 67</v>
          </cell>
          <cell r="T790" t="str">
            <v>merch1796</v>
          </cell>
          <cell r="U790" t="str">
            <v>Евдокименко Патимат Рамазановна</v>
          </cell>
          <cell r="V790" t="str">
            <v>8 999 555 40 59</v>
          </cell>
          <cell r="W790">
            <v>60</v>
          </cell>
          <cell r="X790">
            <v>0</v>
          </cell>
          <cell r="Y790">
            <v>0</v>
          </cell>
          <cell r="Z790">
            <v>0</v>
          </cell>
          <cell r="AA790">
            <v>0</v>
          </cell>
          <cell r="AB790">
            <v>0</v>
          </cell>
          <cell r="AC790">
            <v>0</v>
          </cell>
          <cell r="AD790">
            <v>60</v>
          </cell>
          <cell r="AE790">
            <v>1</v>
          </cell>
          <cell r="AF790">
            <v>1</v>
          </cell>
          <cell r="AG790">
            <v>4</v>
          </cell>
          <cell r="AH790">
            <v>4</v>
          </cell>
          <cell r="AI790">
            <v>60</v>
          </cell>
          <cell r="AJ790"/>
        </row>
        <row r="791">
          <cell r="B791">
            <v>29303</v>
          </cell>
          <cell r="C791" t="str">
            <v>1000000000023122</v>
          </cell>
          <cell r="D791">
            <v>1</v>
          </cell>
          <cell r="E791">
            <v>0</v>
          </cell>
          <cell r="F791">
            <v>0</v>
          </cell>
          <cell r="G791">
            <v>0</v>
          </cell>
          <cell r="H791">
            <v>1</v>
          </cell>
          <cell r="I791">
            <v>1</v>
          </cell>
          <cell r="J791" t="str">
            <v>АСМ</v>
          </cell>
          <cell r="K791" t="str">
            <v>Москва-Центр</v>
          </cell>
          <cell r="L791" t="str">
            <v>Московская область</v>
          </cell>
          <cell r="M791" t="str">
            <v>Нахабино</v>
          </cell>
          <cell r="N791" t="str">
            <v>Тандер</v>
          </cell>
          <cell r="O791" t="str">
            <v>Нахабино рп, Институтская ул, дом № 4</v>
          </cell>
          <cell r="P791" t="str">
            <v>Drogery (Хоз. магазин)</v>
          </cell>
          <cell r="Q791" t="str">
            <v>Supervisor20</v>
          </cell>
          <cell r="R791" t="str">
            <v>Корнилов Алексей</v>
          </cell>
          <cell r="S791" t="str">
            <v>8 910 419 54 67</v>
          </cell>
          <cell r="T791" t="str">
            <v>merch1796</v>
          </cell>
          <cell r="U791" t="str">
            <v>Евдокименко Патимат Рамазановна</v>
          </cell>
          <cell r="V791" t="str">
            <v>8 999 555 40 59</v>
          </cell>
          <cell r="W791">
            <v>0</v>
          </cell>
          <cell r="X791">
            <v>0</v>
          </cell>
          <cell r="Y791">
            <v>120</v>
          </cell>
          <cell r="Z791">
            <v>0</v>
          </cell>
          <cell r="AA791">
            <v>0</v>
          </cell>
          <cell r="AB791">
            <v>0</v>
          </cell>
          <cell r="AC791">
            <v>0</v>
          </cell>
          <cell r="AD791">
            <v>120</v>
          </cell>
          <cell r="AE791">
            <v>2</v>
          </cell>
          <cell r="AF791">
            <v>1</v>
          </cell>
          <cell r="AG791">
            <v>10</v>
          </cell>
          <cell r="AH791">
            <v>5</v>
          </cell>
          <cell r="AI791">
            <v>120</v>
          </cell>
          <cell r="AJ791"/>
        </row>
        <row r="792">
          <cell r="B792">
            <v>29317</v>
          </cell>
          <cell r="C792" t="str">
            <v>1000000000024152</v>
          </cell>
          <cell r="D792">
            <v>1</v>
          </cell>
          <cell r="E792">
            <v>1</v>
          </cell>
          <cell r="F792">
            <v>0</v>
          </cell>
          <cell r="G792">
            <v>0</v>
          </cell>
          <cell r="H792">
            <v>1</v>
          </cell>
          <cell r="I792">
            <v>1</v>
          </cell>
          <cell r="J792" t="str">
            <v>АСМ</v>
          </cell>
          <cell r="K792" t="str">
            <v>Москва-Центр</v>
          </cell>
          <cell r="L792" t="str">
            <v>Московская область</v>
          </cell>
          <cell r="M792" t="str">
            <v>Красногорск</v>
          </cell>
          <cell r="N792" t="str">
            <v>Тандер</v>
          </cell>
          <cell r="O792" t="str">
            <v>МО, г.Красногорск, ул. Спасская, 1А</v>
          </cell>
          <cell r="P792" t="str">
            <v>Hypermarket (Гипермаркет)</v>
          </cell>
          <cell r="Q792" t="str">
            <v>Supervisor20</v>
          </cell>
          <cell r="R792" t="str">
            <v>Корнилов Алексей</v>
          </cell>
          <cell r="S792" t="str">
            <v>8 910 419 54 67</v>
          </cell>
          <cell r="T792" t="str">
            <v>merch1796</v>
          </cell>
          <cell r="U792" t="str">
            <v>Евдокименко Патимат Рамазановна</v>
          </cell>
          <cell r="V792" t="str">
            <v>8 999 555 40 59</v>
          </cell>
          <cell r="W792">
            <v>0</v>
          </cell>
          <cell r="X792">
            <v>0</v>
          </cell>
          <cell r="Y792">
            <v>0</v>
          </cell>
          <cell r="Z792">
            <v>90</v>
          </cell>
          <cell r="AA792">
            <v>0</v>
          </cell>
          <cell r="AB792">
            <v>90</v>
          </cell>
          <cell r="AC792">
            <v>0</v>
          </cell>
          <cell r="AD792">
            <v>180</v>
          </cell>
          <cell r="AE792">
            <v>3</v>
          </cell>
          <cell r="AF792">
            <v>2</v>
          </cell>
          <cell r="AG792">
            <v>13.5</v>
          </cell>
          <cell r="AH792">
            <v>9</v>
          </cell>
          <cell r="AI792">
            <v>90</v>
          </cell>
          <cell r="AJ792"/>
        </row>
        <row r="793">
          <cell r="B793">
            <v>29305</v>
          </cell>
          <cell r="C793" t="str">
            <v>1000000000024765</v>
          </cell>
          <cell r="D793">
            <v>1</v>
          </cell>
          <cell r="E793">
            <v>0</v>
          </cell>
          <cell r="F793">
            <v>0</v>
          </cell>
          <cell r="G793">
            <v>0</v>
          </cell>
          <cell r="H793">
            <v>1</v>
          </cell>
          <cell r="I793">
            <v>1</v>
          </cell>
          <cell r="J793" t="str">
            <v>АСМ</v>
          </cell>
          <cell r="K793" t="str">
            <v>Москва-Центр</v>
          </cell>
          <cell r="L793" t="str">
            <v>Московская область</v>
          </cell>
          <cell r="M793" t="str">
            <v>Нахабино</v>
          </cell>
          <cell r="N793" t="str">
            <v>Тандер</v>
          </cell>
          <cell r="O793" t="str">
            <v>Нахабино рп, Инженерная ул, дом № 3А</v>
          </cell>
          <cell r="P793" t="str">
            <v>Drogery (Хоз. магазин)</v>
          </cell>
          <cell r="Q793" t="str">
            <v>Supervisor20</v>
          </cell>
          <cell r="R793" t="str">
            <v>Корнилов Алексей</v>
          </cell>
          <cell r="S793" t="str">
            <v>8 910 419 54 67</v>
          </cell>
          <cell r="T793" t="str">
            <v>merch1796</v>
          </cell>
          <cell r="U793" t="str">
            <v>Евдокименко Патимат Рамазановна</v>
          </cell>
          <cell r="V793" t="str">
            <v>8 999 555 40 59</v>
          </cell>
          <cell r="W793">
            <v>0</v>
          </cell>
          <cell r="X793">
            <v>0</v>
          </cell>
          <cell r="Y793">
            <v>120</v>
          </cell>
          <cell r="Z793">
            <v>0</v>
          </cell>
          <cell r="AA793">
            <v>0</v>
          </cell>
          <cell r="AB793">
            <v>0</v>
          </cell>
          <cell r="AC793">
            <v>0</v>
          </cell>
          <cell r="AD793">
            <v>120</v>
          </cell>
          <cell r="AE793">
            <v>2</v>
          </cell>
          <cell r="AF793">
            <v>1</v>
          </cell>
          <cell r="AG793">
            <v>10</v>
          </cell>
          <cell r="AH793">
            <v>5</v>
          </cell>
          <cell r="AI793">
            <v>120</v>
          </cell>
          <cell r="AJ793"/>
        </row>
        <row r="794">
          <cell r="B794">
            <v>29285</v>
          </cell>
          <cell r="C794" t="str">
            <v>1000000000035642</v>
          </cell>
          <cell r="D794">
            <v>1</v>
          </cell>
          <cell r="E794">
            <v>1</v>
          </cell>
          <cell r="F794">
            <v>1</v>
          </cell>
          <cell r="G794">
            <v>1</v>
          </cell>
          <cell r="H794">
            <v>1</v>
          </cell>
          <cell r="I794">
            <v>1</v>
          </cell>
          <cell r="J794" t="str">
            <v>АСМ</v>
          </cell>
          <cell r="K794" t="str">
            <v>Москва-Центр</v>
          </cell>
          <cell r="L794" t="str">
            <v>Московская область</v>
          </cell>
          <cell r="M794" t="str">
            <v>Красногорск</v>
          </cell>
          <cell r="N794" t="str">
            <v>Х5 Экспресс Ритейл</v>
          </cell>
          <cell r="O794" t="str">
            <v>МО, г.Красногорск, ул. Подмосковный б-р, д. 9</v>
          </cell>
          <cell r="P794" t="str">
            <v>Supermarket (Супермаркет)</v>
          </cell>
          <cell r="Q794" t="str">
            <v>Supervisor20</v>
          </cell>
          <cell r="R794" t="str">
            <v>Корнилов Алексей</v>
          </cell>
          <cell r="S794" t="str">
            <v>8 910 419 54 67</v>
          </cell>
          <cell r="T794" t="str">
            <v>merch1796</v>
          </cell>
          <cell r="U794" t="str">
            <v>Евдокименко Патимат Рамазановна</v>
          </cell>
          <cell r="V794" t="str">
            <v>8 999 555 40 59</v>
          </cell>
          <cell r="W794">
            <v>0</v>
          </cell>
          <cell r="X794">
            <v>360</v>
          </cell>
          <cell r="Y794">
            <v>0</v>
          </cell>
          <cell r="Z794">
            <v>0</v>
          </cell>
          <cell r="AA794">
            <v>0</v>
          </cell>
          <cell r="AB794">
            <v>0</v>
          </cell>
          <cell r="AC794">
            <v>0</v>
          </cell>
          <cell r="AD794">
            <v>360</v>
          </cell>
          <cell r="AE794">
            <v>6</v>
          </cell>
          <cell r="AF794">
            <v>1</v>
          </cell>
          <cell r="AG794">
            <v>30</v>
          </cell>
          <cell r="AH794">
            <v>5</v>
          </cell>
          <cell r="AI794">
            <v>360</v>
          </cell>
          <cell r="AJ794"/>
        </row>
        <row r="795">
          <cell r="B795">
            <v>29313</v>
          </cell>
          <cell r="C795" t="str">
            <v>1000000000041012</v>
          </cell>
          <cell r="D795">
            <v>1</v>
          </cell>
          <cell r="E795">
            <v>0</v>
          </cell>
          <cell r="F795">
            <v>0</v>
          </cell>
          <cell r="G795">
            <v>0</v>
          </cell>
          <cell r="H795">
            <v>1</v>
          </cell>
          <cell r="I795">
            <v>1</v>
          </cell>
          <cell r="J795" t="str">
            <v>АСМ</v>
          </cell>
          <cell r="K795" t="str">
            <v>Москва-Центр</v>
          </cell>
          <cell r="L795" t="str">
            <v>Московская область</v>
          </cell>
          <cell r="M795" t="str">
            <v>Дедовск</v>
          </cell>
          <cell r="N795" t="str">
            <v>Тандер</v>
          </cell>
          <cell r="O795" t="str">
            <v>Дедовск г, Гагарина ул, дом № 10</v>
          </cell>
          <cell r="P795" t="str">
            <v>Drogery (Хоз. магазин)</v>
          </cell>
          <cell r="Q795" t="str">
            <v>Supervisor20</v>
          </cell>
          <cell r="R795" t="str">
            <v>Корнилов Алексей</v>
          </cell>
          <cell r="S795" t="str">
            <v>8 910 419 54 67</v>
          </cell>
          <cell r="T795" t="str">
            <v>merch173</v>
          </cell>
          <cell r="U795" t="str">
            <v>КасимоваЭльмира</v>
          </cell>
          <cell r="V795" t="str">
            <v>8 929 615 05 29</v>
          </cell>
          <cell r="W795">
            <v>0</v>
          </cell>
          <cell r="X795">
            <v>120</v>
          </cell>
          <cell r="Y795">
            <v>0</v>
          </cell>
          <cell r="Z795">
            <v>0</v>
          </cell>
          <cell r="AA795">
            <v>0</v>
          </cell>
          <cell r="AB795">
            <v>0</v>
          </cell>
          <cell r="AC795">
            <v>0</v>
          </cell>
          <cell r="AD795">
            <v>120</v>
          </cell>
          <cell r="AE795">
            <v>2</v>
          </cell>
          <cell r="AF795">
            <v>1</v>
          </cell>
          <cell r="AG795">
            <v>10</v>
          </cell>
          <cell r="AH795">
            <v>5</v>
          </cell>
          <cell r="AI795">
            <v>120</v>
          </cell>
          <cell r="AJ795"/>
        </row>
        <row r="796">
          <cell r="B796">
            <v>29306</v>
          </cell>
          <cell r="C796" t="str">
            <v>1000000000049551</v>
          </cell>
          <cell r="D796">
            <v>1</v>
          </cell>
          <cell r="E796">
            <v>0</v>
          </cell>
          <cell r="F796">
            <v>0</v>
          </cell>
          <cell r="G796">
            <v>0</v>
          </cell>
          <cell r="H796">
            <v>1</v>
          </cell>
          <cell r="I796">
            <v>1</v>
          </cell>
          <cell r="J796" t="str">
            <v>АСМ</v>
          </cell>
          <cell r="K796" t="str">
            <v>Москва-Центр</v>
          </cell>
          <cell r="L796" t="str">
            <v>Московская область</v>
          </cell>
          <cell r="M796" t="str">
            <v>Красногорск</v>
          </cell>
          <cell r="N796" t="str">
            <v>Х5 Экспресс Ритейл</v>
          </cell>
          <cell r="O796" t="str">
            <v>Красногорск, Авангардная ул., 3</v>
          </cell>
          <cell r="P796" t="str">
            <v>Supermarket (Супермаркет)</v>
          </cell>
          <cell r="Q796" t="str">
            <v>Supervisor20</v>
          </cell>
          <cell r="R796" t="str">
            <v>Корнилов Алексей</v>
          </cell>
          <cell r="S796" t="str">
            <v>8 910 419 54 67</v>
          </cell>
          <cell r="T796" t="str">
            <v>merch1796</v>
          </cell>
          <cell r="U796" t="str">
            <v>Евдокименко Патимат Рамазановна</v>
          </cell>
          <cell r="V796" t="str">
            <v>8 999 555 40 59</v>
          </cell>
          <cell r="W796">
            <v>180</v>
          </cell>
          <cell r="X796">
            <v>0</v>
          </cell>
          <cell r="Y796">
            <v>0</v>
          </cell>
          <cell r="Z796">
            <v>0</v>
          </cell>
          <cell r="AA796">
            <v>0</v>
          </cell>
          <cell r="AB796">
            <v>0</v>
          </cell>
          <cell r="AC796">
            <v>0</v>
          </cell>
          <cell r="AD796">
            <v>180</v>
          </cell>
          <cell r="AE796">
            <v>3</v>
          </cell>
          <cell r="AF796">
            <v>1</v>
          </cell>
          <cell r="AG796">
            <v>12</v>
          </cell>
          <cell r="AH796">
            <v>4</v>
          </cell>
          <cell r="AI796">
            <v>180</v>
          </cell>
          <cell r="AJ796"/>
        </row>
        <row r="797">
          <cell r="B797">
            <v>320360</v>
          </cell>
          <cell r="C797" t="str">
            <v>1000000000053596</v>
          </cell>
          <cell r="D797">
            <v>1</v>
          </cell>
          <cell r="E797">
            <v>0</v>
          </cell>
          <cell r="F797">
            <v>0</v>
          </cell>
          <cell r="G797">
            <v>0</v>
          </cell>
          <cell r="H797">
            <v>1</v>
          </cell>
          <cell r="I797">
            <v>1</v>
          </cell>
          <cell r="J797" t="str">
            <v>АСМ</v>
          </cell>
          <cell r="K797" t="str">
            <v>Москва-Центр</v>
          </cell>
          <cell r="L797" t="str">
            <v>Московская область</v>
          </cell>
          <cell r="M797" t="str">
            <v>Красногорск</v>
          </cell>
          <cell r="N797" t="str">
            <v>Х5 Экспресс Ритейл</v>
          </cell>
          <cell r="O797" t="str">
            <v>Новая ул,</v>
          </cell>
          <cell r="P797" t="str">
            <v>Supermarket (Супермаркет)</v>
          </cell>
          <cell r="Q797" t="str">
            <v>Supervisor20</v>
          </cell>
          <cell r="R797" t="str">
            <v>Корнилов Алексей</v>
          </cell>
          <cell r="S797" t="str">
            <v>8 910 419 54 67</v>
          </cell>
          <cell r="T797" t="str">
            <v>merch1796</v>
          </cell>
          <cell r="U797" t="str">
            <v>Евдокименко Патимат Рамазановна</v>
          </cell>
          <cell r="V797" t="str">
            <v>8 999 555 40 59</v>
          </cell>
          <cell r="W797">
            <v>0</v>
          </cell>
          <cell r="X797">
            <v>0</v>
          </cell>
          <cell r="Y797">
            <v>0</v>
          </cell>
          <cell r="Z797">
            <v>0</v>
          </cell>
          <cell r="AA797">
            <v>0</v>
          </cell>
          <cell r="AB797">
            <v>180</v>
          </cell>
          <cell r="AC797">
            <v>0</v>
          </cell>
          <cell r="AD797">
            <v>180</v>
          </cell>
          <cell r="AE797">
            <v>3</v>
          </cell>
          <cell r="AF797">
            <v>1</v>
          </cell>
          <cell r="AG797">
            <v>12</v>
          </cell>
          <cell r="AH797">
            <v>4</v>
          </cell>
          <cell r="AI797">
            <v>180</v>
          </cell>
          <cell r="AJ797"/>
        </row>
        <row r="798">
          <cell r="B798">
            <v>29312</v>
          </cell>
          <cell r="C798" t="str">
            <v>1028302608</v>
          </cell>
          <cell r="D798">
            <v>1</v>
          </cell>
          <cell r="E798">
            <v>1</v>
          </cell>
          <cell r="F798">
            <v>1</v>
          </cell>
          <cell r="G798">
            <v>0</v>
          </cell>
          <cell r="H798">
            <v>1</v>
          </cell>
          <cell r="I798">
            <v>1</v>
          </cell>
          <cell r="J798" t="str">
            <v>АСМ</v>
          </cell>
          <cell r="K798" t="str">
            <v>Москва-Центр</v>
          </cell>
          <cell r="L798" t="str">
            <v>Московская область</v>
          </cell>
          <cell r="M798" t="str">
            <v>Красногорск</v>
          </cell>
          <cell r="N798" t="str">
            <v>Улыбка радуги</v>
          </cell>
          <cell r="O798" t="str">
            <v>Красногорск, Подмосковный бульвар 10</v>
          </cell>
          <cell r="P798" t="str">
            <v>Drogery (Хоз. магазин)</v>
          </cell>
          <cell r="Q798" t="str">
            <v>Supervisor20</v>
          </cell>
          <cell r="R798" t="str">
            <v>Корнилов Алексей</v>
          </cell>
          <cell r="S798" t="str">
            <v>8 910 419 54 67</v>
          </cell>
          <cell r="T798" t="str">
            <v>merch1796</v>
          </cell>
          <cell r="U798" t="str">
            <v>Евдокименко Патимат Рамазановна</v>
          </cell>
          <cell r="V798" t="str">
            <v>8 999 555 40 59</v>
          </cell>
          <cell r="W798">
            <v>0</v>
          </cell>
          <cell r="X798">
            <v>0</v>
          </cell>
          <cell r="Y798">
            <v>0</v>
          </cell>
          <cell r="Z798">
            <v>120</v>
          </cell>
          <cell r="AA798">
            <v>0</v>
          </cell>
          <cell r="AB798">
            <v>0</v>
          </cell>
          <cell r="AC798">
            <v>0</v>
          </cell>
          <cell r="AD798">
            <v>120</v>
          </cell>
          <cell r="AE798">
            <v>2</v>
          </cell>
          <cell r="AF798">
            <v>1</v>
          </cell>
          <cell r="AG798">
            <v>10</v>
          </cell>
          <cell r="AH798">
            <v>5</v>
          </cell>
          <cell r="AI798">
            <v>120</v>
          </cell>
          <cell r="AJ798"/>
        </row>
        <row r="799">
          <cell r="B799">
            <v>358419</v>
          </cell>
          <cell r="C799" t="str">
            <v>91020195</v>
          </cell>
          <cell r="D799">
            <v>1</v>
          </cell>
          <cell r="E799">
            <v>0</v>
          </cell>
          <cell r="F799">
            <v>0</v>
          </cell>
          <cell r="G799">
            <v>0</v>
          </cell>
          <cell r="H799">
            <v>1</v>
          </cell>
          <cell r="I799">
            <v>1</v>
          </cell>
          <cell r="J799" t="str">
            <v>АСМ</v>
          </cell>
          <cell r="K799" t="str">
            <v>Москва-Центр</v>
          </cell>
          <cell r="L799" t="str">
            <v>Московская область</v>
          </cell>
          <cell r="M799" t="str">
            <v>Нахабино</v>
          </cell>
          <cell r="N799" t="str">
            <v>Заодно</v>
          </cell>
          <cell r="O799" t="str">
            <v>Нахабино, ул.Институтская, 17</v>
          </cell>
          <cell r="P799" t="str">
            <v>Superettes (Суперетта)</v>
          </cell>
          <cell r="Q799" t="str">
            <v>Supervisor20</v>
          </cell>
          <cell r="R799" t="str">
            <v>Корнилов Алексей</v>
          </cell>
          <cell r="S799" t="str">
            <v>8 910 419 54 67</v>
          </cell>
          <cell r="T799" t="str">
            <v>merch1796</v>
          </cell>
          <cell r="U799" t="str">
            <v>Евдокименко Патимат Рамазановна</v>
          </cell>
          <cell r="V799" t="str">
            <v>8 999 555 40 59</v>
          </cell>
          <cell r="W799">
            <v>120</v>
          </cell>
          <cell r="X799">
            <v>0</v>
          </cell>
          <cell r="Y799">
            <v>0</v>
          </cell>
          <cell r="Z799">
            <v>0</v>
          </cell>
          <cell r="AA799">
            <v>120</v>
          </cell>
          <cell r="AB799">
            <v>0</v>
          </cell>
          <cell r="AC799">
            <v>0</v>
          </cell>
          <cell r="AD799">
            <v>240</v>
          </cell>
          <cell r="AE799">
            <v>4</v>
          </cell>
          <cell r="AF799">
            <v>2</v>
          </cell>
          <cell r="AG799">
            <v>16</v>
          </cell>
          <cell r="AH799">
            <v>8</v>
          </cell>
          <cell r="AI799">
            <v>120</v>
          </cell>
          <cell r="AJ799"/>
        </row>
        <row r="800">
          <cell r="B800">
            <v>29292</v>
          </cell>
          <cell r="C800" t="str">
            <v>1000000000013661</v>
          </cell>
          <cell r="D800">
            <v>1</v>
          </cell>
          <cell r="E800">
            <v>1</v>
          </cell>
          <cell r="F800">
            <v>0</v>
          </cell>
          <cell r="G800">
            <v>0</v>
          </cell>
          <cell r="H800">
            <v>1</v>
          </cell>
          <cell r="I800">
            <v>1</v>
          </cell>
          <cell r="J800" t="str">
            <v>АСМ</v>
          </cell>
          <cell r="K800" t="str">
            <v>Москва-Центр</v>
          </cell>
          <cell r="L800" t="str">
            <v>Московская область</v>
          </cell>
          <cell r="M800" t="str">
            <v>Ильинское с.</v>
          </cell>
          <cell r="N800" t="str">
            <v>Х5 Экспресс Ритейл</v>
          </cell>
          <cell r="O800" t="str">
            <v>г.Москва, ш. Новорижское, 1, 22-й км</v>
          </cell>
          <cell r="P800" t="str">
            <v>Hypermarket (Гипермаркет)</v>
          </cell>
          <cell r="Q800" t="str">
            <v>Supervisor20</v>
          </cell>
          <cell r="R800" t="str">
            <v>Корнилов Алексей</v>
          </cell>
          <cell r="S800" t="str">
            <v>8 910 419 54 67</v>
          </cell>
          <cell r="T800" t="str">
            <v>merch1797</v>
          </cell>
          <cell r="U800" t="str">
            <v>ДаневДаниелСтоянович</v>
          </cell>
          <cell r="V800" t="str">
            <v>8 915 254 51 58</v>
          </cell>
          <cell r="W800">
            <v>240</v>
          </cell>
          <cell r="X800">
            <v>0</v>
          </cell>
          <cell r="Y800">
            <v>240</v>
          </cell>
          <cell r="Z800">
            <v>0</v>
          </cell>
          <cell r="AA800">
            <v>240</v>
          </cell>
          <cell r="AB800">
            <v>0</v>
          </cell>
          <cell r="AC800">
            <v>0</v>
          </cell>
          <cell r="AD800">
            <v>720</v>
          </cell>
          <cell r="AE800">
            <v>12</v>
          </cell>
          <cell r="AF800">
            <v>3</v>
          </cell>
          <cell r="AG800">
            <v>52</v>
          </cell>
          <cell r="AH800">
            <v>13</v>
          </cell>
          <cell r="AI800">
            <v>240</v>
          </cell>
          <cell r="AJ800"/>
        </row>
        <row r="801">
          <cell r="B801">
            <v>30080</v>
          </cell>
          <cell r="C801">
            <v>1000203706</v>
          </cell>
          <cell r="D801">
            <v>1</v>
          </cell>
          <cell r="E801">
            <v>0</v>
          </cell>
          <cell r="F801">
            <v>0</v>
          </cell>
          <cell r="G801">
            <v>0</v>
          </cell>
          <cell r="H801">
            <v>1</v>
          </cell>
          <cell r="I801">
            <v>1</v>
          </cell>
          <cell r="J801" t="str">
            <v>АСМ</v>
          </cell>
          <cell r="K801" t="str">
            <v>Москва-Центр</v>
          </cell>
          <cell r="L801" t="str">
            <v>Московская область</v>
          </cell>
          <cell r="M801" t="str">
            <v>Москва</v>
          </cell>
          <cell r="N801" t="str">
            <v>Подружка</v>
          </cell>
          <cell r="O801" t="str">
            <v>123182, Москва г, Щукинская ул, дом № 42</v>
          </cell>
          <cell r="P801" t="str">
            <v>Perfumery (Парфюмерия)</v>
          </cell>
          <cell r="Q801" t="str">
            <v>Supervisor20</v>
          </cell>
          <cell r="R801" t="str">
            <v>Корнилов Алексей</v>
          </cell>
          <cell r="S801" t="str">
            <v>8 910 419 54 67</v>
          </cell>
          <cell r="T801" t="str">
            <v>merch1798</v>
          </cell>
          <cell r="U801" t="str">
            <v>ТургунбаеваЭлиза</v>
          </cell>
          <cell r="V801" t="str">
            <v>8 901 515 59 62</v>
          </cell>
          <cell r="W801">
            <v>0</v>
          </cell>
          <cell r="X801">
            <v>120</v>
          </cell>
          <cell r="Y801">
            <v>0</v>
          </cell>
          <cell r="Z801">
            <v>0</v>
          </cell>
          <cell r="AA801">
            <v>0</v>
          </cell>
          <cell r="AB801">
            <v>0</v>
          </cell>
          <cell r="AC801">
            <v>0</v>
          </cell>
          <cell r="AD801">
            <v>120</v>
          </cell>
          <cell r="AE801">
            <v>2</v>
          </cell>
          <cell r="AF801">
            <v>1</v>
          </cell>
          <cell r="AG801">
            <v>10</v>
          </cell>
          <cell r="AH801">
            <v>5</v>
          </cell>
          <cell r="AI801">
            <v>120</v>
          </cell>
          <cell r="AJ801"/>
        </row>
        <row r="802">
          <cell r="B802">
            <v>29224</v>
          </cell>
          <cell r="C802">
            <v>1000000000013740</v>
          </cell>
          <cell r="D802">
            <v>1</v>
          </cell>
          <cell r="E802">
            <v>1</v>
          </cell>
          <cell r="F802">
            <v>0</v>
          </cell>
          <cell r="G802">
            <v>0</v>
          </cell>
          <cell r="H802">
            <v>1</v>
          </cell>
          <cell r="I802">
            <v>1</v>
          </cell>
          <cell r="J802" t="str">
            <v>АСМ</v>
          </cell>
          <cell r="K802" t="str">
            <v>Москва-Центр</v>
          </cell>
          <cell r="L802" t="str">
            <v>Московская область</v>
          </cell>
          <cell r="M802" t="str">
            <v>Москва</v>
          </cell>
          <cell r="N802" t="str">
            <v>Х5 Экспресс Ритейл</v>
          </cell>
          <cell r="O802" t="str">
            <v>г.Москва, ул. Строгинский б-р, 2</v>
          </cell>
          <cell r="P802" t="str">
            <v>Supermarket (Супермаркет)</v>
          </cell>
          <cell r="Q802" t="str">
            <v>Supervisor20</v>
          </cell>
          <cell r="R802" t="str">
            <v>Корнилов Алексей</v>
          </cell>
          <cell r="S802" t="str">
            <v>8 910 419 54 67</v>
          </cell>
          <cell r="T802" t="str">
            <v>merch1798</v>
          </cell>
          <cell r="U802" t="str">
            <v>ТургунбаеваЭлиза</v>
          </cell>
          <cell r="V802" t="str">
            <v>8 901 515 59 62</v>
          </cell>
          <cell r="W802">
            <v>0</v>
          </cell>
          <cell r="X802">
            <v>120</v>
          </cell>
          <cell r="Y802">
            <v>0</v>
          </cell>
          <cell r="Z802">
            <v>0</v>
          </cell>
          <cell r="AA802">
            <v>0</v>
          </cell>
          <cell r="AB802">
            <v>0</v>
          </cell>
          <cell r="AC802">
            <v>0</v>
          </cell>
          <cell r="AD802">
            <v>120</v>
          </cell>
          <cell r="AE802">
            <v>2</v>
          </cell>
          <cell r="AF802">
            <v>1</v>
          </cell>
          <cell r="AG802">
            <v>10</v>
          </cell>
          <cell r="AH802">
            <v>5</v>
          </cell>
          <cell r="AI802">
            <v>120</v>
          </cell>
          <cell r="AJ802"/>
        </row>
        <row r="803">
          <cell r="B803">
            <v>9231</v>
          </cell>
          <cell r="C803" t="str">
            <v>1000000000000330</v>
          </cell>
          <cell r="D803">
            <v>1</v>
          </cell>
          <cell r="E803">
            <v>1</v>
          </cell>
          <cell r="F803">
            <v>0</v>
          </cell>
          <cell r="G803">
            <v>0</v>
          </cell>
          <cell r="H803">
            <v>1</v>
          </cell>
          <cell r="I803">
            <v>1</v>
          </cell>
          <cell r="J803" t="str">
            <v>АСМ</v>
          </cell>
          <cell r="K803" t="str">
            <v>Москва-Центр</v>
          </cell>
          <cell r="L803" t="str">
            <v>Московская область</v>
          </cell>
          <cell r="M803" t="str">
            <v>Москва</v>
          </cell>
          <cell r="N803" t="str">
            <v>Лента</v>
          </cell>
          <cell r="O803" t="str">
            <v>г.Москва, ул. Тушинская, 17</v>
          </cell>
          <cell r="P803" t="str">
            <v>Supermarket (Супермаркет)</v>
          </cell>
          <cell r="Q803" t="str">
            <v>Supervisor20</v>
          </cell>
          <cell r="R803" t="str">
            <v>Корнилов Алексей</v>
          </cell>
          <cell r="S803" t="str">
            <v>8 910 419 54 67</v>
          </cell>
          <cell r="T803" t="str">
            <v>merch1798</v>
          </cell>
          <cell r="U803" t="str">
            <v>ТургунбаеваЭлиза</v>
          </cell>
          <cell r="V803" t="str">
            <v>8 901 515 59 62</v>
          </cell>
          <cell r="W803">
            <v>360</v>
          </cell>
          <cell r="X803">
            <v>0</v>
          </cell>
          <cell r="Y803">
            <v>0</v>
          </cell>
          <cell r="Z803">
            <v>0</v>
          </cell>
          <cell r="AA803">
            <v>0</v>
          </cell>
          <cell r="AB803">
            <v>0</v>
          </cell>
          <cell r="AC803">
            <v>0</v>
          </cell>
          <cell r="AD803">
            <v>360</v>
          </cell>
          <cell r="AE803">
            <v>6</v>
          </cell>
          <cell r="AF803">
            <v>1</v>
          </cell>
          <cell r="AG803">
            <v>24</v>
          </cell>
          <cell r="AH803">
            <v>4</v>
          </cell>
          <cell r="AI803">
            <v>360</v>
          </cell>
          <cell r="AJ803"/>
        </row>
        <row r="804">
          <cell r="B804">
            <v>29338</v>
          </cell>
          <cell r="C804" t="str">
            <v>1000000000000626</v>
          </cell>
          <cell r="D804">
            <v>1</v>
          </cell>
          <cell r="E804">
            <v>0</v>
          </cell>
          <cell r="F804">
            <v>0</v>
          </cell>
          <cell r="G804">
            <v>0</v>
          </cell>
          <cell r="H804">
            <v>1</v>
          </cell>
          <cell r="I804">
            <v>1</v>
          </cell>
          <cell r="J804" t="str">
            <v>АСМ</v>
          </cell>
          <cell r="K804" t="str">
            <v>Москва-Центр</v>
          </cell>
          <cell r="L804" t="str">
            <v>Московская область</v>
          </cell>
          <cell r="M804" t="str">
            <v>Москва</v>
          </cell>
          <cell r="N804" t="str">
            <v>Билла</v>
          </cell>
          <cell r="O804" t="str">
            <v>Москва, Пятницкое шоссе, д.21, к.1</v>
          </cell>
          <cell r="P804" t="str">
            <v>Supermarket (Супермаркет)</v>
          </cell>
          <cell r="Q804" t="str">
            <v>Supervisor20</v>
          </cell>
          <cell r="R804" t="str">
            <v>Корнилов Алексей</v>
          </cell>
          <cell r="S804" t="str">
            <v>8 910 419 54 67</v>
          </cell>
          <cell r="T804" t="str">
            <v>merch1798</v>
          </cell>
          <cell r="U804" t="str">
            <v>ТургунбаеваЭлиза</v>
          </cell>
          <cell r="V804" t="str">
            <v>8 901 515 59 62</v>
          </cell>
          <cell r="W804">
            <v>0</v>
          </cell>
          <cell r="X804">
            <v>0</v>
          </cell>
          <cell r="Y804">
            <v>0</v>
          </cell>
          <cell r="Z804">
            <v>0</v>
          </cell>
          <cell r="AA804">
            <v>60</v>
          </cell>
          <cell r="AB804">
            <v>0</v>
          </cell>
          <cell r="AC804">
            <v>0</v>
          </cell>
          <cell r="AD804">
            <v>60</v>
          </cell>
          <cell r="AE804">
            <v>1</v>
          </cell>
          <cell r="AF804">
            <v>1</v>
          </cell>
          <cell r="AG804">
            <v>4</v>
          </cell>
          <cell r="AH804">
            <v>4</v>
          </cell>
          <cell r="AI804">
            <v>60</v>
          </cell>
          <cell r="AJ804"/>
        </row>
        <row r="805">
          <cell r="B805">
            <v>29325</v>
          </cell>
          <cell r="C805" t="str">
            <v>1000000000000656</v>
          </cell>
          <cell r="D805">
            <v>1</v>
          </cell>
          <cell r="E805">
            <v>0</v>
          </cell>
          <cell r="F805">
            <v>0</v>
          </cell>
          <cell r="G805">
            <v>0</v>
          </cell>
          <cell r="H805">
            <v>1</v>
          </cell>
          <cell r="I805">
            <v>1</v>
          </cell>
          <cell r="J805" t="str">
            <v>АСМ</v>
          </cell>
          <cell r="K805" t="str">
            <v>Москва-Центр</v>
          </cell>
          <cell r="L805" t="str">
            <v>Московская область</v>
          </cell>
          <cell r="M805" t="str">
            <v>Москва</v>
          </cell>
          <cell r="N805" t="str">
            <v>Билла</v>
          </cell>
          <cell r="O805" t="str">
            <v>Москва, ул. Исаковского, д.6 корп.2</v>
          </cell>
          <cell r="P805" t="str">
            <v>Supermarket (Супермаркет)</v>
          </cell>
          <cell r="Q805" t="str">
            <v>Supervisor20</v>
          </cell>
          <cell r="R805" t="str">
            <v>Корнилов Алексей</v>
          </cell>
          <cell r="S805" t="str">
            <v>8 910 419 54 67</v>
          </cell>
          <cell r="T805" t="str">
            <v>merch1798</v>
          </cell>
          <cell r="U805" t="str">
            <v>ТургунбаеваЭлиза</v>
          </cell>
          <cell r="V805" t="str">
            <v>8 901 515 59 62</v>
          </cell>
          <cell r="W805">
            <v>0</v>
          </cell>
          <cell r="X805">
            <v>0</v>
          </cell>
          <cell r="Y805">
            <v>60</v>
          </cell>
          <cell r="Z805">
            <v>0</v>
          </cell>
          <cell r="AA805">
            <v>0</v>
          </cell>
          <cell r="AB805">
            <v>0</v>
          </cell>
          <cell r="AC805">
            <v>0</v>
          </cell>
          <cell r="AD805">
            <v>60</v>
          </cell>
          <cell r="AE805">
            <v>1</v>
          </cell>
          <cell r="AF805">
            <v>1</v>
          </cell>
          <cell r="AG805">
            <v>5</v>
          </cell>
          <cell r="AH805">
            <v>5</v>
          </cell>
          <cell r="AI805">
            <v>60</v>
          </cell>
          <cell r="AJ805"/>
        </row>
        <row r="806">
          <cell r="B806">
            <v>29326</v>
          </cell>
          <cell r="C806" t="str">
            <v>1000000000000664</v>
          </cell>
          <cell r="D806">
            <v>1</v>
          </cell>
          <cell r="E806">
            <v>1</v>
          </cell>
          <cell r="F806">
            <v>1</v>
          </cell>
          <cell r="G806">
            <v>1</v>
          </cell>
          <cell r="H806">
            <v>1</v>
          </cell>
          <cell r="I806">
            <v>1</v>
          </cell>
          <cell r="J806" t="str">
            <v>АСМ</v>
          </cell>
          <cell r="K806" t="str">
            <v>Москва-Центр</v>
          </cell>
          <cell r="L806" t="str">
            <v>Московская область</v>
          </cell>
          <cell r="M806" t="str">
            <v>Москва</v>
          </cell>
          <cell r="N806" t="str">
            <v>Билла</v>
          </cell>
          <cell r="O806" t="str">
            <v>г.Москва, 3-ий Митинский пер-к, д. 3</v>
          </cell>
          <cell r="P806" t="str">
            <v>Supermarket (Супермаркет)</v>
          </cell>
          <cell r="Q806" t="str">
            <v>Supervisor20</v>
          </cell>
          <cell r="R806" t="str">
            <v>Корнилов Алексей</v>
          </cell>
          <cell r="S806" t="str">
            <v>8 910 419 54 67</v>
          </cell>
          <cell r="T806" t="str">
            <v>merch1798</v>
          </cell>
          <cell r="U806" t="str">
            <v>ТургунбаеваЭлиза</v>
          </cell>
          <cell r="V806" t="str">
            <v>8 901 515 59 62</v>
          </cell>
          <cell r="W806">
            <v>0</v>
          </cell>
          <cell r="X806">
            <v>0</v>
          </cell>
          <cell r="Y806">
            <v>0</v>
          </cell>
          <cell r="Z806">
            <v>0</v>
          </cell>
          <cell r="AA806">
            <v>60</v>
          </cell>
          <cell r="AB806">
            <v>0</v>
          </cell>
          <cell r="AC806">
            <v>0</v>
          </cell>
          <cell r="AD806">
            <v>60</v>
          </cell>
          <cell r="AE806">
            <v>1</v>
          </cell>
          <cell r="AF806">
            <v>1</v>
          </cell>
          <cell r="AG806">
            <v>4</v>
          </cell>
          <cell r="AH806">
            <v>4</v>
          </cell>
          <cell r="AI806">
            <v>60</v>
          </cell>
          <cell r="AJ806"/>
        </row>
        <row r="807">
          <cell r="B807">
            <v>29327</v>
          </cell>
          <cell r="C807" t="str">
            <v>1000000000000673</v>
          </cell>
          <cell r="D807">
            <v>1</v>
          </cell>
          <cell r="E807">
            <v>0</v>
          </cell>
          <cell r="F807">
            <v>0</v>
          </cell>
          <cell r="G807">
            <v>0</v>
          </cell>
          <cell r="H807">
            <v>1</v>
          </cell>
          <cell r="I807">
            <v>1</v>
          </cell>
          <cell r="J807" t="str">
            <v>АСМ</v>
          </cell>
          <cell r="K807" t="str">
            <v>Москва-Центр</v>
          </cell>
          <cell r="L807" t="str">
            <v>Московская область</v>
          </cell>
          <cell r="M807" t="str">
            <v>Москва</v>
          </cell>
          <cell r="N807" t="str">
            <v>Билла</v>
          </cell>
          <cell r="O807" t="str">
            <v>Москва, ул.Митинская 53/2</v>
          </cell>
          <cell r="P807" t="str">
            <v>Supermarket (Супермаркет)</v>
          </cell>
          <cell r="Q807" t="str">
            <v>Supervisor20</v>
          </cell>
          <cell r="R807" t="str">
            <v>Корнилов Алексей</v>
          </cell>
          <cell r="S807" t="str">
            <v>8 910 419 54 67</v>
          </cell>
          <cell r="T807" t="str">
            <v>merch1798</v>
          </cell>
          <cell r="U807" t="str">
            <v>ТургунбаеваЭлиза</v>
          </cell>
          <cell r="V807" t="str">
            <v>8 901 515 59 62</v>
          </cell>
          <cell r="W807">
            <v>0</v>
          </cell>
          <cell r="X807">
            <v>60</v>
          </cell>
          <cell r="Y807">
            <v>0</v>
          </cell>
          <cell r="Z807">
            <v>0</v>
          </cell>
          <cell r="AA807">
            <v>0</v>
          </cell>
          <cell r="AB807">
            <v>0</v>
          </cell>
          <cell r="AC807">
            <v>0</v>
          </cell>
          <cell r="AD807">
            <v>60</v>
          </cell>
          <cell r="AE807">
            <v>1</v>
          </cell>
          <cell r="AF807">
            <v>1</v>
          </cell>
          <cell r="AG807">
            <v>5</v>
          </cell>
          <cell r="AH807">
            <v>5</v>
          </cell>
          <cell r="AI807">
            <v>60</v>
          </cell>
          <cell r="AJ807"/>
        </row>
        <row r="808">
          <cell r="B808">
            <v>29331</v>
          </cell>
          <cell r="C808" t="str">
            <v>1000000000000730</v>
          </cell>
          <cell r="D808">
            <v>1</v>
          </cell>
          <cell r="E808">
            <v>1</v>
          </cell>
          <cell r="F808">
            <v>0</v>
          </cell>
          <cell r="G808">
            <v>0</v>
          </cell>
          <cell r="H808">
            <v>1</v>
          </cell>
          <cell r="I808">
            <v>1</v>
          </cell>
          <cell r="J808" t="str">
            <v>АСМ</v>
          </cell>
          <cell r="K808" t="str">
            <v>Москва-Центр</v>
          </cell>
          <cell r="L808" t="str">
            <v>Московская область</v>
          </cell>
          <cell r="M808" t="str">
            <v>Москва</v>
          </cell>
          <cell r="N808" t="str">
            <v>Виктория</v>
          </cell>
          <cell r="O808" t="str">
            <v>г.Москва, ш. Пятницкое, 39</v>
          </cell>
          <cell r="P808" t="str">
            <v>Supermarket (Супермаркет)</v>
          </cell>
          <cell r="Q808" t="str">
            <v>Supervisor20</v>
          </cell>
          <cell r="R808" t="str">
            <v>Корнилов Алексей</v>
          </cell>
          <cell r="S808" t="str">
            <v>8 910 419 54 67</v>
          </cell>
          <cell r="T808" t="str">
            <v>merch1798</v>
          </cell>
          <cell r="U808" t="str">
            <v>ТургунбаеваЭлиза</v>
          </cell>
          <cell r="V808" t="str">
            <v>8 901 515 59 62</v>
          </cell>
          <cell r="W808">
            <v>0</v>
          </cell>
          <cell r="X808">
            <v>0</v>
          </cell>
          <cell r="Y808">
            <v>60</v>
          </cell>
          <cell r="Z808">
            <v>0</v>
          </cell>
          <cell r="AA808">
            <v>0</v>
          </cell>
          <cell r="AB808">
            <v>0</v>
          </cell>
          <cell r="AC808">
            <v>0</v>
          </cell>
          <cell r="AD808">
            <v>60</v>
          </cell>
          <cell r="AE808">
            <v>1</v>
          </cell>
          <cell r="AF808">
            <v>1</v>
          </cell>
          <cell r="AG808">
            <v>5</v>
          </cell>
          <cell r="AH808">
            <v>5</v>
          </cell>
          <cell r="AI808">
            <v>60</v>
          </cell>
          <cell r="AJ808"/>
        </row>
        <row r="809">
          <cell r="B809">
            <v>29318</v>
          </cell>
          <cell r="C809" t="str">
            <v>1000000000013737</v>
          </cell>
          <cell r="D809">
            <v>1</v>
          </cell>
          <cell r="E809">
            <v>0</v>
          </cell>
          <cell r="F809">
            <v>0</v>
          </cell>
          <cell r="G809">
            <v>0</v>
          </cell>
          <cell r="H809">
            <v>1</v>
          </cell>
          <cell r="I809">
            <v>1</v>
          </cell>
          <cell r="J809" t="str">
            <v>АСМ</v>
          </cell>
          <cell r="K809" t="str">
            <v>Москва-Центр</v>
          </cell>
          <cell r="L809" t="str">
            <v>Московская область</v>
          </cell>
          <cell r="M809" t="str">
            <v>Москва</v>
          </cell>
          <cell r="N809" t="str">
            <v>Х5 Экспресс Ритейл</v>
          </cell>
          <cell r="O809" t="str">
            <v>Москва г, Ангелов пер. 7</v>
          </cell>
          <cell r="P809" t="str">
            <v>Supermarket (Супермаркет)</v>
          </cell>
          <cell r="Q809" t="str">
            <v>Supervisor20</v>
          </cell>
          <cell r="R809" t="str">
            <v>Корнилов Алексей</v>
          </cell>
          <cell r="S809" t="str">
            <v>8 910 419 54 67</v>
          </cell>
          <cell r="T809" t="str">
            <v>merch1798</v>
          </cell>
          <cell r="U809" t="str">
            <v>ТургунбаеваЭлиза</v>
          </cell>
          <cell r="V809" t="str">
            <v>8 901 515 59 62</v>
          </cell>
          <cell r="W809">
            <v>0</v>
          </cell>
          <cell r="X809">
            <v>60</v>
          </cell>
          <cell r="Y809">
            <v>0</v>
          </cell>
          <cell r="Z809">
            <v>0</v>
          </cell>
          <cell r="AA809">
            <v>0</v>
          </cell>
          <cell r="AB809">
            <v>0</v>
          </cell>
          <cell r="AC809">
            <v>0</v>
          </cell>
          <cell r="AD809">
            <v>60</v>
          </cell>
          <cell r="AE809">
            <v>1</v>
          </cell>
          <cell r="AF809">
            <v>1</v>
          </cell>
          <cell r="AG809">
            <v>5</v>
          </cell>
          <cell r="AH809">
            <v>5</v>
          </cell>
          <cell r="AI809">
            <v>60</v>
          </cell>
          <cell r="AJ809"/>
        </row>
        <row r="810">
          <cell r="B810">
            <v>29214</v>
          </cell>
          <cell r="C810" t="str">
            <v>1000000000013741</v>
          </cell>
          <cell r="D810">
            <v>1</v>
          </cell>
          <cell r="E810">
            <v>1</v>
          </cell>
          <cell r="F810">
            <v>0</v>
          </cell>
          <cell r="G810">
            <v>0</v>
          </cell>
          <cell r="H810">
            <v>1</v>
          </cell>
          <cell r="I810">
            <v>1</v>
          </cell>
          <cell r="J810" t="str">
            <v>АСМ</v>
          </cell>
          <cell r="K810" t="str">
            <v>Москва-Центр</v>
          </cell>
          <cell r="L810" t="str">
            <v>Московская область</v>
          </cell>
          <cell r="M810" t="str">
            <v>Москва</v>
          </cell>
          <cell r="N810" t="str">
            <v>Х5 Экспресс Ритейл</v>
          </cell>
          <cell r="O810" t="str">
            <v>г.Москва, ул. Маршала Катукова, 25</v>
          </cell>
          <cell r="P810" t="str">
            <v>Supermarket (Супермаркет)</v>
          </cell>
          <cell r="Q810" t="str">
            <v>Supervisor20</v>
          </cell>
          <cell r="R810" t="str">
            <v>Корнилов Алексей</v>
          </cell>
          <cell r="S810" t="str">
            <v>8 910 419 54 67</v>
          </cell>
          <cell r="T810" t="str">
            <v>merch1798</v>
          </cell>
          <cell r="U810" t="str">
            <v>ТургунбаеваЭлиза</v>
          </cell>
          <cell r="V810" t="str">
            <v>8 901 515 59 62</v>
          </cell>
          <cell r="W810">
            <v>0</v>
          </cell>
          <cell r="X810">
            <v>0</v>
          </cell>
          <cell r="Y810">
            <v>0</v>
          </cell>
          <cell r="Z810">
            <v>60</v>
          </cell>
          <cell r="AA810">
            <v>0</v>
          </cell>
          <cell r="AB810">
            <v>0</v>
          </cell>
          <cell r="AC810">
            <v>0</v>
          </cell>
          <cell r="AD810">
            <v>60</v>
          </cell>
          <cell r="AE810">
            <v>1</v>
          </cell>
          <cell r="AF810">
            <v>1</v>
          </cell>
          <cell r="AG810">
            <v>5</v>
          </cell>
          <cell r="AH810">
            <v>5</v>
          </cell>
          <cell r="AI810">
            <v>60</v>
          </cell>
          <cell r="AJ810"/>
        </row>
        <row r="811">
          <cell r="B811">
            <v>29332</v>
          </cell>
          <cell r="C811" t="str">
            <v>1000000000013952</v>
          </cell>
          <cell r="D811">
            <v>1</v>
          </cell>
          <cell r="E811">
            <v>0</v>
          </cell>
          <cell r="F811">
            <v>0</v>
          </cell>
          <cell r="G811">
            <v>0</v>
          </cell>
          <cell r="H811">
            <v>1</v>
          </cell>
          <cell r="I811">
            <v>1</v>
          </cell>
          <cell r="J811" t="str">
            <v>АСМ</v>
          </cell>
          <cell r="K811" t="str">
            <v>Москва-Центр</v>
          </cell>
          <cell r="L811" t="str">
            <v>Московская область</v>
          </cell>
          <cell r="M811" t="str">
            <v>Москва</v>
          </cell>
          <cell r="N811" t="str">
            <v>Х5 Экспресс Ритейл</v>
          </cell>
          <cell r="O811" t="str">
            <v>Москва, Пятницкое ш. 3</v>
          </cell>
          <cell r="P811" t="str">
            <v>Supermarket (Супермаркет)</v>
          </cell>
          <cell r="Q811" t="str">
            <v>Supervisor20</v>
          </cell>
          <cell r="R811" t="str">
            <v>Корнилов Алексей</v>
          </cell>
          <cell r="S811" t="str">
            <v>8 910 419 54 67</v>
          </cell>
          <cell r="T811" t="str">
            <v>merch1798</v>
          </cell>
          <cell r="U811" t="str">
            <v>ТургунбаеваЭлиза</v>
          </cell>
          <cell r="V811" t="str">
            <v>8 901 515 59 62</v>
          </cell>
          <cell r="W811">
            <v>0</v>
          </cell>
          <cell r="X811">
            <v>0</v>
          </cell>
          <cell r="Y811">
            <v>60</v>
          </cell>
          <cell r="Z811">
            <v>0</v>
          </cell>
          <cell r="AA811">
            <v>0</v>
          </cell>
          <cell r="AB811">
            <v>0</v>
          </cell>
          <cell r="AC811">
            <v>0</v>
          </cell>
          <cell r="AD811">
            <v>60</v>
          </cell>
          <cell r="AE811">
            <v>1</v>
          </cell>
          <cell r="AF811">
            <v>1</v>
          </cell>
          <cell r="AG811">
            <v>5</v>
          </cell>
          <cell r="AH811">
            <v>5</v>
          </cell>
          <cell r="AI811">
            <v>60</v>
          </cell>
          <cell r="AJ811"/>
        </row>
        <row r="812">
          <cell r="B812">
            <v>29335</v>
          </cell>
          <cell r="C812" t="str">
            <v>1000000000014000</v>
          </cell>
          <cell r="D812">
            <v>1</v>
          </cell>
          <cell r="E812">
            <v>0</v>
          </cell>
          <cell r="F812">
            <v>0</v>
          </cell>
          <cell r="G812">
            <v>0</v>
          </cell>
          <cell r="H812">
            <v>1</v>
          </cell>
          <cell r="I812">
            <v>1</v>
          </cell>
          <cell r="J812" t="str">
            <v>АСМ</v>
          </cell>
          <cell r="K812" t="str">
            <v>Москва-Центр</v>
          </cell>
          <cell r="L812" t="str">
            <v>Московская область</v>
          </cell>
          <cell r="M812" t="str">
            <v>Москва</v>
          </cell>
          <cell r="N812" t="str">
            <v>Х5 Экспресс Ритейл</v>
          </cell>
          <cell r="O812" t="str">
            <v>Москва г, Генерала Белобородова ул. 14к.1</v>
          </cell>
          <cell r="P812" t="str">
            <v>Supermarket (Супермаркет)</v>
          </cell>
          <cell r="Q812" t="str">
            <v>Supervisor20</v>
          </cell>
          <cell r="R812" t="str">
            <v>Корнилов Алексей</v>
          </cell>
          <cell r="S812" t="str">
            <v>8 910 419 54 67</v>
          </cell>
          <cell r="T812" t="str">
            <v>merch1798</v>
          </cell>
          <cell r="U812" t="str">
            <v>ТургунбаеваЭлиза</v>
          </cell>
          <cell r="V812" t="str">
            <v>8 901 515 59 62</v>
          </cell>
          <cell r="W812">
            <v>0</v>
          </cell>
          <cell r="X812">
            <v>0</v>
          </cell>
          <cell r="Y812">
            <v>60</v>
          </cell>
          <cell r="Z812">
            <v>0</v>
          </cell>
          <cell r="AA812">
            <v>0</v>
          </cell>
          <cell r="AB812">
            <v>0</v>
          </cell>
          <cell r="AC812">
            <v>0</v>
          </cell>
          <cell r="AD812">
            <v>60</v>
          </cell>
          <cell r="AE812">
            <v>1</v>
          </cell>
          <cell r="AF812">
            <v>1</v>
          </cell>
          <cell r="AG812">
            <v>5</v>
          </cell>
          <cell r="AH812">
            <v>5</v>
          </cell>
          <cell r="AI812">
            <v>60</v>
          </cell>
          <cell r="AJ812"/>
        </row>
        <row r="813">
          <cell r="B813">
            <v>326521</v>
          </cell>
          <cell r="C813" t="str">
            <v>1000000000014024</v>
          </cell>
          <cell r="D813">
            <v>1</v>
          </cell>
          <cell r="E813">
            <v>0</v>
          </cell>
          <cell r="F813">
            <v>0</v>
          </cell>
          <cell r="G813">
            <v>0</v>
          </cell>
          <cell r="H813">
            <v>1</v>
          </cell>
          <cell r="I813">
            <v>1</v>
          </cell>
          <cell r="J813" t="str">
            <v>АСМ</v>
          </cell>
          <cell r="K813" t="str">
            <v>Москва-Центр</v>
          </cell>
          <cell r="L813" t="str">
            <v>Московская область</v>
          </cell>
          <cell r="M813" t="str">
            <v>Москва</v>
          </cell>
          <cell r="N813" t="str">
            <v>Х5 Экспресс Ритейл</v>
          </cell>
          <cell r="O813" t="str">
            <v>г.МоскваМитинская ул,21</v>
          </cell>
          <cell r="P813" t="str">
            <v>Supermarket (Супермаркет)</v>
          </cell>
          <cell r="Q813" t="str">
            <v>Supervisor20</v>
          </cell>
          <cell r="R813" t="str">
            <v>Корнилов Алексей</v>
          </cell>
          <cell r="S813" t="str">
            <v>8 910 419 54 67</v>
          </cell>
          <cell r="T813" t="str">
            <v>merch1798</v>
          </cell>
          <cell r="U813" t="str">
            <v>ТургунбаеваЭлиза</v>
          </cell>
          <cell r="V813" t="str">
            <v>8 901 515 59 62</v>
          </cell>
          <cell r="W813">
            <v>0</v>
          </cell>
          <cell r="X813">
            <v>0</v>
          </cell>
          <cell r="Y813">
            <v>60</v>
          </cell>
          <cell r="Z813">
            <v>0</v>
          </cell>
          <cell r="AA813">
            <v>0</v>
          </cell>
          <cell r="AB813">
            <v>0</v>
          </cell>
          <cell r="AC813">
            <v>0</v>
          </cell>
          <cell r="AD813">
            <v>60</v>
          </cell>
          <cell r="AE813">
            <v>1</v>
          </cell>
          <cell r="AF813">
            <v>1</v>
          </cell>
          <cell r="AG813">
            <v>5</v>
          </cell>
          <cell r="AH813">
            <v>5</v>
          </cell>
          <cell r="AI813">
            <v>60</v>
          </cell>
          <cell r="AJ813"/>
        </row>
        <row r="814">
          <cell r="B814">
            <v>29225</v>
          </cell>
          <cell r="C814" t="str">
            <v>1000000000014054</v>
          </cell>
          <cell r="D814">
            <v>1</v>
          </cell>
          <cell r="E814">
            <v>0</v>
          </cell>
          <cell r="F814">
            <v>0</v>
          </cell>
          <cell r="G814">
            <v>0</v>
          </cell>
          <cell r="H814">
            <v>1</v>
          </cell>
          <cell r="I814">
            <v>1</v>
          </cell>
          <cell r="J814" t="str">
            <v>АСМ</v>
          </cell>
          <cell r="K814" t="str">
            <v>Москва-Центр</v>
          </cell>
          <cell r="L814" t="str">
            <v>Московская область</v>
          </cell>
          <cell r="M814" t="str">
            <v>Москва</v>
          </cell>
          <cell r="N814" t="str">
            <v>Х5 Экспресс Ритейл</v>
          </cell>
          <cell r="O814" t="str">
            <v>Москва, Маршала Катукова ул 18</v>
          </cell>
          <cell r="P814" t="str">
            <v>Supermarket (Супермаркет)</v>
          </cell>
          <cell r="Q814" t="str">
            <v>Supervisor20</v>
          </cell>
          <cell r="R814" t="str">
            <v>Корнилов Алексей</v>
          </cell>
          <cell r="S814" t="str">
            <v>8 910 419 54 67</v>
          </cell>
          <cell r="T814" t="str">
            <v>merch1798</v>
          </cell>
          <cell r="U814" t="str">
            <v>ТургунбаеваЭлиза</v>
          </cell>
          <cell r="V814" t="str">
            <v>8 901 515 59 62</v>
          </cell>
          <cell r="W814">
            <v>0</v>
          </cell>
          <cell r="X814">
            <v>0</v>
          </cell>
          <cell r="Y814">
            <v>0</v>
          </cell>
          <cell r="Z814">
            <v>360</v>
          </cell>
          <cell r="AA814">
            <v>0</v>
          </cell>
          <cell r="AB814">
            <v>0</v>
          </cell>
          <cell r="AC814">
            <v>0</v>
          </cell>
          <cell r="AD814">
            <v>360</v>
          </cell>
          <cell r="AE814">
            <v>6</v>
          </cell>
          <cell r="AF814">
            <v>1</v>
          </cell>
          <cell r="AG814">
            <v>30</v>
          </cell>
          <cell r="AH814">
            <v>5</v>
          </cell>
          <cell r="AI814">
            <v>360</v>
          </cell>
          <cell r="AJ814"/>
        </row>
        <row r="815">
          <cell r="B815">
            <v>29323</v>
          </cell>
          <cell r="C815" t="str">
            <v>1000000000014107</v>
          </cell>
          <cell r="D815">
            <v>1</v>
          </cell>
          <cell r="E815">
            <v>0</v>
          </cell>
          <cell r="F815">
            <v>0</v>
          </cell>
          <cell r="G815">
            <v>0</v>
          </cell>
          <cell r="H815">
            <v>1</v>
          </cell>
          <cell r="I815">
            <v>1</v>
          </cell>
          <cell r="J815" t="str">
            <v>АСМ</v>
          </cell>
          <cell r="K815" t="str">
            <v>Москва-Центр</v>
          </cell>
          <cell r="L815" t="str">
            <v>Московская область</v>
          </cell>
          <cell r="M815" t="str">
            <v>Москва</v>
          </cell>
          <cell r="N815" t="str">
            <v>Х5 Экспресс Ритейл</v>
          </cell>
          <cell r="O815" t="str">
            <v>Москва г, Митинская ул.31</v>
          </cell>
          <cell r="P815" t="str">
            <v>Superettes (Суперетта)</v>
          </cell>
          <cell r="Q815" t="str">
            <v>Supervisor20</v>
          </cell>
          <cell r="R815" t="str">
            <v>Корнилов Алексей</v>
          </cell>
          <cell r="S815" t="str">
            <v>8 910 419 54 67</v>
          </cell>
          <cell r="T815" t="str">
            <v>merch1798</v>
          </cell>
          <cell r="U815" t="str">
            <v>ТургунбаеваЭлиза</v>
          </cell>
          <cell r="V815" t="str">
            <v>8 901 515 59 62</v>
          </cell>
          <cell r="W815">
            <v>0</v>
          </cell>
          <cell r="X815">
            <v>0</v>
          </cell>
          <cell r="Y815">
            <v>0</v>
          </cell>
          <cell r="Z815">
            <v>60</v>
          </cell>
          <cell r="AA815">
            <v>0</v>
          </cell>
          <cell r="AB815">
            <v>0</v>
          </cell>
          <cell r="AC815">
            <v>0</v>
          </cell>
          <cell r="AD815">
            <v>60</v>
          </cell>
          <cell r="AE815">
            <v>1</v>
          </cell>
          <cell r="AF815">
            <v>1</v>
          </cell>
          <cell r="AG815">
            <v>5</v>
          </cell>
          <cell r="AH815">
            <v>5</v>
          </cell>
          <cell r="AI815">
            <v>60</v>
          </cell>
          <cell r="AJ815"/>
        </row>
        <row r="816">
          <cell r="B816">
            <v>29334</v>
          </cell>
          <cell r="C816" t="str">
            <v>1000000000014443</v>
          </cell>
          <cell r="D816">
            <v>1</v>
          </cell>
          <cell r="E816">
            <v>0</v>
          </cell>
          <cell r="F816">
            <v>0</v>
          </cell>
          <cell r="G816">
            <v>0</v>
          </cell>
          <cell r="H816">
            <v>1</v>
          </cell>
          <cell r="I816">
            <v>1</v>
          </cell>
          <cell r="J816" t="str">
            <v>АСМ</v>
          </cell>
          <cell r="K816" t="str">
            <v>Москва-Центр</v>
          </cell>
          <cell r="L816" t="str">
            <v>Московская область</v>
          </cell>
          <cell r="M816" t="str">
            <v>Москва</v>
          </cell>
          <cell r="N816" t="str">
            <v>Х5 Экспресс Ритейл</v>
          </cell>
          <cell r="O816" t="str">
            <v>Москва, Пятницкое ш.25</v>
          </cell>
          <cell r="P816" t="str">
            <v>Superettes (Суперетта)</v>
          </cell>
          <cell r="Q816" t="str">
            <v>Supervisor20</v>
          </cell>
          <cell r="R816" t="str">
            <v>Корнилов Алексей</v>
          </cell>
          <cell r="S816" t="str">
            <v>8 910 419 54 67</v>
          </cell>
          <cell r="T816" t="str">
            <v>merch1798</v>
          </cell>
          <cell r="U816" t="str">
            <v>ТургунбаеваЭлиза</v>
          </cell>
          <cell r="V816" t="str">
            <v>8 901 515 59 62</v>
          </cell>
          <cell r="W816">
            <v>0</v>
          </cell>
          <cell r="X816">
            <v>0</v>
          </cell>
          <cell r="Y816">
            <v>0</v>
          </cell>
          <cell r="Z816">
            <v>60</v>
          </cell>
          <cell r="AA816">
            <v>0</v>
          </cell>
          <cell r="AB816">
            <v>0</v>
          </cell>
          <cell r="AC816">
            <v>0</v>
          </cell>
          <cell r="AD816">
            <v>60</v>
          </cell>
          <cell r="AE816">
            <v>1</v>
          </cell>
          <cell r="AF816">
            <v>1</v>
          </cell>
          <cell r="AG816">
            <v>5</v>
          </cell>
          <cell r="AH816">
            <v>5</v>
          </cell>
          <cell r="AI816">
            <v>60</v>
          </cell>
          <cell r="AJ816"/>
        </row>
        <row r="817">
          <cell r="B817">
            <v>29337</v>
          </cell>
          <cell r="C817" t="str">
            <v>1000000000014446</v>
          </cell>
          <cell r="D817">
            <v>1</v>
          </cell>
          <cell r="E817">
            <v>0</v>
          </cell>
          <cell r="F817">
            <v>0</v>
          </cell>
          <cell r="G817">
            <v>0</v>
          </cell>
          <cell r="H817">
            <v>1</v>
          </cell>
          <cell r="I817">
            <v>1</v>
          </cell>
          <cell r="J817" t="str">
            <v>АСМ</v>
          </cell>
          <cell r="K817" t="str">
            <v>Москва-Центр</v>
          </cell>
          <cell r="L817" t="str">
            <v>Московская область</v>
          </cell>
          <cell r="M817" t="str">
            <v>Москва</v>
          </cell>
          <cell r="N817" t="str">
            <v>Х5 Экспресс Ритейл</v>
          </cell>
          <cell r="O817" t="str">
            <v>Москва г, Волоцкой пер.9</v>
          </cell>
          <cell r="P817" t="str">
            <v>Superettes (Суперетта)</v>
          </cell>
          <cell r="Q817" t="str">
            <v>Supervisor20</v>
          </cell>
          <cell r="R817" t="str">
            <v>Корнилов Алексей</v>
          </cell>
          <cell r="S817" t="str">
            <v>8 910 419 54 67</v>
          </cell>
          <cell r="T817" t="str">
            <v>merch1798</v>
          </cell>
          <cell r="U817" t="str">
            <v>ТургунбаеваЭлиза</v>
          </cell>
          <cell r="V817" t="str">
            <v>8 901 515 59 62</v>
          </cell>
          <cell r="W817">
            <v>0</v>
          </cell>
          <cell r="X817">
            <v>0</v>
          </cell>
          <cell r="Y817">
            <v>0</v>
          </cell>
          <cell r="Z817">
            <v>60</v>
          </cell>
          <cell r="AA817">
            <v>0</v>
          </cell>
          <cell r="AB817">
            <v>0</v>
          </cell>
          <cell r="AC817">
            <v>0</v>
          </cell>
          <cell r="AD817">
            <v>60</v>
          </cell>
          <cell r="AE817">
            <v>1</v>
          </cell>
          <cell r="AF817">
            <v>1</v>
          </cell>
          <cell r="AG817">
            <v>5</v>
          </cell>
          <cell r="AH817">
            <v>5</v>
          </cell>
          <cell r="AI817">
            <v>60</v>
          </cell>
          <cell r="AJ817"/>
        </row>
        <row r="818">
          <cell r="B818">
            <v>29218</v>
          </cell>
          <cell r="C818" t="str">
            <v>1000000000014550</v>
          </cell>
          <cell r="D818">
            <v>1</v>
          </cell>
          <cell r="E818">
            <v>0</v>
          </cell>
          <cell r="F818">
            <v>0</v>
          </cell>
          <cell r="G818">
            <v>0</v>
          </cell>
          <cell r="H818">
            <v>1</v>
          </cell>
          <cell r="I818">
            <v>1</v>
          </cell>
          <cell r="J818" t="str">
            <v>АСМ</v>
          </cell>
          <cell r="K818" t="str">
            <v>Москва-Центр</v>
          </cell>
          <cell r="L818" t="str">
            <v>Московская область</v>
          </cell>
          <cell r="M818" t="str">
            <v>Москва</v>
          </cell>
          <cell r="N818" t="str">
            <v>Х5 Экспресс Ритейл</v>
          </cell>
          <cell r="O818" t="str">
            <v>Москва, Строгинский б-р1</v>
          </cell>
          <cell r="P818" t="str">
            <v>Superettes (Суперетта)</v>
          </cell>
          <cell r="Q818" t="str">
            <v>Supervisor20</v>
          </cell>
          <cell r="R818" t="str">
            <v>Корнилов Алексей</v>
          </cell>
          <cell r="S818" t="str">
            <v>8 910 419 54 67</v>
          </cell>
          <cell r="T818" t="str">
            <v>merch1798</v>
          </cell>
          <cell r="U818" t="str">
            <v>ТургунбаеваЭлиза</v>
          </cell>
          <cell r="V818" t="str">
            <v>8 901 515 59 62</v>
          </cell>
          <cell r="W818">
            <v>0</v>
          </cell>
          <cell r="X818">
            <v>0</v>
          </cell>
          <cell r="Y818">
            <v>0</v>
          </cell>
          <cell r="Z818">
            <v>0</v>
          </cell>
          <cell r="AA818">
            <v>60</v>
          </cell>
          <cell r="AB818">
            <v>0</v>
          </cell>
          <cell r="AC818">
            <v>0</v>
          </cell>
          <cell r="AD818">
            <v>60</v>
          </cell>
          <cell r="AE818">
            <v>1</v>
          </cell>
          <cell r="AF818">
            <v>1</v>
          </cell>
          <cell r="AG818">
            <v>4</v>
          </cell>
          <cell r="AH818">
            <v>4</v>
          </cell>
          <cell r="AI818">
            <v>60</v>
          </cell>
          <cell r="AJ818"/>
        </row>
        <row r="819">
          <cell r="B819">
            <v>29319</v>
          </cell>
          <cell r="C819" t="str">
            <v>1000000000014720</v>
          </cell>
          <cell r="D819">
            <v>1</v>
          </cell>
          <cell r="E819">
            <v>0</v>
          </cell>
          <cell r="F819">
            <v>0</v>
          </cell>
          <cell r="G819">
            <v>0</v>
          </cell>
          <cell r="H819">
            <v>1</v>
          </cell>
          <cell r="I819">
            <v>1</v>
          </cell>
          <cell r="J819" t="str">
            <v>АСМ</v>
          </cell>
          <cell r="K819" t="str">
            <v>Москва-Центр</v>
          </cell>
          <cell r="L819" t="str">
            <v>Московская область</v>
          </cell>
          <cell r="M819" t="str">
            <v>Москва</v>
          </cell>
          <cell r="N819" t="str">
            <v>Х5 Экспресс Ритейл</v>
          </cell>
          <cell r="O819" t="str">
            <v>Москва, Новотушинский пр-д8</v>
          </cell>
          <cell r="P819" t="str">
            <v>Superettes (Суперетта)</v>
          </cell>
          <cell r="Q819" t="str">
            <v>Supervisor20</v>
          </cell>
          <cell r="R819" t="str">
            <v>Корнилов Алексей</v>
          </cell>
          <cell r="S819" t="str">
            <v>8 910 419 54 67</v>
          </cell>
          <cell r="T819" t="str">
            <v>merch1798</v>
          </cell>
          <cell r="U819" t="str">
            <v>ТургунбаеваЭлиза</v>
          </cell>
          <cell r="V819" t="str">
            <v>8 901 515 59 62</v>
          </cell>
          <cell r="W819">
            <v>0</v>
          </cell>
          <cell r="X819">
            <v>60</v>
          </cell>
          <cell r="Y819">
            <v>0</v>
          </cell>
          <cell r="Z819">
            <v>0</v>
          </cell>
          <cell r="AA819">
            <v>0</v>
          </cell>
          <cell r="AB819">
            <v>0</v>
          </cell>
          <cell r="AC819">
            <v>0</v>
          </cell>
          <cell r="AD819">
            <v>60</v>
          </cell>
          <cell r="AE819">
            <v>1</v>
          </cell>
          <cell r="AF819">
            <v>1</v>
          </cell>
          <cell r="AG819">
            <v>5</v>
          </cell>
          <cell r="AH819">
            <v>5</v>
          </cell>
          <cell r="AI819">
            <v>60</v>
          </cell>
          <cell r="AJ819"/>
        </row>
        <row r="820">
          <cell r="B820">
            <v>29320</v>
          </cell>
          <cell r="C820" t="str">
            <v>1000000000014736</v>
          </cell>
          <cell r="D820">
            <v>1</v>
          </cell>
          <cell r="E820">
            <v>0</v>
          </cell>
          <cell r="F820">
            <v>0</v>
          </cell>
          <cell r="G820">
            <v>0</v>
          </cell>
          <cell r="H820">
            <v>1</v>
          </cell>
          <cell r="I820">
            <v>1</v>
          </cell>
          <cell r="J820" t="str">
            <v>АСМ</v>
          </cell>
          <cell r="K820" t="str">
            <v>Москва-Центр</v>
          </cell>
          <cell r="L820" t="str">
            <v>Московская область</v>
          </cell>
          <cell r="M820" t="str">
            <v>Москва</v>
          </cell>
          <cell r="N820" t="str">
            <v>Х5 Экспресс Ритейл</v>
          </cell>
          <cell r="O820" t="str">
            <v>Москва г, Ангелов пер.7</v>
          </cell>
          <cell r="P820" t="str">
            <v>Superettes (Суперетта)</v>
          </cell>
          <cell r="Q820" t="str">
            <v>Supervisor20</v>
          </cell>
          <cell r="R820" t="str">
            <v>Корнилов Алексей</v>
          </cell>
          <cell r="S820" t="str">
            <v>8 910 419 54 67</v>
          </cell>
          <cell r="T820" t="str">
            <v>merch1798</v>
          </cell>
          <cell r="U820" t="str">
            <v>ТургунбаеваЭлиза</v>
          </cell>
          <cell r="V820" t="str">
            <v>8 901 515 59 62</v>
          </cell>
          <cell r="W820">
            <v>0</v>
          </cell>
          <cell r="X820">
            <v>0</v>
          </cell>
          <cell r="Y820">
            <v>60</v>
          </cell>
          <cell r="Z820">
            <v>0</v>
          </cell>
          <cell r="AA820">
            <v>0</v>
          </cell>
          <cell r="AB820">
            <v>0</v>
          </cell>
          <cell r="AC820">
            <v>0</v>
          </cell>
          <cell r="AD820">
            <v>60</v>
          </cell>
          <cell r="AE820">
            <v>1</v>
          </cell>
          <cell r="AF820">
            <v>1</v>
          </cell>
          <cell r="AG820">
            <v>5</v>
          </cell>
          <cell r="AH820">
            <v>5</v>
          </cell>
          <cell r="AI820">
            <v>60</v>
          </cell>
          <cell r="AJ820"/>
        </row>
        <row r="821">
          <cell r="B821">
            <v>29249</v>
          </cell>
          <cell r="C821" t="str">
            <v>1000000000014801</v>
          </cell>
          <cell r="D821">
            <v>1</v>
          </cell>
          <cell r="E821">
            <v>0</v>
          </cell>
          <cell r="F821">
            <v>0</v>
          </cell>
          <cell r="G821">
            <v>0</v>
          </cell>
          <cell r="H821">
            <v>1</v>
          </cell>
          <cell r="I821">
            <v>1</v>
          </cell>
          <cell r="J821" t="str">
            <v>АСМ</v>
          </cell>
          <cell r="K821" t="str">
            <v>Москва-Центр</v>
          </cell>
          <cell r="L821" t="str">
            <v>Московская область</v>
          </cell>
          <cell r="M821" t="str">
            <v>Москва</v>
          </cell>
          <cell r="N821" t="str">
            <v>Х5 Экспресс Ритейл</v>
          </cell>
          <cell r="O821" t="str">
            <v>Москва г, Малая Набережная ул.13</v>
          </cell>
          <cell r="P821" t="str">
            <v>Superettes (Суперетта)</v>
          </cell>
          <cell r="Q821" t="str">
            <v>Supervisor20</v>
          </cell>
          <cell r="R821" t="str">
            <v>Корнилов Алексей</v>
          </cell>
          <cell r="S821" t="str">
            <v>8 910 419 54 67</v>
          </cell>
          <cell r="T821" t="str">
            <v>merch1798</v>
          </cell>
          <cell r="U821" t="str">
            <v>ТургунбаеваЭлиза</v>
          </cell>
          <cell r="V821" t="str">
            <v>8 901 515 59 62</v>
          </cell>
          <cell r="W821">
            <v>0</v>
          </cell>
          <cell r="X821">
            <v>0</v>
          </cell>
          <cell r="Y821">
            <v>60</v>
          </cell>
          <cell r="Z821">
            <v>0</v>
          </cell>
          <cell r="AA821">
            <v>0</v>
          </cell>
          <cell r="AB821">
            <v>0</v>
          </cell>
          <cell r="AC821">
            <v>0</v>
          </cell>
          <cell r="AD821">
            <v>60</v>
          </cell>
          <cell r="AE821">
            <v>1</v>
          </cell>
          <cell r="AF821">
            <v>1</v>
          </cell>
          <cell r="AG821">
            <v>5</v>
          </cell>
          <cell r="AH821">
            <v>5</v>
          </cell>
          <cell r="AI821">
            <v>60</v>
          </cell>
          <cell r="AJ821"/>
        </row>
        <row r="822">
          <cell r="B822">
            <v>29217</v>
          </cell>
          <cell r="C822" t="str">
            <v>1000000000014832</v>
          </cell>
          <cell r="D822">
            <v>1</v>
          </cell>
          <cell r="E822">
            <v>0</v>
          </cell>
          <cell r="F822">
            <v>0</v>
          </cell>
          <cell r="G822">
            <v>0</v>
          </cell>
          <cell r="H822">
            <v>1</v>
          </cell>
          <cell r="I822">
            <v>1</v>
          </cell>
          <cell r="J822" t="str">
            <v>АСМ</v>
          </cell>
          <cell r="K822" t="str">
            <v>Москва-Центр</v>
          </cell>
          <cell r="L822" t="str">
            <v>Московская область</v>
          </cell>
          <cell r="M822" t="str">
            <v>Москва</v>
          </cell>
          <cell r="N822" t="str">
            <v>Х5 Экспресс Ритейл</v>
          </cell>
          <cell r="O822" t="str">
            <v>Москва г, Исаковского ул.33</v>
          </cell>
          <cell r="P822" t="str">
            <v>Superettes (Суперетта)</v>
          </cell>
          <cell r="Q822" t="str">
            <v>Supervisor20</v>
          </cell>
          <cell r="R822" t="str">
            <v>Корнилов Алексей</v>
          </cell>
          <cell r="S822" t="str">
            <v>8 910 419 54 67</v>
          </cell>
          <cell r="T822" t="str">
            <v>merch1798</v>
          </cell>
          <cell r="U822" t="str">
            <v>ТургунбаеваЭлиза</v>
          </cell>
          <cell r="V822" t="str">
            <v>8 901 515 59 62</v>
          </cell>
          <cell r="W822">
            <v>0</v>
          </cell>
          <cell r="X822">
            <v>0</v>
          </cell>
          <cell r="Y822">
            <v>0</v>
          </cell>
          <cell r="Z822">
            <v>0</v>
          </cell>
          <cell r="AA822">
            <v>60</v>
          </cell>
          <cell r="AB822">
            <v>0</v>
          </cell>
          <cell r="AC822">
            <v>0</v>
          </cell>
          <cell r="AD822">
            <v>60</v>
          </cell>
          <cell r="AE822">
            <v>1</v>
          </cell>
          <cell r="AF822">
            <v>1</v>
          </cell>
          <cell r="AG822">
            <v>4</v>
          </cell>
          <cell r="AH822">
            <v>4</v>
          </cell>
          <cell r="AI822">
            <v>60</v>
          </cell>
          <cell r="AJ822"/>
        </row>
        <row r="823">
          <cell r="B823">
            <v>29321</v>
          </cell>
          <cell r="C823" t="str">
            <v>1000000000015130</v>
          </cell>
          <cell r="D823">
            <v>1</v>
          </cell>
          <cell r="E823">
            <v>0</v>
          </cell>
          <cell r="F823">
            <v>0</v>
          </cell>
          <cell r="G823">
            <v>0</v>
          </cell>
          <cell r="H823">
            <v>1</v>
          </cell>
          <cell r="I823">
            <v>1</v>
          </cell>
          <cell r="J823" t="str">
            <v>АСМ</v>
          </cell>
          <cell r="K823" t="str">
            <v>Москва-Центр</v>
          </cell>
          <cell r="L823" t="str">
            <v>Московская область</v>
          </cell>
          <cell r="M823" t="str">
            <v>Москва</v>
          </cell>
          <cell r="N823" t="str">
            <v>Х5 Экспресс Ритейл</v>
          </cell>
          <cell r="O823" t="str">
            <v>Москва, Новотушинский пр-д,10,2</v>
          </cell>
          <cell r="P823" t="str">
            <v>Superettes (Суперетта)</v>
          </cell>
          <cell r="Q823" t="str">
            <v>Supervisor20</v>
          </cell>
          <cell r="R823" t="str">
            <v>Корнилов Алексей</v>
          </cell>
          <cell r="S823" t="str">
            <v>8 910 419 54 67</v>
          </cell>
          <cell r="T823" t="str">
            <v>merch1798</v>
          </cell>
          <cell r="U823" t="str">
            <v>ТургунбаеваЭлиза</v>
          </cell>
          <cell r="V823" t="str">
            <v>8 901 515 59 62</v>
          </cell>
          <cell r="W823">
            <v>180</v>
          </cell>
          <cell r="X823">
            <v>0</v>
          </cell>
          <cell r="Y823">
            <v>0</v>
          </cell>
          <cell r="Z823">
            <v>0</v>
          </cell>
          <cell r="AA823">
            <v>0</v>
          </cell>
          <cell r="AB823">
            <v>0</v>
          </cell>
          <cell r="AC823">
            <v>0</v>
          </cell>
          <cell r="AD823">
            <v>180</v>
          </cell>
          <cell r="AE823">
            <v>3</v>
          </cell>
          <cell r="AF823">
            <v>1</v>
          </cell>
          <cell r="AG823">
            <v>12</v>
          </cell>
          <cell r="AH823">
            <v>4</v>
          </cell>
          <cell r="AI823">
            <v>180</v>
          </cell>
          <cell r="AJ823"/>
        </row>
        <row r="824">
          <cell r="B824">
            <v>29322</v>
          </cell>
          <cell r="C824" t="str">
            <v>1000000000015326</v>
          </cell>
          <cell r="D824">
            <v>1</v>
          </cell>
          <cell r="E824">
            <v>0</v>
          </cell>
          <cell r="F824">
            <v>0</v>
          </cell>
          <cell r="G824">
            <v>0</v>
          </cell>
          <cell r="H824">
            <v>1</v>
          </cell>
          <cell r="I824">
            <v>1</v>
          </cell>
          <cell r="J824" t="str">
            <v>АСМ</v>
          </cell>
          <cell r="K824" t="str">
            <v>Москва-Центр</v>
          </cell>
          <cell r="L824" t="str">
            <v>Московская область</v>
          </cell>
          <cell r="M824" t="str">
            <v>Москва</v>
          </cell>
          <cell r="N824" t="str">
            <v>Х5 Экспресс Ритейл</v>
          </cell>
          <cell r="O824" t="str">
            <v>Москва г, Митинская ул.17</v>
          </cell>
          <cell r="P824" t="str">
            <v>Superettes (Суперетта)</v>
          </cell>
          <cell r="Q824" t="str">
            <v>Supervisor20</v>
          </cell>
          <cell r="R824" t="str">
            <v>Корнилов Алексей</v>
          </cell>
          <cell r="S824" t="str">
            <v>8 910 419 54 67</v>
          </cell>
          <cell r="T824" t="str">
            <v>merch1798</v>
          </cell>
          <cell r="U824" t="str">
            <v>ТургунбаеваЭлиза</v>
          </cell>
          <cell r="V824" t="str">
            <v>8 901 515 59 62</v>
          </cell>
          <cell r="W824">
            <v>0</v>
          </cell>
          <cell r="X824">
            <v>0</v>
          </cell>
          <cell r="Y824">
            <v>60</v>
          </cell>
          <cell r="Z824">
            <v>0</v>
          </cell>
          <cell r="AA824">
            <v>0</v>
          </cell>
          <cell r="AB824">
            <v>0</v>
          </cell>
          <cell r="AC824">
            <v>0</v>
          </cell>
          <cell r="AD824">
            <v>60</v>
          </cell>
          <cell r="AE824">
            <v>1</v>
          </cell>
          <cell r="AF824">
            <v>1</v>
          </cell>
          <cell r="AG824">
            <v>5</v>
          </cell>
          <cell r="AH824">
            <v>5</v>
          </cell>
          <cell r="AI824">
            <v>60</v>
          </cell>
          <cell r="AJ824"/>
        </row>
        <row r="825">
          <cell r="B825">
            <v>29222</v>
          </cell>
          <cell r="C825" t="str">
            <v>1000000000015361</v>
          </cell>
          <cell r="D825">
            <v>1</v>
          </cell>
          <cell r="E825">
            <v>0</v>
          </cell>
          <cell r="F825">
            <v>0</v>
          </cell>
          <cell r="G825">
            <v>0</v>
          </cell>
          <cell r="H825">
            <v>1</v>
          </cell>
          <cell r="I825">
            <v>1</v>
          </cell>
          <cell r="J825" t="str">
            <v>АСМ</v>
          </cell>
          <cell r="K825" t="str">
            <v>Москва-Центр</v>
          </cell>
          <cell r="L825" t="str">
            <v>Московская область</v>
          </cell>
          <cell r="M825" t="str">
            <v>Москва</v>
          </cell>
          <cell r="N825" t="str">
            <v>Х5 Экспресс Ритейл</v>
          </cell>
          <cell r="O825" t="str">
            <v>Москва, Неманский ул.1</v>
          </cell>
          <cell r="P825" t="str">
            <v>Superettes (Суперетта)</v>
          </cell>
          <cell r="Q825" t="str">
            <v>Supervisor20</v>
          </cell>
          <cell r="R825" t="str">
            <v>Корнилов Алексей</v>
          </cell>
          <cell r="S825" t="str">
            <v>8 910 419 54 67</v>
          </cell>
          <cell r="T825" t="str">
            <v>merch1798</v>
          </cell>
          <cell r="U825" t="str">
            <v>ТургунбаеваЭлиза</v>
          </cell>
          <cell r="V825" t="str">
            <v>8 901 515 59 62</v>
          </cell>
          <cell r="W825">
            <v>0</v>
          </cell>
          <cell r="X825">
            <v>0</v>
          </cell>
          <cell r="Y825">
            <v>0</v>
          </cell>
          <cell r="Z825">
            <v>0</v>
          </cell>
          <cell r="AA825">
            <v>60</v>
          </cell>
          <cell r="AB825">
            <v>0</v>
          </cell>
          <cell r="AC825">
            <v>0</v>
          </cell>
          <cell r="AD825">
            <v>60</v>
          </cell>
          <cell r="AE825">
            <v>1</v>
          </cell>
          <cell r="AF825">
            <v>1</v>
          </cell>
          <cell r="AG825">
            <v>4</v>
          </cell>
          <cell r="AH825">
            <v>4</v>
          </cell>
          <cell r="AI825">
            <v>60</v>
          </cell>
          <cell r="AJ825"/>
        </row>
        <row r="826">
          <cell r="B826">
            <v>29333</v>
          </cell>
          <cell r="C826" t="str">
            <v>1000000000015362</v>
          </cell>
          <cell r="D826">
            <v>1</v>
          </cell>
          <cell r="E826">
            <v>0</v>
          </cell>
          <cell r="F826">
            <v>0</v>
          </cell>
          <cell r="G826">
            <v>0</v>
          </cell>
          <cell r="H826">
            <v>1</v>
          </cell>
          <cell r="I826">
            <v>1</v>
          </cell>
          <cell r="J826" t="str">
            <v>АСМ</v>
          </cell>
          <cell r="K826" t="str">
            <v>Москва-Центр</v>
          </cell>
          <cell r="L826" t="str">
            <v>Московская область</v>
          </cell>
          <cell r="M826" t="str">
            <v>Москва</v>
          </cell>
          <cell r="N826" t="str">
            <v>Х5 Экспресс Ритейл</v>
          </cell>
          <cell r="O826" t="str">
            <v>Москва, Пятницкое ш.9</v>
          </cell>
          <cell r="P826" t="str">
            <v>Superettes (Суперетта)</v>
          </cell>
          <cell r="Q826" t="str">
            <v>Supervisor20</v>
          </cell>
          <cell r="R826" t="str">
            <v>Корнилов Алексей</v>
          </cell>
          <cell r="S826" t="str">
            <v>8 910 419 54 67</v>
          </cell>
          <cell r="T826" t="str">
            <v>merch1798</v>
          </cell>
          <cell r="U826" t="str">
            <v>ТургунбаеваЭлиза</v>
          </cell>
          <cell r="V826" t="str">
            <v>8 901 515 59 62</v>
          </cell>
          <cell r="W826">
            <v>60</v>
          </cell>
          <cell r="X826">
            <v>0</v>
          </cell>
          <cell r="Y826">
            <v>0</v>
          </cell>
          <cell r="Z826">
            <v>0</v>
          </cell>
          <cell r="AA826">
            <v>0</v>
          </cell>
          <cell r="AB826">
            <v>0</v>
          </cell>
          <cell r="AC826">
            <v>0</v>
          </cell>
          <cell r="AD826">
            <v>60</v>
          </cell>
          <cell r="AE826">
            <v>1</v>
          </cell>
          <cell r="AF826">
            <v>1</v>
          </cell>
          <cell r="AG826">
            <v>4</v>
          </cell>
          <cell r="AH826">
            <v>4</v>
          </cell>
          <cell r="AI826">
            <v>60</v>
          </cell>
          <cell r="AJ826"/>
        </row>
        <row r="827">
          <cell r="B827">
            <v>29324</v>
          </cell>
          <cell r="C827" t="str">
            <v>1000000000016204</v>
          </cell>
          <cell r="D827">
            <v>1</v>
          </cell>
          <cell r="E827">
            <v>0</v>
          </cell>
          <cell r="F827">
            <v>0</v>
          </cell>
          <cell r="G827">
            <v>0</v>
          </cell>
          <cell r="H827">
            <v>1</v>
          </cell>
          <cell r="I827">
            <v>1</v>
          </cell>
          <cell r="J827" t="str">
            <v>АСМ</v>
          </cell>
          <cell r="K827" t="str">
            <v>Москва-Центр</v>
          </cell>
          <cell r="L827" t="str">
            <v>Московская область</v>
          </cell>
          <cell r="M827" t="str">
            <v>Москва</v>
          </cell>
          <cell r="N827" t="str">
            <v>Х5 Экспресс Ритейл</v>
          </cell>
          <cell r="O827" t="str">
            <v>Москва г, Митинская ул.43</v>
          </cell>
          <cell r="P827" t="str">
            <v>Superettes (Суперетта)</v>
          </cell>
          <cell r="Q827" t="str">
            <v>Supervisor20</v>
          </cell>
          <cell r="R827" t="str">
            <v>Корнилов Алексей</v>
          </cell>
          <cell r="S827" t="str">
            <v>8 910 419 54 67</v>
          </cell>
          <cell r="T827" t="str">
            <v>merch1798</v>
          </cell>
          <cell r="U827" t="str">
            <v>ТургунбаеваЭлиза</v>
          </cell>
          <cell r="V827" t="str">
            <v>8 901 515 59 62</v>
          </cell>
          <cell r="W827">
            <v>60</v>
          </cell>
          <cell r="X827">
            <v>0</v>
          </cell>
          <cell r="Y827">
            <v>0</v>
          </cell>
          <cell r="Z827">
            <v>0</v>
          </cell>
          <cell r="AA827">
            <v>0</v>
          </cell>
          <cell r="AB827">
            <v>0</v>
          </cell>
          <cell r="AC827">
            <v>0</v>
          </cell>
          <cell r="AD827">
            <v>60</v>
          </cell>
          <cell r="AE827">
            <v>1</v>
          </cell>
          <cell r="AF827">
            <v>1</v>
          </cell>
          <cell r="AG827">
            <v>4</v>
          </cell>
          <cell r="AH827">
            <v>4</v>
          </cell>
          <cell r="AI827">
            <v>60</v>
          </cell>
          <cell r="AJ827"/>
        </row>
        <row r="828">
          <cell r="B828">
            <v>29258</v>
          </cell>
          <cell r="C828" t="str">
            <v>1000000000017066</v>
          </cell>
          <cell r="D828">
            <v>1</v>
          </cell>
          <cell r="E828">
            <v>0</v>
          </cell>
          <cell r="F828">
            <v>0</v>
          </cell>
          <cell r="G828">
            <v>0</v>
          </cell>
          <cell r="H828">
            <v>1</v>
          </cell>
          <cell r="I828">
            <v>1</v>
          </cell>
          <cell r="J828" t="str">
            <v>АСМ</v>
          </cell>
          <cell r="K828" t="str">
            <v>Москва-Центр</v>
          </cell>
          <cell r="L828" t="str">
            <v>Московская область</v>
          </cell>
          <cell r="M828" t="str">
            <v>Москва</v>
          </cell>
          <cell r="N828" t="str">
            <v>Х5 Экспресс Ритейл</v>
          </cell>
          <cell r="O828" t="str">
            <v>Москва, Тушинская ул.8</v>
          </cell>
          <cell r="P828" t="str">
            <v>Superettes (Суперетта)</v>
          </cell>
          <cell r="Q828" t="str">
            <v>Supervisor20</v>
          </cell>
          <cell r="R828" t="str">
            <v>Корнилов Алексей</v>
          </cell>
          <cell r="S828" t="str">
            <v>8 910 419 54 67</v>
          </cell>
          <cell r="T828" t="str">
            <v>merch1798</v>
          </cell>
          <cell r="U828" t="str">
            <v>ТургунбаеваЭлиза</v>
          </cell>
          <cell r="V828" t="str">
            <v>8 901 515 59 62</v>
          </cell>
          <cell r="W828">
            <v>0</v>
          </cell>
          <cell r="X828">
            <v>0</v>
          </cell>
          <cell r="Y828">
            <v>0</v>
          </cell>
          <cell r="Z828">
            <v>0</v>
          </cell>
          <cell r="AA828">
            <v>60</v>
          </cell>
          <cell r="AB828">
            <v>0</v>
          </cell>
          <cell r="AC828">
            <v>0</v>
          </cell>
          <cell r="AD828">
            <v>60</v>
          </cell>
          <cell r="AE828">
            <v>1</v>
          </cell>
          <cell r="AF828">
            <v>1</v>
          </cell>
          <cell r="AG828">
            <v>4</v>
          </cell>
          <cell r="AH828">
            <v>4</v>
          </cell>
          <cell r="AI828">
            <v>60</v>
          </cell>
          <cell r="AJ828"/>
        </row>
        <row r="829">
          <cell r="B829">
            <v>29219</v>
          </cell>
          <cell r="C829" t="str">
            <v>1000000000017586</v>
          </cell>
          <cell r="D829">
            <v>1</v>
          </cell>
          <cell r="E829">
            <v>0</v>
          </cell>
          <cell r="F829">
            <v>0</v>
          </cell>
          <cell r="G829">
            <v>0</v>
          </cell>
          <cell r="H829">
            <v>1</v>
          </cell>
          <cell r="I829">
            <v>1</v>
          </cell>
          <cell r="J829" t="str">
            <v>АСМ</v>
          </cell>
          <cell r="K829" t="str">
            <v>Москва-Центр</v>
          </cell>
          <cell r="L829" t="str">
            <v>Московская область</v>
          </cell>
          <cell r="M829" t="str">
            <v>Москва</v>
          </cell>
          <cell r="N829" t="str">
            <v>Х5 Экспресс Ритейл</v>
          </cell>
          <cell r="O829" t="str">
            <v>Москва, Строгинский б-р9</v>
          </cell>
          <cell r="P829" t="str">
            <v>Superettes (Суперетта)</v>
          </cell>
          <cell r="Q829" t="str">
            <v>Supervisor20</v>
          </cell>
          <cell r="R829" t="str">
            <v>Корнилов Алексей</v>
          </cell>
          <cell r="S829" t="str">
            <v>8 910 419 54 67</v>
          </cell>
          <cell r="T829" t="str">
            <v>merch1798</v>
          </cell>
          <cell r="U829" t="str">
            <v>ТургунбаеваЭлиза</v>
          </cell>
          <cell r="V829" t="str">
            <v>8 901 515 59 62</v>
          </cell>
          <cell r="W829">
            <v>0</v>
          </cell>
          <cell r="X829">
            <v>60</v>
          </cell>
          <cell r="Y829">
            <v>0</v>
          </cell>
          <cell r="Z829">
            <v>0</v>
          </cell>
          <cell r="AA829">
            <v>0</v>
          </cell>
          <cell r="AB829">
            <v>0</v>
          </cell>
          <cell r="AC829">
            <v>0</v>
          </cell>
          <cell r="AD829">
            <v>60</v>
          </cell>
          <cell r="AE829">
            <v>1</v>
          </cell>
          <cell r="AF829">
            <v>1</v>
          </cell>
          <cell r="AG829">
            <v>5</v>
          </cell>
          <cell r="AH829">
            <v>5</v>
          </cell>
          <cell r="AI829">
            <v>60</v>
          </cell>
          <cell r="AJ829"/>
        </row>
        <row r="830">
          <cell r="B830">
            <v>29339</v>
          </cell>
          <cell r="C830" t="str">
            <v>1000000000024248</v>
          </cell>
          <cell r="D830">
            <v>1</v>
          </cell>
          <cell r="E830">
            <v>0</v>
          </cell>
          <cell r="F830">
            <v>0</v>
          </cell>
          <cell r="G830">
            <v>0</v>
          </cell>
          <cell r="H830">
            <v>1</v>
          </cell>
          <cell r="I830">
            <v>1</v>
          </cell>
          <cell r="J830" t="str">
            <v>АСМ</v>
          </cell>
          <cell r="K830" t="str">
            <v>Москва-Центр</v>
          </cell>
          <cell r="L830" t="str">
            <v>Московская область</v>
          </cell>
          <cell r="M830" t="str">
            <v>Москва</v>
          </cell>
          <cell r="N830" t="str">
            <v>Тандер</v>
          </cell>
          <cell r="O830" t="str">
            <v>Москва г, Пятницкое ш, дом № 39</v>
          </cell>
          <cell r="P830" t="str">
            <v>Drogery (Хоз. магазин)</v>
          </cell>
          <cell r="Q830" t="str">
            <v>Supervisor20</v>
          </cell>
          <cell r="R830" t="str">
            <v>Корнилов Алексей</v>
          </cell>
          <cell r="S830" t="str">
            <v>8 910 419 54 67</v>
          </cell>
          <cell r="T830" t="str">
            <v>merch1798</v>
          </cell>
          <cell r="U830" t="str">
            <v>ТургунбаеваЭлиза</v>
          </cell>
          <cell r="V830" t="str">
            <v>8 901 515 59 62</v>
          </cell>
          <cell r="W830">
            <v>0</v>
          </cell>
          <cell r="X830">
            <v>0</v>
          </cell>
          <cell r="Y830">
            <v>0</v>
          </cell>
          <cell r="Z830">
            <v>0</v>
          </cell>
          <cell r="AA830">
            <v>120</v>
          </cell>
          <cell r="AB830">
            <v>0</v>
          </cell>
          <cell r="AC830">
            <v>0</v>
          </cell>
          <cell r="AD830">
            <v>120</v>
          </cell>
          <cell r="AE830">
            <v>2</v>
          </cell>
          <cell r="AF830">
            <v>1</v>
          </cell>
          <cell r="AG830">
            <v>8</v>
          </cell>
          <cell r="AH830">
            <v>4</v>
          </cell>
          <cell r="AI830">
            <v>120</v>
          </cell>
          <cell r="AJ830"/>
        </row>
        <row r="831">
          <cell r="B831">
            <v>29263</v>
          </cell>
          <cell r="C831" t="str">
            <v>1000000000024643</v>
          </cell>
          <cell r="D831">
            <v>1</v>
          </cell>
          <cell r="E831">
            <v>0</v>
          </cell>
          <cell r="F831">
            <v>0</v>
          </cell>
          <cell r="G831">
            <v>0</v>
          </cell>
          <cell r="H831">
            <v>1</v>
          </cell>
          <cell r="I831">
            <v>1</v>
          </cell>
          <cell r="J831" t="str">
            <v>АСМ</v>
          </cell>
          <cell r="K831" t="str">
            <v>Москва-Центр</v>
          </cell>
          <cell r="L831" t="str">
            <v>Московская область</v>
          </cell>
          <cell r="M831" t="str">
            <v>Москва</v>
          </cell>
          <cell r="N831" t="str">
            <v>Тандер</v>
          </cell>
          <cell r="O831" t="str">
            <v>г. Москва, ул. Тушинская, 16</v>
          </cell>
          <cell r="P831" t="str">
            <v>Drogery (Хоз. магазин)</v>
          </cell>
          <cell r="Q831" t="str">
            <v>Supervisor20</v>
          </cell>
          <cell r="R831" t="str">
            <v>Корнилов Алексей</v>
          </cell>
          <cell r="S831" t="str">
            <v>8 910 419 54 67</v>
          </cell>
          <cell r="T831" t="str">
            <v>merch1798</v>
          </cell>
          <cell r="U831" t="str">
            <v>ТургунбаеваЭлиза</v>
          </cell>
          <cell r="V831" t="str">
            <v>8 901 515 59 62</v>
          </cell>
          <cell r="W831">
            <v>0</v>
          </cell>
          <cell r="X831">
            <v>0</v>
          </cell>
          <cell r="Y831">
            <v>0</v>
          </cell>
          <cell r="Z831">
            <v>0</v>
          </cell>
          <cell r="AA831">
            <v>60</v>
          </cell>
          <cell r="AB831">
            <v>0</v>
          </cell>
          <cell r="AC831">
            <v>0</v>
          </cell>
          <cell r="AD831">
            <v>60</v>
          </cell>
          <cell r="AE831">
            <v>1</v>
          </cell>
          <cell r="AF831">
            <v>1</v>
          </cell>
          <cell r="AG831">
            <v>4</v>
          </cell>
          <cell r="AH831">
            <v>4</v>
          </cell>
          <cell r="AI831">
            <v>60</v>
          </cell>
          <cell r="AJ831"/>
        </row>
        <row r="832">
          <cell r="B832">
            <v>29340</v>
          </cell>
          <cell r="C832" t="str">
            <v>1000203316</v>
          </cell>
          <cell r="D832">
            <v>1</v>
          </cell>
          <cell r="E832">
            <v>0</v>
          </cell>
          <cell r="F832">
            <v>0</v>
          </cell>
          <cell r="G832">
            <v>0</v>
          </cell>
          <cell r="H832">
            <v>1</v>
          </cell>
          <cell r="I832">
            <v>1</v>
          </cell>
          <cell r="J832" t="str">
            <v>АСМ</v>
          </cell>
          <cell r="K832" t="str">
            <v>Москва-Центр</v>
          </cell>
          <cell r="L832" t="str">
            <v>Московская область</v>
          </cell>
          <cell r="M832" t="str">
            <v>Москва</v>
          </cell>
          <cell r="N832" t="str">
            <v>Подружка</v>
          </cell>
          <cell r="O832" t="str">
            <v>125430, Москва г, Митинская ул, дом № 40</v>
          </cell>
          <cell r="P832" t="str">
            <v>Perfumery (Парфюмерия)</v>
          </cell>
          <cell r="Q832" t="str">
            <v>Supervisor20</v>
          </cell>
          <cell r="R832" t="str">
            <v>Корнилов Алексей</v>
          </cell>
          <cell r="S832" t="str">
            <v>8 910 419 54 67</v>
          </cell>
          <cell r="T832" t="str">
            <v>merch1798</v>
          </cell>
          <cell r="U832" t="str">
            <v>ТургунбаеваЭлиза</v>
          </cell>
          <cell r="V832" t="str">
            <v>8 901 515 59 62</v>
          </cell>
          <cell r="W832">
            <v>0</v>
          </cell>
          <cell r="X832">
            <v>0</v>
          </cell>
          <cell r="Y832">
            <v>0</v>
          </cell>
          <cell r="Z832">
            <v>0</v>
          </cell>
          <cell r="AA832">
            <v>120</v>
          </cell>
          <cell r="AB832">
            <v>0</v>
          </cell>
          <cell r="AC832">
            <v>0</v>
          </cell>
          <cell r="AD832">
            <v>120</v>
          </cell>
          <cell r="AE832">
            <v>2</v>
          </cell>
          <cell r="AF832">
            <v>1</v>
          </cell>
          <cell r="AG832">
            <v>8</v>
          </cell>
          <cell r="AH832">
            <v>4</v>
          </cell>
          <cell r="AI832">
            <v>120</v>
          </cell>
          <cell r="AJ832"/>
        </row>
        <row r="833">
          <cell r="B833">
            <v>29341</v>
          </cell>
          <cell r="C833" t="str">
            <v>1028302434</v>
          </cell>
          <cell r="D833">
            <v>1</v>
          </cell>
          <cell r="E833">
            <v>1</v>
          </cell>
          <cell r="F833">
            <v>1</v>
          </cell>
          <cell r="G833">
            <v>0</v>
          </cell>
          <cell r="H833">
            <v>1</v>
          </cell>
          <cell r="I833">
            <v>1</v>
          </cell>
          <cell r="J833" t="str">
            <v>АСМ</v>
          </cell>
          <cell r="K833" t="str">
            <v>Москва-Центр</v>
          </cell>
          <cell r="L833" t="str">
            <v>Московская область</v>
          </cell>
          <cell r="M833" t="str">
            <v>Москва</v>
          </cell>
          <cell r="N833" t="str">
            <v>Улыбка радуги</v>
          </cell>
          <cell r="O833" t="str">
            <v>Москва, 3-й Митинский пер. д. 3</v>
          </cell>
          <cell r="P833" t="str">
            <v>Drogery (Хоз. магазин)</v>
          </cell>
          <cell r="Q833" t="str">
            <v>Supervisor20</v>
          </cell>
          <cell r="R833" t="str">
            <v>Корнилов Алексей</v>
          </cell>
          <cell r="S833" t="str">
            <v>8 910 419 54 67</v>
          </cell>
          <cell r="T833" t="str">
            <v>merch1798</v>
          </cell>
          <cell r="U833" t="str">
            <v>ТургунбаеваЭлиза</v>
          </cell>
          <cell r="V833" t="str">
            <v>8 901 515 59 62</v>
          </cell>
          <cell r="W833">
            <v>0</v>
          </cell>
          <cell r="X833">
            <v>0</v>
          </cell>
          <cell r="Y833">
            <v>60</v>
          </cell>
          <cell r="Z833">
            <v>0</v>
          </cell>
          <cell r="AA833">
            <v>0</v>
          </cell>
          <cell r="AB833">
            <v>0</v>
          </cell>
          <cell r="AC833">
            <v>0</v>
          </cell>
          <cell r="AD833">
            <v>60</v>
          </cell>
          <cell r="AE833">
            <v>1</v>
          </cell>
          <cell r="AF833">
            <v>1</v>
          </cell>
          <cell r="AG833">
            <v>5</v>
          </cell>
          <cell r="AH833">
            <v>5</v>
          </cell>
          <cell r="AI833">
            <v>60</v>
          </cell>
          <cell r="AJ833"/>
        </row>
        <row r="834">
          <cell r="B834">
            <v>29355</v>
          </cell>
          <cell r="C834" t="str">
            <v>1000000000000329</v>
          </cell>
          <cell r="D834">
            <v>1</v>
          </cell>
          <cell r="E834">
            <v>0</v>
          </cell>
          <cell r="F834">
            <v>0</v>
          </cell>
          <cell r="G834">
            <v>0</v>
          </cell>
          <cell r="H834">
            <v>1</v>
          </cell>
          <cell r="I834">
            <v>1</v>
          </cell>
          <cell r="J834" t="str">
            <v>АСМ</v>
          </cell>
          <cell r="K834" t="str">
            <v>Москва-Центр</v>
          </cell>
          <cell r="L834" t="str">
            <v>Московская область</v>
          </cell>
          <cell r="M834" t="str">
            <v>Москва</v>
          </cell>
          <cell r="N834" t="str">
            <v>Лента</v>
          </cell>
          <cell r="O834" t="str">
            <v>Москва, ул.Ивана Франко д.38/1</v>
          </cell>
          <cell r="P834" t="str">
            <v>Supermarket (Супермаркет)</v>
          </cell>
          <cell r="Q834" t="str">
            <v>Supervisor20</v>
          </cell>
          <cell r="R834" t="str">
            <v>Корнилов Алексей</v>
          </cell>
          <cell r="S834" t="str">
            <v>8 910 419 54 67</v>
          </cell>
          <cell r="T834" t="str">
            <v>merch1799</v>
          </cell>
          <cell r="U834" t="str">
            <v>КрыловМихаилАлександрович</v>
          </cell>
          <cell r="V834" t="str">
            <v>8 926 917 61 01</v>
          </cell>
          <cell r="W834">
            <v>180</v>
          </cell>
          <cell r="X834">
            <v>0</v>
          </cell>
          <cell r="Y834">
            <v>0</v>
          </cell>
          <cell r="Z834">
            <v>0</v>
          </cell>
          <cell r="AA834">
            <v>0</v>
          </cell>
          <cell r="AB834">
            <v>0</v>
          </cell>
          <cell r="AC834">
            <v>0</v>
          </cell>
          <cell r="AD834">
            <v>180</v>
          </cell>
          <cell r="AE834">
            <v>3</v>
          </cell>
          <cell r="AF834">
            <v>1</v>
          </cell>
          <cell r="AG834">
            <v>12</v>
          </cell>
          <cell r="AH834">
            <v>4</v>
          </cell>
          <cell r="AI834">
            <v>180</v>
          </cell>
          <cell r="AJ834"/>
        </row>
        <row r="835">
          <cell r="B835">
            <v>9240</v>
          </cell>
          <cell r="C835" t="str">
            <v>1000000000000346</v>
          </cell>
          <cell r="D835">
            <v>1</v>
          </cell>
          <cell r="E835">
            <v>1</v>
          </cell>
          <cell r="F835">
            <v>0</v>
          </cell>
          <cell r="G835">
            <v>0</v>
          </cell>
          <cell r="H835">
            <v>1</v>
          </cell>
          <cell r="I835">
            <v>1</v>
          </cell>
          <cell r="J835" t="str">
            <v>АСМ</v>
          </cell>
          <cell r="K835" t="str">
            <v>Москва-Центр</v>
          </cell>
          <cell r="L835" t="str">
            <v>Московская область</v>
          </cell>
          <cell r="M835" t="str">
            <v>Москва</v>
          </cell>
          <cell r="N835" t="str">
            <v>Лента</v>
          </cell>
          <cell r="O835" t="str">
            <v>г.Москва, ул. Красные Зори, 19</v>
          </cell>
          <cell r="P835" t="str">
            <v>Supermarket (Супермаркет)</v>
          </cell>
          <cell r="Q835" t="str">
            <v>Supervisor20</v>
          </cell>
          <cell r="R835" t="str">
            <v>Корнилов Алексей</v>
          </cell>
          <cell r="S835" t="str">
            <v>8 910 419 54 67</v>
          </cell>
          <cell r="T835" t="str">
            <v>merch1799</v>
          </cell>
          <cell r="U835" t="str">
            <v>КрыловМихаилАлександрович</v>
          </cell>
          <cell r="V835" t="str">
            <v>8 926 917 61 01</v>
          </cell>
          <cell r="W835">
            <v>0</v>
          </cell>
          <cell r="X835">
            <v>60</v>
          </cell>
          <cell r="Y835">
            <v>0</v>
          </cell>
          <cell r="Z835">
            <v>0</v>
          </cell>
          <cell r="AA835">
            <v>0</v>
          </cell>
          <cell r="AB835">
            <v>0</v>
          </cell>
          <cell r="AC835">
            <v>0</v>
          </cell>
          <cell r="AD835">
            <v>60</v>
          </cell>
          <cell r="AE835">
            <v>1</v>
          </cell>
          <cell r="AF835">
            <v>1</v>
          </cell>
          <cell r="AG835">
            <v>5</v>
          </cell>
          <cell r="AH835">
            <v>5</v>
          </cell>
          <cell r="AI835">
            <v>60</v>
          </cell>
          <cell r="AJ835"/>
        </row>
        <row r="836">
          <cell r="B836">
            <v>29220</v>
          </cell>
          <cell r="C836" t="str">
            <v>1000000000000727</v>
          </cell>
          <cell r="D836">
            <v>1</v>
          </cell>
          <cell r="E836">
            <v>1</v>
          </cell>
          <cell r="F836">
            <v>0</v>
          </cell>
          <cell r="G836">
            <v>0</v>
          </cell>
          <cell r="H836">
            <v>1</v>
          </cell>
          <cell r="I836">
            <v>1</v>
          </cell>
          <cell r="J836" t="str">
            <v>АСМ</v>
          </cell>
          <cell r="K836" t="str">
            <v>Москва-Центр</v>
          </cell>
          <cell r="L836" t="str">
            <v>Московская область</v>
          </cell>
          <cell r="M836" t="str">
            <v>Москва</v>
          </cell>
          <cell r="N836" t="str">
            <v>Виктория</v>
          </cell>
          <cell r="O836" t="str">
            <v>г.Москва, б-р Осенний, 12</v>
          </cell>
          <cell r="P836" t="str">
            <v>Supermarket (Супермаркет)</v>
          </cell>
          <cell r="Q836" t="str">
            <v>Supervisor20</v>
          </cell>
          <cell r="R836" t="str">
            <v>Корнилов Алексей</v>
          </cell>
          <cell r="S836" t="str">
            <v>8 910 419 54 67</v>
          </cell>
          <cell r="T836" t="str">
            <v>merch1799</v>
          </cell>
          <cell r="U836" t="str">
            <v>КрыловМихаилАлександрович</v>
          </cell>
          <cell r="V836" t="str">
            <v>8 926 917 61 01</v>
          </cell>
          <cell r="W836">
            <v>0</v>
          </cell>
          <cell r="X836">
            <v>0</v>
          </cell>
          <cell r="Y836">
            <v>90</v>
          </cell>
          <cell r="Z836">
            <v>90</v>
          </cell>
          <cell r="AA836">
            <v>0</v>
          </cell>
          <cell r="AB836">
            <v>0</v>
          </cell>
          <cell r="AC836">
            <v>0</v>
          </cell>
          <cell r="AD836">
            <v>180</v>
          </cell>
          <cell r="AE836">
            <v>3</v>
          </cell>
          <cell r="AF836">
            <v>2</v>
          </cell>
          <cell r="AG836">
            <v>15</v>
          </cell>
          <cell r="AH836">
            <v>10</v>
          </cell>
          <cell r="AI836">
            <v>90</v>
          </cell>
          <cell r="AJ836"/>
        </row>
        <row r="837">
          <cell r="B837">
            <v>29215</v>
          </cell>
          <cell r="C837" t="str">
            <v>1000000000013721</v>
          </cell>
          <cell r="D837">
            <v>1</v>
          </cell>
          <cell r="E837">
            <v>0</v>
          </cell>
          <cell r="F837">
            <v>0</v>
          </cell>
          <cell r="G837">
            <v>0</v>
          </cell>
          <cell r="H837">
            <v>1</v>
          </cell>
          <cell r="I837">
            <v>1</v>
          </cell>
          <cell r="J837" t="str">
            <v>АСМ</v>
          </cell>
          <cell r="K837" t="str">
            <v>Москва-Центр</v>
          </cell>
          <cell r="L837" t="str">
            <v>Московская область</v>
          </cell>
          <cell r="M837" t="str">
            <v>Москва</v>
          </cell>
          <cell r="N837" t="str">
            <v>Х5 Экспресс Ритейл</v>
          </cell>
          <cell r="O837" t="str">
            <v>Москва,Осенний б-р,12,кор. 1</v>
          </cell>
          <cell r="P837" t="str">
            <v>Supermarket (Супермаркет)</v>
          </cell>
          <cell r="Q837" t="str">
            <v>Supervisor20</v>
          </cell>
          <cell r="R837" t="str">
            <v>Корнилов Алексей</v>
          </cell>
          <cell r="S837" t="str">
            <v>8 910 419 54 67</v>
          </cell>
          <cell r="T837" t="str">
            <v>merch1799</v>
          </cell>
          <cell r="U837" t="str">
            <v>КрыловМихаилАлександрович</v>
          </cell>
          <cell r="V837" t="str">
            <v>8 926 917 61 01</v>
          </cell>
          <cell r="W837">
            <v>120</v>
          </cell>
          <cell r="X837">
            <v>0</v>
          </cell>
          <cell r="Y837">
            <v>120</v>
          </cell>
          <cell r="Z837">
            <v>0</v>
          </cell>
          <cell r="AA837">
            <v>120</v>
          </cell>
          <cell r="AB837">
            <v>0</v>
          </cell>
          <cell r="AC837">
            <v>0</v>
          </cell>
          <cell r="AD837">
            <v>360</v>
          </cell>
          <cell r="AE837">
            <v>6</v>
          </cell>
          <cell r="AF837">
            <v>3</v>
          </cell>
          <cell r="AG837">
            <v>26</v>
          </cell>
          <cell r="AH837">
            <v>13</v>
          </cell>
          <cell r="AI837">
            <v>120</v>
          </cell>
          <cell r="AJ837"/>
        </row>
        <row r="838">
          <cell r="B838">
            <v>29269</v>
          </cell>
          <cell r="C838" t="str">
            <v>1000000000013724</v>
          </cell>
          <cell r="D838">
            <v>1</v>
          </cell>
          <cell r="E838">
            <v>1</v>
          </cell>
          <cell r="F838">
            <v>0</v>
          </cell>
          <cell r="G838">
            <v>0</v>
          </cell>
          <cell r="H838">
            <v>1</v>
          </cell>
          <cell r="I838">
            <v>1</v>
          </cell>
          <cell r="J838" t="str">
            <v>АСМ</v>
          </cell>
          <cell r="K838" t="str">
            <v>Москва-Центр</v>
          </cell>
          <cell r="L838" t="str">
            <v>Московская область</v>
          </cell>
          <cell r="M838" t="str">
            <v>Москва</v>
          </cell>
          <cell r="N838" t="str">
            <v>Х5 Экспресс Ритейл</v>
          </cell>
          <cell r="O838" t="str">
            <v>г.Москва, пр-д Кутузовский, 88</v>
          </cell>
          <cell r="P838" t="str">
            <v>Supermarket (Супермаркет)</v>
          </cell>
          <cell r="Q838" t="str">
            <v>Supervisor20</v>
          </cell>
          <cell r="R838" t="str">
            <v>Корнилов Алексей</v>
          </cell>
          <cell r="S838" t="str">
            <v>8 910 419 54 67</v>
          </cell>
          <cell r="T838" t="str">
            <v>merch1799</v>
          </cell>
          <cell r="U838" t="str">
            <v>КрыловМихаилАлександрович</v>
          </cell>
          <cell r="V838" t="str">
            <v>8 926 917 61 01</v>
          </cell>
          <cell r="W838">
            <v>0</v>
          </cell>
          <cell r="X838">
            <v>0</v>
          </cell>
          <cell r="Y838">
            <v>0</v>
          </cell>
          <cell r="Z838">
            <v>0</v>
          </cell>
          <cell r="AA838">
            <v>360</v>
          </cell>
          <cell r="AB838">
            <v>0</v>
          </cell>
          <cell r="AC838">
            <v>0</v>
          </cell>
          <cell r="AD838">
            <v>360</v>
          </cell>
          <cell r="AE838">
            <v>6</v>
          </cell>
          <cell r="AF838">
            <v>1</v>
          </cell>
          <cell r="AG838">
            <v>24</v>
          </cell>
          <cell r="AH838">
            <v>4</v>
          </cell>
          <cell r="AI838">
            <v>360</v>
          </cell>
          <cell r="AJ838"/>
        </row>
        <row r="839">
          <cell r="B839">
            <v>29346</v>
          </cell>
          <cell r="C839" t="str">
            <v>1000000000013738</v>
          </cell>
          <cell r="D839">
            <v>1</v>
          </cell>
          <cell r="E839">
            <v>0</v>
          </cell>
          <cell r="F839">
            <v>0</v>
          </cell>
          <cell r="G839">
            <v>0</v>
          </cell>
          <cell r="H839">
            <v>1</v>
          </cell>
          <cell r="I839">
            <v>1</v>
          </cell>
          <cell r="J839" t="str">
            <v>АСМ</v>
          </cell>
          <cell r="K839" t="str">
            <v>Москва-Центр</v>
          </cell>
          <cell r="L839" t="str">
            <v>Московская область</v>
          </cell>
          <cell r="M839" t="str">
            <v>Москва</v>
          </cell>
          <cell r="N839" t="str">
            <v>Х5 Экспресс Ритейл</v>
          </cell>
          <cell r="O839" t="str">
            <v>Москва,Дубравная ул.,34/29,</v>
          </cell>
          <cell r="P839" t="str">
            <v>Supermarket (Супермаркет)</v>
          </cell>
          <cell r="Q839" t="str">
            <v>Supervisor20</v>
          </cell>
          <cell r="R839" t="str">
            <v>Корнилов Алексей</v>
          </cell>
          <cell r="S839" t="str">
            <v>8 910 419 54 67</v>
          </cell>
          <cell r="T839" t="str">
            <v>merch1798</v>
          </cell>
          <cell r="U839" t="str">
            <v>ТургунбаеваЭлиза</v>
          </cell>
          <cell r="V839" t="str">
            <v>8 901 515 59 62</v>
          </cell>
          <cell r="W839">
            <v>0</v>
          </cell>
          <cell r="X839">
            <v>0</v>
          </cell>
          <cell r="Y839">
            <v>0</v>
          </cell>
          <cell r="Z839">
            <v>360</v>
          </cell>
          <cell r="AA839">
            <v>0</v>
          </cell>
          <cell r="AB839">
            <v>0</v>
          </cell>
          <cell r="AC839">
            <v>0</v>
          </cell>
          <cell r="AD839">
            <v>360</v>
          </cell>
          <cell r="AE839">
            <v>6</v>
          </cell>
          <cell r="AF839">
            <v>1</v>
          </cell>
          <cell r="AG839">
            <v>30</v>
          </cell>
          <cell r="AH839">
            <v>5</v>
          </cell>
          <cell r="AI839">
            <v>360</v>
          </cell>
          <cell r="AJ839"/>
        </row>
        <row r="840">
          <cell r="B840">
            <v>29216</v>
          </cell>
          <cell r="C840" t="str">
            <v>1000000000013896</v>
          </cell>
          <cell r="D840">
            <v>1</v>
          </cell>
          <cell r="E840">
            <v>1</v>
          </cell>
          <cell r="F840">
            <v>1</v>
          </cell>
          <cell r="G840">
            <v>1</v>
          </cell>
          <cell r="H840">
            <v>1</v>
          </cell>
          <cell r="I840">
            <v>1</v>
          </cell>
          <cell r="J840" t="str">
            <v>АСМ</v>
          </cell>
          <cell r="K840" t="str">
            <v>Москва-Центр</v>
          </cell>
          <cell r="L840" t="str">
            <v>Московская область</v>
          </cell>
          <cell r="M840" t="str">
            <v>Москва</v>
          </cell>
          <cell r="N840" t="str">
            <v>Х5 Экспресс Ритейл</v>
          </cell>
          <cell r="O840" t="str">
            <v>г.Москва, ул. Таллинская, 7</v>
          </cell>
          <cell r="P840" t="str">
            <v>Supermarket (Супермаркет)</v>
          </cell>
          <cell r="Q840" t="str">
            <v>Supervisor20</v>
          </cell>
          <cell r="R840" t="str">
            <v>Корнилов Алексей</v>
          </cell>
          <cell r="S840" t="str">
            <v>8 910 419 54 67</v>
          </cell>
          <cell r="T840" t="str">
            <v>merch1799</v>
          </cell>
          <cell r="U840" t="str">
            <v>КрыловМихаилАлександрович</v>
          </cell>
          <cell r="V840" t="str">
            <v>8 926 917 61 01</v>
          </cell>
          <cell r="W840">
            <v>0</v>
          </cell>
          <cell r="X840">
            <v>0</v>
          </cell>
          <cell r="Y840">
            <v>180</v>
          </cell>
          <cell r="Z840">
            <v>0</v>
          </cell>
          <cell r="AA840">
            <v>180</v>
          </cell>
          <cell r="AB840">
            <v>0</v>
          </cell>
          <cell r="AC840">
            <v>0</v>
          </cell>
          <cell r="AD840">
            <v>360</v>
          </cell>
          <cell r="AE840">
            <v>6</v>
          </cell>
          <cell r="AF840">
            <v>2</v>
          </cell>
          <cell r="AG840">
            <v>27</v>
          </cell>
          <cell r="AH840">
            <v>9</v>
          </cell>
          <cell r="AI840">
            <v>180</v>
          </cell>
          <cell r="AJ840"/>
        </row>
        <row r="841">
          <cell r="B841">
            <v>29361</v>
          </cell>
          <cell r="C841" t="str">
            <v>1000000000014043</v>
          </cell>
          <cell r="D841">
            <v>1</v>
          </cell>
          <cell r="E841">
            <v>0</v>
          </cell>
          <cell r="F841">
            <v>0</v>
          </cell>
          <cell r="G841">
            <v>0</v>
          </cell>
          <cell r="H841">
            <v>1</v>
          </cell>
          <cell r="I841">
            <v>1</v>
          </cell>
          <cell r="J841" t="str">
            <v>АСМ</v>
          </cell>
          <cell r="K841" t="str">
            <v>Москва-Центр</v>
          </cell>
          <cell r="L841" t="str">
            <v>Московская область</v>
          </cell>
          <cell r="M841" t="str">
            <v>Москва</v>
          </cell>
          <cell r="N841" t="str">
            <v>Х5 Экспресс Ритейл</v>
          </cell>
          <cell r="O841" t="str">
            <v>Москва, Рублевское ш 52А</v>
          </cell>
          <cell r="P841" t="str">
            <v>Supermarket (Супермаркет)</v>
          </cell>
          <cell r="Q841" t="str">
            <v>Supervisor20</v>
          </cell>
          <cell r="R841" t="str">
            <v>Корнилов Алексей</v>
          </cell>
          <cell r="S841" t="str">
            <v>8 910 419 54 67</v>
          </cell>
          <cell r="T841" t="str">
            <v>merch1799</v>
          </cell>
          <cell r="U841" t="str">
            <v>КрыловМихаилАлександрович</v>
          </cell>
          <cell r="V841" t="str">
            <v>8 926 917 61 01</v>
          </cell>
          <cell r="W841">
            <v>0</v>
          </cell>
          <cell r="X841">
            <v>180</v>
          </cell>
          <cell r="Y841">
            <v>0</v>
          </cell>
          <cell r="Z841">
            <v>0</v>
          </cell>
          <cell r="AA841">
            <v>0</v>
          </cell>
          <cell r="AB841">
            <v>0</v>
          </cell>
          <cell r="AC841">
            <v>0</v>
          </cell>
          <cell r="AD841">
            <v>180</v>
          </cell>
          <cell r="AE841">
            <v>3</v>
          </cell>
          <cell r="AF841">
            <v>1</v>
          </cell>
          <cell r="AG841">
            <v>15</v>
          </cell>
          <cell r="AH841">
            <v>5</v>
          </cell>
          <cell r="AI841">
            <v>180</v>
          </cell>
          <cell r="AJ841"/>
        </row>
        <row r="842">
          <cell r="B842">
            <v>29359</v>
          </cell>
          <cell r="C842" t="str">
            <v>1000000000014680</v>
          </cell>
          <cell r="D842">
            <v>1</v>
          </cell>
          <cell r="E842">
            <v>0</v>
          </cell>
          <cell r="F842">
            <v>0</v>
          </cell>
          <cell r="G842">
            <v>0</v>
          </cell>
          <cell r="H842">
            <v>1</v>
          </cell>
          <cell r="I842">
            <v>1</v>
          </cell>
          <cell r="J842" t="str">
            <v>АСМ</v>
          </cell>
          <cell r="K842" t="str">
            <v>Москва-Центр</v>
          </cell>
          <cell r="L842" t="str">
            <v>Московская область</v>
          </cell>
          <cell r="M842" t="str">
            <v>Москва</v>
          </cell>
          <cell r="N842" t="str">
            <v>Х5 Экспресс Ритейл</v>
          </cell>
          <cell r="O842" t="str">
            <v>Москва г, Ак. Павлова ул.50</v>
          </cell>
          <cell r="P842" t="str">
            <v>Superettes (Суперетта)</v>
          </cell>
          <cell r="Q842" t="str">
            <v>Supervisor20</v>
          </cell>
          <cell r="R842" t="str">
            <v>Корнилов Алексей</v>
          </cell>
          <cell r="S842" t="str">
            <v>8 910 419 54 67</v>
          </cell>
          <cell r="T842" t="str">
            <v>merch1799</v>
          </cell>
          <cell r="U842" t="str">
            <v>КрыловМихаилАлександрович</v>
          </cell>
          <cell r="V842" t="str">
            <v>8 926 917 61 01</v>
          </cell>
          <cell r="W842">
            <v>60</v>
          </cell>
          <cell r="X842">
            <v>0</v>
          </cell>
          <cell r="Y842">
            <v>0</v>
          </cell>
          <cell r="Z842">
            <v>0</v>
          </cell>
          <cell r="AA842">
            <v>0</v>
          </cell>
          <cell r="AB842">
            <v>0</v>
          </cell>
          <cell r="AC842">
            <v>0</v>
          </cell>
          <cell r="AD842">
            <v>60</v>
          </cell>
          <cell r="AE842">
            <v>1</v>
          </cell>
          <cell r="AF842">
            <v>1</v>
          </cell>
          <cell r="AG842">
            <v>4</v>
          </cell>
          <cell r="AH842">
            <v>4</v>
          </cell>
          <cell r="AI842">
            <v>60</v>
          </cell>
          <cell r="AJ842"/>
        </row>
        <row r="843">
          <cell r="B843">
            <v>29347</v>
          </cell>
          <cell r="C843" t="str">
            <v>1000000000014719</v>
          </cell>
          <cell r="D843">
            <v>1</v>
          </cell>
          <cell r="E843">
            <v>0</v>
          </cell>
          <cell r="F843">
            <v>0</v>
          </cell>
          <cell r="G843">
            <v>0</v>
          </cell>
          <cell r="H843">
            <v>1</v>
          </cell>
          <cell r="I843">
            <v>1</v>
          </cell>
          <cell r="J843" t="str">
            <v>АСМ</v>
          </cell>
          <cell r="K843" t="str">
            <v>Москва-Центр</v>
          </cell>
          <cell r="L843" t="str">
            <v>Московская область</v>
          </cell>
          <cell r="M843" t="str">
            <v>Москва</v>
          </cell>
          <cell r="N843" t="str">
            <v>Х5 Экспресс Ритейл</v>
          </cell>
          <cell r="O843" t="str">
            <v>Москва г, Гришина ул.,9,</v>
          </cell>
          <cell r="P843" t="str">
            <v>Superettes (Суперетта)</v>
          </cell>
          <cell r="Q843" t="str">
            <v>Supervisor20</v>
          </cell>
          <cell r="R843" t="str">
            <v>Корнилов Алексей</v>
          </cell>
          <cell r="S843" t="str">
            <v>8 910 419 54 67</v>
          </cell>
          <cell r="T843" t="str">
            <v>merch1799</v>
          </cell>
          <cell r="U843" t="str">
            <v>КрыловМихаилАлександрович</v>
          </cell>
          <cell r="V843" t="str">
            <v>8 926 917 61 01</v>
          </cell>
          <cell r="W843">
            <v>0</v>
          </cell>
          <cell r="X843">
            <v>60</v>
          </cell>
          <cell r="Y843">
            <v>0</v>
          </cell>
          <cell r="Z843">
            <v>0</v>
          </cell>
          <cell r="AA843">
            <v>0</v>
          </cell>
          <cell r="AB843">
            <v>0</v>
          </cell>
          <cell r="AC843">
            <v>0</v>
          </cell>
          <cell r="AD843">
            <v>60</v>
          </cell>
          <cell r="AE843">
            <v>1</v>
          </cell>
          <cell r="AF843">
            <v>1</v>
          </cell>
          <cell r="AG843">
            <v>5</v>
          </cell>
          <cell r="AH843">
            <v>5</v>
          </cell>
          <cell r="AI843">
            <v>60</v>
          </cell>
          <cell r="AJ843"/>
        </row>
        <row r="844">
          <cell r="B844">
            <v>29348</v>
          </cell>
          <cell r="C844" t="str">
            <v>1000000000014732</v>
          </cell>
          <cell r="D844">
            <v>1</v>
          </cell>
          <cell r="E844">
            <v>0</v>
          </cell>
          <cell r="F844">
            <v>0</v>
          </cell>
          <cell r="G844">
            <v>0</v>
          </cell>
          <cell r="H844">
            <v>1</v>
          </cell>
          <cell r="I844">
            <v>1</v>
          </cell>
          <cell r="J844" t="str">
            <v>АСМ</v>
          </cell>
          <cell r="K844" t="str">
            <v>Москва-Центр</v>
          </cell>
          <cell r="L844" t="str">
            <v>Московская область</v>
          </cell>
          <cell r="M844" t="str">
            <v>Москва</v>
          </cell>
          <cell r="N844" t="str">
            <v>Х5 Экспресс Ритейл</v>
          </cell>
          <cell r="O844" t="str">
            <v>Москва , Ярцевская ул.,29,4</v>
          </cell>
          <cell r="P844" t="str">
            <v>Superettes (Суперетта)</v>
          </cell>
          <cell r="Q844" t="str">
            <v>Supervisor20</v>
          </cell>
          <cell r="R844" t="str">
            <v>Корнилов Алексей</v>
          </cell>
          <cell r="S844" t="str">
            <v>8 910 419 54 67</v>
          </cell>
          <cell r="T844" t="str">
            <v>merch1799</v>
          </cell>
          <cell r="U844" t="str">
            <v>КрыловМихаилАлександрович</v>
          </cell>
          <cell r="V844" t="str">
            <v>8 926 917 61 01</v>
          </cell>
          <cell r="W844">
            <v>0</v>
          </cell>
          <cell r="X844">
            <v>60</v>
          </cell>
          <cell r="Y844">
            <v>0</v>
          </cell>
          <cell r="Z844">
            <v>0</v>
          </cell>
          <cell r="AA844">
            <v>0</v>
          </cell>
          <cell r="AB844">
            <v>0</v>
          </cell>
          <cell r="AC844">
            <v>0</v>
          </cell>
          <cell r="AD844">
            <v>60</v>
          </cell>
          <cell r="AE844">
            <v>1</v>
          </cell>
          <cell r="AF844">
            <v>1</v>
          </cell>
          <cell r="AG844">
            <v>5</v>
          </cell>
          <cell r="AH844">
            <v>5</v>
          </cell>
          <cell r="AI844">
            <v>60</v>
          </cell>
          <cell r="AJ844"/>
        </row>
        <row r="845">
          <cell r="B845">
            <v>29223</v>
          </cell>
          <cell r="C845" t="str">
            <v>1000000000014739</v>
          </cell>
          <cell r="D845">
            <v>1</v>
          </cell>
          <cell r="E845">
            <v>0</v>
          </cell>
          <cell r="F845">
            <v>0</v>
          </cell>
          <cell r="G845">
            <v>0</v>
          </cell>
          <cell r="H845">
            <v>1</v>
          </cell>
          <cell r="I845">
            <v>1</v>
          </cell>
          <cell r="J845" t="str">
            <v>АСМ</v>
          </cell>
          <cell r="K845" t="str">
            <v>Москва-Центр</v>
          </cell>
          <cell r="L845" t="str">
            <v>Московская область</v>
          </cell>
          <cell r="M845" t="str">
            <v>Москва</v>
          </cell>
          <cell r="N845" t="str">
            <v>Х5 Экспресс Ритейл</v>
          </cell>
          <cell r="O845" t="str">
            <v>Москва, Таллинская ул.26</v>
          </cell>
          <cell r="P845" t="str">
            <v>Superettes (Суперетта)</v>
          </cell>
          <cell r="Q845" t="str">
            <v>Supervisor20</v>
          </cell>
          <cell r="R845" t="str">
            <v>Корнилов Алексей</v>
          </cell>
          <cell r="S845" t="str">
            <v>8 910 419 54 67</v>
          </cell>
          <cell r="T845" t="str">
            <v>merch1799</v>
          </cell>
          <cell r="U845" t="str">
            <v>КрыловМихаилАлександрович</v>
          </cell>
          <cell r="V845" t="str">
            <v>8 926 917 61 01</v>
          </cell>
          <cell r="W845">
            <v>0</v>
          </cell>
          <cell r="X845">
            <v>60</v>
          </cell>
          <cell r="Y845">
            <v>0</v>
          </cell>
          <cell r="Z845">
            <v>0</v>
          </cell>
          <cell r="AA845">
            <v>0</v>
          </cell>
          <cell r="AB845">
            <v>0</v>
          </cell>
          <cell r="AC845">
            <v>0</v>
          </cell>
          <cell r="AD845">
            <v>60</v>
          </cell>
          <cell r="AE845">
            <v>1</v>
          </cell>
          <cell r="AF845">
            <v>1</v>
          </cell>
          <cell r="AG845">
            <v>5</v>
          </cell>
          <cell r="AH845">
            <v>5</v>
          </cell>
          <cell r="AI845">
            <v>60</v>
          </cell>
          <cell r="AJ845"/>
        </row>
        <row r="846">
          <cell r="B846">
            <v>29349</v>
          </cell>
          <cell r="C846" t="str">
            <v>1000000000014780</v>
          </cell>
          <cell r="D846">
            <v>1</v>
          </cell>
          <cell r="E846">
            <v>0</v>
          </cell>
          <cell r="F846">
            <v>0</v>
          </cell>
          <cell r="G846">
            <v>0</v>
          </cell>
          <cell r="H846">
            <v>1</v>
          </cell>
          <cell r="I846">
            <v>1</v>
          </cell>
          <cell r="J846" t="str">
            <v>АСМ</v>
          </cell>
          <cell r="K846" t="str">
            <v>Москва-Центр</v>
          </cell>
          <cell r="L846" t="str">
            <v>Московская область</v>
          </cell>
          <cell r="M846" t="str">
            <v>Москва</v>
          </cell>
          <cell r="N846" t="str">
            <v>Х5 Экспресс Ритейл</v>
          </cell>
          <cell r="O846" t="str">
            <v>Москва г, Боженко ул.8</v>
          </cell>
          <cell r="P846" t="str">
            <v>Superettes (Суперетта)</v>
          </cell>
          <cell r="Q846" t="str">
            <v>Supervisor20</v>
          </cell>
          <cell r="R846" t="str">
            <v>Корнилов Алексей</v>
          </cell>
          <cell r="S846" t="str">
            <v>8 910 419 54 67</v>
          </cell>
          <cell r="T846" t="str">
            <v>merch1799</v>
          </cell>
          <cell r="U846" t="str">
            <v>КрыловМихаилАлександрович</v>
          </cell>
          <cell r="V846" t="str">
            <v>8 926 917 61 01</v>
          </cell>
          <cell r="W846">
            <v>60</v>
          </cell>
          <cell r="X846">
            <v>0</v>
          </cell>
          <cell r="Y846">
            <v>0</v>
          </cell>
          <cell r="Z846">
            <v>0</v>
          </cell>
          <cell r="AA846">
            <v>0</v>
          </cell>
          <cell r="AB846">
            <v>0</v>
          </cell>
          <cell r="AC846">
            <v>0</v>
          </cell>
          <cell r="AD846">
            <v>60</v>
          </cell>
          <cell r="AE846">
            <v>1</v>
          </cell>
          <cell r="AF846">
            <v>1</v>
          </cell>
          <cell r="AG846">
            <v>4</v>
          </cell>
          <cell r="AH846">
            <v>4</v>
          </cell>
          <cell r="AI846">
            <v>60</v>
          </cell>
          <cell r="AJ846"/>
        </row>
        <row r="847">
          <cell r="B847">
            <v>29351</v>
          </cell>
          <cell r="C847" t="str">
            <v>1000000000014835</v>
          </cell>
          <cell r="D847">
            <v>1</v>
          </cell>
          <cell r="E847">
            <v>0</v>
          </cell>
          <cell r="F847">
            <v>0</v>
          </cell>
          <cell r="G847">
            <v>0</v>
          </cell>
          <cell r="H847">
            <v>1</v>
          </cell>
          <cell r="I847">
            <v>1</v>
          </cell>
          <cell r="J847" t="str">
            <v>АСМ</v>
          </cell>
          <cell r="K847" t="str">
            <v>Москва-Центр</v>
          </cell>
          <cell r="L847" t="str">
            <v>Московская область</v>
          </cell>
          <cell r="M847" t="str">
            <v>Москва</v>
          </cell>
          <cell r="N847" t="str">
            <v>Х5 Экспресс Ритейл</v>
          </cell>
          <cell r="O847" t="str">
            <v>Москва г, Ивана Франко ул.,32,стр.1</v>
          </cell>
          <cell r="P847" t="str">
            <v>Superettes (Суперетта)</v>
          </cell>
          <cell r="Q847" t="str">
            <v>Supervisor20</v>
          </cell>
          <cell r="R847" t="str">
            <v>Корнилов Алексей</v>
          </cell>
          <cell r="S847" t="str">
            <v>8 910 419 54 67</v>
          </cell>
          <cell r="T847" t="str">
            <v>merch1799</v>
          </cell>
          <cell r="U847" t="str">
            <v>КрыловМихаилАлександрович</v>
          </cell>
          <cell r="V847" t="str">
            <v>8 926 917 61 01</v>
          </cell>
          <cell r="W847">
            <v>0</v>
          </cell>
          <cell r="X847">
            <v>0</v>
          </cell>
          <cell r="Y847">
            <v>0</v>
          </cell>
          <cell r="Z847">
            <v>60</v>
          </cell>
          <cell r="AA847">
            <v>0</v>
          </cell>
          <cell r="AB847">
            <v>0</v>
          </cell>
          <cell r="AC847">
            <v>0</v>
          </cell>
          <cell r="AD847">
            <v>60</v>
          </cell>
          <cell r="AE847">
            <v>1</v>
          </cell>
          <cell r="AF847">
            <v>1</v>
          </cell>
          <cell r="AG847">
            <v>5</v>
          </cell>
          <cell r="AH847">
            <v>5</v>
          </cell>
          <cell r="AI847">
            <v>60</v>
          </cell>
          <cell r="AJ847"/>
        </row>
        <row r="848">
          <cell r="B848">
            <v>29352</v>
          </cell>
          <cell r="C848" t="str">
            <v>1000000000014866</v>
          </cell>
          <cell r="D848">
            <v>1</v>
          </cell>
          <cell r="E848">
            <v>0</v>
          </cell>
          <cell r="F848">
            <v>0</v>
          </cell>
          <cell r="G848">
            <v>0</v>
          </cell>
          <cell r="H848">
            <v>1</v>
          </cell>
          <cell r="I848">
            <v>1</v>
          </cell>
          <cell r="J848" t="str">
            <v>АСМ</v>
          </cell>
          <cell r="K848" t="str">
            <v>Москва-Центр</v>
          </cell>
          <cell r="L848" t="str">
            <v>Московская область</v>
          </cell>
          <cell r="M848" t="str">
            <v>Москва</v>
          </cell>
          <cell r="N848" t="str">
            <v>Х5 Экспресс Ритейл</v>
          </cell>
          <cell r="O848" t="str">
            <v>Москва г, М. Неделина ул.4</v>
          </cell>
          <cell r="P848" t="str">
            <v>Superettes (Суперетта)</v>
          </cell>
          <cell r="Q848" t="str">
            <v>Supervisor20</v>
          </cell>
          <cell r="R848" t="str">
            <v>Корнилов Алексей</v>
          </cell>
          <cell r="S848" t="str">
            <v>8 910 419 54 67</v>
          </cell>
          <cell r="T848" t="str">
            <v>merch1799</v>
          </cell>
          <cell r="U848" t="str">
            <v>КрыловМихаилАлександрович</v>
          </cell>
          <cell r="V848" t="str">
            <v>8 926 917 61 01</v>
          </cell>
          <cell r="W848">
            <v>0</v>
          </cell>
          <cell r="X848">
            <v>0</v>
          </cell>
          <cell r="Y848">
            <v>0</v>
          </cell>
          <cell r="Z848">
            <v>60</v>
          </cell>
          <cell r="AA848">
            <v>0</v>
          </cell>
          <cell r="AB848">
            <v>0</v>
          </cell>
          <cell r="AC848">
            <v>0</v>
          </cell>
          <cell r="AD848">
            <v>60</v>
          </cell>
          <cell r="AE848">
            <v>1</v>
          </cell>
          <cell r="AF848">
            <v>1</v>
          </cell>
          <cell r="AG848">
            <v>5</v>
          </cell>
          <cell r="AH848">
            <v>5</v>
          </cell>
          <cell r="AI848">
            <v>60</v>
          </cell>
          <cell r="AJ848"/>
        </row>
        <row r="849">
          <cell r="B849">
            <v>29358</v>
          </cell>
          <cell r="C849" t="str">
            <v>1000000000015410</v>
          </cell>
          <cell r="D849">
            <v>1</v>
          </cell>
          <cell r="E849">
            <v>0</v>
          </cell>
          <cell r="F849">
            <v>0</v>
          </cell>
          <cell r="G849">
            <v>0</v>
          </cell>
          <cell r="H849">
            <v>1</v>
          </cell>
          <cell r="I849">
            <v>1</v>
          </cell>
          <cell r="J849" t="str">
            <v>АСМ</v>
          </cell>
          <cell r="K849" t="str">
            <v>Москва-Центр</v>
          </cell>
          <cell r="L849" t="str">
            <v>Московская область</v>
          </cell>
          <cell r="M849" t="str">
            <v>Москва</v>
          </cell>
          <cell r="N849" t="str">
            <v>Х5 Экспресс Ритейл</v>
          </cell>
          <cell r="O849" t="str">
            <v>Москва г, Багрицкого ул.3</v>
          </cell>
          <cell r="P849" t="str">
            <v>Superettes (Суперетта)</v>
          </cell>
          <cell r="Q849" t="str">
            <v>Supervisor20</v>
          </cell>
          <cell r="R849" t="str">
            <v>Корнилов Алексей</v>
          </cell>
          <cell r="S849" t="str">
            <v>8 910 419 54 67</v>
          </cell>
          <cell r="T849" t="str">
            <v>merch1799</v>
          </cell>
          <cell r="U849" t="str">
            <v>КрыловМихаилАлександрович</v>
          </cell>
          <cell r="V849" t="str">
            <v>8 926 917 61 01</v>
          </cell>
          <cell r="W849">
            <v>60</v>
          </cell>
          <cell r="X849">
            <v>0</v>
          </cell>
          <cell r="Y849">
            <v>0</v>
          </cell>
          <cell r="Z849">
            <v>0</v>
          </cell>
          <cell r="AA849">
            <v>0</v>
          </cell>
          <cell r="AB849">
            <v>0</v>
          </cell>
          <cell r="AC849">
            <v>0</v>
          </cell>
          <cell r="AD849">
            <v>60</v>
          </cell>
          <cell r="AE849">
            <v>1</v>
          </cell>
          <cell r="AF849">
            <v>1</v>
          </cell>
          <cell r="AG849">
            <v>4</v>
          </cell>
          <cell r="AH849">
            <v>4</v>
          </cell>
          <cell r="AI849">
            <v>60</v>
          </cell>
          <cell r="AJ849"/>
        </row>
        <row r="850">
          <cell r="B850">
            <v>14674</v>
          </cell>
          <cell r="C850" t="str">
            <v>1000000000015416</v>
          </cell>
          <cell r="D850">
            <v>1</v>
          </cell>
          <cell r="E850">
            <v>0</v>
          </cell>
          <cell r="F850">
            <v>0</v>
          </cell>
          <cell r="G850">
            <v>0</v>
          </cell>
          <cell r="H850">
            <v>1</v>
          </cell>
          <cell r="I850">
            <v>1</v>
          </cell>
          <cell r="J850" t="str">
            <v>АСМ</v>
          </cell>
          <cell r="K850" t="str">
            <v>Москва-Центр</v>
          </cell>
          <cell r="L850" t="str">
            <v>Московская область</v>
          </cell>
          <cell r="M850" t="str">
            <v>Москва</v>
          </cell>
          <cell r="N850" t="str">
            <v>Х5 Экспресс Ритейл</v>
          </cell>
          <cell r="O850" t="str">
            <v>Москва, Осенняя ул. 24,,</v>
          </cell>
          <cell r="P850" t="str">
            <v>Superettes (Суперетта)</v>
          </cell>
          <cell r="Q850" t="str">
            <v>Supervisor20</v>
          </cell>
          <cell r="R850" t="str">
            <v>Корнилов Алексей</v>
          </cell>
          <cell r="S850" t="str">
            <v>8 910 419 54 67</v>
          </cell>
          <cell r="T850" t="str">
            <v>merch1799</v>
          </cell>
          <cell r="U850" t="str">
            <v>КрыловМихаилАлександрович</v>
          </cell>
          <cell r="V850" t="str">
            <v>8 926 917 61 01</v>
          </cell>
          <cell r="W850">
            <v>0</v>
          </cell>
          <cell r="X850">
            <v>60</v>
          </cell>
          <cell r="Y850">
            <v>0</v>
          </cell>
          <cell r="Z850">
            <v>0</v>
          </cell>
          <cell r="AA850">
            <v>0</v>
          </cell>
          <cell r="AB850">
            <v>0</v>
          </cell>
          <cell r="AC850">
            <v>0</v>
          </cell>
          <cell r="AD850">
            <v>60</v>
          </cell>
          <cell r="AE850">
            <v>1</v>
          </cell>
          <cell r="AF850">
            <v>1</v>
          </cell>
          <cell r="AG850">
            <v>5</v>
          </cell>
          <cell r="AH850">
            <v>5</v>
          </cell>
          <cell r="AI850">
            <v>60</v>
          </cell>
          <cell r="AJ850"/>
        </row>
        <row r="851">
          <cell r="B851">
            <v>29221</v>
          </cell>
          <cell r="C851" t="str">
            <v>1000000000015907</v>
          </cell>
          <cell r="D851">
            <v>1</v>
          </cell>
          <cell r="E851">
            <v>0</v>
          </cell>
          <cell r="F851">
            <v>0</v>
          </cell>
          <cell r="G851">
            <v>0</v>
          </cell>
          <cell r="H851">
            <v>1</v>
          </cell>
          <cell r="I851">
            <v>1</v>
          </cell>
          <cell r="J851" t="str">
            <v>АСМ</v>
          </cell>
          <cell r="K851" t="str">
            <v>Москва-Центр</v>
          </cell>
          <cell r="L851" t="str">
            <v>Московская область</v>
          </cell>
          <cell r="M851" t="str">
            <v>Москва</v>
          </cell>
          <cell r="N851" t="str">
            <v>Х5 Экспресс Ритейл</v>
          </cell>
          <cell r="O851" t="str">
            <v>Москва г, Маршала Неделина ул.15</v>
          </cell>
          <cell r="P851" t="str">
            <v>Superettes (Суперетта)</v>
          </cell>
          <cell r="Q851" t="str">
            <v>Supervisor20</v>
          </cell>
          <cell r="R851" t="str">
            <v>Корнилов Алексей</v>
          </cell>
          <cell r="S851" t="str">
            <v>8 910 419 54 67</v>
          </cell>
          <cell r="T851" t="str">
            <v>merch1799</v>
          </cell>
          <cell r="U851" t="str">
            <v>КрыловМихаилАлександрович</v>
          </cell>
          <cell r="V851" t="str">
            <v>8 926 917 61 01</v>
          </cell>
          <cell r="W851">
            <v>0</v>
          </cell>
          <cell r="X851">
            <v>0</v>
          </cell>
          <cell r="Y851">
            <v>60</v>
          </cell>
          <cell r="Z851">
            <v>0</v>
          </cell>
          <cell r="AA851">
            <v>0</v>
          </cell>
          <cell r="AB851">
            <v>0</v>
          </cell>
          <cell r="AC851">
            <v>0</v>
          </cell>
          <cell r="AD851">
            <v>60</v>
          </cell>
          <cell r="AE851">
            <v>1</v>
          </cell>
          <cell r="AF851">
            <v>1</v>
          </cell>
          <cell r="AG851">
            <v>5</v>
          </cell>
          <cell r="AH851">
            <v>5</v>
          </cell>
          <cell r="AI851">
            <v>60</v>
          </cell>
          <cell r="AJ851"/>
        </row>
        <row r="852">
          <cell r="B852">
            <v>29289</v>
          </cell>
          <cell r="C852" t="str">
            <v>1000000000016282</v>
          </cell>
          <cell r="D852">
            <v>1</v>
          </cell>
          <cell r="E852">
            <v>0</v>
          </cell>
          <cell r="F852">
            <v>0</v>
          </cell>
          <cell r="G852">
            <v>0</v>
          </cell>
          <cell r="H852">
            <v>1</v>
          </cell>
          <cell r="I852">
            <v>1</v>
          </cell>
          <cell r="J852" t="str">
            <v>АСМ</v>
          </cell>
          <cell r="K852" t="str">
            <v>Москва-Центр</v>
          </cell>
          <cell r="L852" t="str">
            <v>Московская область</v>
          </cell>
          <cell r="M852" t="str">
            <v>Москва</v>
          </cell>
          <cell r="N852" t="str">
            <v>Х5 Экспресс Ритейл</v>
          </cell>
          <cell r="O852" t="str">
            <v>Москва, Филевский б-р10</v>
          </cell>
          <cell r="P852" t="str">
            <v>Superettes (Суперетта)</v>
          </cell>
          <cell r="Q852" t="str">
            <v>Supervisor20</v>
          </cell>
          <cell r="R852" t="str">
            <v>Корнилов Алексей</v>
          </cell>
          <cell r="S852" t="str">
            <v>8 910 419 54 67</v>
          </cell>
          <cell r="T852" t="str">
            <v>merch1799</v>
          </cell>
          <cell r="U852" t="str">
            <v>КрыловМихаилАлександрович</v>
          </cell>
          <cell r="V852" t="str">
            <v>8 926 917 61 01</v>
          </cell>
          <cell r="W852">
            <v>0</v>
          </cell>
          <cell r="X852">
            <v>60</v>
          </cell>
          <cell r="Y852">
            <v>0</v>
          </cell>
          <cell r="Z852">
            <v>0</v>
          </cell>
          <cell r="AA852">
            <v>0</v>
          </cell>
          <cell r="AB852">
            <v>0</v>
          </cell>
          <cell r="AC852">
            <v>0</v>
          </cell>
          <cell r="AD852">
            <v>60</v>
          </cell>
          <cell r="AE852">
            <v>1</v>
          </cell>
          <cell r="AF852">
            <v>1</v>
          </cell>
          <cell r="AG852">
            <v>5</v>
          </cell>
          <cell r="AH852">
            <v>5</v>
          </cell>
          <cell r="AI852">
            <v>60</v>
          </cell>
          <cell r="AJ852"/>
        </row>
        <row r="853">
          <cell r="B853">
            <v>327134</v>
          </cell>
          <cell r="C853" t="str">
            <v>1000000000019329</v>
          </cell>
          <cell r="D853">
            <v>1</v>
          </cell>
          <cell r="E853">
            <v>0</v>
          </cell>
          <cell r="F853">
            <v>0</v>
          </cell>
          <cell r="G853">
            <v>0</v>
          </cell>
          <cell r="H853">
            <v>1</v>
          </cell>
          <cell r="I853">
            <v>1</v>
          </cell>
          <cell r="J853" t="str">
            <v>АСМ</v>
          </cell>
          <cell r="K853" t="str">
            <v>Москва-Центр</v>
          </cell>
          <cell r="L853" t="str">
            <v>Московская область</v>
          </cell>
          <cell r="M853" t="str">
            <v>Москва</v>
          </cell>
          <cell r="N853" t="str">
            <v>Х5 Экспресс Ритейл</v>
          </cell>
          <cell r="O853" t="str">
            <v>г.Москва, Береговой пр-д 5</v>
          </cell>
          <cell r="P853" t="str">
            <v>Supermarket (Супермаркет)</v>
          </cell>
          <cell r="Q853" t="str">
            <v>Supervisor20</v>
          </cell>
          <cell r="R853" t="str">
            <v>Корнилов Алексей</v>
          </cell>
          <cell r="S853" t="str">
            <v>8 910 419 54 67</v>
          </cell>
          <cell r="T853" t="str">
            <v>merch1799</v>
          </cell>
          <cell r="U853" t="str">
            <v>КрыловМихаилАлександрович</v>
          </cell>
          <cell r="V853" t="str">
            <v>8 926 917 61 01</v>
          </cell>
          <cell r="W853">
            <v>0</v>
          </cell>
          <cell r="X853">
            <v>0</v>
          </cell>
          <cell r="Y853">
            <v>180</v>
          </cell>
          <cell r="Z853">
            <v>0</v>
          </cell>
          <cell r="AA853">
            <v>0</v>
          </cell>
          <cell r="AB853">
            <v>0</v>
          </cell>
          <cell r="AC853">
            <v>0</v>
          </cell>
          <cell r="AD853">
            <v>180</v>
          </cell>
          <cell r="AE853">
            <v>3</v>
          </cell>
          <cell r="AF853">
            <v>1</v>
          </cell>
          <cell r="AG853">
            <v>15</v>
          </cell>
          <cell r="AH853">
            <v>5</v>
          </cell>
          <cell r="AI853">
            <v>180</v>
          </cell>
          <cell r="AJ853"/>
        </row>
        <row r="854">
          <cell r="B854">
            <v>29344</v>
          </cell>
          <cell r="C854" t="str">
            <v>1000000000024471</v>
          </cell>
          <cell r="D854">
            <v>1</v>
          </cell>
          <cell r="E854">
            <v>1</v>
          </cell>
          <cell r="F854">
            <v>0</v>
          </cell>
          <cell r="G854">
            <v>0</v>
          </cell>
          <cell r="H854">
            <v>1</v>
          </cell>
          <cell r="I854">
            <v>1</v>
          </cell>
          <cell r="J854" t="str">
            <v>АСМ</v>
          </cell>
          <cell r="K854" t="str">
            <v>Москва-Центр</v>
          </cell>
          <cell r="L854" t="str">
            <v>Московская область</v>
          </cell>
          <cell r="M854" t="str">
            <v>Москва</v>
          </cell>
          <cell r="N854" t="str">
            <v>Тандер</v>
          </cell>
          <cell r="O854" t="str">
            <v>г.Москва, ул.Б.Филевская,3</v>
          </cell>
          <cell r="P854" t="str">
            <v>Hypermarket (Гипермаркет)</v>
          </cell>
          <cell r="Q854" t="str">
            <v>Supervisor20</v>
          </cell>
          <cell r="R854" t="str">
            <v>Корнилов Алексей</v>
          </cell>
          <cell r="S854" t="str">
            <v>8 910 419 54 67</v>
          </cell>
          <cell r="T854" t="str">
            <v>merch1799</v>
          </cell>
          <cell r="U854" t="str">
            <v>КрыловМихаилАлександрович</v>
          </cell>
          <cell r="V854" t="str">
            <v>8 926 917 61 01</v>
          </cell>
          <cell r="W854">
            <v>0</v>
          </cell>
          <cell r="X854">
            <v>0</v>
          </cell>
          <cell r="Y854">
            <v>0</v>
          </cell>
          <cell r="Z854">
            <v>0</v>
          </cell>
          <cell r="AA854">
            <v>60</v>
          </cell>
          <cell r="AB854">
            <v>0</v>
          </cell>
          <cell r="AC854">
            <v>0</v>
          </cell>
          <cell r="AD854">
            <v>60</v>
          </cell>
          <cell r="AE854">
            <v>1</v>
          </cell>
          <cell r="AF854">
            <v>1</v>
          </cell>
          <cell r="AG854">
            <v>4</v>
          </cell>
          <cell r="AH854">
            <v>4</v>
          </cell>
          <cell r="AI854">
            <v>60</v>
          </cell>
          <cell r="AJ854"/>
        </row>
        <row r="855">
          <cell r="B855">
            <v>29353</v>
          </cell>
          <cell r="C855" t="str">
            <v>1000000000050392</v>
          </cell>
          <cell r="D855">
            <v>1</v>
          </cell>
          <cell r="E855">
            <v>0</v>
          </cell>
          <cell r="F855">
            <v>0</v>
          </cell>
          <cell r="G855">
            <v>0</v>
          </cell>
          <cell r="H855">
            <v>1</v>
          </cell>
          <cell r="I855">
            <v>1</v>
          </cell>
          <cell r="J855" t="str">
            <v>АСМ</v>
          </cell>
          <cell r="K855" t="str">
            <v>Москва-Центр</v>
          </cell>
          <cell r="L855" t="str">
            <v>Московская область</v>
          </cell>
          <cell r="M855" t="str">
            <v>Москва</v>
          </cell>
          <cell r="N855" t="str">
            <v>Х5 Экспресс Ритейл</v>
          </cell>
          <cell r="O855" t="str">
            <v>Москва, Осенний б-р 7корп.2</v>
          </cell>
          <cell r="P855" t="str">
            <v>Superettes (Суперетта)</v>
          </cell>
          <cell r="Q855" t="str">
            <v>Supervisor20</v>
          </cell>
          <cell r="R855" t="str">
            <v>Корнилов Алексей</v>
          </cell>
          <cell r="S855" t="str">
            <v>8 910 419 54 67</v>
          </cell>
          <cell r="T855" t="str">
            <v>merch1799</v>
          </cell>
          <cell r="U855" t="str">
            <v>КрыловМихаилАлександрович</v>
          </cell>
          <cell r="V855" t="str">
            <v>8 926 917 61 01</v>
          </cell>
          <cell r="W855">
            <v>0</v>
          </cell>
          <cell r="X855">
            <v>60</v>
          </cell>
          <cell r="Y855">
            <v>0</v>
          </cell>
          <cell r="Z855">
            <v>0</v>
          </cell>
          <cell r="AA855">
            <v>0</v>
          </cell>
          <cell r="AB855">
            <v>0</v>
          </cell>
          <cell r="AC855">
            <v>0</v>
          </cell>
          <cell r="AD855">
            <v>60</v>
          </cell>
          <cell r="AE855">
            <v>1</v>
          </cell>
          <cell r="AF855">
            <v>1</v>
          </cell>
          <cell r="AG855">
            <v>5</v>
          </cell>
          <cell r="AH855">
            <v>5</v>
          </cell>
          <cell r="AI855">
            <v>60</v>
          </cell>
          <cell r="AJ855"/>
        </row>
        <row r="856">
          <cell r="B856">
            <v>29363</v>
          </cell>
          <cell r="C856" t="str">
            <v>1000200157</v>
          </cell>
          <cell r="D856">
            <v>1</v>
          </cell>
          <cell r="E856">
            <v>0</v>
          </cell>
          <cell r="F856">
            <v>0</v>
          </cell>
          <cell r="G856">
            <v>0</v>
          </cell>
          <cell r="H856">
            <v>1</v>
          </cell>
          <cell r="I856">
            <v>1</v>
          </cell>
          <cell r="J856" t="str">
            <v>АСМ</v>
          </cell>
          <cell r="K856" t="str">
            <v>Москва-Центр</v>
          </cell>
          <cell r="L856" t="str">
            <v>Московская область</v>
          </cell>
          <cell r="M856" t="str">
            <v>Москва</v>
          </cell>
          <cell r="N856" t="str">
            <v>Подружка</v>
          </cell>
          <cell r="O856" t="str">
            <v>121596, Москва г, Толбухина ул, дом № 9</v>
          </cell>
          <cell r="P856" t="str">
            <v>Perfumery (Парфюмерия)</v>
          </cell>
          <cell r="Q856" t="str">
            <v>Supervisor20</v>
          </cell>
          <cell r="R856" t="str">
            <v>Корнилов Алексей</v>
          </cell>
          <cell r="S856" t="str">
            <v>8 910 419 54 67</v>
          </cell>
          <cell r="T856" t="str">
            <v>merch1799</v>
          </cell>
          <cell r="U856" t="str">
            <v>КрыловМихаилАлександрович</v>
          </cell>
          <cell r="V856" t="str">
            <v>8 926 917 61 01</v>
          </cell>
          <cell r="W856">
            <v>0</v>
          </cell>
          <cell r="X856">
            <v>60</v>
          </cell>
          <cell r="Y856">
            <v>0</v>
          </cell>
          <cell r="Z856">
            <v>0</v>
          </cell>
          <cell r="AA856">
            <v>0</v>
          </cell>
          <cell r="AB856">
            <v>0</v>
          </cell>
          <cell r="AC856">
            <v>0</v>
          </cell>
          <cell r="AD856">
            <v>60</v>
          </cell>
          <cell r="AE856">
            <v>1</v>
          </cell>
          <cell r="AF856">
            <v>1</v>
          </cell>
          <cell r="AG856">
            <v>5</v>
          </cell>
          <cell r="AH856">
            <v>5</v>
          </cell>
          <cell r="AI856">
            <v>60</v>
          </cell>
          <cell r="AJ856"/>
        </row>
        <row r="857">
          <cell r="B857">
            <v>321644</v>
          </cell>
          <cell r="C857" t="str">
            <v>1028302940</v>
          </cell>
          <cell r="D857">
            <v>1</v>
          </cell>
          <cell r="E857">
            <v>1</v>
          </cell>
          <cell r="F857">
            <v>1</v>
          </cell>
          <cell r="G857">
            <v>0</v>
          </cell>
          <cell r="H857">
            <v>1</v>
          </cell>
          <cell r="I857">
            <v>1</v>
          </cell>
          <cell r="J857" t="str">
            <v>АСМ</v>
          </cell>
          <cell r="K857" t="str">
            <v>Москва-Центр</v>
          </cell>
          <cell r="L857" t="str">
            <v>Московская область</v>
          </cell>
          <cell r="M857" t="str">
            <v>Москва</v>
          </cell>
          <cell r="N857" t="str">
            <v>Улыбка радуги</v>
          </cell>
          <cell r="O857" t="str">
            <v>Москва, Гришина 18 к1</v>
          </cell>
          <cell r="P857" t="str">
            <v>Drogery (Хоз. магазин)</v>
          </cell>
          <cell r="Q857" t="str">
            <v>Supervisor20</v>
          </cell>
          <cell r="R857" t="str">
            <v>Корнилов Алексей</v>
          </cell>
          <cell r="S857" t="str">
            <v>8 910 419 54 67</v>
          </cell>
          <cell r="T857" t="str">
            <v>merch1799</v>
          </cell>
          <cell r="U857" t="str">
            <v>КрыловМихаилАлександрович</v>
          </cell>
          <cell r="V857" t="str">
            <v>8 926 917 61 01</v>
          </cell>
          <cell r="W857">
            <v>0</v>
          </cell>
          <cell r="X857">
            <v>0</v>
          </cell>
          <cell r="Y857">
            <v>0</v>
          </cell>
          <cell r="Z857">
            <v>60</v>
          </cell>
          <cell r="AA857">
            <v>0</v>
          </cell>
          <cell r="AB857">
            <v>0</v>
          </cell>
          <cell r="AC857">
            <v>0</v>
          </cell>
          <cell r="AD857">
            <v>60</v>
          </cell>
          <cell r="AE857">
            <v>1</v>
          </cell>
          <cell r="AF857">
            <v>1</v>
          </cell>
          <cell r="AG857">
            <v>5</v>
          </cell>
          <cell r="AH857">
            <v>5</v>
          </cell>
          <cell r="AI857">
            <v>60</v>
          </cell>
          <cell r="AJ857"/>
        </row>
        <row r="858">
          <cell r="B858">
            <v>29226</v>
          </cell>
          <cell r="C858" t="str">
            <v>102920000005319</v>
          </cell>
          <cell r="D858">
            <v>1</v>
          </cell>
          <cell r="E858">
            <v>0</v>
          </cell>
          <cell r="F858">
            <v>0</v>
          </cell>
          <cell r="G858">
            <v>0</v>
          </cell>
          <cell r="H858">
            <v>1</v>
          </cell>
          <cell r="I858">
            <v>1</v>
          </cell>
          <cell r="J858" t="str">
            <v>АСМ</v>
          </cell>
          <cell r="K858" t="str">
            <v>Москва-Центр</v>
          </cell>
          <cell r="L858" t="str">
            <v>Московская область</v>
          </cell>
          <cell r="M858" t="str">
            <v>Москва</v>
          </cell>
          <cell r="N858" t="str">
            <v>СПАР НН</v>
          </cell>
          <cell r="O858" t="str">
            <v>123458, Москва г, Таллинская ул, дом № 18</v>
          </cell>
          <cell r="P858" t="str">
            <v>Supermarket (Супермаркет)</v>
          </cell>
          <cell r="Q858" t="str">
            <v>Supervisor20</v>
          </cell>
          <cell r="R858" t="str">
            <v>Корнилов Алексей</v>
          </cell>
          <cell r="S858" t="str">
            <v>8 910 419 54 67</v>
          </cell>
          <cell r="T858" t="str">
            <v>merch1799</v>
          </cell>
          <cell r="U858" t="str">
            <v>КрыловМихаилАлександрович</v>
          </cell>
          <cell r="V858" t="str">
            <v>8 926 917 61 01</v>
          </cell>
          <cell r="W858">
            <v>0</v>
          </cell>
          <cell r="X858">
            <v>60</v>
          </cell>
          <cell r="Y858">
            <v>60</v>
          </cell>
          <cell r="Z858">
            <v>0</v>
          </cell>
          <cell r="AA858">
            <v>0</v>
          </cell>
          <cell r="AB858">
            <v>0</v>
          </cell>
          <cell r="AC858">
            <v>0</v>
          </cell>
          <cell r="AD858">
            <v>120</v>
          </cell>
          <cell r="AE858">
            <v>2</v>
          </cell>
          <cell r="AF858">
            <v>2</v>
          </cell>
          <cell r="AG858">
            <v>10</v>
          </cell>
          <cell r="AH858">
            <v>10</v>
          </cell>
          <cell r="AI858">
            <v>60</v>
          </cell>
          <cell r="AJ858"/>
        </row>
        <row r="859">
          <cell r="B859">
            <v>29300</v>
          </cell>
          <cell r="C859" t="str">
            <v>29300</v>
          </cell>
          <cell r="D859">
            <v>1</v>
          </cell>
          <cell r="E859">
            <v>1</v>
          </cell>
          <cell r="F859">
            <v>1</v>
          </cell>
          <cell r="G859">
            <v>1</v>
          </cell>
          <cell r="H859">
            <v>1</v>
          </cell>
          <cell r="I859">
            <v>1</v>
          </cell>
          <cell r="J859" t="str">
            <v>АСМ</v>
          </cell>
          <cell r="K859" t="str">
            <v>Москва-Центр</v>
          </cell>
          <cell r="L859" t="str">
            <v>Московская область</v>
          </cell>
          <cell r="M859" t="str">
            <v>Москва</v>
          </cell>
          <cell r="N859" t="str">
            <v>Золотое яблоко</v>
          </cell>
          <cell r="O859" t="str">
            <v>г. Москва, Ярцевская, д. 19</v>
          </cell>
          <cell r="P859" t="str">
            <v>Perfumery (Парфюмерия)</v>
          </cell>
          <cell r="Q859" t="str">
            <v>Supervisor20</v>
          </cell>
          <cell r="R859" t="str">
            <v>Корнилов Алексей</v>
          </cell>
          <cell r="S859" t="str">
            <v>8 910 419 54 67</v>
          </cell>
          <cell r="T859" t="str">
            <v>merch1799</v>
          </cell>
          <cell r="U859" t="str">
            <v>КрыловМихаилАлександрович</v>
          </cell>
          <cell r="V859" t="str">
            <v>8 926 917 61 01</v>
          </cell>
          <cell r="W859">
            <v>240</v>
          </cell>
          <cell r="X859">
            <v>0</v>
          </cell>
          <cell r="Y859">
            <v>0</v>
          </cell>
          <cell r="Z859">
            <v>0</v>
          </cell>
          <cell r="AA859">
            <v>0</v>
          </cell>
          <cell r="AB859">
            <v>0</v>
          </cell>
          <cell r="AC859">
            <v>0</v>
          </cell>
          <cell r="AD859">
            <v>240</v>
          </cell>
          <cell r="AE859">
            <v>4</v>
          </cell>
          <cell r="AF859">
            <v>1</v>
          </cell>
          <cell r="AG859">
            <v>16</v>
          </cell>
          <cell r="AH859">
            <v>4</v>
          </cell>
          <cell r="AI859">
            <v>240</v>
          </cell>
          <cell r="AJ859"/>
        </row>
        <row r="860">
          <cell r="B860">
            <v>9229</v>
          </cell>
          <cell r="C860" t="str">
            <v>1000000000000328</v>
          </cell>
          <cell r="D860">
            <v>1</v>
          </cell>
          <cell r="E860">
            <v>1</v>
          </cell>
          <cell r="F860">
            <v>0</v>
          </cell>
          <cell r="G860">
            <v>0</v>
          </cell>
          <cell r="H860">
            <v>1</v>
          </cell>
          <cell r="I860">
            <v>1</v>
          </cell>
          <cell r="J860" t="str">
            <v>АСМ</v>
          </cell>
          <cell r="K860" t="str">
            <v>Москва-Центр</v>
          </cell>
          <cell r="L860" t="str">
            <v>Московская область</v>
          </cell>
          <cell r="M860" t="str">
            <v>Москва</v>
          </cell>
          <cell r="N860" t="str">
            <v>Лента</v>
          </cell>
          <cell r="O860" t="str">
            <v>г.Москва, ул. Твардовского, 2/1</v>
          </cell>
          <cell r="P860" t="str">
            <v>Supermarket (Супермаркет)</v>
          </cell>
          <cell r="Q860" t="str">
            <v>Supervisor20</v>
          </cell>
          <cell r="R860" t="str">
            <v>Корнилов Алексей</v>
          </cell>
          <cell r="S860" t="str">
            <v>8 910 419 54 67</v>
          </cell>
          <cell r="T860" t="str">
            <v>merch1800</v>
          </cell>
          <cell r="U860" t="str">
            <v>ХалбаеваМарияСергеевна</v>
          </cell>
          <cell r="V860" t="str">
            <v xml:space="preserve">8 962 209 86 65 </v>
          </cell>
          <cell r="W860">
            <v>0</v>
          </cell>
          <cell r="X860">
            <v>0</v>
          </cell>
          <cell r="Y860">
            <v>0</v>
          </cell>
          <cell r="Z860">
            <v>0</v>
          </cell>
          <cell r="AA860">
            <v>180</v>
          </cell>
          <cell r="AB860">
            <v>0</v>
          </cell>
          <cell r="AC860">
            <v>0</v>
          </cell>
          <cell r="AD860">
            <v>180</v>
          </cell>
          <cell r="AE860">
            <v>3</v>
          </cell>
          <cell r="AF860">
            <v>1</v>
          </cell>
          <cell r="AG860">
            <v>12</v>
          </cell>
          <cell r="AH860">
            <v>4</v>
          </cell>
          <cell r="AI860">
            <v>180</v>
          </cell>
          <cell r="AJ860"/>
        </row>
        <row r="861">
          <cell r="B861">
            <v>29371</v>
          </cell>
          <cell r="C861" t="str">
            <v>1000000000000658</v>
          </cell>
          <cell r="D861">
            <v>1</v>
          </cell>
          <cell r="E861">
            <v>1</v>
          </cell>
          <cell r="F861">
            <v>1</v>
          </cell>
          <cell r="G861">
            <v>1</v>
          </cell>
          <cell r="H861">
            <v>1</v>
          </cell>
          <cell r="I861">
            <v>1</v>
          </cell>
          <cell r="J861" t="str">
            <v>АСМ</v>
          </cell>
          <cell r="K861" t="str">
            <v>Москва-Центр</v>
          </cell>
          <cell r="L861" t="str">
            <v>Московская область</v>
          </cell>
          <cell r="M861" t="str">
            <v>Москва</v>
          </cell>
          <cell r="N861" t="str">
            <v>Билла</v>
          </cell>
          <cell r="O861" t="str">
            <v>г.Москва, ул. Яна райниса, д. 41</v>
          </cell>
          <cell r="P861" t="str">
            <v>Supermarket (Супермаркет)</v>
          </cell>
          <cell r="Q861" t="str">
            <v>Supervisor20</v>
          </cell>
          <cell r="R861" t="str">
            <v>Корнилов Алексей</v>
          </cell>
          <cell r="S861" t="str">
            <v>8 910 419 54 67</v>
          </cell>
          <cell r="T861" t="str">
            <v>merch1800</v>
          </cell>
          <cell r="U861" t="str">
            <v>ХалбаеваМарияСергеевна</v>
          </cell>
          <cell r="V861" t="str">
            <v xml:space="preserve">8 962 209 86 65 </v>
          </cell>
          <cell r="W861">
            <v>0</v>
          </cell>
          <cell r="X861">
            <v>0</v>
          </cell>
          <cell r="Y861">
            <v>0</v>
          </cell>
          <cell r="Z861">
            <v>0</v>
          </cell>
          <cell r="AA861">
            <v>60</v>
          </cell>
          <cell r="AB861">
            <v>0</v>
          </cell>
          <cell r="AC861">
            <v>0</v>
          </cell>
          <cell r="AD861">
            <v>60</v>
          </cell>
          <cell r="AE861">
            <v>1</v>
          </cell>
          <cell r="AF861">
            <v>1</v>
          </cell>
          <cell r="AG861">
            <v>4</v>
          </cell>
          <cell r="AH861">
            <v>4</v>
          </cell>
          <cell r="AI861">
            <v>60</v>
          </cell>
          <cell r="AJ861"/>
        </row>
        <row r="862">
          <cell r="B862">
            <v>29376</v>
          </cell>
          <cell r="C862" t="str">
            <v>1000000000005292</v>
          </cell>
          <cell r="D862">
            <v>1</v>
          </cell>
          <cell r="E862">
            <v>1</v>
          </cell>
          <cell r="F862">
            <v>1</v>
          </cell>
          <cell r="G862">
            <v>1</v>
          </cell>
          <cell r="H862">
            <v>1</v>
          </cell>
          <cell r="I862">
            <v>1</v>
          </cell>
          <cell r="J862" t="str">
            <v>АСМ</v>
          </cell>
          <cell r="K862" t="str">
            <v>Москва-Центр</v>
          </cell>
          <cell r="L862" t="str">
            <v>Московская область</v>
          </cell>
          <cell r="M862" t="str">
            <v>Москва</v>
          </cell>
          <cell r="N862" t="str">
            <v>Дикси</v>
          </cell>
          <cell r="O862" t="str">
            <v>г.Москва, ул.Туристская, 23</v>
          </cell>
          <cell r="P862" t="str">
            <v>Superettes (Суперетта)</v>
          </cell>
          <cell r="Q862" t="str">
            <v>Supervisor20</v>
          </cell>
          <cell r="R862" t="str">
            <v>Корнилов Алексей</v>
          </cell>
          <cell r="S862" t="str">
            <v>8 910 419 54 67</v>
          </cell>
          <cell r="T862" t="str">
            <v>merch1800</v>
          </cell>
          <cell r="U862" t="str">
            <v>ХалбаеваМарияСергеевна</v>
          </cell>
          <cell r="V862" t="str">
            <v xml:space="preserve">8 962 209 86 65 </v>
          </cell>
          <cell r="W862">
            <v>60</v>
          </cell>
          <cell r="X862">
            <v>0</v>
          </cell>
          <cell r="Y862">
            <v>0</v>
          </cell>
          <cell r="Z862">
            <v>0</v>
          </cell>
          <cell r="AA862">
            <v>0</v>
          </cell>
          <cell r="AB862">
            <v>0</v>
          </cell>
          <cell r="AC862">
            <v>0</v>
          </cell>
          <cell r="AD862">
            <v>60</v>
          </cell>
          <cell r="AE862">
            <v>1</v>
          </cell>
          <cell r="AF862">
            <v>1</v>
          </cell>
          <cell r="AG862">
            <v>4</v>
          </cell>
          <cell r="AH862">
            <v>4</v>
          </cell>
          <cell r="AI862">
            <v>60</v>
          </cell>
          <cell r="AJ862"/>
        </row>
        <row r="863">
          <cell r="B863">
            <v>29377</v>
          </cell>
          <cell r="C863" t="str">
            <v>1000000000005478</v>
          </cell>
          <cell r="D863">
            <v>1</v>
          </cell>
          <cell r="E863">
            <v>0</v>
          </cell>
          <cell r="F863">
            <v>1</v>
          </cell>
          <cell r="G863">
            <v>1</v>
          </cell>
          <cell r="H863">
            <v>1</v>
          </cell>
          <cell r="I863">
            <v>1</v>
          </cell>
          <cell r="J863" t="str">
            <v>АСМ</v>
          </cell>
          <cell r="K863" t="str">
            <v>Москва-Центр</v>
          </cell>
          <cell r="L863" t="str">
            <v>Московская область</v>
          </cell>
          <cell r="M863" t="str">
            <v>Москва</v>
          </cell>
          <cell r="N863" t="str">
            <v>Дикси</v>
          </cell>
          <cell r="O863" t="str">
            <v>г.Москва, ул.Свободы, 30</v>
          </cell>
          <cell r="P863" t="str">
            <v>Superettes (Суперетта)</v>
          </cell>
          <cell r="Q863" t="str">
            <v>Supervisor20</v>
          </cell>
          <cell r="R863" t="str">
            <v>Корнилов Алексей</v>
          </cell>
          <cell r="S863" t="str">
            <v>8 910 419 54 67</v>
          </cell>
          <cell r="T863" t="str">
            <v>merch1800</v>
          </cell>
          <cell r="U863" t="str">
            <v>ХалбаеваМарияСергеевна</v>
          </cell>
          <cell r="V863" t="str">
            <v xml:space="preserve">8 962 209 86 65 </v>
          </cell>
          <cell r="W863">
            <v>0</v>
          </cell>
          <cell r="X863">
            <v>0</v>
          </cell>
          <cell r="Y863">
            <v>60</v>
          </cell>
          <cell r="Z863">
            <v>0</v>
          </cell>
          <cell r="AA863">
            <v>0</v>
          </cell>
          <cell r="AB863">
            <v>0</v>
          </cell>
          <cell r="AC863">
            <v>0</v>
          </cell>
          <cell r="AD863">
            <v>60</v>
          </cell>
          <cell r="AE863">
            <v>1</v>
          </cell>
          <cell r="AF863">
            <v>1</v>
          </cell>
          <cell r="AG863">
            <v>5</v>
          </cell>
          <cell r="AH863">
            <v>5</v>
          </cell>
          <cell r="AI863">
            <v>60</v>
          </cell>
          <cell r="AJ863"/>
        </row>
        <row r="864">
          <cell r="B864">
            <v>29364</v>
          </cell>
          <cell r="C864" t="str">
            <v>1000000000013838</v>
          </cell>
          <cell r="D864">
            <v>1</v>
          </cell>
          <cell r="E864">
            <v>0</v>
          </cell>
          <cell r="F864">
            <v>0</v>
          </cell>
          <cell r="G864">
            <v>0</v>
          </cell>
          <cell r="H864">
            <v>1</v>
          </cell>
          <cell r="I864">
            <v>1</v>
          </cell>
          <cell r="J864" t="str">
            <v>АСМ</v>
          </cell>
          <cell r="K864" t="str">
            <v>Москва-Центр</v>
          </cell>
          <cell r="L864" t="str">
            <v>Московская область</v>
          </cell>
          <cell r="M864" t="str">
            <v>Москва</v>
          </cell>
          <cell r="N864" t="str">
            <v>Х5 Экспресс Ритейл</v>
          </cell>
          <cell r="O864" t="str">
            <v>Москва,Планерная ул.,7,</v>
          </cell>
          <cell r="P864" t="str">
            <v>Supermarket (Супермаркет)</v>
          </cell>
          <cell r="Q864" t="str">
            <v>Supervisor20</v>
          </cell>
          <cell r="R864" t="str">
            <v>Корнилов Алексей</v>
          </cell>
          <cell r="S864" t="str">
            <v>8 910 419 54 67</v>
          </cell>
          <cell r="T864" t="str">
            <v>merch1800</v>
          </cell>
          <cell r="U864" t="str">
            <v>ХалбаеваМарияСергеевна</v>
          </cell>
          <cell r="V864" t="str">
            <v xml:space="preserve">8 962 209 86 65 </v>
          </cell>
          <cell r="W864">
            <v>0</v>
          </cell>
          <cell r="X864">
            <v>0</v>
          </cell>
          <cell r="Y864">
            <v>360</v>
          </cell>
          <cell r="Z864">
            <v>0</v>
          </cell>
          <cell r="AA864">
            <v>0</v>
          </cell>
          <cell r="AB864">
            <v>0</v>
          </cell>
          <cell r="AC864">
            <v>0</v>
          </cell>
          <cell r="AD864">
            <v>360</v>
          </cell>
          <cell r="AE864">
            <v>6</v>
          </cell>
          <cell r="AF864">
            <v>1</v>
          </cell>
          <cell r="AG864">
            <v>30</v>
          </cell>
          <cell r="AH864">
            <v>5</v>
          </cell>
          <cell r="AI864">
            <v>360</v>
          </cell>
          <cell r="AJ864"/>
        </row>
        <row r="865">
          <cell r="B865">
            <v>29365</v>
          </cell>
          <cell r="C865" t="str">
            <v>1000000000013883</v>
          </cell>
          <cell r="D865">
            <v>1</v>
          </cell>
          <cell r="E865">
            <v>0</v>
          </cell>
          <cell r="F865">
            <v>0</v>
          </cell>
          <cell r="G865">
            <v>0</v>
          </cell>
          <cell r="H865">
            <v>1</v>
          </cell>
          <cell r="I865">
            <v>1</v>
          </cell>
          <cell r="J865" t="str">
            <v>АСМ</v>
          </cell>
          <cell r="K865" t="str">
            <v>Москва-Центр</v>
          </cell>
          <cell r="L865" t="str">
            <v>Московская область</v>
          </cell>
          <cell r="M865" t="str">
            <v>Москва</v>
          </cell>
          <cell r="N865" t="str">
            <v>Х5 Экспресс Ритейл</v>
          </cell>
          <cell r="O865" t="str">
            <v>Сходненская ул. 56</v>
          </cell>
          <cell r="P865" t="str">
            <v>Supermarket (Супермаркет)</v>
          </cell>
          <cell r="Q865" t="str">
            <v>Supervisor20</v>
          </cell>
          <cell r="R865" t="str">
            <v>Корнилов Алексей</v>
          </cell>
          <cell r="S865" t="str">
            <v>8 910 419 54 67</v>
          </cell>
          <cell r="T865" t="str">
            <v>merch1800</v>
          </cell>
          <cell r="U865" t="str">
            <v>ХалбаеваМарияСергеевна</v>
          </cell>
          <cell r="V865" t="str">
            <v xml:space="preserve">8 962 209 86 65 </v>
          </cell>
          <cell r="W865">
            <v>0</v>
          </cell>
          <cell r="X865">
            <v>0</v>
          </cell>
          <cell r="Y865">
            <v>0</v>
          </cell>
          <cell r="Z865">
            <v>360</v>
          </cell>
          <cell r="AA865">
            <v>0</v>
          </cell>
          <cell r="AB865">
            <v>0</v>
          </cell>
          <cell r="AC865">
            <v>0</v>
          </cell>
          <cell r="AD865">
            <v>360</v>
          </cell>
          <cell r="AE865">
            <v>6</v>
          </cell>
          <cell r="AF865">
            <v>1</v>
          </cell>
          <cell r="AG865">
            <v>30</v>
          </cell>
          <cell r="AH865">
            <v>5</v>
          </cell>
          <cell r="AI865">
            <v>360</v>
          </cell>
          <cell r="AJ865"/>
        </row>
        <row r="866">
          <cell r="B866">
            <v>29248</v>
          </cell>
          <cell r="C866" t="str">
            <v>1000000000013885</v>
          </cell>
          <cell r="D866">
            <v>1</v>
          </cell>
          <cell r="E866">
            <v>1</v>
          </cell>
          <cell r="F866">
            <v>0</v>
          </cell>
          <cell r="G866">
            <v>0</v>
          </cell>
          <cell r="H866">
            <v>1</v>
          </cell>
          <cell r="I866">
            <v>1</v>
          </cell>
          <cell r="J866" t="str">
            <v>АСМ</v>
          </cell>
          <cell r="K866" t="str">
            <v>Москва-Центр</v>
          </cell>
          <cell r="L866" t="str">
            <v>Московская область</v>
          </cell>
          <cell r="M866" t="str">
            <v>Москва</v>
          </cell>
          <cell r="N866" t="str">
            <v>Х5 Экспресс Ритейл</v>
          </cell>
          <cell r="O866" t="str">
            <v>г.Москва, ул. Сходненская, 25</v>
          </cell>
          <cell r="P866" t="str">
            <v>Supermarket (Супермаркет)</v>
          </cell>
          <cell r="Q866" t="str">
            <v>Supervisor20</v>
          </cell>
          <cell r="R866" t="str">
            <v>Корнилов Алексей</v>
          </cell>
          <cell r="S866" t="str">
            <v>8 910 419 54 67</v>
          </cell>
          <cell r="T866" t="str">
            <v>merch1800</v>
          </cell>
          <cell r="U866" t="str">
            <v>ХалбаеваМарияСергеевна</v>
          </cell>
          <cell r="V866" t="str">
            <v xml:space="preserve">8 962 209 86 65 </v>
          </cell>
          <cell r="W866">
            <v>0</v>
          </cell>
          <cell r="X866">
            <v>0</v>
          </cell>
          <cell r="Y866">
            <v>0</v>
          </cell>
          <cell r="Z866">
            <v>0</v>
          </cell>
          <cell r="AA866">
            <v>360</v>
          </cell>
          <cell r="AB866">
            <v>0</v>
          </cell>
          <cell r="AC866">
            <v>0</v>
          </cell>
          <cell r="AD866">
            <v>360</v>
          </cell>
          <cell r="AE866">
            <v>6</v>
          </cell>
          <cell r="AF866">
            <v>1</v>
          </cell>
          <cell r="AG866">
            <v>24</v>
          </cell>
          <cell r="AH866">
            <v>4</v>
          </cell>
          <cell r="AI866">
            <v>360</v>
          </cell>
          <cell r="AJ866"/>
        </row>
        <row r="867">
          <cell r="B867">
            <v>29373</v>
          </cell>
          <cell r="C867" t="str">
            <v>1000000000013966</v>
          </cell>
          <cell r="D867">
            <v>1</v>
          </cell>
          <cell r="E867">
            <v>0</v>
          </cell>
          <cell r="F867">
            <v>0</v>
          </cell>
          <cell r="G867">
            <v>0</v>
          </cell>
          <cell r="H867">
            <v>1</v>
          </cell>
          <cell r="I867">
            <v>1</v>
          </cell>
          <cell r="J867" t="str">
            <v>АСМ</v>
          </cell>
          <cell r="K867" t="str">
            <v>Москва-Центр</v>
          </cell>
          <cell r="L867" t="str">
            <v>Московская область</v>
          </cell>
          <cell r="M867" t="str">
            <v>Москва</v>
          </cell>
          <cell r="N867" t="str">
            <v>Х5 Экспресс Ритейл</v>
          </cell>
          <cell r="O867" t="str">
            <v>Москва г, Героев Панфиловцев ул. 7</v>
          </cell>
          <cell r="P867" t="str">
            <v>Supermarket (Супермаркет)</v>
          </cell>
          <cell r="Q867" t="str">
            <v>Supervisor20</v>
          </cell>
          <cell r="R867" t="str">
            <v>Корнилов Алексей</v>
          </cell>
          <cell r="S867" t="str">
            <v>8 910 419 54 67</v>
          </cell>
          <cell r="T867" t="str">
            <v>merch1800</v>
          </cell>
          <cell r="U867" t="str">
            <v>ХалбаеваМарияСергеевна</v>
          </cell>
          <cell r="V867" t="str">
            <v xml:space="preserve">8 962 209 86 65 </v>
          </cell>
          <cell r="W867">
            <v>0</v>
          </cell>
          <cell r="X867">
            <v>0</v>
          </cell>
          <cell r="Y867">
            <v>0</v>
          </cell>
          <cell r="Z867">
            <v>180</v>
          </cell>
          <cell r="AA867">
            <v>0</v>
          </cell>
          <cell r="AB867">
            <v>0</v>
          </cell>
          <cell r="AC867">
            <v>0</v>
          </cell>
          <cell r="AD867">
            <v>180</v>
          </cell>
          <cell r="AE867">
            <v>3</v>
          </cell>
          <cell r="AF867">
            <v>1</v>
          </cell>
          <cell r="AG867">
            <v>15</v>
          </cell>
          <cell r="AH867">
            <v>5</v>
          </cell>
          <cell r="AI867">
            <v>180</v>
          </cell>
          <cell r="AJ867"/>
        </row>
        <row r="868">
          <cell r="B868">
            <v>29380</v>
          </cell>
          <cell r="C868" t="str">
            <v>1000000000014068</v>
          </cell>
          <cell r="D868">
            <v>1</v>
          </cell>
          <cell r="E868">
            <v>0</v>
          </cell>
          <cell r="F868">
            <v>0</v>
          </cell>
          <cell r="G868">
            <v>0</v>
          </cell>
          <cell r="H868">
            <v>1</v>
          </cell>
          <cell r="I868">
            <v>1</v>
          </cell>
          <cell r="J868" t="str">
            <v>АСМ</v>
          </cell>
          <cell r="K868" t="str">
            <v>Москва-Центр</v>
          </cell>
          <cell r="L868" t="str">
            <v>Московская область</v>
          </cell>
          <cell r="M868" t="str">
            <v>Москва</v>
          </cell>
          <cell r="N868" t="str">
            <v>Х5 Экспресс Ритейл</v>
          </cell>
          <cell r="O868" t="str">
            <v>Москва, Свободы ул 75</v>
          </cell>
          <cell r="P868" t="str">
            <v>Supermarket (Супермаркет)</v>
          </cell>
          <cell r="Q868" t="str">
            <v>Supervisor20</v>
          </cell>
          <cell r="R868" t="str">
            <v>Корнилов Алексей</v>
          </cell>
          <cell r="S868" t="str">
            <v>8 910 419 54 67</v>
          </cell>
          <cell r="T868" t="str">
            <v>merch1800</v>
          </cell>
          <cell r="U868" t="str">
            <v>ХалбаеваМарияСергеевна</v>
          </cell>
          <cell r="V868" t="str">
            <v xml:space="preserve">8 962 209 86 65 </v>
          </cell>
          <cell r="W868">
            <v>0</v>
          </cell>
          <cell r="X868">
            <v>60</v>
          </cell>
          <cell r="Y868">
            <v>0</v>
          </cell>
          <cell r="Z868">
            <v>0</v>
          </cell>
          <cell r="AA868">
            <v>0</v>
          </cell>
          <cell r="AB868">
            <v>0</v>
          </cell>
          <cell r="AC868">
            <v>0</v>
          </cell>
          <cell r="AD868">
            <v>60</v>
          </cell>
          <cell r="AE868">
            <v>1</v>
          </cell>
          <cell r="AF868">
            <v>1</v>
          </cell>
          <cell r="AG868">
            <v>5</v>
          </cell>
          <cell r="AH868">
            <v>5</v>
          </cell>
          <cell r="AI868">
            <v>60</v>
          </cell>
          <cell r="AJ868"/>
        </row>
        <row r="869">
          <cell r="B869">
            <v>29369</v>
          </cell>
          <cell r="C869" t="str">
            <v>1000000000014280</v>
          </cell>
          <cell r="D869">
            <v>1</v>
          </cell>
          <cell r="E869">
            <v>0</v>
          </cell>
          <cell r="F869">
            <v>0</v>
          </cell>
          <cell r="G869">
            <v>0</v>
          </cell>
          <cell r="H869">
            <v>1</v>
          </cell>
          <cell r="I869">
            <v>1</v>
          </cell>
          <cell r="J869" t="str">
            <v>АСМ</v>
          </cell>
          <cell r="K869" t="str">
            <v>Москва-Центр</v>
          </cell>
          <cell r="L869" t="str">
            <v>Московская область</v>
          </cell>
          <cell r="M869" t="str">
            <v>Москва</v>
          </cell>
          <cell r="N869" t="str">
            <v>Х5 Экспресс Ритейл</v>
          </cell>
          <cell r="O869" t="str">
            <v>Москва г, Героев Панфиловцев ул.39</v>
          </cell>
          <cell r="P869" t="str">
            <v>Superettes (Суперетта)</v>
          </cell>
          <cell r="Q869" t="str">
            <v>Supervisor20</v>
          </cell>
          <cell r="R869" t="str">
            <v>Корнилов Алексей</v>
          </cell>
          <cell r="S869" t="str">
            <v>8 910 419 54 67</v>
          </cell>
          <cell r="T869" t="str">
            <v>merch1800</v>
          </cell>
          <cell r="U869" t="str">
            <v>ХалбаеваМарияСергеевна</v>
          </cell>
          <cell r="V869" t="str">
            <v xml:space="preserve">8 962 209 86 65 </v>
          </cell>
          <cell r="W869">
            <v>0</v>
          </cell>
          <cell r="X869">
            <v>0</v>
          </cell>
          <cell r="Y869">
            <v>0</v>
          </cell>
          <cell r="Z869">
            <v>0</v>
          </cell>
          <cell r="AA869">
            <v>60</v>
          </cell>
          <cell r="AB869">
            <v>0</v>
          </cell>
          <cell r="AC869">
            <v>0</v>
          </cell>
          <cell r="AD869">
            <v>60</v>
          </cell>
          <cell r="AE869">
            <v>1</v>
          </cell>
          <cell r="AF869">
            <v>1</v>
          </cell>
          <cell r="AG869">
            <v>4</v>
          </cell>
          <cell r="AH869">
            <v>4</v>
          </cell>
          <cell r="AI869">
            <v>60</v>
          </cell>
          <cell r="AJ869"/>
        </row>
        <row r="870">
          <cell r="B870">
            <v>29375</v>
          </cell>
          <cell r="C870" t="str">
            <v>1000000000014381</v>
          </cell>
          <cell r="D870">
            <v>1</v>
          </cell>
          <cell r="E870">
            <v>0</v>
          </cell>
          <cell r="F870">
            <v>0</v>
          </cell>
          <cell r="G870">
            <v>0</v>
          </cell>
          <cell r="H870">
            <v>1</v>
          </cell>
          <cell r="I870">
            <v>1</v>
          </cell>
          <cell r="J870" t="str">
            <v>АСМ</v>
          </cell>
          <cell r="K870" t="str">
            <v>Москва-Центр</v>
          </cell>
          <cell r="L870" t="str">
            <v>Московская область</v>
          </cell>
          <cell r="M870" t="str">
            <v>Москва</v>
          </cell>
          <cell r="N870" t="str">
            <v>Х5 Экспресс Ритейл</v>
          </cell>
          <cell r="O870" t="str">
            <v>г.Москва, ул. Героев Панфиловцев, д16</v>
          </cell>
          <cell r="P870" t="str">
            <v>Superettes (Суперетта)</v>
          </cell>
          <cell r="Q870" t="str">
            <v>Supervisor20</v>
          </cell>
          <cell r="R870" t="str">
            <v>Корнилов Алексей</v>
          </cell>
          <cell r="S870" t="str">
            <v>8 910 419 54 67</v>
          </cell>
          <cell r="T870" t="str">
            <v>merch1800</v>
          </cell>
          <cell r="U870" t="str">
            <v>ХалбаеваМарияСергеевна</v>
          </cell>
          <cell r="V870" t="str">
            <v xml:space="preserve">8 962 209 86 65 </v>
          </cell>
          <cell r="W870">
            <v>0</v>
          </cell>
          <cell r="X870">
            <v>0</v>
          </cell>
          <cell r="Y870">
            <v>180</v>
          </cell>
          <cell r="Z870">
            <v>0</v>
          </cell>
          <cell r="AA870">
            <v>0</v>
          </cell>
          <cell r="AB870">
            <v>0</v>
          </cell>
          <cell r="AC870">
            <v>0</v>
          </cell>
          <cell r="AD870">
            <v>180</v>
          </cell>
          <cell r="AE870">
            <v>3</v>
          </cell>
          <cell r="AF870">
            <v>1</v>
          </cell>
          <cell r="AG870">
            <v>15</v>
          </cell>
          <cell r="AH870">
            <v>5</v>
          </cell>
          <cell r="AI870">
            <v>180</v>
          </cell>
          <cell r="AJ870"/>
        </row>
        <row r="871">
          <cell r="B871">
            <v>29378</v>
          </cell>
          <cell r="C871" t="str">
            <v>1000000000014384</v>
          </cell>
          <cell r="D871">
            <v>1</v>
          </cell>
          <cell r="E871">
            <v>0</v>
          </cell>
          <cell r="F871">
            <v>0</v>
          </cell>
          <cell r="G871">
            <v>0</v>
          </cell>
          <cell r="H871">
            <v>1</v>
          </cell>
          <cell r="I871">
            <v>1</v>
          </cell>
          <cell r="J871" t="str">
            <v>АСМ</v>
          </cell>
          <cell r="K871" t="str">
            <v>Москва-Центр</v>
          </cell>
          <cell r="L871" t="str">
            <v>Московская область</v>
          </cell>
          <cell r="M871" t="str">
            <v>Москва</v>
          </cell>
          <cell r="N871" t="str">
            <v>Х5 Экспресс Ритейл</v>
          </cell>
          <cell r="O871" t="str">
            <v>Москва г, Вилиса Лациса ул.44</v>
          </cell>
          <cell r="P871" t="str">
            <v>Superettes (Суперетта)</v>
          </cell>
          <cell r="Q871" t="str">
            <v>Supervisor20</v>
          </cell>
          <cell r="R871" t="str">
            <v>Корнилов Алексей</v>
          </cell>
          <cell r="S871" t="str">
            <v>8 910 419 54 67</v>
          </cell>
          <cell r="T871" t="str">
            <v>merch1800</v>
          </cell>
          <cell r="U871" t="str">
            <v>ХалбаеваМарияСергеевна</v>
          </cell>
          <cell r="V871" t="str">
            <v xml:space="preserve">8 962 209 86 65 </v>
          </cell>
          <cell r="W871">
            <v>0</v>
          </cell>
          <cell r="X871">
            <v>0</v>
          </cell>
          <cell r="Y871">
            <v>0</v>
          </cell>
          <cell r="Z871">
            <v>60</v>
          </cell>
          <cell r="AA871">
            <v>0</v>
          </cell>
          <cell r="AB871">
            <v>0</v>
          </cell>
          <cell r="AC871">
            <v>0</v>
          </cell>
          <cell r="AD871">
            <v>60</v>
          </cell>
          <cell r="AE871">
            <v>1</v>
          </cell>
          <cell r="AF871">
            <v>1</v>
          </cell>
          <cell r="AG871">
            <v>5</v>
          </cell>
          <cell r="AH871">
            <v>5</v>
          </cell>
          <cell r="AI871">
            <v>60</v>
          </cell>
          <cell r="AJ871"/>
        </row>
        <row r="872">
          <cell r="B872">
            <v>29374</v>
          </cell>
          <cell r="C872" t="str">
            <v>1000000000014683</v>
          </cell>
          <cell r="D872">
            <v>1</v>
          </cell>
          <cell r="E872">
            <v>0</v>
          </cell>
          <cell r="F872">
            <v>0</v>
          </cell>
          <cell r="G872">
            <v>0</v>
          </cell>
          <cell r="H872">
            <v>1</v>
          </cell>
          <cell r="I872">
            <v>1</v>
          </cell>
          <cell r="J872" t="str">
            <v>АСМ</v>
          </cell>
          <cell r="K872" t="str">
            <v>Москва-Центр</v>
          </cell>
          <cell r="L872" t="str">
            <v>Московская область</v>
          </cell>
          <cell r="M872" t="str">
            <v>Москва</v>
          </cell>
          <cell r="N872" t="str">
            <v>Х5 Экспресс Ритейл</v>
          </cell>
          <cell r="O872" t="str">
            <v>Москва, Фомичевой ул.10</v>
          </cell>
          <cell r="P872" t="str">
            <v>Superettes (Суперетта)</v>
          </cell>
          <cell r="Q872" t="str">
            <v>Supervisor20</v>
          </cell>
          <cell r="R872" t="str">
            <v>Корнилов Алексей</v>
          </cell>
          <cell r="S872" t="str">
            <v>8 910 419 54 67</v>
          </cell>
          <cell r="T872" t="str">
            <v>merch1800</v>
          </cell>
          <cell r="U872" t="str">
            <v>ХалбаеваМарияСергеевна</v>
          </cell>
          <cell r="V872" t="str">
            <v xml:space="preserve">8 962 209 86 65 </v>
          </cell>
          <cell r="W872">
            <v>0</v>
          </cell>
          <cell r="X872">
            <v>60</v>
          </cell>
          <cell r="Y872">
            <v>0</v>
          </cell>
          <cell r="Z872">
            <v>0</v>
          </cell>
          <cell r="AA872">
            <v>0</v>
          </cell>
          <cell r="AB872">
            <v>0</v>
          </cell>
          <cell r="AC872">
            <v>0</v>
          </cell>
          <cell r="AD872">
            <v>60</v>
          </cell>
          <cell r="AE872">
            <v>1</v>
          </cell>
          <cell r="AF872">
            <v>1</v>
          </cell>
          <cell r="AG872">
            <v>5</v>
          </cell>
          <cell r="AH872">
            <v>5</v>
          </cell>
          <cell r="AI872">
            <v>60</v>
          </cell>
          <cell r="AJ872"/>
        </row>
        <row r="873">
          <cell r="B873">
            <v>29366</v>
          </cell>
          <cell r="C873" t="str">
            <v>1000000000014760</v>
          </cell>
          <cell r="D873">
            <v>1</v>
          </cell>
          <cell r="E873">
            <v>0</v>
          </cell>
          <cell r="F873">
            <v>0</v>
          </cell>
          <cell r="G873">
            <v>0</v>
          </cell>
          <cell r="H873">
            <v>1</v>
          </cell>
          <cell r="I873">
            <v>1</v>
          </cell>
          <cell r="J873" t="str">
            <v>АСМ</v>
          </cell>
          <cell r="K873" t="str">
            <v>Москва-Центр</v>
          </cell>
          <cell r="L873" t="str">
            <v>Московская область</v>
          </cell>
          <cell r="M873" t="str">
            <v>Москва</v>
          </cell>
          <cell r="N873" t="str">
            <v>Х5 Экспресс Ритейл</v>
          </cell>
          <cell r="O873" t="str">
            <v>Москва, Свободы ул48</v>
          </cell>
          <cell r="P873" t="str">
            <v>Superettes (Суперетта)</v>
          </cell>
          <cell r="Q873" t="str">
            <v>Supervisor20</v>
          </cell>
          <cell r="R873" t="str">
            <v>Корнилов Алексей</v>
          </cell>
          <cell r="S873" t="str">
            <v>8 910 419 54 67</v>
          </cell>
          <cell r="T873" t="str">
            <v>merch1800</v>
          </cell>
          <cell r="U873" t="str">
            <v>ХалбаеваМарияСергеевна</v>
          </cell>
          <cell r="V873" t="str">
            <v xml:space="preserve">8 962 209 86 65 </v>
          </cell>
          <cell r="W873">
            <v>0</v>
          </cell>
          <cell r="X873">
            <v>60</v>
          </cell>
          <cell r="Y873">
            <v>0</v>
          </cell>
          <cell r="Z873">
            <v>0</v>
          </cell>
          <cell r="AA873">
            <v>0</v>
          </cell>
          <cell r="AB873">
            <v>0</v>
          </cell>
          <cell r="AC873">
            <v>0</v>
          </cell>
          <cell r="AD873">
            <v>60</v>
          </cell>
          <cell r="AE873">
            <v>1</v>
          </cell>
          <cell r="AF873">
            <v>1</v>
          </cell>
          <cell r="AG873">
            <v>5</v>
          </cell>
          <cell r="AH873">
            <v>5</v>
          </cell>
          <cell r="AI873">
            <v>60</v>
          </cell>
          <cell r="AJ873"/>
        </row>
        <row r="874">
          <cell r="B874">
            <v>29367</v>
          </cell>
          <cell r="C874" t="str">
            <v>1000000000014818</v>
          </cell>
          <cell r="D874">
            <v>1</v>
          </cell>
          <cell r="E874">
            <v>0</v>
          </cell>
          <cell r="F874">
            <v>0</v>
          </cell>
          <cell r="G874">
            <v>0</v>
          </cell>
          <cell r="H874">
            <v>1</v>
          </cell>
          <cell r="I874">
            <v>1</v>
          </cell>
          <cell r="J874" t="str">
            <v>АСМ</v>
          </cell>
          <cell r="K874" t="str">
            <v>Москва-Центр</v>
          </cell>
          <cell r="L874" t="str">
            <v>Московская область</v>
          </cell>
          <cell r="M874" t="str">
            <v>Москва</v>
          </cell>
          <cell r="N874" t="str">
            <v>Х5 Экспресс Ритейл</v>
          </cell>
          <cell r="O874" t="str">
            <v>Москва, Яна Райниса б-р,26,1</v>
          </cell>
          <cell r="P874" t="str">
            <v>Superettes (Суперетта)</v>
          </cell>
          <cell r="Q874" t="str">
            <v>Supervisor20</v>
          </cell>
          <cell r="R874" t="str">
            <v>Корнилов Алексей</v>
          </cell>
          <cell r="S874" t="str">
            <v>8 910 419 54 67</v>
          </cell>
          <cell r="T874" t="str">
            <v>merch1800</v>
          </cell>
          <cell r="U874" t="str">
            <v>ХалбаеваМарияСергеевна</v>
          </cell>
          <cell r="V874" t="str">
            <v xml:space="preserve">8 962 209 86 65 </v>
          </cell>
          <cell r="W874">
            <v>0</v>
          </cell>
          <cell r="X874">
            <v>60</v>
          </cell>
          <cell r="Y874">
            <v>0</v>
          </cell>
          <cell r="Z874">
            <v>0</v>
          </cell>
          <cell r="AA874">
            <v>0</v>
          </cell>
          <cell r="AB874">
            <v>0</v>
          </cell>
          <cell r="AC874">
            <v>0</v>
          </cell>
          <cell r="AD874">
            <v>60</v>
          </cell>
          <cell r="AE874">
            <v>1</v>
          </cell>
          <cell r="AF874">
            <v>1</v>
          </cell>
          <cell r="AG874">
            <v>5</v>
          </cell>
          <cell r="AH874">
            <v>5</v>
          </cell>
          <cell r="AI874">
            <v>60</v>
          </cell>
          <cell r="AJ874"/>
        </row>
        <row r="875">
          <cell r="B875">
            <v>29368</v>
          </cell>
          <cell r="C875" t="str">
            <v>1000000000014850</v>
          </cell>
          <cell r="D875">
            <v>1</v>
          </cell>
          <cell r="E875">
            <v>0</v>
          </cell>
          <cell r="F875">
            <v>0</v>
          </cell>
          <cell r="G875">
            <v>0</v>
          </cell>
          <cell r="H875">
            <v>1</v>
          </cell>
          <cell r="I875">
            <v>1</v>
          </cell>
          <cell r="J875" t="str">
            <v>АСМ</v>
          </cell>
          <cell r="K875" t="str">
            <v>Москва-Центр</v>
          </cell>
          <cell r="L875" t="str">
            <v>Московская область</v>
          </cell>
          <cell r="M875" t="str">
            <v>Москва</v>
          </cell>
          <cell r="N875" t="str">
            <v>Х5 Экспресс Ритейл</v>
          </cell>
          <cell r="O875" t="str">
            <v>Москва, Свободы ул.,85,3</v>
          </cell>
          <cell r="P875" t="str">
            <v>Superettes (Суперетта)</v>
          </cell>
          <cell r="Q875" t="str">
            <v>Supervisor20</v>
          </cell>
          <cell r="R875" t="str">
            <v>Корнилов Алексей</v>
          </cell>
          <cell r="S875" t="str">
            <v>8 910 419 54 67</v>
          </cell>
          <cell r="T875" t="str">
            <v>merch1800</v>
          </cell>
          <cell r="U875" t="str">
            <v>ХалбаеваМарияСергеевна</v>
          </cell>
          <cell r="V875" t="str">
            <v xml:space="preserve">8 962 209 86 65 </v>
          </cell>
          <cell r="W875">
            <v>0</v>
          </cell>
          <cell r="X875">
            <v>60</v>
          </cell>
          <cell r="Y875">
            <v>0</v>
          </cell>
          <cell r="Z875">
            <v>0</v>
          </cell>
          <cell r="AA875">
            <v>0</v>
          </cell>
          <cell r="AB875">
            <v>0</v>
          </cell>
          <cell r="AC875">
            <v>0</v>
          </cell>
          <cell r="AD875">
            <v>60</v>
          </cell>
          <cell r="AE875">
            <v>1</v>
          </cell>
          <cell r="AF875">
            <v>1</v>
          </cell>
          <cell r="AG875">
            <v>5</v>
          </cell>
          <cell r="AH875">
            <v>5</v>
          </cell>
          <cell r="AI875">
            <v>60</v>
          </cell>
          <cell r="AJ875"/>
        </row>
        <row r="876">
          <cell r="B876">
            <v>29370</v>
          </cell>
          <cell r="C876" t="str">
            <v>1000000000015616</v>
          </cell>
          <cell r="D876">
            <v>1</v>
          </cell>
          <cell r="E876">
            <v>0</v>
          </cell>
          <cell r="F876">
            <v>0</v>
          </cell>
          <cell r="G876">
            <v>0</v>
          </cell>
          <cell r="H876">
            <v>1</v>
          </cell>
          <cell r="I876">
            <v>1</v>
          </cell>
          <cell r="J876" t="str">
            <v>АСМ</v>
          </cell>
          <cell r="K876" t="str">
            <v>Москва-Центр</v>
          </cell>
          <cell r="L876" t="str">
            <v>Московская область</v>
          </cell>
          <cell r="M876" t="str">
            <v>Москва</v>
          </cell>
          <cell r="N876" t="str">
            <v>Х5 Экспресс Ритейл</v>
          </cell>
          <cell r="O876" t="str">
            <v>г.Москва, ул. Свободы, д.57</v>
          </cell>
          <cell r="P876" t="str">
            <v>Superettes (Суперетта)</v>
          </cell>
          <cell r="Q876" t="str">
            <v>Supervisor20</v>
          </cell>
          <cell r="R876" t="str">
            <v>Корнилов Алексей</v>
          </cell>
          <cell r="S876" t="str">
            <v>8 910 419 54 67</v>
          </cell>
          <cell r="T876" t="str">
            <v>merch1800</v>
          </cell>
          <cell r="U876" t="str">
            <v>ХалбаеваМарияСергеевна</v>
          </cell>
          <cell r="V876" t="str">
            <v xml:space="preserve">8 962 209 86 65 </v>
          </cell>
          <cell r="W876">
            <v>0</v>
          </cell>
          <cell r="X876">
            <v>60</v>
          </cell>
          <cell r="Y876">
            <v>0</v>
          </cell>
          <cell r="Z876">
            <v>0</v>
          </cell>
          <cell r="AA876">
            <v>0</v>
          </cell>
          <cell r="AB876">
            <v>0</v>
          </cell>
          <cell r="AC876">
            <v>0</v>
          </cell>
          <cell r="AD876">
            <v>60</v>
          </cell>
          <cell r="AE876">
            <v>1</v>
          </cell>
          <cell r="AF876">
            <v>1</v>
          </cell>
          <cell r="AG876">
            <v>5</v>
          </cell>
          <cell r="AH876">
            <v>5</v>
          </cell>
          <cell r="AI876">
            <v>60</v>
          </cell>
          <cell r="AJ876"/>
        </row>
        <row r="877">
          <cell r="B877">
            <v>328051</v>
          </cell>
          <cell r="C877" t="str">
            <v>1000000000053073</v>
          </cell>
          <cell r="D877">
            <v>1</v>
          </cell>
          <cell r="E877">
            <v>0</v>
          </cell>
          <cell r="F877">
            <v>0</v>
          </cell>
          <cell r="G877">
            <v>0</v>
          </cell>
          <cell r="H877">
            <v>1</v>
          </cell>
          <cell r="I877">
            <v>1</v>
          </cell>
          <cell r="J877" t="str">
            <v>АСМ</v>
          </cell>
          <cell r="K877" t="str">
            <v>Москва-Центр</v>
          </cell>
          <cell r="L877" t="str">
            <v>Московская область</v>
          </cell>
          <cell r="M877" t="str">
            <v>Москва</v>
          </cell>
          <cell r="N877" t="str">
            <v>Х5 Экспресс Ритейл</v>
          </cell>
          <cell r="O877" t="str">
            <v>Туристская ул, 13, к.2</v>
          </cell>
          <cell r="P877" t="str">
            <v>Supermarket (Супермаркет)</v>
          </cell>
          <cell r="Q877" t="str">
            <v>Supervisor20</v>
          </cell>
          <cell r="R877" t="str">
            <v>Корнилов Алексей</v>
          </cell>
          <cell r="S877" t="str">
            <v>8 910 419 54 67</v>
          </cell>
          <cell r="T877" t="str">
            <v>merch1800</v>
          </cell>
          <cell r="U877" t="str">
            <v>ХалбаеваМарияСергеевна</v>
          </cell>
          <cell r="V877" t="str">
            <v xml:space="preserve">8 962 209 86 65 </v>
          </cell>
          <cell r="W877">
            <v>0</v>
          </cell>
          <cell r="X877">
            <v>0</v>
          </cell>
          <cell r="Y877">
            <v>60</v>
          </cell>
          <cell r="Z877">
            <v>0</v>
          </cell>
          <cell r="AA877">
            <v>0</v>
          </cell>
          <cell r="AB877">
            <v>0</v>
          </cell>
          <cell r="AC877">
            <v>0</v>
          </cell>
          <cell r="AD877">
            <v>60</v>
          </cell>
          <cell r="AE877">
            <v>1</v>
          </cell>
          <cell r="AF877">
            <v>1</v>
          </cell>
          <cell r="AG877">
            <v>5</v>
          </cell>
          <cell r="AH877">
            <v>5</v>
          </cell>
          <cell r="AI877">
            <v>60</v>
          </cell>
          <cell r="AJ877"/>
        </row>
        <row r="878">
          <cell r="B878">
            <v>29379</v>
          </cell>
          <cell r="C878" t="str">
            <v>1000200195</v>
          </cell>
          <cell r="D878">
            <v>1</v>
          </cell>
          <cell r="E878">
            <v>0</v>
          </cell>
          <cell r="F878">
            <v>0</v>
          </cell>
          <cell r="G878">
            <v>0</v>
          </cell>
          <cell r="H878">
            <v>1</v>
          </cell>
          <cell r="I878">
            <v>1</v>
          </cell>
          <cell r="J878" t="str">
            <v>АСМ</v>
          </cell>
          <cell r="K878" t="str">
            <v>Москва-Центр</v>
          </cell>
          <cell r="L878" t="str">
            <v>Московская область</v>
          </cell>
          <cell r="M878" t="str">
            <v>Москва</v>
          </cell>
          <cell r="N878" t="str">
            <v>Подружка</v>
          </cell>
          <cell r="O878" t="str">
            <v>125480, Москва г, Райниса Яна б-р, дом № 4, корпус 1</v>
          </cell>
          <cell r="P878" t="str">
            <v>Perfumery (Парфюмерия)</v>
          </cell>
          <cell r="Q878" t="str">
            <v>Supervisor20</v>
          </cell>
          <cell r="R878" t="str">
            <v>Корнилов Алексей</v>
          </cell>
          <cell r="S878" t="str">
            <v>8 910 419 54 67</v>
          </cell>
          <cell r="T878" t="str">
            <v>merch1800</v>
          </cell>
          <cell r="U878" t="str">
            <v>ХалбаеваМарияСергеевна</v>
          </cell>
          <cell r="V878" t="str">
            <v xml:space="preserve">8 962 209 86 65 </v>
          </cell>
          <cell r="W878">
            <v>0</v>
          </cell>
          <cell r="X878">
            <v>120</v>
          </cell>
          <cell r="Y878">
            <v>0</v>
          </cell>
          <cell r="Z878">
            <v>0</v>
          </cell>
          <cell r="AA878">
            <v>0</v>
          </cell>
          <cell r="AB878">
            <v>0</v>
          </cell>
          <cell r="AC878">
            <v>0</v>
          </cell>
          <cell r="AD878">
            <v>120</v>
          </cell>
          <cell r="AE878">
            <v>2</v>
          </cell>
          <cell r="AF878">
            <v>1</v>
          </cell>
          <cell r="AG878">
            <v>10</v>
          </cell>
          <cell r="AH878">
            <v>5</v>
          </cell>
          <cell r="AI878">
            <v>120</v>
          </cell>
          <cell r="AJ878"/>
        </row>
        <row r="879">
          <cell r="B879">
            <v>29381</v>
          </cell>
          <cell r="C879" t="str">
            <v>1000200228</v>
          </cell>
          <cell r="D879">
            <v>1</v>
          </cell>
          <cell r="E879">
            <v>0</v>
          </cell>
          <cell r="F879">
            <v>0</v>
          </cell>
          <cell r="G879">
            <v>0</v>
          </cell>
          <cell r="H879">
            <v>1</v>
          </cell>
          <cell r="I879">
            <v>1</v>
          </cell>
          <cell r="J879" t="str">
            <v>АСМ</v>
          </cell>
          <cell r="K879" t="str">
            <v>Москва-Центр</v>
          </cell>
          <cell r="L879" t="str">
            <v>Московская область</v>
          </cell>
          <cell r="M879" t="str">
            <v>Москва</v>
          </cell>
          <cell r="N879" t="str">
            <v>Подружка</v>
          </cell>
          <cell r="O879" t="str">
            <v>Москва, Планерная ул, дом № 7</v>
          </cell>
          <cell r="P879" t="str">
            <v>Perfumery (Парфюмерия)</v>
          </cell>
          <cell r="Q879" t="str">
            <v>Supervisor20</v>
          </cell>
          <cell r="R879" t="str">
            <v>Корнилов Алексей</v>
          </cell>
          <cell r="S879" t="str">
            <v>8 910 419 54 67</v>
          </cell>
          <cell r="T879" t="str">
            <v>merch1800</v>
          </cell>
          <cell r="U879" t="str">
            <v>ХалбаеваМарияСергеевна</v>
          </cell>
          <cell r="V879" t="str">
            <v xml:space="preserve">8 962 209 86 65 </v>
          </cell>
          <cell r="W879">
            <v>120</v>
          </cell>
          <cell r="X879">
            <v>0</v>
          </cell>
          <cell r="Y879">
            <v>0</v>
          </cell>
          <cell r="Z879">
            <v>0</v>
          </cell>
          <cell r="AA879">
            <v>0</v>
          </cell>
          <cell r="AB879">
            <v>0</v>
          </cell>
          <cell r="AC879">
            <v>0</v>
          </cell>
          <cell r="AD879">
            <v>120</v>
          </cell>
          <cell r="AE879">
            <v>2</v>
          </cell>
          <cell r="AF879">
            <v>1</v>
          </cell>
          <cell r="AG879">
            <v>8</v>
          </cell>
          <cell r="AH879">
            <v>4</v>
          </cell>
          <cell r="AI879">
            <v>120</v>
          </cell>
          <cell r="AJ879"/>
        </row>
        <row r="880">
          <cell r="B880">
            <v>29382</v>
          </cell>
          <cell r="C880" t="str">
            <v>1000202325</v>
          </cell>
          <cell r="D880">
            <v>1</v>
          </cell>
          <cell r="E880">
            <v>0</v>
          </cell>
          <cell r="F880">
            <v>0</v>
          </cell>
          <cell r="G880">
            <v>0</v>
          </cell>
          <cell r="H880">
            <v>1</v>
          </cell>
          <cell r="I880">
            <v>1</v>
          </cell>
          <cell r="J880" t="str">
            <v>АСМ</v>
          </cell>
          <cell r="K880" t="str">
            <v>Москва-Центр</v>
          </cell>
          <cell r="L880" t="str">
            <v>Московская область</v>
          </cell>
          <cell r="M880" t="str">
            <v>Москва</v>
          </cell>
          <cell r="N880" t="str">
            <v>Подружка</v>
          </cell>
          <cell r="O880" t="str">
            <v>125363, Москва г, Сходненская ул, дом № 52, корпус 1</v>
          </cell>
          <cell r="P880" t="str">
            <v>Perfumery (Парфюмерия)</v>
          </cell>
          <cell r="Q880" t="str">
            <v>Supervisor20</v>
          </cell>
          <cell r="R880" t="str">
            <v>Корнилов Алексей</v>
          </cell>
          <cell r="S880" t="str">
            <v>8 910 419 54 67</v>
          </cell>
          <cell r="T880" t="str">
            <v>merch1800</v>
          </cell>
          <cell r="U880" t="str">
            <v>ХалбаеваМарияСергеевна</v>
          </cell>
          <cell r="V880" t="str">
            <v xml:space="preserve">8 962 209 86 65 </v>
          </cell>
          <cell r="W880">
            <v>0</v>
          </cell>
          <cell r="X880">
            <v>120</v>
          </cell>
          <cell r="Y880">
            <v>0</v>
          </cell>
          <cell r="Z880">
            <v>0</v>
          </cell>
          <cell r="AA880">
            <v>0</v>
          </cell>
          <cell r="AB880">
            <v>0</v>
          </cell>
          <cell r="AC880">
            <v>0</v>
          </cell>
          <cell r="AD880">
            <v>120</v>
          </cell>
          <cell r="AE880">
            <v>2</v>
          </cell>
          <cell r="AF880">
            <v>1</v>
          </cell>
          <cell r="AG880">
            <v>10</v>
          </cell>
          <cell r="AH880">
            <v>5</v>
          </cell>
          <cell r="AI880">
            <v>120</v>
          </cell>
          <cell r="AJ880"/>
        </row>
        <row r="881">
          <cell r="B881">
            <v>29266</v>
          </cell>
          <cell r="C881" t="str">
            <v>1028302543</v>
          </cell>
          <cell r="D881">
            <v>1</v>
          </cell>
          <cell r="E881">
            <v>1</v>
          </cell>
          <cell r="F881">
            <v>1</v>
          </cell>
          <cell r="G881">
            <v>0</v>
          </cell>
          <cell r="H881">
            <v>1</v>
          </cell>
          <cell r="I881">
            <v>1</v>
          </cell>
          <cell r="J881" t="str">
            <v>АСМ</v>
          </cell>
          <cell r="K881" t="str">
            <v>Москва-Центр</v>
          </cell>
          <cell r="L881" t="str">
            <v>Московская область</v>
          </cell>
          <cell r="M881" t="str">
            <v>Москва</v>
          </cell>
          <cell r="N881" t="str">
            <v>Улыбка радуги</v>
          </cell>
          <cell r="O881" t="str">
            <v>Москва, Сходненская ул. д 50</v>
          </cell>
          <cell r="P881" t="str">
            <v>Drogery (Хоз. магазин)</v>
          </cell>
          <cell r="Q881" t="str">
            <v>Supervisor20</v>
          </cell>
          <cell r="R881" t="str">
            <v>Корнилов Алексей</v>
          </cell>
          <cell r="S881" t="str">
            <v>8 910 419 54 67</v>
          </cell>
          <cell r="T881" t="str">
            <v>merch1800</v>
          </cell>
          <cell r="U881" t="str">
            <v>ХалбаеваМарияСергеевна</v>
          </cell>
          <cell r="V881" t="str">
            <v xml:space="preserve">8 962 209 86 65 </v>
          </cell>
          <cell r="W881">
            <v>120</v>
          </cell>
          <cell r="X881">
            <v>0</v>
          </cell>
          <cell r="Y881">
            <v>0</v>
          </cell>
          <cell r="Z881">
            <v>0</v>
          </cell>
          <cell r="AA881">
            <v>0</v>
          </cell>
          <cell r="AB881">
            <v>0</v>
          </cell>
          <cell r="AC881">
            <v>0</v>
          </cell>
          <cell r="AD881">
            <v>120</v>
          </cell>
          <cell r="AE881">
            <v>2</v>
          </cell>
          <cell r="AF881">
            <v>1</v>
          </cell>
          <cell r="AG881">
            <v>8</v>
          </cell>
          <cell r="AH881">
            <v>4</v>
          </cell>
          <cell r="AI881">
            <v>120</v>
          </cell>
          <cell r="AJ881"/>
        </row>
        <row r="882">
          <cell r="B882">
            <v>321672</v>
          </cell>
          <cell r="C882" t="str">
            <v>1028303053</v>
          </cell>
          <cell r="D882">
            <v>1</v>
          </cell>
          <cell r="E882">
            <v>1</v>
          </cell>
          <cell r="F882">
            <v>1</v>
          </cell>
          <cell r="G882">
            <v>0</v>
          </cell>
          <cell r="H882">
            <v>1</v>
          </cell>
          <cell r="I882">
            <v>1</v>
          </cell>
          <cell r="J882" t="str">
            <v>АСМ</v>
          </cell>
          <cell r="K882" t="str">
            <v>Москва-Центр</v>
          </cell>
          <cell r="L882" t="str">
            <v>Московская область</v>
          </cell>
          <cell r="M882" t="str">
            <v>Москва</v>
          </cell>
          <cell r="N882" t="str">
            <v>Улыбка радуги</v>
          </cell>
          <cell r="O882" t="str">
            <v>Москва, Яна Райниса бул. 14 к1</v>
          </cell>
          <cell r="P882" t="str">
            <v>Drogery (Хоз. магазин)</v>
          </cell>
          <cell r="Q882" t="str">
            <v>Supervisor20</v>
          </cell>
          <cell r="R882" t="str">
            <v>Корнилов Алексей</v>
          </cell>
          <cell r="S882" t="str">
            <v>8 910 419 54 67</v>
          </cell>
          <cell r="T882" t="str">
            <v>merch1800</v>
          </cell>
          <cell r="U882" t="str">
            <v>ХалбаеваМарияСергеевна</v>
          </cell>
          <cell r="V882" t="str">
            <v xml:space="preserve">8 962 209 86 65 </v>
          </cell>
          <cell r="W882">
            <v>0</v>
          </cell>
          <cell r="X882">
            <v>60</v>
          </cell>
          <cell r="Y882">
            <v>0</v>
          </cell>
          <cell r="Z882">
            <v>0</v>
          </cell>
          <cell r="AA882">
            <v>0</v>
          </cell>
          <cell r="AB882">
            <v>0</v>
          </cell>
          <cell r="AC882">
            <v>0</v>
          </cell>
          <cell r="AD882">
            <v>60</v>
          </cell>
          <cell r="AE882">
            <v>1</v>
          </cell>
          <cell r="AF882">
            <v>1</v>
          </cell>
          <cell r="AG882">
            <v>5</v>
          </cell>
          <cell r="AH882">
            <v>5</v>
          </cell>
          <cell r="AI882">
            <v>60</v>
          </cell>
          <cell r="AJ882"/>
        </row>
        <row r="883">
          <cell r="B883">
            <v>9219</v>
          </cell>
          <cell r="C883" t="str">
            <v>1000000000000315</v>
          </cell>
          <cell r="D883">
            <v>1</v>
          </cell>
          <cell r="E883">
            <v>1</v>
          </cell>
          <cell r="F883">
            <v>1</v>
          </cell>
          <cell r="G883">
            <v>1</v>
          </cell>
          <cell r="H883">
            <v>1</v>
          </cell>
          <cell r="I883">
            <v>1</v>
          </cell>
          <cell r="J883" t="str">
            <v>АСМ</v>
          </cell>
          <cell r="K883" t="str">
            <v>Москва-Центр</v>
          </cell>
          <cell r="L883" t="str">
            <v>Московская область</v>
          </cell>
          <cell r="M883" t="str">
            <v>Истра</v>
          </cell>
          <cell r="N883" t="str">
            <v>Лента</v>
          </cell>
          <cell r="O883" t="str">
            <v>МО, г.Истра, ул. Московская, 61</v>
          </cell>
          <cell r="P883" t="str">
            <v>Hypermarket (Гипермаркет)</v>
          </cell>
          <cell r="Q883" t="str">
            <v>Supervisor20</v>
          </cell>
          <cell r="R883" t="str">
            <v>Корнилов Алексей</v>
          </cell>
          <cell r="S883" t="str">
            <v>8 910 419 54 67</v>
          </cell>
          <cell r="T883" t="str">
            <v>merch1807</v>
          </cell>
          <cell r="U883" t="str">
            <v>КвасниковаЮлия</v>
          </cell>
          <cell r="V883" t="str">
            <v>8 916 812 93 96</v>
          </cell>
          <cell r="W883">
            <v>240</v>
          </cell>
          <cell r="X883">
            <v>0</v>
          </cell>
          <cell r="Y883">
            <v>240</v>
          </cell>
          <cell r="Z883">
            <v>0</v>
          </cell>
          <cell r="AA883">
            <v>240</v>
          </cell>
          <cell r="AB883">
            <v>0</v>
          </cell>
          <cell r="AC883">
            <v>0</v>
          </cell>
          <cell r="AD883">
            <v>720</v>
          </cell>
          <cell r="AE883">
            <v>12</v>
          </cell>
          <cell r="AF883">
            <v>3</v>
          </cell>
          <cell r="AG883">
            <v>52</v>
          </cell>
          <cell r="AH883">
            <v>13</v>
          </cell>
          <cell r="AI883">
            <v>240</v>
          </cell>
          <cell r="AJ883"/>
        </row>
        <row r="884">
          <cell r="B884">
            <v>30149</v>
          </cell>
          <cell r="C884" t="str">
            <v>1000000000019327</v>
          </cell>
          <cell r="D884">
            <v>1</v>
          </cell>
          <cell r="E884">
            <v>1</v>
          </cell>
          <cell r="F884">
            <v>0</v>
          </cell>
          <cell r="G884">
            <v>0</v>
          </cell>
          <cell r="H884">
            <v>1</v>
          </cell>
          <cell r="I884">
            <v>1</v>
          </cell>
          <cell r="J884" t="str">
            <v>АСМ</v>
          </cell>
          <cell r="K884" t="str">
            <v>Москва-Центр</v>
          </cell>
          <cell r="L884" t="str">
            <v>Московская область</v>
          </cell>
          <cell r="M884" t="str">
            <v>Клин</v>
          </cell>
          <cell r="N884" t="str">
            <v>Х5 Экспресс Ритейл</v>
          </cell>
          <cell r="O884" t="str">
            <v>МО, г. Клин, ул. Победы, д.9</v>
          </cell>
          <cell r="P884" t="str">
            <v>Hypermarket (Гипермаркет)</v>
          </cell>
          <cell r="Q884" t="str">
            <v>Supervisor20</v>
          </cell>
          <cell r="R884" t="str">
            <v>Корнилов Алексей</v>
          </cell>
          <cell r="S884" t="str">
            <v>8 910 419 54 67</v>
          </cell>
          <cell r="T884" t="str">
            <v>merch1865</v>
          </cell>
          <cell r="U884" t="str">
            <v>БаландинаКристинаАндреевна</v>
          </cell>
          <cell r="V884" t="str">
            <v>8 968 828 47 70</v>
          </cell>
          <cell r="W884">
            <v>240</v>
          </cell>
          <cell r="X884">
            <v>0</v>
          </cell>
          <cell r="Y884">
            <v>240</v>
          </cell>
          <cell r="Z884">
            <v>0</v>
          </cell>
          <cell r="AA884">
            <v>240</v>
          </cell>
          <cell r="AB884">
            <v>0</v>
          </cell>
          <cell r="AC884">
            <v>0</v>
          </cell>
          <cell r="AD884">
            <v>720</v>
          </cell>
          <cell r="AE884">
            <v>12</v>
          </cell>
          <cell r="AF884">
            <v>3</v>
          </cell>
          <cell r="AG884">
            <v>52</v>
          </cell>
          <cell r="AH884">
            <v>13</v>
          </cell>
          <cell r="AI884">
            <v>240</v>
          </cell>
          <cell r="AJ884"/>
        </row>
        <row r="885">
          <cell r="B885">
            <v>29968</v>
          </cell>
          <cell r="C885" t="str">
            <v>1000000000000678</v>
          </cell>
          <cell r="D885">
            <v>1</v>
          </cell>
          <cell r="E885">
            <v>1</v>
          </cell>
          <cell r="F885">
            <v>0</v>
          </cell>
          <cell r="G885">
            <v>0</v>
          </cell>
          <cell r="H885">
            <v>1</v>
          </cell>
          <cell r="I885">
            <v>1</v>
          </cell>
          <cell r="J885" t="str">
            <v>АСМ</v>
          </cell>
          <cell r="K885" t="str">
            <v>Москва-Центр</v>
          </cell>
          <cell r="L885" t="str">
            <v>Московская область</v>
          </cell>
          <cell r="M885" t="str">
            <v>Москва</v>
          </cell>
          <cell r="N885" t="str">
            <v>Билла</v>
          </cell>
          <cell r="O885" t="str">
            <v>г.Москва, ул. Часовая, 13</v>
          </cell>
          <cell r="P885" t="str">
            <v>Supermarket (Супермаркет)</v>
          </cell>
          <cell r="Q885" t="str">
            <v>Supervisor20</v>
          </cell>
          <cell r="R885" t="str">
            <v>Корнилов Алексей</v>
          </cell>
          <cell r="S885" t="str">
            <v>8 910 419 54 67</v>
          </cell>
          <cell r="T885" t="str">
            <v>merch1903</v>
          </cell>
          <cell r="U885" t="str">
            <v>КрыловаИринаАлександровна</v>
          </cell>
          <cell r="V885" t="str">
            <v>8 926 917 60 50</v>
          </cell>
          <cell r="W885">
            <v>60</v>
          </cell>
          <cell r="X885">
            <v>0</v>
          </cell>
          <cell r="Y885">
            <v>0</v>
          </cell>
          <cell r="Z885">
            <v>0</v>
          </cell>
          <cell r="AA885">
            <v>0</v>
          </cell>
          <cell r="AB885">
            <v>0</v>
          </cell>
          <cell r="AC885">
            <v>0</v>
          </cell>
          <cell r="AD885">
            <v>60</v>
          </cell>
          <cell r="AE885">
            <v>1</v>
          </cell>
          <cell r="AF885">
            <v>1</v>
          </cell>
          <cell r="AG885">
            <v>4</v>
          </cell>
          <cell r="AH885">
            <v>4</v>
          </cell>
          <cell r="AI885">
            <v>60</v>
          </cell>
          <cell r="AJ885"/>
        </row>
        <row r="886">
          <cell r="B886">
            <v>30076</v>
          </cell>
          <cell r="C886" t="str">
            <v>1000000000005425</v>
          </cell>
          <cell r="D886">
            <v>1</v>
          </cell>
          <cell r="E886">
            <v>0</v>
          </cell>
          <cell r="F886">
            <v>0</v>
          </cell>
          <cell r="G886">
            <v>0</v>
          </cell>
          <cell r="H886">
            <v>1</v>
          </cell>
          <cell r="I886">
            <v>1</v>
          </cell>
          <cell r="J886" t="str">
            <v>АСМ</v>
          </cell>
          <cell r="K886" t="str">
            <v>Москва-Центр</v>
          </cell>
          <cell r="L886" t="str">
            <v>Московская область</v>
          </cell>
          <cell r="M886" t="str">
            <v>Москва</v>
          </cell>
          <cell r="N886" t="str">
            <v>Дикси</v>
          </cell>
          <cell r="O886" t="str">
            <v>Москва г, ул.Авиационная, д.67, корп.1</v>
          </cell>
          <cell r="P886" t="str">
            <v>Superettes (Суперетта)</v>
          </cell>
          <cell r="Q886" t="str">
            <v>Supervisor20</v>
          </cell>
          <cell r="R886" t="str">
            <v>Корнилов Алексей</v>
          </cell>
          <cell r="S886" t="str">
            <v>8 910 419 54 67</v>
          </cell>
          <cell r="T886" t="str">
            <v>merch1903</v>
          </cell>
          <cell r="U886" t="str">
            <v>КрыловаИринаАлександровна</v>
          </cell>
          <cell r="V886" t="str">
            <v>8 926 917 60 50</v>
          </cell>
          <cell r="W886">
            <v>0</v>
          </cell>
          <cell r="X886">
            <v>0</v>
          </cell>
          <cell r="Y886">
            <v>0</v>
          </cell>
          <cell r="Z886">
            <v>0</v>
          </cell>
          <cell r="AA886">
            <v>60</v>
          </cell>
          <cell r="AB886">
            <v>0</v>
          </cell>
          <cell r="AC886">
            <v>0</v>
          </cell>
          <cell r="AD886">
            <v>60</v>
          </cell>
          <cell r="AE886">
            <v>1</v>
          </cell>
          <cell r="AF886">
            <v>1</v>
          </cell>
          <cell r="AG886">
            <v>4</v>
          </cell>
          <cell r="AH886">
            <v>4</v>
          </cell>
          <cell r="AI886">
            <v>60</v>
          </cell>
          <cell r="AJ886"/>
        </row>
        <row r="887">
          <cell r="B887">
            <v>29976</v>
          </cell>
          <cell r="C887" t="str">
            <v>1000000000005504</v>
          </cell>
          <cell r="D887">
            <v>1</v>
          </cell>
          <cell r="E887">
            <v>0</v>
          </cell>
          <cell r="F887">
            <v>0</v>
          </cell>
          <cell r="G887">
            <v>0</v>
          </cell>
          <cell r="H887">
            <v>1</v>
          </cell>
          <cell r="I887">
            <v>1</v>
          </cell>
          <cell r="J887" t="str">
            <v>АСМ</v>
          </cell>
          <cell r="K887" t="str">
            <v>Москва-Центр</v>
          </cell>
          <cell r="L887" t="str">
            <v>Московская область</v>
          </cell>
          <cell r="M887" t="str">
            <v>Москва</v>
          </cell>
          <cell r="N887" t="str">
            <v>Дикси</v>
          </cell>
          <cell r="O887" t="str">
            <v>Москва, Ленинградский пр-кт, д. 77, корп. 2</v>
          </cell>
          <cell r="P887" t="str">
            <v>Superettes (Суперетта)</v>
          </cell>
          <cell r="Q887" t="str">
            <v>Supervisor20</v>
          </cell>
          <cell r="R887" t="str">
            <v>Корнилов Алексей</v>
          </cell>
          <cell r="S887" t="str">
            <v>8 910 419 54 67</v>
          </cell>
          <cell r="T887" t="str">
            <v>merch1903</v>
          </cell>
          <cell r="U887" t="str">
            <v>КрыловаИринаАлександровна</v>
          </cell>
          <cell r="V887" t="str">
            <v>8 926 917 60 50</v>
          </cell>
          <cell r="W887">
            <v>0</v>
          </cell>
          <cell r="X887">
            <v>60</v>
          </cell>
          <cell r="Y887">
            <v>0</v>
          </cell>
          <cell r="Z887">
            <v>0</v>
          </cell>
          <cell r="AA887">
            <v>0</v>
          </cell>
          <cell r="AB887">
            <v>0</v>
          </cell>
          <cell r="AC887">
            <v>0</v>
          </cell>
          <cell r="AD887">
            <v>60</v>
          </cell>
          <cell r="AE887">
            <v>1</v>
          </cell>
          <cell r="AF887">
            <v>1</v>
          </cell>
          <cell r="AG887">
            <v>5</v>
          </cell>
          <cell r="AH887">
            <v>5</v>
          </cell>
          <cell r="AI887">
            <v>60</v>
          </cell>
          <cell r="AJ887"/>
        </row>
        <row r="888">
          <cell r="B888">
            <v>30060</v>
          </cell>
          <cell r="C888" t="str">
            <v>1000000000013804</v>
          </cell>
          <cell r="D888">
            <v>1</v>
          </cell>
          <cell r="E888">
            <v>1</v>
          </cell>
          <cell r="F888">
            <v>0</v>
          </cell>
          <cell r="G888">
            <v>0</v>
          </cell>
          <cell r="H888">
            <v>1</v>
          </cell>
          <cell r="I888">
            <v>1</v>
          </cell>
          <cell r="J888" t="str">
            <v>АСМ</v>
          </cell>
          <cell r="K888" t="str">
            <v>Москва-Центр</v>
          </cell>
          <cell r="L888" t="str">
            <v>Московская область</v>
          </cell>
          <cell r="M888" t="str">
            <v>Москва</v>
          </cell>
          <cell r="N888" t="str">
            <v>Х5 Экспресс Ритейл</v>
          </cell>
          <cell r="O888" t="str">
            <v>г.Москва, аллея Театральная, 3/1</v>
          </cell>
          <cell r="P888" t="str">
            <v>Supermarket (Супермаркет)</v>
          </cell>
          <cell r="Q888" t="str">
            <v>Supervisor20</v>
          </cell>
          <cell r="R888" t="str">
            <v>Корнилов Алексей</v>
          </cell>
          <cell r="S888" t="str">
            <v>8 910 419 54 67</v>
          </cell>
          <cell r="T888" t="str">
            <v>merch1903</v>
          </cell>
          <cell r="U888" t="str">
            <v>КрыловаИринаАлександровна</v>
          </cell>
          <cell r="V888" t="str">
            <v>8 926 917 60 50</v>
          </cell>
          <cell r="W888">
            <v>180</v>
          </cell>
          <cell r="X888">
            <v>0</v>
          </cell>
          <cell r="Y888">
            <v>0</v>
          </cell>
          <cell r="Z888">
            <v>0</v>
          </cell>
          <cell r="AA888">
            <v>0</v>
          </cell>
          <cell r="AB888">
            <v>0</v>
          </cell>
          <cell r="AC888">
            <v>0</v>
          </cell>
          <cell r="AD888">
            <v>180</v>
          </cell>
          <cell r="AE888">
            <v>3</v>
          </cell>
          <cell r="AF888">
            <v>1</v>
          </cell>
          <cell r="AG888">
            <v>12</v>
          </cell>
          <cell r="AH888">
            <v>4</v>
          </cell>
          <cell r="AI888">
            <v>180</v>
          </cell>
          <cell r="AJ888"/>
        </row>
        <row r="889">
          <cell r="B889">
            <v>29961</v>
          </cell>
          <cell r="C889" t="str">
            <v>1000000000013841</v>
          </cell>
          <cell r="D889">
            <v>1</v>
          </cell>
          <cell r="E889">
            <v>0</v>
          </cell>
          <cell r="F889">
            <v>0</v>
          </cell>
          <cell r="G889">
            <v>0</v>
          </cell>
          <cell r="H889">
            <v>1</v>
          </cell>
          <cell r="I889">
            <v>1</v>
          </cell>
          <cell r="J889" t="str">
            <v>АСМ</v>
          </cell>
          <cell r="K889" t="str">
            <v>Москва-Центр</v>
          </cell>
          <cell r="L889" t="str">
            <v>Московская область</v>
          </cell>
          <cell r="M889" t="str">
            <v>Москва</v>
          </cell>
          <cell r="N889" t="str">
            <v>Х5 Экспресс Ритейл</v>
          </cell>
          <cell r="O889" t="str">
            <v>Москва г, Ленинградский пр-т 31Астр.1</v>
          </cell>
          <cell r="P889" t="str">
            <v>Supermarket (Супермаркет)</v>
          </cell>
          <cell r="Q889" t="str">
            <v>Supervisor20</v>
          </cell>
          <cell r="R889" t="str">
            <v>Корнилов Алексей</v>
          </cell>
          <cell r="S889" t="str">
            <v>8 910 419 54 67</v>
          </cell>
          <cell r="T889" t="str">
            <v>merch1903</v>
          </cell>
          <cell r="U889" t="str">
            <v>КрыловаИринаАлександровна</v>
          </cell>
          <cell r="V889" t="str">
            <v>8 926 917 60 50</v>
          </cell>
          <cell r="W889">
            <v>0</v>
          </cell>
          <cell r="X889">
            <v>180</v>
          </cell>
          <cell r="Y889">
            <v>0</v>
          </cell>
          <cell r="Z889">
            <v>0</v>
          </cell>
          <cell r="AA889">
            <v>0</v>
          </cell>
          <cell r="AB889">
            <v>0</v>
          </cell>
          <cell r="AC889">
            <v>0</v>
          </cell>
          <cell r="AD889">
            <v>180</v>
          </cell>
          <cell r="AE889">
            <v>3</v>
          </cell>
          <cell r="AF889">
            <v>1</v>
          </cell>
          <cell r="AG889">
            <v>15</v>
          </cell>
          <cell r="AH889">
            <v>5</v>
          </cell>
          <cell r="AI889">
            <v>180</v>
          </cell>
          <cell r="AJ889"/>
        </row>
        <row r="890">
          <cell r="B890">
            <v>30077</v>
          </cell>
          <cell r="C890" t="str">
            <v>1000000000014250</v>
          </cell>
          <cell r="D890">
            <v>1</v>
          </cell>
          <cell r="E890">
            <v>0</v>
          </cell>
          <cell r="F890">
            <v>0</v>
          </cell>
          <cell r="G890">
            <v>0</v>
          </cell>
          <cell r="H890">
            <v>1</v>
          </cell>
          <cell r="I890">
            <v>1</v>
          </cell>
          <cell r="J890" t="str">
            <v>АСМ</v>
          </cell>
          <cell r="K890" t="str">
            <v>Москва-Центр</v>
          </cell>
          <cell r="L890" t="str">
            <v>Московская область</v>
          </cell>
          <cell r="M890" t="str">
            <v>Москва</v>
          </cell>
          <cell r="N890" t="str">
            <v>Х5 Экспресс Ритейл</v>
          </cell>
          <cell r="O890" t="str">
            <v>Москва, Новолесная ул.8</v>
          </cell>
          <cell r="P890" t="str">
            <v>Superettes (Суперетта)</v>
          </cell>
          <cell r="Q890" t="str">
            <v>Supervisor20</v>
          </cell>
          <cell r="R890" t="str">
            <v>Корнилов Алексей</v>
          </cell>
          <cell r="S890" t="str">
            <v>8 910 419 54 67</v>
          </cell>
          <cell r="T890" t="str">
            <v>merch1903</v>
          </cell>
          <cell r="U890" t="str">
            <v>КрыловаИринаАлександровна</v>
          </cell>
          <cell r="V890" t="str">
            <v>8 926 917 60 50</v>
          </cell>
          <cell r="W890">
            <v>60</v>
          </cell>
          <cell r="X890">
            <v>0</v>
          </cell>
          <cell r="Y890">
            <v>0</v>
          </cell>
          <cell r="Z890">
            <v>0</v>
          </cell>
          <cell r="AA890">
            <v>0</v>
          </cell>
          <cell r="AB890">
            <v>0</v>
          </cell>
          <cell r="AC890">
            <v>0</v>
          </cell>
          <cell r="AD890">
            <v>60</v>
          </cell>
          <cell r="AE890">
            <v>1</v>
          </cell>
          <cell r="AF890">
            <v>1</v>
          </cell>
          <cell r="AG890">
            <v>4</v>
          </cell>
          <cell r="AH890">
            <v>4</v>
          </cell>
          <cell r="AI890">
            <v>60</v>
          </cell>
          <cell r="AJ890"/>
        </row>
        <row r="891">
          <cell r="B891">
            <v>29966</v>
          </cell>
          <cell r="C891" t="str">
            <v>1000000000014746</v>
          </cell>
          <cell r="D891">
            <v>1</v>
          </cell>
          <cell r="E891">
            <v>0</v>
          </cell>
          <cell r="F891">
            <v>0</v>
          </cell>
          <cell r="G891">
            <v>0</v>
          </cell>
          <cell r="H891">
            <v>1</v>
          </cell>
          <cell r="I891">
            <v>1</v>
          </cell>
          <cell r="J891" t="str">
            <v>АСМ</v>
          </cell>
          <cell r="K891" t="str">
            <v>Москва-Центр</v>
          </cell>
          <cell r="L891" t="str">
            <v>Московская область</v>
          </cell>
          <cell r="M891" t="str">
            <v>Москва</v>
          </cell>
          <cell r="N891" t="str">
            <v>Х5 Экспресс Ритейл</v>
          </cell>
          <cell r="O891" t="str">
            <v>Москва г, 1-ая Аэропортская ул,6,</v>
          </cell>
          <cell r="P891" t="str">
            <v>Superettes (Суперетта)</v>
          </cell>
          <cell r="Q891" t="str">
            <v>Supervisor20</v>
          </cell>
          <cell r="R891" t="str">
            <v>Корнилов Алексей</v>
          </cell>
          <cell r="S891" t="str">
            <v>8 910 419 54 67</v>
          </cell>
          <cell r="T891" t="str">
            <v>merch1903</v>
          </cell>
          <cell r="U891" t="str">
            <v>КрыловаИринаАлександровна</v>
          </cell>
          <cell r="V891" t="str">
            <v>8 926 917 60 50</v>
          </cell>
          <cell r="W891">
            <v>0</v>
          </cell>
          <cell r="X891">
            <v>0</v>
          </cell>
          <cell r="Y891">
            <v>0</v>
          </cell>
          <cell r="Z891">
            <v>0</v>
          </cell>
          <cell r="AA891">
            <v>60</v>
          </cell>
          <cell r="AB891">
            <v>0</v>
          </cell>
          <cell r="AC891">
            <v>0</v>
          </cell>
          <cell r="AD891">
            <v>60</v>
          </cell>
          <cell r="AE891">
            <v>1</v>
          </cell>
          <cell r="AF891">
            <v>1</v>
          </cell>
          <cell r="AG891">
            <v>4</v>
          </cell>
          <cell r="AH891">
            <v>4</v>
          </cell>
          <cell r="AI891">
            <v>60</v>
          </cell>
          <cell r="AJ891"/>
        </row>
        <row r="892">
          <cell r="B892">
            <v>30162</v>
          </cell>
          <cell r="C892" t="str">
            <v>1000000000014778</v>
          </cell>
          <cell r="D892">
            <v>1</v>
          </cell>
          <cell r="E892">
            <v>0</v>
          </cell>
          <cell r="F892">
            <v>0</v>
          </cell>
          <cell r="G892">
            <v>0</v>
          </cell>
          <cell r="H892">
            <v>1</v>
          </cell>
          <cell r="I892">
            <v>1</v>
          </cell>
          <cell r="J892" t="str">
            <v>АСМ</v>
          </cell>
          <cell r="K892" t="str">
            <v>Москва-Центр</v>
          </cell>
          <cell r="L892" t="str">
            <v>Московская область</v>
          </cell>
          <cell r="M892" t="str">
            <v>Москва</v>
          </cell>
          <cell r="N892" t="str">
            <v>Х5 Экспресс Ритейл</v>
          </cell>
          <cell r="O892" t="str">
            <v>г.Москва, ул. Новопетровская, д.3</v>
          </cell>
          <cell r="P892" t="str">
            <v>Superettes (Суперетта)</v>
          </cell>
          <cell r="Q892" t="str">
            <v>Supervisor20</v>
          </cell>
          <cell r="R892" t="str">
            <v>Корнилов Алексей</v>
          </cell>
          <cell r="S892" t="str">
            <v>8 910 419 54 67</v>
          </cell>
          <cell r="T892" t="str">
            <v>merch1903</v>
          </cell>
          <cell r="U892" t="str">
            <v>КрыловаИринаАлександровна</v>
          </cell>
          <cell r="V892" t="str">
            <v>8 926 917 60 50</v>
          </cell>
          <cell r="W892">
            <v>0</v>
          </cell>
          <cell r="X892">
            <v>0</v>
          </cell>
          <cell r="Y892">
            <v>0</v>
          </cell>
          <cell r="Z892">
            <v>0</v>
          </cell>
          <cell r="AA892">
            <v>60</v>
          </cell>
          <cell r="AB892">
            <v>0</v>
          </cell>
          <cell r="AC892">
            <v>0</v>
          </cell>
          <cell r="AD892">
            <v>60</v>
          </cell>
          <cell r="AE892">
            <v>1</v>
          </cell>
          <cell r="AF892">
            <v>1</v>
          </cell>
          <cell r="AG892">
            <v>4</v>
          </cell>
          <cell r="AH892">
            <v>4</v>
          </cell>
          <cell r="AI892">
            <v>60</v>
          </cell>
          <cell r="AJ892"/>
        </row>
        <row r="893">
          <cell r="B893">
            <v>29964</v>
          </cell>
          <cell r="C893" t="str">
            <v>1000000000015062</v>
          </cell>
          <cell r="D893">
            <v>1</v>
          </cell>
          <cell r="E893">
            <v>0</v>
          </cell>
          <cell r="F893">
            <v>0</v>
          </cell>
          <cell r="G893">
            <v>0</v>
          </cell>
          <cell r="H893">
            <v>1</v>
          </cell>
          <cell r="I893">
            <v>1</v>
          </cell>
          <cell r="J893" t="str">
            <v>АСМ</v>
          </cell>
          <cell r="K893" t="str">
            <v>Москва-Центр</v>
          </cell>
          <cell r="L893" t="str">
            <v>Московская область</v>
          </cell>
          <cell r="M893" t="str">
            <v>Москва</v>
          </cell>
          <cell r="N893" t="str">
            <v>Х5 Экспресс Ритейл</v>
          </cell>
          <cell r="O893" t="str">
            <v>Москва, Часовая ул.,16,7</v>
          </cell>
          <cell r="P893" t="str">
            <v>Superettes (Суперетта)</v>
          </cell>
          <cell r="Q893" t="str">
            <v>Supervisor20</v>
          </cell>
          <cell r="R893" t="str">
            <v>Корнилов Алексей</v>
          </cell>
          <cell r="S893" t="str">
            <v>8 910 419 54 67</v>
          </cell>
          <cell r="T893" t="str">
            <v>merch1903</v>
          </cell>
          <cell r="U893" t="str">
            <v>КрыловаИринаАлександровна</v>
          </cell>
          <cell r="V893" t="str">
            <v>8 926 917 60 50</v>
          </cell>
          <cell r="W893">
            <v>60</v>
          </cell>
          <cell r="X893">
            <v>0</v>
          </cell>
          <cell r="Y893">
            <v>0</v>
          </cell>
          <cell r="Z893">
            <v>0</v>
          </cell>
          <cell r="AA893">
            <v>0</v>
          </cell>
          <cell r="AB893">
            <v>0</v>
          </cell>
          <cell r="AC893">
            <v>0</v>
          </cell>
          <cell r="AD893">
            <v>60</v>
          </cell>
          <cell r="AE893">
            <v>1</v>
          </cell>
          <cell r="AF893">
            <v>1</v>
          </cell>
          <cell r="AG893">
            <v>4</v>
          </cell>
          <cell r="AH893">
            <v>4</v>
          </cell>
          <cell r="AI893">
            <v>60</v>
          </cell>
          <cell r="AJ893"/>
        </row>
        <row r="894">
          <cell r="B894">
            <v>30072</v>
          </cell>
          <cell r="C894" t="str">
            <v>1000000000015391</v>
          </cell>
          <cell r="D894">
            <v>1</v>
          </cell>
          <cell r="E894">
            <v>0</v>
          </cell>
          <cell r="F894">
            <v>0</v>
          </cell>
          <cell r="G894">
            <v>0</v>
          </cell>
          <cell r="H894">
            <v>1</v>
          </cell>
          <cell r="I894">
            <v>1</v>
          </cell>
          <cell r="J894" t="str">
            <v>АСМ</v>
          </cell>
          <cell r="K894" t="str">
            <v>Москва-Центр</v>
          </cell>
          <cell r="L894" t="str">
            <v>Московская область</v>
          </cell>
          <cell r="M894" t="str">
            <v>Москва</v>
          </cell>
          <cell r="N894" t="str">
            <v>Х5 Экспресс Ритейл</v>
          </cell>
          <cell r="O894" t="str">
            <v>Москва, Расковой М. ул. 14</v>
          </cell>
          <cell r="P894" t="str">
            <v>Superettes (Суперетта)</v>
          </cell>
          <cell r="Q894" t="str">
            <v>Supervisor20</v>
          </cell>
          <cell r="R894" t="str">
            <v>Корнилов Алексей</v>
          </cell>
          <cell r="S894" t="str">
            <v>8 910 419 54 67</v>
          </cell>
          <cell r="T894" t="str">
            <v>merch1903</v>
          </cell>
          <cell r="U894" t="str">
            <v>КрыловаИринаАлександровна</v>
          </cell>
          <cell r="V894" t="str">
            <v>8 926 917 60 50</v>
          </cell>
          <cell r="W894">
            <v>0</v>
          </cell>
          <cell r="X894">
            <v>0</v>
          </cell>
          <cell r="Y894">
            <v>0</v>
          </cell>
          <cell r="Z894">
            <v>60</v>
          </cell>
          <cell r="AA894">
            <v>0</v>
          </cell>
          <cell r="AB894">
            <v>0</v>
          </cell>
          <cell r="AC894">
            <v>0</v>
          </cell>
          <cell r="AD894">
            <v>60</v>
          </cell>
          <cell r="AE894">
            <v>1</v>
          </cell>
          <cell r="AF894">
            <v>1</v>
          </cell>
          <cell r="AG894">
            <v>5</v>
          </cell>
          <cell r="AH894">
            <v>5</v>
          </cell>
          <cell r="AI894">
            <v>60</v>
          </cell>
          <cell r="AJ894"/>
        </row>
        <row r="895">
          <cell r="B895">
            <v>30074</v>
          </cell>
          <cell r="C895" t="str">
            <v>1000000000015414</v>
          </cell>
          <cell r="D895">
            <v>1</v>
          </cell>
          <cell r="E895">
            <v>0</v>
          </cell>
          <cell r="F895">
            <v>0</v>
          </cell>
          <cell r="G895">
            <v>0</v>
          </cell>
          <cell r="H895">
            <v>1</v>
          </cell>
          <cell r="I895">
            <v>1</v>
          </cell>
          <cell r="J895" t="str">
            <v>АСМ</v>
          </cell>
          <cell r="K895" t="str">
            <v>Москва-Центр</v>
          </cell>
          <cell r="L895" t="str">
            <v>Московская область</v>
          </cell>
          <cell r="M895" t="str">
            <v>Москва</v>
          </cell>
          <cell r="N895" t="str">
            <v>Х5 Экспресс Ритейл</v>
          </cell>
          <cell r="O895" t="str">
            <v>Москва г, 8-го Марта ул.9</v>
          </cell>
          <cell r="P895" t="str">
            <v>Superettes (Суперетта)</v>
          </cell>
          <cell r="Q895" t="str">
            <v>Supervisor20</v>
          </cell>
          <cell r="R895" t="str">
            <v>Корнилов Алексей</v>
          </cell>
          <cell r="S895" t="str">
            <v>8 910 419 54 67</v>
          </cell>
          <cell r="T895" t="str">
            <v>merch1903</v>
          </cell>
          <cell r="U895" t="str">
            <v>КрыловаИринаАлександровна</v>
          </cell>
          <cell r="V895" t="str">
            <v>8 926 917 60 50</v>
          </cell>
          <cell r="W895">
            <v>60</v>
          </cell>
          <cell r="X895">
            <v>0</v>
          </cell>
          <cell r="Y895">
            <v>0</v>
          </cell>
          <cell r="Z895">
            <v>0</v>
          </cell>
          <cell r="AA895">
            <v>0</v>
          </cell>
          <cell r="AB895">
            <v>0</v>
          </cell>
          <cell r="AC895">
            <v>0</v>
          </cell>
          <cell r="AD895">
            <v>60</v>
          </cell>
          <cell r="AE895">
            <v>1</v>
          </cell>
          <cell r="AF895">
            <v>1</v>
          </cell>
          <cell r="AG895">
            <v>4</v>
          </cell>
          <cell r="AH895">
            <v>4</v>
          </cell>
          <cell r="AI895">
            <v>60</v>
          </cell>
          <cell r="AJ895"/>
        </row>
        <row r="896">
          <cell r="B896">
            <v>30078</v>
          </cell>
          <cell r="C896" t="str">
            <v>1000000000016693</v>
          </cell>
          <cell r="D896">
            <v>1</v>
          </cell>
          <cell r="E896">
            <v>0</v>
          </cell>
          <cell r="F896">
            <v>0</v>
          </cell>
          <cell r="G896">
            <v>0</v>
          </cell>
          <cell r="H896">
            <v>1</v>
          </cell>
          <cell r="I896">
            <v>1</v>
          </cell>
          <cell r="J896" t="str">
            <v>АСМ</v>
          </cell>
          <cell r="K896" t="str">
            <v>Москва-Центр</v>
          </cell>
          <cell r="L896" t="str">
            <v>Московская область</v>
          </cell>
          <cell r="M896" t="str">
            <v>Москва</v>
          </cell>
          <cell r="N896" t="str">
            <v>Х5 Экспресс Ритейл</v>
          </cell>
          <cell r="O896" t="str">
            <v>г.Москва,Габричевского ул,10к1</v>
          </cell>
          <cell r="P896" t="str">
            <v>Superettes (Суперетта)</v>
          </cell>
          <cell r="Q896" t="str">
            <v>Supervisor20</v>
          </cell>
          <cell r="R896" t="str">
            <v>Корнилов Алексей</v>
          </cell>
          <cell r="S896" t="str">
            <v>8 910 419 54 67</v>
          </cell>
          <cell r="T896" t="str">
            <v>merch1903</v>
          </cell>
          <cell r="U896" t="str">
            <v>КрыловаИринаАлександровна</v>
          </cell>
          <cell r="V896" t="str">
            <v>8 926 917 60 50</v>
          </cell>
          <cell r="W896">
            <v>0</v>
          </cell>
          <cell r="X896">
            <v>0</v>
          </cell>
          <cell r="Y896">
            <v>0</v>
          </cell>
          <cell r="Z896">
            <v>60</v>
          </cell>
          <cell r="AA896">
            <v>0</v>
          </cell>
          <cell r="AB896">
            <v>0</v>
          </cell>
          <cell r="AC896">
            <v>0</v>
          </cell>
          <cell r="AD896">
            <v>60</v>
          </cell>
          <cell r="AE896">
            <v>1</v>
          </cell>
          <cell r="AF896">
            <v>1</v>
          </cell>
          <cell r="AG896">
            <v>5</v>
          </cell>
          <cell r="AH896">
            <v>5</v>
          </cell>
          <cell r="AI896">
            <v>60</v>
          </cell>
          <cell r="AJ896"/>
        </row>
        <row r="897">
          <cell r="B897">
            <v>29974</v>
          </cell>
          <cell r="C897" t="str">
            <v>1000000000019458</v>
          </cell>
          <cell r="D897">
            <v>1</v>
          </cell>
          <cell r="E897">
            <v>0</v>
          </cell>
          <cell r="F897">
            <v>0</v>
          </cell>
          <cell r="G897">
            <v>0</v>
          </cell>
          <cell r="H897">
            <v>1</v>
          </cell>
          <cell r="I897">
            <v>1</v>
          </cell>
          <cell r="J897" t="str">
            <v>АСМ</v>
          </cell>
          <cell r="K897" t="str">
            <v>Москва-Центр</v>
          </cell>
          <cell r="L897" t="str">
            <v>Московская область</v>
          </cell>
          <cell r="M897" t="str">
            <v>Москва</v>
          </cell>
          <cell r="N897" t="str">
            <v>Х5 Экспресс Ритейл</v>
          </cell>
          <cell r="O897" t="str">
            <v>Москва г, Беговая аллея3А</v>
          </cell>
          <cell r="P897" t="str">
            <v>Superettes (Суперетта)</v>
          </cell>
          <cell r="Q897" t="str">
            <v>Supervisor20</v>
          </cell>
          <cell r="R897" t="str">
            <v>Корнилов Алексей</v>
          </cell>
          <cell r="S897" t="str">
            <v>8 910 419 54 67</v>
          </cell>
          <cell r="T897" t="str">
            <v>merch1903</v>
          </cell>
          <cell r="U897" t="str">
            <v>КрыловаИринаАлександровна</v>
          </cell>
          <cell r="V897" t="str">
            <v>8 926 917 60 50</v>
          </cell>
          <cell r="W897">
            <v>0</v>
          </cell>
          <cell r="X897">
            <v>0</v>
          </cell>
          <cell r="Y897">
            <v>0</v>
          </cell>
          <cell r="Z897">
            <v>0</v>
          </cell>
          <cell r="AA897">
            <v>60</v>
          </cell>
          <cell r="AB897">
            <v>0</v>
          </cell>
          <cell r="AC897">
            <v>0</v>
          </cell>
          <cell r="AD897">
            <v>60</v>
          </cell>
          <cell r="AE897">
            <v>1</v>
          </cell>
          <cell r="AF897">
            <v>1</v>
          </cell>
          <cell r="AG897">
            <v>4</v>
          </cell>
          <cell r="AH897">
            <v>4</v>
          </cell>
          <cell r="AI897">
            <v>60</v>
          </cell>
          <cell r="AJ897"/>
        </row>
        <row r="898">
          <cell r="B898">
            <v>30182</v>
          </cell>
          <cell r="C898" t="str">
            <v>1000000000024668</v>
          </cell>
          <cell r="D898">
            <v>1</v>
          </cell>
          <cell r="E898">
            <v>0</v>
          </cell>
          <cell r="F898">
            <v>0</v>
          </cell>
          <cell r="G898">
            <v>0</v>
          </cell>
          <cell r="H898">
            <v>1</v>
          </cell>
          <cell r="I898">
            <v>1</v>
          </cell>
          <cell r="J898" t="str">
            <v>АСМ</v>
          </cell>
          <cell r="K898" t="str">
            <v>Москва-Центр</v>
          </cell>
          <cell r="L898" t="str">
            <v>Московская область</v>
          </cell>
          <cell r="M898" t="str">
            <v>Москва</v>
          </cell>
          <cell r="N898" t="str">
            <v>Тандер</v>
          </cell>
          <cell r="O898" t="str">
            <v>Москва г, Новопетровская ул, дом № 14, корпус 1</v>
          </cell>
          <cell r="P898" t="str">
            <v>Drogery (Хоз. магазин)</v>
          </cell>
          <cell r="Q898" t="str">
            <v>Supervisor20</v>
          </cell>
          <cell r="R898" t="str">
            <v>Корнилов Алексей</v>
          </cell>
          <cell r="S898" t="str">
            <v>8 910 419 54 67</v>
          </cell>
          <cell r="T898" t="str">
            <v>merch1903</v>
          </cell>
          <cell r="U898" t="str">
            <v>КрыловаИринаАлександровна</v>
          </cell>
          <cell r="V898" t="str">
            <v>8 926 917 60 50</v>
          </cell>
          <cell r="W898">
            <v>0</v>
          </cell>
          <cell r="X898">
            <v>0</v>
          </cell>
          <cell r="Y898">
            <v>0</v>
          </cell>
          <cell r="Z898">
            <v>0</v>
          </cell>
          <cell r="AA898">
            <v>180</v>
          </cell>
          <cell r="AB898">
            <v>0</v>
          </cell>
          <cell r="AC898">
            <v>0</v>
          </cell>
          <cell r="AD898">
            <v>180</v>
          </cell>
          <cell r="AE898">
            <v>3</v>
          </cell>
          <cell r="AF898">
            <v>1</v>
          </cell>
          <cell r="AG898">
            <v>12</v>
          </cell>
          <cell r="AH898">
            <v>4</v>
          </cell>
          <cell r="AI898">
            <v>180</v>
          </cell>
          <cell r="AJ898"/>
        </row>
        <row r="899">
          <cell r="B899">
            <v>30130</v>
          </cell>
          <cell r="C899" t="str">
            <v>1000000000050354</v>
          </cell>
          <cell r="D899">
            <v>1</v>
          </cell>
          <cell r="E899">
            <v>0</v>
          </cell>
          <cell r="F899">
            <v>0</v>
          </cell>
          <cell r="G899">
            <v>0</v>
          </cell>
          <cell r="H899">
            <v>1</v>
          </cell>
          <cell r="I899">
            <v>1</v>
          </cell>
          <cell r="J899" t="str">
            <v>АСМ</v>
          </cell>
          <cell r="K899" t="str">
            <v>Москва-Центр</v>
          </cell>
          <cell r="L899" t="str">
            <v>Московская область</v>
          </cell>
          <cell r="M899" t="str">
            <v>Москва</v>
          </cell>
          <cell r="N899" t="str">
            <v>Х5 Экспресс Ритейл</v>
          </cell>
          <cell r="O899" t="str">
            <v>Москва, Новопетровская ул, 6,</v>
          </cell>
          <cell r="P899" t="str">
            <v>Supermarket (Супермаркет)</v>
          </cell>
          <cell r="Q899" t="str">
            <v>Supervisor20</v>
          </cell>
          <cell r="R899" t="str">
            <v>Корнилов Алексей</v>
          </cell>
          <cell r="S899" t="str">
            <v>8 910 419 54 67</v>
          </cell>
          <cell r="T899" t="str">
            <v>merch1903</v>
          </cell>
          <cell r="U899" t="str">
            <v>КрыловаИринаАлександровна</v>
          </cell>
          <cell r="V899" t="str">
            <v>8 926 917 60 50</v>
          </cell>
          <cell r="W899">
            <v>0</v>
          </cell>
          <cell r="X899">
            <v>0</v>
          </cell>
          <cell r="Y899">
            <v>0</v>
          </cell>
          <cell r="Z899">
            <v>0</v>
          </cell>
          <cell r="AA899">
            <v>180</v>
          </cell>
          <cell r="AB899">
            <v>0</v>
          </cell>
          <cell r="AC899">
            <v>0</v>
          </cell>
          <cell r="AD899">
            <v>180</v>
          </cell>
          <cell r="AE899">
            <v>3</v>
          </cell>
          <cell r="AF899">
            <v>1</v>
          </cell>
          <cell r="AG899">
            <v>12</v>
          </cell>
          <cell r="AH899">
            <v>4</v>
          </cell>
          <cell r="AI899">
            <v>180</v>
          </cell>
          <cell r="AJ899"/>
        </row>
        <row r="900">
          <cell r="B900">
            <v>328083</v>
          </cell>
          <cell r="C900" t="str">
            <v>1000000000053591</v>
          </cell>
          <cell r="D900">
            <v>1</v>
          </cell>
          <cell r="E900">
            <v>0</v>
          </cell>
          <cell r="F900">
            <v>0</v>
          </cell>
          <cell r="G900">
            <v>0</v>
          </cell>
          <cell r="H900">
            <v>1</v>
          </cell>
          <cell r="I900">
            <v>1</v>
          </cell>
          <cell r="J900" t="str">
            <v>АСМ</v>
          </cell>
          <cell r="K900" t="str">
            <v>Москва-Центр</v>
          </cell>
          <cell r="L900" t="str">
            <v>Московская область</v>
          </cell>
          <cell r="M900" t="str">
            <v>Москва</v>
          </cell>
          <cell r="N900" t="str">
            <v>Х5 Экспресс Ритейл</v>
          </cell>
          <cell r="O900" t="str">
            <v>Ленинградский пр-кт, 36</v>
          </cell>
          <cell r="P900" t="str">
            <v>Supermarket (Супермаркет)</v>
          </cell>
          <cell r="Q900" t="str">
            <v>Supervisor20</v>
          </cell>
          <cell r="R900" t="str">
            <v>Корнилов Алексей</v>
          </cell>
          <cell r="S900" t="str">
            <v>8 910 419 54 67</v>
          </cell>
          <cell r="T900" t="str">
            <v>merch1903</v>
          </cell>
          <cell r="U900" t="str">
            <v>КрыловаИринаАлександровна</v>
          </cell>
          <cell r="V900" t="str">
            <v>8 926 917 60 50</v>
          </cell>
          <cell r="W900">
            <v>0</v>
          </cell>
          <cell r="X900">
            <v>0</v>
          </cell>
          <cell r="Y900">
            <v>180</v>
          </cell>
          <cell r="Z900">
            <v>0</v>
          </cell>
          <cell r="AA900">
            <v>0</v>
          </cell>
          <cell r="AB900">
            <v>0</v>
          </cell>
          <cell r="AC900">
            <v>0</v>
          </cell>
          <cell r="AD900">
            <v>180</v>
          </cell>
          <cell r="AE900">
            <v>3</v>
          </cell>
          <cell r="AF900">
            <v>1</v>
          </cell>
          <cell r="AG900">
            <v>15</v>
          </cell>
          <cell r="AH900">
            <v>5</v>
          </cell>
          <cell r="AI900">
            <v>180</v>
          </cell>
          <cell r="AJ900"/>
        </row>
        <row r="901">
          <cell r="B901">
            <v>358669</v>
          </cell>
          <cell r="C901" t="str">
            <v>1000000000057815</v>
          </cell>
          <cell r="D901">
            <v>1</v>
          </cell>
          <cell r="E901">
            <v>0</v>
          </cell>
          <cell r="F901">
            <v>0</v>
          </cell>
          <cell r="G901">
            <v>0</v>
          </cell>
          <cell r="H901">
            <v>1</v>
          </cell>
          <cell r="I901">
            <v>1</v>
          </cell>
          <cell r="J901" t="str">
            <v>АСМ</v>
          </cell>
          <cell r="K901" t="str">
            <v>Москва-Центр</v>
          </cell>
          <cell r="L901" t="str">
            <v>Московская область</v>
          </cell>
          <cell r="M901" t="str">
            <v>Москва</v>
          </cell>
          <cell r="N901" t="str">
            <v>Х5 Экспресс Ритейл</v>
          </cell>
          <cell r="O901" t="str">
            <v>г.Москва, Авиационная ул, 66</v>
          </cell>
          <cell r="P901" t="str">
            <v>Supermarket (Супермаркет)</v>
          </cell>
          <cell r="Q901" t="str">
            <v>Supervisor20</v>
          </cell>
          <cell r="R901" t="str">
            <v>Корнилов Алексей</v>
          </cell>
          <cell r="S901" t="str">
            <v>8 910 419 54 67</v>
          </cell>
          <cell r="T901" t="str">
            <v>merch1903</v>
          </cell>
          <cell r="U901" t="str">
            <v>КрыловаИринаАлександровна</v>
          </cell>
          <cell r="V901" t="str">
            <v>8 926 917 60 50</v>
          </cell>
          <cell r="W901">
            <v>0</v>
          </cell>
          <cell r="X901">
            <v>0</v>
          </cell>
          <cell r="Y901">
            <v>0</v>
          </cell>
          <cell r="Z901">
            <v>360</v>
          </cell>
          <cell r="AA901">
            <v>0</v>
          </cell>
          <cell r="AB901">
            <v>0</v>
          </cell>
          <cell r="AC901">
            <v>0</v>
          </cell>
          <cell r="AD901">
            <v>360</v>
          </cell>
          <cell r="AE901">
            <v>6</v>
          </cell>
          <cell r="AF901">
            <v>1</v>
          </cell>
          <cell r="AG901">
            <v>30</v>
          </cell>
          <cell r="AH901">
            <v>5</v>
          </cell>
          <cell r="AI901">
            <v>360</v>
          </cell>
          <cell r="AJ901"/>
        </row>
        <row r="902">
          <cell r="B902">
            <v>29980</v>
          </cell>
          <cell r="C902" t="str">
            <v>1000200250</v>
          </cell>
          <cell r="D902">
            <v>1</v>
          </cell>
          <cell r="E902">
            <v>0</v>
          </cell>
          <cell r="F902">
            <v>0</v>
          </cell>
          <cell r="G902">
            <v>0</v>
          </cell>
          <cell r="H902">
            <v>1</v>
          </cell>
          <cell r="I902">
            <v>1</v>
          </cell>
          <cell r="J902" t="str">
            <v>АСМ</v>
          </cell>
          <cell r="K902" t="str">
            <v>Москва-Центр</v>
          </cell>
          <cell r="L902" t="str">
            <v>Московская область</v>
          </cell>
          <cell r="M902" t="str">
            <v>Москва</v>
          </cell>
          <cell r="N902" t="str">
            <v>Подружка</v>
          </cell>
          <cell r="O902" t="str">
            <v>Москва, Черняховского ул, дом № 6</v>
          </cell>
          <cell r="P902" t="str">
            <v>Perfumery (Парфюмерия)</v>
          </cell>
          <cell r="Q902" t="str">
            <v>Supervisor20</v>
          </cell>
          <cell r="R902" t="str">
            <v>Корнилов Алексей</v>
          </cell>
          <cell r="S902" t="str">
            <v>8 910 419 54 67</v>
          </cell>
          <cell r="T902" t="str">
            <v>merch1903</v>
          </cell>
          <cell r="U902" t="str">
            <v>КрыловаИринаАлександровна</v>
          </cell>
          <cell r="V902" t="str">
            <v>8 926 917 60 50</v>
          </cell>
          <cell r="W902">
            <v>120</v>
          </cell>
          <cell r="X902">
            <v>0</v>
          </cell>
          <cell r="Y902">
            <v>0</v>
          </cell>
          <cell r="Z902">
            <v>0</v>
          </cell>
          <cell r="AA902">
            <v>0</v>
          </cell>
          <cell r="AB902">
            <v>0</v>
          </cell>
          <cell r="AC902">
            <v>0</v>
          </cell>
          <cell r="AD902">
            <v>120</v>
          </cell>
          <cell r="AE902">
            <v>2</v>
          </cell>
          <cell r="AF902">
            <v>1</v>
          </cell>
          <cell r="AG902">
            <v>8</v>
          </cell>
          <cell r="AH902">
            <v>4</v>
          </cell>
          <cell r="AI902">
            <v>120</v>
          </cell>
          <cell r="AJ902"/>
        </row>
        <row r="903">
          <cell r="B903">
            <v>29982</v>
          </cell>
          <cell r="C903" t="str">
            <v>1000201628</v>
          </cell>
          <cell r="D903">
            <v>1</v>
          </cell>
          <cell r="E903">
            <v>0</v>
          </cell>
          <cell r="F903">
            <v>0</v>
          </cell>
          <cell r="G903">
            <v>0</v>
          </cell>
          <cell r="H903">
            <v>1</v>
          </cell>
          <cell r="I903">
            <v>1</v>
          </cell>
          <cell r="J903" t="str">
            <v>АСМ</v>
          </cell>
          <cell r="K903" t="str">
            <v>Москва-Центр</v>
          </cell>
          <cell r="L903" t="str">
            <v>Московская область</v>
          </cell>
          <cell r="M903" t="str">
            <v>Москва</v>
          </cell>
          <cell r="N903" t="str">
            <v>Подружка</v>
          </cell>
          <cell r="O903" t="str">
            <v>Москва г, Ленинградский пр-кт, дом № 74а</v>
          </cell>
          <cell r="P903" t="str">
            <v>Perfumery (Парфюмерия)</v>
          </cell>
          <cell r="Q903" t="str">
            <v>Supervisor20</v>
          </cell>
          <cell r="R903" t="str">
            <v>Корнилов Алексей</v>
          </cell>
          <cell r="S903" t="str">
            <v>8 910 419 54 67</v>
          </cell>
          <cell r="T903" t="str">
            <v>merch1903</v>
          </cell>
          <cell r="U903" t="str">
            <v>КрыловаИринаАлександровна</v>
          </cell>
          <cell r="V903" t="str">
            <v>8 926 917 60 50</v>
          </cell>
          <cell r="W903">
            <v>0</v>
          </cell>
          <cell r="X903">
            <v>60</v>
          </cell>
          <cell r="Y903">
            <v>0</v>
          </cell>
          <cell r="Z903">
            <v>60</v>
          </cell>
          <cell r="AA903">
            <v>0</v>
          </cell>
          <cell r="AB903">
            <v>0</v>
          </cell>
          <cell r="AC903">
            <v>0</v>
          </cell>
          <cell r="AD903">
            <v>120</v>
          </cell>
          <cell r="AE903">
            <v>2</v>
          </cell>
          <cell r="AF903">
            <v>2</v>
          </cell>
          <cell r="AG903">
            <v>10</v>
          </cell>
          <cell r="AH903">
            <v>10</v>
          </cell>
          <cell r="AI903">
            <v>60</v>
          </cell>
          <cell r="AJ903"/>
        </row>
        <row r="904">
          <cell r="B904">
            <v>321178</v>
          </cell>
          <cell r="C904" t="str">
            <v>1000202717</v>
          </cell>
          <cell r="D904">
            <v>1</v>
          </cell>
          <cell r="E904">
            <v>0</v>
          </cell>
          <cell r="F904">
            <v>0</v>
          </cell>
          <cell r="G904">
            <v>0</v>
          </cell>
          <cell r="H904">
            <v>1</v>
          </cell>
          <cell r="I904">
            <v>1</v>
          </cell>
          <cell r="J904" t="str">
            <v>АСМ</v>
          </cell>
          <cell r="K904" t="str">
            <v>Москва-Центр</v>
          </cell>
          <cell r="L904" t="str">
            <v>Московская область</v>
          </cell>
          <cell r="M904" t="str">
            <v>Москва</v>
          </cell>
          <cell r="N904" t="str">
            <v>Подружка</v>
          </cell>
          <cell r="O904" t="str">
            <v>125252, Москва г, Ходынский б-р, дом № 4</v>
          </cell>
          <cell r="P904" t="str">
            <v>Perfumery (Парфюмерия)</v>
          </cell>
          <cell r="Q904" t="str">
            <v>Supervisor20</v>
          </cell>
          <cell r="R904" t="str">
            <v>Корнилов Алексей</v>
          </cell>
          <cell r="S904" t="str">
            <v>8 910 419 54 67</v>
          </cell>
          <cell r="T904" t="str">
            <v>merch1903</v>
          </cell>
          <cell r="U904" t="str">
            <v>КрыловаИринаАлександровна</v>
          </cell>
          <cell r="V904" t="str">
            <v>8 926 917 60 50</v>
          </cell>
          <cell r="W904">
            <v>0</v>
          </cell>
          <cell r="X904">
            <v>0</v>
          </cell>
          <cell r="Y904">
            <v>0</v>
          </cell>
          <cell r="Z904">
            <v>0</v>
          </cell>
          <cell r="AA904">
            <v>120</v>
          </cell>
          <cell r="AB904">
            <v>0</v>
          </cell>
          <cell r="AC904">
            <v>0</v>
          </cell>
          <cell r="AD904">
            <v>120</v>
          </cell>
          <cell r="AE904">
            <v>2</v>
          </cell>
          <cell r="AF904">
            <v>1</v>
          </cell>
          <cell r="AG904">
            <v>8</v>
          </cell>
          <cell r="AH904">
            <v>4</v>
          </cell>
          <cell r="AI904">
            <v>120</v>
          </cell>
          <cell r="AJ904"/>
        </row>
        <row r="905">
          <cell r="B905">
            <v>30081</v>
          </cell>
          <cell r="C905" t="str">
            <v>1000202856</v>
          </cell>
          <cell r="D905">
            <v>1</v>
          </cell>
          <cell r="E905">
            <v>0</v>
          </cell>
          <cell r="F905">
            <v>0</v>
          </cell>
          <cell r="G905">
            <v>0</v>
          </cell>
          <cell r="H905">
            <v>1</v>
          </cell>
          <cell r="I905">
            <v>1</v>
          </cell>
          <cell r="J905" t="str">
            <v>АСМ</v>
          </cell>
          <cell r="K905" t="str">
            <v>Москва-Центр</v>
          </cell>
          <cell r="L905" t="str">
            <v>Московская область</v>
          </cell>
          <cell r="M905" t="str">
            <v>Москва</v>
          </cell>
          <cell r="N905" t="str">
            <v>Подружка</v>
          </cell>
          <cell r="O905" t="str">
            <v>127287, Москва г, Старо-Петровско-Разумовский проезд, дом № 1/23/1</v>
          </cell>
          <cell r="P905" t="str">
            <v>Perfumery (Парфюмерия)</v>
          </cell>
          <cell r="Q905" t="str">
            <v>Supervisor20</v>
          </cell>
          <cell r="R905" t="str">
            <v>Корнилов Алексей</v>
          </cell>
          <cell r="S905" t="str">
            <v>8 910 419 54 67</v>
          </cell>
          <cell r="T905" t="str">
            <v>merch1903</v>
          </cell>
          <cell r="U905" t="str">
            <v>КрыловаИринаАлександровна</v>
          </cell>
          <cell r="V905" t="str">
            <v>8 926 917 60 50</v>
          </cell>
          <cell r="W905">
            <v>0</v>
          </cell>
          <cell r="X905">
            <v>120</v>
          </cell>
          <cell r="Y905">
            <v>0</v>
          </cell>
          <cell r="Z905">
            <v>0</v>
          </cell>
          <cell r="AA905">
            <v>0</v>
          </cell>
          <cell r="AB905">
            <v>0</v>
          </cell>
          <cell r="AC905">
            <v>0</v>
          </cell>
          <cell r="AD905">
            <v>120</v>
          </cell>
          <cell r="AE905">
            <v>2</v>
          </cell>
          <cell r="AF905">
            <v>1</v>
          </cell>
          <cell r="AG905">
            <v>10</v>
          </cell>
          <cell r="AH905">
            <v>5</v>
          </cell>
          <cell r="AI905">
            <v>120</v>
          </cell>
          <cell r="AJ905"/>
        </row>
        <row r="906">
          <cell r="B906">
            <v>29983</v>
          </cell>
          <cell r="C906" t="str">
            <v>1000203338</v>
          </cell>
          <cell r="D906">
            <v>1</v>
          </cell>
          <cell r="E906">
            <v>0</v>
          </cell>
          <cell r="F906">
            <v>0</v>
          </cell>
          <cell r="G906">
            <v>0</v>
          </cell>
          <cell r="H906">
            <v>1</v>
          </cell>
          <cell r="I906">
            <v>1</v>
          </cell>
          <cell r="J906" t="str">
            <v>АСМ</v>
          </cell>
          <cell r="K906" t="str">
            <v>Москва-Центр</v>
          </cell>
          <cell r="L906" t="str">
            <v>Московская область</v>
          </cell>
          <cell r="M906" t="str">
            <v>Москва</v>
          </cell>
          <cell r="N906" t="str">
            <v>Подружка</v>
          </cell>
          <cell r="O906" t="str">
            <v>Москва г, Ленинградское ш, дом № 16А, стр.4</v>
          </cell>
          <cell r="P906" t="str">
            <v>Perfumery (Парфюмерия)</v>
          </cell>
          <cell r="Q906" t="str">
            <v>Supervisor20</v>
          </cell>
          <cell r="R906" t="str">
            <v>Корнилов Алексей</v>
          </cell>
          <cell r="S906" t="str">
            <v>8 910 419 54 67</v>
          </cell>
          <cell r="T906" t="str">
            <v>merch1903</v>
          </cell>
          <cell r="U906" t="str">
            <v>КрыловаИринаАлександровна</v>
          </cell>
          <cell r="V906" t="str">
            <v>8 926 917 60 50</v>
          </cell>
          <cell r="W906">
            <v>120</v>
          </cell>
          <cell r="X906">
            <v>0</v>
          </cell>
          <cell r="Y906">
            <v>0</v>
          </cell>
          <cell r="Z906">
            <v>0</v>
          </cell>
          <cell r="AA906">
            <v>0</v>
          </cell>
          <cell r="AB906">
            <v>0</v>
          </cell>
          <cell r="AC906">
            <v>0</v>
          </cell>
          <cell r="AD906">
            <v>120</v>
          </cell>
          <cell r="AE906">
            <v>2</v>
          </cell>
          <cell r="AF906">
            <v>1</v>
          </cell>
          <cell r="AG906">
            <v>8</v>
          </cell>
          <cell r="AH906">
            <v>4</v>
          </cell>
          <cell r="AI906">
            <v>120</v>
          </cell>
          <cell r="AJ906"/>
        </row>
        <row r="907">
          <cell r="B907">
            <v>29984</v>
          </cell>
          <cell r="C907" t="str">
            <v>1028302941</v>
          </cell>
          <cell r="D907">
            <v>1</v>
          </cell>
          <cell r="E907">
            <v>1</v>
          </cell>
          <cell r="F907">
            <v>1</v>
          </cell>
          <cell r="G907">
            <v>0</v>
          </cell>
          <cell r="H907">
            <v>1</v>
          </cell>
          <cell r="I907">
            <v>1</v>
          </cell>
          <cell r="J907" t="str">
            <v>АСМ</v>
          </cell>
          <cell r="K907" t="str">
            <v>Москва-Центр</v>
          </cell>
          <cell r="L907" t="str">
            <v>Московская область</v>
          </cell>
          <cell r="M907" t="str">
            <v>Москва</v>
          </cell>
          <cell r="N907" t="str">
            <v>Улыбка радуги</v>
          </cell>
          <cell r="O907" t="str">
            <v>Москва, Новопесчаная ул д19 к3</v>
          </cell>
          <cell r="P907" t="str">
            <v>Drogery (Хоз. магазин)</v>
          </cell>
          <cell r="Q907" t="str">
            <v>Supervisor20</v>
          </cell>
          <cell r="R907" t="str">
            <v>Корнилов Алексей</v>
          </cell>
          <cell r="S907" t="str">
            <v>8 910 419 54 67</v>
          </cell>
          <cell r="T907" t="str">
            <v>merch1903</v>
          </cell>
          <cell r="U907" t="str">
            <v>КрыловаИринаАлександровна</v>
          </cell>
          <cell r="V907" t="str">
            <v>8 926 917 60 50</v>
          </cell>
          <cell r="W907">
            <v>60</v>
          </cell>
          <cell r="X907">
            <v>0</v>
          </cell>
          <cell r="Y907">
            <v>0</v>
          </cell>
          <cell r="Z907">
            <v>0</v>
          </cell>
          <cell r="AA907">
            <v>0</v>
          </cell>
          <cell r="AB907">
            <v>0</v>
          </cell>
          <cell r="AC907">
            <v>0</v>
          </cell>
          <cell r="AD907">
            <v>60</v>
          </cell>
          <cell r="AE907">
            <v>1</v>
          </cell>
          <cell r="AF907">
            <v>1</v>
          </cell>
          <cell r="AG907">
            <v>4</v>
          </cell>
          <cell r="AH907">
            <v>4</v>
          </cell>
          <cell r="AI907">
            <v>60</v>
          </cell>
          <cell r="AJ907"/>
        </row>
        <row r="908">
          <cell r="B908">
            <v>29985</v>
          </cell>
          <cell r="C908" t="str">
            <v>1028302972</v>
          </cell>
          <cell r="D908">
            <v>1</v>
          </cell>
          <cell r="E908">
            <v>1</v>
          </cell>
          <cell r="F908">
            <v>1</v>
          </cell>
          <cell r="G908">
            <v>0</v>
          </cell>
          <cell r="H908">
            <v>1</v>
          </cell>
          <cell r="I908">
            <v>1</v>
          </cell>
          <cell r="J908" t="str">
            <v>АСМ</v>
          </cell>
          <cell r="K908" t="str">
            <v>Москва-Центр</v>
          </cell>
          <cell r="L908" t="str">
            <v>Московская область</v>
          </cell>
          <cell r="M908" t="str">
            <v>Москва</v>
          </cell>
          <cell r="N908" t="str">
            <v>Улыбка радуги</v>
          </cell>
          <cell r="O908" t="str">
            <v>Москва, Усиевича ул. 2</v>
          </cell>
          <cell r="P908" t="str">
            <v>Drogery (Хоз. магазин)</v>
          </cell>
          <cell r="Q908" t="str">
            <v>Supervisor20</v>
          </cell>
          <cell r="R908" t="str">
            <v>Корнилов Алексей</v>
          </cell>
          <cell r="S908" t="str">
            <v>8 910 419 54 67</v>
          </cell>
          <cell r="T908" t="str">
            <v>merch1903</v>
          </cell>
          <cell r="U908" t="str">
            <v>КрыловаИринаАлександровна</v>
          </cell>
          <cell r="V908" t="str">
            <v>8 926 917 60 50</v>
          </cell>
          <cell r="W908">
            <v>0</v>
          </cell>
          <cell r="X908">
            <v>0</v>
          </cell>
          <cell r="Y908">
            <v>0</v>
          </cell>
          <cell r="Z908">
            <v>120</v>
          </cell>
          <cell r="AA908">
            <v>0</v>
          </cell>
          <cell r="AB908">
            <v>0</v>
          </cell>
          <cell r="AC908">
            <v>0</v>
          </cell>
          <cell r="AD908">
            <v>120</v>
          </cell>
          <cell r="AE908">
            <v>2</v>
          </cell>
          <cell r="AF908">
            <v>1</v>
          </cell>
          <cell r="AG908">
            <v>10</v>
          </cell>
          <cell r="AH908">
            <v>5</v>
          </cell>
          <cell r="AI908">
            <v>120</v>
          </cell>
          <cell r="AJ908"/>
        </row>
        <row r="909">
          <cell r="B909">
            <v>29986</v>
          </cell>
          <cell r="C909" t="str">
            <v>29986</v>
          </cell>
          <cell r="D909">
            <v>1</v>
          </cell>
          <cell r="E909">
            <v>1</v>
          </cell>
          <cell r="F909">
            <v>0</v>
          </cell>
          <cell r="G909">
            <v>0</v>
          </cell>
          <cell r="H909">
            <v>1</v>
          </cell>
          <cell r="I909">
            <v>1</v>
          </cell>
          <cell r="J909" t="str">
            <v>АСМ</v>
          </cell>
          <cell r="K909" t="str">
            <v>Москва-Центр</v>
          </cell>
          <cell r="L909" t="str">
            <v>Московская область</v>
          </cell>
          <cell r="M909" t="str">
            <v>Москва</v>
          </cell>
          <cell r="N909" t="str">
            <v>Золотое яблоко</v>
          </cell>
          <cell r="O909" t="str">
            <v>Москва, Ленинградское шоссе, д 16А, стр 4</v>
          </cell>
          <cell r="P909" t="str">
            <v>Perfumery (Парфюмерия)</v>
          </cell>
          <cell r="Q909" t="str">
            <v>Supervisor20</v>
          </cell>
          <cell r="R909" t="str">
            <v>Корнилов Алексей</v>
          </cell>
          <cell r="S909" t="str">
            <v>8 910 419 54 67</v>
          </cell>
          <cell r="T909" t="str">
            <v>merch1903</v>
          </cell>
          <cell r="U909" t="str">
            <v>КрыловаИринаАлександровна</v>
          </cell>
          <cell r="V909" t="str">
            <v>8 926 917 60 50</v>
          </cell>
          <cell r="W909">
            <v>0</v>
          </cell>
          <cell r="X909">
            <v>0</v>
          </cell>
          <cell r="Y909">
            <v>120</v>
          </cell>
          <cell r="Z909">
            <v>0</v>
          </cell>
          <cell r="AA909">
            <v>0</v>
          </cell>
          <cell r="AB909">
            <v>0</v>
          </cell>
          <cell r="AC909">
            <v>0</v>
          </cell>
          <cell r="AD909">
            <v>120</v>
          </cell>
          <cell r="AE909">
            <v>2</v>
          </cell>
          <cell r="AF909">
            <v>1</v>
          </cell>
          <cell r="AG909">
            <v>10</v>
          </cell>
          <cell r="AH909">
            <v>5</v>
          </cell>
          <cell r="AI909">
            <v>120</v>
          </cell>
          <cell r="AJ909"/>
        </row>
        <row r="910">
          <cell r="B910">
            <v>29997</v>
          </cell>
          <cell r="C910" t="str">
            <v>1000000000000723</v>
          </cell>
          <cell r="D910">
            <v>1</v>
          </cell>
          <cell r="E910">
            <v>1</v>
          </cell>
          <cell r="F910">
            <v>0</v>
          </cell>
          <cell r="G910">
            <v>0</v>
          </cell>
          <cell r="H910">
            <v>1</v>
          </cell>
          <cell r="I910">
            <v>1</v>
          </cell>
          <cell r="J910" t="str">
            <v>АСМ</v>
          </cell>
          <cell r="K910" t="str">
            <v>Москва-Центр</v>
          </cell>
          <cell r="L910" t="str">
            <v>Московская область</v>
          </cell>
          <cell r="M910" t="str">
            <v>Химки</v>
          </cell>
          <cell r="N910" t="str">
            <v>Виктория</v>
          </cell>
          <cell r="O910" t="str">
            <v>МО, г. Химки, ул. Дружбы, стр. 1А</v>
          </cell>
          <cell r="P910" t="str">
            <v>Supermarket (Супермаркет)</v>
          </cell>
          <cell r="Q910" t="str">
            <v>Supervisor20</v>
          </cell>
          <cell r="R910" t="str">
            <v>Корнилов Алексей</v>
          </cell>
          <cell r="S910" t="str">
            <v>8 910 419 54 67</v>
          </cell>
          <cell r="T910" t="str">
            <v>merch1905</v>
          </cell>
          <cell r="U910" t="str">
            <v>ГайнулинМаратОлегович</v>
          </cell>
          <cell r="V910" t="str">
            <v>8 963 122 10 30</v>
          </cell>
          <cell r="W910">
            <v>60</v>
          </cell>
          <cell r="X910">
            <v>0</v>
          </cell>
          <cell r="Y910">
            <v>0</v>
          </cell>
          <cell r="Z910">
            <v>0</v>
          </cell>
          <cell r="AA910">
            <v>0</v>
          </cell>
          <cell r="AB910">
            <v>0</v>
          </cell>
          <cell r="AC910">
            <v>0</v>
          </cell>
          <cell r="AD910">
            <v>60</v>
          </cell>
          <cell r="AE910">
            <v>1</v>
          </cell>
          <cell r="AF910">
            <v>1</v>
          </cell>
          <cell r="AG910">
            <v>4</v>
          </cell>
          <cell r="AH910">
            <v>4</v>
          </cell>
          <cell r="AI910">
            <v>60</v>
          </cell>
          <cell r="AJ910"/>
        </row>
        <row r="911">
          <cell r="B911">
            <v>29989</v>
          </cell>
          <cell r="C911" t="str">
            <v>1000000000014190</v>
          </cell>
          <cell r="D911">
            <v>1</v>
          </cell>
          <cell r="E911">
            <v>0</v>
          </cell>
          <cell r="F911">
            <v>0</v>
          </cell>
          <cell r="G911">
            <v>0</v>
          </cell>
          <cell r="H911">
            <v>1</v>
          </cell>
          <cell r="I911">
            <v>1</v>
          </cell>
          <cell r="J911" t="str">
            <v>АСМ</v>
          </cell>
          <cell r="K911" t="str">
            <v>Москва-Центр</v>
          </cell>
          <cell r="L911" t="str">
            <v>Московская область</v>
          </cell>
          <cell r="M911" t="str">
            <v>Химки</v>
          </cell>
          <cell r="N911" t="str">
            <v>Х5 Экспресс Ритейл</v>
          </cell>
          <cell r="O911" t="str">
            <v>Химки, Лавочкина ул.13</v>
          </cell>
          <cell r="P911" t="str">
            <v>Superettes (Суперетта)</v>
          </cell>
          <cell r="Q911" t="str">
            <v>Supervisor20</v>
          </cell>
          <cell r="R911" t="str">
            <v>Корнилов Алексей</v>
          </cell>
          <cell r="S911" t="str">
            <v>8 910 419 54 67</v>
          </cell>
          <cell r="T911" t="str">
            <v>merch1905</v>
          </cell>
          <cell r="U911" t="str">
            <v>ГайнулинМаратОлегович</v>
          </cell>
          <cell r="V911" t="str">
            <v>8 963 122 10 30</v>
          </cell>
          <cell r="W911">
            <v>0</v>
          </cell>
          <cell r="X911">
            <v>60</v>
          </cell>
          <cell r="Y911">
            <v>0</v>
          </cell>
          <cell r="Z911">
            <v>0</v>
          </cell>
          <cell r="AA911">
            <v>0</v>
          </cell>
          <cell r="AB911">
            <v>0</v>
          </cell>
          <cell r="AC911">
            <v>0</v>
          </cell>
          <cell r="AD911">
            <v>60</v>
          </cell>
          <cell r="AE911">
            <v>1</v>
          </cell>
          <cell r="AF911">
            <v>1</v>
          </cell>
          <cell r="AG911">
            <v>5</v>
          </cell>
          <cell r="AH911">
            <v>5</v>
          </cell>
          <cell r="AI911">
            <v>60</v>
          </cell>
          <cell r="AJ911"/>
        </row>
        <row r="912">
          <cell r="B912">
            <v>29987</v>
          </cell>
          <cell r="C912" t="str">
            <v>1000000000014600</v>
          </cell>
          <cell r="D912">
            <v>1</v>
          </cell>
          <cell r="E912">
            <v>0</v>
          </cell>
          <cell r="F912">
            <v>0</v>
          </cell>
          <cell r="G912">
            <v>0</v>
          </cell>
          <cell r="H912">
            <v>1</v>
          </cell>
          <cell r="I912">
            <v>1</v>
          </cell>
          <cell r="J912" t="str">
            <v>АСМ</v>
          </cell>
          <cell r="K912" t="str">
            <v>Москва-Центр</v>
          </cell>
          <cell r="L912" t="str">
            <v>Московская область</v>
          </cell>
          <cell r="M912" t="str">
            <v>Химки</v>
          </cell>
          <cell r="N912" t="str">
            <v>Х5 Экспресс Ритейл</v>
          </cell>
          <cell r="O912" t="str">
            <v>Химки, Мельникова пр-т2</v>
          </cell>
          <cell r="P912" t="str">
            <v>Superettes (Суперетта)</v>
          </cell>
          <cell r="Q912" t="str">
            <v>Supervisor20</v>
          </cell>
          <cell r="R912" t="str">
            <v>Корнилов Алексей</v>
          </cell>
          <cell r="S912" t="str">
            <v>8 910 419 54 67</v>
          </cell>
          <cell r="T912" t="str">
            <v>merch1905</v>
          </cell>
          <cell r="U912" t="str">
            <v>ГайнулинМаратОлегович</v>
          </cell>
          <cell r="V912" t="str">
            <v>8 963 122 10 30</v>
          </cell>
          <cell r="W912">
            <v>0</v>
          </cell>
          <cell r="X912">
            <v>0</v>
          </cell>
          <cell r="Y912">
            <v>0</v>
          </cell>
          <cell r="Z912">
            <v>60</v>
          </cell>
          <cell r="AA912">
            <v>0</v>
          </cell>
          <cell r="AB912">
            <v>0</v>
          </cell>
          <cell r="AC912">
            <v>0</v>
          </cell>
          <cell r="AD912">
            <v>60</v>
          </cell>
          <cell r="AE912">
            <v>1</v>
          </cell>
          <cell r="AF912">
            <v>1</v>
          </cell>
          <cell r="AG912">
            <v>5</v>
          </cell>
          <cell r="AH912">
            <v>5</v>
          </cell>
          <cell r="AI912">
            <v>60</v>
          </cell>
          <cell r="AJ912"/>
        </row>
        <row r="913">
          <cell r="B913">
            <v>30004</v>
          </cell>
          <cell r="C913" t="str">
            <v>1000000000014619</v>
          </cell>
          <cell r="D913">
            <v>1</v>
          </cell>
          <cell r="E913">
            <v>0</v>
          </cell>
          <cell r="F913">
            <v>0</v>
          </cell>
          <cell r="G913">
            <v>0</v>
          </cell>
          <cell r="H913">
            <v>1</v>
          </cell>
          <cell r="I913">
            <v>1</v>
          </cell>
          <cell r="J913" t="str">
            <v>АСМ</v>
          </cell>
          <cell r="K913" t="str">
            <v>Москва-Центр</v>
          </cell>
          <cell r="L913" t="str">
            <v>Московская область</v>
          </cell>
          <cell r="M913" t="str">
            <v>Химки</v>
          </cell>
          <cell r="N913" t="str">
            <v>Х5 Экспресс Ритейл</v>
          </cell>
          <cell r="O913" t="str">
            <v>Химки, Пролетарская ул.11</v>
          </cell>
          <cell r="P913" t="str">
            <v>Superettes (Суперетта)</v>
          </cell>
          <cell r="Q913" t="str">
            <v>Supervisor20</v>
          </cell>
          <cell r="R913" t="str">
            <v>Корнилов Алексей</v>
          </cell>
          <cell r="S913" t="str">
            <v>8 910 419 54 67</v>
          </cell>
          <cell r="T913" t="str">
            <v>merch1905</v>
          </cell>
          <cell r="U913" t="str">
            <v>ГайнулинМаратОлегович</v>
          </cell>
          <cell r="V913" t="str">
            <v>8 963 122 10 30</v>
          </cell>
          <cell r="W913">
            <v>0</v>
          </cell>
          <cell r="X913">
            <v>0</v>
          </cell>
          <cell r="Y913">
            <v>0</v>
          </cell>
          <cell r="Z913">
            <v>0</v>
          </cell>
          <cell r="AA913">
            <v>60</v>
          </cell>
          <cell r="AB913">
            <v>0</v>
          </cell>
          <cell r="AC913">
            <v>0</v>
          </cell>
          <cell r="AD913">
            <v>60</v>
          </cell>
          <cell r="AE913">
            <v>1</v>
          </cell>
          <cell r="AF913">
            <v>1</v>
          </cell>
          <cell r="AG913">
            <v>4</v>
          </cell>
          <cell r="AH913">
            <v>4</v>
          </cell>
          <cell r="AI913">
            <v>60</v>
          </cell>
          <cell r="AJ913"/>
        </row>
        <row r="914">
          <cell r="B914">
            <v>30012</v>
          </cell>
          <cell r="C914" t="str">
            <v>1000000000014867</v>
          </cell>
          <cell r="D914">
            <v>1</v>
          </cell>
          <cell r="E914">
            <v>0</v>
          </cell>
          <cell r="F914">
            <v>0</v>
          </cell>
          <cell r="G914">
            <v>0</v>
          </cell>
          <cell r="H914">
            <v>1</v>
          </cell>
          <cell r="I914">
            <v>1</v>
          </cell>
          <cell r="J914" t="str">
            <v>АСМ</v>
          </cell>
          <cell r="K914" t="str">
            <v>Москва-Центр</v>
          </cell>
          <cell r="L914" t="str">
            <v>Московская область</v>
          </cell>
          <cell r="M914" t="str">
            <v>Химки</v>
          </cell>
          <cell r="N914" t="str">
            <v>Х5 Экспресс Ритейл</v>
          </cell>
          <cell r="O914" t="str">
            <v>Химки,Сходня мкр.Мичурина ул25</v>
          </cell>
          <cell r="P914" t="str">
            <v>Superettes (Суперетта)</v>
          </cell>
          <cell r="Q914" t="str">
            <v>Supervisor20</v>
          </cell>
          <cell r="R914" t="str">
            <v>Корнилов Алексей</v>
          </cell>
          <cell r="S914" t="str">
            <v>8 910 419 54 67</v>
          </cell>
          <cell r="T914" t="str">
            <v>merch1905</v>
          </cell>
          <cell r="U914" t="str">
            <v>ГайнулинМаратОлегович</v>
          </cell>
          <cell r="V914" t="str">
            <v>8 963 122 10 30</v>
          </cell>
          <cell r="W914">
            <v>0</v>
          </cell>
          <cell r="X914">
            <v>60</v>
          </cell>
          <cell r="Y914">
            <v>0</v>
          </cell>
          <cell r="Z914">
            <v>0</v>
          </cell>
          <cell r="AA914">
            <v>0</v>
          </cell>
          <cell r="AB914">
            <v>0</v>
          </cell>
          <cell r="AC914">
            <v>0</v>
          </cell>
          <cell r="AD914">
            <v>60</v>
          </cell>
          <cell r="AE914">
            <v>1</v>
          </cell>
          <cell r="AF914">
            <v>1</v>
          </cell>
          <cell r="AG914">
            <v>5</v>
          </cell>
          <cell r="AH914">
            <v>5</v>
          </cell>
          <cell r="AI914">
            <v>60</v>
          </cell>
          <cell r="AJ914"/>
        </row>
        <row r="915">
          <cell r="B915">
            <v>29988</v>
          </cell>
          <cell r="C915" t="str">
            <v>1000000000014868</v>
          </cell>
          <cell r="D915">
            <v>1</v>
          </cell>
          <cell r="E915">
            <v>0</v>
          </cell>
          <cell r="F915">
            <v>0</v>
          </cell>
          <cell r="G915">
            <v>0</v>
          </cell>
          <cell r="H915">
            <v>1</v>
          </cell>
          <cell r="I915">
            <v>1</v>
          </cell>
          <cell r="J915" t="str">
            <v>АСМ</v>
          </cell>
          <cell r="K915" t="str">
            <v>Москва-Центр</v>
          </cell>
          <cell r="L915" t="str">
            <v>Московская область</v>
          </cell>
          <cell r="M915" t="str">
            <v>Химки</v>
          </cell>
          <cell r="N915" t="str">
            <v>Х5 Экспресс Ритейл</v>
          </cell>
          <cell r="O915" t="str">
            <v>Химки, Пожарского ул.2</v>
          </cell>
          <cell r="P915" t="str">
            <v>Superettes (Суперетта)</v>
          </cell>
          <cell r="Q915" t="str">
            <v>Supervisor20</v>
          </cell>
          <cell r="R915" t="str">
            <v>Корнилов Алексей</v>
          </cell>
          <cell r="S915" t="str">
            <v>8 910 419 54 67</v>
          </cell>
          <cell r="T915" t="str">
            <v>merch1905</v>
          </cell>
          <cell r="U915" t="str">
            <v>ГайнулинМаратОлегович</v>
          </cell>
          <cell r="V915" t="str">
            <v>8 963 122 10 30</v>
          </cell>
          <cell r="W915">
            <v>0</v>
          </cell>
          <cell r="X915">
            <v>60</v>
          </cell>
          <cell r="Y915">
            <v>0</v>
          </cell>
          <cell r="Z915">
            <v>0</v>
          </cell>
          <cell r="AA915">
            <v>0</v>
          </cell>
          <cell r="AB915">
            <v>0</v>
          </cell>
          <cell r="AC915">
            <v>0</v>
          </cell>
          <cell r="AD915">
            <v>60</v>
          </cell>
          <cell r="AE915">
            <v>1</v>
          </cell>
          <cell r="AF915">
            <v>1</v>
          </cell>
          <cell r="AG915">
            <v>5</v>
          </cell>
          <cell r="AH915">
            <v>5</v>
          </cell>
          <cell r="AI915">
            <v>60</v>
          </cell>
          <cell r="AJ915"/>
        </row>
        <row r="916">
          <cell r="B916">
            <v>30001</v>
          </cell>
          <cell r="C916" t="str">
            <v>1000000000014892</v>
          </cell>
          <cell r="D916">
            <v>1</v>
          </cell>
          <cell r="E916">
            <v>0</v>
          </cell>
          <cell r="F916">
            <v>0</v>
          </cell>
          <cell r="G916">
            <v>0</v>
          </cell>
          <cell r="H916">
            <v>1</v>
          </cell>
          <cell r="I916">
            <v>1</v>
          </cell>
          <cell r="J916" t="str">
            <v>АСМ</v>
          </cell>
          <cell r="K916" t="str">
            <v>Москва-Центр</v>
          </cell>
          <cell r="L916" t="str">
            <v>Московская область</v>
          </cell>
          <cell r="M916" t="str">
            <v>Москва</v>
          </cell>
          <cell r="N916" t="str">
            <v>Х5 Экспресс Ритейл</v>
          </cell>
          <cell r="O916" t="str">
            <v>Химки, Куркино м-н, Родионовская ул.12</v>
          </cell>
          <cell r="P916" t="str">
            <v>Superettes (Суперетта)</v>
          </cell>
          <cell r="Q916" t="str">
            <v>Supervisor20</v>
          </cell>
          <cell r="R916" t="str">
            <v>Корнилов Алексей</v>
          </cell>
          <cell r="S916" t="str">
            <v>8 910 419 54 67</v>
          </cell>
          <cell r="T916" t="str">
            <v>merch1905</v>
          </cell>
          <cell r="U916" t="str">
            <v>ГайнулинМаратОлегович</v>
          </cell>
          <cell r="V916" t="str">
            <v>8 963 122 10 30</v>
          </cell>
          <cell r="W916">
            <v>0</v>
          </cell>
          <cell r="X916">
            <v>0</v>
          </cell>
          <cell r="Y916">
            <v>0</v>
          </cell>
          <cell r="Z916">
            <v>0</v>
          </cell>
          <cell r="AA916">
            <v>60</v>
          </cell>
          <cell r="AB916">
            <v>0</v>
          </cell>
          <cell r="AC916">
            <v>0</v>
          </cell>
          <cell r="AD916">
            <v>60</v>
          </cell>
          <cell r="AE916">
            <v>1</v>
          </cell>
          <cell r="AF916">
            <v>1</v>
          </cell>
          <cell r="AG916">
            <v>4</v>
          </cell>
          <cell r="AH916">
            <v>4</v>
          </cell>
          <cell r="AI916">
            <v>60</v>
          </cell>
          <cell r="AJ916"/>
        </row>
        <row r="917">
          <cell r="B917">
            <v>30002</v>
          </cell>
          <cell r="C917" t="str">
            <v>1000000000014957</v>
          </cell>
          <cell r="D917">
            <v>1</v>
          </cell>
          <cell r="E917">
            <v>0</v>
          </cell>
          <cell r="F917">
            <v>0</v>
          </cell>
          <cell r="G917">
            <v>0</v>
          </cell>
          <cell r="H917">
            <v>1</v>
          </cell>
          <cell r="I917">
            <v>1</v>
          </cell>
          <cell r="J917" t="str">
            <v>АСМ</v>
          </cell>
          <cell r="K917" t="str">
            <v>Москва-Центр</v>
          </cell>
          <cell r="L917" t="str">
            <v>Московская область</v>
          </cell>
          <cell r="M917" t="str">
            <v>Химки</v>
          </cell>
          <cell r="N917" t="str">
            <v>Х5 Экспресс Ритейл</v>
          </cell>
          <cell r="O917" t="str">
            <v>Химки, Юбилейный пр-т 5а</v>
          </cell>
          <cell r="P917" t="str">
            <v>Superettes (Суперетта)</v>
          </cell>
          <cell r="Q917" t="str">
            <v>Supervisor20</v>
          </cell>
          <cell r="R917" t="str">
            <v>Корнилов Алексей</v>
          </cell>
          <cell r="S917" t="str">
            <v>8 910 419 54 67</v>
          </cell>
          <cell r="T917" t="str">
            <v>merch1905</v>
          </cell>
          <cell r="U917" t="str">
            <v>ГайнулинМаратОлегович</v>
          </cell>
          <cell r="V917" t="str">
            <v>8 963 122 10 30</v>
          </cell>
          <cell r="W917">
            <v>0</v>
          </cell>
          <cell r="X917">
            <v>0</v>
          </cell>
          <cell r="Y917">
            <v>0</v>
          </cell>
          <cell r="Z917">
            <v>60</v>
          </cell>
          <cell r="AA917">
            <v>0</v>
          </cell>
          <cell r="AB917">
            <v>0</v>
          </cell>
          <cell r="AC917">
            <v>0</v>
          </cell>
          <cell r="AD917">
            <v>60</v>
          </cell>
          <cell r="AE917">
            <v>1</v>
          </cell>
          <cell r="AF917">
            <v>1</v>
          </cell>
          <cell r="AG917">
            <v>5</v>
          </cell>
          <cell r="AH917">
            <v>5</v>
          </cell>
          <cell r="AI917">
            <v>60</v>
          </cell>
          <cell r="AJ917"/>
        </row>
        <row r="918">
          <cell r="B918">
            <v>30005</v>
          </cell>
          <cell r="C918" t="str">
            <v>1000000000015203</v>
          </cell>
          <cell r="D918">
            <v>1</v>
          </cell>
          <cell r="E918">
            <v>0</v>
          </cell>
          <cell r="F918">
            <v>0</v>
          </cell>
          <cell r="G918">
            <v>0</v>
          </cell>
          <cell r="H918">
            <v>1</v>
          </cell>
          <cell r="I918">
            <v>1</v>
          </cell>
          <cell r="J918" t="str">
            <v>АСМ</v>
          </cell>
          <cell r="K918" t="str">
            <v>Москва-Центр</v>
          </cell>
          <cell r="L918" t="str">
            <v>Московская область</v>
          </cell>
          <cell r="M918" t="str">
            <v>Химки</v>
          </cell>
          <cell r="N918" t="str">
            <v>Х5 Экспресс Ритейл</v>
          </cell>
          <cell r="O918" t="str">
            <v>Химки,мкр.Подрезково, Железнодорожная ул.2</v>
          </cell>
          <cell r="P918" t="str">
            <v>Superettes (Суперетта)</v>
          </cell>
          <cell r="Q918" t="str">
            <v>Supervisor20</v>
          </cell>
          <cell r="R918" t="str">
            <v>Корнилов Алексей</v>
          </cell>
          <cell r="S918" t="str">
            <v>8 910 419 54 67</v>
          </cell>
          <cell r="T918" t="str">
            <v>merch1905</v>
          </cell>
          <cell r="U918" t="str">
            <v>ГайнулинМаратОлегович</v>
          </cell>
          <cell r="V918" t="str">
            <v>8 963 122 10 30</v>
          </cell>
          <cell r="W918">
            <v>0</v>
          </cell>
          <cell r="X918">
            <v>0</v>
          </cell>
          <cell r="Y918">
            <v>60</v>
          </cell>
          <cell r="Z918">
            <v>0</v>
          </cell>
          <cell r="AA918">
            <v>0</v>
          </cell>
          <cell r="AB918">
            <v>0</v>
          </cell>
          <cell r="AC918">
            <v>0</v>
          </cell>
          <cell r="AD918">
            <v>60</v>
          </cell>
          <cell r="AE918">
            <v>1</v>
          </cell>
          <cell r="AF918">
            <v>1</v>
          </cell>
          <cell r="AG918">
            <v>5</v>
          </cell>
          <cell r="AH918">
            <v>5</v>
          </cell>
          <cell r="AI918">
            <v>60</v>
          </cell>
          <cell r="AJ918"/>
        </row>
        <row r="919">
          <cell r="B919">
            <v>30006</v>
          </cell>
          <cell r="C919" t="str">
            <v>1000000000015550</v>
          </cell>
          <cell r="D919">
            <v>1</v>
          </cell>
          <cell r="E919">
            <v>0</v>
          </cell>
          <cell r="F919">
            <v>0</v>
          </cell>
          <cell r="G919">
            <v>0</v>
          </cell>
          <cell r="H919">
            <v>1</v>
          </cell>
          <cell r="I919">
            <v>1</v>
          </cell>
          <cell r="J919" t="str">
            <v>АСМ</v>
          </cell>
          <cell r="K919" t="str">
            <v>Москва-Центр</v>
          </cell>
          <cell r="L919" t="str">
            <v>Московская область</v>
          </cell>
          <cell r="M919" t="str">
            <v>Химки</v>
          </cell>
          <cell r="N919" t="str">
            <v>Х5 Экспресс Ритейл</v>
          </cell>
          <cell r="O919" t="str">
            <v>Химки, Панфилова ул.4</v>
          </cell>
          <cell r="P919" t="str">
            <v>Superettes (Суперетта)</v>
          </cell>
          <cell r="Q919" t="str">
            <v>Supervisor20</v>
          </cell>
          <cell r="R919" t="str">
            <v>Корнилов Алексей</v>
          </cell>
          <cell r="S919" t="str">
            <v>8 910 419 54 67</v>
          </cell>
          <cell r="T919" t="str">
            <v>merch1905</v>
          </cell>
          <cell r="U919" t="str">
            <v>ГайнулинМаратОлегович</v>
          </cell>
          <cell r="V919" t="str">
            <v>8 963 122 10 30</v>
          </cell>
          <cell r="W919">
            <v>0</v>
          </cell>
          <cell r="X919">
            <v>0</v>
          </cell>
          <cell r="Y919">
            <v>0</v>
          </cell>
          <cell r="Z919">
            <v>0</v>
          </cell>
          <cell r="AA919">
            <v>60</v>
          </cell>
          <cell r="AB919">
            <v>0</v>
          </cell>
          <cell r="AC919">
            <v>0</v>
          </cell>
          <cell r="AD919">
            <v>60</v>
          </cell>
          <cell r="AE919">
            <v>1</v>
          </cell>
          <cell r="AF919">
            <v>1</v>
          </cell>
          <cell r="AG919">
            <v>4</v>
          </cell>
          <cell r="AH919">
            <v>4</v>
          </cell>
          <cell r="AI919">
            <v>60</v>
          </cell>
          <cell r="AJ919"/>
        </row>
        <row r="920">
          <cell r="B920">
            <v>29990</v>
          </cell>
          <cell r="C920" t="str">
            <v>1000000000016013</v>
          </cell>
          <cell r="D920">
            <v>1</v>
          </cell>
          <cell r="E920">
            <v>0</v>
          </cell>
          <cell r="F920">
            <v>0</v>
          </cell>
          <cell r="G920">
            <v>0</v>
          </cell>
          <cell r="H920">
            <v>1</v>
          </cell>
          <cell r="I920">
            <v>1</v>
          </cell>
          <cell r="J920" t="str">
            <v>АСМ</v>
          </cell>
          <cell r="K920" t="str">
            <v>Москва-Центр</v>
          </cell>
          <cell r="L920" t="str">
            <v>Московская область</v>
          </cell>
          <cell r="M920" t="str">
            <v>Химки</v>
          </cell>
          <cell r="N920" t="str">
            <v>Х5 Экспресс Ритейл</v>
          </cell>
          <cell r="O920" t="str">
            <v>Химки,мкр.Новогорск, Соколовская ул. 4-й Квартал, 1</v>
          </cell>
          <cell r="P920" t="str">
            <v>Superettes (Суперетта)</v>
          </cell>
          <cell r="Q920" t="str">
            <v>Supervisor20</v>
          </cell>
          <cell r="R920" t="str">
            <v>Корнилов Алексей</v>
          </cell>
          <cell r="S920" t="str">
            <v>8 910 419 54 67</v>
          </cell>
          <cell r="T920" t="str">
            <v>merch1905</v>
          </cell>
          <cell r="U920" t="str">
            <v>ГайнулинМаратОлегович</v>
          </cell>
          <cell r="V920" t="str">
            <v>8 963 122 10 30</v>
          </cell>
          <cell r="W920">
            <v>0</v>
          </cell>
          <cell r="X920">
            <v>0</v>
          </cell>
          <cell r="Y920">
            <v>0</v>
          </cell>
          <cell r="Z920">
            <v>0</v>
          </cell>
          <cell r="AA920">
            <v>60</v>
          </cell>
          <cell r="AB920">
            <v>0</v>
          </cell>
          <cell r="AC920">
            <v>0</v>
          </cell>
          <cell r="AD920">
            <v>60</v>
          </cell>
          <cell r="AE920">
            <v>1</v>
          </cell>
          <cell r="AF920">
            <v>1</v>
          </cell>
          <cell r="AG920">
            <v>4</v>
          </cell>
          <cell r="AH920">
            <v>4</v>
          </cell>
          <cell r="AI920">
            <v>60</v>
          </cell>
          <cell r="AJ920"/>
        </row>
        <row r="921">
          <cell r="B921">
            <v>30008</v>
          </cell>
          <cell r="C921" t="str">
            <v>1000000000016667</v>
          </cell>
          <cell r="D921">
            <v>1</v>
          </cell>
          <cell r="E921">
            <v>0</v>
          </cell>
          <cell r="F921">
            <v>0</v>
          </cell>
          <cell r="G921">
            <v>0</v>
          </cell>
          <cell r="H921">
            <v>1</v>
          </cell>
          <cell r="I921">
            <v>1</v>
          </cell>
          <cell r="J921" t="str">
            <v>АСМ</v>
          </cell>
          <cell r="K921" t="str">
            <v>Москва-Центр</v>
          </cell>
          <cell r="L921" t="str">
            <v>Московская область</v>
          </cell>
          <cell r="M921" t="str">
            <v>Химки</v>
          </cell>
          <cell r="N921" t="str">
            <v>Х5 Экспресс Ритейл</v>
          </cell>
          <cell r="O921" t="str">
            <v>г.Химки,Совхозная ул,4</v>
          </cell>
          <cell r="P921" t="str">
            <v>Superettes (Суперетта)</v>
          </cell>
          <cell r="Q921" t="str">
            <v>Supervisor20</v>
          </cell>
          <cell r="R921" t="str">
            <v>Корнилов Алексей</v>
          </cell>
          <cell r="S921" t="str">
            <v>8 910 419 54 67</v>
          </cell>
          <cell r="T921" t="str">
            <v>merch1905</v>
          </cell>
          <cell r="U921" t="str">
            <v>ГайнулинМаратОлегович</v>
          </cell>
          <cell r="V921" t="str">
            <v>8 963 122 10 30</v>
          </cell>
          <cell r="W921">
            <v>0</v>
          </cell>
          <cell r="X921">
            <v>180</v>
          </cell>
          <cell r="Y921">
            <v>0</v>
          </cell>
          <cell r="Z921">
            <v>0</v>
          </cell>
          <cell r="AA921">
            <v>0</v>
          </cell>
          <cell r="AB921">
            <v>0</v>
          </cell>
          <cell r="AC921">
            <v>0</v>
          </cell>
          <cell r="AD921">
            <v>180</v>
          </cell>
          <cell r="AE921">
            <v>3</v>
          </cell>
          <cell r="AF921">
            <v>1</v>
          </cell>
          <cell r="AG921">
            <v>15</v>
          </cell>
          <cell r="AH921">
            <v>5</v>
          </cell>
          <cell r="AI921">
            <v>180</v>
          </cell>
          <cell r="AJ921"/>
        </row>
        <row r="922">
          <cell r="B922">
            <v>30009</v>
          </cell>
          <cell r="C922" t="str">
            <v>1000000000023079</v>
          </cell>
          <cell r="D922">
            <v>1</v>
          </cell>
          <cell r="E922">
            <v>0</v>
          </cell>
          <cell r="F922">
            <v>0</v>
          </cell>
          <cell r="G922">
            <v>0</v>
          </cell>
          <cell r="H922">
            <v>1</v>
          </cell>
          <cell r="I922">
            <v>1</v>
          </cell>
          <cell r="J922" t="str">
            <v>АСМ</v>
          </cell>
          <cell r="K922" t="str">
            <v>Москва-Центр</v>
          </cell>
          <cell r="L922" t="str">
            <v>Московская область</v>
          </cell>
          <cell r="M922" t="str">
            <v>Химки</v>
          </cell>
          <cell r="N922" t="str">
            <v>Тандер</v>
          </cell>
          <cell r="O922" t="str">
            <v>Химки г, Юбилейный пр-кт, дом № 36, корпус 1</v>
          </cell>
          <cell r="P922" t="str">
            <v>Drogery (Хоз. магазин)</v>
          </cell>
          <cell r="Q922" t="str">
            <v>Supervisor20</v>
          </cell>
          <cell r="R922" t="str">
            <v>Корнилов Алексей</v>
          </cell>
          <cell r="S922" t="str">
            <v>8 910 419 54 67</v>
          </cell>
          <cell r="T922" t="str">
            <v>merch1905</v>
          </cell>
          <cell r="U922" t="str">
            <v>ГайнулинМаратОлегович</v>
          </cell>
          <cell r="V922" t="str">
            <v>8 963 122 10 30</v>
          </cell>
          <cell r="W922">
            <v>180</v>
          </cell>
          <cell r="X922">
            <v>0</v>
          </cell>
          <cell r="Y922">
            <v>0</v>
          </cell>
          <cell r="Z922">
            <v>0</v>
          </cell>
          <cell r="AA922">
            <v>0</v>
          </cell>
          <cell r="AB922">
            <v>0</v>
          </cell>
          <cell r="AC922">
            <v>0</v>
          </cell>
          <cell r="AD922">
            <v>180</v>
          </cell>
          <cell r="AE922">
            <v>3</v>
          </cell>
          <cell r="AF922">
            <v>1</v>
          </cell>
          <cell r="AG922">
            <v>12</v>
          </cell>
          <cell r="AH922">
            <v>4</v>
          </cell>
          <cell r="AI922">
            <v>180</v>
          </cell>
          <cell r="AJ922"/>
        </row>
        <row r="923">
          <cell r="B923">
            <v>30011</v>
          </cell>
          <cell r="C923" t="str">
            <v>1000000000023194</v>
          </cell>
          <cell r="D923">
            <v>1</v>
          </cell>
          <cell r="E923">
            <v>0</v>
          </cell>
          <cell r="F923">
            <v>0</v>
          </cell>
          <cell r="G923">
            <v>0</v>
          </cell>
          <cell r="H923">
            <v>1</v>
          </cell>
          <cell r="I923">
            <v>1</v>
          </cell>
          <cell r="J923" t="str">
            <v>АСМ</v>
          </cell>
          <cell r="K923" t="str">
            <v>Москва-Центр</v>
          </cell>
          <cell r="L923" t="str">
            <v>Московская область</v>
          </cell>
          <cell r="M923" t="str">
            <v>Химки</v>
          </cell>
          <cell r="N923" t="str">
            <v>Тандер</v>
          </cell>
          <cell r="O923" t="str">
            <v>Химки г, Мира пр-кт, дом № 7</v>
          </cell>
          <cell r="P923" t="str">
            <v>Drogery (Хоз. магазин)</v>
          </cell>
          <cell r="Q923" t="str">
            <v>Supervisor20</v>
          </cell>
          <cell r="R923" t="str">
            <v>Корнилов Алексей</v>
          </cell>
          <cell r="S923" t="str">
            <v>8 910 419 54 67</v>
          </cell>
          <cell r="T923" t="str">
            <v>merch1905</v>
          </cell>
          <cell r="U923" t="str">
            <v>ГайнулинМаратОлегович</v>
          </cell>
          <cell r="V923" t="str">
            <v>8 963 122 10 30</v>
          </cell>
          <cell r="W923">
            <v>0</v>
          </cell>
          <cell r="X923">
            <v>0</v>
          </cell>
          <cell r="Y923">
            <v>0</v>
          </cell>
          <cell r="Z923">
            <v>0</v>
          </cell>
          <cell r="AA923">
            <v>60</v>
          </cell>
          <cell r="AB923">
            <v>0</v>
          </cell>
          <cell r="AC923">
            <v>0</v>
          </cell>
          <cell r="AD923">
            <v>60</v>
          </cell>
          <cell r="AE923">
            <v>1</v>
          </cell>
          <cell r="AF923">
            <v>1</v>
          </cell>
          <cell r="AG923">
            <v>4</v>
          </cell>
          <cell r="AH923">
            <v>4</v>
          </cell>
          <cell r="AI923">
            <v>60</v>
          </cell>
          <cell r="AJ923"/>
        </row>
        <row r="924">
          <cell r="B924">
            <v>30010</v>
          </cell>
          <cell r="C924" t="str">
            <v>1000000000023737</v>
          </cell>
          <cell r="D924">
            <v>1</v>
          </cell>
          <cell r="E924">
            <v>0</v>
          </cell>
          <cell r="F924">
            <v>0</v>
          </cell>
          <cell r="G924">
            <v>0</v>
          </cell>
          <cell r="H924">
            <v>1</v>
          </cell>
          <cell r="I924">
            <v>1</v>
          </cell>
          <cell r="J924" t="str">
            <v>АСМ</v>
          </cell>
          <cell r="K924" t="str">
            <v>Москва-Центр</v>
          </cell>
          <cell r="L924" t="str">
            <v>Московская область</v>
          </cell>
          <cell r="M924" t="str">
            <v>Химки</v>
          </cell>
          <cell r="N924" t="str">
            <v>Тандер</v>
          </cell>
          <cell r="O924" t="str">
            <v>Химки г, Библиотечная ул, дом № 6</v>
          </cell>
          <cell r="P924" t="str">
            <v>Drogery (Хоз. магазин)</v>
          </cell>
          <cell r="Q924" t="str">
            <v>Supervisor20</v>
          </cell>
          <cell r="R924" t="str">
            <v>Корнилов Алексей</v>
          </cell>
          <cell r="S924" t="str">
            <v>8 910 419 54 67</v>
          </cell>
          <cell r="T924" t="str">
            <v>merch1905</v>
          </cell>
          <cell r="U924" t="str">
            <v>ГайнулинМаратОлегович</v>
          </cell>
          <cell r="V924" t="str">
            <v>8 963 122 10 30</v>
          </cell>
          <cell r="W924">
            <v>0</v>
          </cell>
          <cell r="X924">
            <v>0</v>
          </cell>
          <cell r="Y924">
            <v>0</v>
          </cell>
          <cell r="Z924">
            <v>120</v>
          </cell>
          <cell r="AA924">
            <v>0</v>
          </cell>
          <cell r="AB924">
            <v>0</v>
          </cell>
          <cell r="AC924">
            <v>0</v>
          </cell>
          <cell r="AD924">
            <v>120</v>
          </cell>
          <cell r="AE924">
            <v>2</v>
          </cell>
          <cell r="AF924">
            <v>1</v>
          </cell>
          <cell r="AG924">
            <v>10</v>
          </cell>
          <cell r="AH924">
            <v>5</v>
          </cell>
          <cell r="AI924">
            <v>120</v>
          </cell>
          <cell r="AJ924"/>
        </row>
        <row r="925">
          <cell r="B925">
            <v>30013</v>
          </cell>
          <cell r="C925" t="str">
            <v>1000000000023908</v>
          </cell>
          <cell r="D925">
            <v>1</v>
          </cell>
          <cell r="E925">
            <v>0</v>
          </cell>
          <cell r="F925">
            <v>0</v>
          </cell>
          <cell r="G925">
            <v>0</v>
          </cell>
          <cell r="H925">
            <v>1</v>
          </cell>
          <cell r="I925">
            <v>1</v>
          </cell>
          <cell r="J925" t="str">
            <v>АСМ</v>
          </cell>
          <cell r="K925" t="str">
            <v>Москва-Центр</v>
          </cell>
          <cell r="L925" t="str">
            <v>Московская область</v>
          </cell>
          <cell r="M925" t="str">
            <v>Химки</v>
          </cell>
          <cell r="N925" t="str">
            <v>Тандер</v>
          </cell>
          <cell r="O925" t="str">
            <v>Химки г, Подрезково мкр, Центральная ул, дом № 6, корпус 1</v>
          </cell>
          <cell r="P925" t="str">
            <v>Drogery (Хоз. магазин)</v>
          </cell>
          <cell r="Q925" t="str">
            <v>Supervisor20</v>
          </cell>
          <cell r="R925" t="str">
            <v>Корнилов Алексей</v>
          </cell>
          <cell r="S925" t="str">
            <v>8 910 419 54 67</v>
          </cell>
          <cell r="T925" t="str">
            <v>merch1905</v>
          </cell>
          <cell r="U925" t="str">
            <v>ГайнулинМаратОлегович</v>
          </cell>
          <cell r="V925" t="str">
            <v>8 963 122 10 30</v>
          </cell>
          <cell r="W925">
            <v>0</v>
          </cell>
          <cell r="X925">
            <v>0</v>
          </cell>
          <cell r="Y925">
            <v>120</v>
          </cell>
          <cell r="Z925">
            <v>0</v>
          </cell>
          <cell r="AA925">
            <v>0</v>
          </cell>
          <cell r="AB925">
            <v>0</v>
          </cell>
          <cell r="AC925">
            <v>0</v>
          </cell>
          <cell r="AD925">
            <v>120</v>
          </cell>
          <cell r="AE925">
            <v>2</v>
          </cell>
          <cell r="AF925">
            <v>1</v>
          </cell>
          <cell r="AG925">
            <v>10</v>
          </cell>
          <cell r="AH925">
            <v>5</v>
          </cell>
          <cell r="AI925">
            <v>120</v>
          </cell>
          <cell r="AJ925"/>
        </row>
        <row r="926">
          <cell r="B926">
            <v>30014</v>
          </cell>
          <cell r="C926" t="str">
            <v>1000000000024256</v>
          </cell>
          <cell r="D926">
            <v>1</v>
          </cell>
          <cell r="E926">
            <v>0</v>
          </cell>
          <cell r="F926">
            <v>0</v>
          </cell>
          <cell r="G926">
            <v>0</v>
          </cell>
          <cell r="H926">
            <v>1</v>
          </cell>
          <cell r="I926">
            <v>1</v>
          </cell>
          <cell r="J926" t="str">
            <v>АСМ</v>
          </cell>
          <cell r="K926" t="str">
            <v>Москва-Центр</v>
          </cell>
          <cell r="L926" t="str">
            <v>Московская область</v>
          </cell>
          <cell r="M926" t="str">
            <v>Химки</v>
          </cell>
          <cell r="N926" t="str">
            <v>Тандер</v>
          </cell>
          <cell r="O926" t="str">
            <v>Химки г, Сходня мкр, Мичурина ул, дом № 25, этаж 1</v>
          </cell>
          <cell r="P926" t="str">
            <v>Drogery (Хоз. магазин)</v>
          </cell>
          <cell r="Q926" t="str">
            <v>Supervisor20</v>
          </cell>
          <cell r="R926" t="str">
            <v>Корнилов Алексей</v>
          </cell>
          <cell r="S926" t="str">
            <v>8 910 419 54 67</v>
          </cell>
          <cell r="T926" t="str">
            <v>merch1905</v>
          </cell>
          <cell r="U926" t="str">
            <v>ГайнулинМаратОлегович</v>
          </cell>
          <cell r="V926" t="str">
            <v>8 963 122 10 30</v>
          </cell>
          <cell r="W926">
            <v>0</v>
          </cell>
          <cell r="X926">
            <v>0</v>
          </cell>
          <cell r="Y926">
            <v>60</v>
          </cell>
          <cell r="Z926">
            <v>0</v>
          </cell>
          <cell r="AA926">
            <v>0</v>
          </cell>
          <cell r="AB926">
            <v>0</v>
          </cell>
          <cell r="AC926">
            <v>0</v>
          </cell>
          <cell r="AD926">
            <v>60</v>
          </cell>
          <cell r="AE926">
            <v>1</v>
          </cell>
          <cell r="AF926">
            <v>1</v>
          </cell>
          <cell r="AG926">
            <v>5</v>
          </cell>
          <cell r="AH926">
            <v>5</v>
          </cell>
          <cell r="AI926">
            <v>60</v>
          </cell>
          <cell r="AJ926"/>
        </row>
        <row r="927">
          <cell r="B927">
            <v>30007</v>
          </cell>
          <cell r="C927" t="str">
            <v>1000000000025151</v>
          </cell>
          <cell r="D927">
            <v>1</v>
          </cell>
          <cell r="E927">
            <v>0</v>
          </cell>
          <cell r="F927">
            <v>0</v>
          </cell>
          <cell r="G927">
            <v>0</v>
          </cell>
          <cell r="H927">
            <v>1</v>
          </cell>
          <cell r="I927">
            <v>1</v>
          </cell>
          <cell r="J927" t="str">
            <v>АСМ</v>
          </cell>
          <cell r="K927" t="str">
            <v>Москва-Центр</v>
          </cell>
          <cell r="L927" t="str">
            <v>Московская область</v>
          </cell>
          <cell r="M927" t="str">
            <v>Химки</v>
          </cell>
          <cell r="N927" t="str">
            <v>Тандер</v>
          </cell>
          <cell r="O927" t="str">
            <v>Химки г, Академика Грушина ул, корпус 3</v>
          </cell>
          <cell r="P927" t="str">
            <v>Drogery (Хоз. магазин)</v>
          </cell>
          <cell r="Q927" t="str">
            <v>Supervisor20</v>
          </cell>
          <cell r="R927" t="str">
            <v>Корнилов Алексей</v>
          </cell>
          <cell r="S927" t="str">
            <v>8 910 419 54 67</v>
          </cell>
          <cell r="T927" t="str">
            <v>merch1905</v>
          </cell>
          <cell r="U927" t="str">
            <v>ГайнулинМаратОлегович</v>
          </cell>
          <cell r="V927" t="str">
            <v>8 963 122 10 30</v>
          </cell>
          <cell r="W927">
            <v>0</v>
          </cell>
          <cell r="X927">
            <v>0</v>
          </cell>
          <cell r="Y927">
            <v>0</v>
          </cell>
          <cell r="Z927">
            <v>0</v>
          </cell>
          <cell r="AA927">
            <v>120</v>
          </cell>
          <cell r="AB927">
            <v>0</v>
          </cell>
          <cell r="AC927">
            <v>0</v>
          </cell>
          <cell r="AD927">
            <v>120</v>
          </cell>
          <cell r="AE927">
            <v>2</v>
          </cell>
          <cell r="AF927">
            <v>1</v>
          </cell>
          <cell r="AG927">
            <v>8</v>
          </cell>
          <cell r="AH927">
            <v>4</v>
          </cell>
          <cell r="AI927">
            <v>120</v>
          </cell>
          <cell r="AJ927"/>
        </row>
        <row r="928">
          <cell r="B928">
            <v>30017</v>
          </cell>
          <cell r="C928" t="str">
            <v>1000200225</v>
          </cell>
          <cell r="D928">
            <v>1</v>
          </cell>
          <cell r="E928">
            <v>0</v>
          </cell>
          <cell r="F928">
            <v>0</v>
          </cell>
          <cell r="G928">
            <v>0</v>
          </cell>
          <cell r="H928">
            <v>1</v>
          </cell>
          <cell r="I928">
            <v>1</v>
          </cell>
          <cell r="J928" t="str">
            <v>АСМ</v>
          </cell>
          <cell r="K928" t="str">
            <v>Москва-Центр</v>
          </cell>
          <cell r="L928" t="str">
            <v>Московская область</v>
          </cell>
          <cell r="M928" t="str">
            <v>Химки</v>
          </cell>
          <cell r="N928" t="str">
            <v>Подружка</v>
          </cell>
          <cell r="O928" t="str">
            <v>141400, Московская обл, Химки г, Московская ул, дом № 11</v>
          </cell>
          <cell r="P928" t="str">
            <v>Perfumery (Парфюмерия)</v>
          </cell>
          <cell r="Q928" t="str">
            <v>Supervisor20</v>
          </cell>
          <cell r="R928" t="str">
            <v>Корнилов Алексей</v>
          </cell>
          <cell r="S928" t="str">
            <v>8 910 419 54 67</v>
          </cell>
          <cell r="T928" t="str">
            <v>merch1905</v>
          </cell>
          <cell r="U928" t="str">
            <v>ГайнулинМаратОлегович</v>
          </cell>
          <cell r="V928" t="str">
            <v>8 963 122 10 30</v>
          </cell>
          <cell r="W928">
            <v>60</v>
          </cell>
          <cell r="X928">
            <v>0</v>
          </cell>
          <cell r="Y928">
            <v>0</v>
          </cell>
          <cell r="Z928">
            <v>0</v>
          </cell>
          <cell r="AA928">
            <v>0</v>
          </cell>
          <cell r="AB928">
            <v>0</v>
          </cell>
          <cell r="AC928">
            <v>0</v>
          </cell>
          <cell r="AD928">
            <v>60</v>
          </cell>
          <cell r="AE928">
            <v>1</v>
          </cell>
          <cell r="AF928">
            <v>1</v>
          </cell>
          <cell r="AG928">
            <v>4</v>
          </cell>
          <cell r="AH928">
            <v>4</v>
          </cell>
          <cell r="AI928">
            <v>60</v>
          </cell>
          <cell r="AJ928"/>
        </row>
        <row r="929">
          <cell r="B929">
            <v>30020</v>
          </cell>
          <cell r="C929" t="str">
            <v>1028302697</v>
          </cell>
          <cell r="D929">
            <v>1</v>
          </cell>
          <cell r="E929">
            <v>1</v>
          </cell>
          <cell r="F929">
            <v>1</v>
          </cell>
          <cell r="G929">
            <v>0</v>
          </cell>
          <cell r="H929">
            <v>1</v>
          </cell>
          <cell r="I929">
            <v>1</v>
          </cell>
          <cell r="J929" t="str">
            <v>АСМ</v>
          </cell>
          <cell r="K929" t="str">
            <v>Москва-Центр</v>
          </cell>
          <cell r="L929" t="str">
            <v>Московская область</v>
          </cell>
          <cell r="M929" t="str">
            <v>Химки</v>
          </cell>
          <cell r="N929" t="str">
            <v>Улыбка радуги</v>
          </cell>
          <cell r="O929" t="str">
            <v>Химки, Пожарского ул. д.12</v>
          </cell>
          <cell r="P929" t="str">
            <v>Drogery (Хоз. магазин)</v>
          </cell>
          <cell r="Q929" t="str">
            <v>Supervisor20</v>
          </cell>
          <cell r="R929" t="str">
            <v>Корнилов Алексей</v>
          </cell>
          <cell r="S929" t="str">
            <v>8 910 419 54 67</v>
          </cell>
          <cell r="T929" t="str">
            <v>merch1905</v>
          </cell>
          <cell r="U929" t="str">
            <v>ГайнулинМаратОлегович</v>
          </cell>
          <cell r="V929" t="str">
            <v>8 963 122 10 30</v>
          </cell>
          <cell r="W929">
            <v>0</v>
          </cell>
          <cell r="X929">
            <v>0</v>
          </cell>
          <cell r="Y929">
            <v>0</v>
          </cell>
          <cell r="Z929">
            <v>60</v>
          </cell>
          <cell r="AA929">
            <v>0</v>
          </cell>
          <cell r="AB929">
            <v>0</v>
          </cell>
          <cell r="AC929">
            <v>0</v>
          </cell>
          <cell r="AD929">
            <v>60</v>
          </cell>
          <cell r="AE929">
            <v>1</v>
          </cell>
          <cell r="AF929">
            <v>1</v>
          </cell>
          <cell r="AG929">
            <v>5</v>
          </cell>
          <cell r="AH929">
            <v>5</v>
          </cell>
          <cell r="AI929">
            <v>60</v>
          </cell>
          <cell r="AJ929"/>
        </row>
        <row r="930">
          <cell r="B930">
            <v>30019</v>
          </cell>
          <cell r="C930" t="str">
            <v>1028302980</v>
          </cell>
          <cell r="D930">
            <v>1</v>
          </cell>
          <cell r="E930">
            <v>1</v>
          </cell>
          <cell r="F930">
            <v>1</v>
          </cell>
          <cell r="G930">
            <v>0</v>
          </cell>
          <cell r="H930">
            <v>1</v>
          </cell>
          <cell r="I930">
            <v>1</v>
          </cell>
          <cell r="J930" t="str">
            <v>АСМ</v>
          </cell>
          <cell r="K930" t="str">
            <v>Москва-Центр</v>
          </cell>
          <cell r="L930" t="str">
            <v>Московская область</v>
          </cell>
          <cell r="M930" t="str">
            <v>Химки</v>
          </cell>
          <cell r="N930" t="str">
            <v>Улыбка радуги</v>
          </cell>
          <cell r="O930" t="str">
            <v>Химки, Железнодорожная ул 21</v>
          </cell>
          <cell r="P930" t="str">
            <v>Drogery (Хоз. магазин)</v>
          </cell>
          <cell r="Q930" t="str">
            <v>Supervisor20</v>
          </cell>
          <cell r="R930" t="str">
            <v>Корнилов Алексей</v>
          </cell>
          <cell r="S930" t="str">
            <v>8 910 419 54 67</v>
          </cell>
          <cell r="T930" t="str">
            <v>merch1905</v>
          </cell>
          <cell r="U930" t="str">
            <v>ГайнулинМаратОлегович</v>
          </cell>
          <cell r="V930" t="str">
            <v>8 963 122 10 30</v>
          </cell>
          <cell r="W930">
            <v>0</v>
          </cell>
          <cell r="X930">
            <v>0</v>
          </cell>
          <cell r="Y930">
            <v>0</v>
          </cell>
          <cell r="Z930">
            <v>120</v>
          </cell>
          <cell r="AA930">
            <v>0</v>
          </cell>
          <cell r="AB930">
            <v>0</v>
          </cell>
          <cell r="AC930">
            <v>0</v>
          </cell>
          <cell r="AD930">
            <v>120</v>
          </cell>
          <cell r="AE930">
            <v>2</v>
          </cell>
          <cell r="AF930">
            <v>1</v>
          </cell>
          <cell r="AG930">
            <v>10</v>
          </cell>
          <cell r="AH930">
            <v>5</v>
          </cell>
          <cell r="AI930">
            <v>120</v>
          </cell>
          <cell r="AJ930"/>
        </row>
        <row r="931">
          <cell r="B931">
            <v>30015</v>
          </cell>
          <cell r="C931" t="str">
            <v>30015</v>
          </cell>
          <cell r="D931">
            <v>1</v>
          </cell>
          <cell r="E931">
            <v>0</v>
          </cell>
          <cell r="F931">
            <v>0</v>
          </cell>
          <cell r="G931">
            <v>0</v>
          </cell>
          <cell r="H931">
            <v>1</v>
          </cell>
          <cell r="I931">
            <v>1</v>
          </cell>
          <cell r="J931" t="str">
            <v>АСМ</v>
          </cell>
          <cell r="K931" t="str">
            <v>Москва-Центр</v>
          </cell>
          <cell r="L931" t="str">
            <v>Московская область</v>
          </cell>
          <cell r="M931" t="str">
            <v>Химки</v>
          </cell>
          <cell r="N931" t="str">
            <v>Заодно</v>
          </cell>
          <cell r="O931" t="str">
            <v>МО, г. Химки, мкр.Сходня, ул.Кирова, д.1</v>
          </cell>
          <cell r="P931" t="str">
            <v>Superettes (Суперетта)</v>
          </cell>
          <cell r="Q931" t="str">
            <v>Supervisor20</v>
          </cell>
          <cell r="R931" t="str">
            <v>Корнилов Алексей</v>
          </cell>
          <cell r="S931" t="str">
            <v>8 910 419 54 67</v>
          </cell>
          <cell r="T931" t="str">
            <v>merch1905</v>
          </cell>
          <cell r="U931" t="str">
            <v>ГайнулинМаратОлегович</v>
          </cell>
          <cell r="V931" t="str">
            <v>8 963 122 10 30</v>
          </cell>
          <cell r="W931">
            <v>0</v>
          </cell>
          <cell r="X931">
            <v>0</v>
          </cell>
          <cell r="Y931">
            <v>60</v>
          </cell>
          <cell r="Z931">
            <v>0</v>
          </cell>
          <cell r="AA931">
            <v>0</v>
          </cell>
          <cell r="AB931">
            <v>0</v>
          </cell>
          <cell r="AC931">
            <v>0</v>
          </cell>
          <cell r="AD931">
            <v>60</v>
          </cell>
          <cell r="AE931">
            <v>1</v>
          </cell>
          <cell r="AF931">
            <v>1</v>
          </cell>
          <cell r="AG931">
            <v>5</v>
          </cell>
          <cell r="AH931">
            <v>5</v>
          </cell>
          <cell r="AI931">
            <v>60</v>
          </cell>
          <cell r="AJ931"/>
        </row>
        <row r="932">
          <cell r="B932">
            <v>360080</v>
          </cell>
          <cell r="C932">
            <v>360080</v>
          </cell>
          <cell r="D932">
            <v>1</v>
          </cell>
          <cell r="E932">
            <v>0</v>
          </cell>
          <cell r="F932">
            <v>0</v>
          </cell>
          <cell r="G932">
            <v>0</v>
          </cell>
          <cell r="H932">
            <v>1</v>
          </cell>
          <cell r="I932">
            <v>1</v>
          </cell>
          <cell r="J932" t="str">
            <v>АСМ</v>
          </cell>
          <cell r="K932" t="str">
            <v>Москва-Центр</v>
          </cell>
          <cell r="L932" t="str">
            <v>Московская область</v>
          </cell>
          <cell r="M932" t="str">
            <v>Москва</v>
          </cell>
          <cell r="N932" t="str">
            <v>Заодно</v>
          </cell>
          <cell r="O932" t="str">
            <v>Кронштадтский б-р, д. 3</v>
          </cell>
          <cell r="P932" t="str">
            <v>Superettes (Суперетта)</v>
          </cell>
          <cell r="Q932" t="str">
            <v>Supervisor20</v>
          </cell>
          <cell r="R932" t="str">
            <v>Корнилов Алексей</v>
          </cell>
          <cell r="S932" t="str">
            <v>8 910 419 54 67</v>
          </cell>
          <cell r="T932" t="str">
            <v>merch1907</v>
          </cell>
          <cell r="U932" t="str">
            <v>РогачевМаксимАндреевич</v>
          </cell>
          <cell r="V932" t="str">
            <v>8 977 811 00 80</v>
          </cell>
          <cell r="W932">
            <v>0</v>
          </cell>
          <cell r="X932">
            <v>0</v>
          </cell>
          <cell r="Y932">
            <v>60</v>
          </cell>
          <cell r="Z932">
            <v>0</v>
          </cell>
          <cell r="AA932">
            <v>0</v>
          </cell>
          <cell r="AB932">
            <v>0</v>
          </cell>
          <cell r="AC932">
            <v>0</v>
          </cell>
          <cell r="AD932">
            <v>60</v>
          </cell>
          <cell r="AE932">
            <v>1</v>
          </cell>
          <cell r="AF932">
            <v>1</v>
          </cell>
          <cell r="AG932">
            <v>5</v>
          </cell>
          <cell r="AH932">
            <v>5</v>
          </cell>
          <cell r="AI932">
            <v>60</v>
          </cell>
          <cell r="AJ932"/>
        </row>
        <row r="933">
          <cell r="B933">
            <v>30170</v>
          </cell>
          <cell r="C933" t="str">
            <v>1000000000000690</v>
          </cell>
          <cell r="D933">
            <v>1</v>
          </cell>
          <cell r="E933">
            <v>0</v>
          </cell>
          <cell r="F933">
            <v>0</v>
          </cell>
          <cell r="G933">
            <v>0</v>
          </cell>
          <cell r="H933">
            <v>1</v>
          </cell>
          <cell r="I933">
            <v>1</v>
          </cell>
          <cell r="J933" t="str">
            <v>АСМ</v>
          </cell>
          <cell r="K933" t="str">
            <v>Москва-Центр</v>
          </cell>
          <cell r="L933" t="str">
            <v>Московская область</v>
          </cell>
          <cell r="M933" t="str">
            <v>Москва</v>
          </cell>
          <cell r="N933" t="str">
            <v>Билла</v>
          </cell>
          <cell r="O933" t="str">
            <v>Москва, Дегунинская, д.13</v>
          </cell>
          <cell r="P933" t="str">
            <v>Supermarket (Супермаркет)</v>
          </cell>
          <cell r="Q933" t="str">
            <v>Supervisor20</v>
          </cell>
          <cell r="R933" t="str">
            <v>Корнилов Алексей</v>
          </cell>
          <cell r="S933" t="str">
            <v>8 910 419 54 67</v>
          </cell>
          <cell r="T933" t="str">
            <v>merch152</v>
          </cell>
          <cell r="U933" t="str">
            <v>МихайленкоЮлияВикторовна</v>
          </cell>
          <cell r="V933" t="str">
            <v>8 977 602 04 79</v>
          </cell>
          <cell r="W933">
            <v>0</v>
          </cell>
          <cell r="X933">
            <v>60</v>
          </cell>
          <cell r="Y933">
            <v>0</v>
          </cell>
          <cell r="Z933">
            <v>0</v>
          </cell>
          <cell r="AA933">
            <v>0</v>
          </cell>
          <cell r="AB933">
            <v>0</v>
          </cell>
          <cell r="AC933">
            <v>0</v>
          </cell>
          <cell r="AD933">
            <v>60</v>
          </cell>
          <cell r="AE933">
            <v>1</v>
          </cell>
          <cell r="AF933">
            <v>1</v>
          </cell>
          <cell r="AG933">
            <v>5</v>
          </cell>
          <cell r="AH933">
            <v>5</v>
          </cell>
          <cell r="AI933">
            <v>60</v>
          </cell>
          <cell r="AJ933"/>
        </row>
        <row r="934">
          <cell r="B934">
            <v>29967</v>
          </cell>
          <cell r="C934" t="str">
            <v>1000000000000701</v>
          </cell>
          <cell r="D934">
            <v>1</v>
          </cell>
          <cell r="E934">
            <v>0</v>
          </cell>
          <cell r="F934">
            <v>0</v>
          </cell>
          <cell r="G934">
            <v>0</v>
          </cell>
          <cell r="H934">
            <v>1</v>
          </cell>
          <cell r="I934">
            <v>1</v>
          </cell>
          <cell r="J934" t="str">
            <v>АСМ</v>
          </cell>
          <cell r="K934" t="str">
            <v>Москва-Центр</v>
          </cell>
          <cell r="L934" t="str">
            <v>Московская область</v>
          </cell>
          <cell r="M934" t="str">
            <v>Москва</v>
          </cell>
          <cell r="N934" t="str">
            <v>Билла</v>
          </cell>
          <cell r="O934" t="str">
            <v>Москва, Валдайский проспект 8</v>
          </cell>
          <cell r="P934" t="str">
            <v>Supermarket (Супермаркет)</v>
          </cell>
          <cell r="Q934" t="str">
            <v>Supervisor20</v>
          </cell>
          <cell r="R934" t="str">
            <v>Корнилов Алексей</v>
          </cell>
          <cell r="S934" t="str">
            <v>8 910 419 54 67</v>
          </cell>
          <cell r="T934" t="str">
            <v>merch1907</v>
          </cell>
          <cell r="U934" t="str">
            <v>РогачевМаксимАндреевич</v>
          </cell>
          <cell r="V934" t="str">
            <v>8 977 811 00 80</v>
          </cell>
          <cell r="W934">
            <v>60</v>
          </cell>
          <cell r="X934">
            <v>0</v>
          </cell>
          <cell r="Y934">
            <v>0</v>
          </cell>
          <cell r="Z934">
            <v>0</v>
          </cell>
          <cell r="AA934">
            <v>0</v>
          </cell>
          <cell r="AB934">
            <v>0</v>
          </cell>
          <cell r="AC934">
            <v>0</v>
          </cell>
          <cell r="AD934">
            <v>60</v>
          </cell>
          <cell r="AE934">
            <v>1</v>
          </cell>
          <cell r="AF934">
            <v>1</v>
          </cell>
          <cell r="AG934">
            <v>4</v>
          </cell>
          <cell r="AH934">
            <v>4</v>
          </cell>
          <cell r="AI934">
            <v>60</v>
          </cell>
          <cell r="AJ934"/>
        </row>
        <row r="935">
          <cell r="B935">
            <v>30172</v>
          </cell>
          <cell r="C935" t="str">
            <v>1000000000005414</v>
          </cell>
          <cell r="D935">
            <v>1</v>
          </cell>
          <cell r="E935">
            <v>0</v>
          </cell>
          <cell r="F935">
            <v>0</v>
          </cell>
          <cell r="G935">
            <v>0</v>
          </cell>
          <cell r="H935">
            <v>1</v>
          </cell>
          <cell r="I935">
            <v>1</v>
          </cell>
          <cell r="J935" t="str">
            <v>АСМ</v>
          </cell>
          <cell r="K935" t="str">
            <v>Москва-Центр</v>
          </cell>
          <cell r="L935" t="str">
            <v>Московская область</v>
          </cell>
          <cell r="M935" t="str">
            <v>Москва</v>
          </cell>
          <cell r="N935" t="str">
            <v>Дикси</v>
          </cell>
          <cell r="O935" t="str">
            <v>Москва г, ул.Б.Академическая, д.73, к.1</v>
          </cell>
          <cell r="P935" t="str">
            <v>Superettes (Суперетта)</v>
          </cell>
          <cell r="Q935" t="str">
            <v>Supervisor20</v>
          </cell>
          <cell r="R935" t="str">
            <v>Корнилов Алексей</v>
          </cell>
          <cell r="S935" t="str">
            <v>8 910 419 54 67</v>
          </cell>
          <cell r="T935" t="str">
            <v>merch1907</v>
          </cell>
          <cell r="U935" t="str">
            <v>РогачевМаксимАндреевич</v>
          </cell>
          <cell r="V935" t="str">
            <v>8 977 811 00 80</v>
          </cell>
          <cell r="W935">
            <v>60</v>
          </cell>
          <cell r="X935">
            <v>0</v>
          </cell>
          <cell r="Y935">
            <v>0</v>
          </cell>
          <cell r="Z935">
            <v>0</v>
          </cell>
          <cell r="AA935">
            <v>0</v>
          </cell>
          <cell r="AB935">
            <v>0</v>
          </cell>
          <cell r="AC935">
            <v>0</v>
          </cell>
          <cell r="AD935">
            <v>60</v>
          </cell>
          <cell r="AE935">
            <v>1</v>
          </cell>
          <cell r="AF935">
            <v>1</v>
          </cell>
          <cell r="AG935">
            <v>4</v>
          </cell>
          <cell r="AH935">
            <v>4</v>
          </cell>
          <cell r="AI935">
            <v>60</v>
          </cell>
          <cell r="AJ935"/>
        </row>
        <row r="936">
          <cell r="B936">
            <v>30114</v>
          </cell>
          <cell r="C936" t="str">
            <v>1000000000005454</v>
          </cell>
          <cell r="D936">
            <v>1</v>
          </cell>
          <cell r="E936">
            <v>0</v>
          </cell>
          <cell r="F936">
            <v>0</v>
          </cell>
          <cell r="G936">
            <v>0</v>
          </cell>
          <cell r="H936">
            <v>1</v>
          </cell>
          <cell r="I936">
            <v>1</v>
          </cell>
          <cell r="J936" t="str">
            <v>АСМ</v>
          </cell>
          <cell r="K936" t="str">
            <v>Москва-Центр</v>
          </cell>
          <cell r="L936" t="str">
            <v>Московская область</v>
          </cell>
          <cell r="M936" t="str">
            <v>Москва</v>
          </cell>
          <cell r="N936" t="str">
            <v>Дикси</v>
          </cell>
          <cell r="O936" t="str">
            <v>Москва г, Коровинское шоссе, д.5, корп.1</v>
          </cell>
          <cell r="P936" t="str">
            <v>Superettes (Суперетта)</v>
          </cell>
          <cell r="Q936" t="str">
            <v>Supervisor20</v>
          </cell>
          <cell r="R936" t="str">
            <v>Корнилов Алексей</v>
          </cell>
          <cell r="S936" t="str">
            <v>8 910 419 54 67</v>
          </cell>
          <cell r="T936" t="str">
            <v>merch152</v>
          </cell>
          <cell r="U936" t="str">
            <v>МихайленкоЮлияВикторовна</v>
          </cell>
          <cell r="V936" t="str">
            <v>8 977 602 04 79</v>
          </cell>
          <cell r="W936">
            <v>60</v>
          </cell>
          <cell r="X936">
            <v>0</v>
          </cell>
          <cell r="Y936">
            <v>0</v>
          </cell>
          <cell r="Z936">
            <v>0</v>
          </cell>
          <cell r="AA936">
            <v>0</v>
          </cell>
          <cell r="AB936">
            <v>0</v>
          </cell>
          <cell r="AC936">
            <v>0</v>
          </cell>
          <cell r="AD936">
            <v>60</v>
          </cell>
          <cell r="AE936">
            <v>1</v>
          </cell>
          <cell r="AF936">
            <v>1</v>
          </cell>
          <cell r="AG936">
            <v>4</v>
          </cell>
          <cell r="AH936">
            <v>4</v>
          </cell>
          <cell r="AI936">
            <v>60</v>
          </cell>
          <cell r="AJ936"/>
        </row>
        <row r="937">
          <cell r="B937">
            <v>30021</v>
          </cell>
          <cell r="C937" t="str">
            <v>1000000000013683</v>
          </cell>
          <cell r="D937">
            <v>1</v>
          </cell>
          <cell r="E937">
            <v>0</v>
          </cell>
          <cell r="F937">
            <v>0</v>
          </cell>
          <cell r="G937">
            <v>0</v>
          </cell>
          <cell r="H937">
            <v>1</v>
          </cell>
          <cell r="I937">
            <v>1</v>
          </cell>
          <cell r="J937" t="str">
            <v>АСМ</v>
          </cell>
          <cell r="K937" t="str">
            <v>Москва-Центр</v>
          </cell>
          <cell r="L937" t="str">
            <v>Московская область</v>
          </cell>
          <cell r="M937" t="str">
            <v>Москва</v>
          </cell>
          <cell r="N937" t="str">
            <v>Х5 Экспресс Ритейл</v>
          </cell>
          <cell r="O937" t="str">
            <v>Москва,Фестивальная ул.,2,Б</v>
          </cell>
          <cell r="P937" t="str">
            <v>Supermarket (Супермаркет)</v>
          </cell>
          <cell r="Q937" t="str">
            <v>Supervisor20</v>
          </cell>
          <cell r="R937" t="str">
            <v>Корнилов Алексей</v>
          </cell>
          <cell r="S937" t="str">
            <v>8 910 419 54 67</v>
          </cell>
          <cell r="T937" t="str">
            <v>merch1907</v>
          </cell>
          <cell r="U937" t="str">
            <v>РогачевМаксимАндреевич</v>
          </cell>
          <cell r="V937" t="str">
            <v>8 977 811 00 80</v>
          </cell>
          <cell r="W937">
            <v>120</v>
          </cell>
          <cell r="X937">
            <v>120</v>
          </cell>
          <cell r="Y937">
            <v>0</v>
          </cell>
          <cell r="Z937">
            <v>0</v>
          </cell>
          <cell r="AA937">
            <v>120</v>
          </cell>
          <cell r="AB937">
            <v>0</v>
          </cell>
          <cell r="AC937">
            <v>0</v>
          </cell>
          <cell r="AD937">
            <v>360</v>
          </cell>
          <cell r="AE937">
            <v>6</v>
          </cell>
          <cell r="AF937">
            <v>3</v>
          </cell>
          <cell r="AG937">
            <v>26</v>
          </cell>
          <cell r="AH937">
            <v>13</v>
          </cell>
          <cell r="AI937">
            <v>120</v>
          </cell>
          <cell r="AJ937"/>
        </row>
        <row r="938">
          <cell r="B938">
            <v>29962</v>
          </cell>
          <cell r="C938" t="str">
            <v>1000000000013734</v>
          </cell>
          <cell r="D938">
            <v>1</v>
          </cell>
          <cell r="E938">
            <v>1</v>
          </cell>
          <cell r="F938">
            <v>0</v>
          </cell>
          <cell r="G938">
            <v>0</v>
          </cell>
          <cell r="H938">
            <v>1</v>
          </cell>
          <cell r="I938">
            <v>1</v>
          </cell>
          <cell r="J938" t="str">
            <v>АСМ</v>
          </cell>
          <cell r="K938" t="str">
            <v>Москва-Центр</v>
          </cell>
          <cell r="L938" t="str">
            <v>Московская область</v>
          </cell>
          <cell r="M938" t="str">
            <v>Москва</v>
          </cell>
          <cell r="N938" t="str">
            <v>Х5 Экспресс Ритейл</v>
          </cell>
          <cell r="O938" t="str">
            <v>г.Москва, ул. Онежская, 34</v>
          </cell>
          <cell r="P938" t="str">
            <v>Supermarket (Супермаркет)</v>
          </cell>
          <cell r="Q938" t="str">
            <v>Supervisor20</v>
          </cell>
          <cell r="R938" t="str">
            <v>Корнилов Алексей</v>
          </cell>
          <cell r="S938" t="str">
            <v>8 910 419 54 67</v>
          </cell>
          <cell r="T938" t="str">
            <v>merch1907</v>
          </cell>
          <cell r="U938" t="str">
            <v>РогачевМаксимАндреевич</v>
          </cell>
          <cell r="V938" t="str">
            <v>8 977 811 00 80</v>
          </cell>
          <cell r="W938">
            <v>0</v>
          </cell>
          <cell r="X938">
            <v>0</v>
          </cell>
          <cell r="Y938">
            <v>0</v>
          </cell>
          <cell r="Z938">
            <v>180</v>
          </cell>
          <cell r="AA938">
            <v>0</v>
          </cell>
          <cell r="AB938">
            <v>0</v>
          </cell>
          <cell r="AC938">
            <v>0</v>
          </cell>
          <cell r="AD938">
            <v>180</v>
          </cell>
          <cell r="AE938">
            <v>3</v>
          </cell>
          <cell r="AF938">
            <v>1</v>
          </cell>
          <cell r="AG938">
            <v>15</v>
          </cell>
          <cell r="AH938">
            <v>5</v>
          </cell>
          <cell r="AI938">
            <v>180</v>
          </cell>
          <cell r="AJ938"/>
        </row>
        <row r="939">
          <cell r="B939">
            <v>30160</v>
          </cell>
          <cell r="C939" t="str">
            <v>1000000000013739</v>
          </cell>
          <cell r="D939">
            <v>1</v>
          </cell>
          <cell r="E939">
            <v>1</v>
          </cell>
          <cell r="F939">
            <v>0</v>
          </cell>
          <cell r="G939">
            <v>0</v>
          </cell>
          <cell r="H939">
            <v>1</v>
          </cell>
          <cell r="I939">
            <v>1</v>
          </cell>
          <cell r="J939" t="str">
            <v>АСМ</v>
          </cell>
          <cell r="K939" t="str">
            <v>Москва-Центр</v>
          </cell>
          <cell r="L939" t="str">
            <v>Московская область</v>
          </cell>
          <cell r="M939" t="str">
            <v>Москва</v>
          </cell>
          <cell r="N939" t="str">
            <v>Х5 Экспресс Ритейл</v>
          </cell>
          <cell r="O939" t="str">
            <v>г.Москва, ул. Лобненская, 4</v>
          </cell>
          <cell r="P939" t="str">
            <v>Supermarket (Супермаркет)</v>
          </cell>
          <cell r="Q939" t="str">
            <v>Supervisor20</v>
          </cell>
          <cell r="R939" t="str">
            <v>Корнилов Алексей</v>
          </cell>
          <cell r="S939" t="str">
            <v>8 910 419 54 67</v>
          </cell>
          <cell r="T939" t="str">
            <v>merch152</v>
          </cell>
          <cell r="U939" t="str">
            <v>МихайленкоЮлияВикторовна</v>
          </cell>
          <cell r="V939" t="str">
            <v>8 977 602 04 79</v>
          </cell>
          <cell r="W939">
            <v>0</v>
          </cell>
          <cell r="X939">
            <v>60</v>
          </cell>
          <cell r="Y939">
            <v>0</v>
          </cell>
          <cell r="Z939">
            <v>0</v>
          </cell>
          <cell r="AA939">
            <v>0</v>
          </cell>
          <cell r="AB939">
            <v>0</v>
          </cell>
          <cell r="AC939">
            <v>0</v>
          </cell>
          <cell r="AD939">
            <v>60</v>
          </cell>
          <cell r="AE939">
            <v>1</v>
          </cell>
          <cell r="AF939">
            <v>1</v>
          </cell>
          <cell r="AG939">
            <v>5</v>
          </cell>
          <cell r="AH939">
            <v>5</v>
          </cell>
          <cell r="AI939">
            <v>60</v>
          </cell>
          <cell r="AJ939"/>
        </row>
        <row r="940">
          <cell r="B940">
            <v>30035</v>
          </cell>
          <cell r="C940" t="str">
            <v>1000000000013991</v>
          </cell>
          <cell r="D940">
            <v>1</v>
          </cell>
          <cell r="E940">
            <v>0</v>
          </cell>
          <cell r="F940">
            <v>0</v>
          </cell>
          <cell r="G940">
            <v>0</v>
          </cell>
          <cell r="H940">
            <v>1</v>
          </cell>
          <cell r="I940">
            <v>1</v>
          </cell>
          <cell r="J940" t="str">
            <v>АСМ</v>
          </cell>
          <cell r="K940" t="str">
            <v>Москва-Центр</v>
          </cell>
          <cell r="L940" t="str">
            <v>Московская область</v>
          </cell>
          <cell r="M940" t="str">
            <v>Москва</v>
          </cell>
          <cell r="N940" t="str">
            <v>Х5 Экспресс Ритейл</v>
          </cell>
          <cell r="O940" t="str">
            <v>Москва г, Маршала Федоренко ул. 12</v>
          </cell>
          <cell r="P940" t="str">
            <v>Supermarket (Супермаркет)</v>
          </cell>
          <cell r="Q940" t="str">
            <v>Supervisor20</v>
          </cell>
          <cell r="R940" t="str">
            <v>Корнилов Алексей</v>
          </cell>
          <cell r="S940" t="str">
            <v>8 910 419 54 67</v>
          </cell>
          <cell r="T940" t="str">
            <v>merch1907</v>
          </cell>
          <cell r="U940" t="str">
            <v>РогачевМаксимАндреевич</v>
          </cell>
          <cell r="V940" t="str">
            <v>8 977 811 00 80</v>
          </cell>
          <cell r="W940">
            <v>0</v>
          </cell>
          <cell r="X940">
            <v>0</v>
          </cell>
          <cell r="Y940">
            <v>0</v>
          </cell>
          <cell r="Z940">
            <v>0</v>
          </cell>
          <cell r="AA940">
            <v>180</v>
          </cell>
          <cell r="AB940">
            <v>0</v>
          </cell>
          <cell r="AC940">
            <v>0</v>
          </cell>
          <cell r="AD940">
            <v>180</v>
          </cell>
          <cell r="AE940">
            <v>3</v>
          </cell>
          <cell r="AF940">
            <v>1</v>
          </cell>
          <cell r="AG940">
            <v>12</v>
          </cell>
          <cell r="AH940">
            <v>4</v>
          </cell>
          <cell r="AI940">
            <v>180</v>
          </cell>
          <cell r="AJ940"/>
        </row>
        <row r="941">
          <cell r="B941">
            <v>29978</v>
          </cell>
          <cell r="C941" t="str">
            <v>1000000000014067</v>
          </cell>
          <cell r="D941">
            <v>1</v>
          </cell>
          <cell r="E941">
            <v>0</v>
          </cell>
          <cell r="F941">
            <v>0</v>
          </cell>
          <cell r="G941">
            <v>0</v>
          </cell>
          <cell r="H941">
            <v>1</v>
          </cell>
          <cell r="I941">
            <v>1</v>
          </cell>
          <cell r="J941" t="str">
            <v>АСМ</v>
          </cell>
          <cell r="K941" t="str">
            <v>Москва-Центр</v>
          </cell>
          <cell r="L941" t="str">
            <v>Московская область</v>
          </cell>
          <cell r="M941" t="str">
            <v>Москва</v>
          </cell>
          <cell r="N941" t="str">
            <v>Х5 Экспресс Ритейл</v>
          </cell>
          <cell r="O941" t="str">
            <v>Москва, Онежская ул 20</v>
          </cell>
          <cell r="P941" t="str">
            <v>Supermarket (Супермаркет)</v>
          </cell>
          <cell r="Q941" t="str">
            <v>Supervisor20</v>
          </cell>
          <cell r="R941" t="str">
            <v>Корнилов Алексей</v>
          </cell>
          <cell r="S941" t="str">
            <v>8 910 419 54 67</v>
          </cell>
          <cell r="T941" t="str">
            <v>merch1907</v>
          </cell>
          <cell r="U941" t="str">
            <v>РогачевМаксимАндреевич</v>
          </cell>
          <cell r="V941" t="str">
            <v>8 977 811 00 80</v>
          </cell>
          <cell r="W941">
            <v>0</v>
          </cell>
          <cell r="X941">
            <v>0</v>
          </cell>
          <cell r="Y941">
            <v>0</v>
          </cell>
          <cell r="Z941">
            <v>180</v>
          </cell>
          <cell r="AA941">
            <v>0</v>
          </cell>
          <cell r="AB941">
            <v>0</v>
          </cell>
          <cell r="AC941">
            <v>0</v>
          </cell>
          <cell r="AD941">
            <v>180</v>
          </cell>
          <cell r="AE941">
            <v>3</v>
          </cell>
          <cell r="AF941">
            <v>1</v>
          </cell>
          <cell r="AG941">
            <v>15</v>
          </cell>
          <cell r="AH941">
            <v>5</v>
          </cell>
          <cell r="AI941">
            <v>180</v>
          </cell>
          <cell r="AJ941"/>
        </row>
        <row r="942">
          <cell r="B942">
            <v>30123</v>
          </cell>
          <cell r="C942" t="str">
            <v>1000000000014172</v>
          </cell>
          <cell r="D942">
            <v>1</v>
          </cell>
          <cell r="E942">
            <v>0</v>
          </cell>
          <cell r="F942">
            <v>0</v>
          </cell>
          <cell r="G942">
            <v>0</v>
          </cell>
          <cell r="H942">
            <v>1</v>
          </cell>
          <cell r="I942">
            <v>1</v>
          </cell>
          <cell r="J942" t="str">
            <v>АСМ</v>
          </cell>
          <cell r="K942" t="str">
            <v>Москва-Центр</v>
          </cell>
          <cell r="L942" t="str">
            <v>Московская область</v>
          </cell>
          <cell r="M942" t="str">
            <v>Москва</v>
          </cell>
          <cell r="N942" t="str">
            <v>Х5 Экспресс Ритейл</v>
          </cell>
          <cell r="O942" t="str">
            <v>Москва г, Михалковская ул.4</v>
          </cell>
          <cell r="P942" t="str">
            <v>Superettes (Суперетта)</v>
          </cell>
          <cell r="Q942" t="str">
            <v>Supervisor20</v>
          </cell>
          <cell r="R942" t="str">
            <v>Корнилов Алексей</v>
          </cell>
          <cell r="S942" t="str">
            <v>8 910 419 54 67</v>
          </cell>
          <cell r="T942" t="str">
            <v>merch1907</v>
          </cell>
          <cell r="U942" t="str">
            <v>РогачевМаксимАндреевич</v>
          </cell>
          <cell r="V942" t="str">
            <v>8 977 811 00 80</v>
          </cell>
          <cell r="W942">
            <v>0</v>
          </cell>
          <cell r="X942">
            <v>0</v>
          </cell>
          <cell r="Y942">
            <v>0</v>
          </cell>
          <cell r="Z942">
            <v>0</v>
          </cell>
          <cell r="AA942">
            <v>60</v>
          </cell>
          <cell r="AB942">
            <v>0</v>
          </cell>
          <cell r="AC942">
            <v>0</v>
          </cell>
          <cell r="AD942">
            <v>60</v>
          </cell>
          <cell r="AE942">
            <v>1</v>
          </cell>
          <cell r="AF942">
            <v>1</v>
          </cell>
          <cell r="AG942">
            <v>4</v>
          </cell>
          <cell r="AH942">
            <v>4</v>
          </cell>
          <cell r="AI942">
            <v>60</v>
          </cell>
          <cell r="AJ942"/>
        </row>
        <row r="943">
          <cell r="B943">
            <v>30175</v>
          </cell>
          <cell r="C943" t="str">
            <v>1000000000014502</v>
          </cell>
          <cell r="D943">
            <v>1</v>
          </cell>
          <cell r="E943">
            <v>0</v>
          </cell>
          <cell r="F943">
            <v>0</v>
          </cell>
          <cell r="G943">
            <v>0</v>
          </cell>
          <cell r="H943">
            <v>1</v>
          </cell>
          <cell r="I943">
            <v>1</v>
          </cell>
          <cell r="J943" t="str">
            <v>АСМ</v>
          </cell>
          <cell r="K943" t="str">
            <v>Москва-Центр</v>
          </cell>
          <cell r="L943" t="str">
            <v>Московская область</v>
          </cell>
          <cell r="M943" t="str">
            <v>Москва</v>
          </cell>
          <cell r="N943" t="str">
            <v>Х5 Экспресс Ритейл</v>
          </cell>
          <cell r="O943" t="str">
            <v>Москва г, Большая Академическая ул.13А</v>
          </cell>
          <cell r="P943" t="str">
            <v>Superettes (Суперетта)</v>
          </cell>
          <cell r="Q943" t="str">
            <v>Supervisor20</v>
          </cell>
          <cell r="R943" t="str">
            <v>Корнилов Алексей</v>
          </cell>
          <cell r="S943" t="str">
            <v>8 910 419 54 67</v>
          </cell>
          <cell r="T943" t="str">
            <v>merch1907</v>
          </cell>
          <cell r="U943" t="str">
            <v>РогачевМаксимАндреевич</v>
          </cell>
          <cell r="V943" t="str">
            <v>8 977 811 00 80</v>
          </cell>
          <cell r="W943">
            <v>0</v>
          </cell>
          <cell r="X943">
            <v>0</v>
          </cell>
          <cell r="Y943">
            <v>0</v>
          </cell>
          <cell r="Z943">
            <v>0</v>
          </cell>
          <cell r="AA943">
            <v>60</v>
          </cell>
          <cell r="AB943">
            <v>0</v>
          </cell>
          <cell r="AC943">
            <v>0</v>
          </cell>
          <cell r="AD943">
            <v>60</v>
          </cell>
          <cell r="AE943">
            <v>1</v>
          </cell>
          <cell r="AF943">
            <v>1</v>
          </cell>
          <cell r="AG943">
            <v>4</v>
          </cell>
          <cell r="AH943">
            <v>4</v>
          </cell>
          <cell r="AI943">
            <v>60</v>
          </cell>
          <cell r="AJ943"/>
        </row>
        <row r="944">
          <cell r="B944">
            <v>30024</v>
          </cell>
          <cell r="C944" t="str">
            <v>1000000000014551</v>
          </cell>
          <cell r="D944">
            <v>1</v>
          </cell>
          <cell r="E944">
            <v>0</v>
          </cell>
          <cell r="F944">
            <v>0</v>
          </cell>
          <cell r="G944">
            <v>0</v>
          </cell>
          <cell r="H944">
            <v>1</v>
          </cell>
          <cell r="I944">
            <v>1</v>
          </cell>
          <cell r="J944" t="str">
            <v>АСМ</v>
          </cell>
          <cell r="K944" t="str">
            <v>Москва-Центр</v>
          </cell>
          <cell r="L944" t="str">
            <v>Московская область</v>
          </cell>
          <cell r="M944" t="str">
            <v>Москва</v>
          </cell>
          <cell r="N944" t="str">
            <v>Х5 Экспресс Ритейл</v>
          </cell>
          <cell r="O944" t="str">
            <v>Москва, Фестивальная ул., 17, к.1,1А</v>
          </cell>
          <cell r="P944" t="str">
            <v>Superettes (Суперетта)</v>
          </cell>
          <cell r="Q944" t="str">
            <v>Supervisor20</v>
          </cell>
          <cell r="R944" t="str">
            <v>Корнилов Алексей</v>
          </cell>
          <cell r="S944" t="str">
            <v>8 910 419 54 67</v>
          </cell>
          <cell r="T944" t="str">
            <v>merch1907</v>
          </cell>
          <cell r="U944" t="str">
            <v>РогачевМаксимАндреевич</v>
          </cell>
          <cell r="V944" t="str">
            <v>8 977 811 00 80</v>
          </cell>
          <cell r="W944">
            <v>0</v>
          </cell>
          <cell r="X944">
            <v>0</v>
          </cell>
          <cell r="Y944">
            <v>0</v>
          </cell>
          <cell r="Z944">
            <v>0</v>
          </cell>
          <cell r="AA944">
            <v>0</v>
          </cell>
          <cell r="AB944">
            <v>60</v>
          </cell>
          <cell r="AC944">
            <v>0</v>
          </cell>
          <cell r="AD944">
            <v>60</v>
          </cell>
          <cell r="AE944">
            <v>1</v>
          </cell>
          <cell r="AF944">
            <v>1</v>
          </cell>
          <cell r="AG944">
            <v>4</v>
          </cell>
          <cell r="AH944">
            <v>4</v>
          </cell>
          <cell r="AI944">
            <v>60</v>
          </cell>
          <cell r="AJ944"/>
        </row>
        <row r="945">
          <cell r="B945">
            <v>30161</v>
          </cell>
          <cell r="C945" t="str">
            <v>1000000000014697</v>
          </cell>
          <cell r="D945">
            <v>1</v>
          </cell>
          <cell r="E945">
            <v>0</v>
          </cell>
          <cell r="F945">
            <v>0</v>
          </cell>
          <cell r="G945">
            <v>0</v>
          </cell>
          <cell r="H945">
            <v>1</v>
          </cell>
          <cell r="I945">
            <v>1</v>
          </cell>
          <cell r="J945" t="str">
            <v>АСМ</v>
          </cell>
          <cell r="K945" t="str">
            <v>Москва-Центр</v>
          </cell>
          <cell r="L945" t="str">
            <v>Московская область</v>
          </cell>
          <cell r="M945" t="str">
            <v>Москва</v>
          </cell>
          <cell r="N945" t="str">
            <v>Х5 Экспресс Ритейл</v>
          </cell>
          <cell r="O945" t="str">
            <v>Москва г, Ангарская ул.17</v>
          </cell>
          <cell r="P945" t="str">
            <v>Superettes (Суперетта)</v>
          </cell>
          <cell r="Q945" t="str">
            <v>Supervisor20</v>
          </cell>
          <cell r="R945" t="str">
            <v>Корнилов Алексей</v>
          </cell>
          <cell r="S945" t="str">
            <v>8 910 419 54 67</v>
          </cell>
          <cell r="T945" t="str">
            <v>merch152</v>
          </cell>
          <cell r="U945" t="str">
            <v>МихайленкоЮлияВикторовна</v>
          </cell>
          <cell r="V945" t="str">
            <v>8 977 602 04 79</v>
          </cell>
          <cell r="W945">
            <v>60</v>
          </cell>
          <cell r="X945">
            <v>0</v>
          </cell>
          <cell r="Y945">
            <v>0</v>
          </cell>
          <cell r="Z945">
            <v>0</v>
          </cell>
          <cell r="AA945">
            <v>0</v>
          </cell>
          <cell r="AB945">
            <v>0</v>
          </cell>
          <cell r="AC945">
            <v>0</v>
          </cell>
          <cell r="AD945">
            <v>60</v>
          </cell>
          <cell r="AE945">
            <v>1</v>
          </cell>
          <cell r="AF945">
            <v>1</v>
          </cell>
          <cell r="AG945">
            <v>4</v>
          </cell>
          <cell r="AH945">
            <v>4</v>
          </cell>
          <cell r="AI945">
            <v>60</v>
          </cell>
          <cell r="AJ945"/>
        </row>
        <row r="946">
          <cell r="B946">
            <v>30022</v>
          </cell>
          <cell r="C946" t="str">
            <v>1000000000014714</v>
          </cell>
          <cell r="D946">
            <v>1</v>
          </cell>
          <cell r="E946">
            <v>0</v>
          </cell>
          <cell r="F946">
            <v>0</v>
          </cell>
          <cell r="G946">
            <v>0</v>
          </cell>
          <cell r="H946">
            <v>1</v>
          </cell>
          <cell r="I946">
            <v>1</v>
          </cell>
          <cell r="J946" t="str">
            <v>АСМ</v>
          </cell>
          <cell r="K946" t="str">
            <v>Москва-Центр</v>
          </cell>
          <cell r="L946" t="str">
            <v>Московская область</v>
          </cell>
          <cell r="M946" t="str">
            <v>Москва</v>
          </cell>
          <cell r="N946" t="str">
            <v>Х5 Экспресс Ритейл</v>
          </cell>
          <cell r="O946" t="str">
            <v>г.Москва, ул. Клинская, д.8</v>
          </cell>
          <cell r="P946" t="str">
            <v>Superettes (Суперетта)</v>
          </cell>
          <cell r="Q946" t="str">
            <v>Supervisor20</v>
          </cell>
          <cell r="R946" t="str">
            <v>Корнилов Алексей</v>
          </cell>
          <cell r="S946" t="str">
            <v>8 910 419 54 67</v>
          </cell>
          <cell r="T946" t="str">
            <v>merch1907</v>
          </cell>
          <cell r="U946" t="str">
            <v>РогачевМаксимАндреевич</v>
          </cell>
          <cell r="V946" t="str">
            <v>8 977 811 00 80</v>
          </cell>
          <cell r="W946">
            <v>0</v>
          </cell>
          <cell r="X946">
            <v>0</v>
          </cell>
          <cell r="Y946">
            <v>180</v>
          </cell>
          <cell r="Z946">
            <v>0</v>
          </cell>
          <cell r="AA946">
            <v>0</v>
          </cell>
          <cell r="AB946">
            <v>0</v>
          </cell>
          <cell r="AC946">
            <v>0</v>
          </cell>
          <cell r="AD946">
            <v>180</v>
          </cell>
          <cell r="AE946">
            <v>3</v>
          </cell>
          <cell r="AF946">
            <v>1</v>
          </cell>
          <cell r="AG946">
            <v>15</v>
          </cell>
          <cell r="AH946">
            <v>5</v>
          </cell>
          <cell r="AI946">
            <v>180</v>
          </cell>
          <cell r="AJ946"/>
        </row>
        <row r="947">
          <cell r="B947">
            <v>29963</v>
          </cell>
          <cell r="C947" t="str">
            <v>1000000000014733</v>
          </cell>
          <cell r="D947">
            <v>1</v>
          </cell>
          <cell r="E947">
            <v>0</v>
          </cell>
          <cell r="F947">
            <v>0</v>
          </cell>
          <cell r="G947">
            <v>0</v>
          </cell>
          <cell r="H947">
            <v>1</v>
          </cell>
          <cell r="I947">
            <v>1</v>
          </cell>
          <cell r="J947" t="str">
            <v>АСМ</v>
          </cell>
          <cell r="K947" t="str">
            <v>Москва-Центр</v>
          </cell>
          <cell r="L947" t="str">
            <v>Московская область</v>
          </cell>
          <cell r="M947" t="str">
            <v>Москва</v>
          </cell>
          <cell r="N947" t="str">
            <v>Х5 Экспресс Ритейл</v>
          </cell>
          <cell r="O947" t="str">
            <v>Москва, Петрозаводская ул.,13,</v>
          </cell>
          <cell r="P947" t="str">
            <v>Superettes (Суперетта)</v>
          </cell>
          <cell r="Q947" t="str">
            <v>Supervisor20</v>
          </cell>
          <cell r="R947" t="str">
            <v>Корнилов Алексей</v>
          </cell>
          <cell r="S947" t="str">
            <v>8 910 419 54 67</v>
          </cell>
          <cell r="T947" t="str">
            <v>merch1907</v>
          </cell>
          <cell r="U947" t="str">
            <v>РогачевМаксимАндреевич</v>
          </cell>
          <cell r="V947" t="str">
            <v>8 977 811 00 80</v>
          </cell>
          <cell r="W947">
            <v>0</v>
          </cell>
          <cell r="X947">
            <v>60</v>
          </cell>
          <cell r="Y947">
            <v>0</v>
          </cell>
          <cell r="Z947">
            <v>0</v>
          </cell>
          <cell r="AA947">
            <v>0</v>
          </cell>
          <cell r="AB947">
            <v>0</v>
          </cell>
          <cell r="AC947">
            <v>0</v>
          </cell>
          <cell r="AD947">
            <v>60</v>
          </cell>
          <cell r="AE947">
            <v>1</v>
          </cell>
          <cell r="AF947">
            <v>1</v>
          </cell>
          <cell r="AG947">
            <v>5</v>
          </cell>
          <cell r="AH947">
            <v>5</v>
          </cell>
          <cell r="AI947">
            <v>60</v>
          </cell>
          <cell r="AJ947"/>
        </row>
        <row r="948">
          <cell r="B948">
            <v>30113</v>
          </cell>
          <cell r="C948" t="str">
            <v>1000000000014769</v>
          </cell>
          <cell r="D948">
            <v>1</v>
          </cell>
          <cell r="E948">
            <v>0</v>
          </cell>
          <cell r="F948">
            <v>0</v>
          </cell>
          <cell r="G948">
            <v>0</v>
          </cell>
          <cell r="H948">
            <v>1</v>
          </cell>
          <cell r="I948">
            <v>1</v>
          </cell>
          <cell r="J948" t="str">
            <v>АСМ</v>
          </cell>
          <cell r="K948" t="str">
            <v>Москва-Центр</v>
          </cell>
          <cell r="L948" t="str">
            <v>Московская область</v>
          </cell>
          <cell r="M948" t="str">
            <v>Москва</v>
          </cell>
          <cell r="N948" t="str">
            <v>Х5 Экспресс Ритейл</v>
          </cell>
          <cell r="O948" t="str">
            <v>Москва г, Ангарская ул.61</v>
          </cell>
          <cell r="P948" t="str">
            <v>Superettes (Суперетта)</v>
          </cell>
          <cell r="Q948" t="str">
            <v>Supervisor20</v>
          </cell>
          <cell r="R948" t="str">
            <v>Корнилов Алексей</v>
          </cell>
          <cell r="S948" t="str">
            <v>8 910 419 54 67</v>
          </cell>
          <cell r="T948" t="str">
            <v>merch152</v>
          </cell>
          <cell r="U948" t="str">
            <v>МихайленкоЮлияВикторовна</v>
          </cell>
          <cell r="V948" t="str">
            <v>8 977 602 04 79</v>
          </cell>
          <cell r="W948">
            <v>60</v>
          </cell>
          <cell r="X948">
            <v>0</v>
          </cell>
          <cell r="Y948">
            <v>0</v>
          </cell>
          <cell r="Z948">
            <v>0</v>
          </cell>
          <cell r="AA948">
            <v>0</v>
          </cell>
          <cell r="AB948">
            <v>0</v>
          </cell>
          <cell r="AC948">
            <v>0</v>
          </cell>
          <cell r="AD948">
            <v>60</v>
          </cell>
          <cell r="AE948">
            <v>1</v>
          </cell>
          <cell r="AF948">
            <v>1</v>
          </cell>
          <cell r="AG948">
            <v>4</v>
          </cell>
          <cell r="AH948">
            <v>4</v>
          </cell>
          <cell r="AI948">
            <v>60</v>
          </cell>
          <cell r="AJ948"/>
        </row>
        <row r="949">
          <cell r="B949">
            <v>30023</v>
          </cell>
          <cell r="C949" t="str">
            <v>1000000000014774</v>
          </cell>
          <cell r="D949">
            <v>1</v>
          </cell>
          <cell r="E949">
            <v>0</v>
          </cell>
          <cell r="F949">
            <v>0</v>
          </cell>
          <cell r="G949">
            <v>0</v>
          </cell>
          <cell r="H949">
            <v>1</v>
          </cell>
          <cell r="I949">
            <v>1</v>
          </cell>
          <cell r="J949" t="str">
            <v>АСМ</v>
          </cell>
          <cell r="K949" t="str">
            <v>Москва-Центр</v>
          </cell>
          <cell r="L949" t="str">
            <v>Московская область</v>
          </cell>
          <cell r="M949" t="str">
            <v>Москва</v>
          </cell>
          <cell r="N949" t="str">
            <v>Х5 Экспресс Ритейл</v>
          </cell>
          <cell r="O949" t="str">
            <v>Москва г, Авангардная ул.,11,</v>
          </cell>
          <cell r="P949" t="str">
            <v>Superettes (Суперетта)</v>
          </cell>
          <cell r="Q949" t="str">
            <v>Supervisor20</v>
          </cell>
          <cell r="R949" t="str">
            <v>Корнилов Алексей</v>
          </cell>
          <cell r="S949" t="str">
            <v>8 910 419 54 67</v>
          </cell>
          <cell r="T949" t="str">
            <v>merch1907</v>
          </cell>
          <cell r="U949" t="str">
            <v>РогачевМаксимАндреевич</v>
          </cell>
          <cell r="V949" t="str">
            <v>8 977 811 00 80</v>
          </cell>
          <cell r="W949">
            <v>60</v>
          </cell>
          <cell r="X949">
            <v>0</v>
          </cell>
          <cell r="Y949">
            <v>0</v>
          </cell>
          <cell r="Z949">
            <v>0</v>
          </cell>
          <cell r="AA949">
            <v>0</v>
          </cell>
          <cell r="AB949">
            <v>0</v>
          </cell>
          <cell r="AC949">
            <v>0</v>
          </cell>
          <cell r="AD949">
            <v>60</v>
          </cell>
          <cell r="AE949">
            <v>1</v>
          </cell>
          <cell r="AF949">
            <v>1</v>
          </cell>
          <cell r="AG949">
            <v>4</v>
          </cell>
          <cell r="AH949">
            <v>4</v>
          </cell>
          <cell r="AI949">
            <v>60</v>
          </cell>
          <cell r="AJ949"/>
        </row>
        <row r="950">
          <cell r="B950">
            <v>30183</v>
          </cell>
          <cell r="C950" t="str">
            <v>1000000000014785</v>
          </cell>
          <cell r="D950">
            <v>1</v>
          </cell>
          <cell r="E950">
            <v>0</v>
          </cell>
          <cell r="F950">
            <v>0</v>
          </cell>
          <cell r="G950">
            <v>0</v>
          </cell>
          <cell r="H950">
            <v>1</v>
          </cell>
          <cell r="I950">
            <v>1</v>
          </cell>
          <cell r="J950" t="str">
            <v>АСМ</v>
          </cell>
          <cell r="K950" t="str">
            <v>Москва-Центр</v>
          </cell>
          <cell r="L950" t="str">
            <v>Московская область</v>
          </cell>
          <cell r="M950" t="str">
            <v>Москва</v>
          </cell>
          <cell r="N950" t="str">
            <v>Х5 Экспресс Ритейл</v>
          </cell>
          <cell r="O950" t="str">
            <v>г.Москва, ул. З. и А. Космодемьянских, д. 11 / 16</v>
          </cell>
          <cell r="P950" t="str">
            <v>Superettes (Суперетта)</v>
          </cell>
          <cell r="Q950" t="str">
            <v>Supervisor20</v>
          </cell>
          <cell r="R950" t="str">
            <v>Корнилов Алексей</v>
          </cell>
          <cell r="S950" t="str">
            <v>8 910 419 54 67</v>
          </cell>
          <cell r="T950" t="str">
            <v>merch1907</v>
          </cell>
          <cell r="U950" t="str">
            <v>РогачевМаксимАндреевич</v>
          </cell>
          <cell r="V950" t="str">
            <v>8 977 811 00 80</v>
          </cell>
          <cell r="W950">
            <v>0</v>
          </cell>
          <cell r="X950">
            <v>0</v>
          </cell>
          <cell r="Y950">
            <v>0</v>
          </cell>
          <cell r="Z950">
            <v>0</v>
          </cell>
          <cell r="AA950">
            <v>60</v>
          </cell>
          <cell r="AB950">
            <v>0</v>
          </cell>
          <cell r="AC950">
            <v>0</v>
          </cell>
          <cell r="AD950">
            <v>60</v>
          </cell>
          <cell r="AE950">
            <v>1</v>
          </cell>
          <cell r="AF950">
            <v>1</v>
          </cell>
          <cell r="AG950">
            <v>4</v>
          </cell>
          <cell r="AH950">
            <v>4</v>
          </cell>
          <cell r="AI950">
            <v>60</v>
          </cell>
          <cell r="AJ950"/>
        </row>
        <row r="951">
          <cell r="B951">
            <v>30122</v>
          </cell>
          <cell r="C951" t="str">
            <v>1000000000015342</v>
          </cell>
          <cell r="D951">
            <v>1</v>
          </cell>
          <cell r="E951">
            <v>0</v>
          </cell>
          <cell r="F951">
            <v>0</v>
          </cell>
          <cell r="G951">
            <v>0</v>
          </cell>
          <cell r="H951">
            <v>1</v>
          </cell>
          <cell r="I951">
            <v>1</v>
          </cell>
          <cell r="J951" t="str">
            <v>АСМ</v>
          </cell>
          <cell r="K951" t="str">
            <v>Москва-Центр</v>
          </cell>
          <cell r="L951" t="str">
            <v>Московская область</v>
          </cell>
          <cell r="M951" t="str">
            <v>Москва</v>
          </cell>
          <cell r="N951" t="str">
            <v>Х5 Экспресс Ритейл</v>
          </cell>
          <cell r="O951" t="str">
            <v>Москва г, Клязьминская ул.9</v>
          </cell>
          <cell r="P951" t="str">
            <v>Superettes (Суперетта)</v>
          </cell>
          <cell r="Q951" t="str">
            <v>Supervisor20</v>
          </cell>
          <cell r="R951" t="str">
            <v>Корнилов Алексей</v>
          </cell>
          <cell r="S951" t="str">
            <v>8 910 419 54 67</v>
          </cell>
          <cell r="T951" t="str">
            <v>merch152</v>
          </cell>
          <cell r="U951" t="str">
            <v>МихайленкоЮлияВикторовна</v>
          </cell>
          <cell r="V951" t="str">
            <v>8 977 602 04 79</v>
          </cell>
          <cell r="W951">
            <v>0</v>
          </cell>
          <cell r="X951">
            <v>0</v>
          </cell>
          <cell r="Y951">
            <v>60</v>
          </cell>
          <cell r="Z951">
            <v>0</v>
          </cell>
          <cell r="AA951">
            <v>0</v>
          </cell>
          <cell r="AB951">
            <v>0</v>
          </cell>
          <cell r="AC951">
            <v>0</v>
          </cell>
          <cell r="AD951">
            <v>60</v>
          </cell>
          <cell r="AE951">
            <v>1</v>
          </cell>
          <cell r="AF951">
            <v>1</v>
          </cell>
          <cell r="AG951">
            <v>5</v>
          </cell>
          <cell r="AH951">
            <v>5</v>
          </cell>
          <cell r="AI951">
            <v>60</v>
          </cell>
          <cell r="AJ951"/>
        </row>
        <row r="952">
          <cell r="B952">
            <v>30027</v>
          </cell>
          <cell r="C952" t="str">
            <v>1000000000015372</v>
          </cell>
          <cell r="D952">
            <v>1</v>
          </cell>
          <cell r="E952">
            <v>0</v>
          </cell>
          <cell r="F952">
            <v>0</v>
          </cell>
          <cell r="G952">
            <v>0</v>
          </cell>
          <cell r="H952">
            <v>1</v>
          </cell>
          <cell r="I952">
            <v>1</v>
          </cell>
          <cell r="J952" t="str">
            <v>АСМ</v>
          </cell>
          <cell r="K952" t="str">
            <v>Москва-Центр</v>
          </cell>
          <cell r="L952" t="str">
            <v>Московская область</v>
          </cell>
          <cell r="M952" t="str">
            <v>Москва</v>
          </cell>
          <cell r="N952" t="str">
            <v>Х5 Экспресс Ритейл</v>
          </cell>
          <cell r="O952" t="str">
            <v>Москва г, Лавочкина ул.18</v>
          </cell>
          <cell r="P952" t="str">
            <v>Superettes (Суперетта)</v>
          </cell>
          <cell r="Q952" t="str">
            <v>Supervisor20</v>
          </cell>
          <cell r="R952" t="str">
            <v>Корнилов Алексей</v>
          </cell>
          <cell r="S952" t="str">
            <v>8 910 419 54 67</v>
          </cell>
          <cell r="T952" t="str">
            <v>merch1907</v>
          </cell>
          <cell r="U952" t="str">
            <v>РогачевМаксимАндреевич</v>
          </cell>
          <cell r="V952" t="str">
            <v>8 977 811 00 80</v>
          </cell>
          <cell r="W952">
            <v>0</v>
          </cell>
          <cell r="X952">
            <v>0</v>
          </cell>
          <cell r="Y952">
            <v>0</v>
          </cell>
          <cell r="Z952">
            <v>0</v>
          </cell>
          <cell r="AA952">
            <v>60</v>
          </cell>
          <cell r="AB952">
            <v>0</v>
          </cell>
          <cell r="AC952">
            <v>0</v>
          </cell>
          <cell r="AD952">
            <v>60</v>
          </cell>
          <cell r="AE952">
            <v>1</v>
          </cell>
          <cell r="AF952">
            <v>1</v>
          </cell>
          <cell r="AG952">
            <v>4</v>
          </cell>
          <cell r="AH952">
            <v>4</v>
          </cell>
          <cell r="AI952">
            <v>60</v>
          </cell>
          <cell r="AJ952"/>
        </row>
        <row r="953">
          <cell r="B953">
            <v>30037</v>
          </cell>
          <cell r="C953" t="str">
            <v>1000000000015395</v>
          </cell>
          <cell r="D953">
            <v>1</v>
          </cell>
          <cell r="E953">
            <v>0</v>
          </cell>
          <cell r="F953">
            <v>0</v>
          </cell>
          <cell r="G953">
            <v>0</v>
          </cell>
          <cell r="H953">
            <v>1</v>
          </cell>
          <cell r="I953">
            <v>1</v>
          </cell>
          <cell r="J953" t="str">
            <v>АСМ</v>
          </cell>
          <cell r="K953" t="str">
            <v>Москва-Центр</v>
          </cell>
          <cell r="L953" t="str">
            <v>Московская область</v>
          </cell>
          <cell r="M953" t="str">
            <v>Москва</v>
          </cell>
          <cell r="N953" t="str">
            <v>Х5 Экспресс Ритейл</v>
          </cell>
          <cell r="O953" t="str">
            <v>Москва, Фестивальная ул.50</v>
          </cell>
          <cell r="P953" t="str">
            <v>Superettes (Суперетта)</v>
          </cell>
          <cell r="Q953" t="str">
            <v>Supervisor20</v>
          </cell>
          <cell r="R953" t="str">
            <v>Корнилов Алексей</v>
          </cell>
          <cell r="S953" t="str">
            <v>8 910 419 54 67</v>
          </cell>
          <cell r="T953" t="str">
            <v>merch1907</v>
          </cell>
          <cell r="U953" t="str">
            <v>РогачевМаксимАндреевич</v>
          </cell>
          <cell r="V953" t="str">
            <v>8 977 811 00 80</v>
          </cell>
          <cell r="W953">
            <v>0</v>
          </cell>
          <cell r="X953">
            <v>0</v>
          </cell>
          <cell r="Y953">
            <v>0</v>
          </cell>
          <cell r="Z953">
            <v>0</v>
          </cell>
          <cell r="AA953">
            <v>0</v>
          </cell>
          <cell r="AB953">
            <v>60</v>
          </cell>
          <cell r="AC953">
            <v>0</v>
          </cell>
          <cell r="AD953">
            <v>60</v>
          </cell>
          <cell r="AE953">
            <v>1</v>
          </cell>
          <cell r="AF953">
            <v>1</v>
          </cell>
          <cell r="AG953">
            <v>4</v>
          </cell>
          <cell r="AH953">
            <v>4</v>
          </cell>
          <cell r="AI953">
            <v>60</v>
          </cell>
          <cell r="AJ953"/>
        </row>
        <row r="954">
          <cell r="B954">
            <v>30025</v>
          </cell>
          <cell r="C954" t="str">
            <v>1000000000015836</v>
          </cell>
          <cell r="D954">
            <v>1</v>
          </cell>
          <cell r="E954">
            <v>0</v>
          </cell>
          <cell r="F954">
            <v>0</v>
          </cell>
          <cell r="G954">
            <v>0</v>
          </cell>
          <cell r="H954">
            <v>1</v>
          </cell>
          <cell r="I954">
            <v>1</v>
          </cell>
          <cell r="J954" t="str">
            <v>АСМ</v>
          </cell>
          <cell r="K954" t="str">
            <v>Москва-Центр</v>
          </cell>
          <cell r="L954" t="str">
            <v>Московская область</v>
          </cell>
          <cell r="M954" t="str">
            <v>Москва</v>
          </cell>
          <cell r="N954" t="str">
            <v>Х5 Экспресс Ритейл</v>
          </cell>
          <cell r="O954" t="str">
            <v>г.Москва, ул. Флотская, 50</v>
          </cell>
          <cell r="P954" t="str">
            <v>Superettes (Суперетта)</v>
          </cell>
          <cell r="Q954" t="str">
            <v>Supervisor20</v>
          </cell>
          <cell r="R954" t="str">
            <v>Корнилов Алексей</v>
          </cell>
          <cell r="S954" t="str">
            <v>8 910 419 54 67</v>
          </cell>
          <cell r="T954" t="str">
            <v>merch1907</v>
          </cell>
          <cell r="U954" t="str">
            <v>РогачевМаксимАндреевич</v>
          </cell>
          <cell r="V954" t="str">
            <v>8 977 811 00 80</v>
          </cell>
          <cell r="W954">
            <v>0</v>
          </cell>
          <cell r="X954">
            <v>0</v>
          </cell>
          <cell r="Y954">
            <v>0</v>
          </cell>
          <cell r="Z954">
            <v>60</v>
          </cell>
          <cell r="AA954">
            <v>0</v>
          </cell>
          <cell r="AB954">
            <v>0</v>
          </cell>
          <cell r="AC954">
            <v>0</v>
          </cell>
          <cell r="AD954">
            <v>60</v>
          </cell>
          <cell r="AE954">
            <v>1</v>
          </cell>
          <cell r="AF954">
            <v>1</v>
          </cell>
          <cell r="AG954">
            <v>5</v>
          </cell>
          <cell r="AH954">
            <v>5</v>
          </cell>
          <cell r="AI954">
            <v>60</v>
          </cell>
          <cell r="AJ954"/>
        </row>
        <row r="955">
          <cell r="B955">
            <v>30125</v>
          </cell>
          <cell r="C955" t="str">
            <v>1000000000015882</v>
          </cell>
          <cell r="D955">
            <v>1</v>
          </cell>
          <cell r="E955">
            <v>0</v>
          </cell>
          <cell r="F955">
            <v>0</v>
          </cell>
          <cell r="G955">
            <v>0</v>
          </cell>
          <cell r="H955">
            <v>1</v>
          </cell>
          <cell r="I955">
            <v>1</v>
          </cell>
          <cell r="J955" t="str">
            <v>АСМ</v>
          </cell>
          <cell r="K955" t="str">
            <v>Москва-Центр</v>
          </cell>
          <cell r="L955" t="str">
            <v>Московская область</v>
          </cell>
          <cell r="M955" t="str">
            <v>Москва</v>
          </cell>
          <cell r="N955" t="str">
            <v>Х5 Экспресс Ритейл</v>
          </cell>
          <cell r="O955" t="str">
            <v>Москва, Софьи Ковалевской ул.1</v>
          </cell>
          <cell r="P955" t="str">
            <v>Superettes (Суперетта)</v>
          </cell>
          <cell r="Q955" t="str">
            <v>Supervisor20</v>
          </cell>
          <cell r="R955" t="str">
            <v>Корнилов Алексей</v>
          </cell>
          <cell r="S955" t="str">
            <v>8 910 419 54 67</v>
          </cell>
          <cell r="T955" t="str">
            <v>merch152</v>
          </cell>
          <cell r="U955" t="str">
            <v>МихайленкоЮлияВикторовна</v>
          </cell>
          <cell r="V955" t="str">
            <v>8 977 602 04 79</v>
          </cell>
          <cell r="W955">
            <v>60</v>
          </cell>
          <cell r="X955">
            <v>0</v>
          </cell>
          <cell r="Y955">
            <v>0</v>
          </cell>
          <cell r="Z955">
            <v>0</v>
          </cell>
          <cell r="AA955">
            <v>0</v>
          </cell>
          <cell r="AB955">
            <v>0</v>
          </cell>
          <cell r="AC955">
            <v>0</v>
          </cell>
          <cell r="AD955">
            <v>60</v>
          </cell>
          <cell r="AE955">
            <v>1</v>
          </cell>
          <cell r="AF955">
            <v>1</v>
          </cell>
          <cell r="AG955">
            <v>4</v>
          </cell>
          <cell r="AH955">
            <v>4</v>
          </cell>
          <cell r="AI955">
            <v>60</v>
          </cell>
          <cell r="AJ955"/>
        </row>
        <row r="956">
          <cell r="B956">
            <v>30127</v>
          </cell>
          <cell r="C956" t="str">
            <v>1000000000016727</v>
          </cell>
          <cell r="D956">
            <v>1</v>
          </cell>
          <cell r="E956">
            <v>0</v>
          </cell>
          <cell r="F956">
            <v>0</v>
          </cell>
          <cell r="G956">
            <v>0</v>
          </cell>
          <cell r="H956">
            <v>1</v>
          </cell>
          <cell r="I956">
            <v>1</v>
          </cell>
          <cell r="J956" t="str">
            <v>АСМ</v>
          </cell>
          <cell r="K956" t="str">
            <v>Москва-Центр</v>
          </cell>
          <cell r="L956" t="str">
            <v>Московская область</v>
          </cell>
          <cell r="M956" t="str">
            <v>Москва</v>
          </cell>
          <cell r="N956" t="str">
            <v>Х5 Экспресс Ритейл</v>
          </cell>
          <cell r="O956" t="str">
            <v>Москва г, Коровинское ш23</v>
          </cell>
          <cell r="P956" t="str">
            <v>Superettes (Суперетта)</v>
          </cell>
          <cell r="Q956" t="str">
            <v>Supervisor20</v>
          </cell>
          <cell r="R956" t="str">
            <v>Корнилов Алексей</v>
          </cell>
          <cell r="S956" t="str">
            <v>8 910 419 54 67</v>
          </cell>
          <cell r="T956" t="str">
            <v>merch152</v>
          </cell>
          <cell r="U956" t="str">
            <v>МихайленкоЮлияВикторовна</v>
          </cell>
          <cell r="V956" t="str">
            <v>8 977 602 04 79</v>
          </cell>
          <cell r="W956">
            <v>0</v>
          </cell>
          <cell r="X956">
            <v>60</v>
          </cell>
          <cell r="Y956">
            <v>0</v>
          </cell>
          <cell r="Z956">
            <v>0</v>
          </cell>
          <cell r="AA956">
            <v>0</v>
          </cell>
          <cell r="AB956">
            <v>0</v>
          </cell>
          <cell r="AC956">
            <v>0</v>
          </cell>
          <cell r="AD956">
            <v>60</v>
          </cell>
          <cell r="AE956">
            <v>1</v>
          </cell>
          <cell r="AF956">
            <v>1</v>
          </cell>
          <cell r="AG956">
            <v>5</v>
          </cell>
          <cell r="AH956">
            <v>5</v>
          </cell>
          <cell r="AI956">
            <v>60</v>
          </cell>
          <cell r="AJ956"/>
        </row>
        <row r="957">
          <cell r="B957">
            <v>30180</v>
          </cell>
          <cell r="C957" t="str">
            <v>1000000000017090</v>
          </cell>
          <cell r="D957">
            <v>1</v>
          </cell>
          <cell r="E957">
            <v>0</v>
          </cell>
          <cell r="F957">
            <v>0</v>
          </cell>
          <cell r="G957">
            <v>0</v>
          </cell>
          <cell r="H957">
            <v>1</v>
          </cell>
          <cell r="I957">
            <v>1</v>
          </cell>
          <cell r="J957" t="str">
            <v>АСМ</v>
          </cell>
          <cell r="K957" t="str">
            <v>Москва-Центр</v>
          </cell>
          <cell r="L957" t="str">
            <v>Московская область</v>
          </cell>
          <cell r="M957" t="str">
            <v>Москва</v>
          </cell>
          <cell r="N957" t="str">
            <v>Х5 Экспресс Ритейл</v>
          </cell>
          <cell r="O957" t="str">
            <v>Москва , Яхромская ул.3</v>
          </cell>
          <cell r="P957" t="str">
            <v>Superettes (Суперетта)</v>
          </cell>
          <cell r="Q957" t="str">
            <v>Supervisor20</v>
          </cell>
          <cell r="R957" t="str">
            <v>Корнилов Алексей</v>
          </cell>
          <cell r="S957" t="str">
            <v>8 910 419 54 67</v>
          </cell>
          <cell r="T957" t="str">
            <v>merch152</v>
          </cell>
          <cell r="U957" t="str">
            <v>МихайленкоЮлияВикторовна</v>
          </cell>
          <cell r="V957" t="str">
            <v>8 977 602 04 79</v>
          </cell>
          <cell r="W957">
            <v>0</v>
          </cell>
          <cell r="X957">
            <v>0</v>
          </cell>
          <cell r="Y957">
            <v>0</v>
          </cell>
          <cell r="Z957">
            <v>0</v>
          </cell>
          <cell r="AA957">
            <v>60</v>
          </cell>
          <cell r="AB957">
            <v>0</v>
          </cell>
          <cell r="AC957">
            <v>0</v>
          </cell>
          <cell r="AD957">
            <v>60</v>
          </cell>
          <cell r="AE957">
            <v>1</v>
          </cell>
          <cell r="AF957">
            <v>1</v>
          </cell>
          <cell r="AG957">
            <v>4</v>
          </cell>
          <cell r="AH957">
            <v>4</v>
          </cell>
          <cell r="AI957">
            <v>60</v>
          </cell>
          <cell r="AJ957"/>
        </row>
        <row r="958">
          <cell r="B958">
            <v>30036</v>
          </cell>
          <cell r="C958" t="str">
            <v>1000000000017589</v>
          </cell>
          <cell r="D958">
            <v>1</v>
          </cell>
          <cell r="E958">
            <v>0</v>
          </cell>
          <cell r="F958">
            <v>0</v>
          </cell>
          <cell r="G958">
            <v>0</v>
          </cell>
          <cell r="H958">
            <v>1</v>
          </cell>
          <cell r="I958">
            <v>1</v>
          </cell>
          <cell r="J958" t="str">
            <v>АСМ</v>
          </cell>
          <cell r="K958" t="str">
            <v>Москва-Центр</v>
          </cell>
          <cell r="L958" t="str">
            <v>Московская область</v>
          </cell>
          <cell r="M958" t="str">
            <v>Москва</v>
          </cell>
          <cell r="N958" t="str">
            <v>Х5 Экспресс Ритейл</v>
          </cell>
          <cell r="O958" t="str">
            <v>Москва, Смольная ул24Б</v>
          </cell>
          <cell r="P958" t="str">
            <v>Superettes (Суперетта)</v>
          </cell>
          <cell r="Q958" t="str">
            <v>Supervisor20</v>
          </cell>
          <cell r="R958" t="str">
            <v>Корнилов Алексей</v>
          </cell>
          <cell r="S958" t="str">
            <v>8 910 419 54 67</v>
          </cell>
          <cell r="T958" t="str">
            <v>merch1907</v>
          </cell>
          <cell r="U958" t="str">
            <v>РогачевМаксимАндреевич</v>
          </cell>
          <cell r="V958" t="str">
            <v>8 977 811 00 80</v>
          </cell>
          <cell r="W958">
            <v>0</v>
          </cell>
          <cell r="X958">
            <v>0</v>
          </cell>
          <cell r="Y958">
            <v>60</v>
          </cell>
          <cell r="Z958">
            <v>0</v>
          </cell>
          <cell r="AA958">
            <v>0</v>
          </cell>
          <cell r="AB958">
            <v>0</v>
          </cell>
          <cell r="AC958">
            <v>0</v>
          </cell>
          <cell r="AD958">
            <v>60</v>
          </cell>
          <cell r="AE958">
            <v>1</v>
          </cell>
          <cell r="AF958">
            <v>1</v>
          </cell>
          <cell r="AG958">
            <v>5</v>
          </cell>
          <cell r="AH958">
            <v>5</v>
          </cell>
          <cell r="AI958">
            <v>60</v>
          </cell>
          <cell r="AJ958"/>
        </row>
        <row r="959">
          <cell r="B959">
            <v>30026</v>
          </cell>
          <cell r="C959" t="str">
            <v>1000000000019408</v>
          </cell>
          <cell r="D959">
            <v>1</v>
          </cell>
          <cell r="E959">
            <v>0</v>
          </cell>
          <cell r="F959">
            <v>0</v>
          </cell>
          <cell r="G959">
            <v>0</v>
          </cell>
          <cell r="H959">
            <v>1</v>
          </cell>
          <cell r="I959">
            <v>1</v>
          </cell>
          <cell r="J959" t="str">
            <v>АСМ</v>
          </cell>
          <cell r="K959" t="str">
            <v>Москва-Центр</v>
          </cell>
          <cell r="L959" t="str">
            <v>Московская область</v>
          </cell>
          <cell r="M959" t="str">
            <v>Москва</v>
          </cell>
          <cell r="N959" t="str">
            <v>Х5 Экспресс Ритейл</v>
          </cell>
          <cell r="O959" t="str">
            <v>Москва г, Бусиновская Горка ул2</v>
          </cell>
          <cell r="P959" t="str">
            <v>Superettes (Суперетта)</v>
          </cell>
          <cell r="Q959" t="str">
            <v>Supervisor20</v>
          </cell>
          <cell r="R959" t="str">
            <v>Корнилов Алексей</v>
          </cell>
          <cell r="S959" t="str">
            <v>8 910 419 54 67</v>
          </cell>
          <cell r="T959" t="str">
            <v>merch152</v>
          </cell>
          <cell r="U959" t="str">
            <v>МихайленкоЮлияВикторовна</v>
          </cell>
          <cell r="V959" t="str">
            <v>8 977 602 04 79</v>
          </cell>
          <cell r="W959">
            <v>0</v>
          </cell>
          <cell r="X959">
            <v>0</v>
          </cell>
          <cell r="Y959">
            <v>0</v>
          </cell>
          <cell r="Z959">
            <v>0</v>
          </cell>
          <cell r="AA959">
            <v>60</v>
          </cell>
          <cell r="AB959">
            <v>0</v>
          </cell>
          <cell r="AC959">
            <v>0</v>
          </cell>
          <cell r="AD959">
            <v>60</v>
          </cell>
          <cell r="AE959">
            <v>1</v>
          </cell>
          <cell r="AF959">
            <v>1</v>
          </cell>
          <cell r="AG959">
            <v>4</v>
          </cell>
          <cell r="AH959">
            <v>4</v>
          </cell>
          <cell r="AI959">
            <v>60</v>
          </cell>
          <cell r="AJ959"/>
        </row>
        <row r="960">
          <cell r="B960">
            <v>30038</v>
          </cell>
          <cell r="C960" t="str">
            <v>1000000000023718</v>
          </cell>
          <cell r="D960">
            <v>1</v>
          </cell>
          <cell r="E960">
            <v>1</v>
          </cell>
          <cell r="F960">
            <v>0</v>
          </cell>
          <cell r="G960">
            <v>0</v>
          </cell>
          <cell r="H960">
            <v>1</v>
          </cell>
          <cell r="I960">
            <v>1</v>
          </cell>
          <cell r="J960" t="str">
            <v>АСМ</v>
          </cell>
          <cell r="K960" t="str">
            <v>Москва-Центр</v>
          </cell>
          <cell r="L960" t="str">
            <v>Московская область</v>
          </cell>
          <cell r="M960" t="str">
            <v>Москва</v>
          </cell>
          <cell r="N960" t="str">
            <v>Тандер</v>
          </cell>
          <cell r="O960" t="str">
            <v>г.Москва, ул.Смольная, 24</v>
          </cell>
          <cell r="P960" t="str">
            <v>Drogery (Хоз. магазин)</v>
          </cell>
          <cell r="Q960" t="str">
            <v>Supervisor20</v>
          </cell>
          <cell r="R960" t="str">
            <v>Корнилов Алексей</v>
          </cell>
          <cell r="S960" t="str">
            <v>8 910 419 54 67</v>
          </cell>
          <cell r="T960" t="str">
            <v>merch1907</v>
          </cell>
          <cell r="U960" t="str">
            <v>РогачевМаксимАндреевич</v>
          </cell>
          <cell r="V960" t="str">
            <v>8 977 811 00 80</v>
          </cell>
          <cell r="W960">
            <v>0</v>
          </cell>
          <cell r="X960">
            <v>0</v>
          </cell>
          <cell r="Y960">
            <v>60</v>
          </cell>
          <cell r="Z960">
            <v>0</v>
          </cell>
          <cell r="AA960">
            <v>0</v>
          </cell>
          <cell r="AB960">
            <v>0</v>
          </cell>
          <cell r="AC960">
            <v>0</v>
          </cell>
          <cell r="AD960">
            <v>60</v>
          </cell>
          <cell r="AE960">
            <v>1</v>
          </cell>
          <cell r="AF960">
            <v>1</v>
          </cell>
          <cell r="AG960">
            <v>5</v>
          </cell>
          <cell r="AH960">
            <v>5</v>
          </cell>
          <cell r="AI960">
            <v>60</v>
          </cell>
          <cell r="AJ960"/>
        </row>
        <row r="961">
          <cell r="B961">
            <v>29965</v>
          </cell>
          <cell r="C961" t="str">
            <v>1000000000051210</v>
          </cell>
          <cell r="D961">
            <v>1</v>
          </cell>
          <cell r="E961">
            <v>0</v>
          </cell>
          <cell r="F961">
            <v>0</v>
          </cell>
          <cell r="G961">
            <v>0</v>
          </cell>
          <cell r="H961">
            <v>1</v>
          </cell>
          <cell r="I961">
            <v>1</v>
          </cell>
          <cell r="J961" t="str">
            <v>АСМ</v>
          </cell>
          <cell r="K961" t="str">
            <v>Москва-Центр</v>
          </cell>
          <cell r="L961" t="str">
            <v>Московская область</v>
          </cell>
          <cell r="M961" t="str">
            <v>Москва</v>
          </cell>
          <cell r="N961" t="str">
            <v>Х5 Экспресс Ритейл</v>
          </cell>
          <cell r="O961" t="str">
            <v>Москва, Петрозаводская ул.34</v>
          </cell>
          <cell r="P961" t="str">
            <v>Superettes (Суперетта)</v>
          </cell>
          <cell r="Q961" t="str">
            <v>Supervisor20</v>
          </cell>
          <cell r="R961" t="str">
            <v>Корнилов Алексей</v>
          </cell>
          <cell r="S961" t="str">
            <v>8 910 419 54 67</v>
          </cell>
          <cell r="T961" t="str">
            <v>merch1907</v>
          </cell>
          <cell r="U961" t="str">
            <v>РогачевМаксимАндреевич</v>
          </cell>
          <cell r="V961" t="str">
            <v>8 977 811 00 80</v>
          </cell>
          <cell r="W961">
            <v>0</v>
          </cell>
          <cell r="X961">
            <v>0</v>
          </cell>
          <cell r="Y961">
            <v>60</v>
          </cell>
          <cell r="Z961">
            <v>0</v>
          </cell>
          <cell r="AA961">
            <v>0</v>
          </cell>
          <cell r="AB961">
            <v>0</v>
          </cell>
          <cell r="AC961">
            <v>0</v>
          </cell>
          <cell r="AD961">
            <v>60</v>
          </cell>
          <cell r="AE961">
            <v>1</v>
          </cell>
          <cell r="AF961">
            <v>1</v>
          </cell>
          <cell r="AG961">
            <v>5</v>
          </cell>
          <cell r="AH961">
            <v>5</v>
          </cell>
          <cell r="AI961">
            <v>60</v>
          </cell>
          <cell r="AJ961"/>
        </row>
        <row r="962">
          <cell r="B962">
            <v>30040</v>
          </cell>
          <cell r="C962" t="str">
            <v>1000200159</v>
          </cell>
          <cell r="D962">
            <v>1</v>
          </cell>
          <cell r="E962">
            <v>0</v>
          </cell>
          <cell r="F962">
            <v>0</v>
          </cell>
          <cell r="G962">
            <v>0</v>
          </cell>
          <cell r="H962">
            <v>1</v>
          </cell>
          <cell r="I962">
            <v>1</v>
          </cell>
          <cell r="J962" t="str">
            <v>АСМ</v>
          </cell>
          <cell r="K962" t="str">
            <v>Москва-Центр</v>
          </cell>
          <cell r="L962" t="str">
            <v>Московская область</v>
          </cell>
          <cell r="M962" t="str">
            <v>Москва</v>
          </cell>
          <cell r="N962" t="str">
            <v>Подружка</v>
          </cell>
          <cell r="O962" t="str">
            <v>Москва, Фестивальная ул, дом № 53, корпус А стр. 3</v>
          </cell>
          <cell r="P962" t="str">
            <v>Perfumery (Парфюмерия)</v>
          </cell>
          <cell r="Q962" t="str">
            <v>Supervisor20</v>
          </cell>
          <cell r="R962" t="str">
            <v>Корнилов Алексей</v>
          </cell>
          <cell r="S962" t="str">
            <v>8 910 419 54 67</v>
          </cell>
          <cell r="T962" t="str">
            <v>merch1907</v>
          </cell>
          <cell r="U962" t="str">
            <v>РогачевМаксимАндреевич</v>
          </cell>
          <cell r="V962" t="str">
            <v>8 977 811 00 80</v>
          </cell>
          <cell r="W962">
            <v>0</v>
          </cell>
          <cell r="X962">
            <v>120</v>
          </cell>
          <cell r="Y962">
            <v>0</v>
          </cell>
          <cell r="Z962">
            <v>0</v>
          </cell>
          <cell r="AA962">
            <v>0</v>
          </cell>
          <cell r="AB962">
            <v>0</v>
          </cell>
          <cell r="AC962">
            <v>0</v>
          </cell>
          <cell r="AD962">
            <v>120</v>
          </cell>
          <cell r="AE962">
            <v>2</v>
          </cell>
          <cell r="AF962">
            <v>1</v>
          </cell>
          <cell r="AG962">
            <v>10</v>
          </cell>
          <cell r="AH962">
            <v>5</v>
          </cell>
          <cell r="AI962">
            <v>120</v>
          </cell>
          <cell r="AJ962"/>
        </row>
        <row r="963">
          <cell r="B963">
            <v>30187</v>
          </cell>
          <cell r="C963" t="str">
            <v>1028302675</v>
          </cell>
          <cell r="D963">
            <v>1</v>
          </cell>
          <cell r="E963">
            <v>1</v>
          </cell>
          <cell r="F963">
            <v>1</v>
          </cell>
          <cell r="G963">
            <v>0</v>
          </cell>
          <cell r="H963">
            <v>1</v>
          </cell>
          <cell r="I963">
            <v>1</v>
          </cell>
          <cell r="J963" t="str">
            <v>АСМ</v>
          </cell>
          <cell r="K963" t="str">
            <v>Москва-Центр</v>
          </cell>
          <cell r="L963" t="str">
            <v>Московская область</v>
          </cell>
          <cell r="M963" t="str">
            <v>Москва</v>
          </cell>
          <cell r="N963" t="str">
            <v>Улыбка радуги</v>
          </cell>
          <cell r="O963" t="str">
            <v>Москва, Лобненская 4</v>
          </cell>
          <cell r="P963" t="str">
            <v>Drogery (Хоз. магазин)</v>
          </cell>
          <cell r="Q963" t="str">
            <v>Supervisor20</v>
          </cell>
          <cell r="R963" t="str">
            <v>Корнилов Алексей</v>
          </cell>
          <cell r="S963" t="str">
            <v>8 910 419 54 67</v>
          </cell>
          <cell r="T963" t="str">
            <v>merch152</v>
          </cell>
          <cell r="U963" t="str">
            <v>МихайленкоЮлияВикторовна</v>
          </cell>
          <cell r="V963" t="str">
            <v>8 977 602 04 79</v>
          </cell>
          <cell r="W963">
            <v>0</v>
          </cell>
          <cell r="X963">
            <v>120</v>
          </cell>
          <cell r="Y963">
            <v>0</v>
          </cell>
          <cell r="Z963">
            <v>0</v>
          </cell>
          <cell r="AA963">
            <v>0</v>
          </cell>
          <cell r="AB963">
            <v>0</v>
          </cell>
          <cell r="AC963">
            <v>0</v>
          </cell>
          <cell r="AD963">
            <v>120</v>
          </cell>
          <cell r="AE963">
            <v>2</v>
          </cell>
          <cell r="AF963">
            <v>1</v>
          </cell>
          <cell r="AG963">
            <v>10</v>
          </cell>
          <cell r="AH963">
            <v>5</v>
          </cell>
          <cell r="AI963">
            <v>120</v>
          </cell>
          <cell r="AJ963"/>
        </row>
        <row r="964">
          <cell r="B964">
            <v>30134</v>
          </cell>
          <cell r="C964" t="str">
            <v>1028302936</v>
          </cell>
          <cell r="D964">
            <v>1</v>
          </cell>
          <cell r="E964">
            <v>1</v>
          </cell>
          <cell r="F964">
            <v>1</v>
          </cell>
          <cell r="G964">
            <v>0</v>
          </cell>
          <cell r="H964">
            <v>1</v>
          </cell>
          <cell r="I964">
            <v>1</v>
          </cell>
          <cell r="J964" t="str">
            <v>АСМ</v>
          </cell>
          <cell r="K964" t="str">
            <v>Москва-Центр</v>
          </cell>
          <cell r="L964" t="str">
            <v>Московская область</v>
          </cell>
          <cell r="M964" t="str">
            <v>Москва</v>
          </cell>
          <cell r="N964" t="str">
            <v>Улыбка радуги</v>
          </cell>
          <cell r="O964" t="str">
            <v>Москва, Космодемьянских ул д22</v>
          </cell>
          <cell r="P964" t="str">
            <v>Drogery (Хоз. магазин)</v>
          </cell>
          <cell r="Q964" t="str">
            <v>Supervisor20</v>
          </cell>
          <cell r="R964" t="str">
            <v>Корнилов Алексей</v>
          </cell>
          <cell r="S964" t="str">
            <v>8 910 419 54 67</v>
          </cell>
          <cell r="T964" t="str">
            <v>merch1907</v>
          </cell>
          <cell r="U964" t="str">
            <v>РогачевМаксимАндреевич</v>
          </cell>
          <cell r="V964" t="str">
            <v>8 977 811 00 80</v>
          </cell>
          <cell r="W964">
            <v>0</v>
          </cell>
          <cell r="X964">
            <v>0</v>
          </cell>
          <cell r="Y964">
            <v>60</v>
          </cell>
          <cell r="Z964">
            <v>0</v>
          </cell>
          <cell r="AA964">
            <v>0</v>
          </cell>
          <cell r="AB964">
            <v>0</v>
          </cell>
          <cell r="AC964">
            <v>0</v>
          </cell>
          <cell r="AD964">
            <v>60</v>
          </cell>
          <cell r="AE964">
            <v>1</v>
          </cell>
          <cell r="AF964">
            <v>1</v>
          </cell>
          <cell r="AG964">
            <v>5</v>
          </cell>
          <cell r="AH964">
            <v>5</v>
          </cell>
          <cell r="AI964">
            <v>60</v>
          </cell>
          <cell r="AJ964"/>
        </row>
        <row r="965">
          <cell r="B965">
            <v>321667</v>
          </cell>
          <cell r="C965" t="str">
            <v>1028303019</v>
          </cell>
          <cell r="D965">
            <v>1</v>
          </cell>
          <cell r="E965">
            <v>1</v>
          </cell>
          <cell r="F965">
            <v>1</v>
          </cell>
          <cell r="G965">
            <v>0</v>
          </cell>
          <cell r="H965">
            <v>1</v>
          </cell>
          <cell r="I965">
            <v>1</v>
          </cell>
          <cell r="J965" t="str">
            <v>АСМ</v>
          </cell>
          <cell r="K965" t="str">
            <v>Москва-Центр</v>
          </cell>
          <cell r="L965" t="str">
            <v>Московская область</v>
          </cell>
          <cell r="M965" t="str">
            <v>Москва</v>
          </cell>
          <cell r="N965" t="str">
            <v>Улыбка радуги</v>
          </cell>
          <cell r="O965" t="str">
            <v>Москва, Клинская ул. 8 стр.1</v>
          </cell>
          <cell r="P965" t="str">
            <v>Drogery (Хоз. магазин)</v>
          </cell>
          <cell r="Q965" t="str">
            <v>Supervisor20</v>
          </cell>
          <cell r="R965" t="str">
            <v>Корнилов Алексей</v>
          </cell>
          <cell r="S965" t="str">
            <v>8 910 419 54 67</v>
          </cell>
          <cell r="T965" t="str">
            <v>merch1907</v>
          </cell>
          <cell r="U965" t="str">
            <v>РогачевМаксимАндреевич</v>
          </cell>
          <cell r="V965" t="str">
            <v>8 977 811 00 80</v>
          </cell>
          <cell r="W965">
            <v>0</v>
          </cell>
          <cell r="X965">
            <v>0</v>
          </cell>
          <cell r="Y965">
            <v>0</v>
          </cell>
          <cell r="Z965">
            <v>60</v>
          </cell>
          <cell r="AA965">
            <v>0</v>
          </cell>
          <cell r="AB965">
            <v>0</v>
          </cell>
          <cell r="AC965">
            <v>0</v>
          </cell>
          <cell r="AD965">
            <v>60</v>
          </cell>
          <cell r="AE965">
            <v>1</v>
          </cell>
          <cell r="AF965">
            <v>1</v>
          </cell>
          <cell r="AG965">
            <v>5</v>
          </cell>
          <cell r="AH965">
            <v>5</v>
          </cell>
          <cell r="AI965">
            <v>60</v>
          </cell>
          <cell r="AJ965"/>
        </row>
        <row r="966">
          <cell r="B966">
            <v>30039</v>
          </cell>
          <cell r="C966" t="str">
            <v>102920000002815</v>
          </cell>
          <cell r="D966">
            <v>1</v>
          </cell>
          <cell r="E966">
            <v>0</v>
          </cell>
          <cell r="F966">
            <v>0</v>
          </cell>
          <cell r="G966">
            <v>0</v>
          </cell>
          <cell r="H966">
            <v>1</v>
          </cell>
          <cell r="I966">
            <v>1</v>
          </cell>
          <cell r="J966" t="str">
            <v>АСМ</v>
          </cell>
          <cell r="K966" t="str">
            <v>Москва-Центр</v>
          </cell>
          <cell r="L966" t="str">
            <v>Московская область</v>
          </cell>
          <cell r="M966" t="str">
            <v>Москва</v>
          </cell>
          <cell r="N966" t="str">
            <v>СПАР НН</v>
          </cell>
          <cell r="O966" t="str">
            <v>125581, Москва г, Фестивальная ул, дом № 8, корпус строение 1</v>
          </cell>
          <cell r="P966" t="str">
            <v>Supermarket (Супермаркет)</v>
          </cell>
          <cell r="Q966" t="str">
            <v>Supervisor20</v>
          </cell>
          <cell r="R966" t="str">
            <v>Корнилов Алексей</v>
          </cell>
          <cell r="S966" t="str">
            <v>8 910 419 54 67</v>
          </cell>
          <cell r="T966" t="str">
            <v>merch1907</v>
          </cell>
          <cell r="U966" t="str">
            <v>РогачевМаксимАндреевич</v>
          </cell>
          <cell r="V966" t="str">
            <v>8 977 811 00 80</v>
          </cell>
          <cell r="W966">
            <v>0</v>
          </cell>
          <cell r="X966">
            <v>0</v>
          </cell>
          <cell r="Y966">
            <v>0</v>
          </cell>
          <cell r="Z966">
            <v>0</v>
          </cell>
          <cell r="AA966">
            <v>0</v>
          </cell>
          <cell r="AB966">
            <v>360</v>
          </cell>
          <cell r="AC966">
            <v>0</v>
          </cell>
          <cell r="AD966">
            <v>360</v>
          </cell>
          <cell r="AE966">
            <v>6</v>
          </cell>
          <cell r="AF966">
            <v>1</v>
          </cell>
          <cell r="AG966">
            <v>24</v>
          </cell>
          <cell r="AH966">
            <v>4</v>
          </cell>
          <cell r="AI966">
            <v>360</v>
          </cell>
          <cell r="AJ966"/>
        </row>
        <row r="967">
          <cell r="B967">
            <v>360081</v>
          </cell>
          <cell r="C967" t="str">
            <v>360081</v>
          </cell>
          <cell r="D967">
            <v>1</v>
          </cell>
          <cell r="E967">
            <v>0</v>
          </cell>
          <cell r="F967">
            <v>0</v>
          </cell>
          <cell r="G967">
            <v>0</v>
          </cell>
          <cell r="H967">
            <v>1</v>
          </cell>
          <cell r="I967">
            <v>1</v>
          </cell>
          <cell r="J967" t="str">
            <v>АСМ</v>
          </cell>
          <cell r="K967" t="str">
            <v>Москва-Центр</v>
          </cell>
          <cell r="L967" t="str">
            <v>Московская область</v>
          </cell>
          <cell r="M967" t="str">
            <v>Москва</v>
          </cell>
          <cell r="N967" t="str">
            <v>Заодно</v>
          </cell>
          <cell r="O967" t="str">
            <v>ул. Маршала Федоренко, 12</v>
          </cell>
          <cell r="P967" t="str">
            <v>Superettes (Суперетта)</v>
          </cell>
          <cell r="Q967" t="str">
            <v>Supervisor20</v>
          </cell>
          <cell r="R967" t="str">
            <v>Корнилов Алексей</v>
          </cell>
          <cell r="S967" t="str">
            <v>8 910 419 54 67</v>
          </cell>
          <cell r="T967" t="str">
            <v>merch1907</v>
          </cell>
          <cell r="U967" t="str">
            <v>РогачевМаксимАндреевич</v>
          </cell>
          <cell r="V967" t="str">
            <v>8 977 811 00 80</v>
          </cell>
          <cell r="W967">
            <v>60</v>
          </cell>
          <cell r="X967">
            <v>0</v>
          </cell>
          <cell r="Y967">
            <v>0</v>
          </cell>
          <cell r="Z967">
            <v>0</v>
          </cell>
          <cell r="AA967">
            <v>0</v>
          </cell>
          <cell r="AB967">
            <v>0</v>
          </cell>
          <cell r="AC967">
            <v>0</v>
          </cell>
          <cell r="AD967">
            <v>60</v>
          </cell>
          <cell r="AE967">
            <v>1</v>
          </cell>
          <cell r="AF967">
            <v>1</v>
          </cell>
          <cell r="AG967">
            <v>4</v>
          </cell>
          <cell r="AH967">
            <v>4</v>
          </cell>
          <cell r="AI967">
            <v>60</v>
          </cell>
          <cell r="AJ967"/>
        </row>
        <row r="968">
          <cell r="B968">
            <v>9211</v>
          </cell>
          <cell r="C968" t="str">
            <v>1000000000000306</v>
          </cell>
          <cell r="D968">
            <v>1</v>
          </cell>
          <cell r="E968">
            <v>1</v>
          </cell>
          <cell r="F968">
            <v>1</v>
          </cell>
          <cell r="G968">
            <v>1</v>
          </cell>
          <cell r="H968">
            <v>1</v>
          </cell>
          <cell r="I968">
            <v>1</v>
          </cell>
          <cell r="J968" t="str">
            <v>АСМ</v>
          </cell>
          <cell r="K968" t="str">
            <v>Москва-Центр</v>
          </cell>
          <cell r="L968" t="str">
            <v>Московская область</v>
          </cell>
          <cell r="M968" t="str">
            <v>Елино д.</v>
          </cell>
          <cell r="N968" t="str">
            <v>Лента</v>
          </cell>
          <cell r="O968" t="str">
            <v>МО, Солнечногорский р-н, д.Елино, 1/20</v>
          </cell>
          <cell r="P968" t="str">
            <v>Hypermarket (Гипермаркет)</v>
          </cell>
          <cell r="Q968" t="str">
            <v>Supervisor20</v>
          </cell>
          <cell r="R968" t="str">
            <v>Корнилов Алексей</v>
          </cell>
          <cell r="S968" t="str">
            <v>8 910 419 54 67</v>
          </cell>
          <cell r="T968" t="str">
            <v>merch1908</v>
          </cell>
          <cell r="U968" t="str">
            <v>НовиковАлександрВладимирович</v>
          </cell>
          <cell r="V968" t="str">
            <v>8 968 982 13 62</v>
          </cell>
          <cell r="W968">
            <v>240</v>
          </cell>
          <cell r="X968">
            <v>0</v>
          </cell>
          <cell r="Y968">
            <v>240</v>
          </cell>
          <cell r="Z968">
            <v>0</v>
          </cell>
          <cell r="AA968">
            <v>240</v>
          </cell>
          <cell r="AB968">
            <v>0</v>
          </cell>
          <cell r="AC968">
            <v>0</v>
          </cell>
          <cell r="AD968">
            <v>720</v>
          </cell>
          <cell r="AE968">
            <v>12</v>
          </cell>
          <cell r="AF968">
            <v>3</v>
          </cell>
          <cell r="AG968">
            <v>52</v>
          </cell>
          <cell r="AH968">
            <v>13</v>
          </cell>
          <cell r="AI968">
            <v>240</v>
          </cell>
          <cell r="AJ968"/>
        </row>
        <row r="969">
          <cell r="B969">
            <v>9234</v>
          </cell>
          <cell r="C969" t="str">
            <v>1000000000000335</v>
          </cell>
          <cell r="D969">
            <v>1</v>
          </cell>
          <cell r="E969">
            <v>1</v>
          </cell>
          <cell r="F969">
            <v>0</v>
          </cell>
          <cell r="G969">
            <v>0</v>
          </cell>
          <cell r="H969">
            <v>1</v>
          </cell>
          <cell r="I969">
            <v>1</v>
          </cell>
          <cell r="J969" t="str">
            <v>АСМ</v>
          </cell>
          <cell r="K969" t="str">
            <v>Москва-Центр</v>
          </cell>
          <cell r="L969" t="str">
            <v>Московская область</v>
          </cell>
          <cell r="M969" t="str">
            <v>Зеленоград</v>
          </cell>
          <cell r="N969" t="str">
            <v>Лента</v>
          </cell>
          <cell r="O969" t="str">
            <v>МО, г. Зеленоград, ул. Гоголя, д.2</v>
          </cell>
          <cell r="P969" t="str">
            <v>Supermarket (Супермаркет)</v>
          </cell>
          <cell r="Q969" t="str">
            <v>Supervisor20</v>
          </cell>
          <cell r="R969" t="str">
            <v>Корнилов Алексей</v>
          </cell>
          <cell r="S969" t="str">
            <v>8 910 419 54 67</v>
          </cell>
          <cell r="T969" t="str">
            <v>merch1909</v>
          </cell>
          <cell r="U969" t="str">
            <v>ЗбаровскаяНатальяЮрьевна</v>
          </cell>
          <cell r="V969" t="str">
            <v>8 906 057 49 93</v>
          </cell>
          <cell r="W969">
            <v>0</v>
          </cell>
          <cell r="X969">
            <v>0</v>
          </cell>
          <cell r="Y969">
            <v>180</v>
          </cell>
          <cell r="Z969">
            <v>0</v>
          </cell>
          <cell r="AA969">
            <v>0</v>
          </cell>
          <cell r="AB969">
            <v>0</v>
          </cell>
          <cell r="AC969">
            <v>0</v>
          </cell>
          <cell r="AD969">
            <v>180</v>
          </cell>
          <cell r="AE969">
            <v>3</v>
          </cell>
          <cell r="AF969">
            <v>1</v>
          </cell>
          <cell r="AG969">
            <v>15</v>
          </cell>
          <cell r="AH969">
            <v>5</v>
          </cell>
          <cell r="AI969">
            <v>180</v>
          </cell>
          <cell r="AJ969"/>
        </row>
        <row r="970">
          <cell r="B970">
            <v>30042</v>
          </cell>
          <cell r="C970" t="str">
            <v>1000000000013733</v>
          </cell>
          <cell r="D970">
            <v>1</v>
          </cell>
          <cell r="E970">
            <v>0</v>
          </cell>
          <cell r="F970">
            <v>0</v>
          </cell>
          <cell r="G970">
            <v>0</v>
          </cell>
          <cell r="H970">
            <v>1</v>
          </cell>
          <cell r="I970">
            <v>1</v>
          </cell>
          <cell r="J970" t="str">
            <v>АСМ</v>
          </cell>
          <cell r="K970" t="str">
            <v>Москва-Центр</v>
          </cell>
          <cell r="L970" t="str">
            <v>Московская область</v>
          </cell>
          <cell r="M970" t="str">
            <v>Зеленоград</v>
          </cell>
          <cell r="N970" t="str">
            <v>Х5 Экспресс Ритейл</v>
          </cell>
          <cell r="O970" t="str">
            <v>Зеленоград,Мкр-н 15,кор. 1549,</v>
          </cell>
          <cell r="P970" t="str">
            <v>Supermarket (Супермаркет)</v>
          </cell>
          <cell r="Q970" t="str">
            <v>Supervisor20</v>
          </cell>
          <cell r="R970" t="str">
            <v>Корнилов Алексей</v>
          </cell>
          <cell r="S970" t="str">
            <v>8 910 419 54 67</v>
          </cell>
          <cell r="T970" t="str">
            <v>merch1909</v>
          </cell>
          <cell r="U970" t="str">
            <v>ЗбаровскаяНатальяЮрьевна</v>
          </cell>
          <cell r="V970" t="str">
            <v>8 906 057 49 93</v>
          </cell>
          <cell r="W970">
            <v>0</v>
          </cell>
          <cell r="X970">
            <v>180</v>
          </cell>
          <cell r="Y970">
            <v>0</v>
          </cell>
          <cell r="Z970">
            <v>180</v>
          </cell>
          <cell r="AA970">
            <v>0</v>
          </cell>
          <cell r="AB970">
            <v>0</v>
          </cell>
          <cell r="AC970">
            <v>0</v>
          </cell>
          <cell r="AD970">
            <v>360</v>
          </cell>
          <cell r="AE970">
            <v>6</v>
          </cell>
          <cell r="AF970">
            <v>2</v>
          </cell>
          <cell r="AG970">
            <v>30</v>
          </cell>
          <cell r="AH970">
            <v>10</v>
          </cell>
          <cell r="AI970">
            <v>180</v>
          </cell>
          <cell r="AJ970"/>
        </row>
        <row r="971">
          <cell r="B971">
            <v>30043</v>
          </cell>
          <cell r="C971" t="str">
            <v>1000000000013856</v>
          </cell>
          <cell r="D971">
            <v>1</v>
          </cell>
          <cell r="E971">
            <v>1</v>
          </cell>
          <cell r="F971">
            <v>0</v>
          </cell>
          <cell r="G971">
            <v>0</v>
          </cell>
          <cell r="H971">
            <v>1</v>
          </cell>
          <cell r="I971">
            <v>1</v>
          </cell>
          <cell r="J971" t="str">
            <v>АСМ</v>
          </cell>
          <cell r="K971" t="str">
            <v>Москва-Центр</v>
          </cell>
          <cell r="L971" t="str">
            <v>Московская область</v>
          </cell>
          <cell r="M971" t="str">
            <v>Зеленоград</v>
          </cell>
          <cell r="N971" t="str">
            <v>Х5 Экспресс Ритейл</v>
          </cell>
          <cell r="O971" t="str">
            <v>Зеленоград,Солнечная аллея,корп.900</v>
          </cell>
          <cell r="P971" t="str">
            <v>Supermarket (Супермаркет)</v>
          </cell>
          <cell r="Q971" t="str">
            <v>Supervisor20</v>
          </cell>
          <cell r="R971" t="str">
            <v>Корнилов Алексей</v>
          </cell>
          <cell r="S971" t="str">
            <v>8 910 419 54 67</v>
          </cell>
          <cell r="T971" t="str">
            <v>merch1909</v>
          </cell>
          <cell r="U971" t="str">
            <v>ЗбаровскаяНатальяЮрьевна</v>
          </cell>
          <cell r="V971" t="str">
            <v>8 906 057 49 93</v>
          </cell>
          <cell r="W971">
            <v>360</v>
          </cell>
          <cell r="X971">
            <v>0</v>
          </cell>
          <cell r="Y971">
            <v>0</v>
          </cell>
          <cell r="Z971">
            <v>0</v>
          </cell>
          <cell r="AA971">
            <v>0</v>
          </cell>
          <cell r="AB971">
            <v>0</v>
          </cell>
          <cell r="AC971">
            <v>0</v>
          </cell>
          <cell r="AD971">
            <v>360</v>
          </cell>
          <cell r="AE971">
            <v>6</v>
          </cell>
          <cell r="AF971">
            <v>1</v>
          </cell>
          <cell r="AG971">
            <v>24</v>
          </cell>
          <cell r="AH971">
            <v>4</v>
          </cell>
          <cell r="AI971">
            <v>360</v>
          </cell>
          <cell r="AJ971"/>
        </row>
        <row r="972">
          <cell r="B972">
            <v>30041</v>
          </cell>
          <cell r="C972" t="str">
            <v>1000000000013900</v>
          </cell>
          <cell r="D972">
            <v>1</v>
          </cell>
          <cell r="E972">
            <v>1</v>
          </cell>
          <cell r="F972">
            <v>0</v>
          </cell>
          <cell r="G972">
            <v>0</v>
          </cell>
          <cell r="H972">
            <v>1</v>
          </cell>
          <cell r="I972">
            <v>1</v>
          </cell>
          <cell r="J972" t="str">
            <v>АСМ</v>
          </cell>
          <cell r="K972" t="str">
            <v>Москва-Центр</v>
          </cell>
          <cell r="L972" t="str">
            <v>Московская область</v>
          </cell>
          <cell r="M972" t="str">
            <v>Зеленоград</v>
          </cell>
          <cell r="N972" t="str">
            <v>Х5 Экспресс Ритейл</v>
          </cell>
          <cell r="O972" t="str">
            <v>г.Москва, г. Зеленоград, ул. Логвиненко, 1446</v>
          </cell>
          <cell r="P972" t="str">
            <v>Supermarket (Супермаркет)</v>
          </cell>
          <cell r="Q972" t="str">
            <v>Supervisor20</v>
          </cell>
          <cell r="R972" t="str">
            <v>Корнилов Алексей</v>
          </cell>
          <cell r="S972" t="str">
            <v>8 910 419 54 67</v>
          </cell>
          <cell r="T972" t="str">
            <v>merch1909</v>
          </cell>
          <cell r="U972" t="str">
            <v>ЗбаровскаяНатальяЮрьевна</v>
          </cell>
          <cell r="V972" t="str">
            <v>8 906 057 49 93</v>
          </cell>
          <cell r="W972">
            <v>0</v>
          </cell>
          <cell r="X972">
            <v>180</v>
          </cell>
          <cell r="Y972">
            <v>0</v>
          </cell>
          <cell r="Z972">
            <v>0</v>
          </cell>
          <cell r="AA972">
            <v>0</v>
          </cell>
          <cell r="AB972">
            <v>0</v>
          </cell>
          <cell r="AC972">
            <v>0</v>
          </cell>
          <cell r="AD972">
            <v>180</v>
          </cell>
          <cell r="AE972">
            <v>3</v>
          </cell>
          <cell r="AF972">
            <v>1</v>
          </cell>
          <cell r="AG972">
            <v>15</v>
          </cell>
          <cell r="AH972">
            <v>5</v>
          </cell>
          <cell r="AI972">
            <v>180</v>
          </cell>
          <cell r="AJ972"/>
        </row>
        <row r="973">
          <cell r="B973">
            <v>319473</v>
          </cell>
          <cell r="C973" t="str">
            <v>1000000000013942</v>
          </cell>
          <cell r="D973">
            <v>1</v>
          </cell>
          <cell r="E973">
            <v>0</v>
          </cell>
          <cell r="F973">
            <v>0</v>
          </cell>
          <cell r="G973">
            <v>0</v>
          </cell>
          <cell r="H973">
            <v>1</v>
          </cell>
          <cell r="I973">
            <v>1</v>
          </cell>
          <cell r="J973" t="str">
            <v>АСМ</v>
          </cell>
          <cell r="K973" t="str">
            <v>Москва-Центр</v>
          </cell>
          <cell r="L973" t="str">
            <v>Московская область</v>
          </cell>
          <cell r="M973" t="str">
            <v>Зеленоград</v>
          </cell>
          <cell r="N973" t="str">
            <v>Х5 Экспресс Ритейл</v>
          </cell>
          <cell r="O973" t="str">
            <v>Москва, Зеленоград, , к.2309А</v>
          </cell>
          <cell r="P973" t="str">
            <v>Supermarket (Супермаркет)</v>
          </cell>
          <cell r="Q973" t="str">
            <v>Supervisor20</v>
          </cell>
          <cell r="R973" t="str">
            <v>Корнилов Алексей</v>
          </cell>
          <cell r="S973" t="str">
            <v>8 910 419 54 67</v>
          </cell>
          <cell r="T973" t="str">
            <v>merch1909</v>
          </cell>
          <cell r="U973" t="str">
            <v>ЗбаровскаяНатальяЮрьевна</v>
          </cell>
          <cell r="V973" t="str">
            <v>8 906 057 49 93</v>
          </cell>
          <cell r="W973">
            <v>0</v>
          </cell>
          <cell r="X973">
            <v>0</v>
          </cell>
          <cell r="Y973">
            <v>0</v>
          </cell>
          <cell r="Z973">
            <v>0</v>
          </cell>
          <cell r="AA973">
            <v>60</v>
          </cell>
          <cell r="AB973">
            <v>0</v>
          </cell>
          <cell r="AC973">
            <v>0</v>
          </cell>
          <cell r="AD973">
            <v>60</v>
          </cell>
          <cell r="AE973">
            <v>1</v>
          </cell>
          <cell r="AF973">
            <v>1</v>
          </cell>
          <cell r="AG973">
            <v>4</v>
          </cell>
          <cell r="AH973">
            <v>4</v>
          </cell>
          <cell r="AI973">
            <v>60</v>
          </cell>
          <cell r="AJ973"/>
        </row>
        <row r="974">
          <cell r="B974">
            <v>30044</v>
          </cell>
          <cell r="C974" t="str">
            <v>1000000000014217</v>
          </cell>
          <cell r="D974">
            <v>1</v>
          </cell>
          <cell r="E974">
            <v>0</v>
          </cell>
          <cell r="F974">
            <v>0</v>
          </cell>
          <cell r="G974">
            <v>0</v>
          </cell>
          <cell r="H974">
            <v>1</v>
          </cell>
          <cell r="I974">
            <v>1</v>
          </cell>
          <cell r="J974" t="str">
            <v>АСМ</v>
          </cell>
          <cell r="K974" t="str">
            <v>Москва-Центр</v>
          </cell>
          <cell r="L974" t="str">
            <v>Московская область</v>
          </cell>
          <cell r="M974" t="str">
            <v>Москва</v>
          </cell>
          <cell r="N974" t="str">
            <v>Х5 Экспресс Ритейл</v>
          </cell>
          <cell r="O974" t="str">
            <v>Зеленоград к.2002</v>
          </cell>
          <cell r="P974" t="str">
            <v>Superettes (Суперетта)</v>
          </cell>
          <cell r="Q974" t="str">
            <v>Supervisor20</v>
          </cell>
          <cell r="R974" t="str">
            <v>Корнилов Алексей</v>
          </cell>
          <cell r="S974" t="str">
            <v>8 910 419 54 67</v>
          </cell>
          <cell r="T974" t="str">
            <v>merch1909</v>
          </cell>
          <cell r="U974" t="str">
            <v>ЗбаровскаяНатальяЮрьевна</v>
          </cell>
          <cell r="V974" t="str">
            <v>8 906 057 49 93</v>
          </cell>
          <cell r="W974">
            <v>0</v>
          </cell>
          <cell r="X974">
            <v>0</v>
          </cell>
          <cell r="Y974">
            <v>0</v>
          </cell>
          <cell r="Z974">
            <v>60</v>
          </cell>
          <cell r="AA974">
            <v>0</v>
          </cell>
          <cell r="AB974">
            <v>0</v>
          </cell>
          <cell r="AC974">
            <v>0</v>
          </cell>
          <cell r="AD974">
            <v>60</v>
          </cell>
          <cell r="AE974">
            <v>1</v>
          </cell>
          <cell r="AF974">
            <v>1</v>
          </cell>
          <cell r="AG974">
            <v>5</v>
          </cell>
          <cell r="AH974">
            <v>5</v>
          </cell>
          <cell r="AI974">
            <v>60</v>
          </cell>
          <cell r="AJ974"/>
        </row>
        <row r="975">
          <cell r="B975">
            <v>30045</v>
          </cell>
          <cell r="C975" t="str">
            <v>1000000000014691</v>
          </cell>
          <cell r="D975">
            <v>1</v>
          </cell>
          <cell r="E975">
            <v>0</v>
          </cell>
          <cell r="F975">
            <v>0</v>
          </cell>
          <cell r="G975">
            <v>0</v>
          </cell>
          <cell r="H975">
            <v>1</v>
          </cell>
          <cell r="I975">
            <v>1</v>
          </cell>
          <cell r="J975" t="str">
            <v>АСМ</v>
          </cell>
          <cell r="K975" t="str">
            <v>Москва-Центр</v>
          </cell>
          <cell r="L975" t="str">
            <v>Московская область</v>
          </cell>
          <cell r="M975" t="str">
            <v>Зеленоград</v>
          </cell>
          <cell r="N975" t="str">
            <v>Х5 Экспресс Ритейл</v>
          </cell>
          <cell r="O975" t="str">
            <v>Зеленоград к.1627</v>
          </cell>
          <cell r="P975" t="str">
            <v>Superettes (Суперетта)</v>
          </cell>
          <cell r="Q975" t="str">
            <v>Supervisor20</v>
          </cell>
          <cell r="R975" t="str">
            <v>Корнилов Алексей</v>
          </cell>
          <cell r="S975" t="str">
            <v>8 910 419 54 67</v>
          </cell>
          <cell r="T975" t="str">
            <v>merch1909</v>
          </cell>
          <cell r="U975" t="str">
            <v>ЗбаровскаяНатальяЮрьевна</v>
          </cell>
          <cell r="V975" t="str">
            <v>8 906 057 49 93</v>
          </cell>
          <cell r="W975">
            <v>0</v>
          </cell>
          <cell r="X975">
            <v>0</v>
          </cell>
          <cell r="Y975">
            <v>0</v>
          </cell>
          <cell r="Z975">
            <v>0</v>
          </cell>
          <cell r="AA975">
            <v>60</v>
          </cell>
          <cell r="AB975">
            <v>0</v>
          </cell>
          <cell r="AC975">
            <v>0</v>
          </cell>
          <cell r="AD975">
            <v>60</v>
          </cell>
          <cell r="AE975">
            <v>1</v>
          </cell>
          <cell r="AF975">
            <v>1</v>
          </cell>
          <cell r="AG975">
            <v>4</v>
          </cell>
          <cell r="AH975">
            <v>4</v>
          </cell>
          <cell r="AI975">
            <v>60</v>
          </cell>
          <cell r="AJ975"/>
        </row>
        <row r="976">
          <cell r="B976">
            <v>30046</v>
          </cell>
          <cell r="C976" t="str">
            <v>1000000000014814</v>
          </cell>
          <cell r="D976">
            <v>1</v>
          </cell>
          <cell r="E976">
            <v>0</v>
          </cell>
          <cell r="F976">
            <v>0</v>
          </cell>
          <cell r="G976">
            <v>0</v>
          </cell>
          <cell r="H976">
            <v>1</v>
          </cell>
          <cell r="I976">
            <v>1</v>
          </cell>
          <cell r="J976" t="str">
            <v>АСМ</v>
          </cell>
          <cell r="K976" t="str">
            <v>Москва-Центр</v>
          </cell>
          <cell r="L976" t="str">
            <v>Московская область</v>
          </cell>
          <cell r="M976" t="str">
            <v>Зеленоград</v>
          </cell>
          <cell r="N976" t="str">
            <v>Х5 Экспресс Ритейл</v>
          </cell>
          <cell r="O976" t="str">
            <v>Зеленоград, 403</v>
          </cell>
          <cell r="P976" t="str">
            <v>Superettes (Суперетта)</v>
          </cell>
          <cell r="Q976" t="str">
            <v>Supervisor20</v>
          </cell>
          <cell r="R976" t="str">
            <v>Корнилов Алексей</v>
          </cell>
          <cell r="S976" t="str">
            <v>8 910 419 54 67</v>
          </cell>
          <cell r="T976" t="str">
            <v>merch1909</v>
          </cell>
          <cell r="U976" t="str">
            <v>ЗбаровскаяНатальяЮрьевна</v>
          </cell>
          <cell r="V976" t="str">
            <v>8 906 057 49 93</v>
          </cell>
          <cell r="W976">
            <v>0</v>
          </cell>
          <cell r="X976">
            <v>0</v>
          </cell>
          <cell r="Y976">
            <v>60</v>
          </cell>
          <cell r="Z976">
            <v>0</v>
          </cell>
          <cell r="AA976">
            <v>0</v>
          </cell>
          <cell r="AB976">
            <v>0</v>
          </cell>
          <cell r="AC976">
            <v>0</v>
          </cell>
          <cell r="AD976">
            <v>60</v>
          </cell>
          <cell r="AE976">
            <v>1</v>
          </cell>
          <cell r="AF976">
            <v>1</v>
          </cell>
          <cell r="AG976">
            <v>5</v>
          </cell>
          <cell r="AH976">
            <v>5</v>
          </cell>
          <cell r="AI976">
            <v>60</v>
          </cell>
          <cell r="AJ976"/>
        </row>
        <row r="977">
          <cell r="B977">
            <v>30047</v>
          </cell>
          <cell r="C977" t="str">
            <v>1000000000014827</v>
          </cell>
          <cell r="D977">
            <v>1</v>
          </cell>
          <cell r="E977">
            <v>0</v>
          </cell>
          <cell r="F977">
            <v>0</v>
          </cell>
          <cell r="G977">
            <v>0</v>
          </cell>
          <cell r="H977">
            <v>1</v>
          </cell>
          <cell r="I977">
            <v>1</v>
          </cell>
          <cell r="J977" t="str">
            <v>АСМ</v>
          </cell>
          <cell r="K977" t="str">
            <v>Москва-Центр</v>
          </cell>
          <cell r="L977" t="str">
            <v>Московская область</v>
          </cell>
          <cell r="M977" t="str">
            <v>Зеленоград</v>
          </cell>
          <cell r="N977" t="str">
            <v>Х5 Экспресс Ритейл</v>
          </cell>
          <cell r="O977" t="str">
            <v>Зеленоград, ул.813</v>
          </cell>
          <cell r="P977" t="str">
            <v>Superettes (Суперетта)</v>
          </cell>
          <cell r="Q977" t="str">
            <v>Supervisor20</v>
          </cell>
          <cell r="R977" t="str">
            <v>Корнилов Алексей</v>
          </cell>
          <cell r="S977" t="str">
            <v>8 910 419 54 67</v>
          </cell>
          <cell r="T977" t="str">
            <v>merch1909</v>
          </cell>
          <cell r="U977" t="str">
            <v>ЗбаровскаяНатальяЮрьевна</v>
          </cell>
          <cell r="V977" t="str">
            <v>8 906 057 49 93</v>
          </cell>
          <cell r="W977">
            <v>60</v>
          </cell>
          <cell r="X977">
            <v>0</v>
          </cell>
          <cell r="Y977">
            <v>0</v>
          </cell>
          <cell r="Z977">
            <v>0</v>
          </cell>
          <cell r="AA977">
            <v>0</v>
          </cell>
          <cell r="AB977">
            <v>0</v>
          </cell>
          <cell r="AC977">
            <v>0</v>
          </cell>
          <cell r="AD977">
            <v>60</v>
          </cell>
          <cell r="AE977">
            <v>1</v>
          </cell>
          <cell r="AF977">
            <v>1</v>
          </cell>
          <cell r="AG977">
            <v>4</v>
          </cell>
          <cell r="AH977">
            <v>4</v>
          </cell>
          <cell r="AI977">
            <v>60</v>
          </cell>
          <cell r="AJ977"/>
        </row>
        <row r="978">
          <cell r="B978">
            <v>30052</v>
          </cell>
          <cell r="C978" t="str">
            <v>1000000000014929</v>
          </cell>
          <cell r="D978">
            <v>1</v>
          </cell>
          <cell r="E978">
            <v>0</v>
          </cell>
          <cell r="F978">
            <v>0</v>
          </cell>
          <cell r="G978">
            <v>0</v>
          </cell>
          <cell r="H978">
            <v>1</v>
          </cell>
          <cell r="I978">
            <v>1</v>
          </cell>
          <cell r="J978" t="str">
            <v>АСМ</v>
          </cell>
          <cell r="K978" t="str">
            <v>Москва-Центр</v>
          </cell>
          <cell r="L978" t="str">
            <v>Московская область</v>
          </cell>
          <cell r="M978" t="str">
            <v>Зеленоград</v>
          </cell>
          <cell r="N978" t="str">
            <v>Х5 Экспресс Ритейл</v>
          </cell>
          <cell r="O978" t="str">
            <v>Зеленоград, Панфилова ул.30</v>
          </cell>
          <cell r="P978" t="str">
            <v>Superettes (Суперетта)</v>
          </cell>
          <cell r="Q978" t="str">
            <v>Supervisor20</v>
          </cell>
          <cell r="R978" t="str">
            <v>Корнилов Алексей</v>
          </cell>
          <cell r="S978" t="str">
            <v>8 910 419 54 67</v>
          </cell>
          <cell r="T978" t="str">
            <v>merch1909</v>
          </cell>
          <cell r="U978" t="str">
            <v>ЗбаровскаяНатальяЮрьевна</v>
          </cell>
          <cell r="V978" t="str">
            <v>8 906 057 49 93</v>
          </cell>
          <cell r="W978">
            <v>60</v>
          </cell>
          <cell r="X978">
            <v>0</v>
          </cell>
          <cell r="Y978">
            <v>0</v>
          </cell>
          <cell r="Z978">
            <v>0</v>
          </cell>
          <cell r="AA978">
            <v>0</v>
          </cell>
          <cell r="AB978">
            <v>0</v>
          </cell>
          <cell r="AC978">
            <v>0</v>
          </cell>
          <cell r="AD978">
            <v>60</v>
          </cell>
          <cell r="AE978">
            <v>1</v>
          </cell>
          <cell r="AF978">
            <v>1</v>
          </cell>
          <cell r="AG978">
            <v>4</v>
          </cell>
          <cell r="AH978">
            <v>4</v>
          </cell>
          <cell r="AI978">
            <v>60</v>
          </cell>
          <cell r="AJ978"/>
        </row>
        <row r="979">
          <cell r="B979">
            <v>30049</v>
          </cell>
          <cell r="C979" t="str">
            <v>1000000000016723</v>
          </cell>
          <cell r="D979">
            <v>1</v>
          </cell>
          <cell r="E979">
            <v>0</v>
          </cell>
          <cell r="F979">
            <v>0</v>
          </cell>
          <cell r="G979">
            <v>0</v>
          </cell>
          <cell r="H979">
            <v>1</v>
          </cell>
          <cell r="I979">
            <v>1</v>
          </cell>
          <cell r="J979" t="str">
            <v>АСМ</v>
          </cell>
          <cell r="K979" t="str">
            <v>Москва-Центр</v>
          </cell>
          <cell r="L979" t="str">
            <v>Московская область</v>
          </cell>
          <cell r="M979" t="str">
            <v>Москва</v>
          </cell>
          <cell r="N979" t="str">
            <v>Х5 Экспресс Ритейл</v>
          </cell>
          <cell r="O979" t="str">
            <v>Зеленоград к.1508</v>
          </cell>
          <cell r="P979" t="str">
            <v>Superettes (Суперетта)</v>
          </cell>
          <cell r="Q979" t="str">
            <v>Supervisor20</v>
          </cell>
          <cell r="R979" t="str">
            <v>Корнилов Алексей</v>
          </cell>
          <cell r="S979" t="str">
            <v>8 910 419 54 67</v>
          </cell>
          <cell r="T979" t="str">
            <v>merch1909</v>
          </cell>
          <cell r="U979" t="str">
            <v>ЗбаровскаяНатальяЮрьевна</v>
          </cell>
          <cell r="V979" t="str">
            <v>8 906 057 49 93</v>
          </cell>
          <cell r="W979">
            <v>0</v>
          </cell>
          <cell r="X979">
            <v>60</v>
          </cell>
          <cell r="Y979">
            <v>0</v>
          </cell>
          <cell r="Z979">
            <v>0</v>
          </cell>
          <cell r="AA979">
            <v>0</v>
          </cell>
          <cell r="AB979">
            <v>0</v>
          </cell>
          <cell r="AC979">
            <v>0</v>
          </cell>
          <cell r="AD979">
            <v>60</v>
          </cell>
          <cell r="AE979">
            <v>1</v>
          </cell>
          <cell r="AF979">
            <v>1</v>
          </cell>
          <cell r="AG979">
            <v>5</v>
          </cell>
          <cell r="AH979">
            <v>5</v>
          </cell>
          <cell r="AI979">
            <v>60</v>
          </cell>
          <cell r="AJ979"/>
        </row>
        <row r="980">
          <cell r="B980">
            <v>30148</v>
          </cell>
          <cell r="C980" t="str">
            <v>1000000000016832</v>
          </cell>
          <cell r="D980">
            <v>1</v>
          </cell>
          <cell r="E980">
            <v>0</v>
          </cell>
          <cell r="F980">
            <v>0</v>
          </cell>
          <cell r="G980">
            <v>0</v>
          </cell>
          <cell r="H980">
            <v>1</v>
          </cell>
          <cell r="I980">
            <v>1</v>
          </cell>
          <cell r="J980" t="str">
            <v>АСМ</v>
          </cell>
          <cell r="K980" t="str">
            <v>Москва-Центр</v>
          </cell>
          <cell r="L980" t="str">
            <v>Московская область</v>
          </cell>
          <cell r="M980" t="str">
            <v>Москва</v>
          </cell>
          <cell r="N980" t="str">
            <v>Х5 Экспресс Ритейл</v>
          </cell>
          <cell r="O980" t="str">
            <v>Зеленоград к.617А</v>
          </cell>
          <cell r="P980" t="str">
            <v>Superettes (Суперетта)</v>
          </cell>
          <cell r="Q980" t="str">
            <v>Supervisor20</v>
          </cell>
          <cell r="R980" t="str">
            <v>Корнилов Алексей</v>
          </cell>
          <cell r="S980" t="str">
            <v>8 910 419 54 67</v>
          </cell>
          <cell r="T980" t="str">
            <v>merch1909</v>
          </cell>
          <cell r="U980" t="str">
            <v>ЗбаровскаяНатальяЮрьевна</v>
          </cell>
          <cell r="V980" t="str">
            <v>8 906 057 49 93</v>
          </cell>
          <cell r="W980">
            <v>0</v>
          </cell>
          <cell r="X980">
            <v>0</v>
          </cell>
          <cell r="Y980">
            <v>60</v>
          </cell>
          <cell r="Z980">
            <v>0</v>
          </cell>
          <cell r="AA980">
            <v>0</v>
          </cell>
          <cell r="AB980">
            <v>0</v>
          </cell>
          <cell r="AC980">
            <v>0</v>
          </cell>
          <cell r="AD980">
            <v>60</v>
          </cell>
          <cell r="AE980">
            <v>1</v>
          </cell>
          <cell r="AF980">
            <v>1</v>
          </cell>
          <cell r="AG980">
            <v>5</v>
          </cell>
          <cell r="AH980">
            <v>5</v>
          </cell>
          <cell r="AI980">
            <v>60</v>
          </cell>
          <cell r="AJ980"/>
        </row>
        <row r="981">
          <cell r="B981">
            <v>30048</v>
          </cell>
          <cell r="C981" t="str">
            <v>1000000000017543</v>
          </cell>
          <cell r="D981">
            <v>1</v>
          </cell>
          <cell r="E981">
            <v>0</v>
          </cell>
          <cell r="F981">
            <v>0</v>
          </cell>
          <cell r="G981">
            <v>0</v>
          </cell>
          <cell r="H981">
            <v>1</v>
          </cell>
          <cell r="I981">
            <v>1</v>
          </cell>
          <cell r="J981" t="str">
            <v>АСМ</v>
          </cell>
          <cell r="K981" t="str">
            <v>Москва-Центр</v>
          </cell>
          <cell r="L981" t="str">
            <v>Московская область</v>
          </cell>
          <cell r="M981" t="str">
            <v>Москва</v>
          </cell>
          <cell r="N981" t="str">
            <v>Х5 Экспресс Ритейл</v>
          </cell>
          <cell r="O981" t="str">
            <v>Зеленоград, корп.1449</v>
          </cell>
          <cell r="P981" t="str">
            <v>Superettes (Суперетта)</v>
          </cell>
          <cell r="Q981" t="str">
            <v>Supervisor20</v>
          </cell>
          <cell r="R981" t="str">
            <v>Корнилов Алексей</v>
          </cell>
          <cell r="S981" t="str">
            <v>8 910 419 54 67</v>
          </cell>
          <cell r="T981" t="str">
            <v>merch1909</v>
          </cell>
          <cell r="U981" t="str">
            <v>ЗбаровскаяНатальяЮрьевна</v>
          </cell>
          <cell r="V981" t="str">
            <v>8 906 057 49 93</v>
          </cell>
          <cell r="W981">
            <v>0</v>
          </cell>
          <cell r="X981">
            <v>60</v>
          </cell>
          <cell r="Y981">
            <v>0</v>
          </cell>
          <cell r="Z981">
            <v>0</v>
          </cell>
          <cell r="AA981">
            <v>0</v>
          </cell>
          <cell r="AB981">
            <v>0</v>
          </cell>
          <cell r="AC981">
            <v>0</v>
          </cell>
          <cell r="AD981">
            <v>60</v>
          </cell>
          <cell r="AE981">
            <v>1</v>
          </cell>
          <cell r="AF981">
            <v>1</v>
          </cell>
          <cell r="AG981">
            <v>5</v>
          </cell>
          <cell r="AH981">
            <v>5</v>
          </cell>
          <cell r="AI981">
            <v>60</v>
          </cell>
          <cell r="AJ981"/>
        </row>
        <row r="982">
          <cell r="B982">
            <v>30055</v>
          </cell>
          <cell r="C982" t="str">
            <v>1000200134</v>
          </cell>
          <cell r="D982">
            <v>1</v>
          </cell>
          <cell r="E982">
            <v>0</v>
          </cell>
          <cell r="F982">
            <v>0</v>
          </cell>
          <cell r="G982">
            <v>0</v>
          </cell>
          <cell r="H982">
            <v>1</v>
          </cell>
          <cell r="I982">
            <v>1</v>
          </cell>
          <cell r="J982" t="str">
            <v>АСМ</v>
          </cell>
          <cell r="K982" t="str">
            <v>Москва-Центр</v>
          </cell>
          <cell r="L982" t="str">
            <v>Московская область</v>
          </cell>
          <cell r="M982" t="str">
            <v>Зеленоград</v>
          </cell>
          <cell r="N982" t="str">
            <v>Подружка</v>
          </cell>
          <cell r="O982" t="str">
            <v>124460, Москва г, Зеленоград г, корпус 1204</v>
          </cell>
          <cell r="P982" t="str">
            <v>Perfumery (Парфюмерия)</v>
          </cell>
          <cell r="Q982" t="str">
            <v>Supervisor20</v>
          </cell>
          <cell r="R982" t="str">
            <v>Корнилов Алексей</v>
          </cell>
          <cell r="S982" t="str">
            <v>8 910 419 54 67</v>
          </cell>
          <cell r="T982" t="str">
            <v>merch1909</v>
          </cell>
          <cell r="U982" t="str">
            <v>ЗбаровскаяНатальяЮрьевна</v>
          </cell>
          <cell r="V982" t="str">
            <v>8 906 057 49 93</v>
          </cell>
          <cell r="W982">
            <v>0</v>
          </cell>
          <cell r="X982">
            <v>0</v>
          </cell>
          <cell r="Y982">
            <v>0</v>
          </cell>
          <cell r="Z982">
            <v>60</v>
          </cell>
          <cell r="AA982">
            <v>0</v>
          </cell>
          <cell r="AB982">
            <v>0</v>
          </cell>
          <cell r="AC982">
            <v>0</v>
          </cell>
          <cell r="AD982">
            <v>60</v>
          </cell>
          <cell r="AE982">
            <v>1</v>
          </cell>
          <cell r="AF982">
            <v>1</v>
          </cell>
          <cell r="AG982">
            <v>5</v>
          </cell>
          <cell r="AH982">
            <v>5</v>
          </cell>
          <cell r="AI982">
            <v>60</v>
          </cell>
          <cell r="AJ982"/>
        </row>
        <row r="983">
          <cell r="B983">
            <v>30057</v>
          </cell>
          <cell r="C983" t="str">
            <v>1000200248</v>
          </cell>
          <cell r="D983">
            <v>1</v>
          </cell>
          <cell r="E983">
            <v>0</v>
          </cell>
          <cell r="F983">
            <v>0</v>
          </cell>
          <cell r="G983">
            <v>0</v>
          </cell>
          <cell r="H983">
            <v>1</v>
          </cell>
          <cell r="I983">
            <v>1</v>
          </cell>
          <cell r="J983" t="str">
            <v>АСМ</v>
          </cell>
          <cell r="K983" t="str">
            <v>Москва-Центр</v>
          </cell>
          <cell r="L983" t="str">
            <v>Московская область</v>
          </cell>
          <cell r="M983" t="str">
            <v>Зеленоград</v>
          </cell>
          <cell r="N983" t="str">
            <v>Подружка</v>
          </cell>
          <cell r="O983" t="str">
            <v>124617, Москва г, Зеленоград г, корпус 1446</v>
          </cell>
          <cell r="P983" t="str">
            <v>Perfumery (Парфюмерия)</v>
          </cell>
          <cell r="Q983" t="str">
            <v>Supervisor20</v>
          </cell>
          <cell r="R983" t="str">
            <v>Корнилов Алексей</v>
          </cell>
          <cell r="S983" t="str">
            <v>8 910 419 54 67</v>
          </cell>
          <cell r="T983" t="str">
            <v>merch1909</v>
          </cell>
          <cell r="U983" t="str">
            <v>ЗбаровскаяНатальяЮрьевна</v>
          </cell>
          <cell r="V983" t="str">
            <v>8 906 057 49 93</v>
          </cell>
          <cell r="W983">
            <v>0</v>
          </cell>
          <cell r="X983">
            <v>120</v>
          </cell>
          <cell r="Y983">
            <v>0</v>
          </cell>
          <cell r="Z983">
            <v>0</v>
          </cell>
          <cell r="AA983">
            <v>0</v>
          </cell>
          <cell r="AB983">
            <v>0</v>
          </cell>
          <cell r="AC983">
            <v>0</v>
          </cell>
          <cell r="AD983">
            <v>120</v>
          </cell>
          <cell r="AE983">
            <v>2</v>
          </cell>
          <cell r="AF983">
            <v>1</v>
          </cell>
          <cell r="AG983">
            <v>10</v>
          </cell>
          <cell r="AH983">
            <v>5</v>
          </cell>
          <cell r="AI983">
            <v>120</v>
          </cell>
          <cell r="AJ983"/>
        </row>
        <row r="984">
          <cell r="B984">
            <v>30058</v>
          </cell>
          <cell r="C984" t="str">
            <v>1028301740</v>
          </cell>
          <cell r="D984">
            <v>1</v>
          </cell>
          <cell r="E984">
            <v>1</v>
          </cell>
          <cell r="F984">
            <v>1</v>
          </cell>
          <cell r="G984">
            <v>0</v>
          </cell>
          <cell r="H984">
            <v>1</v>
          </cell>
          <cell r="I984">
            <v>1</v>
          </cell>
          <cell r="J984" t="str">
            <v>АСМ</v>
          </cell>
          <cell r="K984" t="str">
            <v>Москва-Центр</v>
          </cell>
          <cell r="L984" t="str">
            <v>Московская область</v>
          </cell>
          <cell r="M984" t="str">
            <v>Зеленоград</v>
          </cell>
          <cell r="N984" t="str">
            <v>Улыбка радуги</v>
          </cell>
          <cell r="O984" t="str">
            <v>Зеленоград, Новокрюковская ул д9</v>
          </cell>
          <cell r="P984" t="str">
            <v>Drogery (Хоз. магазин)</v>
          </cell>
          <cell r="Q984" t="str">
            <v>Supervisor20</v>
          </cell>
          <cell r="R984" t="str">
            <v>Корнилов Алексей</v>
          </cell>
          <cell r="S984" t="str">
            <v>8 910 419 54 67</v>
          </cell>
          <cell r="T984" t="str">
            <v>merch1909</v>
          </cell>
          <cell r="U984" t="str">
            <v>ЗбаровскаяНатальяЮрьевна</v>
          </cell>
          <cell r="V984" t="str">
            <v>8 906 057 49 93</v>
          </cell>
          <cell r="W984">
            <v>0</v>
          </cell>
          <cell r="X984">
            <v>0</v>
          </cell>
          <cell r="Y984">
            <v>0</v>
          </cell>
          <cell r="Z984">
            <v>0</v>
          </cell>
          <cell r="AA984">
            <v>120</v>
          </cell>
          <cell r="AB984">
            <v>0</v>
          </cell>
          <cell r="AC984">
            <v>0</v>
          </cell>
          <cell r="AD984">
            <v>120</v>
          </cell>
          <cell r="AE984">
            <v>2</v>
          </cell>
          <cell r="AF984">
            <v>1</v>
          </cell>
          <cell r="AG984">
            <v>8</v>
          </cell>
          <cell r="AH984">
            <v>4</v>
          </cell>
          <cell r="AI984">
            <v>120</v>
          </cell>
          <cell r="AJ984"/>
        </row>
        <row r="985">
          <cell r="B985">
            <v>30136</v>
          </cell>
          <cell r="C985" t="str">
            <v>1000000000013650</v>
          </cell>
          <cell r="D985">
            <v>1</v>
          </cell>
          <cell r="E985">
            <v>1</v>
          </cell>
          <cell r="F985">
            <v>1</v>
          </cell>
          <cell r="G985">
            <v>1</v>
          </cell>
          <cell r="H985">
            <v>1</v>
          </cell>
          <cell r="I985">
            <v>0</v>
          </cell>
          <cell r="J985" t="str">
            <v>АСМ</v>
          </cell>
          <cell r="K985" t="str">
            <v>Москва-Центр</v>
          </cell>
          <cell r="L985" t="str">
            <v>Московская область</v>
          </cell>
          <cell r="M985" t="str">
            <v>Москва</v>
          </cell>
          <cell r="N985" t="str">
            <v>Х5 Экспресс Ритейл</v>
          </cell>
          <cell r="O985" t="str">
            <v>г.Москва, ш. Ленинградское, 16</v>
          </cell>
          <cell r="P985" t="str">
            <v>Hypermarket (Гипермаркет)</v>
          </cell>
          <cell r="Q985" t="str">
            <v>Supervisor20</v>
          </cell>
          <cell r="R985" t="str">
            <v xml:space="preserve">Корнилов Алексей </v>
          </cell>
          <cell r="S985" t="str">
            <v>8 910 419 54 67</v>
          </cell>
          <cell r="T985" t="str">
            <v>merch1913</v>
          </cell>
          <cell r="U985" t="str">
            <v>Макарова Ирина Валентиновна</v>
          </cell>
          <cell r="V985" t="str">
            <v>8 916 448 77 93</v>
          </cell>
          <cell r="W985">
            <v>480</v>
          </cell>
          <cell r="X985">
            <v>480</v>
          </cell>
          <cell r="Y985">
            <v>480</v>
          </cell>
          <cell r="Z985">
            <v>480</v>
          </cell>
          <cell r="AA985">
            <v>480</v>
          </cell>
          <cell r="AB985">
            <v>0</v>
          </cell>
          <cell r="AC985">
            <v>0</v>
          </cell>
          <cell r="AD985">
            <v>2400</v>
          </cell>
          <cell r="AE985">
            <v>40</v>
          </cell>
          <cell r="AF985">
            <v>5</v>
          </cell>
          <cell r="AG985">
            <v>184</v>
          </cell>
          <cell r="AH985">
            <v>23</v>
          </cell>
          <cell r="AI985">
            <v>480</v>
          </cell>
          <cell r="AJ985"/>
        </row>
        <row r="986">
          <cell r="B986">
            <v>319492</v>
          </cell>
          <cell r="C986" t="str">
            <v>1000000000050904</v>
          </cell>
          <cell r="D986">
            <v>1</v>
          </cell>
          <cell r="E986">
            <v>0</v>
          </cell>
          <cell r="F986">
            <v>0</v>
          </cell>
          <cell r="G986">
            <v>0</v>
          </cell>
          <cell r="H986">
            <v>1</v>
          </cell>
          <cell r="I986">
            <v>1</v>
          </cell>
          <cell r="J986" t="str">
            <v>АСМ</v>
          </cell>
          <cell r="K986" t="str">
            <v>Москва-Центр</v>
          </cell>
          <cell r="L986" t="str">
            <v>Московская область</v>
          </cell>
          <cell r="M986" t="str">
            <v>Зеленоград</v>
          </cell>
          <cell r="N986" t="str">
            <v>Х5 Экспресс Ритейл</v>
          </cell>
          <cell r="O986" t="str">
            <v>Панфиловский пр-кт 14</v>
          </cell>
          <cell r="P986" t="str">
            <v>Supermarket (Супермаркет)</v>
          </cell>
          <cell r="Q986" t="str">
            <v>Supervisor20</v>
          </cell>
          <cell r="R986" t="str">
            <v>Корнилов Алексей</v>
          </cell>
          <cell r="S986" t="str">
            <v>8 910 419 54 67</v>
          </cell>
          <cell r="T986" t="str">
            <v>merch1909</v>
          </cell>
          <cell r="U986" t="str">
            <v>ЗбаровскаяНатальяЮрьевна</v>
          </cell>
          <cell r="V986" t="str">
            <v>8 906 057 49 93</v>
          </cell>
          <cell r="W986">
            <v>180</v>
          </cell>
          <cell r="X986">
            <v>0</v>
          </cell>
          <cell r="Y986">
            <v>0</v>
          </cell>
          <cell r="Z986">
            <v>0</v>
          </cell>
          <cell r="AA986">
            <v>0</v>
          </cell>
          <cell r="AB986">
            <v>0</v>
          </cell>
          <cell r="AC986">
            <v>0</v>
          </cell>
          <cell r="AD986">
            <v>180</v>
          </cell>
          <cell r="AE986">
            <v>3</v>
          </cell>
          <cell r="AF986">
            <v>1</v>
          </cell>
          <cell r="AG986">
            <v>12</v>
          </cell>
          <cell r="AH986">
            <v>4</v>
          </cell>
          <cell r="AI986">
            <v>180</v>
          </cell>
          <cell r="AJ986"/>
        </row>
        <row r="987">
          <cell r="B987">
            <v>30151</v>
          </cell>
          <cell r="C987" t="str">
            <v>1000202051</v>
          </cell>
          <cell r="D987">
            <v>1</v>
          </cell>
          <cell r="E987">
            <v>0</v>
          </cell>
          <cell r="F987">
            <v>0</v>
          </cell>
          <cell r="G987">
            <v>0</v>
          </cell>
          <cell r="H987">
            <v>1</v>
          </cell>
          <cell r="I987">
            <v>1</v>
          </cell>
          <cell r="J987" t="str">
            <v>АСМ</v>
          </cell>
          <cell r="K987" t="str">
            <v>Москва-Центр</v>
          </cell>
          <cell r="L987" t="str">
            <v>Московская область</v>
          </cell>
          <cell r="M987" t="str">
            <v>Зеленоград</v>
          </cell>
          <cell r="N987" t="str">
            <v>Подружка</v>
          </cell>
          <cell r="O987" t="str">
            <v>124460, Москва г, Зеленоград г, Генерала Алексеева пр-кт, корпус 234А</v>
          </cell>
          <cell r="P987" t="str">
            <v>Perfumery (Парфюмерия)</v>
          </cell>
          <cell r="Q987" t="str">
            <v>Supervisor20</v>
          </cell>
          <cell r="R987" t="str">
            <v>Корнилов Алексей</v>
          </cell>
          <cell r="S987" t="str">
            <v>8 910 419 54 67</v>
          </cell>
          <cell r="T987" t="str">
            <v>merch1909</v>
          </cell>
          <cell r="U987" t="str">
            <v>ЗбаровскаяНатальяЮрьевна</v>
          </cell>
          <cell r="V987" t="str">
            <v>8 906 057 49 93</v>
          </cell>
          <cell r="W987">
            <v>60</v>
          </cell>
          <cell r="X987">
            <v>0</v>
          </cell>
          <cell r="Y987">
            <v>0</v>
          </cell>
          <cell r="Z987">
            <v>0</v>
          </cell>
          <cell r="AA987">
            <v>0</v>
          </cell>
          <cell r="AB987">
            <v>0</v>
          </cell>
          <cell r="AC987">
            <v>0</v>
          </cell>
          <cell r="AD987">
            <v>60</v>
          </cell>
          <cell r="AE987">
            <v>1</v>
          </cell>
          <cell r="AF987">
            <v>1</v>
          </cell>
          <cell r="AG987">
            <v>4</v>
          </cell>
          <cell r="AH987">
            <v>4</v>
          </cell>
          <cell r="AI987">
            <v>60</v>
          </cell>
          <cell r="AJ987"/>
        </row>
        <row r="988">
          <cell r="B988">
            <v>30059</v>
          </cell>
          <cell r="C988" t="str">
            <v>1000000000013713</v>
          </cell>
          <cell r="D988">
            <v>1</v>
          </cell>
          <cell r="E988">
            <v>1</v>
          </cell>
          <cell r="F988">
            <v>0</v>
          </cell>
          <cell r="G988">
            <v>0</v>
          </cell>
          <cell r="H988">
            <v>1</v>
          </cell>
          <cell r="I988">
            <v>1</v>
          </cell>
          <cell r="J988" t="str">
            <v>АСМ</v>
          </cell>
          <cell r="K988" t="str">
            <v>Москва-Центр</v>
          </cell>
          <cell r="L988" t="str">
            <v>Московская область</v>
          </cell>
          <cell r="M988" t="str">
            <v>Москва</v>
          </cell>
          <cell r="N988" t="str">
            <v>Х5 Экспресс Ритейл</v>
          </cell>
          <cell r="O988" t="str">
            <v>г.Москва, ш. Дмитровское, 13</v>
          </cell>
          <cell r="P988" t="str">
            <v>Supermarket (Супермаркет)</v>
          </cell>
          <cell r="Q988" t="str">
            <v>Supervisor21</v>
          </cell>
          <cell r="R988" t="str">
            <v xml:space="preserve">Кашникова Венера </v>
          </cell>
          <cell r="S988" t="str">
            <v>8 916 403 47 99</v>
          </cell>
          <cell r="T988" t="str">
            <v>merch1919</v>
          </cell>
          <cell r="U988" t="str">
            <v>МахарашвилиСветланаАлександровна</v>
          </cell>
          <cell r="V988" t="str">
            <v>8 999 798 83 79</v>
          </cell>
          <cell r="W988"/>
          <cell r="X988"/>
          <cell r="Y988"/>
          <cell r="Z988"/>
          <cell r="AA988">
            <v>180</v>
          </cell>
          <cell r="AB988"/>
          <cell r="AC988"/>
          <cell r="AD988">
            <v>180</v>
          </cell>
          <cell r="AE988">
            <v>3</v>
          </cell>
          <cell r="AF988">
            <v>1</v>
          </cell>
          <cell r="AG988">
            <v>12</v>
          </cell>
          <cell r="AH988">
            <v>4</v>
          </cell>
          <cell r="AI988">
            <v>180</v>
          </cell>
          <cell r="AJ988"/>
        </row>
        <row r="989">
          <cell r="B989">
            <v>30159</v>
          </cell>
          <cell r="C989" t="str">
            <v>1000000000013740</v>
          </cell>
          <cell r="D989">
            <v>1</v>
          </cell>
          <cell r="E989">
            <v>1</v>
          </cell>
          <cell r="F989">
            <v>1</v>
          </cell>
          <cell r="G989">
            <v>1</v>
          </cell>
          <cell r="H989">
            <v>1</v>
          </cell>
          <cell r="I989">
            <v>1</v>
          </cell>
          <cell r="J989" t="str">
            <v>АСМ</v>
          </cell>
          <cell r="K989" t="str">
            <v>Москва-Центр</v>
          </cell>
          <cell r="L989" t="str">
            <v>Московская область</v>
          </cell>
          <cell r="M989" t="str">
            <v>Москва</v>
          </cell>
          <cell r="N989" t="str">
            <v>Х5 Экспресс Ритейл</v>
          </cell>
          <cell r="O989" t="str">
            <v>г.Москва, ш. Дмитровское, 89</v>
          </cell>
          <cell r="P989" t="str">
            <v>Supermarket (Супермаркет)</v>
          </cell>
          <cell r="Q989" t="str">
            <v>Supervisor21</v>
          </cell>
          <cell r="R989" t="str">
            <v xml:space="preserve">Кашникова Венера </v>
          </cell>
          <cell r="S989" t="str">
            <v>8 916 403 47 99</v>
          </cell>
          <cell r="T989" t="str">
            <v>merch152</v>
          </cell>
          <cell r="U989" t="str">
            <v>МихайленкоЮлияВикторовна</v>
          </cell>
          <cell r="V989" t="str">
            <v>8 977 602 04 79</v>
          </cell>
          <cell r="W989"/>
          <cell r="X989"/>
          <cell r="Y989"/>
          <cell r="Z989">
            <v>180</v>
          </cell>
          <cell r="AA989"/>
          <cell r="AB989"/>
          <cell r="AC989"/>
          <cell r="AD989">
            <v>180</v>
          </cell>
          <cell r="AE989">
            <v>3</v>
          </cell>
          <cell r="AF989">
            <v>1</v>
          </cell>
          <cell r="AG989">
            <v>15</v>
          </cell>
          <cell r="AH989">
            <v>5</v>
          </cell>
          <cell r="AI989">
            <v>180</v>
          </cell>
          <cell r="AJ989"/>
        </row>
        <row r="990">
          <cell r="B990">
            <v>30061</v>
          </cell>
          <cell r="C990" t="str">
            <v>1000000000013910</v>
          </cell>
          <cell r="D990">
            <v>1</v>
          </cell>
          <cell r="E990">
            <v>1</v>
          </cell>
          <cell r="F990">
            <v>0</v>
          </cell>
          <cell r="G990">
            <v>0</v>
          </cell>
          <cell r="H990">
            <v>1</v>
          </cell>
          <cell r="I990">
            <v>1</v>
          </cell>
          <cell r="J990" t="str">
            <v>АСМ</v>
          </cell>
          <cell r="K990" t="str">
            <v>Москва-Центр</v>
          </cell>
          <cell r="L990" t="str">
            <v>Московская область</v>
          </cell>
          <cell r="M990" t="str">
            <v>Москва</v>
          </cell>
          <cell r="N990" t="str">
            <v>Х5 Экспресс Ритейл</v>
          </cell>
          <cell r="O990" t="str">
            <v>г.Москва, ул. Тимирязевская, 2</v>
          </cell>
          <cell r="P990" t="str">
            <v>Supermarket (Супермаркет)</v>
          </cell>
          <cell r="Q990" t="str">
            <v>Supervisor21</v>
          </cell>
          <cell r="R990" t="str">
            <v xml:space="preserve">Кашникова Венера </v>
          </cell>
          <cell r="S990" t="str">
            <v>8 916 403 47 99</v>
          </cell>
          <cell r="T990" t="str">
            <v>merch1919</v>
          </cell>
          <cell r="U990" t="str">
            <v>МахарашвилиСветланаАлександровна</v>
          </cell>
          <cell r="V990" t="str">
            <v>8 999 798 83 79</v>
          </cell>
          <cell r="W990"/>
          <cell r="X990"/>
          <cell r="Y990">
            <v>360</v>
          </cell>
          <cell r="Z990"/>
          <cell r="AA990"/>
          <cell r="AB990"/>
          <cell r="AC990"/>
          <cell r="AD990">
            <v>360</v>
          </cell>
          <cell r="AE990">
            <v>6</v>
          </cell>
          <cell r="AF990">
            <v>1</v>
          </cell>
          <cell r="AG990">
            <v>30</v>
          </cell>
          <cell r="AH990">
            <v>5</v>
          </cell>
          <cell r="AI990">
            <v>360</v>
          </cell>
          <cell r="AJ990"/>
        </row>
        <row r="991">
          <cell r="B991">
            <v>30124</v>
          </cell>
          <cell r="C991" t="str">
            <v>1000000000014003</v>
          </cell>
          <cell r="D991">
            <v>1</v>
          </cell>
          <cell r="E991">
            <v>1</v>
          </cell>
          <cell r="F991">
            <v>1</v>
          </cell>
          <cell r="G991">
            <v>1</v>
          </cell>
          <cell r="H991">
            <v>1</v>
          </cell>
          <cell r="I991">
            <v>1</v>
          </cell>
          <cell r="J991" t="str">
            <v>АСМ</v>
          </cell>
          <cell r="K991" t="str">
            <v>Москва-Центр</v>
          </cell>
          <cell r="L991" t="str">
            <v>Московская область</v>
          </cell>
          <cell r="M991" t="str">
            <v>Москва</v>
          </cell>
          <cell r="N991" t="str">
            <v>Х5 Экспресс Ритейл</v>
          </cell>
          <cell r="O991" t="str">
            <v>г.Москва, ул. Дубнинская, 30</v>
          </cell>
          <cell r="P991" t="str">
            <v>Supermarket (Супермаркет)</v>
          </cell>
          <cell r="Q991" t="str">
            <v>Supervisor21</v>
          </cell>
          <cell r="R991" t="str">
            <v xml:space="preserve">Кашникова Венера </v>
          </cell>
          <cell r="S991" t="str">
            <v>8 916 403 47 99</v>
          </cell>
          <cell r="T991" t="str">
            <v>merch152</v>
          </cell>
          <cell r="U991" t="str">
            <v>МихайленкоЮлияВикторовна</v>
          </cell>
          <cell r="V991" t="str">
            <v>8 977 602 04 79</v>
          </cell>
          <cell r="W991">
            <v>360</v>
          </cell>
          <cell r="X991"/>
          <cell r="Y991"/>
          <cell r="Z991"/>
          <cell r="AA991"/>
          <cell r="AB991"/>
          <cell r="AC991"/>
          <cell r="AD991">
            <v>360</v>
          </cell>
          <cell r="AE991">
            <v>6</v>
          </cell>
          <cell r="AF991">
            <v>1</v>
          </cell>
          <cell r="AG991">
            <v>24</v>
          </cell>
          <cell r="AH991">
            <v>4</v>
          </cell>
          <cell r="AI991">
            <v>360</v>
          </cell>
          <cell r="AJ991"/>
        </row>
        <row r="992">
          <cell r="B992">
            <v>30128</v>
          </cell>
          <cell r="C992" t="str">
            <v>1000000000014038</v>
          </cell>
          <cell r="D992">
            <v>1</v>
          </cell>
          <cell r="E992">
            <v>0</v>
          </cell>
          <cell r="F992">
            <v>0</v>
          </cell>
          <cell r="G992">
            <v>0</v>
          </cell>
          <cell r="H992">
            <v>1</v>
          </cell>
          <cell r="I992">
            <v>1</v>
          </cell>
          <cell r="J992" t="str">
            <v>АСМ</v>
          </cell>
          <cell r="K992" t="str">
            <v>Москва-Центр</v>
          </cell>
          <cell r="L992" t="str">
            <v>Московская область</v>
          </cell>
          <cell r="M992" t="str">
            <v>Москва</v>
          </cell>
          <cell r="N992" t="str">
            <v>Х5 Экспресс Ритейл</v>
          </cell>
          <cell r="O992" t="str">
            <v>Москва, Керамический пр-д, 51, к.2</v>
          </cell>
          <cell r="P992" t="str">
            <v>Supermarket (Супермаркет)</v>
          </cell>
          <cell r="Q992" t="str">
            <v>Supervisor21</v>
          </cell>
          <cell r="R992" t="str">
            <v xml:space="preserve">Кашникова Венера </v>
          </cell>
          <cell r="S992" t="str">
            <v>8 916 403 47 99</v>
          </cell>
          <cell r="T992" t="str">
            <v>merch152</v>
          </cell>
          <cell r="U992" t="str">
            <v>МихайленкоЮлияВикторовна</v>
          </cell>
          <cell r="V992" t="str">
            <v>8 977 602 04 79</v>
          </cell>
          <cell r="W992">
            <v>180</v>
          </cell>
          <cell r="X992"/>
          <cell r="Y992"/>
          <cell r="Z992"/>
          <cell r="AA992"/>
          <cell r="AB992"/>
          <cell r="AC992"/>
          <cell r="AD992">
            <v>180</v>
          </cell>
          <cell r="AE992">
            <v>3</v>
          </cell>
          <cell r="AF992">
            <v>1</v>
          </cell>
          <cell r="AG992">
            <v>12</v>
          </cell>
          <cell r="AH992">
            <v>4</v>
          </cell>
          <cell r="AI992">
            <v>180</v>
          </cell>
          <cell r="AJ992"/>
        </row>
        <row r="993">
          <cell r="B993">
            <v>30131</v>
          </cell>
          <cell r="C993" t="str">
            <v>1000000000014064</v>
          </cell>
          <cell r="D993">
            <v>1</v>
          </cell>
          <cell r="E993">
            <v>0</v>
          </cell>
          <cell r="F993">
            <v>0</v>
          </cell>
          <cell r="G993">
            <v>0</v>
          </cell>
          <cell r="H993">
            <v>1</v>
          </cell>
          <cell r="I993">
            <v>1</v>
          </cell>
          <cell r="J993" t="str">
            <v>АСМ</v>
          </cell>
          <cell r="K993" t="str">
            <v>Москва-Центр</v>
          </cell>
          <cell r="L993" t="str">
            <v>Московская область</v>
          </cell>
          <cell r="M993" t="str">
            <v>Москва</v>
          </cell>
          <cell r="N993" t="str">
            <v>Х5 Экспресс Ритейл</v>
          </cell>
          <cell r="O993" t="str">
            <v>Москва, Дубнинская ул, 40А, к.1</v>
          </cell>
          <cell r="P993" t="str">
            <v>Supermarket (Супермаркет)</v>
          </cell>
          <cell r="Q993" t="str">
            <v>Supervisor21</v>
          </cell>
          <cell r="R993" t="str">
            <v xml:space="preserve">Кашникова Венера </v>
          </cell>
          <cell r="S993" t="str">
            <v>8 916 403 47 99</v>
          </cell>
          <cell r="T993" t="str">
            <v>merch152</v>
          </cell>
          <cell r="U993" t="str">
            <v>МихайленкоЮлияВикторовна</v>
          </cell>
          <cell r="V993" t="str">
            <v>8 977 602 04 79</v>
          </cell>
          <cell r="W993">
            <v>180</v>
          </cell>
          <cell r="X993"/>
          <cell r="Y993"/>
          <cell r="Z993"/>
          <cell r="AA993"/>
          <cell r="AB993"/>
          <cell r="AC993"/>
          <cell r="AD993">
            <v>180</v>
          </cell>
          <cell r="AE993">
            <v>3</v>
          </cell>
          <cell r="AF993">
            <v>1</v>
          </cell>
          <cell r="AG993">
            <v>12</v>
          </cell>
          <cell r="AH993">
            <v>4</v>
          </cell>
          <cell r="AI993">
            <v>180</v>
          </cell>
          <cell r="AJ993"/>
        </row>
        <row r="994">
          <cell r="B994">
            <v>30181</v>
          </cell>
          <cell r="C994" t="str">
            <v>1000000000023582</v>
          </cell>
          <cell r="D994">
            <v>1</v>
          </cell>
          <cell r="E994">
            <v>0</v>
          </cell>
          <cell r="F994">
            <v>0</v>
          </cell>
          <cell r="G994">
            <v>0</v>
          </cell>
          <cell r="H994">
            <v>1</v>
          </cell>
          <cell r="I994">
            <v>1</v>
          </cell>
          <cell r="J994" t="str">
            <v>АСМ</v>
          </cell>
          <cell r="K994" t="str">
            <v>Москва-Центр</v>
          </cell>
          <cell r="L994" t="str">
            <v>Московская область</v>
          </cell>
          <cell r="M994" t="str">
            <v>Москва</v>
          </cell>
          <cell r="N994" t="str">
            <v>Тандер</v>
          </cell>
          <cell r="O994" t="str">
            <v>Москва г, Коровинское ш, дом № 19</v>
          </cell>
          <cell r="P994" t="str">
            <v>Drogery (Хоз. магазин)</v>
          </cell>
          <cell r="Q994" t="str">
            <v>Supervisor21</v>
          </cell>
          <cell r="R994" t="str">
            <v xml:space="preserve">Кашникова Венера </v>
          </cell>
          <cell r="S994" t="str">
            <v>8 916 403 47 99</v>
          </cell>
          <cell r="T994" t="str">
            <v>merch152</v>
          </cell>
          <cell r="U994" t="str">
            <v>МихайленкоЮлияВикторовна</v>
          </cell>
          <cell r="V994" t="str">
            <v>8 977 602 04 79</v>
          </cell>
          <cell r="W994"/>
          <cell r="X994">
            <v>120</v>
          </cell>
          <cell r="Y994"/>
          <cell r="Z994"/>
          <cell r="AA994"/>
          <cell r="AB994"/>
          <cell r="AC994"/>
          <cell r="AD994">
            <v>120</v>
          </cell>
          <cell r="AE994">
            <v>2</v>
          </cell>
          <cell r="AF994">
            <v>1</v>
          </cell>
          <cell r="AG994">
            <v>10</v>
          </cell>
          <cell r="AH994">
            <v>5</v>
          </cell>
          <cell r="AI994">
            <v>120</v>
          </cell>
          <cell r="AJ994"/>
        </row>
        <row r="995">
          <cell r="B995">
            <v>30129</v>
          </cell>
          <cell r="C995" t="str">
            <v>1000000000023855</v>
          </cell>
          <cell r="D995">
            <v>1</v>
          </cell>
          <cell r="E995">
            <v>0</v>
          </cell>
          <cell r="F995">
            <v>0</v>
          </cell>
          <cell r="G995">
            <v>0</v>
          </cell>
          <cell r="H995">
            <v>1</v>
          </cell>
          <cell r="I995">
            <v>1</v>
          </cell>
          <cell r="J995" t="str">
            <v>АСМ</v>
          </cell>
          <cell r="K995" t="str">
            <v>Москва-Центр</v>
          </cell>
          <cell r="L995" t="str">
            <v>Московская область</v>
          </cell>
          <cell r="M995" t="str">
            <v>Москва</v>
          </cell>
          <cell r="N995" t="str">
            <v>Тандер</v>
          </cell>
          <cell r="O995" t="str">
            <v>Москва г, Тимирязевская ул, дом № 10, корпус 12</v>
          </cell>
          <cell r="P995" t="str">
            <v>Drogery (Хоз. магазин)</v>
          </cell>
          <cell r="Q995" t="str">
            <v>Supervisor21</v>
          </cell>
          <cell r="R995" t="str">
            <v xml:space="preserve">Кашникова Венера </v>
          </cell>
          <cell r="S995" t="str">
            <v>8 916 403 47 99</v>
          </cell>
          <cell r="T995" t="str">
            <v>merch1919</v>
          </cell>
          <cell r="U995" t="str">
            <v>МахарашвилиСветланаАлександровна</v>
          </cell>
          <cell r="V995" t="str">
            <v>8 999 798 83 79</v>
          </cell>
          <cell r="W995"/>
          <cell r="X995"/>
          <cell r="Y995">
            <v>180</v>
          </cell>
          <cell r="Z995"/>
          <cell r="AA995"/>
          <cell r="AB995"/>
          <cell r="AC995"/>
          <cell r="AD995">
            <v>180</v>
          </cell>
          <cell r="AE995">
            <v>3</v>
          </cell>
          <cell r="AF995">
            <v>1</v>
          </cell>
          <cell r="AG995">
            <v>15</v>
          </cell>
          <cell r="AH995">
            <v>5</v>
          </cell>
          <cell r="AI995">
            <v>180</v>
          </cell>
          <cell r="AJ995"/>
        </row>
        <row r="996">
          <cell r="B996">
            <v>358334</v>
          </cell>
          <cell r="C996" t="str">
            <v>1000000000057362</v>
          </cell>
          <cell r="D996">
            <v>1</v>
          </cell>
          <cell r="E996">
            <v>0</v>
          </cell>
          <cell r="F996">
            <v>0</v>
          </cell>
          <cell r="G996">
            <v>0</v>
          </cell>
          <cell r="H996">
            <v>1</v>
          </cell>
          <cell r="I996">
            <v>1</v>
          </cell>
          <cell r="J996" t="str">
            <v>АСМ</v>
          </cell>
          <cell r="K996" t="str">
            <v>Москва-Центр</v>
          </cell>
          <cell r="L996" t="str">
            <v>Московская область</v>
          </cell>
          <cell r="M996" t="str">
            <v>Москва</v>
          </cell>
          <cell r="N996" t="str">
            <v>Х5 Экспресс Ритейл</v>
          </cell>
          <cell r="O996" t="str">
            <v>Г. Москва Локомотивный пр-д, 4</v>
          </cell>
          <cell r="P996" t="str">
            <v>Supermarket (Супермаркет)</v>
          </cell>
          <cell r="Q996" t="str">
            <v>Supervisor21</v>
          </cell>
          <cell r="R996" t="str">
            <v xml:space="preserve">Кашникова Венера </v>
          </cell>
          <cell r="S996" t="str">
            <v>8 916 403 47 99</v>
          </cell>
          <cell r="T996" t="str">
            <v>merch1919</v>
          </cell>
          <cell r="U996" t="str">
            <v>МахарашвилиСветланаАлександровна</v>
          </cell>
          <cell r="V996" t="str">
            <v>8 999 798 83 79</v>
          </cell>
          <cell r="W996"/>
          <cell r="X996">
            <v>360</v>
          </cell>
          <cell r="Y996"/>
          <cell r="Z996"/>
          <cell r="AA996"/>
          <cell r="AB996"/>
          <cell r="AC996"/>
          <cell r="AD996">
            <v>360</v>
          </cell>
          <cell r="AE996">
            <v>6</v>
          </cell>
          <cell r="AF996">
            <v>1</v>
          </cell>
          <cell r="AG996">
            <v>30</v>
          </cell>
          <cell r="AH996">
            <v>5</v>
          </cell>
          <cell r="AI996">
            <v>360</v>
          </cell>
          <cell r="AJ996"/>
        </row>
        <row r="997">
          <cell r="B997">
            <v>358667</v>
          </cell>
          <cell r="C997" t="str">
            <v>1000000000058021</v>
          </cell>
          <cell r="D997">
            <v>1</v>
          </cell>
          <cell r="E997">
            <v>0</v>
          </cell>
          <cell r="F997">
            <v>0</v>
          </cell>
          <cell r="G997">
            <v>0</v>
          </cell>
          <cell r="H997">
            <v>1</v>
          </cell>
          <cell r="I997">
            <v>1</v>
          </cell>
          <cell r="J997" t="str">
            <v>АСМ</v>
          </cell>
          <cell r="K997" t="str">
            <v>Москва-Центр</v>
          </cell>
          <cell r="L997" t="str">
            <v>Московская область</v>
          </cell>
          <cell r="M997" t="str">
            <v>Москва</v>
          </cell>
          <cell r="N997" t="str">
            <v>Х5 Экспресс Ритейл</v>
          </cell>
          <cell r="O997" t="str">
            <v>г.Москва, Дмитровское ш, 80с1</v>
          </cell>
          <cell r="P997" t="str">
            <v>Supermarket (Супермаркет)</v>
          </cell>
          <cell r="Q997" t="str">
            <v>Supervisor21</v>
          </cell>
          <cell r="R997" t="str">
            <v xml:space="preserve">Кашникова Венера </v>
          </cell>
          <cell r="S997" t="str">
            <v>8 916 403 47 99</v>
          </cell>
          <cell r="T997" t="str">
            <v>merch152</v>
          </cell>
          <cell r="U997" t="str">
            <v>МихайленкоЮлияВикторовна</v>
          </cell>
          <cell r="V997" t="str">
            <v>8 977 602 04 79</v>
          </cell>
          <cell r="W997"/>
          <cell r="X997"/>
          <cell r="Y997"/>
          <cell r="Z997">
            <v>180</v>
          </cell>
          <cell r="AA997"/>
          <cell r="AB997"/>
          <cell r="AC997"/>
          <cell r="AD997">
            <v>180</v>
          </cell>
          <cell r="AE997">
            <v>3</v>
          </cell>
          <cell r="AF997">
            <v>1</v>
          </cell>
          <cell r="AG997">
            <v>15</v>
          </cell>
          <cell r="AH997">
            <v>5</v>
          </cell>
          <cell r="AI997">
            <v>180</v>
          </cell>
          <cell r="AJ997"/>
        </row>
        <row r="998">
          <cell r="B998">
            <v>30126</v>
          </cell>
          <cell r="C998" t="str">
            <v>1000200238</v>
          </cell>
          <cell r="D998">
            <v>1</v>
          </cell>
          <cell r="E998">
            <v>1</v>
          </cell>
          <cell r="F998">
            <v>0</v>
          </cell>
          <cell r="G998">
            <v>0</v>
          </cell>
          <cell r="H998">
            <v>1</v>
          </cell>
          <cell r="I998">
            <v>1</v>
          </cell>
          <cell r="J998" t="str">
            <v>АСМ</v>
          </cell>
          <cell r="K998" t="str">
            <v>Москва-Центр</v>
          </cell>
          <cell r="L998" t="str">
            <v>Московская область</v>
          </cell>
          <cell r="M998" t="str">
            <v>Москва</v>
          </cell>
          <cell r="N998" t="str">
            <v>Подружка</v>
          </cell>
          <cell r="O998" t="str">
            <v>г.Москва, Бескудниковский б-р, 12</v>
          </cell>
          <cell r="P998" t="str">
            <v>Perfumery (Парфюмерия)</v>
          </cell>
          <cell r="Q998" t="str">
            <v>Supervisor21</v>
          </cell>
          <cell r="R998" t="str">
            <v xml:space="preserve">Кашникова Венера </v>
          </cell>
          <cell r="S998" t="str">
            <v>8 916 403 47 99</v>
          </cell>
          <cell r="T998" t="str">
            <v>merch152</v>
          </cell>
          <cell r="U998" t="str">
            <v>МихайленкоЮлияВикторовна</v>
          </cell>
          <cell r="V998" t="str">
            <v>8 977 602 04 79</v>
          </cell>
          <cell r="W998"/>
          <cell r="X998">
            <v>120</v>
          </cell>
          <cell r="Y998"/>
          <cell r="Z998"/>
          <cell r="AA998"/>
          <cell r="AB998"/>
          <cell r="AC998"/>
          <cell r="AD998">
            <v>120</v>
          </cell>
          <cell r="AE998">
            <v>2</v>
          </cell>
          <cell r="AF998">
            <v>1</v>
          </cell>
          <cell r="AG998">
            <v>10</v>
          </cell>
          <cell r="AH998">
            <v>5</v>
          </cell>
          <cell r="AI998">
            <v>120</v>
          </cell>
          <cell r="AJ998"/>
        </row>
        <row r="999">
          <cell r="B999">
            <v>30185</v>
          </cell>
          <cell r="C999" t="str">
            <v>1000201856</v>
          </cell>
          <cell r="D999">
            <v>1</v>
          </cell>
          <cell r="E999">
            <v>0</v>
          </cell>
          <cell r="F999">
            <v>0</v>
          </cell>
          <cell r="G999">
            <v>0</v>
          </cell>
          <cell r="H999">
            <v>1</v>
          </cell>
          <cell r="I999">
            <v>1</v>
          </cell>
          <cell r="J999" t="str">
            <v>АСМ</v>
          </cell>
          <cell r="K999" t="str">
            <v>Москва-Центр</v>
          </cell>
          <cell r="L999" t="str">
            <v>Московская область</v>
          </cell>
          <cell r="M999" t="str">
            <v>Москва</v>
          </cell>
          <cell r="N999" t="str">
            <v>Подружка</v>
          </cell>
          <cell r="O999" t="str">
            <v>Дмитровское ш, дом № 89</v>
          </cell>
          <cell r="P999" t="str">
            <v>Perfumery (Парфюмерия)</v>
          </cell>
          <cell r="Q999" t="str">
            <v>Supervisor21</v>
          </cell>
          <cell r="R999" t="str">
            <v xml:space="preserve">Кашникова Венера </v>
          </cell>
          <cell r="S999" t="str">
            <v>8 916 403 47 99</v>
          </cell>
          <cell r="T999" t="str">
            <v>merch152</v>
          </cell>
          <cell r="U999" t="str">
            <v>МихайленкоЮлияВикторовна</v>
          </cell>
          <cell r="V999" t="str">
            <v>8 977 602 04 79</v>
          </cell>
          <cell r="W999"/>
          <cell r="X999"/>
          <cell r="Y999"/>
          <cell r="Z999"/>
          <cell r="AA999">
            <v>120</v>
          </cell>
          <cell r="AB999"/>
          <cell r="AC999"/>
          <cell r="AD999">
            <v>120</v>
          </cell>
          <cell r="AE999">
            <v>2</v>
          </cell>
          <cell r="AF999">
            <v>1</v>
          </cell>
          <cell r="AG999">
            <v>8</v>
          </cell>
          <cell r="AH999">
            <v>4</v>
          </cell>
          <cell r="AI999">
            <v>120</v>
          </cell>
          <cell r="AJ999"/>
        </row>
        <row r="1000">
          <cell r="B1000">
            <v>30186</v>
          </cell>
          <cell r="C1000" t="str">
            <v>1028300247</v>
          </cell>
          <cell r="D1000">
            <v>1</v>
          </cell>
          <cell r="E1000">
            <v>0</v>
          </cell>
          <cell r="F1000">
            <v>0</v>
          </cell>
          <cell r="G1000">
            <v>0</v>
          </cell>
          <cell r="H1000">
            <v>1</v>
          </cell>
          <cell r="I1000">
            <v>1</v>
          </cell>
          <cell r="J1000" t="str">
            <v>АСМ</v>
          </cell>
          <cell r="K1000" t="str">
            <v>Москва-Центр</v>
          </cell>
          <cell r="L1000" t="str">
            <v>Московская область</v>
          </cell>
          <cell r="M1000" t="str">
            <v>Москва</v>
          </cell>
          <cell r="N1000" t="str">
            <v>Улыбка радуги</v>
          </cell>
          <cell r="O1000" t="str">
            <v>Москва, Дубнинская ул д10</v>
          </cell>
          <cell r="P1000" t="str">
            <v>Drogery (Хоз. магазин)</v>
          </cell>
          <cell r="Q1000" t="str">
            <v>Supervisor21</v>
          </cell>
          <cell r="R1000" t="str">
            <v xml:space="preserve">Кашникова Венера </v>
          </cell>
          <cell r="S1000" t="str">
            <v>8 916 403 47 99</v>
          </cell>
          <cell r="T1000" t="str">
            <v>merch152</v>
          </cell>
          <cell r="U1000" t="str">
            <v>МихайленкоЮлияВикторовна</v>
          </cell>
          <cell r="V1000" t="str">
            <v>8 977 602 04 79</v>
          </cell>
          <cell r="W1000"/>
          <cell r="X1000"/>
          <cell r="Y1000"/>
          <cell r="Z1000"/>
          <cell r="AA1000">
            <v>120</v>
          </cell>
          <cell r="AB1000"/>
          <cell r="AC1000"/>
          <cell r="AD1000">
            <v>120</v>
          </cell>
          <cell r="AE1000">
            <v>2</v>
          </cell>
          <cell r="AF1000">
            <v>1</v>
          </cell>
          <cell r="AG1000">
            <v>8</v>
          </cell>
          <cell r="AH1000">
            <v>4</v>
          </cell>
          <cell r="AI1000">
            <v>120</v>
          </cell>
          <cell r="AJ1000"/>
        </row>
        <row r="1001">
          <cell r="B1001">
            <v>30132</v>
          </cell>
          <cell r="C1001" t="str">
            <v>30132</v>
          </cell>
          <cell r="D1001">
            <v>1</v>
          </cell>
          <cell r="E1001">
            <v>0</v>
          </cell>
          <cell r="F1001">
            <v>0</v>
          </cell>
          <cell r="G1001">
            <v>0</v>
          </cell>
          <cell r="H1001">
            <v>1</v>
          </cell>
          <cell r="I1001">
            <v>1</v>
          </cell>
          <cell r="J1001" t="str">
            <v>АСМ</v>
          </cell>
          <cell r="K1001" t="str">
            <v>Москва-Центр</v>
          </cell>
          <cell r="L1001" t="str">
            <v>Московская область</v>
          </cell>
          <cell r="M1001" t="str">
            <v>Москва</v>
          </cell>
          <cell r="N1001" t="str">
            <v>Заодно</v>
          </cell>
          <cell r="O1001" t="str">
            <v>г.Москва, ул. Яблочкова, д.21 стр.3</v>
          </cell>
          <cell r="P1001" t="str">
            <v>Superettes (Суперетта)</v>
          </cell>
          <cell r="Q1001" t="str">
            <v>Supervisor21</v>
          </cell>
          <cell r="R1001" t="str">
            <v xml:space="preserve">Кашникова Венера </v>
          </cell>
          <cell r="S1001" t="str">
            <v>8 916 403 47 99</v>
          </cell>
          <cell r="T1001" t="str">
            <v>merch1919</v>
          </cell>
          <cell r="U1001" t="str">
            <v>МахарашвилиСветланаАлександровна</v>
          </cell>
          <cell r="V1001" t="str">
            <v>8 999 798 83 79</v>
          </cell>
          <cell r="W1001"/>
          <cell r="X1001"/>
          <cell r="Y1001">
            <v>120</v>
          </cell>
          <cell r="Z1001"/>
          <cell r="AA1001"/>
          <cell r="AB1001"/>
          <cell r="AC1001"/>
          <cell r="AD1001">
            <v>120</v>
          </cell>
          <cell r="AE1001">
            <v>2</v>
          </cell>
          <cell r="AF1001">
            <v>1</v>
          </cell>
          <cell r="AG1001">
            <v>10</v>
          </cell>
          <cell r="AH1001">
            <v>5</v>
          </cell>
          <cell r="AI1001">
            <v>120</v>
          </cell>
          <cell r="AJ1001"/>
        </row>
        <row r="1002">
          <cell r="B1002">
            <v>360082</v>
          </cell>
          <cell r="C1002" t="str">
            <v>360082</v>
          </cell>
          <cell r="D1002">
            <v>1</v>
          </cell>
          <cell r="E1002">
            <v>0</v>
          </cell>
          <cell r="F1002">
            <v>0</v>
          </cell>
          <cell r="G1002">
            <v>0</v>
          </cell>
          <cell r="H1002">
            <v>1</v>
          </cell>
          <cell r="I1002">
            <v>1</v>
          </cell>
          <cell r="J1002" t="str">
            <v>АСМ</v>
          </cell>
          <cell r="K1002" t="str">
            <v>Москва-Центр</v>
          </cell>
          <cell r="L1002" t="str">
            <v>Московская область</v>
          </cell>
          <cell r="M1002" t="str">
            <v>Москва</v>
          </cell>
          <cell r="N1002" t="str">
            <v>Заодно</v>
          </cell>
          <cell r="O1002" t="str">
            <v>Дмитровское шоссе, д.89 ТРЦ "XL", Цоколь</v>
          </cell>
          <cell r="P1002" t="str">
            <v>Superettes (Суперетта)</v>
          </cell>
          <cell r="Q1002" t="str">
            <v>Supervisor21</v>
          </cell>
          <cell r="R1002" t="str">
            <v xml:space="preserve">Кашникова Венера </v>
          </cell>
          <cell r="S1002" t="str">
            <v>8 916 403 47 99</v>
          </cell>
          <cell r="T1002" t="str">
            <v>merch152</v>
          </cell>
          <cell r="U1002" t="str">
            <v>МихайленкоЮлияВикторовна</v>
          </cell>
          <cell r="V1002" t="str">
            <v>8 977 602 04 79</v>
          </cell>
          <cell r="W1002"/>
          <cell r="X1002"/>
          <cell r="Y1002"/>
          <cell r="Z1002">
            <v>60</v>
          </cell>
          <cell r="AA1002"/>
          <cell r="AB1002"/>
          <cell r="AC1002"/>
          <cell r="AD1002">
            <v>60</v>
          </cell>
          <cell r="AE1002">
            <v>1</v>
          </cell>
          <cell r="AF1002">
            <v>1</v>
          </cell>
          <cell r="AG1002">
            <v>5</v>
          </cell>
          <cell r="AH1002">
            <v>5</v>
          </cell>
          <cell r="AI1002">
            <v>60</v>
          </cell>
          <cell r="AJ1002"/>
        </row>
        <row r="1003">
          <cell r="B1003">
            <v>29385</v>
          </cell>
          <cell r="C1003" t="str">
            <v>1000000000013651</v>
          </cell>
          <cell r="D1003">
            <v>0</v>
          </cell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>
            <v>1</v>
          </cell>
          <cell r="J1003" t="str">
            <v>АСМ</v>
          </cell>
          <cell r="K1003" t="str">
            <v>Москва-Центр</v>
          </cell>
          <cell r="L1003" t="str">
            <v>Московская область</v>
          </cell>
          <cell r="M1003" t="str">
            <v>Москва</v>
          </cell>
          <cell r="N1003" t="str">
            <v>Х5 Экспресс Ритейл</v>
          </cell>
          <cell r="O1003" t="str">
            <v>г.Москва, ул. Декабристов, 12</v>
          </cell>
          <cell r="P1003" t="str">
            <v>Hypermarket (Гипермаркет)</v>
          </cell>
          <cell r="Q1003" t="str">
            <v>Supervisor21</v>
          </cell>
          <cell r="R1003" t="str">
            <v xml:space="preserve">Кашникова Венера </v>
          </cell>
          <cell r="S1003" t="str">
            <v>8 916 403 47 99</v>
          </cell>
          <cell r="T1003" t="str">
            <v>merch1801</v>
          </cell>
          <cell r="U1003" t="str">
            <v>АрнольдоваНаталья</v>
          </cell>
          <cell r="V1003" t="str">
            <v>8 903 137 09 78</v>
          </cell>
          <cell r="W1003"/>
          <cell r="X1003">
            <v>480</v>
          </cell>
          <cell r="Y1003">
            <v>480</v>
          </cell>
          <cell r="Z1003">
            <v>480</v>
          </cell>
          <cell r="AA1003">
            <v>480</v>
          </cell>
          <cell r="AB1003">
            <v>480</v>
          </cell>
          <cell r="AC1003"/>
          <cell r="AD1003">
            <v>2400</v>
          </cell>
          <cell r="AE1003">
            <v>40</v>
          </cell>
          <cell r="AF1003">
            <v>5</v>
          </cell>
          <cell r="AG1003">
            <v>184</v>
          </cell>
          <cell r="AH1003">
            <v>23</v>
          </cell>
          <cell r="AI1003">
            <v>480</v>
          </cell>
          <cell r="AJ1003"/>
        </row>
        <row r="1004">
          <cell r="B1004">
            <v>9216</v>
          </cell>
          <cell r="C1004" t="str">
            <v>1000000000000312</v>
          </cell>
          <cell r="D1004">
            <v>1</v>
          </cell>
          <cell r="E1004">
            <v>1</v>
          </cell>
          <cell r="F1004">
            <v>1</v>
          </cell>
          <cell r="G1004">
            <v>1</v>
          </cell>
          <cell r="H1004">
            <v>1</v>
          </cell>
          <cell r="I1004">
            <v>1</v>
          </cell>
          <cell r="J1004" t="str">
            <v>АСМ</v>
          </cell>
          <cell r="K1004" t="str">
            <v>Москва-Центр</v>
          </cell>
          <cell r="L1004" t="str">
            <v>Московская область</v>
          </cell>
          <cell r="M1004" t="str">
            <v>Сергиев Посад</v>
          </cell>
          <cell r="N1004" t="str">
            <v>Лента</v>
          </cell>
          <cell r="O1004" t="str">
            <v>МО, г.Сергиев Посад, Новоугличское шоссе, 85</v>
          </cell>
          <cell r="P1004" t="str">
            <v>Hypermarket (Гипермаркет)</v>
          </cell>
          <cell r="Q1004" t="str">
            <v>Supervisor21</v>
          </cell>
          <cell r="R1004" t="str">
            <v xml:space="preserve">Кашникова Венера </v>
          </cell>
          <cell r="S1004" t="str">
            <v>8 916 403 47 99</v>
          </cell>
          <cell r="T1004" t="str">
            <v>merch1802</v>
          </cell>
          <cell r="U1004" t="str">
            <v>КазекаВладимир</v>
          </cell>
          <cell r="V1004" t="str">
            <v>8 926 559 16 27</v>
          </cell>
          <cell r="W1004">
            <v>240</v>
          </cell>
          <cell r="X1004"/>
          <cell r="Y1004">
            <v>240</v>
          </cell>
          <cell r="Z1004"/>
          <cell r="AA1004">
            <v>240</v>
          </cell>
          <cell r="AB1004"/>
          <cell r="AC1004"/>
          <cell r="AD1004">
            <v>720</v>
          </cell>
          <cell r="AE1004">
            <v>12</v>
          </cell>
          <cell r="AF1004">
            <v>3</v>
          </cell>
          <cell r="AG1004">
            <v>52</v>
          </cell>
          <cell r="AH1004">
            <v>13</v>
          </cell>
          <cell r="AI1004">
            <v>240</v>
          </cell>
          <cell r="AJ1004"/>
        </row>
        <row r="1005">
          <cell r="B1005">
            <v>9228</v>
          </cell>
          <cell r="C1005" t="str">
            <v>1000000000000324</v>
          </cell>
          <cell r="D1005">
            <v>1</v>
          </cell>
          <cell r="E1005">
            <v>1</v>
          </cell>
          <cell r="F1005">
            <v>0</v>
          </cell>
          <cell r="G1005">
            <v>0</v>
          </cell>
          <cell r="H1005">
            <v>1</v>
          </cell>
          <cell r="I1005">
            <v>1</v>
          </cell>
          <cell r="J1005" t="str">
            <v>АСМ</v>
          </cell>
          <cell r="K1005" t="str">
            <v>Москва-Центр</v>
          </cell>
          <cell r="L1005" t="str">
            <v>Московская область</v>
          </cell>
          <cell r="M1005" t="str">
            <v>Москва</v>
          </cell>
          <cell r="N1005" t="str">
            <v>Лента</v>
          </cell>
          <cell r="O1005" t="str">
            <v>г.Москва, ул. 1-я Останкинская, 55</v>
          </cell>
          <cell r="P1005" t="str">
            <v>Supermarket (Супермаркет)</v>
          </cell>
          <cell r="Q1005" t="str">
            <v>Supervisor21</v>
          </cell>
          <cell r="R1005" t="str">
            <v xml:space="preserve">Кашникова Венера </v>
          </cell>
          <cell r="S1005" t="str">
            <v>8 916 403 47 99</v>
          </cell>
          <cell r="T1005" t="str">
            <v>merch1961</v>
          </cell>
          <cell r="U1005" t="str">
            <v>ЛотоцкийМихаилСергеевич</v>
          </cell>
          <cell r="V1005" t="str">
            <v>8 977 633 56 72</v>
          </cell>
          <cell r="W1005"/>
          <cell r="X1005"/>
          <cell r="Y1005"/>
          <cell r="Z1005">
            <v>180</v>
          </cell>
          <cell r="AA1005"/>
          <cell r="AB1005"/>
          <cell r="AC1005"/>
          <cell r="AD1005">
            <v>180</v>
          </cell>
          <cell r="AE1005">
            <v>3</v>
          </cell>
          <cell r="AF1005">
            <v>1</v>
          </cell>
          <cell r="AG1005">
            <v>15</v>
          </cell>
          <cell r="AH1005">
            <v>5</v>
          </cell>
          <cell r="AI1005">
            <v>180</v>
          </cell>
          <cell r="AJ1005"/>
        </row>
        <row r="1006">
          <cell r="B1006">
            <v>29388</v>
          </cell>
          <cell r="C1006" t="str">
            <v>1000000000013715</v>
          </cell>
          <cell r="D1006">
            <v>1</v>
          </cell>
          <cell r="E1006">
            <v>1</v>
          </cell>
          <cell r="F1006">
            <v>0</v>
          </cell>
          <cell r="G1006">
            <v>0</v>
          </cell>
          <cell r="H1006">
            <v>1</v>
          </cell>
          <cell r="I1006">
            <v>1</v>
          </cell>
          <cell r="J1006" t="str">
            <v>АСМ</v>
          </cell>
          <cell r="K1006" t="str">
            <v>Москва-Центр</v>
          </cell>
          <cell r="L1006" t="str">
            <v>Московская область</v>
          </cell>
          <cell r="M1006" t="str">
            <v>Москва</v>
          </cell>
          <cell r="N1006" t="str">
            <v>Х5 Экспресс Ритейл</v>
          </cell>
          <cell r="O1006" t="str">
            <v>г.Москва, пер. Протопоповский, 3</v>
          </cell>
          <cell r="P1006" t="str">
            <v>Supermarket (Супермаркет)</v>
          </cell>
          <cell r="Q1006" t="str">
            <v>Supervisor21</v>
          </cell>
          <cell r="R1006" t="str">
            <v xml:space="preserve">Кашникова Венера </v>
          </cell>
          <cell r="S1006" t="str">
            <v>8 916 403 47 99</v>
          </cell>
          <cell r="T1006" t="str">
            <v>merch1961</v>
          </cell>
          <cell r="U1006" t="str">
            <v>ЛотоцкийМихаилСергеевич</v>
          </cell>
          <cell r="V1006" t="str">
            <v>8 977 633 56 72</v>
          </cell>
          <cell r="W1006"/>
          <cell r="X1006"/>
          <cell r="Y1006">
            <v>180</v>
          </cell>
          <cell r="Z1006"/>
          <cell r="AA1006"/>
          <cell r="AB1006"/>
          <cell r="AC1006"/>
          <cell r="AD1006">
            <v>180</v>
          </cell>
          <cell r="AE1006">
            <v>3</v>
          </cell>
          <cell r="AF1006">
            <v>1</v>
          </cell>
          <cell r="AG1006">
            <v>15</v>
          </cell>
          <cell r="AH1006">
            <v>5</v>
          </cell>
          <cell r="AI1006">
            <v>180</v>
          </cell>
          <cell r="AJ1006"/>
        </row>
        <row r="1007">
          <cell r="B1007">
            <v>29387</v>
          </cell>
          <cell r="C1007" t="str">
            <v>1000000000013731</v>
          </cell>
          <cell r="D1007">
            <v>1</v>
          </cell>
          <cell r="E1007">
            <v>1</v>
          </cell>
          <cell r="F1007">
            <v>0</v>
          </cell>
          <cell r="G1007">
            <v>0</v>
          </cell>
          <cell r="H1007">
            <v>1</v>
          </cell>
          <cell r="I1007">
            <v>1</v>
          </cell>
          <cell r="J1007" t="str">
            <v>АСМ</v>
          </cell>
          <cell r="K1007" t="str">
            <v>Москва-Центр</v>
          </cell>
          <cell r="L1007" t="str">
            <v>Московская область</v>
          </cell>
          <cell r="M1007" t="str">
            <v>Москва</v>
          </cell>
          <cell r="N1007" t="str">
            <v>Х5 Экспресс Ритейл</v>
          </cell>
          <cell r="O1007" t="str">
            <v>г.Москва, ул. Новослободская, 4</v>
          </cell>
          <cell r="P1007" t="str">
            <v>Supermarket (Супермаркет)</v>
          </cell>
          <cell r="Q1007" t="str">
            <v>Supervisor21</v>
          </cell>
          <cell r="R1007" t="str">
            <v xml:space="preserve">Кашникова Венера </v>
          </cell>
          <cell r="S1007" t="str">
            <v>8 916 403 47 99</v>
          </cell>
          <cell r="T1007" t="str">
            <v>merch1919</v>
          </cell>
          <cell r="U1007" t="str">
            <v>МахарашвилиСветланаАлександровна</v>
          </cell>
          <cell r="V1007" t="str">
            <v>8 999 798 83 79</v>
          </cell>
          <cell r="W1007">
            <v>180</v>
          </cell>
          <cell r="X1007"/>
          <cell r="Y1007"/>
          <cell r="Z1007"/>
          <cell r="AA1007">
            <v>180</v>
          </cell>
          <cell r="AB1007"/>
          <cell r="AC1007"/>
          <cell r="AD1007">
            <v>360</v>
          </cell>
          <cell r="AE1007">
            <v>6</v>
          </cell>
          <cell r="AF1007">
            <v>2</v>
          </cell>
          <cell r="AG1007">
            <v>24</v>
          </cell>
          <cell r="AH1007">
            <v>8</v>
          </cell>
          <cell r="AI1007">
            <v>180</v>
          </cell>
          <cell r="AJ1007"/>
        </row>
        <row r="1008">
          <cell r="B1008">
            <v>29424</v>
          </cell>
          <cell r="C1008" t="str">
            <v>1000000000013785</v>
          </cell>
          <cell r="D1008">
            <v>1</v>
          </cell>
          <cell r="E1008">
            <v>1</v>
          </cell>
          <cell r="F1008">
            <v>0</v>
          </cell>
          <cell r="G1008">
            <v>0</v>
          </cell>
          <cell r="H1008">
            <v>1</v>
          </cell>
          <cell r="I1008">
            <v>1</v>
          </cell>
          <cell r="J1008" t="str">
            <v>АСМ</v>
          </cell>
          <cell r="K1008" t="str">
            <v>Москва-Центр</v>
          </cell>
          <cell r="L1008" t="str">
            <v>Московская область</v>
          </cell>
          <cell r="M1008" t="str">
            <v>Москва</v>
          </cell>
          <cell r="N1008" t="str">
            <v>Х5 Экспресс Ритейл</v>
          </cell>
          <cell r="O1008" t="str">
            <v>г.Москва, ш. Алтуфьевское, 8</v>
          </cell>
          <cell r="P1008" t="str">
            <v>Supermarket (Супермаркет)</v>
          </cell>
          <cell r="Q1008" t="str">
            <v>Supervisor21</v>
          </cell>
          <cell r="R1008" t="str">
            <v xml:space="preserve">Кашникова Венера </v>
          </cell>
          <cell r="S1008" t="str">
            <v>8 916 403 47 99</v>
          </cell>
          <cell r="T1008" t="str">
            <v>merch1811</v>
          </cell>
          <cell r="U1008" t="str">
            <v>ОсецкаяТатьянаИгоревна</v>
          </cell>
          <cell r="V1008" t="str">
            <v>8 985 860 77 06</v>
          </cell>
          <cell r="W1008"/>
          <cell r="X1008">
            <v>180</v>
          </cell>
          <cell r="Y1008"/>
          <cell r="Z1008"/>
          <cell r="AA1008"/>
          <cell r="AB1008"/>
          <cell r="AC1008"/>
          <cell r="AD1008">
            <v>180</v>
          </cell>
          <cell r="AE1008">
            <v>3</v>
          </cell>
          <cell r="AF1008">
            <v>1</v>
          </cell>
          <cell r="AG1008">
            <v>15</v>
          </cell>
          <cell r="AH1008">
            <v>5</v>
          </cell>
          <cell r="AI1008">
            <v>180</v>
          </cell>
          <cell r="AJ1008"/>
        </row>
        <row r="1009">
          <cell r="B1009">
            <v>29390</v>
          </cell>
          <cell r="C1009" t="str">
            <v>1000000000013899</v>
          </cell>
          <cell r="D1009">
            <v>1</v>
          </cell>
          <cell r="E1009">
            <v>1</v>
          </cell>
          <cell r="F1009">
            <v>0</v>
          </cell>
          <cell r="G1009">
            <v>0</v>
          </cell>
          <cell r="H1009">
            <v>1</v>
          </cell>
          <cell r="I1009">
            <v>1</v>
          </cell>
          <cell r="J1009" t="str">
            <v>АСМ</v>
          </cell>
          <cell r="K1009" t="str">
            <v>Москва-Центр</v>
          </cell>
          <cell r="L1009" t="str">
            <v>Московская область</v>
          </cell>
          <cell r="M1009" t="str">
            <v>Москва</v>
          </cell>
          <cell r="N1009" t="str">
            <v>Х5 Экспресс Ритейл</v>
          </cell>
          <cell r="O1009" t="str">
            <v>г.Москва, ул. Шереметьевская, 61</v>
          </cell>
          <cell r="P1009" t="str">
            <v>Supermarket (Супермаркет)</v>
          </cell>
          <cell r="Q1009" t="str">
            <v>Supervisor21</v>
          </cell>
          <cell r="R1009" t="str">
            <v xml:space="preserve">Кашникова Венера </v>
          </cell>
          <cell r="S1009" t="str">
            <v>8 916 403 47 99</v>
          </cell>
          <cell r="T1009" t="str">
            <v>merch1961</v>
          </cell>
          <cell r="U1009" t="str">
            <v>ЛотоцкийМихаилСергеевич</v>
          </cell>
          <cell r="V1009" t="str">
            <v>8 977 633 56 72</v>
          </cell>
          <cell r="W1009">
            <v>180</v>
          </cell>
          <cell r="X1009"/>
          <cell r="Y1009"/>
          <cell r="Z1009"/>
          <cell r="AA1009">
            <v>180</v>
          </cell>
          <cell r="AB1009"/>
          <cell r="AC1009"/>
          <cell r="AD1009">
            <v>360</v>
          </cell>
          <cell r="AE1009">
            <v>6</v>
          </cell>
          <cell r="AF1009">
            <v>2</v>
          </cell>
          <cell r="AG1009">
            <v>24</v>
          </cell>
          <cell r="AH1009">
            <v>8</v>
          </cell>
          <cell r="AI1009">
            <v>180</v>
          </cell>
          <cell r="AJ1009"/>
        </row>
        <row r="1010">
          <cell r="B1010">
            <v>29394</v>
          </cell>
          <cell r="C1010" t="str">
            <v>1000000000013973</v>
          </cell>
          <cell r="D1010">
            <v>1</v>
          </cell>
          <cell r="E1010">
            <v>1</v>
          </cell>
          <cell r="F1010">
            <v>0</v>
          </cell>
          <cell r="G1010">
            <v>0</v>
          </cell>
          <cell r="H1010">
            <v>1</v>
          </cell>
          <cell r="I1010">
            <v>1</v>
          </cell>
          <cell r="J1010" t="str">
            <v>АСМ</v>
          </cell>
          <cell r="K1010" t="str">
            <v>Москва-Центр</v>
          </cell>
          <cell r="L1010" t="str">
            <v>Московская область</v>
          </cell>
          <cell r="M1010" t="str">
            <v>Москва</v>
          </cell>
          <cell r="N1010" t="str">
            <v>Х5 Экспресс Ритейл</v>
          </cell>
          <cell r="O1010" t="str">
            <v>г.Москва, ул. Милашенкова, 8</v>
          </cell>
          <cell r="P1010" t="str">
            <v>Supermarket (Супермаркет)</v>
          </cell>
          <cell r="Q1010" t="str">
            <v>Supervisor21</v>
          </cell>
          <cell r="R1010" t="str">
            <v xml:space="preserve">Кашникова Венера </v>
          </cell>
          <cell r="S1010" t="str">
            <v>8 916 403 47 99</v>
          </cell>
          <cell r="T1010" t="str">
            <v>merch1919</v>
          </cell>
          <cell r="U1010" t="str">
            <v>МахарашвилиСветланаАлександровна</v>
          </cell>
          <cell r="V1010" t="str">
            <v>8 999 798 83 79</v>
          </cell>
          <cell r="W1010"/>
          <cell r="X1010">
            <v>180</v>
          </cell>
          <cell r="Y1010"/>
          <cell r="Z1010"/>
          <cell r="AA1010"/>
          <cell r="AB1010"/>
          <cell r="AC1010"/>
          <cell r="AD1010">
            <v>180</v>
          </cell>
          <cell r="AE1010">
            <v>3</v>
          </cell>
          <cell r="AF1010">
            <v>1</v>
          </cell>
          <cell r="AG1010">
            <v>15</v>
          </cell>
          <cell r="AH1010">
            <v>5</v>
          </cell>
          <cell r="AI1010">
            <v>180</v>
          </cell>
          <cell r="AJ1010"/>
        </row>
        <row r="1011">
          <cell r="B1011">
            <v>29418</v>
          </cell>
          <cell r="C1011" t="str">
            <v>1000000000014022</v>
          </cell>
          <cell r="D1011">
            <v>1</v>
          </cell>
          <cell r="E1011">
            <v>0</v>
          </cell>
          <cell r="F1011">
            <v>0</v>
          </cell>
          <cell r="G1011">
            <v>0</v>
          </cell>
          <cell r="H1011">
            <v>1</v>
          </cell>
          <cell r="I1011">
            <v>1</v>
          </cell>
          <cell r="J1011" t="str">
            <v>АСМ</v>
          </cell>
          <cell r="K1011" t="str">
            <v>Москва-Центр</v>
          </cell>
          <cell r="L1011" t="str">
            <v>Московская область</v>
          </cell>
          <cell r="M1011" t="str">
            <v>Москва</v>
          </cell>
          <cell r="N1011" t="str">
            <v>Х5 Экспресс Ритейл</v>
          </cell>
          <cell r="O1011" t="str">
            <v>Москва, Мира пр-кт,188Б,к.2</v>
          </cell>
          <cell r="P1011" t="str">
            <v>Supermarket (Супермаркет)</v>
          </cell>
          <cell r="Q1011" t="str">
            <v>Supervisor21</v>
          </cell>
          <cell r="R1011" t="str">
            <v xml:space="preserve">Кашникова Венера </v>
          </cell>
          <cell r="S1011" t="str">
            <v>8 916 403 47 99</v>
          </cell>
          <cell r="T1011" t="str">
            <v>merch1961</v>
          </cell>
          <cell r="U1011" t="str">
            <v>ЛотоцкийМихаилСергеевич</v>
          </cell>
          <cell r="V1011" t="str">
            <v>8 977 633 56 72</v>
          </cell>
          <cell r="W1011"/>
          <cell r="X1011"/>
          <cell r="Y1011"/>
          <cell r="Z1011">
            <v>180</v>
          </cell>
          <cell r="AA1011"/>
          <cell r="AB1011"/>
          <cell r="AC1011"/>
          <cell r="AD1011">
            <v>180</v>
          </cell>
          <cell r="AE1011">
            <v>3</v>
          </cell>
          <cell r="AF1011">
            <v>1</v>
          </cell>
          <cell r="AG1011">
            <v>15</v>
          </cell>
          <cell r="AH1011">
            <v>5</v>
          </cell>
          <cell r="AI1011">
            <v>180</v>
          </cell>
          <cell r="AJ1011"/>
        </row>
        <row r="1012">
          <cell r="B1012">
            <v>29400</v>
          </cell>
          <cell r="C1012" t="str">
            <v>1000000000014030</v>
          </cell>
          <cell r="D1012">
            <v>1</v>
          </cell>
          <cell r="E1012">
            <v>0</v>
          </cell>
          <cell r="F1012">
            <v>0</v>
          </cell>
          <cell r="G1012">
            <v>0</v>
          </cell>
          <cell r="H1012">
            <v>1</v>
          </cell>
          <cell r="I1012">
            <v>1</v>
          </cell>
          <cell r="J1012" t="str">
            <v>АСМ</v>
          </cell>
          <cell r="K1012" t="str">
            <v>Москва-Центр</v>
          </cell>
          <cell r="L1012" t="str">
            <v>Московская область</v>
          </cell>
          <cell r="M1012" t="str">
            <v>Москва</v>
          </cell>
          <cell r="N1012" t="str">
            <v>Х5 Экспресс Ритейл</v>
          </cell>
          <cell r="O1012" t="str">
            <v>Москва, Мира пр-кт, 33, к.1</v>
          </cell>
          <cell r="P1012" t="str">
            <v>Supermarket (Супермаркет)</v>
          </cell>
          <cell r="Q1012" t="str">
            <v>Supervisor21</v>
          </cell>
          <cell r="R1012" t="str">
            <v xml:space="preserve">Кашникова Венера </v>
          </cell>
          <cell r="S1012" t="str">
            <v>8 916 403 47 99</v>
          </cell>
          <cell r="T1012" t="str">
            <v>merch1961</v>
          </cell>
          <cell r="U1012" t="str">
            <v>ЛотоцкийМихаилСергеевич</v>
          </cell>
          <cell r="V1012" t="str">
            <v>8 977 633 56 72</v>
          </cell>
          <cell r="W1012"/>
          <cell r="X1012"/>
          <cell r="Y1012">
            <v>180</v>
          </cell>
          <cell r="Z1012"/>
          <cell r="AA1012"/>
          <cell r="AB1012"/>
          <cell r="AC1012"/>
          <cell r="AD1012">
            <v>180</v>
          </cell>
          <cell r="AE1012">
            <v>3</v>
          </cell>
          <cell r="AF1012">
            <v>1</v>
          </cell>
          <cell r="AG1012">
            <v>15</v>
          </cell>
          <cell r="AH1012">
            <v>5</v>
          </cell>
          <cell r="AI1012">
            <v>180</v>
          </cell>
          <cell r="AJ1012"/>
        </row>
        <row r="1013">
          <cell r="B1013">
            <v>29402</v>
          </cell>
          <cell r="C1013" t="str">
            <v>1000000000019333</v>
          </cell>
          <cell r="D1013">
            <v>1</v>
          </cell>
          <cell r="E1013">
            <v>0</v>
          </cell>
          <cell r="F1013">
            <v>0</v>
          </cell>
          <cell r="G1013">
            <v>0</v>
          </cell>
          <cell r="H1013">
            <v>1</v>
          </cell>
          <cell r="I1013">
            <v>1</v>
          </cell>
          <cell r="J1013" t="str">
            <v>АСМ</v>
          </cell>
          <cell r="K1013" t="str">
            <v>Москва-Центр</v>
          </cell>
          <cell r="L1013" t="str">
            <v>Московская область</v>
          </cell>
          <cell r="M1013" t="str">
            <v>Москва</v>
          </cell>
          <cell r="N1013" t="str">
            <v>Х5 Экспресс Ритейл</v>
          </cell>
          <cell r="O1013" t="str">
            <v>Москва, Мира пр-кт 92 стр.2</v>
          </cell>
          <cell r="P1013" t="str">
            <v>Supermarket (Супермаркет)</v>
          </cell>
          <cell r="Q1013" t="str">
            <v>Supervisor21</v>
          </cell>
          <cell r="R1013" t="str">
            <v xml:space="preserve">Кашникова Венера </v>
          </cell>
          <cell r="S1013" t="str">
            <v>8 916 403 47 99</v>
          </cell>
          <cell r="T1013" t="str">
            <v>merch1961</v>
          </cell>
          <cell r="U1013" t="str">
            <v>ЛотоцкийМихаилСергеевич</v>
          </cell>
          <cell r="V1013" t="str">
            <v>8 977 633 56 72</v>
          </cell>
          <cell r="W1013">
            <v>180</v>
          </cell>
          <cell r="X1013"/>
          <cell r="Y1013">
            <v>180</v>
          </cell>
          <cell r="Z1013"/>
          <cell r="AA1013"/>
          <cell r="AB1013"/>
          <cell r="AC1013"/>
          <cell r="AD1013">
            <v>360</v>
          </cell>
          <cell r="AE1013">
            <v>6</v>
          </cell>
          <cell r="AF1013">
            <v>2</v>
          </cell>
          <cell r="AG1013">
            <v>27</v>
          </cell>
          <cell r="AH1013">
            <v>9</v>
          </cell>
          <cell r="AI1013">
            <v>180</v>
          </cell>
          <cell r="AJ1013"/>
        </row>
        <row r="1014">
          <cell r="B1014">
            <v>29416</v>
          </cell>
          <cell r="C1014" t="str">
            <v>1000000000023113</v>
          </cell>
          <cell r="D1014">
            <v>1</v>
          </cell>
          <cell r="E1014">
            <v>0</v>
          </cell>
          <cell r="F1014">
            <v>0</v>
          </cell>
          <cell r="G1014">
            <v>0</v>
          </cell>
          <cell r="H1014">
            <v>1</v>
          </cell>
          <cell r="I1014">
            <v>1</v>
          </cell>
          <cell r="J1014" t="str">
            <v>АСМ</v>
          </cell>
          <cell r="K1014" t="str">
            <v>Москва-Центр</v>
          </cell>
          <cell r="L1014" t="str">
            <v>Московская область</v>
          </cell>
          <cell r="M1014" t="str">
            <v>Москва</v>
          </cell>
          <cell r="N1014" t="str">
            <v>Тандер</v>
          </cell>
          <cell r="O1014" t="str">
            <v>Москва г, Бориса Галушкина ул, дом № 20, корпус 1, кв.9</v>
          </cell>
          <cell r="P1014" t="str">
            <v>Drogery (Хоз. магазин)</v>
          </cell>
          <cell r="Q1014" t="str">
            <v>Supervisor21</v>
          </cell>
          <cell r="R1014" t="str">
            <v xml:space="preserve">Кашникова Венера </v>
          </cell>
          <cell r="S1014" t="str">
            <v>8 916 403 47 99</v>
          </cell>
          <cell r="T1014" t="str">
            <v>merch1961</v>
          </cell>
          <cell r="U1014" t="str">
            <v>ЛотоцкийМихаилСергеевич</v>
          </cell>
          <cell r="V1014" t="str">
            <v>8 977 633 56 72</v>
          </cell>
          <cell r="W1014"/>
          <cell r="X1014"/>
          <cell r="Y1014"/>
          <cell r="Z1014">
            <v>180</v>
          </cell>
          <cell r="AA1014"/>
          <cell r="AB1014"/>
          <cell r="AC1014"/>
          <cell r="AD1014">
            <v>180</v>
          </cell>
          <cell r="AE1014">
            <v>3</v>
          </cell>
          <cell r="AF1014">
            <v>1</v>
          </cell>
          <cell r="AG1014">
            <v>15</v>
          </cell>
          <cell r="AH1014">
            <v>5</v>
          </cell>
          <cell r="AI1014">
            <v>180</v>
          </cell>
          <cell r="AJ1014"/>
        </row>
        <row r="1015">
          <cell r="B1015">
            <v>29404</v>
          </cell>
          <cell r="C1015" t="str">
            <v>1000000000053060</v>
          </cell>
          <cell r="D1015">
            <v>1</v>
          </cell>
          <cell r="E1015">
            <v>0</v>
          </cell>
          <cell r="F1015">
            <v>0</v>
          </cell>
          <cell r="G1015">
            <v>0</v>
          </cell>
          <cell r="H1015">
            <v>1</v>
          </cell>
          <cell r="I1015">
            <v>1</v>
          </cell>
          <cell r="J1015" t="str">
            <v>АСМ</v>
          </cell>
          <cell r="K1015" t="str">
            <v>Москва-Центр</v>
          </cell>
          <cell r="L1015" t="str">
            <v>Московская область</v>
          </cell>
          <cell r="M1015" t="str">
            <v>Москва</v>
          </cell>
          <cell r="N1015" t="str">
            <v>Х5 Экспресс Ритейл</v>
          </cell>
          <cell r="O1015" t="str">
            <v>Москва, Тихвинская ул, 17</v>
          </cell>
          <cell r="P1015" t="str">
            <v>Supermarket (Супермаркет)</v>
          </cell>
          <cell r="Q1015" t="str">
            <v>Supervisor21</v>
          </cell>
          <cell r="R1015" t="str">
            <v xml:space="preserve">Кашникова Венера </v>
          </cell>
          <cell r="S1015" t="str">
            <v>8 916 403 47 99</v>
          </cell>
          <cell r="T1015" t="str">
            <v>merch1961</v>
          </cell>
          <cell r="U1015" t="str">
            <v>ЛотоцкийМихаилСергеевич</v>
          </cell>
          <cell r="V1015" t="str">
            <v>8 977 633 56 72</v>
          </cell>
          <cell r="W1015"/>
          <cell r="X1015"/>
          <cell r="Y1015"/>
          <cell r="Z1015"/>
          <cell r="AA1015">
            <v>180</v>
          </cell>
          <cell r="AB1015"/>
          <cell r="AC1015"/>
          <cell r="AD1015">
            <v>180</v>
          </cell>
          <cell r="AE1015">
            <v>3</v>
          </cell>
          <cell r="AF1015">
            <v>1</v>
          </cell>
          <cell r="AG1015">
            <v>12</v>
          </cell>
          <cell r="AH1015">
            <v>4</v>
          </cell>
          <cell r="AI1015">
            <v>180</v>
          </cell>
          <cell r="AJ1015"/>
        </row>
        <row r="1016">
          <cell r="B1016">
            <v>360091</v>
          </cell>
          <cell r="C1016" t="str">
            <v>1000000000058515</v>
          </cell>
          <cell r="D1016">
            <v>1</v>
          </cell>
          <cell r="E1016">
            <v>0</v>
          </cell>
          <cell r="F1016">
            <v>0</v>
          </cell>
          <cell r="G1016">
            <v>0</v>
          </cell>
          <cell r="H1016">
            <v>1</v>
          </cell>
          <cell r="I1016">
            <v>1</v>
          </cell>
          <cell r="J1016" t="str">
            <v>АСМ</v>
          </cell>
          <cell r="K1016" t="str">
            <v>Москва-Центр</v>
          </cell>
          <cell r="L1016" t="str">
            <v>Московская область</v>
          </cell>
          <cell r="M1016" t="str">
            <v>Москва</v>
          </cell>
          <cell r="N1016" t="str">
            <v>Х5 Экспресс Ритейл</v>
          </cell>
          <cell r="O1016" t="str">
            <v>г.Москва, Милашенкова ул, 4, с.7</v>
          </cell>
          <cell r="P1016" t="str">
            <v>Supermarket (Супермаркет)</v>
          </cell>
          <cell r="Q1016" t="str">
            <v>Supervisor21</v>
          </cell>
          <cell r="R1016" t="str">
            <v xml:space="preserve">Кашникова Венера </v>
          </cell>
          <cell r="S1016" t="str">
            <v>8 916 403 47 99</v>
          </cell>
          <cell r="T1016" t="str">
            <v>merch1919</v>
          </cell>
          <cell r="U1016" t="str">
            <v>МахарашвилиСветланаАлександровна</v>
          </cell>
          <cell r="V1016" t="str">
            <v>8 999 798 83 79</v>
          </cell>
          <cell r="W1016"/>
          <cell r="X1016">
            <v>180</v>
          </cell>
          <cell r="Y1016"/>
          <cell r="Z1016"/>
          <cell r="AA1016">
            <v>180</v>
          </cell>
          <cell r="AB1016"/>
          <cell r="AC1016"/>
          <cell r="AD1016">
            <v>360</v>
          </cell>
          <cell r="AE1016">
            <v>6</v>
          </cell>
          <cell r="AF1016">
            <v>2</v>
          </cell>
          <cell r="AG1016">
            <v>27</v>
          </cell>
          <cell r="AH1016">
            <v>9</v>
          </cell>
          <cell r="AI1016">
            <v>180</v>
          </cell>
          <cell r="AJ1016"/>
        </row>
        <row r="1017">
          <cell r="B1017">
            <v>29403</v>
          </cell>
          <cell r="C1017" t="str">
            <v>1000202825</v>
          </cell>
          <cell r="D1017">
            <v>1</v>
          </cell>
          <cell r="E1017">
            <v>0</v>
          </cell>
          <cell r="F1017">
            <v>0</v>
          </cell>
          <cell r="G1017">
            <v>0</v>
          </cell>
          <cell r="H1017">
            <v>1</v>
          </cell>
          <cell r="I1017">
            <v>1</v>
          </cell>
          <cell r="J1017" t="str">
            <v>АСМ</v>
          </cell>
          <cell r="K1017" t="str">
            <v>Москва-Центр</v>
          </cell>
          <cell r="L1017" t="str">
            <v>Московская область</v>
          </cell>
          <cell r="M1017" t="str">
            <v>Москва</v>
          </cell>
          <cell r="N1017" t="str">
            <v>Подружка</v>
          </cell>
          <cell r="O1017" t="str">
            <v>Москва, Шереметьевская ул, дом № 6, корпус 1</v>
          </cell>
          <cell r="P1017" t="str">
            <v>Perfumery (Парфюмерия)</v>
          </cell>
          <cell r="Q1017" t="str">
            <v>Supervisor21</v>
          </cell>
          <cell r="R1017" t="str">
            <v xml:space="preserve">Кашникова Венера </v>
          </cell>
          <cell r="S1017" t="str">
            <v>8 916 403 47 99</v>
          </cell>
          <cell r="T1017" t="str">
            <v>merch1961</v>
          </cell>
          <cell r="U1017" t="str">
            <v>ЛотоцкийМихаилСергеевич</v>
          </cell>
          <cell r="V1017" t="str">
            <v>8 977 633 56 72</v>
          </cell>
          <cell r="W1017">
            <v>120</v>
          </cell>
          <cell r="X1017"/>
          <cell r="Y1017"/>
          <cell r="Z1017"/>
          <cell r="AA1017"/>
          <cell r="AB1017"/>
          <cell r="AC1017"/>
          <cell r="AD1017">
            <v>120</v>
          </cell>
          <cell r="AE1017">
            <v>2</v>
          </cell>
          <cell r="AF1017">
            <v>1</v>
          </cell>
          <cell r="AG1017">
            <v>8</v>
          </cell>
          <cell r="AH1017">
            <v>4</v>
          </cell>
          <cell r="AI1017">
            <v>120</v>
          </cell>
          <cell r="AJ1017"/>
        </row>
        <row r="1018">
          <cell r="B1018">
            <v>29420</v>
          </cell>
          <cell r="C1018" t="str">
            <v>102920000005320</v>
          </cell>
          <cell r="D1018">
            <v>1</v>
          </cell>
          <cell r="E1018">
            <v>0</v>
          </cell>
          <cell r="F1018">
            <v>0</v>
          </cell>
          <cell r="G1018">
            <v>0</v>
          </cell>
          <cell r="H1018">
            <v>1</v>
          </cell>
          <cell r="I1018">
            <v>1</v>
          </cell>
          <cell r="J1018" t="str">
            <v>АСМ</v>
          </cell>
          <cell r="K1018" t="str">
            <v>Москва-Центр</v>
          </cell>
          <cell r="L1018" t="str">
            <v>Московская область</v>
          </cell>
          <cell r="M1018" t="str">
            <v>Москва</v>
          </cell>
          <cell r="N1018" t="str">
            <v>СПАР НН</v>
          </cell>
          <cell r="O1018" t="str">
            <v>129347, Москва г, Ярославское ш, дом № 115</v>
          </cell>
          <cell r="P1018" t="str">
            <v>Supermarket (Супермаркет)</v>
          </cell>
          <cell r="Q1018" t="str">
            <v>Supervisor21</v>
          </cell>
          <cell r="R1018" t="str">
            <v xml:space="preserve">Кашникова Венера </v>
          </cell>
          <cell r="S1018" t="str">
            <v>8 916 403 47 99</v>
          </cell>
          <cell r="T1018" t="str">
            <v>merch1961</v>
          </cell>
          <cell r="U1018" t="str">
            <v>ЛотоцкийМихаилСергеевич</v>
          </cell>
          <cell r="V1018" t="str">
            <v>8 977 633 56 72</v>
          </cell>
          <cell r="W1018"/>
          <cell r="X1018"/>
          <cell r="Y1018"/>
          <cell r="Z1018">
            <v>120</v>
          </cell>
          <cell r="AA1018"/>
          <cell r="AB1018"/>
          <cell r="AC1018"/>
          <cell r="AD1018">
            <v>120</v>
          </cell>
          <cell r="AE1018">
            <v>2</v>
          </cell>
          <cell r="AF1018">
            <v>1</v>
          </cell>
          <cell r="AG1018">
            <v>10</v>
          </cell>
          <cell r="AH1018">
            <v>5</v>
          </cell>
          <cell r="AI1018">
            <v>120</v>
          </cell>
          <cell r="AJ1018"/>
        </row>
        <row r="1019">
          <cell r="B1019">
            <v>16610</v>
          </cell>
          <cell r="C1019" t="str">
            <v>1000000000019175</v>
          </cell>
          <cell r="D1019">
            <v>1</v>
          </cell>
          <cell r="E1019">
            <v>1</v>
          </cell>
          <cell r="F1019">
            <v>0</v>
          </cell>
          <cell r="G1019">
            <v>0</v>
          </cell>
          <cell r="H1019">
            <v>1</v>
          </cell>
          <cell r="I1019">
            <v>1</v>
          </cell>
          <cell r="J1019" t="str">
            <v>АСМ</v>
          </cell>
          <cell r="K1019" t="str">
            <v>Москва-Центр</v>
          </cell>
          <cell r="L1019" t="str">
            <v>Московская область</v>
          </cell>
          <cell r="M1019" t="str">
            <v>Москва</v>
          </cell>
          <cell r="N1019" t="str">
            <v>Лента</v>
          </cell>
          <cell r="O1019" t="str">
            <v>г.Москва, ул. Ярославское ш., д.54</v>
          </cell>
          <cell r="P1019" t="str">
            <v>Hypermarket (Гипермаркет)</v>
          </cell>
          <cell r="Q1019" t="str">
            <v>Supervisor21</v>
          </cell>
          <cell r="R1019" t="str">
            <v xml:space="preserve">Кашникова Венера </v>
          </cell>
          <cell r="S1019" t="str">
            <v>8 916 403 47 99</v>
          </cell>
          <cell r="T1019" t="str">
            <v>merch1804</v>
          </cell>
          <cell r="U1019" t="str">
            <v>ГороховаРита</v>
          </cell>
          <cell r="V1019" t="str">
            <v>8 903 557 97 78</v>
          </cell>
          <cell r="W1019">
            <v>480</v>
          </cell>
          <cell r="X1019">
            <v>480</v>
          </cell>
          <cell r="Y1019">
            <v>480</v>
          </cell>
          <cell r="Z1019">
            <v>480</v>
          </cell>
          <cell r="AA1019">
            <v>480</v>
          </cell>
          <cell r="AB1019"/>
          <cell r="AC1019"/>
          <cell r="AD1019">
            <v>2400</v>
          </cell>
          <cell r="AE1019">
            <v>40</v>
          </cell>
          <cell r="AF1019">
            <v>5</v>
          </cell>
          <cell r="AG1019">
            <v>184</v>
          </cell>
          <cell r="AH1019">
            <v>23</v>
          </cell>
          <cell r="AI1019">
            <v>480</v>
          </cell>
          <cell r="AJ1019"/>
        </row>
        <row r="1020">
          <cell r="B1020">
            <v>29423</v>
          </cell>
          <cell r="C1020" t="str">
            <v>1000000000013656</v>
          </cell>
          <cell r="D1020">
            <v>1</v>
          </cell>
          <cell r="E1020">
            <v>1</v>
          </cell>
          <cell r="F1020">
            <v>0</v>
          </cell>
          <cell r="G1020">
            <v>0</v>
          </cell>
          <cell r="H1020">
            <v>1</v>
          </cell>
          <cell r="I1020">
            <v>1</v>
          </cell>
          <cell r="J1020" t="str">
            <v>АСМ</v>
          </cell>
          <cell r="K1020" t="str">
            <v>Москва-Центр</v>
          </cell>
          <cell r="L1020" t="str">
            <v>Московская область</v>
          </cell>
          <cell r="M1020" t="str">
            <v>Мытищи</v>
          </cell>
          <cell r="N1020" t="str">
            <v>Х5 Экспресс Ритейл</v>
          </cell>
          <cell r="O1020" t="str">
            <v>МО, г.Мытищи, Шараповский пр-д, д.2</v>
          </cell>
          <cell r="P1020" t="str">
            <v>Hypermarket (Гипермаркет)</v>
          </cell>
          <cell r="Q1020" t="str">
            <v>Supervisor21</v>
          </cell>
          <cell r="R1020" t="str">
            <v xml:space="preserve">Кашникова Венера </v>
          </cell>
          <cell r="S1020" t="str">
            <v>8 916 403 47 99</v>
          </cell>
          <cell r="T1020" t="str">
            <v>merch1805</v>
          </cell>
          <cell r="U1020" t="str">
            <v>ЖурбаАлександраВикторовна</v>
          </cell>
          <cell r="V1020" t="str">
            <v>8 928 420 90 59</v>
          </cell>
          <cell r="W1020">
            <v>240</v>
          </cell>
          <cell r="X1020"/>
          <cell r="Y1020">
            <v>240</v>
          </cell>
          <cell r="Z1020"/>
          <cell r="AA1020">
            <v>240</v>
          </cell>
          <cell r="AB1020"/>
          <cell r="AC1020"/>
          <cell r="AD1020">
            <v>720</v>
          </cell>
          <cell r="AE1020">
            <v>12</v>
          </cell>
          <cell r="AF1020">
            <v>3</v>
          </cell>
          <cell r="AG1020">
            <v>52</v>
          </cell>
          <cell r="AH1020">
            <v>13</v>
          </cell>
          <cell r="AI1020">
            <v>240</v>
          </cell>
          <cell r="AJ1020"/>
        </row>
        <row r="1021">
          <cell r="B1021">
            <v>29425</v>
          </cell>
          <cell r="C1021" t="str">
            <v>1000000000013710</v>
          </cell>
          <cell r="D1021">
            <v>1</v>
          </cell>
          <cell r="E1021">
            <v>1</v>
          </cell>
          <cell r="F1021">
            <v>1</v>
          </cell>
          <cell r="G1021">
            <v>1</v>
          </cell>
          <cell r="H1021">
            <v>1</v>
          </cell>
          <cell r="I1021">
            <v>1</v>
          </cell>
          <cell r="J1021" t="str">
            <v>АСМ</v>
          </cell>
          <cell r="K1021" t="str">
            <v>Москва-Центр</v>
          </cell>
          <cell r="L1021" t="str">
            <v>Московская область</v>
          </cell>
          <cell r="M1021" t="str">
            <v>Москва</v>
          </cell>
          <cell r="N1021" t="str">
            <v>Х5 Экспресс Ритейл</v>
          </cell>
          <cell r="O1021" t="str">
            <v>г.Москва, ул. Череповецкая, 17</v>
          </cell>
          <cell r="P1021" t="str">
            <v>Supermarket (Супермаркет)</v>
          </cell>
          <cell r="Q1021" t="str">
            <v>Supervisor21</v>
          </cell>
          <cell r="R1021" t="str">
            <v xml:space="preserve">Кашникова Венера </v>
          </cell>
          <cell r="S1021" t="str">
            <v>8 916 403 47 99</v>
          </cell>
          <cell r="T1021" t="str">
            <v>merch1806</v>
          </cell>
          <cell r="U1021" t="str">
            <v>СуховаИринаСергеевна</v>
          </cell>
          <cell r="V1021" t="str">
            <v>8 926 104 59 00</v>
          </cell>
          <cell r="W1021">
            <v>180</v>
          </cell>
          <cell r="X1021"/>
          <cell r="Y1021"/>
          <cell r="Z1021">
            <v>180</v>
          </cell>
          <cell r="AA1021"/>
          <cell r="AB1021"/>
          <cell r="AC1021"/>
          <cell r="AD1021">
            <v>360</v>
          </cell>
          <cell r="AE1021">
            <v>6</v>
          </cell>
          <cell r="AF1021">
            <v>2</v>
          </cell>
          <cell r="AG1021">
            <v>27</v>
          </cell>
          <cell r="AH1021">
            <v>9</v>
          </cell>
          <cell r="AI1021">
            <v>180</v>
          </cell>
          <cell r="AJ1021"/>
        </row>
        <row r="1022">
          <cell r="B1022">
            <v>29448</v>
          </cell>
          <cell r="C1022" t="str">
            <v>1000000000013711</v>
          </cell>
          <cell r="D1022">
            <v>1</v>
          </cell>
          <cell r="E1022">
            <v>0</v>
          </cell>
          <cell r="F1022">
            <v>0</v>
          </cell>
          <cell r="G1022">
            <v>0</v>
          </cell>
          <cell r="H1022">
            <v>1</v>
          </cell>
          <cell r="I1022">
            <v>1</v>
          </cell>
          <cell r="J1022" t="str">
            <v>АСМ</v>
          </cell>
          <cell r="K1022" t="str">
            <v>Москва-Центр</v>
          </cell>
          <cell r="L1022" t="str">
            <v>Московская область</v>
          </cell>
          <cell r="M1022" t="str">
            <v>Москва</v>
          </cell>
          <cell r="N1022" t="str">
            <v>Х5 Экспресс Ритейл</v>
          </cell>
          <cell r="O1022" t="str">
            <v>Москва,Плещеева ул.,4,</v>
          </cell>
          <cell r="P1022" t="str">
            <v>Supermarket (Супермаркет)</v>
          </cell>
          <cell r="Q1022" t="str">
            <v>Supervisor21</v>
          </cell>
          <cell r="R1022" t="str">
            <v xml:space="preserve">Кашникова Венера </v>
          </cell>
          <cell r="S1022" t="str">
            <v>8 916 403 47 99</v>
          </cell>
          <cell r="T1022" t="str">
            <v>merch1806</v>
          </cell>
          <cell r="U1022" t="str">
            <v>СуховаИринаСергеевна</v>
          </cell>
          <cell r="V1022" t="str">
            <v>8 926 104 59 00</v>
          </cell>
          <cell r="W1022"/>
          <cell r="X1022"/>
          <cell r="Y1022">
            <v>180</v>
          </cell>
          <cell r="Z1022"/>
          <cell r="AA1022">
            <v>180</v>
          </cell>
          <cell r="AB1022"/>
          <cell r="AC1022"/>
          <cell r="AD1022">
            <v>360</v>
          </cell>
          <cell r="AE1022">
            <v>6</v>
          </cell>
          <cell r="AF1022">
            <v>2</v>
          </cell>
          <cell r="AG1022">
            <v>27</v>
          </cell>
          <cell r="AH1022">
            <v>9</v>
          </cell>
          <cell r="AI1022">
            <v>180</v>
          </cell>
          <cell r="AJ1022"/>
        </row>
        <row r="1023">
          <cell r="B1023">
            <v>29449</v>
          </cell>
          <cell r="C1023" t="str">
            <v>1000000000013828</v>
          </cell>
          <cell r="D1023">
            <v>1</v>
          </cell>
          <cell r="E1023">
            <v>1</v>
          </cell>
          <cell r="F1023">
            <v>0</v>
          </cell>
          <cell r="G1023">
            <v>0</v>
          </cell>
          <cell r="H1023">
            <v>1</v>
          </cell>
          <cell r="I1023">
            <v>1</v>
          </cell>
          <cell r="J1023" t="str">
            <v>АСМ</v>
          </cell>
          <cell r="K1023" t="str">
            <v>Москва-Центр</v>
          </cell>
          <cell r="L1023" t="str">
            <v>Московская область</v>
          </cell>
          <cell r="M1023" t="str">
            <v>Москва</v>
          </cell>
          <cell r="N1023" t="str">
            <v>Х5 Экспресс Ритейл</v>
          </cell>
          <cell r="O1023" t="str">
            <v>г.Москва, ул. Пришвина, 22</v>
          </cell>
          <cell r="P1023" t="str">
            <v>Supermarket (Супермаркет)</v>
          </cell>
          <cell r="Q1023" t="str">
            <v>Supervisor21</v>
          </cell>
          <cell r="R1023" t="str">
            <v xml:space="preserve">Кашникова Венера </v>
          </cell>
          <cell r="S1023" t="str">
            <v>8 916 403 47 99</v>
          </cell>
          <cell r="T1023" t="str">
            <v>merch1806</v>
          </cell>
          <cell r="U1023" t="str">
            <v>СуховаИринаСергеевна</v>
          </cell>
          <cell r="V1023" t="str">
            <v>8 926 104 59 00</v>
          </cell>
          <cell r="W1023"/>
          <cell r="X1023"/>
          <cell r="Y1023">
            <v>180</v>
          </cell>
          <cell r="Z1023"/>
          <cell r="AA1023"/>
          <cell r="AB1023"/>
          <cell r="AC1023"/>
          <cell r="AD1023">
            <v>180</v>
          </cell>
          <cell r="AE1023">
            <v>3</v>
          </cell>
          <cell r="AF1023">
            <v>1</v>
          </cell>
          <cell r="AG1023">
            <v>15</v>
          </cell>
          <cell r="AH1023">
            <v>5</v>
          </cell>
          <cell r="AI1023">
            <v>180</v>
          </cell>
          <cell r="AJ1023"/>
        </row>
        <row r="1024">
          <cell r="B1024">
            <v>29447</v>
          </cell>
          <cell r="C1024" t="str">
            <v>1000000000013834</v>
          </cell>
          <cell r="D1024">
            <v>1</v>
          </cell>
          <cell r="E1024">
            <v>1</v>
          </cell>
          <cell r="F1024">
            <v>0</v>
          </cell>
          <cell r="G1024">
            <v>0</v>
          </cell>
          <cell r="H1024">
            <v>1</v>
          </cell>
          <cell r="I1024">
            <v>1</v>
          </cell>
          <cell r="J1024" t="str">
            <v>АСМ</v>
          </cell>
          <cell r="K1024" t="str">
            <v>Москва-Центр</v>
          </cell>
          <cell r="L1024" t="str">
            <v>Московская область</v>
          </cell>
          <cell r="M1024" t="str">
            <v>Москва</v>
          </cell>
          <cell r="N1024" t="str">
            <v>Х5 Экспресс Ритейл</v>
          </cell>
          <cell r="O1024" t="str">
            <v>г.Москва, ш. Алтуфьевское, 70</v>
          </cell>
          <cell r="P1024" t="str">
            <v>Supermarket (Супермаркет)</v>
          </cell>
          <cell r="Q1024" t="str">
            <v>Supervisor21</v>
          </cell>
          <cell r="R1024" t="str">
            <v xml:space="preserve">Кашникова Венера </v>
          </cell>
          <cell r="S1024" t="str">
            <v>8 916 403 47 99</v>
          </cell>
          <cell r="T1024" t="str">
            <v>merch1806</v>
          </cell>
          <cell r="U1024" t="str">
            <v>СуховаИринаСергеевна</v>
          </cell>
          <cell r="V1024" t="str">
            <v>8 926 104 59 00</v>
          </cell>
          <cell r="W1024"/>
          <cell r="X1024"/>
          <cell r="Y1024"/>
          <cell r="Z1024"/>
          <cell r="AA1024">
            <v>180</v>
          </cell>
          <cell r="AB1024"/>
          <cell r="AC1024"/>
          <cell r="AD1024">
            <v>180</v>
          </cell>
          <cell r="AE1024">
            <v>3</v>
          </cell>
          <cell r="AF1024">
            <v>1</v>
          </cell>
          <cell r="AG1024">
            <v>12</v>
          </cell>
          <cell r="AH1024">
            <v>4</v>
          </cell>
          <cell r="AI1024">
            <v>180</v>
          </cell>
          <cell r="AJ1024"/>
        </row>
        <row r="1025">
          <cell r="B1025">
            <v>29453</v>
          </cell>
          <cell r="C1025" t="str">
            <v>1000000000013982</v>
          </cell>
          <cell r="D1025">
            <v>1</v>
          </cell>
          <cell r="E1025">
            <v>1</v>
          </cell>
          <cell r="F1025">
            <v>0</v>
          </cell>
          <cell r="G1025">
            <v>0</v>
          </cell>
          <cell r="H1025">
            <v>1</v>
          </cell>
          <cell r="I1025">
            <v>1</v>
          </cell>
          <cell r="J1025" t="str">
            <v>АСМ</v>
          </cell>
          <cell r="K1025" t="str">
            <v>Москва-Центр</v>
          </cell>
          <cell r="L1025" t="str">
            <v>Московская область</v>
          </cell>
          <cell r="M1025" t="str">
            <v>Москва</v>
          </cell>
          <cell r="N1025" t="str">
            <v>Х5 Экспресс Ритейл</v>
          </cell>
          <cell r="O1025" t="str">
            <v>г.Москва, ул. Римского-Корсакова, 20</v>
          </cell>
          <cell r="P1025" t="str">
            <v>Supermarket (Супермаркет)</v>
          </cell>
          <cell r="Q1025" t="str">
            <v>Supervisor21</v>
          </cell>
          <cell r="R1025" t="str">
            <v xml:space="preserve">Кашникова Венера </v>
          </cell>
          <cell r="S1025" t="str">
            <v>8 916 403 47 99</v>
          </cell>
          <cell r="T1025" t="str">
            <v>merch1806</v>
          </cell>
          <cell r="U1025" t="str">
            <v>СуховаИринаСергеевна</v>
          </cell>
          <cell r="V1025" t="str">
            <v>8 926 104 59 00</v>
          </cell>
          <cell r="W1025"/>
          <cell r="X1025">
            <v>180</v>
          </cell>
          <cell r="Y1025"/>
          <cell r="Z1025"/>
          <cell r="AA1025">
            <v>180</v>
          </cell>
          <cell r="AB1025"/>
          <cell r="AC1025"/>
          <cell r="AD1025">
            <v>360</v>
          </cell>
          <cell r="AE1025">
            <v>6</v>
          </cell>
          <cell r="AF1025">
            <v>2</v>
          </cell>
          <cell r="AG1025">
            <v>27</v>
          </cell>
          <cell r="AH1025">
            <v>9</v>
          </cell>
          <cell r="AI1025">
            <v>180</v>
          </cell>
          <cell r="AJ1025"/>
        </row>
        <row r="1026">
          <cell r="B1026">
            <v>29437</v>
          </cell>
          <cell r="C1026" t="str">
            <v>1000000000013993</v>
          </cell>
          <cell r="D1026">
            <v>1</v>
          </cell>
          <cell r="E1026">
            <v>1</v>
          </cell>
          <cell r="F1026">
            <v>0</v>
          </cell>
          <cell r="G1026">
            <v>0</v>
          </cell>
          <cell r="H1026">
            <v>1</v>
          </cell>
          <cell r="I1026">
            <v>1</v>
          </cell>
          <cell r="J1026" t="str">
            <v>АСМ</v>
          </cell>
          <cell r="K1026" t="str">
            <v>Москва-Центр</v>
          </cell>
          <cell r="L1026" t="str">
            <v>Московская область</v>
          </cell>
          <cell r="M1026" t="str">
            <v>Москва</v>
          </cell>
          <cell r="N1026" t="str">
            <v>Х5 Экспресс Ритейл</v>
          </cell>
          <cell r="O1026" t="str">
            <v>г.Москва, ул. Алтуфьевское шоссе, 95</v>
          </cell>
          <cell r="P1026" t="str">
            <v>Supermarket (Супермаркет)</v>
          </cell>
          <cell r="Q1026" t="str">
            <v>Supervisor21</v>
          </cell>
          <cell r="R1026" t="str">
            <v xml:space="preserve">Кашникова Венера </v>
          </cell>
          <cell r="S1026" t="str">
            <v>8 916 403 47 99</v>
          </cell>
          <cell r="T1026" t="str">
            <v>merch1806</v>
          </cell>
          <cell r="U1026" t="str">
            <v>СуховаИринаСергеевна</v>
          </cell>
          <cell r="V1026" t="str">
            <v>8 926 104 59 00</v>
          </cell>
          <cell r="W1026">
            <v>180</v>
          </cell>
          <cell r="X1026"/>
          <cell r="Y1026"/>
          <cell r="Z1026"/>
          <cell r="AA1026"/>
          <cell r="AB1026"/>
          <cell r="AC1026"/>
          <cell r="AD1026">
            <v>180</v>
          </cell>
          <cell r="AE1026">
            <v>3</v>
          </cell>
          <cell r="AF1026">
            <v>1</v>
          </cell>
          <cell r="AG1026">
            <v>12</v>
          </cell>
          <cell r="AH1026">
            <v>4</v>
          </cell>
          <cell r="AI1026">
            <v>180</v>
          </cell>
          <cell r="AJ1026"/>
        </row>
        <row r="1027">
          <cell r="B1027">
            <v>29430</v>
          </cell>
          <cell r="C1027" t="str">
            <v>1000000000014090</v>
          </cell>
          <cell r="D1027">
            <v>1</v>
          </cell>
          <cell r="E1027">
            <v>0</v>
          </cell>
          <cell r="F1027">
            <v>0</v>
          </cell>
          <cell r="G1027">
            <v>0</v>
          </cell>
          <cell r="H1027">
            <v>1</v>
          </cell>
          <cell r="I1027">
            <v>1</v>
          </cell>
          <cell r="J1027" t="str">
            <v>АСМ</v>
          </cell>
          <cell r="K1027" t="str">
            <v>Москва-Центр</v>
          </cell>
          <cell r="L1027" t="str">
            <v>Московская область</v>
          </cell>
          <cell r="M1027" t="str">
            <v>Москва</v>
          </cell>
          <cell r="N1027" t="str">
            <v>Х5 Экспресс Ритейл</v>
          </cell>
          <cell r="O1027" t="str">
            <v>г.Москва, ул. Якушкина пр-д, д.10</v>
          </cell>
          <cell r="P1027" t="str">
            <v>Superettes (Суперетта)</v>
          </cell>
          <cell r="Q1027" t="str">
            <v>Supervisor21</v>
          </cell>
          <cell r="R1027" t="str">
            <v xml:space="preserve">Кашникова Венера </v>
          </cell>
          <cell r="S1027" t="str">
            <v>8 916 403 47 99</v>
          </cell>
          <cell r="T1027" t="str">
            <v>merch1811</v>
          </cell>
          <cell r="U1027" t="str">
            <v>ОсецкаяТатьянаИгоревна</v>
          </cell>
          <cell r="V1027" t="str">
            <v>8 985 860 77 06</v>
          </cell>
          <cell r="W1027"/>
          <cell r="X1027"/>
          <cell r="Y1027">
            <v>180</v>
          </cell>
          <cell r="Z1027"/>
          <cell r="AA1027"/>
          <cell r="AB1027"/>
          <cell r="AC1027"/>
          <cell r="AD1027">
            <v>180</v>
          </cell>
          <cell r="AE1027">
            <v>3</v>
          </cell>
          <cell r="AF1027">
            <v>1</v>
          </cell>
          <cell r="AG1027">
            <v>15</v>
          </cell>
          <cell r="AH1027">
            <v>5</v>
          </cell>
          <cell r="AI1027">
            <v>180</v>
          </cell>
          <cell r="AJ1027"/>
        </row>
        <row r="1028">
          <cell r="B1028">
            <v>29442</v>
          </cell>
          <cell r="C1028" t="str">
            <v>1000000000023299</v>
          </cell>
          <cell r="D1028">
            <v>1</v>
          </cell>
          <cell r="E1028">
            <v>0</v>
          </cell>
          <cell r="F1028">
            <v>0</v>
          </cell>
          <cell r="G1028">
            <v>0</v>
          </cell>
          <cell r="H1028">
            <v>1</v>
          </cell>
          <cell r="I1028">
            <v>1</v>
          </cell>
          <cell r="J1028" t="str">
            <v>АСМ</v>
          </cell>
          <cell r="K1028" t="str">
            <v>Москва-Центр</v>
          </cell>
          <cell r="L1028" t="str">
            <v>Московская область</v>
          </cell>
          <cell r="M1028" t="str">
            <v>Москва</v>
          </cell>
          <cell r="N1028" t="str">
            <v>Тандер</v>
          </cell>
          <cell r="O1028" t="str">
            <v>Москва г, Декабристов ул, дом № 10, корпус 2</v>
          </cell>
          <cell r="P1028" t="str">
            <v>Drogery (Хоз. магазин)</v>
          </cell>
          <cell r="Q1028" t="str">
            <v>Supervisor21</v>
          </cell>
          <cell r="R1028" t="str">
            <v xml:space="preserve">Кашникова Венера </v>
          </cell>
          <cell r="S1028" t="str">
            <v>8 916 403 47 99</v>
          </cell>
          <cell r="T1028" t="str">
            <v>merch1811</v>
          </cell>
          <cell r="U1028" t="str">
            <v>ОсецкаяТатьянаИгоревна</v>
          </cell>
          <cell r="V1028" t="str">
            <v>8 985 860 77 06</v>
          </cell>
          <cell r="W1028"/>
          <cell r="X1028">
            <v>120</v>
          </cell>
          <cell r="Y1028"/>
          <cell r="Z1028"/>
          <cell r="AA1028"/>
          <cell r="AB1028"/>
          <cell r="AC1028"/>
          <cell r="AD1028">
            <v>120</v>
          </cell>
          <cell r="AE1028">
            <v>2</v>
          </cell>
          <cell r="AF1028">
            <v>1</v>
          </cell>
          <cell r="AG1028">
            <v>10</v>
          </cell>
          <cell r="AH1028">
            <v>5</v>
          </cell>
          <cell r="AI1028">
            <v>120</v>
          </cell>
          <cell r="AJ1028"/>
        </row>
        <row r="1029">
          <cell r="B1029">
            <v>29458</v>
          </cell>
          <cell r="C1029" t="str">
            <v>1000000000025273</v>
          </cell>
          <cell r="D1029">
            <v>1</v>
          </cell>
          <cell r="E1029">
            <v>0</v>
          </cell>
          <cell r="F1029">
            <v>0</v>
          </cell>
          <cell r="G1029">
            <v>0</v>
          </cell>
          <cell r="H1029">
            <v>1</v>
          </cell>
          <cell r="I1029">
            <v>1</v>
          </cell>
          <cell r="J1029" t="str">
            <v>АСМ</v>
          </cell>
          <cell r="K1029" t="str">
            <v>Москва-Центр</v>
          </cell>
          <cell r="L1029" t="str">
            <v>Московская область</v>
          </cell>
          <cell r="M1029" t="str">
            <v>Москва</v>
          </cell>
          <cell r="N1029" t="str">
            <v>Тандер</v>
          </cell>
          <cell r="O1029" t="str">
            <v>Москва г, Мурановская ул, дом № 6, корпус 1, кв.111</v>
          </cell>
          <cell r="P1029" t="str">
            <v>Drogery (Хоз. магазин)</v>
          </cell>
          <cell r="Q1029" t="str">
            <v>Supervisor21</v>
          </cell>
          <cell r="R1029" t="str">
            <v xml:space="preserve">Кашникова Венера </v>
          </cell>
          <cell r="S1029" t="str">
            <v>8 916 403 47 99</v>
          </cell>
          <cell r="T1029" t="str">
            <v>merch1806</v>
          </cell>
          <cell r="U1029" t="str">
            <v>СуховаИринаСергеевна</v>
          </cell>
          <cell r="V1029" t="str">
            <v>8 926 104 59 00</v>
          </cell>
          <cell r="W1029"/>
          <cell r="X1029"/>
          <cell r="Y1029"/>
          <cell r="Z1029">
            <v>120</v>
          </cell>
          <cell r="AA1029"/>
          <cell r="AB1029"/>
          <cell r="AC1029"/>
          <cell r="AD1029">
            <v>120</v>
          </cell>
          <cell r="AE1029">
            <v>2</v>
          </cell>
          <cell r="AF1029">
            <v>1</v>
          </cell>
          <cell r="AG1029">
            <v>10</v>
          </cell>
          <cell r="AH1029">
            <v>5</v>
          </cell>
          <cell r="AI1029">
            <v>120</v>
          </cell>
          <cell r="AJ1029"/>
        </row>
        <row r="1030">
          <cell r="B1030">
            <v>29596</v>
          </cell>
          <cell r="C1030" t="str">
            <v>1000200145</v>
          </cell>
          <cell r="D1030">
            <v>1</v>
          </cell>
          <cell r="E1030">
            <v>0</v>
          </cell>
          <cell r="F1030">
            <v>1</v>
          </cell>
          <cell r="G1030">
            <v>1</v>
          </cell>
          <cell r="H1030">
            <v>1</v>
          </cell>
          <cell r="I1030">
            <v>1</v>
          </cell>
          <cell r="J1030" t="str">
            <v>АСМ</v>
          </cell>
          <cell r="K1030" t="str">
            <v>Москва-Центр</v>
          </cell>
          <cell r="L1030" t="str">
            <v>Московская область</v>
          </cell>
          <cell r="M1030" t="str">
            <v>Москва</v>
          </cell>
          <cell r="N1030" t="str">
            <v>Подружка</v>
          </cell>
          <cell r="O1030" t="str">
            <v>г.Москва, Лескова ул влад.12А</v>
          </cell>
          <cell r="P1030" t="str">
            <v>Perfumery (Парфюмерия)</v>
          </cell>
          <cell r="Q1030" t="str">
            <v>Supervisor21</v>
          </cell>
          <cell r="R1030" t="str">
            <v xml:space="preserve">Кашникова Венера </v>
          </cell>
          <cell r="S1030" t="str">
            <v>8 916 403 47 99</v>
          </cell>
          <cell r="T1030" t="str">
            <v>merch1933</v>
          </cell>
          <cell r="U1030" t="str">
            <v>ЛотоцкаяМаргаритаСергеевна</v>
          </cell>
          <cell r="V1030" t="str">
            <v>8 977 268 61 49</v>
          </cell>
          <cell r="W1030"/>
          <cell r="X1030"/>
          <cell r="Y1030"/>
          <cell r="Z1030">
            <v>120</v>
          </cell>
          <cell r="AA1030"/>
          <cell r="AB1030"/>
          <cell r="AC1030"/>
          <cell r="AD1030">
            <v>120</v>
          </cell>
          <cell r="AE1030">
            <v>2</v>
          </cell>
          <cell r="AF1030">
            <v>1</v>
          </cell>
          <cell r="AG1030">
            <v>10</v>
          </cell>
          <cell r="AH1030">
            <v>5</v>
          </cell>
          <cell r="AI1030">
            <v>120</v>
          </cell>
          <cell r="AJ1030"/>
        </row>
        <row r="1031">
          <cell r="B1031">
            <v>29444</v>
          </cell>
          <cell r="C1031" t="str">
            <v>102920000002454</v>
          </cell>
          <cell r="D1031">
            <v>1</v>
          </cell>
          <cell r="E1031">
            <v>0</v>
          </cell>
          <cell r="F1031">
            <v>0</v>
          </cell>
          <cell r="G1031">
            <v>0</v>
          </cell>
          <cell r="H1031">
            <v>1</v>
          </cell>
          <cell r="I1031">
            <v>1</v>
          </cell>
          <cell r="J1031" t="str">
            <v>АСМ</v>
          </cell>
          <cell r="K1031" t="str">
            <v>Москва-Центр</v>
          </cell>
          <cell r="L1031" t="str">
            <v>Московская область</v>
          </cell>
          <cell r="M1031" t="str">
            <v>Москва</v>
          </cell>
          <cell r="N1031" t="str">
            <v>СПАР НН</v>
          </cell>
          <cell r="O1031" t="str">
            <v>127566, Москва г, Декабристов ул, дом № 15</v>
          </cell>
          <cell r="P1031" t="str">
            <v>Supermarket (Супермаркет)</v>
          </cell>
          <cell r="Q1031" t="str">
            <v>Supervisor21</v>
          </cell>
          <cell r="R1031" t="str">
            <v xml:space="preserve">Кашникова Венера </v>
          </cell>
          <cell r="S1031" t="str">
            <v>8 916 403 47 99</v>
          </cell>
          <cell r="T1031" t="str">
            <v>merch1811</v>
          </cell>
          <cell r="U1031" t="str">
            <v>ОсецкаяТатьянаИгоревна</v>
          </cell>
          <cell r="V1031" t="str">
            <v>8 985 860 77 06</v>
          </cell>
          <cell r="W1031"/>
          <cell r="X1031">
            <v>180</v>
          </cell>
          <cell r="Y1031"/>
          <cell r="Z1031"/>
          <cell r="AA1031">
            <v>180</v>
          </cell>
          <cell r="AB1031"/>
          <cell r="AC1031"/>
          <cell r="AD1031">
            <v>360</v>
          </cell>
          <cell r="AE1031">
            <v>6</v>
          </cell>
          <cell r="AF1031">
            <v>2</v>
          </cell>
          <cell r="AG1031">
            <v>27</v>
          </cell>
          <cell r="AH1031">
            <v>9</v>
          </cell>
          <cell r="AI1031">
            <v>180</v>
          </cell>
          <cell r="AJ1031"/>
        </row>
        <row r="1032">
          <cell r="B1032">
            <v>29597</v>
          </cell>
          <cell r="C1032" t="str">
            <v>102920000003136</v>
          </cell>
          <cell r="D1032">
            <v>1</v>
          </cell>
          <cell r="E1032">
            <v>0</v>
          </cell>
          <cell r="F1032">
            <v>0</v>
          </cell>
          <cell r="G1032">
            <v>0</v>
          </cell>
          <cell r="H1032">
            <v>1</v>
          </cell>
          <cell r="I1032">
            <v>1</v>
          </cell>
          <cell r="J1032" t="str">
            <v>АСМ</v>
          </cell>
          <cell r="K1032" t="str">
            <v>Москва-Центр</v>
          </cell>
          <cell r="L1032" t="str">
            <v>Московская область</v>
          </cell>
          <cell r="M1032" t="str">
            <v>Москва</v>
          </cell>
          <cell r="N1032" t="str">
            <v>СПАР НН</v>
          </cell>
          <cell r="O1032" t="str">
            <v>127349, Москва г, Лескова ул, дом № 16</v>
          </cell>
          <cell r="P1032" t="str">
            <v>Supermarket (Супермаркет)</v>
          </cell>
          <cell r="Q1032" t="str">
            <v>Supervisor21</v>
          </cell>
          <cell r="R1032" t="str">
            <v xml:space="preserve">Кашникова Венера </v>
          </cell>
          <cell r="S1032" t="str">
            <v>8 916 403 47 99</v>
          </cell>
          <cell r="T1032" t="str">
            <v>merch1933</v>
          </cell>
          <cell r="U1032" t="str">
            <v>ЛотоцкаяМаргаритаСергеевна</v>
          </cell>
          <cell r="V1032" t="str">
            <v>8 977 268 61 49</v>
          </cell>
          <cell r="W1032"/>
          <cell r="X1032"/>
          <cell r="Y1032"/>
          <cell r="Z1032">
            <v>180</v>
          </cell>
          <cell r="AA1032"/>
          <cell r="AB1032"/>
          <cell r="AC1032"/>
          <cell r="AD1032">
            <v>180</v>
          </cell>
          <cell r="AE1032">
            <v>3</v>
          </cell>
          <cell r="AF1032">
            <v>1</v>
          </cell>
          <cell r="AG1032">
            <v>15</v>
          </cell>
          <cell r="AH1032">
            <v>5</v>
          </cell>
          <cell r="AI1032">
            <v>180</v>
          </cell>
          <cell r="AJ1032"/>
        </row>
        <row r="1033">
          <cell r="B1033">
            <v>29457</v>
          </cell>
          <cell r="C1033" t="str">
            <v>29457</v>
          </cell>
          <cell r="D1033">
            <v>1</v>
          </cell>
          <cell r="E1033">
            <v>0</v>
          </cell>
          <cell r="F1033">
            <v>0</v>
          </cell>
          <cell r="G1033">
            <v>0</v>
          </cell>
          <cell r="H1033">
            <v>1</v>
          </cell>
          <cell r="I1033">
            <v>1</v>
          </cell>
          <cell r="J1033" t="str">
            <v>АСМ</v>
          </cell>
          <cell r="K1033" t="str">
            <v>Москва-Центр</v>
          </cell>
          <cell r="L1033" t="str">
            <v>Московская область</v>
          </cell>
          <cell r="M1033" t="str">
            <v>Москва</v>
          </cell>
          <cell r="N1033" t="str">
            <v>Заодно</v>
          </cell>
          <cell r="O1033" t="str">
            <v>г. Москва, Алтуфьевское шоссе,72</v>
          </cell>
          <cell r="P1033" t="str">
            <v>Superettes (Суперетта)</v>
          </cell>
          <cell r="Q1033" t="str">
            <v>Supervisor21</v>
          </cell>
          <cell r="R1033" t="str">
            <v xml:space="preserve">Кашникова Венера </v>
          </cell>
          <cell r="S1033" t="str">
            <v>8 916 403 47 99</v>
          </cell>
          <cell r="T1033" t="str">
            <v>merch1806</v>
          </cell>
          <cell r="U1033" t="str">
            <v>СуховаИринаСергеевна</v>
          </cell>
          <cell r="V1033" t="str">
            <v>8 926 104 59 00</v>
          </cell>
          <cell r="W1033">
            <v>120</v>
          </cell>
          <cell r="X1033"/>
          <cell r="Y1033">
            <v>120</v>
          </cell>
          <cell r="Z1033"/>
          <cell r="AA1033"/>
          <cell r="AB1033"/>
          <cell r="AC1033"/>
          <cell r="AD1033">
            <v>240</v>
          </cell>
          <cell r="AE1033">
            <v>4</v>
          </cell>
          <cell r="AF1033">
            <v>2</v>
          </cell>
          <cell r="AG1033">
            <v>18</v>
          </cell>
          <cell r="AH1033">
            <v>9</v>
          </cell>
          <cell r="AI1033">
            <v>120</v>
          </cell>
          <cell r="AJ1033"/>
        </row>
        <row r="1034">
          <cell r="B1034">
            <v>29490</v>
          </cell>
          <cell r="C1034" t="str">
            <v>1000000000000313</v>
          </cell>
          <cell r="D1034">
            <v>1</v>
          </cell>
          <cell r="E1034">
            <v>0</v>
          </cell>
          <cell r="F1034">
            <v>0</v>
          </cell>
          <cell r="G1034">
            <v>0</v>
          </cell>
          <cell r="H1034">
            <v>1</v>
          </cell>
          <cell r="I1034">
            <v>1</v>
          </cell>
          <cell r="J1034" t="str">
            <v>АСМ</v>
          </cell>
          <cell r="K1034" t="str">
            <v>Москва-Центр</v>
          </cell>
          <cell r="L1034" t="str">
            <v>Московская область</v>
          </cell>
          <cell r="M1034" t="str">
            <v>Москва</v>
          </cell>
          <cell r="N1034" t="str">
            <v>Лента</v>
          </cell>
          <cell r="O1034" t="str">
            <v>Пушкинский р-н., Тарасовка с.,</v>
          </cell>
          <cell r="P1034" t="str">
            <v>Hypermarket (Гипермаркет)</v>
          </cell>
          <cell r="Q1034" t="str">
            <v>Supervisor21</v>
          </cell>
          <cell r="R1034" t="str">
            <v xml:space="preserve">Кашникова Венера </v>
          </cell>
          <cell r="S1034" t="str">
            <v>8 916 403 47 99</v>
          </cell>
          <cell r="T1034" t="str">
            <v>merch1808</v>
          </cell>
          <cell r="U1034" t="str">
            <v>ЛызьДарьяСергеевна</v>
          </cell>
          <cell r="V1034" t="str">
            <v>8 916 325 73 73</v>
          </cell>
          <cell r="W1034">
            <v>360</v>
          </cell>
          <cell r="X1034"/>
          <cell r="Y1034"/>
          <cell r="Z1034"/>
          <cell r="AA1034"/>
          <cell r="AB1034"/>
          <cell r="AC1034"/>
          <cell r="AD1034">
            <v>360</v>
          </cell>
          <cell r="AE1034">
            <v>6</v>
          </cell>
          <cell r="AF1034">
            <v>1</v>
          </cell>
          <cell r="AG1034">
            <v>24</v>
          </cell>
          <cell r="AH1034">
            <v>4</v>
          </cell>
          <cell r="AI1034">
            <v>360</v>
          </cell>
          <cell r="AJ1034"/>
        </row>
        <row r="1035">
          <cell r="B1035">
            <v>29503</v>
          </cell>
          <cell r="C1035" t="str">
            <v>1000000000000359</v>
          </cell>
          <cell r="D1035">
            <v>1</v>
          </cell>
          <cell r="E1035">
            <v>0</v>
          </cell>
          <cell r="F1035">
            <v>0</v>
          </cell>
          <cell r="G1035">
            <v>0</v>
          </cell>
          <cell r="H1035">
            <v>1</v>
          </cell>
          <cell r="I1035">
            <v>1</v>
          </cell>
          <cell r="J1035" t="str">
            <v>АСМ</v>
          </cell>
          <cell r="K1035" t="str">
            <v>Москва-Центр</v>
          </cell>
          <cell r="L1035" t="str">
            <v>Московская область</v>
          </cell>
          <cell r="M1035" t="str">
            <v>Королёв</v>
          </cell>
          <cell r="N1035" t="str">
            <v>Лента</v>
          </cell>
          <cell r="O1035" t="str">
            <v>Королёв, Пионерская 15</v>
          </cell>
          <cell r="P1035" t="str">
            <v>Supermarket (Супермаркет)</v>
          </cell>
          <cell r="Q1035" t="str">
            <v>Supervisor21</v>
          </cell>
          <cell r="R1035" t="str">
            <v xml:space="preserve">Кашникова Венера </v>
          </cell>
          <cell r="S1035" t="str">
            <v>8 916 403 47 99</v>
          </cell>
          <cell r="T1035" t="str">
            <v>merch1808</v>
          </cell>
          <cell r="U1035" t="str">
            <v>ЛызьДарьяСергеевна</v>
          </cell>
          <cell r="V1035" t="str">
            <v>8 916 325 73 73</v>
          </cell>
          <cell r="W1035"/>
          <cell r="X1035"/>
          <cell r="Y1035"/>
          <cell r="Z1035">
            <v>60</v>
          </cell>
          <cell r="AA1035"/>
          <cell r="AB1035"/>
          <cell r="AC1035"/>
          <cell r="AD1035">
            <v>60</v>
          </cell>
          <cell r="AE1035">
            <v>1</v>
          </cell>
          <cell r="AF1035">
            <v>1</v>
          </cell>
          <cell r="AG1035">
            <v>5</v>
          </cell>
          <cell r="AH1035">
            <v>5</v>
          </cell>
          <cell r="AI1035">
            <v>60</v>
          </cell>
          <cell r="AJ1035"/>
        </row>
        <row r="1036">
          <cell r="B1036">
            <v>29461</v>
          </cell>
          <cell r="C1036" t="str">
            <v>1000000000013701</v>
          </cell>
          <cell r="D1036">
            <v>1</v>
          </cell>
          <cell r="E1036">
            <v>1</v>
          </cell>
          <cell r="F1036">
            <v>0</v>
          </cell>
          <cell r="G1036">
            <v>0</v>
          </cell>
          <cell r="H1036">
            <v>1</v>
          </cell>
          <cell r="I1036">
            <v>1</v>
          </cell>
          <cell r="J1036" t="str">
            <v>АСМ</v>
          </cell>
          <cell r="K1036" t="str">
            <v>Москва-Центр</v>
          </cell>
          <cell r="L1036" t="str">
            <v>Московская область</v>
          </cell>
          <cell r="M1036" t="str">
            <v>Королёв</v>
          </cell>
          <cell r="N1036" t="str">
            <v>Х5 Экспресс Ритейл</v>
          </cell>
          <cell r="O1036" t="str">
            <v>МО, г.Королев, Космонавтов пр-т , д.41 кор. 1</v>
          </cell>
          <cell r="P1036" t="str">
            <v>Supermarket (Супермаркет)</v>
          </cell>
          <cell r="Q1036" t="str">
            <v>Supervisor21</v>
          </cell>
          <cell r="R1036" t="str">
            <v xml:space="preserve">Кашникова Венера </v>
          </cell>
          <cell r="S1036" t="str">
            <v>8 916 403 47 99</v>
          </cell>
          <cell r="T1036" t="str">
            <v>merch1808</v>
          </cell>
          <cell r="U1036" t="str">
            <v>ЛызьДарьяСергеевна</v>
          </cell>
          <cell r="V1036" t="str">
            <v>8 916 325 73 73</v>
          </cell>
          <cell r="W1036"/>
          <cell r="X1036">
            <v>180</v>
          </cell>
          <cell r="Y1036"/>
          <cell r="Z1036"/>
          <cell r="AA1036"/>
          <cell r="AB1036"/>
          <cell r="AC1036"/>
          <cell r="AD1036">
            <v>180</v>
          </cell>
          <cell r="AE1036">
            <v>3</v>
          </cell>
          <cell r="AF1036">
            <v>1</v>
          </cell>
          <cell r="AG1036">
            <v>15</v>
          </cell>
          <cell r="AH1036">
            <v>5</v>
          </cell>
          <cell r="AI1036">
            <v>180</v>
          </cell>
          <cell r="AJ1036"/>
        </row>
        <row r="1037">
          <cell r="B1037">
            <v>29494</v>
          </cell>
          <cell r="C1037" t="str">
            <v>1000000000014071</v>
          </cell>
          <cell r="D1037">
            <v>1</v>
          </cell>
          <cell r="E1037">
            <v>0</v>
          </cell>
          <cell r="F1037">
            <v>0</v>
          </cell>
          <cell r="G1037">
            <v>0</v>
          </cell>
          <cell r="H1037">
            <v>1</v>
          </cell>
          <cell r="I1037">
            <v>1</v>
          </cell>
          <cell r="J1037" t="str">
            <v>АСМ</v>
          </cell>
          <cell r="K1037" t="str">
            <v>Москва-Центр</v>
          </cell>
          <cell r="L1037" t="str">
            <v>Московская область</v>
          </cell>
          <cell r="M1037" t="str">
            <v>Королёв</v>
          </cell>
          <cell r="N1037" t="str">
            <v>Х5 Экспресс Ритейл</v>
          </cell>
          <cell r="O1037" t="str">
            <v>Королев, Космонавтов пр-кт 12А</v>
          </cell>
          <cell r="P1037" t="str">
            <v>Supermarket (Супермаркет)</v>
          </cell>
          <cell r="Q1037" t="str">
            <v>Supervisor21</v>
          </cell>
          <cell r="R1037" t="str">
            <v xml:space="preserve">Кашникова Венера </v>
          </cell>
          <cell r="S1037" t="str">
            <v>8 916 403 47 99</v>
          </cell>
          <cell r="T1037" t="str">
            <v>merch1808</v>
          </cell>
          <cell r="U1037" t="str">
            <v>ЛызьДарьяСергеевна</v>
          </cell>
          <cell r="V1037" t="str">
            <v>8 916 325 73 73</v>
          </cell>
          <cell r="W1037"/>
          <cell r="X1037">
            <v>180</v>
          </cell>
          <cell r="Y1037"/>
          <cell r="Z1037"/>
          <cell r="AA1037"/>
          <cell r="AB1037"/>
          <cell r="AC1037"/>
          <cell r="AD1037">
            <v>180</v>
          </cell>
          <cell r="AE1037">
            <v>3</v>
          </cell>
          <cell r="AF1037">
            <v>1</v>
          </cell>
          <cell r="AG1037">
            <v>15</v>
          </cell>
          <cell r="AH1037">
            <v>5</v>
          </cell>
          <cell r="AI1037">
            <v>180</v>
          </cell>
          <cell r="AJ1037"/>
        </row>
        <row r="1038">
          <cell r="B1038">
            <v>320093</v>
          </cell>
          <cell r="C1038" t="str">
            <v>1000000000014074</v>
          </cell>
          <cell r="D1038">
            <v>1</v>
          </cell>
          <cell r="E1038">
            <v>0</v>
          </cell>
          <cell r="F1038">
            <v>0</v>
          </cell>
          <cell r="G1038">
            <v>0</v>
          </cell>
          <cell r="H1038">
            <v>1</v>
          </cell>
          <cell r="I1038">
            <v>1</v>
          </cell>
          <cell r="J1038" t="str">
            <v>АСМ</v>
          </cell>
          <cell r="K1038" t="str">
            <v>Москва-Центр</v>
          </cell>
          <cell r="L1038" t="str">
            <v>Московская область</v>
          </cell>
          <cell r="M1038" t="str">
            <v>Королёв</v>
          </cell>
          <cell r="N1038" t="str">
            <v>Х5 Экспресс Ритейл</v>
          </cell>
          <cell r="O1038" t="str">
            <v>г.Королёв,мкр.Юбилейный, Лесная ул 12</v>
          </cell>
          <cell r="P1038" t="str">
            <v>Supermarket (Супермаркет)</v>
          </cell>
          <cell r="Q1038" t="str">
            <v>Supervisor21</v>
          </cell>
          <cell r="R1038" t="str">
            <v xml:space="preserve">Кашникова Венера </v>
          </cell>
          <cell r="S1038" t="str">
            <v>8 916 403 47 99</v>
          </cell>
          <cell r="T1038" t="str">
            <v>merch1808</v>
          </cell>
          <cell r="U1038" t="str">
            <v>ЛызьДарьяСергеевна</v>
          </cell>
          <cell r="V1038" t="str">
            <v>8 916 325 73 73</v>
          </cell>
          <cell r="W1038"/>
          <cell r="X1038"/>
          <cell r="Y1038">
            <v>60</v>
          </cell>
          <cell r="Z1038"/>
          <cell r="AA1038"/>
          <cell r="AB1038"/>
          <cell r="AC1038"/>
          <cell r="AD1038">
            <v>60</v>
          </cell>
          <cell r="AE1038">
            <v>1</v>
          </cell>
          <cell r="AF1038">
            <v>1</v>
          </cell>
          <cell r="AG1038">
            <v>5</v>
          </cell>
          <cell r="AH1038">
            <v>5</v>
          </cell>
          <cell r="AI1038">
            <v>60</v>
          </cell>
          <cell r="AJ1038"/>
        </row>
        <row r="1039">
          <cell r="B1039">
            <v>29480</v>
          </cell>
          <cell r="C1039" t="str">
            <v>1000000000014283</v>
          </cell>
          <cell r="D1039">
            <v>1</v>
          </cell>
          <cell r="E1039">
            <v>0</v>
          </cell>
          <cell r="F1039">
            <v>0</v>
          </cell>
          <cell r="G1039">
            <v>0</v>
          </cell>
          <cell r="H1039">
            <v>1</v>
          </cell>
          <cell r="I1039">
            <v>1</v>
          </cell>
          <cell r="J1039" t="str">
            <v>АСМ</v>
          </cell>
          <cell r="K1039" t="str">
            <v>Москва-Центр</v>
          </cell>
          <cell r="L1039" t="str">
            <v>Московская область</v>
          </cell>
          <cell r="M1039" t="str">
            <v>Королёв</v>
          </cell>
          <cell r="N1039" t="str">
            <v>Х5 Экспресс Ритейл</v>
          </cell>
          <cell r="O1039" t="str">
            <v>Королев, Коминтерна ул.17</v>
          </cell>
          <cell r="P1039" t="str">
            <v>Superettes (Суперетта)</v>
          </cell>
          <cell r="Q1039" t="str">
            <v>Supervisor21</v>
          </cell>
          <cell r="R1039" t="str">
            <v xml:space="preserve">Кашникова Венера </v>
          </cell>
          <cell r="S1039" t="str">
            <v>8 916 403 47 99</v>
          </cell>
          <cell r="T1039" t="str">
            <v>merch1808</v>
          </cell>
          <cell r="U1039" t="str">
            <v>ЛызьДарьяСергеевна</v>
          </cell>
          <cell r="V1039" t="str">
            <v>8 916 325 73 73</v>
          </cell>
          <cell r="W1039"/>
          <cell r="X1039"/>
          <cell r="Y1039"/>
          <cell r="Z1039">
            <v>60</v>
          </cell>
          <cell r="AA1039"/>
          <cell r="AB1039"/>
          <cell r="AC1039"/>
          <cell r="AD1039">
            <v>60</v>
          </cell>
          <cell r="AE1039">
            <v>1</v>
          </cell>
          <cell r="AF1039">
            <v>1</v>
          </cell>
          <cell r="AG1039">
            <v>5</v>
          </cell>
          <cell r="AH1039">
            <v>5</v>
          </cell>
          <cell r="AI1039">
            <v>60</v>
          </cell>
          <cell r="AJ1039"/>
        </row>
        <row r="1040">
          <cell r="B1040">
            <v>29484</v>
          </cell>
          <cell r="C1040" t="str">
            <v>1000000000015480</v>
          </cell>
          <cell r="D1040">
            <v>1</v>
          </cell>
          <cell r="E1040">
            <v>0</v>
          </cell>
          <cell r="F1040">
            <v>0</v>
          </cell>
          <cell r="G1040">
            <v>0</v>
          </cell>
          <cell r="H1040">
            <v>1</v>
          </cell>
          <cell r="I1040">
            <v>1</v>
          </cell>
          <cell r="J1040" t="str">
            <v>АСМ</v>
          </cell>
          <cell r="K1040" t="str">
            <v>Москва-Центр</v>
          </cell>
          <cell r="L1040" t="str">
            <v>Московская область</v>
          </cell>
          <cell r="M1040" t="str">
            <v>Королёв</v>
          </cell>
          <cell r="N1040" t="str">
            <v>Х5 Экспресс Ритейл</v>
          </cell>
          <cell r="O1040" t="str">
            <v>Королев, Ленина ул.25</v>
          </cell>
          <cell r="P1040" t="str">
            <v>Superettes (Суперетта)</v>
          </cell>
          <cell r="Q1040" t="str">
            <v>Supervisor21</v>
          </cell>
          <cell r="R1040" t="str">
            <v xml:space="preserve">Кашникова Венера </v>
          </cell>
          <cell r="S1040" t="str">
            <v>8 916 403 47 99</v>
          </cell>
          <cell r="T1040" t="str">
            <v>merch1808</v>
          </cell>
          <cell r="U1040" t="str">
            <v>ЛызьДарьяСергеевна</v>
          </cell>
          <cell r="V1040" t="str">
            <v>8 916 325 73 73</v>
          </cell>
          <cell r="W1040"/>
          <cell r="X1040"/>
          <cell r="Y1040"/>
          <cell r="Z1040">
            <v>60</v>
          </cell>
          <cell r="AA1040"/>
          <cell r="AB1040"/>
          <cell r="AC1040"/>
          <cell r="AD1040">
            <v>60</v>
          </cell>
          <cell r="AE1040">
            <v>1</v>
          </cell>
          <cell r="AF1040">
            <v>1</v>
          </cell>
          <cell r="AG1040">
            <v>5</v>
          </cell>
          <cell r="AH1040">
            <v>5</v>
          </cell>
          <cell r="AI1040">
            <v>60</v>
          </cell>
          <cell r="AJ1040"/>
        </row>
        <row r="1041">
          <cell r="B1041">
            <v>29483</v>
          </cell>
          <cell r="C1041" t="str">
            <v>1000000000015481</v>
          </cell>
          <cell r="D1041">
            <v>1</v>
          </cell>
          <cell r="E1041">
            <v>0</v>
          </cell>
          <cell r="F1041">
            <v>0</v>
          </cell>
          <cell r="G1041">
            <v>0</v>
          </cell>
          <cell r="H1041">
            <v>1</v>
          </cell>
          <cell r="I1041">
            <v>1</v>
          </cell>
          <cell r="J1041" t="str">
            <v>АСМ</v>
          </cell>
          <cell r="K1041" t="str">
            <v>Москва-Центр</v>
          </cell>
          <cell r="L1041" t="str">
            <v>Московская область</v>
          </cell>
          <cell r="M1041" t="str">
            <v>Королёв</v>
          </cell>
          <cell r="N1041" t="str">
            <v>Х5 Экспресс Ритейл</v>
          </cell>
          <cell r="O1041" t="str">
            <v>Королев. Болдырева ул.3</v>
          </cell>
          <cell r="P1041" t="str">
            <v>Superettes (Суперетта)</v>
          </cell>
          <cell r="Q1041" t="str">
            <v>Supervisor21</v>
          </cell>
          <cell r="R1041" t="str">
            <v xml:space="preserve">Кашникова Венера </v>
          </cell>
          <cell r="S1041" t="str">
            <v>8 916 403 47 99</v>
          </cell>
          <cell r="T1041" t="str">
            <v>merch1808</v>
          </cell>
          <cell r="U1041" t="str">
            <v>ЛызьДарьяСергеевна</v>
          </cell>
          <cell r="V1041" t="str">
            <v>8 916 325 73 73</v>
          </cell>
          <cell r="W1041"/>
          <cell r="X1041"/>
          <cell r="Y1041"/>
          <cell r="Z1041">
            <v>60</v>
          </cell>
          <cell r="AA1041"/>
          <cell r="AB1041"/>
          <cell r="AC1041"/>
          <cell r="AD1041">
            <v>60</v>
          </cell>
          <cell r="AE1041">
            <v>1</v>
          </cell>
          <cell r="AF1041">
            <v>1</v>
          </cell>
          <cell r="AG1041">
            <v>5</v>
          </cell>
          <cell r="AH1041">
            <v>5</v>
          </cell>
          <cell r="AI1041">
            <v>60</v>
          </cell>
          <cell r="AJ1041"/>
        </row>
        <row r="1042">
          <cell r="B1042">
            <v>29470</v>
          </cell>
          <cell r="C1042" t="str">
            <v>1000000000015567</v>
          </cell>
          <cell r="D1042">
            <v>1</v>
          </cell>
          <cell r="E1042">
            <v>0</v>
          </cell>
          <cell r="F1042">
            <v>0</v>
          </cell>
          <cell r="G1042">
            <v>0</v>
          </cell>
          <cell r="H1042">
            <v>1</v>
          </cell>
          <cell r="I1042">
            <v>1</v>
          </cell>
          <cell r="J1042" t="str">
            <v>АСМ</v>
          </cell>
          <cell r="K1042" t="str">
            <v>Москва-Центр</v>
          </cell>
          <cell r="L1042" t="str">
            <v>Московская область</v>
          </cell>
          <cell r="M1042" t="str">
            <v>Юбилейный</v>
          </cell>
          <cell r="N1042" t="str">
            <v>Х5 Экспресс Ритейл</v>
          </cell>
          <cell r="O1042" t="str">
            <v>Юбилейный, Лесная ул.14</v>
          </cell>
          <cell r="P1042" t="str">
            <v>Superettes (Суперетта)</v>
          </cell>
          <cell r="Q1042" t="str">
            <v>Supervisor21</v>
          </cell>
          <cell r="R1042" t="str">
            <v xml:space="preserve">Кашникова Венера </v>
          </cell>
          <cell r="S1042" t="str">
            <v>8 916 403 47 99</v>
          </cell>
          <cell r="T1042" t="str">
            <v>merch1808</v>
          </cell>
          <cell r="U1042" t="str">
            <v>ЛызьДарьяСергеевна</v>
          </cell>
          <cell r="V1042" t="str">
            <v>8 916 325 73 73</v>
          </cell>
          <cell r="W1042"/>
          <cell r="X1042"/>
          <cell r="Y1042">
            <v>60</v>
          </cell>
          <cell r="Z1042"/>
          <cell r="AA1042"/>
          <cell r="AB1042"/>
          <cell r="AC1042"/>
          <cell r="AD1042">
            <v>60</v>
          </cell>
          <cell r="AE1042">
            <v>1</v>
          </cell>
          <cell r="AF1042">
            <v>1</v>
          </cell>
          <cell r="AG1042">
            <v>5</v>
          </cell>
          <cell r="AH1042">
            <v>5</v>
          </cell>
          <cell r="AI1042">
            <v>60</v>
          </cell>
          <cell r="AJ1042"/>
        </row>
        <row r="1043">
          <cell r="B1043">
            <v>29492</v>
          </cell>
          <cell r="C1043" t="str">
            <v>1000000000017118</v>
          </cell>
          <cell r="D1043">
            <v>1</v>
          </cell>
          <cell r="E1043">
            <v>0</v>
          </cell>
          <cell r="F1043">
            <v>0</v>
          </cell>
          <cell r="G1043">
            <v>0</v>
          </cell>
          <cell r="H1043">
            <v>1</v>
          </cell>
          <cell r="I1043">
            <v>1</v>
          </cell>
          <cell r="J1043" t="str">
            <v>АСМ</v>
          </cell>
          <cell r="K1043" t="str">
            <v>Москва-Центр</v>
          </cell>
          <cell r="L1043" t="str">
            <v>Московская область</v>
          </cell>
          <cell r="M1043" t="str">
            <v>Королёв</v>
          </cell>
          <cell r="N1043" t="str">
            <v>Х5 Экспресс Ритейл</v>
          </cell>
          <cell r="O1043" t="str">
            <v>Королев, Космонавтов пр-кт20А</v>
          </cell>
          <cell r="P1043" t="str">
            <v>Superettes (Суперетта)</v>
          </cell>
          <cell r="Q1043" t="str">
            <v>Supervisor21</v>
          </cell>
          <cell r="R1043" t="str">
            <v xml:space="preserve">Кашникова Венера </v>
          </cell>
          <cell r="S1043" t="str">
            <v>8 916 403 47 99</v>
          </cell>
          <cell r="T1043" t="str">
            <v>merch1808</v>
          </cell>
          <cell r="U1043" t="str">
            <v>ЛызьДарьяСергеевна</v>
          </cell>
          <cell r="V1043" t="str">
            <v>8 916 325 73 73</v>
          </cell>
          <cell r="W1043"/>
          <cell r="X1043"/>
          <cell r="Y1043">
            <v>60</v>
          </cell>
          <cell r="Z1043"/>
          <cell r="AA1043"/>
          <cell r="AB1043"/>
          <cell r="AC1043"/>
          <cell r="AD1043">
            <v>60</v>
          </cell>
          <cell r="AE1043">
            <v>1</v>
          </cell>
          <cell r="AF1043">
            <v>1</v>
          </cell>
          <cell r="AG1043">
            <v>5</v>
          </cell>
          <cell r="AH1043">
            <v>5</v>
          </cell>
          <cell r="AI1043">
            <v>60</v>
          </cell>
          <cell r="AJ1043"/>
        </row>
        <row r="1044">
          <cell r="B1044">
            <v>29485</v>
          </cell>
          <cell r="C1044" t="str">
            <v>1000000000017369</v>
          </cell>
          <cell r="D1044">
            <v>1</v>
          </cell>
          <cell r="E1044">
            <v>0</v>
          </cell>
          <cell r="F1044">
            <v>0</v>
          </cell>
          <cell r="G1044">
            <v>0</v>
          </cell>
          <cell r="H1044">
            <v>1</v>
          </cell>
          <cell r="I1044">
            <v>1</v>
          </cell>
          <cell r="J1044" t="str">
            <v>АСМ</v>
          </cell>
          <cell r="K1044" t="str">
            <v>Москва-Центр</v>
          </cell>
          <cell r="L1044" t="str">
            <v>Московская область</v>
          </cell>
          <cell r="M1044" t="str">
            <v>Королёв</v>
          </cell>
          <cell r="N1044" t="str">
            <v>Х5 Экспресс Ритейл</v>
          </cell>
          <cell r="O1044" t="str">
            <v>Королев, Королева пр-кт7</v>
          </cell>
          <cell r="P1044" t="str">
            <v>Superettes (Суперетта)</v>
          </cell>
          <cell r="Q1044" t="str">
            <v>Supervisor21</v>
          </cell>
          <cell r="R1044" t="str">
            <v xml:space="preserve">Кашникова Венера </v>
          </cell>
          <cell r="S1044" t="str">
            <v>8 916 403 47 99</v>
          </cell>
          <cell r="T1044" t="str">
            <v>merch1808</v>
          </cell>
          <cell r="U1044" t="str">
            <v>ЛызьДарьяСергеевна</v>
          </cell>
          <cell r="V1044" t="str">
            <v>8 916 325 73 73</v>
          </cell>
          <cell r="W1044"/>
          <cell r="X1044"/>
          <cell r="Y1044"/>
          <cell r="Z1044">
            <v>60</v>
          </cell>
          <cell r="AA1044"/>
          <cell r="AB1044"/>
          <cell r="AC1044"/>
          <cell r="AD1044">
            <v>60</v>
          </cell>
          <cell r="AE1044">
            <v>1</v>
          </cell>
          <cell r="AF1044">
            <v>1</v>
          </cell>
          <cell r="AG1044">
            <v>5</v>
          </cell>
          <cell r="AH1044">
            <v>5</v>
          </cell>
          <cell r="AI1044">
            <v>60</v>
          </cell>
          <cell r="AJ1044"/>
        </row>
        <row r="1045">
          <cell r="B1045">
            <v>29478</v>
          </cell>
          <cell r="C1045" t="str">
            <v>1000000000017411</v>
          </cell>
          <cell r="D1045">
            <v>1</v>
          </cell>
          <cell r="E1045">
            <v>0</v>
          </cell>
          <cell r="F1045">
            <v>0</v>
          </cell>
          <cell r="G1045">
            <v>0</v>
          </cell>
          <cell r="H1045">
            <v>1</v>
          </cell>
          <cell r="I1045">
            <v>1</v>
          </cell>
          <cell r="J1045" t="str">
            <v>АСМ</v>
          </cell>
          <cell r="K1045" t="str">
            <v>Москва-Центр</v>
          </cell>
          <cell r="L1045" t="str">
            <v>Московская область</v>
          </cell>
          <cell r="M1045" t="str">
            <v>Королёв</v>
          </cell>
          <cell r="N1045" t="str">
            <v>Х5 Экспресс Ритейл</v>
          </cell>
          <cell r="O1045" t="str">
            <v>Королев, Горького ул2А</v>
          </cell>
          <cell r="P1045" t="str">
            <v>Superettes (Суперетта)</v>
          </cell>
          <cell r="Q1045" t="str">
            <v>Supervisor21</v>
          </cell>
          <cell r="R1045" t="str">
            <v xml:space="preserve">Кашникова Венера </v>
          </cell>
          <cell r="S1045" t="str">
            <v>8 916 403 47 99</v>
          </cell>
          <cell r="T1045" t="str">
            <v>merch1808</v>
          </cell>
          <cell r="U1045" t="str">
            <v>ЛызьДарьяСергеевна</v>
          </cell>
          <cell r="V1045" t="str">
            <v>8 916 325 73 73</v>
          </cell>
          <cell r="W1045"/>
          <cell r="X1045"/>
          <cell r="Y1045"/>
          <cell r="Z1045">
            <v>60</v>
          </cell>
          <cell r="AA1045"/>
          <cell r="AB1045"/>
          <cell r="AC1045"/>
          <cell r="AD1045">
            <v>60</v>
          </cell>
          <cell r="AE1045">
            <v>1</v>
          </cell>
          <cell r="AF1045">
            <v>1</v>
          </cell>
          <cell r="AG1045">
            <v>5</v>
          </cell>
          <cell r="AH1045">
            <v>5</v>
          </cell>
          <cell r="AI1045">
            <v>60</v>
          </cell>
          <cell r="AJ1045"/>
        </row>
        <row r="1046">
          <cell r="B1046">
            <v>29482</v>
          </cell>
          <cell r="C1046" t="str">
            <v>1000000000017466</v>
          </cell>
          <cell r="D1046">
            <v>1</v>
          </cell>
          <cell r="E1046">
            <v>0</v>
          </cell>
          <cell r="F1046">
            <v>0</v>
          </cell>
          <cell r="G1046">
            <v>0</v>
          </cell>
          <cell r="H1046">
            <v>1</v>
          </cell>
          <cell r="I1046">
            <v>1</v>
          </cell>
          <cell r="J1046" t="str">
            <v>АСМ</v>
          </cell>
          <cell r="K1046" t="str">
            <v>Москва-Центр</v>
          </cell>
          <cell r="L1046" t="str">
            <v>Московская область</v>
          </cell>
          <cell r="M1046" t="str">
            <v>Королёв</v>
          </cell>
          <cell r="N1046" t="str">
            <v>Х5 Экспресс Ритейл</v>
          </cell>
          <cell r="O1046" t="str">
            <v>Королев, Королёва пр-кт5</v>
          </cell>
          <cell r="P1046" t="str">
            <v>Superettes (Суперетта)</v>
          </cell>
          <cell r="Q1046" t="str">
            <v>Supervisor21</v>
          </cell>
          <cell r="R1046" t="str">
            <v xml:space="preserve">Кашникова Венера </v>
          </cell>
          <cell r="S1046" t="str">
            <v>8 916 403 47 99</v>
          </cell>
          <cell r="T1046" t="str">
            <v>merch1808</v>
          </cell>
          <cell r="U1046" t="str">
            <v>ЛызьДарьяСергеевна</v>
          </cell>
          <cell r="V1046" t="str">
            <v>8 916 325 73 73</v>
          </cell>
          <cell r="W1046"/>
          <cell r="X1046"/>
          <cell r="Y1046"/>
          <cell r="Z1046">
            <v>60</v>
          </cell>
          <cell r="AA1046"/>
          <cell r="AB1046"/>
          <cell r="AC1046"/>
          <cell r="AD1046">
            <v>60</v>
          </cell>
          <cell r="AE1046">
            <v>1</v>
          </cell>
          <cell r="AF1046">
            <v>1</v>
          </cell>
          <cell r="AG1046">
            <v>5</v>
          </cell>
          <cell r="AH1046">
            <v>5</v>
          </cell>
          <cell r="AI1046">
            <v>60</v>
          </cell>
          <cell r="AJ1046"/>
        </row>
        <row r="1047">
          <cell r="B1047">
            <v>29498</v>
          </cell>
          <cell r="C1047" t="str">
            <v>1000200211</v>
          </cell>
          <cell r="D1047">
            <v>1</v>
          </cell>
          <cell r="E1047">
            <v>0</v>
          </cell>
          <cell r="F1047">
            <v>0</v>
          </cell>
          <cell r="G1047">
            <v>0</v>
          </cell>
          <cell r="H1047">
            <v>1</v>
          </cell>
          <cell r="I1047">
            <v>1</v>
          </cell>
          <cell r="J1047" t="str">
            <v>АСМ</v>
          </cell>
          <cell r="K1047" t="str">
            <v>Москва-Центр</v>
          </cell>
          <cell r="L1047" t="str">
            <v>Московская область</v>
          </cell>
          <cell r="M1047" t="str">
            <v>Королёв</v>
          </cell>
          <cell r="N1047" t="str">
            <v>Подружка</v>
          </cell>
          <cell r="O1047" t="str">
            <v>141067, Московская обл, Королев г, Пушкинская, дом № 13</v>
          </cell>
          <cell r="P1047" t="str">
            <v>Perfumery (Парфюмерия)</v>
          </cell>
          <cell r="Q1047" t="str">
            <v>Supervisor21</v>
          </cell>
          <cell r="R1047" t="str">
            <v xml:space="preserve">Кашникова Венера </v>
          </cell>
          <cell r="S1047" t="str">
            <v>8 916 403 47 99</v>
          </cell>
          <cell r="T1047" t="str">
            <v>merch1808</v>
          </cell>
          <cell r="U1047" t="str">
            <v>ЛызьДарьяСергеевна</v>
          </cell>
          <cell r="V1047" t="str">
            <v>8 916 325 73 73</v>
          </cell>
          <cell r="W1047"/>
          <cell r="X1047">
            <v>120</v>
          </cell>
          <cell r="Y1047"/>
          <cell r="Z1047"/>
          <cell r="AA1047"/>
          <cell r="AB1047"/>
          <cell r="AC1047"/>
          <cell r="AD1047">
            <v>120</v>
          </cell>
          <cell r="AE1047">
            <v>2</v>
          </cell>
          <cell r="AF1047">
            <v>1</v>
          </cell>
          <cell r="AG1047">
            <v>10</v>
          </cell>
          <cell r="AH1047">
            <v>5</v>
          </cell>
          <cell r="AI1047">
            <v>120</v>
          </cell>
          <cell r="AJ1047"/>
        </row>
        <row r="1048">
          <cell r="B1048">
            <v>29499</v>
          </cell>
          <cell r="C1048" t="str">
            <v>1000200212</v>
          </cell>
          <cell r="D1048">
            <v>1</v>
          </cell>
          <cell r="E1048">
            <v>0</v>
          </cell>
          <cell r="F1048">
            <v>0</v>
          </cell>
          <cell r="G1048">
            <v>0</v>
          </cell>
          <cell r="H1048">
            <v>1</v>
          </cell>
          <cell r="I1048">
            <v>1</v>
          </cell>
          <cell r="J1048" t="str">
            <v>АСМ</v>
          </cell>
          <cell r="K1048" t="str">
            <v>Москва-Центр</v>
          </cell>
          <cell r="L1048" t="str">
            <v>Московская область</v>
          </cell>
          <cell r="M1048" t="str">
            <v>Королёв</v>
          </cell>
          <cell r="N1048" t="str">
            <v>Подружка</v>
          </cell>
          <cell r="O1048" t="str">
            <v>141077, Московская обл, Королев г, Королева пр-кт, дом № 9</v>
          </cell>
          <cell r="P1048" t="str">
            <v>Perfumery (Парфюмерия)</v>
          </cell>
          <cell r="Q1048" t="str">
            <v>Supervisor21</v>
          </cell>
          <cell r="R1048" t="str">
            <v xml:space="preserve">Кашникова Венера </v>
          </cell>
          <cell r="S1048" t="str">
            <v>8 916 403 47 99</v>
          </cell>
          <cell r="T1048" t="str">
            <v>merch1808</v>
          </cell>
          <cell r="U1048" t="str">
            <v>ЛызьДарьяСергеевна</v>
          </cell>
          <cell r="V1048" t="str">
            <v>8 916 325 73 73</v>
          </cell>
          <cell r="W1048">
            <v>120</v>
          </cell>
          <cell r="X1048"/>
          <cell r="Y1048"/>
          <cell r="Z1048"/>
          <cell r="AA1048"/>
          <cell r="AB1048"/>
          <cell r="AC1048"/>
          <cell r="AD1048">
            <v>120</v>
          </cell>
          <cell r="AE1048">
            <v>2</v>
          </cell>
          <cell r="AF1048">
            <v>1</v>
          </cell>
          <cell r="AG1048">
            <v>8</v>
          </cell>
          <cell r="AH1048">
            <v>4</v>
          </cell>
          <cell r="AI1048">
            <v>120</v>
          </cell>
          <cell r="AJ1048"/>
        </row>
        <row r="1049">
          <cell r="B1049">
            <v>29500</v>
          </cell>
          <cell r="C1049" t="str">
            <v>1028300287</v>
          </cell>
          <cell r="D1049">
            <v>1</v>
          </cell>
          <cell r="E1049">
            <v>1</v>
          </cell>
          <cell r="F1049">
            <v>1</v>
          </cell>
          <cell r="G1049">
            <v>0</v>
          </cell>
          <cell r="H1049">
            <v>1</v>
          </cell>
          <cell r="I1049">
            <v>1</v>
          </cell>
          <cell r="J1049" t="str">
            <v>АСМ</v>
          </cell>
          <cell r="K1049" t="str">
            <v>Москва-Центр</v>
          </cell>
          <cell r="L1049" t="str">
            <v>Московская область</v>
          </cell>
          <cell r="M1049" t="str">
            <v>Королев</v>
          </cell>
          <cell r="N1049" t="str">
            <v>Улыбка радуги</v>
          </cell>
          <cell r="O1049" t="str">
            <v>Королев, Карла Маркса ул д3 B</v>
          </cell>
          <cell r="P1049" t="str">
            <v>Drogery (Хоз. магазин)</v>
          </cell>
          <cell r="Q1049" t="str">
            <v>Supervisor21</v>
          </cell>
          <cell r="R1049" t="str">
            <v xml:space="preserve">Кашникова Венера </v>
          </cell>
          <cell r="S1049" t="str">
            <v>8 916 403 47 99</v>
          </cell>
          <cell r="T1049" t="str">
            <v>merch1808</v>
          </cell>
          <cell r="U1049" t="str">
            <v>ЛызьДарьяСергеевна</v>
          </cell>
          <cell r="V1049" t="str">
            <v>8 916 325 73 73</v>
          </cell>
          <cell r="W1049"/>
          <cell r="X1049"/>
          <cell r="Y1049"/>
          <cell r="Z1049">
            <v>60</v>
          </cell>
          <cell r="AA1049"/>
          <cell r="AB1049"/>
          <cell r="AC1049"/>
          <cell r="AD1049">
            <v>60</v>
          </cell>
          <cell r="AE1049">
            <v>1</v>
          </cell>
          <cell r="AF1049">
            <v>1</v>
          </cell>
          <cell r="AG1049">
            <v>5</v>
          </cell>
          <cell r="AH1049">
            <v>5</v>
          </cell>
          <cell r="AI1049">
            <v>60</v>
          </cell>
          <cell r="AJ1049"/>
        </row>
        <row r="1050">
          <cell r="B1050">
            <v>320064</v>
          </cell>
          <cell r="C1050" t="str">
            <v>1028302665</v>
          </cell>
          <cell r="D1050">
            <v>1</v>
          </cell>
          <cell r="E1050">
            <v>1</v>
          </cell>
          <cell r="F1050">
            <v>1</v>
          </cell>
          <cell r="G1050">
            <v>0</v>
          </cell>
          <cell r="H1050">
            <v>1</v>
          </cell>
          <cell r="I1050">
            <v>1</v>
          </cell>
          <cell r="J1050" t="str">
            <v>АСМ</v>
          </cell>
          <cell r="K1050" t="str">
            <v>Москва-Центр</v>
          </cell>
          <cell r="L1050" t="str">
            <v>Московская область</v>
          </cell>
          <cell r="M1050" t="str">
            <v>Королев</v>
          </cell>
          <cell r="N1050" t="str">
            <v>Улыбка радуги</v>
          </cell>
          <cell r="O1050" t="str">
            <v>Королев, Космонавтов пр. 31</v>
          </cell>
          <cell r="P1050" t="str">
            <v>Drogery (Хоз. магазин)</v>
          </cell>
          <cell r="Q1050" t="str">
            <v>Supervisor21</v>
          </cell>
          <cell r="R1050" t="str">
            <v xml:space="preserve">Кашникова Венера </v>
          </cell>
          <cell r="S1050" t="str">
            <v>8 916 403 47 99</v>
          </cell>
          <cell r="T1050" t="str">
            <v>merch1808</v>
          </cell>
          <cell r="U1050" t="str">
            <v>ЛызьДарьяСергеевна</v>
          </cell>
          <cell r="V1050" t="str">
            <v>8 916 325 73 73</v>
          </cell>
          <cell r="W1050"/>
          <cell r="X1050"/>
          <cell r="Y1050">
            <v>60</v>
          </cell>
          <cell r="Z1050"/>
          <cell r="AA1050"/>
          <cell r="AB1050"/>
          <cell r="AC1050"/>
          <cell r="AD1050">
            <v>60</v>
          </cell>
          <cell r="AE1050">
            <v>1</v>
          </cell>
          <cell r="AF1050">
            <v>1</v>
          </cell>
          <cell r="AG1050">
            <v>5</v>
          </cell>
          <cell r="AH1050">
            <v>5</v>
          </cell>
          <cell r="AI1050">
            <v>60</v>
          </cell>
          <cell r="AJ1050"/>
        </row>
        <row r="1051">
          <cell r="B1051">
            <v>355327</v>
          </cell>
          <cell r="C1051" t="str">
            <v>35532</v>
          </cell>
          <cell r="D1051">
            <v>1</v>
          </cell>
          <cell r="E1051">
            <v>0</v>
          </cell>
          <cell r="F1051">
            <v>0</v>
          </cell>
          <cell r="G1051">
            <v>0</v>
          </cell>
          <cell r="H1051">
            <v>1</v>
          </cell>
          <cell r="I1051">
            <v>1</v>
          </cell>
          <cell r="J1051" t="str">
            <v>АСМ</v>
          </cell>
          <cell r="K1051" t="str">
            <v>Москва-Центр</v>
          </cell>
          <cell r="L1051" t="str">
            <v>Московская область</v>
          </cell>
          <cell r="M1051" t="str">
            <v>Королёв</v>
          </cell>
          <cell r="N1051" t="str">
            <v>Заодно</v>
          </cell>
          <cell r="O1051" t="str">
            <v>Королев, ул. Лесная, 12</v>
          </cell>
          <cell r="P1051" t="str">
            <v>Superettes (Суперетта)</v>
          </cell>
          <cell r="Q1051" t="str">
            <v>Supervisor21</v>
          </cell>
          <cell r="R1051" t="str">
            <v xml:space="preserve">Кашникова Венера </v>
          </cell>
          <cell r="S1051" t="str">
            <v>8 916 403 47 99</v>
          </cell>
          <cell r="T1051" t="str">
            <v>merch1808</v>
          </cell>
          <cell r="U1051" t="str">
            <v>ЛызьДарьяСергеевна</v>
          </cell>
          <cell r="V1051" t="str">
            <v>8 916 325 73 73</v>
          </cell>
          <cell r="W1051">
            <v>120</v>
          </cell>
          <cell r="X1051"/>
          <cell r="Y1051">
            <v>120</v>
          </cell>
          <cell r="Z1051"/>
          <cell r="AA1051"/>
          <cell r="AB1051"/>
          <cell r="AC1051"/>
          <cell r="AD1051">
            <v>240</v>
          </cell>
          <cell r="AE1051">
            <v>4</v>
          </cell>
          <cell r="AF1051">
            <v>2</v>
          </cell>
          <cell r="AG1051">
            <v>18</v>
          </cell>
          <cell r="AH1051">
            <v>9</v>
          </cell>
          <cell r="AI1051">
            <v>120</v>
          </cell>
          <cell r="AJ1051"/>
        </row>
        <row r="1052">
          <cell r="B1052">
            <v>29510</v>
          </cell>
          <cell r="C1052" t="str">
            <v>1000000000013641</v>
          </cell>
          <cell r="D1052">
            <v>1</v>
          </cell>
          <cell r="E1052">
            <v>1</v>
          </cell>
          <cell r="F1052">
            <v>1</v>
          </cell>
          <cell r="G1052">
            <v>1</v>
          </cell>
          <cell r="H1052">
            <v>1</v>
          </cell>
          <cell r="I1052">
            <v>1</v>
          </cell>
          <cell r="J1052" t="str">
            <v>АСМ</v>
          </cell>
          <cell r="K1052" t="str">
            <v>Москва-Центр</v>
          </cell>
          <cell r="L1052" t="str">
            <v>Московская область</v>
          </cell>
          <cell r="M1052" t="str">
            <v>Мытищи</v>
          </cell>
          <cell r="N1052" t="str">
            <v>Х5 Экспресс Ритейл</v>
          </cell>
          <cell r="O1052" t="str">
            <v>МО, г.Мытищи, ул. Фуражная, 1</v>
          </cell>
          <cell r="P1052" t="str">
            <v>Hypermarket (Гипермаркет)</v>
          </cell>
          <cell r="Q1052" t="str">
            <v>Supervisor21</v>
          </cell>
          <cell r="R1052" t="str">
            <v xml:space="preserve">Кашникова Венера </v>
          </cell>
          <cell r="S1052" t="str">
            <v>8 916 403 47 99</v>
          </cell>
          <cell r="T1052" t="str">
            <v>merch1809</v>
          </cell>
          <cell r="U1052" t="str">
            <v>СтепанцевРоманВалентинович</v>
          </cell>
          <cell r="V1052" t="str">
            <v>8 925 494 25 12</v>
          </cell>
          <cell r="W1052">
            <v>180</v>
          </cell>
          <cell r="X1052"/>
          <cell r="Y1052"/>
          <cell r="Z1052">
            <v>180</v>
          </cell>
          <cell r="AA1052"/>
          <cell r="AB1052"/>
          <cell r="AC1052"/>
          <cell r="AD1052">
            <v>360</v>
          </cell>
          <cell r="AE1052">
            <v>6</v>
          </cell>
          <cell r="AF1052">
            <v>2</v>
          </cell>
          <cell r="AG1052">
            <v>27</v>
          </cell>
          <cell r="AH1052">
            <v>9</v>
          </cell>
          <cell r="AI1052">
            <v>180</v>
          </cell>
          <cell r="AJ1052"/>
        </row>
        <row r="1053">
          <cell r="B1053">
            <v>29580</v>
          </cell>
          <cell r="C1053" t="str">
            <v>1000000000013712</v>
          </cell>
          <cell r="D1053">
            <v>1</v>
          </cell>
          <cell r="E1053">
            <v>1</v>
          </cell>
          <cell r="F1053">
            <v>0</v>
          </cell>
          <cell r="G1053">
            <v>0</v>
          </cell>
          <cell r="H1053">
            <v>1</v>
          </cell>
          <cell r="I1053">
            <v>1</v>
          </cell>
          <cell r="J1053" t="str">
            <v>АСМ</v>
          </cell>
          <cell r="K1053" t="str">
            <v>Москва-Центр</v>
          </cell>
          <cell r="L1053" t="str">
            <v>Московская область</v>
          </cell>
          <cell r="M1053" t="str">
            <v>Москва</v>
          </cell>
          <cell r="N1053" t="str">
            <v>Х5 Экспресс Ритейл</v>
          </cell>
          <cell r="O1053" t="str">
            <v>г.Москва, ул. Широкая, 9кор. 1</v>
          </cell>
          <cell r="P1053" t="str">
            <v>Supermarket (Супермаркет)</v>
          </cell>
          <cell r="Q1053" t="str">
            <v>Supervisor21</v>
          </cell>
          <cell r="R1053" t="str">
            <v xml:space="preserve">Кашникова Венера </v>
          </cell>
          <cell r="S1053" t="str">
            <v>8 916 403 47 99</v>
          </cell>
          <cell r="T1053" t="str">
            <v>merch1933</v>
          </cell>
          <cell r="U1053" t="str">
            <v>ЛотоцкаяМаргаритаСергеевна</v>
          </cell>
          <cell r="V1053" t="str">
            <v>8 977 268 61 49</v>
          </cell>
          <cell r="W1053"/>
          <cell r="X1053"/>
          <cell r="Y1053"/>
          <cell r="Z1053">
            <v>180</v>
          </cell>
          <cell r="AA1053"/>
          <cell r="AB1053"/>
          <cell r="AC1053"/>
          <cell r="AD1053">
            <v>180</v>
          </cell>
          <cell r="AE1053">
            <v>3</v>
          </cell>
          <cell r="AF1053">
            <v>1</v>
          </cell>
          <cell r="AG1053">
            <v>15</v>
          </cell>
          <cell r="AH1053">
            <v>5</v>
          </cell>
          <cell r="AI1053">
            <v>180</v>
          </cell>
          <cell r="AJ1053"/>
        </row>
        <row r="1054">
          <cell r="B1054">
            <v>29574</v>
          </cell>
          <cell r="C1054" t="str">
            <v>1000000000013852</v>
          </cell>
          <cell r="D1054">
            <v>1</v>
          </cell>
          <cell r="E1054">
            <v>1</v>
          </cell>
          <cell r="F1054">
            <v>0</v>
          </cell>
          <cell r="G1054">
            <v>0</v>
          </cell>
          <cell r="H1054">
            <v>1</v>
          </cell>
          <cell r="I1054">
            <v>1</v>
          </cell>
          <cell r="J1054" t="str">
            <v>АСМ</v>
          </cell>
          <cell r="K1054" t="str">
            <v>Москва-Центр</v>
          </cell>
          <cell r="L1054" t="str">
            <v>Московская область</v>
          </cell>
          <cell r="M1054" t="str">
            <v>Москва</v>
          </cell>
          <cell r="N1054" t="str">
            <v>Х5 Экспресс Ритейл</v>
          </cell>
          <cell r="O1054" t="str">
            <v>г.Москва, пр-д Заревый, 14/12</v>
          </cell>
          <cell r="P1054" t="str">
            <v>Supermarket (Супермаркет)</v>
          </cell>
          <cell r="Q1054" t="str">
            <v>Supervisor21</v>
          </cell>
          <cell r="R1054" t="str">
            <v xml:space="preserve">Кашникова Венера </v>
          </cell>
          <cell r="S1054" t="str">
            <v>8 916 403 47 99</v>
          </cell>
          <cell r="T1054" t="str">
            <v>merch1933</v>
          </cell>
          <cell r="U1054" t="str">
            <v>ЛотоцкаяМаргаритаСергеевна</v>
          </cell>
          <cell r="V1054" t="str">
            <v>8 977 268 61 49</v>
          </cell>
          <cell r="W1054">
            <v>360</v>
          </cell>
          <cell r="X1054"/>
          <cell r="Y1054"/>
          <cell r="Z1054"/>
          <cell r="AA1054"/>
          <cell r="AB1054"/>
          <cell r="AC1054"/>
          <cell r="AD1054">
            <v>360</v>
          </cell>
          <cell r="AE1054">
            <v>6</v>
          </cell>
          <cell r="AF1054">
            <v>1</v>
          </cell>
          <cell r="AG1054">
            <v>24</v>
          </cell>
          <cell r="AH1054">
            <v>4</v>
          </cell>
          <cell r="AI1054">
            <v>360</v>
          </cell>
          <cell r="AJ1054"/>
        </row>
        <row r="1055">
          <cell r="B1055">
            <v>29511</v>
          </cell>
          <cell r="C1055" t="str">
            <v>1000000000013864</v>
          </cell>
          <cell r="D1055">
            <v>1</v>
          </cell>
          <cell r="E1055">
            <v>1</v>
          </cell>
          <cell r="F1055">
            <v>0</v>
          </cell>
          <cell r="G1055">
            <v>0</v>
          </cell>
          <cell r="H1055">
            <v>1</v>
          </cell>
          <cell r="I1055">
            <v>1</v>
          </cell>
          <cell r="J1055" t="str">
            <v>АСМ</v>
          </cell>
          <cell r="K1055" t="str">
            <v>Москва-Центр</v>
          </cell>
          <cell r="L1055" t="str">
            <v>Московская область</v>
          </cell>
          <cell r="M1055" t="str">
            <v>Москва</v>
          </cell>
          <cell r="N1055" t="str">
            <v>Х5 Экспресс Ритейл</v>
          </cell>
          <cell r="O1055" t="str">
            <v>г.Москва, пр-д Дежнева, 21</v>
          </cell>
          <cell r="P1055" t="str">
            <v>Supermarket (Супермаркет)</v>
          </cell>
          <cell r="Q1055" t="str">
            <v>Supervisor21</v>
          </cell>
          <cell r="R1055" t="str">
            <v xml:space="preserve">Кашникова Венера </v>
          </cell>
          <cell r="S1055" t="str">
            <v>8 916 403 47 99</v>
          </cell>
          <cell r="T1055" t="str">
            <v>merch1811</v>
          </cell>
          <cell r="U1055" t="str">
            <v>ОсецкаяТатьянаИгоревна</v>
          </cell>
          <cell r="V1055" t="str">
            <v>8 985 860 77 06</v>
          </cell>
          <cell r="W1055"/>
          <cell r="X1055">
            <v>360</v>
          </cell>
          <cell r="Y1055"/>
          <cell r="Z1055"/>
          <cell r="AA1055"/>
          <cell r="AB1055"/>
          <cell r="AC1055"/>
          <cell r="AD1055">
            <v>360</v>
          </cell>
          <cell r="AE1055">
            <v>6</v>
          </cell>
          <cell r="AF1055">
            <v>1</v>
          </cell>
          <cell r="AG1055">
            <v>30</v>
          </cell>
          <cell r="AH1055">
            <v>5</v>
          </cell>
          <cell r="AI1055">
            <v>360</v>
          </cell>
          <cell r="AJ1055"/>
        </row>
        <row r="1056">
          <cell r="B1056">
            <v>29587</v>
          </cell>
          <cell r="C1056" t="str">
            <v>1000000000013992</v>
          </cell>
          <cell r="D1056">
            <v>1</v>
          </cell>
          <cell r="E1056">
            <v>1</v>
          </cell>
          <cell r="F1056">
            <v>0</v>
          </cell>
          <cell r="G1056">
            <v>0</v>
          </cell>
          <cell r="H1056">
            <v>1</v>
          </cell>
          <cell r="I1056">
            <v>1</v>
          </cell>
          <cell r="J1056" t="str">
            <v>АСМ</v>
          </cell>
          <cell r="K1056" t="str">
            <v>Москва-Центр</v>
          </cell>
          <cell r="L1056" t="str">
            <v>Московская область</v>
          </cell>
          <cell r="M1056" t="str">
            <v>Москва</v>
          </cell>
          <cell r="N1056" t="str">
            <v>Х5 Экспресс Ритейл</v>
          </cell>
          <cell r="O1056" t="str">
            <v>г.Москва, ул. Малыгина, 7</v>
          </cell>
          <cell r="P1056" t="str">
            <v>Supermarket (Супермаркет)</v>
          </cell>
          <cell r="Q1056" t="str">
            <v>Supervisor21</v>
          </cell>
          <cell r="R1056" t="str">
            <v xml:space="preserve">Кашникова Венера </v>
          </cell>
          <cell r="S1056" t="str">
            <v>8 916 403 47 99</v>
          </cell>
          <cell r="T1056" t="str">
            <v>merch1933</v>
          </cell>
          <cell r="U1056" t="str">
            <v>ЛотоцкаяМаргаритаСергеевна</v>
          </cell>
          <cell r="V1056" t="str">
            <v>8 977 268 61 49</v>
          </cell>
          <cell r="W1056"/>
          <cell r="X1056"/>
          <cell r="Y1056"/>
          <cell r="Z1056">
            <v>360</v>
          </cell>
          <cell r="AA1056"/>
          <cell r="AB1056"/>
          <cell r="AC1056"/>
          <cell r="AD1056">
            <v>360</v>
          </cell>
          <cell r="AE1056">
            <v>6</v>
          </cell>
          <cell r="AF1056">
            <v>1</v>
          </cell>
          <cell r="AG1056">
            <v>30</v>
          </cell>
          <cell r="AH1056">
            <v>5</v>
          </cell>
          <cell r="AI1056">
            <v>360</v>
          </cell>
          <cell r="AJ1056"/>
        </row>
        <row r="1057">
          <cell r="B1057">
            <v>326524</v>
          </cell>
          <cell r="C1057" t="str">
            <v>1000000000014041</v>
          </cell>
          <cell r="D1057">
            <v>1</v>
          </cell>
          <cell r="E1057">
            <v>0</v>
          </cell>
          <cell r="F1057">
            <v>0</v>
          </cell>
          <cell r="G1057">
            <v>0</v>
          </cell>
          <cell r="H1057">
            <v>1</v>
          </cell>
          <cell r="I1057">
            <v>1</v>
          </cell>
          <cell r="J1057" t="str">
            <v>АСМ</v>
          </cell>
          <cell r="K1057" t="str">
            <v>Москва-Центр</v>
          </cell>
          <cell r="L1057" t="str">
            <v>Московская область</v>
          </cell>
          <cell r="M1057" t="str">
            <v>Москва</v>
          </cell>
          <cell r="N1057" t="str">
            <v>Х5 Экспресс Ритейл</v>
          </cell>
          <cell r="O1057" t="str">
            <v>г.Москва, Полярная ул, 21,</v>
          </cell>
          <cell r="P1057" t="str">
            <v>Supermarket (Супермаркет)</v>
          </cell>
          <cell r="Q1057" t="str">
            <v>Supervisor21</v>
          </cell>
          <cell r="R1057" t="str">
            <v xml:space="preserve">Кашникова Венера </v>
          </cell>
          <cell r="S1057" t="str">
            <v>8 916 403 47 99</v>
          </cell>
          <cell r="T1057" t="str">
            <v>merch1811</v>
          </cell>
          <cell r="U1057" t="str">
            <v>ОсецкаяТатьянаИгоревна</v>
          </cell>
          <cell r="V1057" t="str">
            <v>8 985 860 77 06</v>
          </cell>
          <cell r="W1057"/>
          <cell r="X1057">
            <v>180</v>
          </cell>
          <cell r="Y1057"/>
          <cell r="Z1057"/>
          <cell r="AA1057"/>
          <cell r="AB1057"/>
          <cell r="AC1057"/>
          <cell r="AD1057">
            <v>180</v>
          </cell>
          <cell r="AE1057">
            <v>3</v>
          </cell>
          <cell r="AF1057">
            <v>1</v>
          </cell>
          <cell r="AG1057">
            <v>15</v>
          </cell>
          <cell r="AH1057">
            <v>5</v>
          </cell>
          <cell r="AI1057">
            <v>180</v>
          </cell>
          <cell r="AJ1057"/>
        </row>
        <row r="1058">
          <cell r="B1058">
            <v>29529</v>
          </cell>
          <cell r="C1058" t="str">
            <v>1000000000023343</v>
          </cell>
          <cell r="D1058">
            <v>1</v>
          </cell>
          <cell r="E1058">
            <v>0</v>
          </cell>
          <cell r="F1058">
            <v>0</v>
          </cell>
          <cell r="G1058">
            <v>0</v>
          </cell>
          <cell r="H1058">
            <v>1</v>
          </cell>
          <cell r="I1058">
            <v>1</v>
          </cell>
          <cell r="J1058" t="str">
            <v>АСМ</v>
          </cell>
          <cell r="K1058" t="str">
            <v>Москва-Центр</v>
          </cell>
          <cell r="L1058" t="str">
            <v>Московская область</v>
          </cell>
          <cell r="M1058" t="str">
            <v>Москва</v>
          </cell>
          <cell r="N1058" t="str">
            <v>Тандер</v>
          </cell>
          <cell r="O1058" t="str">
            <v>Москва г, Изумрудная ул, дом № 20</v>
          </cell>
          <cell r="P1058" t="str">
            <v>Drogery (Хоз. магазин)</v>
          </cell>
          <cell r="Q1058" t="str">
            <v>Supervisor21</v>
          </cell>
          <cell r="R1058" t="str">
            <v xml:space="preserve">Кашникова Венера </v>
          </cell>
          <cell r="S1058" t="str">
            <v>8 916 403 47 99</v>
          </cell>
          <cell r="T1058" t="str">
            <v>merch1933</v>
          </cell>
          <cell r="U1058" t="str">
            <v>ЛотоцкаяМаргаритаСергеевна</v>
          </cell>
          <cell r="V1058" t="str">
            <v>8 977 268 61 49</v>
          </cell>
          <cell r="W1058"/>
          <cell r="X1058"/>
          <cell r="Y1058"/>
          <cell r="Z1058"/>
          <cell r="AA1058">
            <v>120</v>
          </cell>
          <cell r="AB1058"/>
          <cell r="AC1058"/>
          <cell r="AD1058">
            <v>120</v>
          </cell>
          <cell r="AE1058">
            <v>2</v>
          </cell>
          <cell r="AF1058">
            <v>1</v>
          </cell>
          <cell r="AG1058">
            <v>8</v>
          </cell>
          <cell r="AH1058">
            <v>4</v>
          </cell>
          <cell r="AI1058">
            <v>120</v>
          </cell>
          <cell r="AJ1058"/>
        </row>
        <row r="1059">
          <cell r="B1059">
            <v>29531</v>
          </cell>
          <cell r="C1059" t="str">
            <v>1000200152</v>
          </cell>
          <cell r="D1059">
            <v>1</v>
          </cell>
          <cell r="E1059">
            <v>0</v>
          </cell>
          <cell r="F1059">
            <v>0</v>
          </cell>
          <cell r="G1059">
            <v>0</v>
          </cell>
          <cell r="H1059">
            <v>1</v>
          </cell>
          <cell r="I1059">
            <v>1</v>
          </cell>
          <cell r="J1059" t="str">
            <v>АСМ</v>
          </cell>
          <cell r="K1059" t="str">
            <v>Москва-Центр</v>
          </cell>
          <cell r="L1059" t="str">
            <v>Московская область</v>
          </cell>
          <cell r="M1059" t="str">
            <v>Москва</v>
          </cell>
          <cell r="N1059" t="str">
            <v>Подружка</v>
          </cell>
          <cell r="O1059" t="str">
            <v>г.Москва, Снежная ул, дом № 21/1</v>
          </cell>
          <cell r="P1059" t="str">
            <v>Perfumery (Парфюмерия)</v>
          </cell>
          <cell r="Q1059" t="str">
            <v>Supervisor21</v>
          </cell>
          <cell r="R1059" t="str">
            <v xml:space="preserve">Кашникова Венера </v>
          </cell>
          <cell r="S1059" t="str">
            <v>8 916 403 47 99</v>
          </cell>
          <cell r="T1059" t="str">
            <v>merch1811</v>
          </cell>
          <cell r="U1059" t="str">
            <v>ОсецкаяТатьянаИгоревна</v>
          </cell>
          <cell r="V1059" t="str">
            <v>8 985 860 77 06</v>
          </cell>
          <cell r="W1059"/>
          <cell r="X1059"/>
          <cell r="Y1059"/>
          <cell r="Z1059"/>
          <cell r="AA1059">
            <v>120</v>
          </cell>
          <cell r="AB1059"/>
          <cell r="AC1059"/>
          <cell r="AD1059">
            <v>120</v>
          </cell>
          <cell r="AE1059">
            <v>2</v>
          </cell>
          <cell r="AF1059">
            <v>1</v>
          </cell>
          <cell r="AG1059">
            <v>8</v>
          </cell>
          <cell r="AH1059">
            <v>4</v>
          </cell>
          <cell r="AI1059">
            <v>120</v>
          </cell>
          <cell r="AJ1059"/>
        </row>
        <row r="1060">
          <cell r="B1060">
            <v>29599</v>
          </cell>
          <cell r="C1060" t="str">
            <v>1028300399</v>
          </cell>
          <cell r="D1060">
            <v>1</v>
          </cell>
          <cell r="E1060">
            <v>1</v>
          </cell>
          <cell r="F1060">
            <v>1</v>
          </cell>
          <cell r="G1060">
            <v>0</v>
          </cell>
          <cell r="H1060">
            <v>1</v>
          </cell>
          <cell r="I1060">
            <v>1</v>
          </cell>
          <cell r="J1060" t="str">
            <v>АСМ</v>
          </cell>
          <cell r="K1060" t="str">
            <v>Москва-Центр</v>
          </cell>
          <cell r="L1060" t="str">
            <v>Московская область</v>
          </cell>
          <cell r="M1060" t="str">
            <v>Москва</v>
          </cell>
          <cell r="N1060" t="str">
            <v>Улыбка радуги</v>
          </cell>
          <cell r="O1060" t="str">
            <v>Москва, Заревый п-зд д10</v>
          </cell>
          <cell r="P1060" t="str">
            <v>Drogery (Хоз. магазин)</v>
          </cell>
          <cell r="Q1060" t="str">
            <v>Supervisor21</v>
          </cell>
          <cell r="R1060" t="str">
            <v xml:space="preserve">Кашникова Венера </v>
          </cell>
          <cell r="S1060" t="str">
            <v>8 916 403 47 99</v>
          </cell>
          <cell r="T1060" t="str">
            <v>merch1933</v>
          </cell>
          <cell r="U1060" t="str">
            <v>ЛотоцкаяМаргаритаСергеевна</v>
          </cell>
          <cell r="V1060" t="str">
            <v>8 977 268 61 49</v>
          </cell>
          <cell r="W1060">
            <v>180</v>
          </cell>
          <cell r="X1060"/>
          <cell r="Y1060"/>
          <cell r="Z1060"/>
          <cell r="AA1060"/>
          <cell r="AB1060"/>
          <cell r="AC1060"/>
          <cell r="AD1060">
            <v>180</v>
          </cell>
          <cell r="AE1060">
            <v>3</v>
          </cell>
          <cell r="AF1060">
            <v>1</v>
          </cell>
          <cell r="AG1060">
            <v>12</v>
          </cell>
          <cell r="AH1060">
            <v>4</v>
          </cell>
          <cell r="AI1060">
            <v>180</v>
          </cell>
          <cell r="AJ1060"/>
        </row>
        <row r="1061">
          <cell r="B1061">
            <v>29535</v>
          </cell>
          <cell r="C1061" t="str">
            <v>1028302956</v>
          </cell>
          <cell r="D1061">
            <v>1</v>
          </cell>
          <cell r="E1061">
            <v>1</v>
          </cell>
          <cell r="F1061">
            <v>1</v>
          </cell>
          <cell r="G1061">
            <v>0</v>
          </cell>
          <cell r="H1061">
            <v>1</v>
          </cell>
          <cell r="I1061">
            <v>1</v>
          </cell>
          <cell r="J1061" t="str">
            <v>АСМ</v>
          </cell>
          <cell r="K1061" t="str">
            <v>Москва-Центр</v>
          </cell>
          <cell r="L1061" t="str">
            <v>Московская область</v>
          </cell>
          <cell r="M1061" t="str">
            <v>Москва</v>
          </cell>
          <cell r="N1061" t="str">
            <v>Улыбка радуги</v>
          </cell>
          <cell r="O1061" t="str">
            <v>Москва, Менжинского ул. 21</v>
          </cell>
          <cell r="P1061" t="str">
            <v>Drogery (Хоз. магазин)</v>
          </cell>
          <cell r="Q1061" t="str">
            <v>Supervisor21</v>
          </cell>
          <cell r="R1061" t="str">
            <v xml:space="preserve">Кашникова Венера </v>
          </cell>
          <cell r="S1061" t="str">
            <v>8 916 403 47 99</v>
          </cell>
          <cell r="T1061" t="str">
            <v>merch1811</v>
          </cell>
          <cell r="U1061" t="str">
            <v>ОсецкаяТатьянаИгоревна</v>
          </cell>
          <cell r="V1061" t="str">
            <v>8 985 860 77 06</v>
          </cell>
          <cell r="W1061"/>
          <cell r="X1061"/>
          <cell r="Y1061">
            <v>120</v>
          </cell>
          <cell r="Z1061"/>
          <cell r="AA1061"/>
          <cell r="AB1061"/>
          <cell r="AC1061"/>
          <cell r="AD1061">
            <v>120</v>
          </cell>
          <cell r="AE1061">
            <v>2</v>
          </cell>
          <cell r="AF1061">
            <v>1</v>
          </cell>
          <cell r="AG1061">
            <v>10</v>
          </cell>
          <cell r="AH1061">
            <v>5</v>
          </cell>
          <cell r="AI1061">
            <v>120</v>
          </cell>
          <cell r="AJ1061"/>
        </row>
        <row r="1062">
          <cell r="B1062">
            <v>29533</v>
          </cell>
          <cell r="C1062" t="str">
            <v>102920000003263</v>
          </cell>
          <cell r="D1062">
            <v>1</v>
          </cell>
          <cell r="E1062">
            <v>0</v>
          </cell>
          <cell r="F1062">
            <v>0</v>
          </cell>
          <cell r="G1062">
            <v>0</v>
          </cell>
          <cell r="H1062">
            <v>1</v>
          </cell>
          <cell r="I1062">
            <v>1</v>
          </cell>
          <cell r="J1062" t="str">
            <v>АСМ</v>
          </cell>
          <cell r="K1062" t="str">
            <v>Москва-Центр</v>
          </cell>
          <cell r="L1062" t="str">
            <v>Московская область</v>
          </cell>
          <cell r="M1062" t="str">
            <v>Москва</v>
          </cell>
          <cell r="N1062" t="str">
            <v>СПАР НН</v>
          </cell>
          <cell r="O1062" t="str">
            <v>129327, Москва г, Менжинского ул, дом № 27</v>
          </cell>
          <cell r="P1062" t="str">
            <v>Supermarket (Супермаркет)</v>
          </cell>
          <cell r="Q1062" t="str">
            <v>Supervisor21</v>
          </cell>
          <cell r="R1062" t="str">
            <v xml:space="preserve">Кашникова Венера </v>
          </cell>
          <cell r="S1062" t="str">
            <v>8 916 403 47 99</v>
          </cell>
          <cell r="T1062" t="str">
            <v>merch1811</v>
          </cell>
          <cell r="U1062" t="str">
            <v>ОсецкаяТатьянаИгоревна</v>
          </cell>
          <cell r="V1062" t="str">
            <v>8 985 860 77 06</v>
          </cell>
          <cell r="W1062"/>
          <cell r="X1062"/>
          <cell r="Y1062">
            <v>180</v>
          </cell>
          <cell r="Z1062"/>
          <cell r="AA1062"/>
          <cell r="AB1062"/>
          <cell r="AC1062"/>
          <cell r="AD1062">
            <v>180</v>
          </cell>
          <cell r="AE1062">
            <v>3</v>
          </cell>
          <cell r="AF1062">
            <v>1</v>
          </cell>
          <cell r="AG1062">
            <v>15</v>
          </cell>
          <cell r="AH1062">
            <v>5</v>
          </cell>
          <cell r="AI1062">
            <v>180</v>
          </cell>
          <cell r="AJ1062"/>
        </row>
        <row r="1063">
          <cell r="B1063">
            <v>29532</v>
          </cell>
          <cell r="C1063" t="str">
            <v>102920000003292</v>
          </cell>
          <cell r="D1063">
            <v>1</v>
          </cell>
          <cell r="E1063">
            <v>0</v>
          </cell>
          <cell r="F1063">
            <v>0</v>
          </cell>
          <cell r="G1063">
            <v>0</v>
          </cell>
          <cell r="H1063">
            <v>1</v>
          </cell>
          <cell r="I1063">
            <v>1</v>
          </cell>
          <cell r="J1063" t="str">
            <v>АСМ</v>
          </cell>
          <cell r="K1063" t="str">
            <v>Москва-Центр</v>
          </cell>
          <cell r="L1063" t="str">
            <v>Московская область</v>
          </cell>
          <cell r="M1063" t="str">
            <v>Москва</v>
          </cell>
          <cell r="N1063" t="str">
            <v>СПАР НН</v>
          </cell>
          <cell r="O1063" t="str">
            <v>129281, Москва г, Изумрудная ул, дом № 3, корпус строение 1</v>
          </cell>
          <cell r="P1063" t="str">
            <v>Supermarket (Супермаркет)</v>
          </cell>
          <cell r="Q1063" t="str">
            <v>Supervisor21</v>
          </cell>
          <cell r="R1063" t="str">
            <v xml:space="preserve">Кашникова Венера </v>
          </cell>
          <cell r="S1063" t="str">
            <v>8 916 403 47 99</v>
          </cell>
          <cell r="T1063" t="str">
            <v>merch1933</v>
          </cell>
          <cell r="U1063" t="str">
            <v>ЛотоцкаяМаргаритаСергеевна</v>
          </cell>
          <cell r="V1063" t="str">
            <v>8 977 268 61 49</v>
          </cell>
          <cell r="W1063"/>
          <cell r="X1063"/>
          <cell r="Y1063"/>
          <cell r="Z1063"/>
          <cell r="AA1063">
            <v>180</v>
          </cell>
          <cell r="AB1063"/>
          <cell r="AC1063"/>
          <cell r="AD1063">
            <v>180</v>
          </cell>
          <cell r="AE1063">
            <v>3</v>
          </cell>
          <cell r="AF1063">
            <v>1</v>
          </cell>
          <cell r="AG1063">
            <v>12</v>
          </cell>
          <cell r="AH1063">
            <v>4</v>
          </cell>
          <cell r="AI1063">
            <v>180</v>
          </cell>
          <cell r="AJ1063"/>
        </row>
        <row r="1064">
          <cell r="B1064">
            <v>9233</v>
          </cell>
          <cell r="C1064" t="str">
            <v>1000000000000334</v>
          </cell>
          <cell r="D1064">
            <v>1</v>
          </cell>
          <cell r="E1064">
            <v>1</v>
          </cell>
          <cell r="F1064">
            <v>0</v>
          </cell>
          <cell r="G1064">
            <v>0</v>
          </cell>
          <cell r="H1064">
            <v>1</v>
          </cell>
          <cell r="I1064">
            <v>1</v>
          </cell>
          <cell r="J1064" t="str">
            <v>АСМ</v>
          </cell>
          <cell r="K1064" t="str">
            <v>Москва-Центр</v>
          </cell>
          <cell r="L1064" t="str">
            <v>Московская область</v>
          </cell>
          <cell r="M1064" t="str">
            <v>Фрязино</v>
          </cell>
          <cell r="N1064" t="str">
            <v>Лента</v>
          </cell>
          <cell r="O1064" t="str">
            <v>МО, г. Фрязино, ул. 60 лет СССР, д.10</v>
          </cell>
          <cell r="P1064" t="str">
            <v>Supermarket (Супермаркет)</v>
          </cell>
          <cell r="Q1064" t="str">
            <v>Supervisor21</v>
          </cell>
          <cell r="R1064" t="str">
            <v xml:space="preserve">Кашникова Венера </v>
          </cell>
          <cell r="S1064" t="str">
            <v>8 916 403 47 99</v>
          </cell>
          <cell r="T1064" t="str">
            <v>merch1812</v>
          </cell>
          <cell r="U1064" t="str">
            <v>ШайхалиеваЭльвира</v>
          </cell>
          <cell r="V1064" t="str">
            <v>8 915 470 14 00</v>
          </cell>
          <cell r="W1064">
            <v>60</v>
          </cell>
          <cell r="X1064"/>
          <cell r="Y1064"/>
          <cell r="Z1064"/>
          <cell r="AA1064"/>
          <cell r="AB1064"/>
          <cell r="AC1064"/>
          <cell r="AD1064">
            <v>60</v>
          </cell>
          <cell r="AE1064">
            <v>1</v>
          </cell>
          <cell r="AF1064">
            <v>1</v>
          </cell>
          <cell r="AG1064">
            <v>4</v>
          </cell>
          <cell r="AH1064">
            <v>4</v>
          </cell>
          <cell r="AI1064">
            <v>60</v>
          </cell>
          <cell r="AJ1064"/>
        </row>
        <row r="1065">
          <cell r="B1065">
            <v>29545</v>
          </cell>
          <cell r="C1065" t="str">
            <v>1000000000014284</v>
          </cell>
          <cell r="D1065">
            <v>1</v>
          </cell>
          <cell r="E1065">
            <v>0</v>
          </cell>
          <cell r="F1065">
            <v>0</v>
          </cell>
          <cell r="G1065">
            <v>0</v>
          </cell>
          <cell r="H1065">
            <v>1</v>
          </cell>
          <cell r="I1065">
            <v>1</v>
          </cell>
          <cell r="J1065" t="str">
            <v>АСМ</v>
          </cell>
          <cell r="K1065" t="str">
            <v>Москва-Центр</v>
          </cell>
          <cell r="L1065" t="str">
            <v>Московская область</v>
          </cell>
          <cell r="M1065" t="str">
            <v>Фрязино</v>
          </cell>
          <cell r="N1065" t="str">
            <v>Х5 Экспресс Ритейл</v>
          </cell>
          <cell r="O1065" t="str">
            <v>Фрязино, Мира пр-кт20</v>
          </cell>
          <cell r="P1065" t="str">
            <v>Superettes (Суперетта)</v>
          </cell>
          <cell r="Q1065" t="str">
            <v>Supervisor21</v>
          </cell>
          <cell r="R1065" t="str">
            <v xml:space="preserve">Кашникова Венера </v>
          </cell>
          <cell r="S1065" t="str">
            <v>8 916 403 47 99</v>
          </cell>
          <cell r="T1065" t="str">
            <v>merch1812</v>
          </cell>
          <cell r="U1065" t="str">
            <v>ШайхалиеваЭльвира</v>
          </cell>
          <cell r="V1065" t="str">
            <v>8 915 470 14 00</v>
          </cell>
          <cell r="W1065">
            <v>60</v>
          </cell>
          <cell r="X1065"/>
          <cell r="Y1065"/>
          <cell r="Z1065"/>
          <cell r="AA1065"/>
          <cell r="AB1065"/>
          <cell r="AC1065"/>
          <cell r="AD1065">
            <v>60</v>
          </cell>
          <cell r="AE1065">
            <v>1</v>
          </cell>
          <cell r="AF1065">
            <v>1</v>
          </cell>
          <cell r="AG1065">
            <v>4</v>
          </cell>
          <cell r="AH1065">
            <v>4</v>
          </cell>
          <cell r="AI1065">
            <v>60</v>
          </cell>
          <cell r="AJ1065"/>
        </row>
        <row r="1066">
          <cell r="B1066">
            <v>29540</v>
          </cell>
          <cell r="C1066" t="str">
            <v>1000000000014601</v>
          </cell>
          <cell r="D1066">
            <v>1</v>
          </cell>
          <cell r="E1066">
            <v>0</v>
          </cell>
          <cell r="F1066">
            <v>0</v>
          </cell>
          <cell r="G1066">
            <v>0</v>
          </cell>
          <cell r="H1066">
            <v>1</v>
          </cell>
          <cell r="I1066">
            <v>0</v>
          </cell>
          <cell r="J1066" t="str">
            <v>АСМ</v>
          </cell>
          <cell r="K1066" t="str">
            <v>Москва-Центр</v>
          </cell>
          <cell r="L1066" t="str">
            <v>Московская область</v>
          </cell>
          <cell r="M1066" t="str">
            <v>Пушкино</v>
          </cell>
          <cell r="N1066" t="str">
            <v>Х5 Экспресс Ритейл</v>
          </cell>
          <cell r="O1066" t="str">
            <v>Пушкино, Тургенева ул.10</v>
          </cell>
          <cell r="P1066" t="str">
            <v>Superettes (Суперетта)</v>
          </cell>
          <cell r="Q1066" t="str">
            <v>Supervisor21</v>
          </cell>
          <cell r="R1066" t="str">
            <v xml:space="preserve">Кашникова Венера </v>
          </cell>
          <cell r="S1066" t="str">
            <v>8 916 403 47 99</v>
          </cell>
          <cell r="T1066" t="str">
            <v>merch1793</v>
          </cell>
          <cell r="U1066" t="str">
            <v>User1793</v>
          </cell>
          <cell r="V1066" t="str">
            <v/>
          </cell>
          <cell r="W1066"/>
          <cell r="X1066"/>
          <cell r="Y1066"/>
          <cell r="Z1066"/>
          <cell r="AA1066"/>
          <cell r="AB1066">
            <v>60</v>
          </cell>
          <cell r="AC1066"/>
          <cell r="AD1066">
            <v>60</v>
          </cell>
          <cell r="AE1066">
            <v>1</v>
          </cell>
          <cell r="AF1066">
            <v>1</v>
          </cell>
          <cell r="AG1066">
            <v>4</v>
          </cell>
          <cell r="AH1066">
            <v>4</v>
          </cell>
          <cell r="AI1066">
            <v>60</v>
          </cell>
          <cell r="AJ1066"/>
        </row>
        <row r="1067">
          <cell r="B1067">
            <v>29541</v>
          </cell>
          <cell r="C1067" t="str">
            <v>1000000000014617</v>
          </cell>
          <cell r="D1067">
            <v>1</v>
          </cell>
          <cell r="E1067">
            <v>0</v>
          </cell>
          <cell r="F1067">
            <v>0</v>
          </cell>
          <cell r="G1067">
            <v>0</v>
          </cell>
          <cell r="H1067">
            <v>1</v>
          </cell>
          <cell r="I1067">
            <v>1</v>
          </cell>
          <cell r="J1067" t="str">
            <v>АСМ</v>
          </cell>
          <cell r="K1067" t="str">
            <v>Москва-Центр</v>
          </cell>
          <cell r="L1067" t="str">
            <v>Московская область</v>
          </cell>
          <cell r="M1067" t="str">
            <v>Ивантеевка</v>
          </cell>
          <cell r="N1067" t="str">
            <v>Х5 Экспресс Ритейл</v>
          </cell>
          <cell r="O1067" t="str">
            <v>Ивантеевка, Толмачева ул., 1/2</v>
          </cell>
          <cell r="P1067" t="str">
            <v>Superettes (Суперетта)</v>
          </cell>
          <cell r="Q1067" t="str">
            <v>Supervisor21</v>
          </cell>
          <cell r="R1067" t="str">
            <v xml:space="preserve">Кашникова Венера </v>
          </cell>
          <cell r="S1067" t="str">
            <v>8 916 403 47 99</v>
          </cell>
          <cell r="T1067" t="str">
            <v>merch1812</v>
          </cell>
          <cell r="U1067" t="str">
            <v>ШайхалиеваЭльвира</v>
          </cell>
          <cell r="V1067" t="str">
            <v>8 915 470 14 00</v>
          </cell>
          <cell r="W1067"/>
          <cell r="X1067">
            <v>180</v>
          </cell>
          <cell r="Y1067"/>
          <cell r="Z1067"/>
          <cell r="AA1067"/>
          <cell r="AB1067"/>
          <cell r="AC1067"/>
          <cell r="AD1067">
            <v>180</v>
          </cell>
          <cell r="AE1067">
            <v>3</v>
          </cell>
          <cell r="AF1067">
            <v>1</v>
          </cell>
          <cell r="AG1067">
            <v>15</v>
          </cell>
          <cell r="AH1067">
            <v>5</v>
          </cell>
          <cell r="AI1067">
            <v>180</v>
          </cell>
          <cell r="AJ1067"/>
        </row>
        <row r="1068">
          <cell r="B1068">
            <v>29542</v>
          </cell>
          <cell r="C1068" t="str">
            <v>1000000000014654</v>
          </cell>
          <cell r="D1068">
            <v>1</v>
          </cell>
          <cell r="E1068">
            <v>0</v>
          </cell>
          <cell r="F1068">
            <v>0</v>
          </cell>
          <cell r="G1068">
            <v>0</v>
          </cell>
          <cell r="H1068">
            <v>1</v>
          </cell>
          <cell r="I1068">
            <v>1</v>
          </cell>
          <cell r="J1068" t="str">
            <v>АСМ</v>
          </cell>
          <cell r="K1068" t="str">
            <v>Москва-Центр</v>
          </cell>
          <cell r="L1068" t="str">
            <v>Московская область</v>
          </cell>
          <cell r="M1068" t="str">
            <v>Щёлково</v>
          </cell>
          <cell r="N1068" t="str">
            <v>Х5 Экспресс Ритейл</v>
          </cell>
          <cell r="O1068" t="str">
            <v>Щелково, Неделина ул.2А</v>
          </cell>
          <cell r="P1068" t="str">
            <v>Superettes (Суперетта)</v>
          </cell>
          <cell r="Q1068" t="str">
            <v>Supervisor21</v>
          </cell>
          <cell r="R1068" t="str">
            <v xml:space="preserve">Кашникова Венера </v>
          </cell>
          <cell r="S1068" t="str">
            <v>8 916 403 47 99</v>
          </cell>
          <cell r="T1068" t="str">
            <v>merch1803</v>
          </cell>
          <cell r="U1068" t="str">
            <v>ЛанкинЕгор</v>
          </cell>
          <cell r="V1068" t="str">
            <v>8 965 400 88 81</v>
          </cell>
          <cell r="W1068"/>
          <cell r="X1068"/>
          <cell r="Y1068"/>
          <cell r="Z1068">
            <v>60</v>
          </cell>
          <cell r="AA1068"/>
          <cell r="AB1068"/>
          <cell r="AC1068"/>
          <cell r="AD1068">
            <v>60</v>
          </cell>
          <cell r="AE1068">
            <v>1</v>
          </cell>
          <cell r="AF1068">
            <v>1</v>
          </cell>
          <cell r="AG1068">
            <v>5</v>
          </cell>
          <cell r="AH1068">
            <v>5</v>
          </cell>
          <cell r="AI1068">
            <v>60</v>
          </cell>
          <cell r="AJ1068"/>
        </row>
        <row r="1069">
          <cell r="B1069">
            <v>29560</v>
          </cell>
          <cell r="C1069" t="str">
            <v>1000000000014919</v>
          </cell>
          <cell r="D1069">
            <v>1</v>
          </cell>
          <cell r="E1069">
            <v>0</v>
          </cell>
          <cell r="F1069">
            <v>0</v>
          </cell>
          <cell r="G1069">
            <v>0</v>
          </cell>
          <cell r="H1069">
            <v>1</v>
          </cell>
          <cell r="I1069">
            <v>0</v>
          </cell>
          <cell r="J1069" t="str">
            <v>АСМ</v>
          </cell>
          <cell r="K1069" t="str">
            <v>Москва-Центр</v>
          </cell>
          <cell r="L1069" t="str">
            <v>Московская область</v>
          </cell>
          <cell r="M1069" t="str">
            <v>Правдинский п.</v>
          </cell>
          <cell r="N1069" t="str">
            <v>Х5 Экспресс Ритейл</v>
          </cell>
          <cell r="O1069" t="str">
            <v>Правдинский, Фабричная ул.4</v>
          </cell>
          <cell r="P1069" t="str">
            <v>Superettes (Суперетта)</v>
          </cell>
          <cell r="Q1069" t="str">
            <v>Supervisor21</v>
          </cell>
          <cell r="R1069" t="str">
            <v xml:space="preserve">Кашникова Венера </v>
          </cell>
          <cell r="S1069" t="str">
            <v>8 916 403 47 99</v>
          </cell>
          <cell r="T1069" t="str">
            <v>merch1793</v>
          </cell>
          <cell r="U1069" t="str">
            <v>User1793</v>
          </cell>
          <cell r="V1069" t="str">
            <v/>
          </cell>
          <cell r="W1069"/>
          <cell r="X1069"/>
          <cell r="Y1069"/>
          <cell r="Z1069"/>
          <cell r="AA1069"/>
          <cell r="AB1069">
            <v>60</v>
          </cell>
          <cell r="AC1069"/>
          <cell r="AD1069">
            <v>60</v>
          </cell>
          <cell r="AE1069">
            <v>1</v>
          </cell>
          <cell r="AF1069">
            <v>1</v>
          </cell>
          <cell r="AG1069">
            <v>4</v>
          </cell>
          <cell r="AH1069">
            <v>4</v>
          </cell>
          <cell r="AI1069">
            <v>60</v>
          </cell>
          <cell r="AJ1069"/>
        </row>
        <row r="1070">
          <cell r="B1070">
            <v>29543</v>
          </cell>
          <cell r="C1070" t="str">
            <v>1000000000014956</v>
          </cell>
          <cell r="D1070">
            <v>1</v>
          </cell>
          <cell r="E1070">
            <v>0</v>
          </cell>
          <cell r="F1070">
            <v>0</v>
          </cell>
          <cell r="G1070">
            <v>0</v>
          </cell>
          <cell r="H1070">
            <v>1</v>
          </cell>
          <cell r="I1070">
            <v>0</v>
          </cell>
          <cell r="J1070" t="str">
            <v>АСМ</v>
          </cell>
          <cell r="K1070" t="str">
            <v>Москва-Центр</v>
          </cell>
          <cell r="L1070" t="str">
            <v>Московская область</v>
          </cell>
          <cell r="M1070" t="str">
            <v>Пушкино</v>
          </cell>
          <cell r="N1070" t="str">
            <v>Х5 Экспресс Ритейл</v>
          </cell>
          <cell r="O1070" t="str">
            <v>Пушкино, Серебрянка мкр30-А</v>
          </cell>
          <cell r="P1070" t="str">
            <v>Superettes (Суперетта)</v>
          </cell>
          <cell r="Q1070" t="str">
            <v>Supervisor21</v>
          </cell>
          <cell r="R1070" t="str">
            <v xml:space="preserve">Кашникова Венера </v>
          </cell>
          <cell r="S1070" t="str">
            <v>8 916 403 47 99</v>
          </cell>
          <cell r="T1070" t="str">
            <v>merch1793</v>
          </cell>
          <cell r="U1070" t="str">
            <v>User1793</v>
          </cell>
          <cell r="V1070" t="str">
            <v/>
          </cell>
          <cell r="W1070"/>
          <cell r="X1070"/>
          <cell r="Y1070">
            <v>60</v>
          </cell>
          <cell r="Z1070"/>
          <cell r="AA1070"/>
          <cell r="AB1070"/>
          <cell r="AC1070"/>
          <cell r="AD1070">
            <v>60</v>
          </cell>
          <cell r="AE1070">
            <v>1</v>
          </cell>
          <cell r="AF1070">
            <v>1</v>
          </cell>
          <cell r="AG1070">
            <v>5</v>
          </cell>
          <cell r="AH1070">
            <v>5</v>
          </cell>
          <cell r="AI1070">
            <v>60</v>
          </cell>
          <cell r="AJ1070"/>
        </row>
        <row r="1071">
          <cell r="B1071">
            <v>29558</v>
          </cell>
          <cell r="C1071" t="str">
            <v>1000000000015098</v>
          </cell>
          <cell r="D1071">
            <v>1</v>
          </cell>
          <cell r="E1071">
            <v>0</v>
          </cell>
          <cell r="F1071">
            <v>0</v>
          </cell>
          <cell r="G1071">
            <v>0</v>
          </cell>
          <cell r="H1071">
            <v>1</v>
          </cell>
          <cell r="I1071">
            <v>1</v>
          </cell>
          <cell r="J1071" t="str">
            <v>АСМ</v>
          </cell>
          <cell r="K1071" t="str">
            <v>Москва-Центр</v>
          </cell>
          <cell r="L1071" t="str">
            <v>Московская область</v>
          </cell>
          <cell r="M1071" t="str">
            <v>Щёлково</v>
          </cell>
          <cell r="N1071" t="str">
            <v>Х5 Экспресс Ритейл</v>
          </cell>
          <cell r="O1071" t="str">
            <v>Щелково, Пустовская ул.16</v>
          </cell>
          <cell r="P1071" t="str">
            <v>Superettes (Суперетта)</v>
          </cell>
          <cell r="Q1071" t="str">
            <v>Supervisor21</v>
          </cell>
          <cell r="R1071" t="str">
            <v xml:space="preserve">Кашникова Венера </v>
          </cell>
          <cell r="S1071" t="str">
            <v>8 916 403 47 99</v>
          </cell>
          <cell r="T1071" t="str">
            <v>merch1803</v>
          </cell>
          <cell r="U1071" t="str">
            <v>ЛанкинЕгор</v>
          </cell>
          <cell r="V1071" t="str">
            <v>8 965 400 88 81</v>
          </cell>
          <cell r="W1071"/>
          <cell r="X1071"/>
          <cell r="Y1071"/>
          <cell r="Z1071">
            <v>60</v>
          </cell>
          <cell r="AA1071"/>
          <cell r="AB1071"/>
          <cell r="AC1071"/>
          <cell r="AD1071">
            <v>60</v>
          </cell>
          <cell r="AE1071">
            <v>1</v>
          </cell>
          <cell r="AF1071">
            <v>1</v>
          </cell>
          <cell r="AG1071">
            <v>5</v>
          </cell>
          <cell r="AH1071">
            <v>5</v>
          </cell>
          <cell r="AI1071">
            <v>60</v>
          </cell>
          <cell r="AJ1071"/>
        </row>
        <row r="1072">
          <cell r="B1072">
            <v>29548</v>
          </cell>
          <cell r="C1072" t="str">
            <v>1000000000015119</v>
          </cell>
          <cell r="D1072">
            <v>1</v>
          </cell>
          <cell r="E1072">
            <v>0</v>
          </cell>
          <cell r="F1072">
            <v>0</v>
          </cell>
          <cell r="G1072">
            <v>0</v>
          </cell>
          <cell r="H1072">
            <v>1</v>
          </cell>
          <cell r="I1072">
            <v>1</v>
          </cell>
          <cell r="J1072" t="str">
            <v>АСМ</v>
          </cell>
          <cell r="K1072" t="str">
            <v>Москва-Центр</v>
          </cell>
          <cell r="L1072" t="str">
            <v>Московская область</v>
          </cell>
          <cell r="M1072" t="str">
            <v>Щёлково</v>
          </cell>
          <cell r="N1072" t="str">
            <v>Х5 Экспресс Ритейл</v>
          </cell>
          <cell r="O1072" t="str">
            <v>Щелково, Шмидта ул.7</v>
          </cell>
          <cell r="P1072" t="str">
            <v>Superettes (Суперетта)</v>
          </cell>
          <cell r="Q1072" t="str">
            <v>Supervisor21</v>
          </cell>
          <cell r="R1072" t="str">
            <v xml:space="preserve">Кашникова Венера </v>
          </cell>
          <cell r="S1072" t="str">
            <v>8 916 403 47 99</v>
          </cell>
          <cell r="T1072" t="str">
            <v>merch1803</v>
          </cell>
          <cell r="U1072" t="str">
            <v>ЛанкинЕгор</v>
          </cell>
          <cell r="V1072" t="str">
            <v>8 965 400 88 81</v>
          </cell>
          <cell r="W1072"/>
          <cell r="X1072"/>
          <cell r="Y1072"/>
          <cell r="Z1072">
            <v>60</v>
          </cell>
          <cell r="AA1072"/>
          <cell r="AB1072"/>
          <cell r="AC1072"/>
          <cell r="AD1072">
            <v>60</v>
          </cell>
          <cell r="AE1072">
            <v>1</v>
          </cell>
          <cell r="AF1072">
            <v>1</v>
          </cell>
          <cell r="AG1072">
            <v>5</v>
          </cell>
          <cell r="AH1072">
            <v>5</v>
          </cell>
          <cell r="AI1072">
            <v>60</v>
          </cell>
          <cell r="AJ1072"/>
        </row>
        <row r="1073">
          <cell r="B1073">
            <v>29552</v>
          </cell>
          <cell r="C1073" t="str">
            <v>1000000000015548</v>
          </cell>
          <cell r="D1073">
            <v>1</v>
          </cell>
          <cell r="E1073">
            <v>0</v>
          </cell>
          <cell r="F1073">
            <v>0</v>
          </cell>
          <cell r="G1073">
            <v>0</v>
          </cell>
          <cell r="H1073">
            <v>1</v>
          </cell>
          <cell r="I1073">
            <v>1</v>
          </cell>
          <cell r="J1073" t="str">
            <v>АСМ</v>
          </cell>
          <cell r="K1073" t="str">
            <v>Москва-Центр</v>
          </cell>
          <cell r="L1073" t="str">
            <v>Московская область</v>
          </cell>
          <cell r="M1073" t="str">
            <v>Фрязино</v>
          </cell>
          <cell r="N1073" t="str">
            <v>Х5 Экспресс Ритейл</v>
          </cell>
          <cell r="O1073" t="str">
            <v>Фрязино, Полевая ул.27</v>
          </cell>
          <cell r="P1073" t="str">
            <v>Superettes (Суперетта)</v>
          </cell>
          <cell r="Q1073" t="str">
            <v>Supervisor21</v>
          </cell>
          <cell r="R1073" t="str">
            <v xml:space="preserve">Кашникова Венера </v>
          </cell>
          <cell r="S1073" t="str">
            <v>8 916 403 47 99</v>
          </cell>
          <cell r="T1073" t="str">
            <v>merch1812</v>
          </cell>
          <cell r="U1073" t="str">
            <v>ШайхалиеваЭльвира</v>
          </cell>
          <cell r="V1073" t="str">
            <v>8 915 470 14 00</v>
          </cell>
          <cell r="W1073">
            <v>60</v>
          </cell>
          <cell r="X1073"/>
          <cell r="Y1073"/>
          <cell r="Z1073"/>
          <cell r="AA1073"/>
          <cell r="AB1073"/>
          <cell r="AC1073"/>
          <cell r="AD1073">
            <v>60</v>
          </cell>
          <cell r="AE1073">
            <v>1</v>
          </cell>
          <cell r="AF1073">
            <v>1</v>
          </cell>
          <cell r="AG1073">
            <v>4</v>
          </cell>
          <cell r="AH1073">
            <v>4</v>
          </cell>
          <cell r="AI1073">
            <v>60</v>
          </cell>
          <cell r="AJ1073"/>
        </row>
        <row r="1074">
          <cell r="B1074">
            <v>29550</v>
          </cell>
          <cell r="C1074" t="str">
            <v>1000000000015671</v>
          </cell>
          <cell r="D1074">
            <v>1</v>
          </cell>
          <cell r="E1074">
            <v>0</v>
          </cell>
          <cell r="F1074">
            <v>0</v>
          </cell>
          <cell r="G1074">
            <v>0</v>
          </cell>
          <cell r="H1074">
            <v>1</v>
          </cell>
          <cell r="I1074">
            <v>0</v>
          </cell>
          <cell r="J1074" t="str">
            <v>АСМ</v>
          </cell>
          <cell r="K1074" t="str">
            <v>Москва-Центр</v>
          </cell>
          <cell r="L1074" t="str">
            <v>Московская область</v>
          </cell>
          <cell r="M1074" t="str">
            <v>Пушкино</v>
          </cell>
          <cell r="N1074" t="str">
            <v>Х5 Экспресс Ритейл</v>
          </cell>
          <cell r="O1074" t="str">
            <v>Пушкино, Московский пр-кт 3</v>
          </cell>
          <cell r="P1074" t="str">
            <v>Superettes (Суперетта)</v>
          </cell>
          <cell r="Q1074" t="str">
            <v>Supervisor21</v>
          </cell>
          <cell r="R1074" t="str">
            <v xml:space="preserve">Кашникова Венера </v>
          </cell>
          <cell r="S1074" t="str">
            <v>8 916 403 47 99</v>
          </cell>
          <cell r="T1074" t="str">
            <v>merch1793</v>
          </cell>
          <cell r="U1074" t="str">
            <v>User1793</v>
          </cell>
          <cell r="V1074" t="str">
            <v/>
          </cell>
          <cell r="W1074"/>
          <cell r="X1074"/>
          <cell r="Y1074">
            <v>60</v>
          </cell>
          <cell r="Z1074"/>
          <cell r="AA1074"/>
          <cell r="AB1074"/>
          <cell r="AC1074"/>
          <cell r="AD1074">
            <v>60</v>
          </cell>
          <cell r="AE1074">
            <v>1</v>
          </cell>
          <cell r="AF1074">
            <v>1</v>
          </cell>
          <cell r="AG1074">
            <v>5</v>
          </cell>
          <cell r="AH1074">
            <v>5</v>
          </cell>
          <cell r="AI1074">
            <v>60</v>
          </cell>
          <cell r="AJ1074"/>
        </row>
        <row r="1075">
          <cell r="B1075">
            <v>29557</v>
          </cell>
          <cell r="C1075" t="str">
            <v>1000000000015680</v>
          </cell>
          <cell r="D1075">
            <v>1</v>
          </cell>
          <cell r="E1075">
            <v>0</v>
          </cell>
          <cell r="F1075">
            <v>0</v>
          </cell>
          <cell r="G1075">
            <v>0</v>
          </cell>
          <cell r="H1075">
            <v>1</v>
          </cell>
          <cell r="I1075">
            <v>0</v>
          </cell>
          <cell r="J1075" t="str">
            <v>АСМ</v>
          </cell>
          <cell r="K1075" t="str">
            <v>Москва-Центр</v>
          </cell>
          <cell r="L1075" t="str">
            <v>Московская область</v>
          </cell>
          <cell r="M1075" t="str">
            <v>Пушкино</v>
          </cell>
          <cell r="N1075" t="str">
            <v>Х5 Экспресс Ритейл</v>
          </cell>
          <cell r="O1075" t="str">
            <v>Пушкино, Надсоновская ул.15</v>
          </cell>
          <cell r="P1075" t="str">
            <v>Superettes (Суперетта)</v>
          </cell>
          <cell r="Q1075" t="str">
            <v>Supervisor21</v>
          </cell>
          <cell r="R1075" t="str">
            <v xml:space="preserve">Кашникова Венера </v>
          </cell>
          <cell r="S1075" t="str">
            <v>8 916 403 47 99</v>
          </cell>
          <cell r="T1075" t="str">
            <v>merch1793</v>
          </cell>
          <cell r="U1075" t="str">
            <v>User1793</v>
          </cell>
          <cell r="V1075" t="str">
            <v/>
          </cell>
          <cell r="W1075"/>
          <cell r="X1075"/>
          <cell r="Y1075">
            <v>60</v>
          </cell>
          <cell r="Z1075"/>
          <cell r="AA1075"/>
          <cell r="AB1075"/>
          <cell r="AC1075"/>
          <cell r="AD1075">
            <v>60</v>
          </cell>
          <cell r="AE1075">
            <v>1</v>
          </cell>
          <cell r="AF1075">
            <v>1</v>
          </cell>
          <cell r="AG1075">
            <v>5</v>
          </cell>
          <cell r="AH1075">
            <v>5</v>
          </cell>
          <cell r="AI1075">
            <v>60</v>
          </cell>
          <cell r="AJ1075"/>
        </row>
        <row r="1076">
          <cell r="B1076">
            <v>29555</v>
          </cell>
          <cell r="C1076" t="str">
            <v>1000000000015773</v>
          </cell>
          <cell r="D1076">
            <v>1</v>
          </cell>
          <cell r="E1076">
            <v>0</v>
          </cell>
          <cell r="F1076">
            <v>0</v>
          </cell>
          <cell r="G1076">
            <v>0</v>
          </cell>
          <cell r="H1076">
            <v>1</v>
          </cell>
          <cell r="I1076">
            <v>0</v>
          </cell>
          <cell r="J1076" t="str">
            <v>АСМ</v>
          </cell>
          <cell r="K1076" t="str">
            <v>Москва-Центр</v>
          </cell>
          <cell r="L1076" t="str">
            <v>Московская область</v>
          </cell>
          <cell r="M1076" t="str">
            <v>Пушкино</v>
          </cell>
          <cell r="N1076" t="str">
            <v>Х5 Экспресс Ритейл</v>
          </cell>
          <cell r="O1076" t="str">
            <v>Пушкино, Добролюбовская ул.23</v>
          </cell>
          <cell r="P1076" t="str">
            <v>Superettes (Суперетта)</v>
          </cell>
          <cell r="Q1076" t="str">
            <v>Supervisor21</v>
          </cell>
          <cell r="R1076" t="str">
            <v xml:space="preserve">Кашникова Венера </v>
          </cell>
          <cell r="S1076" t="str">
            <v>8 916 403 47 99</v>
          </cell>
          <cell r="T1076" t="str">
            <v>merch1793</v>
          </cell>
          <cell r="U1076" t="str">
            <v>User1793</v>
          </cell>
          <cell r="V1076" t="str">
            <v/>
          </cell>
          <cell r="W1076"/>
          <cell r="X1076"/>
          <cell r="Y1076">
            <v>60</v>
          </cell>
          <cell r="Z1076"/>
          <cell r="AA1076"/>
          <cell r="AB1076"/>
          <cell r="AC1076"/>
          <cell r="AD1076">
            <v>60</v>
          </cell>
          <cell r="AE1076">
            <v>1</v>
          </cell>
          <cell r="AF1076">
            <v>1</v>
          </cell>
          <cell r="AG1076">
            <v>5</v>
          </cell>
          <cell r="AH1076">
            <v>5</v>
          </cell>
          <cell r="AI1076">
            <v>60</v>
          </cell>
          <cell r="AJ1076"/>
        </row>
        <row r="1077">
          <cell r="B1077">
            <v>29551</v>
          </cell>
          <cell r="C1077" t="str">
            <v>1000000000015942</v>
          </cell>
          <cell r="D1077">
            <v>1</v>
          </cell>
          <cell r="E1077">
            <v>0</v>
          </cell>
          <cell r="F1077">
            <v>0</v>
          </cell>
          <cell r="G1077">
            <v>0</v>
          </cell>
          <cell r="H1077">
            <v>1</v>
          </cell>
          <cell r="I1077">
            <v>1</v>
          </cell>
          <cell r="J1077" t="str">
            <v>АСМ</v>
          </cell>
          <cell r="K1077" t="str">
            <v>Москва-Центр</v>
          </cell>
          <cell r="L1077" t="str">
            <v>Московская область</v>
          </cell>
          <cell r="M1077" t="str">
            <v>Ивантеевка</v>
          </cell>
          <cell r="N1077" t="str">
            <v>Х5 Экспресс Ритейл</v>
          </cell>
          <cell r="O1077" t="str">
            <v>Ивантеевка, Рощинская ул.9</v>
          </cell>
          <cell r="P1077" t="str">
            <v>Superettes (Суперетта)</v>
          </cell>
          <cell r="Q1077" t="str">
            <v>Supervisor21</v>
          </cell>
          <cell r="R1077" t="str">
            <v xml:space="preserve">Кашникова Венера </v>
          </cell>
          <cell r="S1077" t="str">
            <v>8 916 403 47 99</v>
          </cell>
          <cell r="T1077" t="str">
            <v>merch1812</v>
          </cell>
          <cell r="U1077" t="str">
            <v>ШайхалиеваЭльвира</v>
          </cell>
          <cell r="V1077" t="str">
            <v>8 915 470 14 00</v>
          </cell>
          <cell r="W1077"/>
          <cell r="X1077">
            <v>60</v>
          </cell>
          <cell r="Y1077"/>
          <cell r="Z1077"/>
          <cell r="AA1077"/>
          <cell r="AB1077"/>
          <cell r="AC1077"/>
          <cell r="AD1077">
            <v>60</v>
          </cell>
          <cell r="AE1077">
            <v>1</v>
          </cell>
          <cell r="AF1077">
            <v>1</v>
          </cell>
          <cell r="AG1077">
            <v>5</v>
          </cell>
          <cell r="AH1077">
            <v>5</v>
          </cell>
          <cell r="AI1077">
            <v>60</v>
          </cell>
          <cell r="AJ1077"/>
        </row>
        <row r="1078">
          <cell r="B1078">
            <v>29537</v>
          </cell>
          <cell r="C1078" t="str">
            <v>1000000000016009</v>
          </cell>
          <cell r="D1078">
            <v>1</v>
          </cell>
          <cell r="E1078">
            <v>0</v>
          </cell>
          <cell r="F1078">
            <v>0</v>
          </cell>
          <cell r="G1078">
            <v>0</v>
          </cell>
          <cell r="H1078">
            <v>1</v>
          </cell>
          <cell r="I1078">
            <v>1</v>
          </cell>
          <cell r="J1078" t="str">
            <v>АСМ</v>
          </cell>
          <cell r="K1078" t="str">
            <v>Москва-Центр</v>
          </cell>
          <cell r="L1078" t="str">
            <v>Московская область</v>
          </cell>
          <cell r="M1078" t="str">
            <v>Ивантеевка</v>
          </cell>
          <cell r="N1078" t="str">
            <v>Х5 Экспресс Ритейл</v>
          </cell>
          <cell r="O1078" t="str">
            <v>Ивантеевка, Бережок ул.5</v>
          </cell>
          <cell r="P1078" t="str">
            <v>Superettes (Суперетта)</v>
          </cell>
          <cell r="Q1078" t="str">
            <v>Supervisor21</v>
          </cell>
          <cell r="R1078" t="str">
            <v xml:space="preserve">Кашникова Венера </v>
          </cell>
          <cell r="S1078" t="str">
            <v>8 916 403 47 99</v>
          </cell>
          <cell r="T1078" t="str">
            <v>merch1812</v>
          </cell>
          <cell r="U1078" t="str">
            <v>ШайхалиеваЭльвира</v>
          </cell>
          <cell r="V1078" t="str">
            <v>8 915 470 14 00</v>
          </cell>
          <cell r="W1078"/>
          <cell r="X1078">
            <v>60</v>
          </cell>
          <cell r="Y1078"/>
          <cell r="Z1078"/>
          <cell r="AA1078"/>
          <cell r="AB1078"/>
          <cell r="AC1078"/>
          <cell r="AD1078">
            <v>60</v>
          </cell>
          <cell r="AE1078">
            <v>1</v>
          </cell>
          <cell r="AF1078">
            <v>1</v>
          </cell>
          <cell r="AG1078">
            <v>5</v>
          </cell>
          <cell r="AH1078">
            <v>5</v>
          </cell>
          <cell r="AI1078">
            <v>60</v>
          </cell>
          <cell r="AJ1078"/>
        </row>
        <row r="1079">
          <cell r="B1079">
            <v>29538</v>
          </cell>
          <cell r="C1079" t="str">
            <v>1000000000016010</v>
          </cell>
          <cell r="D1079">
            <v>1</v>
          </cell>
          <cell r="E1079">
            <v>0</v>
          </cell>
          <cell r="F1079">
            <v>0</v>
          </cell>
          <cell r="G1079">
            <v>0</v>
          </cell>
          <cell r="H1079">
            <v>1</v>
          </cell>
          <cell r="I1079">
            <v>0</v>
          </cell>
          <cell r="J1079" t="str">
            <v>АСМ</v>
          </cell>
          <cell r="K1079" t="str">
            <v>Москва-Центр</v>
          </cell>
          <cell r="L1079" t="str">
            <v>Московская область</v>
          </cell>
          <cell r="M1079" t="str">
            <v>Пушкино</v>
          </cell>
          <cell r="N1079" t="str">
            <v>Х5 Экспресс Ритейл</v>
          </cell>
          <cell r="O1079" t="str">
            <v>Пушкино, Писаревский проезд5</v>
          </cell>
          <cell r="P1079" t="str">
            <v>Superettes (Суперетта)</v>
          </cell>
          <cell r="Q1079" t="str">
            <v>Supervisor21</v>
          </cell>
          <cell r="R1079" t="str">
            <v xml:space="preserve">Кашникова Венера </v>
          </cell>
          <cell r="S1079" t="str">
            <v>8 916 403 47 99</v>
          </cell>
          <cell r="T1079" t="str">
            <v>merch1793</v>
          </cell>
          <cell r="U1079" t="str">
            <v>User1793</v>
          </cell>
          <cell r="V1079" t="str">
            <v/>
          </cell>
          <cell r="W1079"/>
          <cell r="X1079"/>
          <cell r="Y1079"/>
          <cell r="Z1079"/>
          <cell r="AA1079"/>
          <cell r="AB1079">
            <v>60</v>
          </cell>
          <cell r="AC1079"/>
          <cell r="AD1079">
            <v>60</v>
          </cell>
          <cell r="AE1079">
            <v>1</v>
          </cell>
          <cell r="AF1079">
            <v>1</v>
          </cell>
          <cell r="AG1079">
            <v>4</v>
          </cell>
          <cell r="AH1079">
            <v>4</v>
          </cell>
          <cell r="AI1079">
            <v>60</v>
          </cell>
          <cell r="AJ1079"/>
        </row>
        <row r="1080">
          <cell r="B1080">
            <v>29539</v>
          </cell>
          <cell r="C1080" t="str">
            <v>1000000000016052</v>
          </cell>
          <cell r="D1080">
            <v>1</v>
          </cell>
          <cell r="E1080">
            <v>0</v>
          </cell>
          <cell r="F1080">
            <v>0</v>
          </cell>
          <cell r="G1080">
            <v>0</v>
          </cell>
          <cell r="H1080">
            <v>1</v>
          </cell>
          <cell r="I1080">
            <v>1</v>
          </cell>
          <cell r="J1080" t="str">
            <v>АСМ</v>
          </cell>
          <cell r="K1080" t="str">
            <v>Москва-Центр</v>
          </cell>
          <cell r="L1080" t="str">
            <v>Московская область</v>
          </cell>
          <cell r="M1080" t="str">
            <v>Фрязино</v>
          </cell>
          <cell r="N1080" t="str">
            <v>Х5 Экспресс Ритейл</v>
          </cell>
          <cell r="O1080" t="str">
            <v>Фрязино, Дудкина ул.7</v>
          </cell>
          <cell r="P1080" t="str">
            <v>Superettes (Суперетта)</v>
          </cell>
          <cell r="Q1080" t="str">
            <v>Supervisor21</v>
          </cell>
          <cell r="R1080" t="str">
            <v xml:space="preserve">Кашникова Венера </v>
          </cell>
          <cell r="S1080" t="str">
            <v>8 916 403 47 99</v>
          </cell>
          <cell r="T1080" t="str">
            <v>merch1812</v>
          </cell>
          <cell r="U1080" t="str">
            <v>ШайхалиеваЭльвира</v>
          </cell>
          <cell r="V1080" t="str">
            <v>8 915 470 14 00</v>
          </cell>
          <cell r="W1080">
            <v>60</v>
          </cell>
          <cell r="X1080"/>
          <cell r="Y1080"/>
          <cell r="Z1080"/>
          <cell r="AA1080"/>
          <cell r="AB1080"/>
          <cell r="AC1080"/>
          <cell r="AD1080">
            <v>60</v>
          </cell>
          <cell r="AE1080">
            <v>1</v>
          </cell>
          <cell r="AF1080">
            <v>1</v>
          </cell>
          <cell r="AG1080">
            <v>4</v>
          </cell>
          <cell r="AH1080">
            <v>4</v>
          </cell>
          <cell r="AI1080">
            <v>60</v>
          </cell>
          <cell r="AJ1080"/>
        </row>
        <row r="1081">
          <cell r="B1081">
            <v>29556</v>
          </cell>
          <cell r="C1081" t="str">
            <v>1000000000016107</v>
          </cell>
          <cell r="D1081">
            <v>1</v>
          </cell>
          <cell r="E1081">
            <v>0</v>
          </cell>
          <cell r="F1081">
            <v>0</v>
          </cell>
          <cell r="G1081">
            <v>0</v>
          </cell>
          <cell r="H1081">
            <v>1</v>
          </cell>
          <cell r="I1081">
            <v>1</v>
          </cell>
          <cell r="J1081" t="str">
            <v>АСМ</v>
          </cell>
          <cell r="K1081" t="str">
            <v>Москва-Центр</v>
          </cell>
          <cell r="L1081" t="str">
            <v>Московская область</v>
          </cell>
          <cell r="M1081" t="str">
            <v>Ивантеевка</v>
          </cell>
          <cell r="N1081" t="str">
            <v>Х5 Экспресс Ритейл</v>
          </cell>
          <cell r="O1081" t="str">
            <v>Ивантеевка, Заводская ул.14</v>
          </cell>
          <cell r="P1081" t="str">
            <v>Superettes (Суперетта)</v>
          </cell>
          <cell r="Q1081" t="str">
            <v>Supervisor21</v>
          </cell>
          <cell r="R1081" t="str">
            <v xml:space="preserve">Кашникова Венера </v>
          </cell>
          <cell r="S1081" t="str">
            <v>8 916 403 47 99</v>
          </cell>
          <cell r="T1081" t="str">
            <v>merch1812</v>
          </cell>
          <cell r="U1081" t="str">
            <v>ШайхалиеваЭльвира</v>
          </cell>
          <cell r="V1081" t="str">
            <v>8 915 470 14 00</v>
          </cell>
          <cell r="W1081"/>
          <cell r="X1081">
            <v>60</v>
          </cell>
          <cell r="Y1081"/>
          <cell r="Z1081"/>
          <cell r="AA1081"/>
          <cell r="AB1081"/>
          <cell r="AC1081"/>
          <cell r="AD1081">
            <v>60</v>
          </cell>
          <cell r="AE1081">
            <v>1</v>
          </cell>
          <cell r="AF1081">
            <v>1</v>
          </cell>
          <cell r="AG1081">
            <v>5</v>
          </cell>
          <cell r="AH1081">
            <v>5</v>
          </cell>
          <cell r="AI1081">
            <v>60</v>
          </cell>
          <cell r="AJ1081"/>
        </row>
        <row r="1082">
          <cell r="B1082">
            <v>29544</v>
          </cell>
          <cell r="C1082" t="str">
            <v>1000000000016140</v>
          </cell>
          <cell r="D1082">
            <v>1</v>
          </cell>
          <cell r="E1082">
            <v>0</v>
          </cell>
          <cell r="F1082">
            <v>0</v>
          </cell>
          <cell r="G1082">
            <v>0</v>
          </cell>
          <cell r="H1082">
            <v>1</v>
          </cell>
          <cell r="I1082">
            <v>1</v>
          </cell>
          <cell r="J1082" t="str">
            <v>АСМ</v>
          </cell>
          <cell r="K1082" t="str">
            <v>Москва-Центр</v>
          </cell>
          <cell r="L1082" t="str">
            <v>Московская область</v>
          </cell>
          <cell r="M1082" t="str">
            <v>Щёлково</v>
          </cell>
          <cell r="N1082" t="str">
            <v>Х5 Экспресс Ритейл</v>
          </cell>
          <cell r="O1082" t="str">
            <v>Щелково, Талсинская ул.59</v>
          </cell>
          <cell r="P1082" t="str">
            <v>Superettes (Суперетта)</v>
          </cell>
          <cell r="Q1082" t="str">
            <v>Supervisor21</v>
          </cell>
          <cell r="R1082" t="str">
            <v xml:space="preserve">Кашникова Венера </v>
          </cell>
          <cell r="S1082" t="str">
            <v>8 916 403 47 99</v>
          </cell>
          <cell r="T1082" t="str">
            <v>merch1803</v>
          </cell>
          <cell r="U1082" t="str">
            <v>ЛанкинЕгор</v>
          </cell>
          <cell r="V1082" t="str">
            <v>8 965 400 88 81</v>
          </cell>
          <cell r="W1082"/>
          <cell r="X1082"/>
          <cell r="Y1082"/>
          <cell r="Z1082">
            <v>60</v>
          </cell>
          <cell r="AA1082"/>
          <cell r="AB1082"/>
          <cell r="AC1082"/>
          <cell r="AD1082">
            <v>60</v>
          </cell>
          <cell r="AE1082">
            <v>1</v>
          </cell>
          <cell r="AF1082">
            <v>1</v>
          </cell>
          <cell r="AG1082">
            <v>5</v>
          </cell>
          <cell r="AH1082">
            <v>5</v>
          </cell>
          <cell r="AI1082">
            <v>60</v>
          </cell>
          <cell r="AJ1082"/>
        </row>
        <row r="1083">
          <cell r="B1083">
            <v>29553</v>
          </cell>
          <cell r="C1083" t="str">
            <v>1000000000017067</v>
          </cell>
          <cell r="D1083">
            <v>1</v>
          </cell>
          <cell r="E1083">
            <v>0</v>
          </cell>
          <cell r="F1083">
            <v>0</v>
          </cell>
          <cell r="G1083">
            <v>0</v>
          </cell>
          <cell r="H1083">
            <v>1</v>
          </cell>
          <cell r="I1083">
            <v>1</v>
          </cell>
          <cell r="J1083" t="str">
            <v>АСМ</v>
          </cell>
          <cell r="K1083" t="str">
            <v>Москва-Центр</v>
          </cell>
          <cell r="L1083" t="str">
            <v>Московская область</v>
          </cell>
          <cell r="M1083" t="str">
            <v>Фрязино</v>
          </cell>
          <cell r="N1083" t="str">
            <v>Х5 Экспресс Ритейл</v>
          </cell>
          <cell r="O1083" t="str">
            <v>Фрязино, Полевая ул.6</v>
          </cell>
          <cell r="P1083" t="str">
            <v>Superettes (Суперетта)</v>
          </cell>
          <cell r="Q1083" t="str">
            <v>Supervisor21</v>
          </cell>
          <cell r="R1083" t="str">
            <v xml:space="preserve">Кашникова Венера </v>
          </cell>
          <cell r="S1083" t="str">
            <v>8 916 403 47 99</v>
          </cell>
          <cell r="T1083" t="str">
            <v>merch1812</v>
          </cell>
          <cell r="U1083" t="str">
            <v>ШайхалиеваЭльвира</v>
          </cell>
          <cell r="V1083" t="str">
            <v>8 915 470 14 00</v>
          </cell>
          <cell r="W1083">
            <v>60</v>
          </cell>
          <cell r="X1083"/>
          <cell r="Y1083"/>
          <cell r="Z1083"/>
          <cell r="AA1083"/>
          <cell r="AB1083"/>
          <cell r="AC1083"/>
          <cell r="AD1083">
            <v>60</v>
          </cell>
          <cell r="AE1083">
            <v>1</v>
          </cell>
          <cell r="AF1083">
            <v>1</v>
          </cell>
          <cell r="AG1083">
            <v>4</v>
          </cell>
          <cell r="AH1083">
            <v>4</v>
          </cell>
          <cell r="AI1083">
            <v>60</v>
          </cell>
          <cell r="AJ1083"/>
        </row>
        <row r="1084">
          <cell r="B1084">
            <v>29564</v>
          </cell>
          <cell r="C1084" t="str">
            <v>1000000000017816</v>
          </cell>
          <cell r="D1084">
            <v>1</v>
          </cell>
          <cell r="E1084">
            <v>0</v>
          </cell>
          <cell r="F1084">
            <v>0</v>
          </cell>
          <cell r="G1084">
            <v>0</v>
          </cell>
          <cell r="H1084">
            <v>1</v>
          </cell>
          <cell r="I1084">
            <v>0</v>
          </cell>
          <cell r="J1084" t="str">
            <v>АСМ</v>
          </cell>
          <cell r="K1084" t="str">
            <v>Москва-Центр</v>
          </cell>
          <cell r="L1084" t="str">
            <v>Московская область</v>
          </cell>
          <cell r="M1084" t="str">
            <v>Пушкино</v>
          </cell>
          <cell r="N1084" t="str">
            <v>Х5 Экспресс Ритейл</v>
          </cell>
          <cell r="O1084" t="str">
            <v>Пушкино, И.Арманд мкр,Пушкинское шстр.6В</v>
          </cell>
          <cell r="P1084" t="str">
            <v>Superettes (Суперетта)</v>
          </cell>
          <cell r="Q1084" t="str">
            <v>Supervisor21</v>
          </cell>
          <cell r="R1084" t="str">
            <v xml:space="preserve">Кашникова Венера </v>
          </cell>
          <cell r="S1084" t="str">
            <v>8 916 403 47 99</v>
          </cell>
          <cell r="T1084" t="str">
            <v>merch1793</v>
          </cell>
          <cell r="U1084" t="str">
            <v>User1793</v>
          </cell>
          <cell r="V1084" t="str">
            <v/>
          </cell>
          <cell r="W1084"/>
          <cell r="X1084"/>
          <cell r="Y1084">
            <v>60</v>
          </cell>
          <cell r="Z1084"/>
          <cell r="AA1084"/>
          <cell r="AB1084"/>
          <cell r="AC1084"/>
          <cell r="AD1084">
            <v>60</v>
          </cell>
          <cell r="AE1084">
            <v>1</v>
          </cell>
          <cell r="AF1084">
            <v>1</v>
          </cell>
          <cell r="AG1084">
            <v>5</v>
          </cell>
          <cell r="AH1084">
            <v>5</v>
          </cell>
          <cell r="AI1084">
            <v>60</v>
          </cell>
          <cell r="AJ1084"/>
        </row>
        <row r="1085">
          <cell r="B1085">
            <v>29565</v>
          </cell>
          <cell r="C1085" t="str">
            <v>1000000000019337</v>
          </cell>
          <cell r="D1085">
            <v>1</v>
          </cell>
          <cell r="E1085">
            <v>0</v>
          </cell>
          <cell r="F1085">
            <v>0</v>
          </cell>
          <cell r="G1085">
            <v>0</v>
          </cell>
          <cell r="H1085">
            <v>1</v>
          </cell>
          <cell r="I1085">
            <v>1</v>
          </cell>
          <cell r="J1085" t="str">
            <v>АСМ</v>
          </cell>
          <cell r="K1085" t="str">
            <v>Москва-Центр</v>
          </cell>
          <cell r="L1085" t="str">
            <v>Московская область</v>
          </cell>
          <cell r="M1085" t="str">
            <v>Щёлково</v>
          </cell>
          <cell r="N1085" t="str">
            <v>Х5 Экспресс Ритейл</v>
          </cell>
          <cell r="O1085" t="str">
            <v>г.Щелково, Пролетарский пр-кт 4 к.3,п.Х</v>
          </cell>
          <cell r="P1085" t="str">
            <v>Supermarket (Супермаркет)</v>
          </cell>
          <cell r="Q1085" t="str">
            <v>Supervisor21</v>
          </cell>
          <cell r="R1085" t="str">
            <v xml:space="preserve">Кашникова Венера </v>
          </cell>
          <cell r="S1085" t="str">
            <v>8 916 403 47 99</v>
          </cell>
          <cell r="T1085" t="str">
            <v>merch1803</v>
          </cell>
          <cell r="U1085" t="str">
            <v>ЛанкинЕгор</v>
          </cell>
          <cell r="V1085" t="str">
            <v>8 965 400 88 81</v>
          </cell>
          <cell r="W1085"/>
          <cell r="X1085"/>
          <cell r="Y1085"/>
          <cell r="Z1085">
            <v>180</v>
          </cell>
          <cell r="AA1085"/>
          <cell r="AB1085"/>
          <cell r="AC1085"/>
          <cell r="AD1085">
            <v>180</v>
          </cell>
          <cell r="AE1085">
            <v>3</v>
          </cell>
          <cell r="AF1085">
            <v>1</v>
          </cell>
          <cell r="AG1085">
            <v>15</v>
          </cell>
          <cell r="AH1085">
            <v>5</v>
          </cell>
          <cell r="AI1085">
            <v>180</v>
          </cell>
          <cell r="AJ1085"/>
        </row>
        <row r="1086">
          <cell r="B1086">
            <v>29559</v>
          </cell>
          <cell r="C1086" t="str">
            <v>1000000000019449</v>
          </cell>
          <cell r="D1086">
            <v>1</v>
          </cell>
          <cell r="E1086">
            <v>0</v>
          </cell>
          <cell r="F1086">
            <v>0</v>
          </cell>
          <cell r="G1086">
            <v>0</v>
          </cell>
          <cell r="H1086">
            <v>1</v>
          </cell>
          <cell r="I1086">
            <v>0</v>
          </cell>
          <cell r="J1086" t="str">
            <v>АСМ</v>
          </cell>
          <cell r="K1086" t="str">
            <v>Москва-Центр</v>
          </cell>
          <cell r="L1086" t="str">
            <v>Московская область</v>
          </cell>
          <cell r="M1086" t="str">
            <v>Пушкино</v>
          </cell>
          <cell r="N1086" t="str">
            <v>Х5 Экспресс Ритейл</v>
          </cell>
          <cell r="O1086" t="str">
            <v>Пушкино, 2-й Фабричный проезд16</v>
          </cell>
          <cell r="P1086" t="str">
            <v>Superettes (Суперетта)</v>
          </cell>
          <cell r="Q1086" t="str">
            <v>Supervisor21</v>
          </cell>
          <cell r="R1086" t="str">
            <v xml:space="preserve">Кашникова Венера </v>
          </cell>
          <cell r="S1086" t="str">
            <v>8 916 403 47 99</v>
          </cell>
          <cell r="T1086" t="str">
            <v>merch1793</v>
          </cell>
          <cell r="U1086" t="str">
            <v>User1793</v>
          </cell>
          <cell r="V1086" t="str">
            <v/>
          </cell>
          <cell r="W1086"/>
          <cell r="X1086"/>
          <cell r="Y1086">
            <v>60</v>
          </cell>
          <cell r="Z1086"/>
          <cell r="AA1086"/>
          <cell r="AB1086"/>
          <cell r="AC1086"/>
          <cell r="AD1086">
            <v>60</v>
          </cell>
          <cell r="AE1086">
            <v>1</v>
          </cell>
          <cell r="AF1086">
            <v>1</v>
          </cell>
          <cell r="AG1086">
            <v>5</v>
          </cell>
          <cell r="AH1086">
            <v>5</v>
          </cell>
          <cell r="AI1086">
            <v>60</v>
          </cell>
          <cell r="AJ1086"/>
        </row>
        <row r="1087">
          <cell r="B1087">
            <v>29563</v>
          </cell>
          <cell r="C1087" t="str">
            <v>1000000000023141</v>
          </cell>
          <cell r="D1087">
            <v>1</v>
          </cell>
          <cell r="E1087">
            <v>0</v>
          </cell>
          <cell r="F1087">
            <v>0</v>
          </cell>
          <cell r="G1087">
            <v>0</v>
          </cell>
          <cell r="H1087">
            <v>1</v>
          </cell>
          <cell r="I1087">
            <v>1</v>
          </cell>
          <cell r="J1087" t="str">
            <v>АСМ</v>
          </cell>
          <cell r="K1087" t="str">
            <v>Москва-Центр</v>
          </cell>
          <cell r="L1087" t="str">
            <v>Московская область</v>
          </cell>
          <cell r="M1087" t="str">
            <v>Ивантеевка</v>
          </cell>
          <cell r="N1087" t="str">
            <v>Тандер</v>
          </cell>
          <cell r="O1087" t="str">
            <v>Ивантеевка г, Маяковского проезд, дом № 3, корпус 001</v>
          </cell>
          <cell r="P1087" t="str">
            <v>Drogery (Хоз. магазин)</v>
          </cell>
          <cell r="Q1087" t="str">
            <v>Supervisor21</v>
          </cell>
          <cell r="R1087" t="str">
            <v xml:space="preserve">Кашникова Венера </v>
          </cell>
          <cell r="S1087" t="str">
            <v>8 916 403 47 99</v>
          </cell>
          <cell r="T1087" t="str">
            <v>merch1812</v>
          </cell>
          <cell r="U1087" t="str">
            <v>ШайхалиеваЭльвира</v>
          </cell>
          <cell r="V1087" t="str">
            <v>8 915 470 14 00</v>
          </cell>
          <cell r="W1087"/>
          <cell r="X1087">
            <v>60</v>
          </cell>
          <cell r="Y1087"/>
          <cell r="Z1087"/>
          <cell r="AA1087"/>
          <cell r="AB1087"/>
          <cell r="AC1087"/>
          <cell r="AD1087">
            <v>60</v>
          </cell>
          <cell r="AE1087">
            <v>1</v>
          </cell>
          <cell r="AF1087">
            <v>1</v>
          </cell>
          <cell r="AG1087">
            <v>5</v>
          </cell>
          <cell r="AH1087">
            <v>5</v>
          </cell>
          <cell r="AI1087">
            <v>60</v>
          </cell>
          <cell r="AJ1087"/>
        </row>
        <row r="1088">
          <cell r="B1088">
            <v>29561</v>
          </cell>
          <cell r="C1088" t="str">
            <v>1000000000023349</v>
          </cell>
          <cell r="D1088">
            <v>1</v>
          </cell>
          <cell r="E1088">
            <v>0</v>
          </cell>
          <cell r="F1088">
            <v>0</v>
          </cell>
          <cell r="G1088">
            <v>0</v>
          </cell>
          <cell r="H1088">
            <v>1</v>
          </cell>
          <cell r="I1088">
            <v>1</v>
          </cell>
          <cell r="J1088" t="str">
            <v>АСМ</v>
          </cell>
          <cell r="K1088" t="str">
            <v>Москва-Центр</v>
          </cell>
          <cell r="L1088" t="str">
            <v>Московская область</v>
          </cell>
          <cell r="M1088" t="str">
            <v>Ивантеевка</v>
          </cell>
          <cell r="N1088" t="str">
            <v>Тандер</v>
          </cell>
          <cell r="O1088" t="str">
            <v>Ивантеевка г, Первомайская ул, дом № 29</v>
          </cell>
          <cell r="P1088" t="str">
            <v>Drogery (Хоз. магазин)</v>
          </cell>
          <cell r="Q1088" t="str">
            <v>Supervisor21</v>
          </cell>
          <cell r="R1088" t="str">
            <v xml:space="preserve">Кашникова Венера </v>
          </cell>
          <cell r="S1088" t="str">
            <v>8 916 403 47 99</v>
          </cell>
          <cell r="T1088" t="str">
            <v>merch1812</v>
          </cell>
          <cell r="U1088" t="str">
            <v>ШайхалиеваЭльвира</v>
          </cell>
          <cell r="V1088" t="str">
            <v>8 915 470 14 00</v>
          </cell>
          <cell r="W1088"/>
          <cell r="X1088">
            <v>60</v>
          </cell>
          <cell r="Y1088"/>
          <cell r="Z1088"/>
          <cell r="AA1088"/>
          <cell r="AB1088"/>
          <cell r="AC1088"/>
          <cell r="AD1088">
            <v>60</v>
          </cell>
          <cell r="AE1088">
            <v>1</v>
          </cell>
          <cell r="AF1088">
            <v>1</v>
          </cell>
          <cell r="AG1088">
            <v>5</v>
          </cell>
          <cell r="AH1088">
            <v>5</v>
          </cell>
          <cell r="AI1088">
            <v>60</v>
          </cell>
          <cell r="AJ1088"/>
        </row>
        <row r="1089">
          <cell r="B1089">
            <v>29549</v>
          </cell>
          <cell r="C1089" t="str">
            <v>1000000000050427</v>
          </cell>
          <cell r="D1089">
            <v>1</v>
          </cell>
          <cell r="E1089">
            <v>0</v>
          </cell>
          <cell r="F1089">
            <v>0</v>
          </cell>
          <cell r="G1089">
            <v>0</v>
          </cell>
          <cell r="H1089">
            <v>1</v>
          </cell>
          <cell r="I1089">
            <v>1</v>
          </cell>
          <cell r="J1089" t="str">
            <v>АСМ</v>
          </cell>
          <cell r="K1089" t="str">
            <v>Москва-Центр</v>
          </cell>
          <cell r="L1089" t="str">
            <v>Московская область</v>
          </cell>
          <cell r="M1089" t="str">
            <v>Щелково</v>
          </cell>
          <cell r="N1089" t="str">
            <v>Х5 Экспресс Ритейл</v>
          </cell>
          <cell r="O1089" t="str">
            <v>Щелково, Зубеева ул.10</v>
          </cell>
          <cell r="P1089" t="str">
            <v>Superettes (Суперетта)</v>
          </cell>
          <cell r="Q1089" t="str">
            <v>Supervisor21</v>
          </cell>
          <cell r="R1089" t="str">
            <v xml:space="preserve">Кашникова Венера </v>
          </cell>
          <cell r="S1089" t="str">
            <v>8 916 403 47 99</v>
          </cell>
          <cell r="T1089" t="str">
            <v>merch1803</v>
          </cell>
          <cell r="U1089" t="str">
            <v>ЛанкинЕгор</v>
          </cell>
          <cell r="V1089" t="str">
            <v>8 965 400 88 81</v>
          </cell>
          <cell r="W1089"/>
          <cell r="X1089"/>
          <cell r="Y1089"/>
          <cell r="Z1089">
            <v>60</v>
          </cell>
          <cell r="AA1089"/>
          <cell r="AB1089"/>
          <cell r="AC1089"/>
          <cell r="AD1089">
            <v>60</v>
          </cell>
          <cell r="AE1089">
            <v>1</v>
          </cell>
          <cell r="AF1089">
            <v>1</v>
          </cell>
          <cell r="AG1089">
            <v>5</v>
          </cell>
          <cell r="AH1089">
            <v>5</v>
          </cell>
          <cell r="AI1089">
            <v>60</v>
          </cell>
          <cell r="AJ1089"/>
        </row>
        <row r="1090">
          <cell r="B1090">
            <v>319552</v>
          </cell>
          <cell r="C1090" t="str">
            <v>1000000000054732</v>
          </cell>
          <cell r="D1090">
            <v>1</v>
          </cell>
          <cell r="E1090">
            <v>0</v>
          </cell>
          <cell r="F1090">
            <v>0</v>
          </cell>
          <cell r="G1090">
            <v>0</v>
          </cell>
          <cell r="H1090">
            <v>1</v>
          </cell>
          <cell r="I1090">
            <v>1</v>
          </cell>
          <cell r="J1090" t="str">
            <v>АСМ</v>
          </cell>
          <cell r="K1090" t="str">
            <v>Москва-Центр</v>
          </cell>
          <cell r="L1090" t="str">
            <v>Московская область</v>
          </cell>
          <cell r="M1090" t="str">
            <v>Ивантеевка</v>
          </cell>
          <cell r="N1090" t="str">
            <v>Х5 Экспресс Ритейл</v>
          </cell>
          <cell r="O1090" t="str">
            <v>г.Ивантеевка, Советский пр-кт, 2А,</v>
          </cell>
          <cell r="P1090" t="str">
            <v>Supermarket (Супермаркет)</v>
          </cell>
          <cell r="Q1090" t="str">
            <v>Supervisor21</v>
          </cell>
          <cell r="R1090" t="str">
            <v xml:space="preserve">Кашникова Венера </v>
          </cell>
          <cell r="S1090" t="str">
            <v>8 916 403 47 99</v>
          </cell>
          <cell r="T1090" t="str">
            <v>merch1812</v>
          </cell>
          <cell r="U1090" t="str">
            <v>ШайхалиеваЭльвира</v>
          </cell>
          <cell r="V1090" t="str">
            <v>8 915 470 14 00</v>
          </cell>
          <cell r="W1090"/>
          <cell r="X1090">
            <v>180</v>
          </cell>
          <cell r="Y1090"/>
          <cell r="Z1090"/>
          <cell r="AA1090"/>
          <cell r="AB1090"/>
          <cell r="AC1090"/>
          <cell r="AD1090">
            <v>180</v>
          </cell>
          <cell r="AE1090">
            <v>3</v>
          </cell>
          <cell r="AF1090">
            <v>1</v>
          </cell>
          <cell r="AG1090">
            <v>15</v>
          </cell>
          <cell r="AH1090">
            <v>5</v>
          </cell>
          <cell r="AI1090">
            <v>180</v>
          </cell>
          <cell r="AJ1090"/>
        </row>
        <row r="1091">
          <cell r="B1091">
            <v>29567</v>
          </cell>
          <cell r="C1091" t="str">
            <v>1000200185</v>
          </cell>
          <cell r="D1091">
            <v>1</v>
          </cell>
          <cell r="E1091">
            <v>0</v>
          </cell>
          <cell r="F1091">
            <v>0</v>
          </cell>
          <cell r="G1091">
            <v>0</v>
          </cell>
          <cell r="H1091">
            <v>1</v>
          </cell>
          <cell r="I1091">
            <v>1</v>
          </cell>
          <cell r="J1091" t="str">
            <v>АСМ</v>
          </cell>
          <cell r="K1091" t="str">
            <v>Москва-Центр</v>
          </cell>
          <cell r="L1091" t="str">
            <v>Московская область</v>
          </cell>
          <cell r="M1091" t="str">
            <v>Щёлково</v>
          </cell>
          <cell r="N1091" t="str">
            <v>Подружка</v>
          </cell>
          <cell r="O1091" t="str">
            <v>141109, Московская обл, Щелково г, Талсинская ул, дом № 2</v>
          </cell>
          <cell r="P1091" t="str">
            <v>Perfumery (Парфюмерия)</v>
          </cell>
          <cell r="Q1091" t="str">
            <v>Supervisor21</v>
          </cell>
          <cell r="R1091" t="str">
            <v xml:space="preserve">Кашникова Венера </v>
          </cell>
          <cell r="S1091" t="str">
            <v>8 916 403 47 99</v>
          </cell>
          <cell r="T1091" t="str">
            <v>merch1803</v>
          </cell>
          <cell r="U1091" t="str">
            <v>ЛанкинЕгор</v>
          </cell>
          <cell r="V1091" t="str">
            <v>8 965 400 88 81</v>
          </cell>
          <cell r="W1091"/>
          <cell r="X1091"/>
          <cell r="Y1091"/>
          <cell r="Z1091">
            <v>120</v>
          </cell>
          <cell r="AA1091"/>
          <cell r="AB1091"/>
          <cell r="AC1091"/>
          <cell r="AD1091">
            <v>120</v>
          </cell>
          <cell r="AE1091">
            <v>2</v>
          </cell>
          <cell r="AF1091">
            <v>1</v>
          </cell>
          <cell r="AG1091">
            <v>10</v>
          </cell>
          <cell r="AH1091">
            <v>5</v>
          </cell>
          <cell r="AI1091">
            <v>120</v>
          </cell>
          <cell r="AJ1091"/>
        </row>
        <row r="1092">
          <cell r="B1092">
            <v>29568</v>
          </cell>
          <cell r="C1092" t="str">
            <v>1000200187</v>
          </cell>
          <cell r="D1092">
            <v>1</v>
          </cell>
          <cell r="E1092">
            <v>0</v>
          </cell>
          <cell r="F1092">
            <v>0</v>
          </cell>
          <cell r="G1092">
            <v>0</v>
          </cell>
          <cell r="H1092">
            <v>1</v>
          </cell>
          <cell r="I1092">
            <v>1</v>
          </cell>
          <cell r="J1092" t="str">
            <v>АСМ</v>
          </cell>
          <cell r="K1092" t="str">
            <v>Москва-Центр</v>
          </cell>
          <cell r="L1092" t="str">
            <v>Московская область</v>
          </cell>
          <cell r="M1092" t="str">
            <v>Фрязино</v>
          </cell>
          <cell r="N1092" t="str">
            <v>Подружка</v>
          </cell>
          <cell r="O1092" t="str">
            <v>141190, Московская обл, Фрязино г, Московская ул, дом № 3</v>
          </cell>
          <cell r="P1092" t="str">
            <v>Perfumery (Парфюмерия)</v>
          </cell>
          <cell r="Q1092" t="str">
            <v>Supervisor21</v>
          </cell>
          <cell r="R1092" t="str">
            <v xml:space="preserve">Кашникова Венера </v>
          </cell>
          <cell r="S1092" t="str">
            <v>8 916 403 47 99</v>
          </cell>
          <cell r="T1092" t="str">
            <v>merch1812</v>
          </cell>
          <cell r="U1092" t="str">
            <v>ШайхалиеваЭльвира</v>
          </cell>
          <cell r="V1092" t="str">
            <v>8 915 470 14 00</v>
          </cell>
          <cell r="W1092">
            <v>60</v>
          </cell>
          <cell r="X1092"/>
          <cell r="Y1092"/>
          <cell r="Z1092"/>
          <cell r="AA1092"/>
          <cell r="AB1092"/>
          <cell r="AC1092"/>
          <cell r="AD1092">
            <v>60</v>
          </cell>
          <cell r="AE1092">
            <v>1</v>
          </cell>
          <cell r="AF1092">
            <v>1</v>
          </cell>
          <cell r="AG1092">
            <v>4</v>
          </cell>
          <cell r="AH1092">
            <v>4</v>
          </cell>
          <cell r="AI1092">
            <v>60</v>
          </cell>
          <cell r="AJ1092"/>
        </row>
        <row r="1093">
          <cell r="B1093">
            <v>29569</v>
          </cell>
          <cell r="C1093" t="str">
            <v>1000202869</v>
          </cell>
          <cell r="D1093">
            <v>1</v>
          </cell>
          <cell r="E1093">
            <v>0</v>
          </cell>
          <cell r="F1093">
            <v>0</v>
          </cell>
          <cell r="G1093">
            <v>0</v>
          </cell>
          <cell r="H1093">
            <v>1</v>
          </cell>
          <cell r="I1093">
            <v>0</v>
          </cell>
          <cell r="J1093" t="str">
            <v>АСМ</v>
          </cell>
          <cell r="K1093" t="str">
            <v>Москва-Центр</v>
          </cell>
          <cell r="L1093" t="str">
            <v>Московская область</v>
          </cell>
          <cell r="M1093" t="str">
            <v>Пушкино</v>
          </cell>
          <cell r="N1093" t="str">
            <v>Подружка</v>
          </cell>
          <cell r="O1093" t="str">
            <v>141207, Московская обл, Пушкинский р-н, Пушкино г, Чехова ул, дом № 12</v>
          </cell>
          <cell r="P1093" t="str">
            <v>Perfumery (Парфюмерия)</v>
          </cell>
          <cell r="Q1093" t="str">
            <v>Supervisor21</v>
          </cell>
          <cell r="R1093" t="str">
            <v xml:space="preserve">Кашникова Венера </v>
          </cell>
          <cell r="S1093" t="str">
            <v>8 916 403 47 99</v>
          </cell>
          <cell r="T1093" t="str">
            <v>merch1793</v>
          </cell>
          <cell r="U1093" t="str">
            <v>User1793</v>
          </cell>
          <cell r="V1093" t="str">
            <v/>
          </cell>
          <cell r="W1093"/>
          <cell r="X1093"/>
          <cell r="Y1093">
            <v>120</v>
          </cell>
          <cell r="Z1093"/>
          <cell r="AA1093"/>
          <cell r="AB1093"/>
          <cell r="AC1093"/>
          <cell r="AD1093">
            <v>120</v>
          </cell>
          <cell r="AE1093">
            <v>2</v>
          </cell>
          <cell r="AF1093">
            <v>1</v>
          </cell>
          <cell r="AG1093">
            <v>10</v>
          </cell>
          <cell r="AH1093">
            <v>5</v>
          </cell>
          <cell r="AI1093">
            <v>120</v>
          </cell>
          <cell r="AJ1093"/>
        </row>
        <row r="1094">
          <cell r="B1094">
            <v>29570</v>
          </cell>
          <cell r="C1094" t="str">
            <v>1028300241</v>
          </cell>
          <cell r="D1094">
            <v>1</v>
          </cell>
          <cell r="E1094">
            <v>1</v>
          </cell>
          <cell r="F1094">
            <v>1</v>
          </cell>
          <cell r="G1094">
            <v>0</v>
          </cell>
          <cell r="H1094">
            <v>1</v>
          </cell>
          <cell r="I1094">
            <v>0</v>
          </cell>
          <cell r="J1094" t="str">
            <v>АСМ</v>
          </cell>
          <cell r="K1094" t="str">
            <v>Москва-Центр</v>
          </cell>
          <cell r="L1094" t="str">
            <v>Московская область</v>
          </cell>
          <cell r="M1094" t="str">
            <v>Пушкино</v>
          </cell>
          <cell r="N1094" t="str">
            <v>Улыбка радуги</v>
          </cell>
          <cell r="O1094" t="str">
            <v>Пушкино, Московский пр д9/2</v>
          </cell>
          <cell r="P1094" t="str">
            <v>Drogery (Хоз. магазин)</v>
          </cell>
          <cell r="Q1094" t="str">
            <v>Supervisor21</v>
          </cell>
          <cell r="R1094" t="str">
            <v xml:space="preserve">Кашникова Венера </v>
          </cell>
          <cell r="S1094" t="str">
            <v>8 916 403 47 99</v>
          </cell>
          <cell r="T1094" t="str">
            <v>merch1793</v>
          </cell>
          <cell r="U1094" t="str">
            <v>User1793</v>
          </cell>
          <cell r="V1094" t="str">
            <v/>
          </cell>
          <cell r="W1094"/>
          <cell r="X1094"/>
          <cell r="Y1094">
            <v>180</v>
          </cell>
          <cell r="Z1094"/>
          <cell r="AA1094"/>
          <cell r="AB1094"/>
          <cell r="AC1094"/>
          <cell r="AD1094">
            <v>180</v>
          </cell>
          <cell r="AE1094">
            <v>3</v>
          </cell>
          <cell r="AF1094">
            <v>1</v>
          </cell>
          <cell r="AG1094">
            <v>15</v>
          </cell>
          <cell r="AH1094">
            <v>5</v>
          </cell>
          <cell r="AI1094">
            <v>180</v>
          </cell>
          <cell r="AJ1094"/>
        </row>
        <row r="1095">
          <cell r="B1095">
            <v>29571</v>
          </cell>
          <cell r="C1095" t="str">
            <v>1028300248</v>
          </cell>
          <cell r="D1095">
            <v>1</v>
          </cell>
          <cell r="E1095">
            <v>1</v>
          </cell>
          <cell r="F1095">
            <v>1</v>
          </cell>
          <cell r="G1095">
            <v>0</v>
          </cell>
          <cell r="H1095">
            <v>1</v>
          </cell>
          <cell r="I1095">
            <v>0</v>
          </cell>
          <cell r="J1095" t="str">
            <v>АСМ</v>
          </cell>
          <cell r="K1095" t="str">
            <v>Москва-Центр</v>
          </cell>
          <cell r="L1095" t="str">
            <v>Московская область</v>
          </cell>
          <cell r="M1095" t="str">
            <v>Пушкино</v>
          </cell>
          <cell r="N1095" t="str">
            <v>Улыбка радуги</v>
          </cell>
          <cell r="O1095" t="str">
            <v>Пушкино, Пушкинское ш д2a</v>
          </cell>
          <cell r="P1095" t="str">
            <v>Drogery (Хоз. магазин)</v>
          </cell>
          <cell r="Q1095" t="str">
            <v>Supervisor21</v>
          </cell>
          <cell r="R1095" t="str">
            <v xml:space="preserve">Кашникова Венера </v>
          </cell>
          <cell r="S1095" t="str">
            <v>8 916 403 47 99</v>
          </cell>
          <cell r="T1095" t="str">
            <v>merch1793</v>
          </cell>
          <cell r="U1095" t="str">
            <v>User1793</v>
          </cell>
          <cell r="V1095" t="str">
            <v/>
          </cell>
          <cell r="W1095"/>
          <cell r="X1095"/>
          <cell r="Y1095">
            <v>60</v>
          </cell>
          <cell r="Z1095"/>
          <cell r="AA1095"/>
          <cell r="AB1095"/>
          <cell r="AC1095"/>
          <cell r="AD1095">
            <v>60</v>
          </cell>
          <cell r="AE1095">
            <v>1</v>
          </cell>
          <cell r="AF1095">
            <v>1</v>
          </cell>
          <cell r="AG1095">
            <v>5</v>
          </cell>
          <cell r="AH1095">
            <v>5</v>
          </cell>
          <cell r="AI1095">
            <v>60</v>
          </cell>
          <cell r="AJ1095"/>
        </row>
        <row r="1096">
          <cell r="B1096">
            <v>29573</v>
          </cell>
          <cell r="C1096" t="str">
            <v>1028300339</v>
          </cell>
          <cell r="D1096">
            <v>1</v>
          </cell>
          <cell r="E1096">
            <v>1</v>
          </cell>
          <cell r="F1096">
            <v>1</v>
          </cell>
          <cell r="G1096">
            <v>0</v>
          </cell>
          <cell r="H1096">
            <v>1</v>
          </cell>
          <cell r="I1096">
            <v>1</v>
          </cell>
          <cell r="J1096" t="str">
            <v>АСМ</v>
          </cell>
          <cell r="K1096" t="str">
            <v>Москва-Центр</v>
          </cell>
          <cell r="L1096" t="str">
            <v>Московская область</v>
          </cell>
          <cell r="M1096" t="str">
            <v>Щёлково</v>
          </cell>
          <cell r="N1096" t="str">
            <v>Улыбка радуги</v>
          </cell>
          <cell r="O1096" t="str">
            <v>Щёлково, Комарова ул д1 пом 1</v>
          </cell>
          <cell r="P1096" t="str">
            <v>Drogery (Хоз. магазин)</v>
          </cell>
          <cell r="Q1096" t="str">
            <v>Supervisor21</v>
          </cell>
          <cell r="R1096" t="str">
            <v xml:space="preserve">Кашникова Венера </v>
          </cell>
          <cell r="S1096" t="str">
            <v>8 916 403 47 99</v>
          </cell>
          <cell r="T1096" t="str">
            <v>merch1803</v>
          </cell>
          <cell r="U1096" t="str">
            <v>ЛанкинЕгор</v>
          </cell>
          <cell r="V1096" t="str">
            <v>8 965 400 88 81</v>
          </cell>
          <cell r="W1096"/>
          <cell r="X1096"/>
          <cell r="Y1096"/>
          <cell r="Z1096">
            <v>60</v>
          </cell>
          <cell r="AA1096"/>
          <cell r="AB1096"/>
          <cell r="AC1096"/>
          <cell r="AD1096">
            <v>60</v>
          </cell>
          <cell r="AE1096">
            <v>1</v>
          </cell>
          <cell r="AF1096">
            <v>1</v>
          </cell>
          <cell r="AG1096">
            <v>5</v>
          </cell>
          <cell r="AH1096">
            <v>5</v>
          </cell>
          <cell r="AI1096">
            <v>60</v>
          </cell>
          <cell r="AJ1096"/>
        </row>
        <row r="1097">
          <cell r="B1097">
            <v>29572</v>
          </cell>
          <cell r="C1097" t="str">
            <v>1028300392</v>
          </cell>
          <cell r="D1097">
            <v>1</v>
          </cell>
          <cell r="E1097">
            <v>1</v>
          </cell>
          <cell r="F1097">
            <v>1</v>
          </cell>
          <cell r="G1097">
            <v>0</v>
          </cell>
          <cell r="H1097">
            <v>1</v>
          </cell>
          <cell r="I1097">
            <v>1</v>
          </cell>
          <cell r="J1097" t="str">
            <v>АСМ</v>
          </cell>
          <cell r="K1097" t="str">
            <v>Москва-Центр</v>
          </cell>
          <cell r="L1097" t="str">
            <v>Московская область</v>
          </cell>
          <cell r="M1097" t="str">
            <v>Фрязино</v>
          </cell>
          <cell r="N1097" t="str">
            <v>Улыбка радуги</v>
          </cell>
          <cell r="O1097" t="str">
            <v>Фрязино, Полевая ул д.3</v>
          </cell>
          <cell r="P1097" t="str">
            <v>Drogery (Хоз. магазин)</v>
          </cell>
          <cell r="Q1097" t="str">
            <v>Supervisor21</v>
          </cell>
          <cell r="R1097" t="str">
            <v xml:space="preserve">Кашникова Венера </v>
          </cell>
          <cell r="S1097" t="str">
            <v>8 916 403 47 99</v>
          </cell>
          <cell r="T1097" t="str">
            <v>merch1812</v>
          </cell>
          <cell r="U1097" t="str">
            <v>ШайхалиеваЭльвира</v>
          </cell>
          <cell r="V1097" t="str">
            <v>8 915 470 14 00</v>
          </cell>
          <cell r="W1097">
            <v>60</v>
          </cell>
          <cell r="X1097"/>
          <cell r="Y1097"/>
          <cell r="Z1097"/>
          <cell r="AA1097"/>
          <cell r="AB1097"/>
          <cell r="AC1097"/>
          <cell r="AD1097">
            <v>60</v>
          </cell>
          <cell r="AE1097">
            <v>1</v>
          </cell>
          <cell r="AF1097">
            <v>1</v>
          </cell>
          <cell r="AG1097">
            <v>4</v>
          </cell>
          <cell r="AH1097">
            <v>4</v>
          </cell>
          <cell r="AI1097">
            <v>60</v>
          </cell>
          <cell r="AJ1097"/>
        </row>
        <row r="1098">
          <cell r="B1098">
            <v>16603</v>
          </cell>
          <cell r="C1098" t="str">
            <v>1000000000019167</v>
          </cell>
          <cell r="D1098">
            <v>1</v>
          </cell>
          <cell r="E1098">
            <v>1</v>
          </cell>
          <cell r="F1098">
            <v>0</v>
          </cell>
          <cell r="G1098">
            <v>0</v>
          </cell>
          <cell r="H1098">
            <v>1</v>
          </cell>
          <cell r="I1098">
            <v>1</v>
          </cell>
          <cell r="J1098" t="str">
            <v>АСМ</v>
          </cell>
          <cell r="K1098" t="str">
            <v>Москва-Центр</v>
          </cell>
          <cell r="L1098" t="str">
            <v>Московская область</v>
          </cell>
          <cell r="M1098" t="str">
            <v>Москва</v>
          </cell>
          <cell r="N1098" t="str">
            <v>Лента</v>
          </cell>
          <cell r="O1098" t="str">
            <v>г.Москва, ул. Бибиревская , д.10, корп. 2</v>
          </cell>
          <cell r="P1098" t="str">
            <v>Hypermarket (Гипермаркет)</v>
          </cell>
          <cell r="Q1098" t="str">
            <v>Supervisor21</v>
          </cell>
          <cell r="R1098" t="str">
            <v xml:space="preserve">Кашникова Венера </v>
          </cell>
          <cell r="S1098" t="str">
            <v>8 916 403 47 99</v>
          </cell>
          <cell r="T1098" t="str">
            <v>merch1904</v>
          </cell>
          <cell r="U1098" t="str">
            <v>БерлинаСветланаСергеевна</v>
          </cell>
          <cell r="V1098" t="str">
            <v>8 903 187 56 70</v>
          </cell>
          <cell r="W1098"/>
          <cell r="X1098">
            <v>180</v>
          </cell>
          <cell r="Y1098"/>
          <cell r="Z1098">
            <v>180</v>
          </cell>
          <cell r="AA1098"/>
          <cell r="AB1098"/>
          <cell r="AC1098"/>
          <cell r="AD1098">
            <v>360</v>
          </cell>
          <cell r="AE1098">
            <v>6</v>
          </cell>
          <cell r="AF1098">
            <v>2</v>
          </cell>
          <cell r="AG1098">
            <v>30</v>
          </cell>
          <cell r="AH1098">
            <v>10</v>
          </cell>
          <cell r="AI1098">
            <v>180</v>
          </cell>
          <cell r="AJ1098"/>
        </row>
        <row r="1099">
          <cell r="B1099">
            <v>16605</v>
          </cell>
          <cell r="C1099" t="str">
            <v>1000000000019169</v>
          </cell>
          <cell r="D1099">
            <v>1</v>
          </cell>
          <cell r="E1099">
            <v>1</v>
          </cell>
          <cell r="F1099">
            <v>0</v>
          </cell>
          <cell r="G1099">
            <v>0</v>
          </cell>
          <cell r="H1099">
            <v>1</v>
          </cell>
          <cell r="I1099">
            <v>1</v>
          </cell>
          <cell r="J1099" t="str">
            <v>АСМ</v>
          </cell>
          <cell r="K1099" t="str">
            <v>Москва-Центр</v>
          </cell>
          <cell r="L1099" t="str">
            <v>Московская область</v>
          </cell>
          <cell r="M1099" t="str">
            <v>Москва</v>
          </cell>
          <cell r="N1099" t="str">
            <v>Лента</v>
          </cell>
          <cell r="O1099" t="str">
            <v>г. Москва, Дмитровское ш. д.116</v>
          </cell>
          <cell r="P1099" t="str">
            <v>Hypermarket (Гипермаркет)</v>
          </cell>
          <cell r="Q1099" t="str">
            <v>Supervisor21</v>
          </cell>
          <cell r="R1099" t="str">
            <v xml:space="preserve">Кашникова Венера </v>
          </cell>
          <cell r="S1099" t="str">
            <v>8 916 403 47 99</v>
          </cell>
          <cell r="T1099" t="str">
            <v>merch1904</v>
          </cell>
          <cell r="U1099" t="str">
            <v>БерлинаСветланаСергеевна</v>
          </cell>
          <cell r="V1099" t="str">
            <v>8 903 187 56 70</v>
          </cell>
          <cell r="W1099">
            <v>240</v>
          </cell>
          <cell r="X1099"/>
          <cell r="Y1099">
            <v>240</v>
          </cell>
          <cell r="Z1099"/>
          <cell r="AA1099">
            <v>240</v>
          </cell>
          <cell r="AB1099"/>
          <cell r="AC1099"/>
          <cell r="AD1099">
            <v>720</v>
          </cell>
          <cell r="AE1099">
            <v>12</v>
          </cell>
          <cell r="AF1099">
            <v>3</v>
          </cell>
          <cell r="AG1099">
            <v>52</v>
          </cell>
          <cell r="AH1099">
            <v>13</v>
          </cell>
          <cell r="AI1099">
            <v>240</v>
          </cell>
          <cell r="AJ1099"/>
        </row>
        <row r="1100">
          <cell r="B1100">
            <v>29386</v>
          </cell>
          <cell r="C1100" t="str">
            <v>1000000000050352</v>
          </cell>
          <cell r="D1100">
            <v>1</v>
          </cell>
          <cell r="E1100">
            <v>1</v>
          </cell>
          <cell r="F1100">
            <v>0</v>
          </cell>
          <cell r="G1100">
            <v>0</v>
          </cell>
          <cell r="H1100">
            <v>1</v>
          </cell>
          <cell r="I1100">
            <v>1</v>
          </cell>
          <cell r="J1100" t="str">
            <v>АСМ</v>
          </cell>
          <cell r="K1100" t="str">
            <v>Москва-Центр</v>
          </cell>
          <cell r="L1100" t="str">
            <v>Московская область</v>
          </cell>
          <cell r="M1100" t="str">
            <v>Сергиев Посад</v>
          </cell>
          <cell r="N1100" t="str">
            <v>Х5 Экспресс Ритейл</v>
          </cell>
          <cell r="O1100" t="str">
            <v>МО, г. Сергиев Посад.,ул. Вифанская, д. 29</v>
          </cell>
          <cell r="P1100" t="str">
            <v>Hypermarket (Гипермаркет)</v>
          </cell>
          <cell r="Q1100" t="str">
            <v>Supervisor21</v>
          </cell>
          <cell r="R1100" t="str">
            <v xml:space="preserve">Кашникова Венера </v>
          </cell>
          <cell r="S1100" t="str">
            <v>8 916 403 47 99</v>
          </cell>
          <cell r="T1100" t="str">
            <v>merch1906</v>
          </cell>
          <cell r="U1100" t="str">
            <v>БабинМаргаритаАлександровна</v>
          </cell>
          <cell r="V1100" t="str">
            <v>8 962 946 00 50</v>
          </cell>
          <cell r="W1100"/>
          <cell r="X1100"/>
          <cell r="Y1100">
            <v>360</v>
          </cell>
          <cell r="Z1100"/>
          <cell r="AA1100"/>
          <cell r="AB1100"/>
          <cell r="AC1100"/>
          <cell r="AD1100">
            <v>360</v>
          </cell>
          <cell r="AE1100">
            <v>6</v>
          </cell>
          <cell r="AF1100">
            <v>1</v>
          </cell>
          <cell r="AG1100">
            <v>30</v>
          </cell>
          <cell r="AH1100">
            <v>5</v>
          </cell>
          <cell r="AI1100">
            <v>360</v>
          </cell>
          <cell r="AJ1100"/>
        </row>
        <row r="1101">
          <cell r="B1101">
            <v>30137</v>
          </cell>
          <cell r="C1101" t="str">
            <v>1000000000013644</v>
          </cell>
          <cell r="D1101">
            <v>1</v>
          </cell>
          <cell r="E1101">
            <v>1</v>
          </cell>
          <cell r="F1101">
            <v>1</v>
          </cell>
          <cell r="G1101">
            <v>1</v>
          </cell>
          <cell r="H1101">
            <v>1</v>
          </cell>
          <cell r="I1101">
            <v>1</v>
          </cell>
          <cell r="J1101" t="str">
            <v>АСМ</v>
          </cell>
          <cell r="K1101" t="str">
            <v>Москва-Центр</v>
          </cell>
          <cell r="L1101" t="str">
            <v>Московская область</v>
          </cell>
          <cell r="M1101" t="str">
            <v>Дмитров</v>
          </cell>
          <cell r="N1101" t="str">
            <v>Х5 Экспресс Ритейл</v>
          </cell>
          <cell r="O1101" t="str">
            <v>МО, г.Дмитров, ул. Бирлово Поле, 1</v>
          </cell>
          <cell r="P1101" t="str">
            <v>Hypermarket (Гипермаркет)</v>
          </cell>
          <cell r="Q1101" t="str">
            <v>Supervisor21</v>
          </cell>
          <cell r="R1101" t="str">
            <v xml:space="preserve">Кашникова Венера </v>
          </cell>
          <cell r="S1101" t="str">
            <v>8 916 403 47 99</v>
          </cell>
          <cell r="T1101" t="str">
            <v>merch1914</v>
          </cell>
          <cell r="U1101" t="str">
            <v>НиконоваЕленаМихайловна</v>
          </cell>
          <cell r="V1101" t="str">
            <v>8 926 039 65 70</v>
          </cell>
          <cell r="W1101">
            <v>480</v>
          </cell>
          <cell r="X1101">
            <v>480</v>
          </cell>
          <cell r="Y1101">
            <v>480</v>
          </cell>
          <cell r="Z1101">
            <v>480</v>
          </cell>
          <cell r="AA1101">
            <v>480</v>
          </cell>
          <cell r="AB1101"/>
          <cell r="AC1101"/>
          <cell r="AD1101">
            <v>2400</v>
          </cell>
          <cell r="AE1101">
            <v>40</v>
          </cell>
          <cell r="AF1101">
            <v>5</v>
          </cell>
          <cell r="AG1101">
            <v>184</v>
          </cell>
          <cell r="AH1101">
            <v>23</v>
          </cell>
          <cell r="AI1101">
            <v>480</v>
          </cell>
          <cell r="AJ1101"/>
        </row>
        <row r="1102">
          <cell r="B1102">
            <v>29994</v>
          </cell>
          <cell r="C1102" t="str">
            <v>1000000000000741</v>
          </cell>
          <cell r="D1102">
            <v>1</v>
          </cell>
          <cell r="E1102">
            <v>1</v>
          </cell>
          <cell r="F1102">
            <v>0</v>
          </cell>
          <cell r="G1102">
            <v>0</v>
          </cell>
          <cell r="H1102">
            <v>1</v>
          </cell>
          <cell r="I1102">
            <v>1</v>
          </cell>
          <cell r="J1102" t="str">
            <v>АСМ</v>
          </cell>
          <cell r="K1102" t="str">
            <v>Москва-Центр</v>
          </cell>
          <cell r="L1102" t="str">
            <v>Московская область</v>
          </cell>
          <cell r="M1102" t="str">
            <v>Москва</v>
          </cell>
          <cell r="N1102" t="str">
            <v>Виктория</v>
          </cell>
          <cell r="O1102" t="str">
            <v>МО, г. Долгопрудный, ш. Лихачевское, 6</v>
          </cell>
          <cell r="P1102" t="str">
            <v>Supermarket (Супермаркет)</v>
          </cell>
          <cell r="Q1102" t="str">
            <v>Supervisor21</v>
          </cell>
          <cell r="R1102" t="str">
            <v xml:space="preserve">Кашникова Венера </v>
          </cell>
          <cell r="S1102" t="str">
            <v>8 916 403 47 99</v>
          </cell>
          <cell r="T1102" t="str">
            <v>merch1915</v>
          </cell>
          <cell r="U1102" t="str">
            <v>ВасинаТатьянаАлександровна</v>
          </cell>
          <cell r="V1102" t="str">
            <v>8 926 698 01 05</v>
          </cell>
          <cell r="W1102">
            <v>60</v>
          </cell>
          <cell r="X1102"/>
          <cell r="Y1102"/>
          <cell r="Z1102"/>
          <cell r="AA1102"/>
          <cell r="AB1102"/>
          <cell r="AC1102"/>
          <cell r="AD1102">
            <v>60</v>
          </cell>
          <cell r="AE1102">
            <v>1</v>
          </cell>
          <cell r="AF1102">
            <v>1</v>
          </cell>
          <cell r="AG1102">
            <v>4</v>
          </cell>
          <cell r="AH1102">
            <v>4</v>
          </cell>
          <cell r="AI1102">
            <v>60</v>
          </cell>
          <cell r="AJ1102"/>
        </row>
        <row r="1103">
          <cell r="B1103">
            <v>30087</v>
          </cell>
          <cell r="C1103" t="str">
            <v>1000000000001069</v>
          </cell>
          <cell r="D1103">
            <v>1</v>
          </cell>
          <cell r="E1103">
            <v>0</v>
          </cell>
          <cell r="F1103">
            <v>0</v>
          </cell>
          <cell r="G1103">
            <v>0</v>
          </cell>
          <cell r="H1103">
            <v>1</v>
          </cell>
          <cell r="I1103">
            <v>1</v>
          </cell>
          <cell r="J1103" t="str">
            <v>АСМ</v>
          </cell>
          <cell r="K1103" t="str">
            <v>Москва-Центр</v>
          </cell>
          <cell r="L1103" t="str">
            <v>Московская область</v>
          </cell>
          <cell r="M1103" t="str">
            <v>Лобня</v>
          </cell>
          <cell r="N1103" t="str">
            <v>Окей</v>
          </cell>
          <cell r="O1103" t="str">
            <v>Лобня г, проезд. Краснополянский дом 2</v>
          </cell>
          <cell r="P1103" t="str">
            <v>Supermarket (Супермаркет)</v>
          </cell>
          <cell r="Q1103" t="str">
            <v>Supervisor21</v>
          </cell>
          <cell r="R1103" t="str">
            <v xml:space="preserve">Кашникова Венера </v>
          </cell>
          <cell r="S1103" t="str">
            <v>8 916 403 47 99</v>
          </cell>
          <cell r="T1103" t="str">
            <v>merch1915</v>
          </cell>
          <cell r="U1103" t="str">
            <v>ВасинаТатьянаАлександровна</v>
          </cell>
          <cell r="V1103" t="str">
            <v>8 926 698 01 05</v>
          </cell>
          <cell r="W1103"/>
          <cell r="X1103">
            <v>360</v>
          </cell>
          <cell r="Y1103"/>
          <cell r="Z1103"/>
          <cell r="AA1103"/>
          <cell r="AB1103"/>
          <cell r="AC1103"/>
          <cell r="AD1103">
            <v>360</v>
          </cell>
          <cell r="AE1103">
            <v>6</v>
          </cell>
          <cell r="AF1103">
            <v>1</v>
          </cell>
          <cell r="AG1103">
            <v>30</v>
          </cell>
          <cell r="AH1103">
            <v>5</v>
          </cell>
          <cell r="AI1103">
            <v>360</v>
          </cell>
          <cell r="AJ1103"/>
        </row>
        <row r="1104">
          <cell r="B1104">
            <v>30102</v>
          </cell>
          <cell r="C1104" t="str">
            <v>1000000000014086</v>
          </cell>
          <cell r="D1104">
            <v>1</v>
          </cell>
          <cell r="E1104">
            <v>0</v>
          </cell>
          <cell r="F1104">
            <v>0</v>
          </cell>
          <cell r="G1104">
            <v>0</v>
          </cell>
          <cell r="H1104">
            <v>1</v>
          </cell>
          <cell r="I1104">
            <v>1</v>
          </cell>
          <cell r="J1104" t="str">
            <v>АСМ</v>
          </cell>
          <cell r="K1104" t="str">
            <v>Москва-Центр</v>
          </cell>
          <cell r="L1104" t="str">
            <v>Московская область</v>
          </cell>
          <cell r="M1104" t="str">
            <v>Лобня</v>
          </cell>
          <cell r="N1104" t="str">
            <v>Х5 Экспресс Ритейл</v>
          </cell>
          <cell r="O1104" t="str">
            <v>Лобня, Научный городок18</v>
          </cell>
          <cell r="P1104" t="str">
            <v>Superettes (Суперетта)</v>
          </cell>
          <cell r="Q1104" t="str">
            <v>Supervisor21</v>
          </cell>
          <cell r="R1104" t="str">
            <v xml:space="preserve">Кашникова Венера </v>
          </cell>
          <cell r="S1104" t="str">
            <v>8 916 403 47 99</v>
          </cell>
          <cell r="T1104" t="str">
            <v>merch1915</v>
          </cell>
          <cell r="U1104" t="str">
            <v>ВасинаТатьянаАлександровна</v>
          </cell>
          <cell r="V1104" t="str">
            <v>8 926 698 01 05</v>
          </cell>
          <cell r="W1104"/>
          <cell r="X1104"/>
          <cell r="Y1104"/>
          <cell r="Z1104"/>
          <cell r="AA1104">
            <v>60</v>
          </cell>
          <cell r="AB1104"/>
          <cell r="AC1104"/>
          <cell r="AD1104">
            <v>60</v>
          </cell>
          <cell r="AE1104">
            <v>1</v>
          </cell>
          <cell r="AF1104">
            <v>1</v>
          </cell>
          <cell r="AG1104">
            <v>4</v>
          </cell>
          <cell r="AH1104">
            <v>4</v>
          </cell>
          <cell r="AI1104">
            <v>60</v>
          </cell>
          <cell r="AJ1104"/>
        </row>
        <row r="1105">
          <cell r="B1105">
            <v>30100</v>
          </cell>
          <cell r="C1105" t="str">
            <v>1000000000014170</v>
          </cell>
          <cell r="D1105">
            <v>1</v>
          </cell>
          <cell r="E1105">
            <v>0</v>
          </cell>
          <cell r="F1105">
            <v>0</v>
          </cell>
          <cell r="G1105">
            <v>0</v>
          </cell>
          <cell r="H1105">
            <v>1</v>
          </cell>
          <cell r="I1105">
            <v>1</v>
          </cell>
          <cell r="J1105" t="str">
            <v>АСМ</v>
          </cell>
          <cell r="K1105" t="str">
            <v>Москва-Центр</v>
          </cell>
          <cell r="L1105" t="str">
            <v>Московская область</v>
          </cell>
          <cell r="M1105" t="str">
            <v>Лобня</v>
          </cell>
          <cell r="N1105" t="str">
            <v>Х5 Экспресс Ритейл</v>
          </cell>
          <cell r="O1105" t="str">
            <v>Лобня, Ленина ул.63</v>
          </cell>
          <cell r="P1105" t="str">
            <v>Superettes (Суперетта)</v>
          </cell>
          <cell r="Q1105" t="str">
            <v>Supervisor21</v>
          </cell>
          <cell r="R1105" t="str">
            <v xml:space="preserve">Кашникова Венера </v>
          </cell>
          <cell r="S1105" t="str">
            <v>8 916 403 47 99</v>
          </cell>
          <cell r="T1105" t="str">
            <v>merch1915</v>
          </cell>
          <cell r="U1105" t="str">
            <v>ВасинаТатьянаАлександровна</v>
          </cell>
          <cell r="V1105" t="str">
            <v>8 926 698 01 05</v>
          </cell>
          <cell r="W1105"/>
          <cell r="X1105"/>
          <cell r="Y1105">
            <v>60</v>
          </cell>
          <cell r="Z1105"/>
          <cell r="AA1105"/>
          <cell r="AB1105"/>
          <cell r="AC1105"/>
          <cell r="AD1105">
            <v>60</v>
          </cell>
          <cell r="AE1105">
            <v>1</v>
          </cell>
          <cell r="AF1105">
            <v>1</v>
          </cell>
          <cell r="AG1105">
            <v>5</v>
          </cell>
          <cell r="AH1105">
            <v>5</v>
          </cell>
          <cell r="AI1105">
            <v>60</v>
          </cell>
          <cell r="AJ1105"/>
        </row>
        <row r="1106">
          <cell r="B1106">
            <v>29998</v>
          </cell>
          <cell r="C1106" t="str">
            <v>1000000000014199</v>
          </cell>
          <cell r="D1106">
            <v>1</v>
          </cell>
          <cell r="E1106">
            <v>0</v>
          </cell>
          <cell r="F1106">
            <v>0</v>
          </cell>
          <cell r="G1106">
            <v>0</v>
          </cell>
          <cell r="H1106">
            <v>1</v>
          </cell>
          <cell r="I1106">
            <v>1</v>
          </cell>
          <cell r="J1106" t="str">
            <v>АСМ</v>
          </cell>
          <cell r="K1106" t="str">
            <v>Москва-Центр</v>
          </cell>
          <cell r="L1106" t="str">
            <v>Московская область</v>
          </cell>
          <cell r="M1106" t="str">
            <v>Долгопрудный</v>
          </cell>
          <cell r="N1106" t="str">
            <v>Х5 Экспресс Ритейл</v>
          </cell>
          <cell r="O1106" t="str">
            <v>Долгопрудный, Павлова ул.6</v>
          </cell>
          <cell r="P1106" t="str">
            <v>Superettes (Суперетта)</v>
          </cell>
          <cell r="Q1106" t="str">
            <v>Supervisor21</v>
          </cell>
          <cell r="R1106" t="str">
            <v xml:space="preserve">Кашникова Венера </v>
          </cell>
          <cell r="S1106" t="str">
            <v>8 916 403 47 99</v>
          </cell>
          <cell r="T1106" t="str">
            <v>merch1915</v>
          </cell>
          <cell r="U1106" t="str">
            <v>ВасинаТатьянаАлександровна</v>
          </cell>
          <cell r="V1106" t="str">
            <v>8 926 698 01 05</v>
          </cell>
          <cell r="W1106">
            <v>60</v>
          </cell>
          <cell r="X1106"/>
          <cell r="Y1106"/>
          <cell r="Z1106"/>
          <cell r="AA1106"/>
          <cell r="AB1106"/>
          <cell r="AC1106"/>
          <cell r="AD1106">
            <v>60</v>
          </cell>
          <cell r="AE1106">
            <v>1</v>
          </cell>
          <cell r="AF1106">
            <v>1</v>
          </cell>
          <cell r="AG1106">
            <v>4</v>
          </cell>
          <cell r="AH1106">
            <v>4</v>
          </cell>
          <cell r="AI1106">
            <v>60</v>
          </cell>
          <cell r="AJ1106"/>
        </row>
        <row r="1107">
          <cell r="B1107">
            <v>30086</v>
          </cell>
          <cell r="C1107" t="str">
            <v>1000000000014275</v>
          </cell>
          <cell r="D1107">
            <v>1</v>
          </cell>
          <cell r="E1107">
            <v>0</v>
          </cell>
          <cell r="F1107">
            <v>0</v>
          </cell>
          <cell r="G1107">
            <v>0</v>
          </cell>
          <cell r="H1107">
            <v>1</v>
          </cell>
          <cell r="I1107">
            <v>1</v>
          </cell>
          <cell r="J1107" t="str">
            <v>АСМ</v>
          </cell>
          <cell r="K1107" t="str">
            <v>Москва-Центр</v>
          </cell>
          <cell r="L1107" t="str">
            <v>Московская область</v>
          </cell>
          <cell r="M1107" t="str">
            <v>Лобня</v>
          </cell>
          <cell r="N1107" t="str">
            <v>Х5 Экспресс Ритейл</v>
          </cell>
          <cell r="O1107" t="str">
            <v>Лобня, Букинское ш.20</v>
          </cell>
          <cell r="P1107" t="str">
            <v>Superettes (Суперетта)</v>
          </cell>
          <cell r="Q1107" t="str">
            <v>Supervisor21</v>
          </cell>
          <cell r="R1107" t="str">
            <v xml:space="preserve">Кашникова Венера </v>
          </cell>
          <cell r="S1107" t="str">
            <v>8 916 403 47 99</v>
          </cell>
          <cell r="T1107" t="str">
            <v>merch1915</v>
          </cell>
          <cell r="U1107" t="str">
            <v>ВасинаТатьянаАлександровна</v>
          </cell>
          <cell r="V1107" t="str">
            <v>8 926 698 01 05</v>
          </cell>
          <cell r="W1107"/>
          <cell r="X1107"/>
          <cell r="Y1107">
            <v>60</v>
          </cell>
          <cell r="Z1107"/>
          <cell r="AA1107"/>
          <cell r="AB1107"/>
          <cell r="AC1107"/>
          <cell r="AD1107">
            <v>60</v>
          </cell>
          <cell r="AE1107">
            <v>1</v>
          </cell>
          <cell r="AF1107">
            <v>1</v>
          </cell>
          <cell r="AG1107">
            <v>5</v>
          </cell>
          <cell r="AH1107">
            <v>5</v>
          </cell>
          <cell r="AI1107">
            <v>60</v>
          </cell>
          <cell r="AJ1107"/>
        </row>
        <row r="1108">
          <cell r="B1108">
            <v>29999</v>
          </cell>
          <cell r="C1108" t="str">
            <v>1000000000014669</v>
          </cell>
          <cell r="D1108">
            <v>1</v>
          </cell>
          <cell r="E1108">
            <v>0</v>
          </cell>
          <cell r="F1108">
            <v>0</v>
          </cell>
          <cell r="G1108">
            <v>0</v>
          </cell>
          <cell r="H1108">
            <v>1</v>
          </cell>
          <cell r="I1108">
            <v>1</v>
          </cell>
          <cell r="J1108" t="str">
            <v>АСМ</v>
          </cell>
          <cell r="K1108" t="str">
            <v>Москва-Центр</v>
          </cell>
          <cell r="L1108" t="str">
            <v>Московская область</v>
          </cell>
          <cell r="M1108" t="str">
            <v>Долгопрудный</v>
          </cell>
          <cell r="N1108" t="str">
            <v>Х5 Экспресс Ритейл</v>
          </cell>
          <cell r="O1108" t="str">
            <v>Долгопрудный, Академика Лаврентьева ул.21</v>
          </cell>
          <cell r="P1108" t="str">
            <v>Superettes (Суперетта)</v>
          </cell>
          <cell r="Q1108" t="str">
            <v>Supervisor21</v>
          </cell>
          <cell r="R1108" t="str">
            <v xml:space="preserve">Кашникова Венера </v>
          </cell>
          <cell r="S1108" t="str">
            <v>8 916 403 47 99</v>
          </cell>
          <cell r="T1108" t="str">
            <v>merch1915</v>
          </cell>
          <cell r="U1108" t="str">
            <v>ВасинаТатьянаАлександровна</v>
          </cell>
          <cell r="V1108" t="str">
            <v>8 926 698 01 05</v>
          </cell>
          <cell r="W1108">
            <v>60</v>
          </cell>
          <cell r="X1108"/>
          <cell r="Y1108"/>
          <cell r="Z1108"/>
          <cell r="AA1108"/>
          <cell r="AB1108"/>
          <cell r="AC1108"/>
          <cell r="AD1108">
            <v>60</v>
          </cell>
          <cell r="AE1108">
            <v>1</v>
          </cell>
          <cell r="AF1108">
            <v>1</v>
          </cell>
          <cell r="AG1108">
            <v>4</v>
          </cell>
          <cell r="AH1108">
            <v>4</v>
          </cell>
          <cell r="AI1108">
            <v>60</v>
          </cell>
          <cell r="AJ1108"/>
        </row>
        <row r="1109">
          <cell r="B1109">
            <v>30091</v>
          </cell>
          <cell r="C1109" t="str">
            <v>1000000000014670</v>
          </cell>
          <cell r="D1109">
            <v>1</v>
          </cell>
          <cell r="E1109">
            <v>0</v>
          </cell>
          <cell r="F1109">
            <v>0</v>
          </cell>
          <cell r="G1109">
            <v>0</v>
          </cell>
          <cell r="H1109">
            <v>1</v>
          </cell>
          <cell r="I1109">
            <v>1</v>
          </cell>
          <cell r="J1109" t="str">
            <v>АСМ</v>
          </cell>
          <cell r="K1109" t="str">
            <v>Москва-Центр</v>
          </cell>
          <cell r="L1109" t="str">
            <v>Московская область</v>
          </cell>
          <cell r="M1109" t="str">
            <v>Лобня</v>
          </cell>
          <cell r="N1109" t="str">
            <v>Х5 Экспресс Ритейл</v>
          </cell>
          <cell r="O1109" t="str">
            <v>Лобня, Московская ул.9</v>
          </cell>
          <cell r="P1109" t="str">
            <v>Superettes (Суперетта)</v>
          </cell>
          <cell r="Q1109" t="str">
            <v>Supervisor21</v>
          </cell>
          <cell r="R1109" t="str">
            <v xml:space="preserve">Кашникова Венера </v>
          </cell>
          <cell r="S1109" t="str">
            <v>8 916 403 47 99</v>
          </cell>
          <cell r="T1109" t="str">
            <v>merch1915</v>
          </cell>
          <cell r="U1109" t="str">
            <v>ВасинаТатьянаАлександровна</v>
          </cell>
          <cell r="V1109" t="str">
            <v>8 926 698 01 05</v>
          </cell>
          <cell r="W1109"/>
          <cell r="X1109"/>
          <cell r="Y1109">
            <v>60</v>
          </cell>
          <cell r="Z1109"/>
          <cell r="AA1109"/>
          <cell r="AB1109"/>
          <cell r="AC1109"/>
          <cell r="AD1109">
            <v>60</v>
          </cell>
          <cell r="AE1109">
            <v>1</v>
          </cell>
          <cell r="AF1109">
            <v>1</v>
          </cell>
          <cell r="AG1109">
            <v>5</v>
          </cell>
          <cell r="AH1109">
            <v>5</v>
          </cell>
          <cell r="AI1109">
            <v>60</v>
          </cell>
          <cell r="AJ1109"/>
        </row>
        <row r="1110">
          <cell r="B1110">
            <v>30103</v>
          </cell>
          <cell r="C1110" t="str">
            <v>1000000000014913</v>
          </cell>
          <cell r="D1110">
            <v>1</v>
          </cell>
          <cell r="E1110">
            <v>0</v>
          </cell>
          <cell r="F1110">
            <v>0</v>
          </cell>
          <cell r="G1110">
            <v>0</v>
          </cell>
          <cell r="H1110">
            <v>1</v>
          </cell>
          <cell r="I1110">
            <v>1</v>
          </cell>
          <cell r="J1110" t="str">
            <v>АСМ</v>
          </cell>
          <cell r="K1110" t="str">
            <v>Москва-Центр</v>
          </cell>
          <cell r="L1110" t="str">
            <v>Московская область</v>
          </cell>
          <cell r="M1110" t="str">
            <v>Лобня</v>
          </cell>
          <cell r="N1110" t="str">
            <v>Х5 Экспресс Ритейл</v>
          </cell>
          <cell r="O1110" t="str">
            <v>Лобня, Некрасова ул.7</v>
          </cell>
          <cell r="P1110" t="str">
            <v>Superettes (Суперетта)</v>
          </cell>
          <cell r="Q1110" t="str">
            <v>Supervisor21</v>
          </cell>
          <cell r="R1110" t="str">
            <v xml:space="preserve">Кашникова Венера </v>
          </cell>
          <cell r="S1110" t="str">
            <v>8 916 403 47 99</v>
          </cell>
          <cell r="T1110" t="str">
            <v>merch1915</v>
          </cell>
          <cell r="U1110" t="str">
            <v>ВасинаТатьянаАлександровна</v>
          </cell>
          <cell r="V1110" t="str">
            <v>8 926 698 01 05</v>
          </cell>
          <cell r="W1110"/>
          <cell r="X1110"/>
          <cell r="Y1110"/>
          <cell r="Z1110"/>
          <cell r="AA1110">
            <v>60</v>
          </cell>
          <cell r="AB1110"/>
          <cell r="AC1110"/>
          <cell r="AD1110">
            <v>60</v>
          </cell>
          <cell r="AE1110">
            <v>1</v>
          </cell>
          <cell r="AF1110">
            <v>1</v>
          </cell>
          <cell r="AG1110">
            <v>4</v>
          </cell>
          <cell r="AH1110">
            <v>4</v>
          </cell>
          <cell r="AI1110">
            <v>60</v>
          </cell>
          <cell r="AJ1110"/>
        </row>
        <row r="1111">
          <cell r="B1111">
            <v>30101</v>
          </cell>
          <cell r="C1111" t="str">
            <v>1000000000014935</v>
          </cell>
          <cell r="D1111">
            <v>1</v>
          </cell>
          <cell r="E1111">
            <v>0</v>
          </cell>
          <cell r="F1111">
            <v>0</v>
          </cell>
          <cell r="G1111">
            <v>0</v>
          </cell>
          <cell r="H1111">
            <v>1</v>
          </cell>
          <cell r="I1111">
            <v>1</v>
          </cell>
          <cell r="J1111" t="str">
            <v>АСМ</v>
          </cell>
          <cell r="K1111" t="str">
            <v>Москва-Центр</v>
          </cell>
          <cell r="L1111" t="str">
            <v>Московская область</v>
          </cell>
          <cell r="M1111" t="str">
            <v>Лобня</v>
          </cell>
          <cell r="N1111" t="str">
            <v>Х5 Экспресс Ритейл</v>
          </cell>
          <cell r="O1111" t="str">
            <v>Лобня, Лермонтова ул43102</v>
          </cell>
          <cell r="P1111" t="str">
            <v>Superettes (Суперетта)</v>
          </cell>
          <cell r="Q1111" t="str">
            <v>Supervisor21</v>
          </cell>
          <cell r="R1111" t="str">
            <v xml:space="preserve">Кашникова Венера </v>
          </cell>
          <cell r="S1111" t="str">
            <v>8 916 403 47 99</v>
          </cell>
          <cell r="T1111" t="str">
            <v>merch1915</v>
          </cell>
          <cell r="U1111" t="str">
            <v>ВасинаТатьянаАлександровна</v>
          </cell>
          <cell r="V1111" t="str">
            <v>8 926 698 01 05</v>
          </cell>
          <cell r="W1111"/>
          <cell r="X1111"/>
          <cell r="Y1111"/>
          <cell r="Z1111"/>
          <cell r="AA1111">
            <v>60</v>
          </cell>
          <cell r="AB1111"/>
          <cell r="AC1111"/>
          <cell r="AD1111">
            <v>60</v>
          </cell>
          <cell r="AE1111">
            <v>1</v>
          </cell>
          <cell r="AF1111">
            <v>1</v>
          </cell>
          <cell r="AG1111">
            <v>4</v>
          </cell>
          <cell r="AH1111">
            <v>4</v>
          </cell>
          <cell r="AI1111">
            <v>60</v>
          </cell>
          <cell r="AJ1111"/>
        </row>
        <row r="1112">
          <cell r="B1112">
            <v>30084</v>
          </cell>
          <cell r="C1112" t="str">
            <v>1000000000015010</v>
          </cell>
          <cell r="D1112">
            <v>1</v>
          </cell>
          <cell r="E1112">
            <v>0</v>
          </cell>
          <cell r="F1112">
            <v>0</v>
          </cell>
          <cell r="G1112">
            <v>0</v>
          </cell>
          <cell r="H1112">
            <v>1</v>
          </cell>
          <cell r="I1112">
            <v>1</v>
          </cell>
          <cell r="J1112" t="str">
            <v>АСМ</v>
          </cell>
          <cell r="K1112" t="str">
            <v>Москва-Центр</v>
          </cell>
          <cell r="L1112" t="str">
            <v>Московская область</v>
          </cell>
          <cell r="M1112" t="str">
            <v>Долгопрудный</v>
          </cell>
          <cell r="N1112" t="str">
            <v>Х5 Экспресс Ритейл</v>
          </cell>
          <cell r="O1112" t="str">
            <v>Долгопрудный, Дирижабельная ул.24</v>
          </cell>
          <cell r="P1112" t="str">
            <v>Superettes (Суперетта)</v>
          </cell>
          <cell r="Q1112" t="str">
            <v>Supervisor21</v>
          </cell>
          <cell r="R1112" t="str">
            <v xml:space="preserve">Кашникова Венера </v>
          </cell>
          <cell r="S1112" t="str">
            <v>8 916 403 47 99</v>
          </cell>
          <cell r="T1112" t="str">
            <v>merch1915</v>
          </cell>
          <cell r="U1112" t="str">
            <v>ВасинаТатьянаАлександровна</v>
          </cell>
          <cell r="V1112" t="str">
            <v>8 926 698 01 05</v>
          </cell>
          <cell r="W1112">
            <v>60</v>
          </cell>
          <cell r="X1112"/>
          <cell r="Y1112"/>
          <cell r="Z1112"/>
          <cell r="AA1112"/>
          <cell r="AB1112"/>
          <cell r="AC1112"/>
          <cell r="AD1112">
            <v>60</v>
          </cell>
          <cell r="AE1112">
            <v>1</v>
          </cell>
          <cell r="AF1112">
            <v>1</v>
          </cell>
          <cell r="AG1112">
            <v>4</v>
          </cell>
          <cell r="AH1112">
            <v>4</v>
          </cell>
          <cell r="AI1112">
            <v>60</v>
          </cell>
          <cell r="AJ1112"/>
        </row>
        <row r="1113">
          <cell r="B1113">
            <v>30090</v>
          </cell>
          <cell r="C1113" t="str">
            <v>1000000000015034</v>
          </cell>
          <cell r="D1113">
            <v>1</v>
          </cell>
          <cell r="E1113">
            <v>0</v>
          </cell>
          <cell r="F1113">
            <v>0</v>
          </cell>
          <cell r="G1113">
            <v>0</v>
          </cell>
          <cell r="H1113">
            <v>1</v>
          </cell>
          <cell r="I1113">
            <v>1</v>
          </cell>
          <cell r="J1113" t="str">
            <v>АСМ</v>
          </cell>
          <cell r="K1113" t="str">
            <v>Москва-Центр</v>
          </cell>
          <cell r="L1113" t="str">
            <v>Московская область</v>
          </cell>
          <cell r="M1113" t="str">
            <v>Лобня</v>
          </cell>
          <cell r="N1113" t="str">
            <v>Х5 Экспресс Ритейл</v>
          </cell>
          <cell r="O1113" t="str">
            <v>Лобня, Краснопольянская ул.27</v>
          </cell>
          <cell r="P1113" t="str">
            <v>Superettes (Суперетта)</v>
          </cell>
          <cell r="Q1113" t="str">
            <v>Supervisor21</v>
          </cell>
          <cell r="R1113" t="str">
            <v xml:space="preserve">Кашникова Венера </v>
          </cell>
          <cell r="S1113" t="str">
            <v>8 916 403 47 99</v>
          </cell>
          <cell r="T1113" t="str">
            <v>merch1915</v>
          </cell>
          <cell r="U1113" t="str">
            <v>ВасинаТатьянаАлександровна</v>
          </cell>
          <cell r="V1113" t="str">
            <v>8 926 698 01 05</v>
          </cell>
          <cell r="W1113"/>
          <cell r="X1113"/>
          <cell r="Y1113">
            <v>60</v>
          </cell>
          <cell r="Z1113"/>
          <cell r="AA1113"/>
          <cell r="AB1113"/>
          <cell r="AC1113"/>
          <cell r="AD1113">
            <v>60</v>
          </cell>
          <cell r="AE1113">
            <v>1</v>
          </cell>
          <cell r="AF1113">
            <v>1</v>
          </cell>
          <cell r="AG1113">
            <v>5</v>
          </cell>
          <cell r="AH1113">
            <v>5</v>
          </cell>
          <cell r="AI1113">
            <v>60</v>
          </cell>
          <cell r="AJ1113"/>
        </row>
        <row r="1114">
          <cell r="B1114">
            <v>30098</v>
          </cell>
          <cell r="C1114" t="str">
            <v>1000000000015061</v>
          </cell>
          <cell r="D1114">
            <v>1</v>
          </cell>
          <cell r="E1114">
            <v>0</v>
          </cell>
          <cell r="F1114">
            <v>0</v>
          </cell>
          <cell r="G1114">
            <v>0</v>
          </cell>
          <cell r="H1114">
            <v>1</v>
          </cell>
          <cell r="I1114">
            <v>1</v>
          </cell>
          <cell r="J1114" t="str">
            <v>АСМ</v>
          </cell>
          <cell r="K1114" t="str">
            <v>Москва-Центр</v>
          </cell>
          <cell r="L1114" t="str">
            <v>Московская область</v>
          </cell>
          <cell r="M1114" t="str">
            <v>Лобня</v>
          </cell>
          <cell r="N1114" t="str">
            <v>Х5 Экспресс Ритейл</v>
          </cell>
          <cell r="O1114" t="str">
            <v>Лобня, Калинина ул.19</v>
          </cell>
          <cell r="P1114" t="str">
            <v>Superettes (Суперетта)</v>
          </cell>
          <cell r="Q1114" t="str">
            <v>Supervisor21</v>
          </cell>
          <cell r="R1114" t="str">
            <v xml:space="preserve">Кашникова Венера </v>
          </cell>
          <cell r="S1114" t="str">
            <v>8 916 403 47 99</v>
          </cell>
          <cell r="T1114" t="str">
            <v>merch1915</v>
          </cell>
          <cell r="U1114" t="str">
            <v>ВасинаТатьянаАлександровна</v>
          </cell>
          <cell r="V1114" t="str">
            <v>8 926 698 01 05</v>
          </cell>
          <cell r="W1114"/>
          <cell r="X1114"/>
          <cell r="Y1114"/>
          <cell r="Z1114"/>
          <cell r="AA1114">
            <v>60</v>
          </cell>
          <cell r="AB1114"/>
          <cell r="AC1114"/>
          <cell r="AD1114">
            <v>60</v>
          </cell>
          <cell r="AE1114">
            <v>1</v>
          </cell>
          <cell r="AF1114">
            <v>1</v>
          </cell>
          <cell r="AG1114">
            <v>4</v>
          </cell>
          <cell r="AH1114">
            <v>4</v>
          </cell>
          <cell r="AI1114">
            <v>60</v>
          </cell>
          <cell r="AJ1114"/>
        </row>
        <row r="1115">
          <cell r="B1115">
            <v>30085</v>
          </cell>
          <cell r="C1115" t="str">
            <v>1000000000015457</v>
          </cell>
          <cell r="D1115">
            <v>1</v>
          </cell>
          <cell r="E1115">
            <v>0</v>
          </cell>
          <cell r="F1115">
            <v>0</v>
          </cell>
          <cell r="G1115">
            <v>0</v>
          </cell>
          <cell r="H1115">
            <v>1</v>
          </cell>
          <cell r="I1115">
            <v>1</v>
          </cell>
          <cell r="J1115" t="str">
            <v>АСМ</v>
          </cell>
          <cell r="K1115" t="str">
            <v>Москва-Центр</v>
          </cell>
          <cell r="L1115" t="str">
            <v>Московская область</v>
          </cell>
          <cell r="M1115" t="str">
            <v>Долгопрудный</v>
          </cell>
          <cell r="N1115" t="str">
            <v>Х5 Экспресс Ритейл</v>
          </cell>
          <cell r="O1115" t="str">
            <v>Долгопрудный,Пацаева пр-т,вл.8,</v>
          </cell>
          <cell r="P1115" t="str">
            <v>Superettes (Суперетта)</v>
          </cell>
          <cell r="Q1115" t="str">
            <v>Supervisor21</v>
          </cell>
          <cell r="R1115" t="str">
            <v xml:space="preserve">Кашникова Венера </v>
          </cell>
          <cell r="S1115" t="str">
            <v>8 916 403 47 99</v>
          </cell>
          <cell r="T1115" t="str">
            <v>merch1915</v>
          </cell>
          <cell r="U1115" t="str">
            <v>ВасинаТатьянаАлександровна</v>
          </cell>
          <cell r="V1115" t="str">
            <v>8 926 698 01 05</v>
          </cell>
          <cell r="W1115"/>
          <cell r="X1115"/>
          <cell r="Y1115"/>
          <cell r="Z1115">
            <v>60</v>
          </cell>
          <cell r="AA1115"/>
          <cell r="AB1115"/>
          <cell r="AC1115"/>
          <cell r="AD1115">
            <v>60</v>
          </cell>
          <cell r="AE1115">
            <v>1</v>
          </cell>
          <cell r="AF1115">
            <v>1</v>
          </cell>
          <cell r="AG1115">
            <v>5</v>
          </cell>
          <cell r="AH1115">
            <v>5</v>
          </cell>
          <cell r="AI1115">
            <v>60</v>
          </cell>
          <cell r="AJ1115"/>
        </row>
        <row r="1116">
          <cell r="B1116">
            <v>30092</v>
          </cell>
          <cell r="C1116" t="str">
            <v>1000000000015459</v>
          </cell>
          <cell r="D1116">
            <v>1</v>
          </cell>
          <cell r="E1116">
            <v>0</v>
          </cell>
          <cell r="F1116">
            <v>0</v>
          </cell>
          <cell r="G1116">
            <v>0</v>
          </cell>
          <cell r="H1116">
            <v>1</v>
          </cell>
          <cell r="I1116">
            <v>1</v>
          </cell>
          <cell r="J1116" t="str">
            <v>АСМ</v>
          </cell>
          <cell r="K1116" t="str">
            <v>Москва-Центр</v>
          </cell>
          <cell r="L1116" t="str">
            <v>Московская область</v>
          </cell>
          <cell r="M1116" t="str">
            <v>Долгопрудный</v>
          </cell>
          <cell r="N1116" t="str">
            <v>Х5 Экспресс Ритейл</v>
          </cell>
          <cell r="O1116" t="str">
            <v>Долгопрудный, Парковая ул.36</v>
          </cell>
          <cell r="P1116" t="str">
            <v>Superettes (Суперетта)</v>
          </cell>
          <cell r="Q1116" t="str">
            <v>Supervisor21</v>
          </cell>
          <cell r="R1116" t="str">
            <v xml:space="preserve">Кашникова Венера </v>
          </cell>
          <cell r="S1116" t="str">
            <v>8 916 403 47 99</v>
          </cell>
          <cell r="T1116" t="str">
            <v>merch1915</v>
          </cell>
          <cell r="U1116" t="str">
            <v>ВасинаТатьянаАлександровна</v>
          </cell>
          <cell r="V1116" t="str">
            <v>8 926 698 01 05</v>
          </cell>
          <cell r="W1116"/>
          <cell r="X1116"/>
          <cell r="Y1116"/>
          <cell r="Z1116">
            <v>60</v>
          </cell>
          <cell r="AA1116"/>
          <cell r="AB1116"/>
          <cell r="AC1116"/>
          <cell r="AD1116">
            <v>60</v>
          </cell>
          <cell r="AE1116">
            <v>1</v>
          </cell>
          <cell r="AF1116">
            <v>1</v>
          </cell>
          <cell r="AG1116">
            <v>5</v>
          </cell>
          <cell r="AH1116">
            <v>5</v>
          </cell>
          <cell r="AI1116">
            <v>60</v>
          </cell>
          <cell r="AJ1116"/>
        </row>
        <row r="1117">
          <cell r="B1117">
            <v>30082</v>
          </cell>
          <cell r="C1117" t="str">
            <v>1000000000015494</v>
          </cell>
          <cell r="D1117">
            <v>1</v>
          </cell>
          <cell r="E1117">
            <v>0</v>
          </cell>
          <cell r="F1117">
            <v>0</v>
          </cell>
          <cell r="G1117">
            <v>0</v>
          </cell>
          <cell r="H1117">
            <v>1</v>
          </cell>
          <cell r="I1117">
            <v>1</v>
          </cell>
          <cell r="J1117" t="str">
            <v>АСМ</v>
          </cell>
          <cell r="K1117" t="str">
            <v>Москва-Центр</v>
          </cell>
          <cell r="L1117" t="str">
            <v>Московская область</v>
          </cell>
          <cell r="M1117" t="str">
            <v>Лобня</v>
          </cell>
          <cell r="N1117" t="str">
            <v>Х5 Экспресс Ритейл</v>
          </cell>
          <cell r="O1117" t="str">
            <v>Лобня, Чехова ул.4</v>
          </cell>
          <cell r="P1117" t="str">
            <v>Superettes (Суперетта)</v>
          </cell>
          <cell r="Q1117" t="str">
            <v>Supervisor21</v>
          </cell>
          <cell r="R1117" t="str">
            <v xml:space="preserve">Кашникова Венера </v>
          </cell>
          <cell r="S1117" t="str">
            <v>8 916 403 47 99</v>
          </cell>
          <cell r="T1117" t="str">
            <v>merch1915</v>
          </cell>
          <cell r="U1117" t="str">
            <v>ВасинаТатьянаАлександровна</v>
          </cell>
          <cell r="V1117" t="str">
            <v>8 926 698 01 05</v>
          </cell>
          <cell r="W1117"/>
          <cell r="X1117"/>
          <cell r="Y1117">
            <v>60</v>
          </cell>
          <cell r="Z1117"/>
          <cell r="AA1117"/>
          <cell r="AB1117"/>
          <cell r="AC1117"/>
          <cell r="AD1117">
            <v>60</v>
          </cell>
          <cell r="AE1117">
            <v>1</v>
          </cell>
          <cell r="AF1117">
            <v>1</v>
          </cell>
          <cell r="AG1117">
            <v>5</v>
          </cell>
          <cell r="AH1117">
            <v>5</v>
          </cell>
          <cell r="AI1117">
            <v>60</v>
          </cell>
          <cell r="AJ1117"/>
        </row>
        <row r="1118">
          <cell r="B1118">
            <v>30099</v>
          </cell>
          <cell r="C1118" t="str">
            <v>1000000000015497</v>
          </cell>
          <cell r="D1118">
            <v>1</v>
          </cell>
          <cell r="E1118">
            <v>0</v>
          </cell>
          <cell r="F1118">
            <v>0</v>
          </cell>
          <cell r="G1118">
            <v>0</v>
          </cell>
          <cell r="H1118">
            <v>1</v>
          </cell>
          <cell r="I1118">
            <v>1</v>
          </cell>
          <cell r="J1118" t="str">
            <v>АСМ</v>
          </cell>
          <cell r="K1118" t="str">
            <v>Москва-Центр</v>
          </cell>
          <cell r="L1118" t="str">
            <v>Московская область</v>
          </cell>
          <cell r="M1118" t="str">
            <v>Лобня</v>
          </cell>
          <cell r="N1118" t="str">
            <v>Х5 Экспресс Ритейл</v>
          </cell>
          <cell r="O1118" t="str">
            <v>Лобня, Кольцевая ул.1</v>
          </cell>
          <cell r="P1118" t="str">
            <v>Superettes (Суперетта)</v>
          </cell>
          <cell r="Q1118" t="str">
            <v>Supervisor21</v>
          </cell>
          <cell r="R1118" t="str">
            <v xml:space="preserve">Кашникова Венера </v>
          </cell>
          <cell r="S1118" t="str">
            <v>8 916 403 47 99</v>
          </cell>
          <cell r="T1118" t="str">
            <v>merch1915</v>
          </cell>
          <cell r="U1118" t="str">
            <v>ВасинаТатьянаАлександровна</v>
          </cell>
          <cell r="V1118" t="str">
            <v>8 926 698 01 05</v>
          </cell>
          <cell r="W1118"/>
          <cell r="X1118"/>
          <cell r="Y1118"/>
          <cell r="Z1118"/>
          <cell r="AA1118">
            <v>60</v>
          </cell>
          <cell r="AB1118"/>
          <cell r="AC1118"/>
          <cell r="AD1118">
            <v>60</v>
          </cell>
          <cell r="AE1118">
            <v>1</v>
          </cell>
          <cell r="AF1118">
            <v>1</v>
          </cell>
          <cell r="AG1118">
            <v>4</v>
          </cell>
          <cell r="AH1118">
            <v>4</v>
          </cell>
          <cell r="AI1118">
            <v>60</v>
          </cell>
          <cell r="AJ1118"/>
        </row>
        <row r="1119">
          <cell r="B1119">
            <v>30083</v>
          </cell>
          <cell r="C1119" t="str">
            <v>1000000000017020</v>
          </cell>
          <cell r="D1119">
            <v>1</v>
          </cell>
          <cell r="E1119">
            <v>0</v>
          </cell>
          <cell r="F1119">
            <v>0</v>
          </cell>
          <cell r="G1119">
            <v>0</v>
          </cell>
          <cell r="H1119">
            <v>1</v>
          </cell>
          <cell r="I1119">
            <v>1</v>
          </cell>
          <cell r="J1119" t="str">
            <v>АСМ</v>
          </cell>
          <cell r="K1119" t="str">
            <v>Москва-Центр</v>
          </cell>
          <cell r="L1119" t="str">
            <v>Московская область</v>
          </cell>
          <cell r="M1119" t="str">
            <v>Лобня</v>
          </cell>
          <cell r="N1119" t="str">
            <v>Х5 Экспресс Ритейл</v>
          </cell>
          <cell r="O1119" t="str">
            <v>Лобня, Заречная ул.21А</v>
          </cell>
          <cell r="P1119" t="str">
            <v>Superettes (Суперетта)</v>
          </cell>
          <cell r="Q1119" t="str">
            <v>Supervisor21</v>
          </cell>
          <cell r="R1119" t="str">
            <v xml:space="preserve">Кашникова Венера </v>
          </cell>
          <cell r="S1119" t="str">
            <v>8 916 403 47 99</v>
          </cell>
          <cell r="T1119" t="str">
            <v>merch1915</v>
          </cell>
          <cell r="U1119" t="str">
            <v>ВасинаТатьянаАлександровна</v>
          </cell>
          <cell r="V1119" t="str">
            <v>8 926 698 01 05</v>
          </cell>
          <cell r="W1119"/>
          <cell r="X1119"/>
          <cell r="Y1119">
            <v>60</v>
          </cell>
          <cell r="Z1119"/>
          <cell r="AA1119"/>
          <cell r="AB1119"/>
          <cell r="AC1119"/>
          <cell r="AD1119">
            <v>60</v>
          </cell>
          <cell r="AE1119">
            <v>1</v>
          </cell>
          <cell r="AF1119">
            <v>1</v>
          </cell>
          <cell r="AG1119">
            <v>5</v>
          </cell>
          <cell r="AH1119">
            <v>5</v>
          </cell>
          <cell r="AI1119">
            <v>60</v>
          </cell>
          <cell r="AJ1119"/>
        </row>
        <row r="1120">
          <cell r="B1120">
            <v>30000</v>
          </cell>
          <cell r="C1120" t="str">
            <v>1000000000017452</v>
          </cell>
          <cell r="D1120">
            <v>1</v>
          </cell>
          <cell r="E1120">
            <v>0</v>
          </cell>
          <cell r="F1120">
            <v>0</v>
          </cell>
          <cell r="G1120">
            <v>0</v>
          </cell>
          <cell r="H1120">
            <v>1</v>
          </cell>
          <cell r="I1120">
            <v>1</v>
          </cell>
          <cell r="J1120" t="str">
            <v>АСМ</v>
          </cell>
          <cell r="K1120" t="str">
            <v>Москва-Центр</v>
          </cell>
          <cell r="L1120" t="str">
            <v>Московская область</v>
          </cell>
          <cell r="M1120" t="str">
            <v>Долгопрудный</v>
          </cell>
          <cell r="N1120" t="str">
            <v>Х5 Экспресс Ритейл</v>
          </cell>
          <cell r="O1120" t="str">
            <v>Долгопрудный, Академика Лаврентьева ул27</v>
          </cell>
          <cell r="P1120" t="str">
            <v>Superettes (Суперетта)</v>
          </cell>
          <cell r="Q1120" t="str">
            <v>Supervisor21</v>
          </cell>
          <cell r="R1120" t="str">
            <v xml:space="preserve">Кашникова Венера </v>
          </cell>
          <cell r="S1120" t="str">
            <v>8 916 403 47 99</v>
          </cell>
          <cell r="T1120" t="str">
            <v>merch1915</v>
          </cell>
          <cell r="U1120" t="str">
            <v>ВасинаТатьянаАлександровна</v>
          </cell>
          <cell r="V1120" t="str">
            <v>8 926 698 01 05</v>
          </cell>
          <cell r="W1120">
            <v>60</v>
          </cell>
          <cell r="X1120"/>
          <cell r="Y1120"/>
          <cell r="Z1120"/>
          <cell r="AA1120"/>
          <cell r="AB1120"/>
          <cell r="AC1120"/>
          <cell r="AD1120">
            <v>60</v>
          </cell>
          <cell r="AE1120">
            <v>1</v>
          </cell>
          <cell r="AF1120">
            <v>1</v>
          </cell>
          <cell r="AG1120">
            <v>4</v>
          </cell>
          <cell r="AH1120">
            <v>4</v>
          </cell>
          <cell r="AI1120">
            <v>60</v>
          </cell>
          <cell r="AJ1120"/>
        </row>
        <row r="1121">
          <cell r="B1121">
            <v>30104</v>
          </cell>
          <cell r="C1121" t="str">
            <v>1000000000017544</v>
          </cell>
          <cell r="D1121">
            <v>1</v>
          </cell>
          <cell r="E1121">
            <v>0</v>
          </cell>
          <cell r="F1121">
            <v>0</v>
          </cell>
          <cell r="G1121">
            <v>0</v>
          </cell>
          <cell r="H1121">
            <v>1</v>
          </cell>
          <cell r="I1121">
            <v>1</v>
          </cell>
          <cell r="J1121" t="str">
            <v>АСМ</v>
          </cell>
          <cell r="K1121" t="str">
            <v>Москва-Центр</v>
          </cell>
          <cell r="L1121" t="str">
            <v>Московская область</v>
          </cell>
          <cell r="M1121" t="str">
            <v>Лобня</v>
          </cell>
          <cell r="N1121" t="str">
            <v>Х5 Экспресс Ритейл</v>
          </cell>
          <cell r="O1121" t="str">
            <v>Лобня, Текстильная ул18</v>
          </cell>
          <cell r="P1121" t="str">
            <v>Superettes (Суперетта)</v>
          </cell>
          <cell r="Q1121" t="str">
            <v>Supervisor21</v>
          </cell>
          <cell r="R1121" t="str">
            <v xml:space="preserve">Кашникова Венера </v>
          </cell>
          <cell r="S1121" t="str">
            <v>8 916 403 47 99</v>
          </cell>
          <cell r="T1121" t="str">
            <v>merch1915</v>
          </cell>
          <cell r="U1121" t="str">
            <v>ВасинаТатьянаАлександровна</v>
          </cell>
          <cell r="V1121" t="str">
            <v>8 926 698 01 05</v>
          </cell>
          <cell r="W1121"/>
          <cell r="X1121"/>
          <cell r="Y1121"/>
          <cell r="Z1121"/>
          <cell r="AA1121">
            <v>60</v>
          </cell>
          <cell r="AB1121"/>
          <cell r="AC1121"/>
          <cell r="AD1121">
            <v>60</v>
          </cell>
          <cell r="AE1121">
            <v>1</v>
          </cell>
          <cell r="AF1121">
            <v>1</v>
          </cell>
          <cell r="AG1121">
            <v>4</v>
          </cell>
          <cell r="AH1121">
            <v>4</v>
          </cell>
          <cell r="AI1121">
            <v>60</v>
          </cell>
          <cell r="AJ1121"/>
        </row>
        <row r="1122">
          <cell r="B1122">
            <v>30107</v>
          </cell>
          <cell r="C1122" t="str">
            <v>1000000000023371</v>
          </cell>
          <cell r="D1122">
            <v>1</v>
          </cell>
          <cell r="E1122">
            <v>0</v>
          </cell>
          <cell r="F1122">
            <v>0</v>
          </cell>
          <cell r="G1122">
            <v>0</v>
          </cell>
          <cell r="H1122">
            <v>1</v>
          </cell>
          <cell r="I1122">
            <v>1</v>
          </cell>
          <cell r="J1122" t="str">
            <v>АСМ</v>
          </cell>
          <cell r="K1122" t="str">
            <v>Москва-Центр</v>
          </cell>
          <cell r="L1122" t="str">
            <v>Московская область</v>
          </cell>
          <cell r="M1122" t="str">
            <v>Лобня</v>
          </cell>
          <cell r="N1122" t="str">
            <v>Тандер</v>
          </cell>
          <cell r="O1122" t="str">
            <v>Лобня г, Ленина ул, дом № 23, корпус 4, кв.1</v>
          </cell>
          <cell r="P1122" t="str">
            <v>Drogery (Хоз. магазин)</v>
          </cell>
          <cell r="Q1122" t="str">
            <v>Supervisor21</v>
          </cell>
          <cell r="R1122" t="str">
            <v xml:space="preserve">Кашникова Венера </v>
          </cell>
          <cell r="S1122" t="str">
            <v>8 916 403 47 99</v>
          </cell>
          <cell r="T1122" t="str">
            <v>merch1915</v>
          </cell>
          <cell r="U1122" t="str">
            <v>ВасинаТатьянаАлександровна</v>
          </cell>
          <cell r="V1122" t="str">
            <v>8 926 698 01 05</v>
          </cell>
          <cell r="W1122">
            <v>0</v>
          </cell>
          <cell r="X1122">
            <v>120</v>
          </cell>
          <cell r="Y1122">
            <v>0</v>
          </cell>
          <cell r="Z1122">
            <v>0</v>
          </cell>
          <cell r="AA1122">
            <v>0</v>
          </cell>
          <cell r="AB1122">
            <v>0</v>
          </cell>
          <cell r="AC1122">
            <v>0</v>
          </cell>
          <cell r="AD1122">
            <v>120</v>
          </cell>
          <cell r="AE1122">
            <v>2</v>
          </cell>
          <cell r="AF1122">
            <v>1</v>
          </cell>
          <cell r="AG1122">
            <v>10</v>
          </cell>
          <cell r="AH1122">
            <v>5</v>
          </cell>
          <cell r="AI1122">
            <v>120</v>
          </cell>
          <cell r="AJ1122"/>
        </row>
        <row r="1123">
          <cell r="B1123">
            <v>30016</v>
          </cell>
          <cell r="C1123" t="str">
            <v>1000000000050351</v>
          </cell>
          <cell r="D1123">
            <v>1</v>
          </cell>
          <cell r="E1123">
            <v>0</v>
          </cell>
          <cell r="F1123">
            <v>0</v>
          </cell>
          <cell r="G1123">
            <v>0</v>
          </cell>
          <cell r="H1123">
            <v>1</v>
          </cell>
          <cell r="I1123">
            <v>1</v>
          </cell>
          <cell r="J1123" t="str">
            <v>АСМ</v>
          </cell>
          <cell r="K1123" t="str">
            <v>Москва-Центр</v>
          </cell>
          <cell r="L1123" t="str">
            <v>Московская область</v>
          </cell>
          <cell r="M1123" t="str">
            <v>Долгопрудный</v>
          </cell>
          <cell r="N1123" t="str">
            <v>Лента</v>
          </cell>
          <cell r="O1123" t="str">
            <v>Долгопрудный, Лихачёвский пр., д. 64</v>
          </cell>
          <cell r="P1123" t="str">
            <v>Supermarket (Супермаркет)</v>
          </cell>
          <cell r="Q1123" t="str">
            <v>Supervisor21</v>
          </cell>
          <cell r="R1123" t="str">
            <v xml:space="preserve">Кашникова Венера </v>
          </cell>
          <cell r="S1123" t="str">
            <v>8 916 403 47 99</v>
          </cell>
          <cell r="T1123" t="str">
            <v>merch1915</v>
          </cell>
          <cell r="U1123" t="str">
            <v>ВасинаТатьянаАлександровна</v>
          </cell>
          <cell r="V1123" t="str">
            <v>8 926 698 01 05</v>
          </cell>
          <cell r="W1123">
            <v>180</v>
          </cell>
          <cell r="X1123"/>
          <cell r="Y1123"/>
          <cell r="Z1123"/>
          <cell r="AA1123"/>
          <cell r="AB1123"/>
          <cell r="AC1123"/>
          <cell r="AD1123">
            <v>180</v>
          </cell>
          <cell r="AE1123">
            <v>3</v>
          </cell>
          <cell r="AF1123">
            <v>1</v>
          </cell>
          <cell r="AG1123">
            <v>12</v>
          </cell>
          <cell r="AH1123">
            <v>4</v>
          </cell>
          <cell r="AI1123">
            <v>180</v>
          </cell>
          <cell r="AJ1123"/>
        </row>
        <row r="1124">
          <cell r="B1124">
            <v>30097</v>
          </cell>
          <cell r="C1124" t="str">
            <v>1000000000050410</v>
          </cell>
          <cell r="D1124">
            <v>1</v>
          </cell>
          <cell r="E1124">
            <v>0</v>
          </cell>
          <cell r="F1124">
            <v>0</v>
          </cell>
          <cell r="G1124">
            <v>0</v>
          </cell>
          <cell r="H1124">
            <v>1</v>
          </cell>
          <cell r="I1124">
            <v>1</v>
          </cell>
          <cell r="J1124" t="str">
            <v>АСМ</v>
          </cell>
          <cell r="K1124" t="str">
            <v>Москва-Центр</v>
          </cell>
          <cell r="L1124" t="str">
            <v>Московская область</v>
          </cell>
          <cell r="M1124" t="str">
            <v>Лобня</v>
          </cell>
          <cell r="N1124" t="str">
            <v>Х5 Экспресс Ритейл</v>
          </cell>
          <cell r="O1124" t="str">
            <v>Лобня, Вокзальная ул.24</v>
          </cell>
          <cell r="P1124" t="str">
            <v>Superettes (Суперетта)</v>
          </cell>
          <cell r="Q1124" t="str">
            <v>Supervisor21</v>
          </cell>
          <cell r="R1124" t="str">
            <v xml:space="preserve">Кашникова Венера </v>
          </cell>
          <cell r="S1124" t="str">
            <v>8 916 403 47 99</v>
          </cell>
          <cell r="T1124" t="str">
            <v>merch1915</v>
          </cell>
          <cell r="U1124" t="str">
            <v>ВасинаТатьянаАлександровна</v>
          </cell>
          <cell r="V1124" t="str">
            <v>8 926 698 01 05</v>
          </cell>
          <cell r="W1124"/>
          <cell r="X1124"/>
          <cell r="Y1124">
            <v>60</v>
          </cell>
          <cell r="Z1124"/>
          <cell r="AA1124"/>
          <cell r="AB1124"/>
          <cell r="AC1124"/>
          <cell r="AD1124">
            <v>60</v>
          </cell>
          <cell r="AE1124">
            <v>1</v>
          </cell>
          <cell r="AF1124">
            <v>1</v>
          </cell>
          <cell r="AG1124">
            <v>5</v>
          </cell>
          <cell r="AH1124">
            <v>5</v>
          </cell>
          <cell r="AI1124">
            <v>60</v>
          </cell>
          <cell r="AJ1124"/>
        </row>
        <row r="1125">
          <cell r="B1125">
            <v>30018</v>
          </cell>
          <cell r="C1125" t="str">
            <v>1000200175</v>
          </cell>
          <cell r="D1125">
            <v>1</v>
          </cell>
          <cell r="E1125">
            <v>0</v>
          </cell>
          <cell r="F1125">
            <v>0</v>
          </cell>
          <cell r="G1125">
            <v>0</v>
          </cell>
          <cell r="H1125">
            <v>1</v>
          </cell>
          <cell r="I1125">
            <v>1</v>
          </cell>
          <cell r="J1125" t="str">
            <v>АСМ</v>
          </cell>
          <cell r="K1125" t="str">
            <v>Москва-Центр</v>
          </cell>
          <cell r="L1125" t="str">
            <v>Московская область</v>
          </cell>
          <cell r="M1125" t="str">
            <v>Долгопрудный</v>
          </cell>
          <cell r="N1125" t="str">
            <v>Подружка</v>
          </cell>
          <cell r="O1125" t="str">
            <v>141707, Московская обл, Долгопрудный г, Первомайская ул, дом № 44</v>
          </cell>
          <cell r="P1125" t="str">
            <v>Perfumery (Парфюмерия)</v>
          </cell>
          <cell r="Q1125" t="str">
            <v>Supervisor21</v>
          </cell>
          <cell r="R1125" t="str">
            <v xml:space="preserve">Кашникова Венера </v>
          </cell>
          <cell r="S1125" t="str">
            <v>8 916 403 47 99</v>
          </cell>
          <cell r="T1125" t="str">
            <v>merch1915</v>
          </cell>
          <cell r="U1125" t="str">
            <v>ВасинаТатьянаАлександровна</v>
          </cell>
          <cell r="V1125" t="str">
            <v>8 926 698 01 05</v>
          </cell>
          <cell r="W1125">
            <v>60</v>
          </cell>
          <cell r="X1125"/>
          <cell r="Y1125"/>
          <cell r="Z1125"/>
          <cell r="AA1125"/>
          <cell r="AB1125"/>
          <cell r="AC1125"/>
          <cell r="AD1125">
            <v>60</v>
          </cell>
          <cell r="AE1125">
            <v>1</v>
          </cell>
          <cell r="AF1125">
            <v>1</v>
          </cell>
          <cell r="AG1125">
            <v>4</v>
          </cell>
          <cell r="AH1125">
            <v>4</v>
          </cell>
          <cell r="AI1125">
            <v>60</v>
          </cell>
          <cell r="AJ1125"/>
        </row>
        <row r="1126">
          <cell r="B1126">
            <v>30109</v>
          </cell>
          <cell r="C1126" t="str">
            <v>1000200217</v>
          </cell>
          <cell r="D1126">
            <v>1</v>
          </cell>
          <cell r="E1126">
            <v>0</v>
          </cell>
          <cell r="F1126">
            <v>0</v>
          </cell>
          <cell r="G1126">
            <v>0</v>
          </cell>
          <cell r="H1126">
            <v>1</v>
          </cell>
          <cell r="I1126">
            <v>1</v>
          </cell>
          <cell r="J1126" t="str">
            <v>АСМ</v>
          </cell>
          <cell r="K1126" t="str">
            <v>Москва-Центр</v>
          </cell>
          <cell r="L1126" t="str">
            <v>Московская область</v>
          </cell>
          <cell r="M1126" t="str">
            <v>Лобня</v>
          </cell>
          <cell r="N1126" t="str">
            <v>Подружка</v>
          </cell>
          <cell r="O1126" t="str">
            <v>141730, Московская обл, Лобня г, Ленина ул, дом № 9, корпус А</v>
          </cell>
          <cell r="P1126" t="str">
            <v>Perfumery (Парфюмерия)</v>
          </cell>
          <cell r="Q1126" t="str">
            <v>Supervisor21</v>
          </cell>
          <cell r="R1126" t="str">
            <v xml:space="preserve">Кашникова Венера </v>
          </cell>
          <cell r="S1126" t="str">
            <v>8 916 403 47 99</v>
          </cell>
          <cell r="T1126" t="str">
            <v>merch1915</v>
          </cell>
          <cell r="U1126" t="str">
            <v>ВасинаТатьянаАлександровна</v>
          </cell>
          <cell r="V1126" t="str">
            <v>8 926 698 01 05</v>
          </cell>
          <cell r="W1126"/>
          <cell r="X1126"/>
          <cell r="Y1126">
            <v>120</v>
          </cell>
          <cell r="Z1126"/>
          <cell r="AA1126"/>
          <cell r="AB1126"/>
          <cell r="AC1126"/>
          <cell r="AD1126">
            <v>120</v>
          </cell>
          <cell r="AE1126">
            <v>2</v>
          </cell>
          <cell r="AF1126">
            <v>1</v>
          </cell>
          <cell r="AG1126">
            <v>10</v>
          </cell>
          <cell r="AH1126">
            <v>5</v>
          </cell>
          <cell r="AI1126">
            <v>120</v>
          </cell>
          <cell r="AJ1126"/>
        </row>
        <row r="1127">
          <cell r="B1127">
            <v>30111</v>
          </cell>
          <cell r="C1127" t="str">
            <v>1028300235</v>
          </cell>
          <cell r="D1127">
            <v>1</v>
          </cell>
          <cell r="E1127">
            <v>1</v>
          </cell>
          <cell r="F1127">
            <v>1</v>
          </cell>
          <cell r="G1127">
            <v>0</v>
          </cell>
          <cell r="H1127">
            <v>1</v>
          </cell>
          <cell r="I1127">
            <v>1</v>
          </cell>
          <cell r="J1127" t="str">
            <v>АСМ</v>
          </cell>
          <cell r="K1127" t="str">
            <v>Москва-Центр</v>
          </cell>
          <cell r="L1127" t="str">
            <v>Московская область</v>
          </cell>
          <cell r="M1127" t="str">
            <v>Долгопрудный</v>
          </cell>
          <cell r="N1127" t="str">
            <v>Улыбка радуги</v>
          </cell>
          <cell r="O1127" t="str">
            <v>Долгопрудный, Пацаева пр д12В</v>
          </cell>
          <cell r="P1127" t="str">
            <v>Drogery (Хоз. магазин)</v>
          </cell>
          <cell r="Q1127" t="str">
            <v>Supervisor21</v>
          </cell>
          <cell r="R1127" t="str">
            <v xml:space="preserve">Кашникова Венера </v>
          </cell>
          <cell r="S1127" t="str">
            <v>8 916 403 47 99</v>
          </cell>
          <cell r="T1127" t="str">
            <v>merch1915</v>
          </cell>
          <cell r="U1127" t="str">
            <v>ВасинаТатьянаАлександровна</v>
          </cell>
          <cell r="V1127" t="str">
            <v>8 926 698 01 05</v>
          </cell>
          <cell r="W1127"/>
          <cell r="X1127"/>
          <cell r="Y1127"/>
          <cell r="Z1127">
            <v>60</v>
          </cell>
          <cell r="AA1127"/>
          <cell r="AB1127"/>
          <cell r="AC1127"/>
          <cell r="AD1127">
            <v>60</v>
          </cell>
          <cell r="AE1127">
            <v>1</v>
          </cell>
          <cell r="AF1127">
            <v>1</v>
          </cell>
          <cell r="AG1127">
            <v>5</v>
          </cell>
          <cell r="AH1127">
            <v>5</v>
          </cell>
          <cell r="AI1127">
            <v>60</v>
          </cell>
          <cell r="AJ1127"/>
        </row>
        <row r="1128">
          <cell r="B1128">
            <v>30110</v>
          </cell>
          <cell r="C1128" t="str">
            <v>1028300308</v>
          </cell>
          <cell r="D1128">
            <v>1</v>
          </cell>
          <cell r="E1128">
            <v>1</v>
          </cell>
          <cell r="F1128">
            <v>1</v>
          </cell>
          <cell r="G1128">
            <v>0</v>
          </cell>
          <cell r="H1128">
            <v>1</v>
          </cell>
          <cell r="I1128">
            <v>1</v>
          </cell>
          <cell r="J1128" t="str">
            <v>АСМ</v>
          </cell>
          <cell r="K1128" t="str">
            <v>Москва-Центр</v>
          </cell>
          <cell r="L1128" t="str">
            <v>Московская область</v>
          </cell>
          <cell r="M1128" t="str">
            <v>Долгопрудный</v>
          </cell>
          <cell r="N1128" t="str">
            <v>Улыбка радуги</v>
          </cell>
          <cell r="O1128" t="str">
            <v>Долгопрудный, Дирижабельная ул д13</v>
          </cell>
          <cell r="P1128" t="str">
            <v>Drogery (Хоз. магазин)</v>
          </cell>
          <cell r="Q1128" t="str">
            <v>Supervisor21</v>
          </cell>
          <cell r="R1128" t="str">
            <v xml:space="preserve">Кашникова Венера </v>
          </cell>
          <cell r="S1128" t="str">
            <v>8 916 403 47 99</v>
          </cell>
          <cell r="T1128" t="str">
            <v>merch1915</v>
          </cell>
          <cell r="U1128" t="str">
            <v>ВасинаТатьянаАлександровна</v>
          </cell>
          <cell r="V1128" t="str">
            <v>8 926 698 01 05</v>
          </cell>
          <cell r="W1128"/>
          <cell r="X1128"/>
          <cell r="Y1128"/>
          <cell r="Z1128">
            <v>60</v>
          </cell>
          <cell r="AA1128"/>
          <cell r="AB1128"/>
          <cell r="AC1128"/>
          <cell r="AD1128">
            <v>60</v>
          </cell>
          <cell r="AE1128">
            <v>1</v>
          </cell>
          <cell r="AF1128">
            <v>1</v>
          </cell>
          <cell r="AG1128">
            <v>5</v>
          </cell>
          <cell r="AH1128">
            <v>5</v>
          </cell>
          <cell r="AI1128">
            <v>60</v>
          </cell>
          <cell r="AJ1128"/>
        </row>
        <row r="1129">
          <cell r="B1129">
            <v>30108</v>
          </cell>
          <cell r="C1129" t="str">
            <v>30108</v>
          </cell>
          <cell r="D1129">
            <v>1</v>
          </cell>
          <cell r="E1129">
            <v>0</v>
          </cell>
          <cell r="F1129">
            <v>0</v>
          </cell>
          <cell r="G1129">
            <v>0</v>
          </cell>
          <cell r="H1129">
            <v>1</v>
          </cell>
          <cell r="I1129">
            <v>1</v>
          </cell>
          <cell r="J1129" t="str">
            <v>АСМ</v>
          </cell>
          <cell r="K1129" t="str">
            <v>Москва-Центр</v>
          </cell>
          <cell r="L1129" t="str">
            <v>Московская область</v>
          </cell>
          <cell r="M1129" t="str">
            <v>Лобня</v>
          </cell>
          <cell r="N1129" t="str">
            <v>Заодно</v>
          </cell>
          <cell r="O1129" t="str">
            <v>МО, г. Лобня, ул. Маяковского, д. 4А</v>
          </cell>
          <cell r="P1129" t="str">
            <v>Superettes (Суперетта)</v>
          </cell>
          <cell r="Q1129" t="str">
            <v>Supervisor21</v>
          </cell>
          <cell r="R1129" t="str">
            <v xml:space="preserve">Кашникова Венера </v>
          </cell>
          <cell r="S1129" t="str">
            <v>8 916 403 47 99</v>
          </cell>
          <cell r="T1129" t="str">
            <v>merch1915</v>
          </cell>
          <cell r="U1129" t="str">
            <v>ВасинаТатьянаАлександровна</v>
          </cell>
          <cell r="V1129" t="str">
            <v>8 926 698 01 05</v>
          </cell>
          <cell r="W1129"/>
          <cell r="X1129"/>
          <cell r="Y1129"/>
          <cell r="Z1129"/>
          <cell r="AA1129">
            <v>60</v>
          </cell>
          <cell r="AB1129"/>
          <cell r="AC1129"/>
          <cell r="AD1129">
            <v>60</v>
          </cell>
          <cell r="AE1129">
            <v>1</v>
          </cell>
          <cell r="AF1129">
            <v>1</v>
          </cell>
          <cell r="AG1129">
            <v>4</v>
          </cell>
          <cell r="AH1129">
            <v>4</v>
          </cell>
          <cell r="AI1129">
            <v>60</v>
          </cell>
          <cell r="AJ1129"/>
        </row>
        <row r="1130">
          <cell r="B1130">
            <v>325784</v>
          </cell>
          <cell r="C1130" t="str">
            <v>1000000000000630</v>
          </cell>
          <cell r="D1130">
            <v>1</v>
          </cell>
          <cell r="E1130">
            <v>0</v>
          </cell>
          <cell r="F1130">
            <v>0</v>
          </cell>
          <cell r="G1130">
            <v>0</v>
          </cell>
          <cell r="H1130">
            <v>1</v>
          </cell>
          <cell r="I1130">
            <v>1</v>
          </cell>
          <cell r="J1130" t="str">
            <v>АСМ</v>
          </cell>
          <cell r="K1130" t="str">
            <v>Москва-Центр</v>
          </cell>
          <cell r="L1130" t="str">
            <v>Московская область</v>
          </cell>
          <cell r="M1130" t="str">
            <v>Москва</v>
          </cell>
          <cell r="N1130" t="str">
            <v>Билла</v>
          </cell>
          <cell r="O1130" t="str">
            <v>г.Москва, ул. Широкая д.12Б (ТЦ Фортуна)</v>
          </cell>
          <cell r="P1130" t="str">
            <v>Supermarket (Супермаркет)</v>
          </cell>
          <cell r="Q1130" t="str">
            <v>Supervisor21</v>
          </cell>
          <cell r="R1130" t="str">
            <v xml:space="preserve">Кашникова Венера </v>
          </cell>
          <cell r="S1130" t="str">
            <v>8 916 403 47 99</v>
          </cell>
          <cell r="T1130" t="str">
            <v>merch1933</v>
          </cell>
          <cell r="U1130" t="str">
            <v>ЛотоцкаяМаргаритаСергеевна</v>
          </cell>
          <cell r="V1130" t="str">
            <v>8 977 268 61 49</v>
          </cell>
          <cell r="W1130"/>
          <cell r="X1130"/>
          <cell r="Y1130"/>
          <cell r="Z1130">
            <v>60</v>
          </cell>
          <cell r="AA1130"/>
          <cell r="AB1130"/>
          <cell r="AC1130"/>
          <cell r="AD1130">
            <v>60</v>
          </cell>
          <cell r="AE1130">
            <v>1</v>
          </cell>
          <cell r="AF1130">
            <v>1</v>
          </cell>
          <cell r="AG1130">
            <v>5</v>
          </cell>
          <cell r="AH1130">
            <v>5</v>
          </cell>
          <cell r="AI1130">
            <v>60</v>
          </cell>
          <cell r="AJ1130"/>
        </row>
        <row r="1131">
          <cell r="B1131">
            <v>29581</v>
          </cell>
          <cell r="C1131" t="str">
            <v>1000000000000647</v>
          </cell>
          <cell r="D1131">
            <v>1</v>
          </cell>
          <cell r="E1131">
            <v>0</v>
          </cell>
          <cell r="F1131">
            <v>0</v>
          </cell>
          <cell r="G1131">
            <v>0</v>
          </cell>
          <cell r="H1131">
            <v>1</v>
          </cell>
          <cell r="I1131">
            <v>1</v>
          </cell>
          <cell r="J1131" t="str">
            <v>АСМ</v>
          </cell>
          <cell r="K1131" t="str">
            <v>Москва-Центр</v>
          </cell>
          <cell r="L1131" t="str">
            <v>Московская область</v>
          </cell>
          <cell r="M1131" t="str">
            <v>Москва</v>
          </cell>
          <cell r="N1131" t="str">
            <v>Билла</v>
          </cell>
          <cell r="O1131" t="str">
            <v>Москва, ул. Широкая, д.31/5</v>
          </cell>
          <cell r="P1131" t="str">
            <v>Supermarket (Супермаркет)</v>
          </cell>
          <cell r="Q1131" t="str">
            <v>Supervisor21</v>
          </cell>
          <cell r="R1131" t="str">
            <v xml:space="preserve">Кашникова Венера </v>
          </cell>
          <cell r="S1131" t="str">
            <v>8 916 403 47 99</v>
          </cell>
          <cell r="T1131" t="str">
            <v>merch1933</v>
          </cell>
          <cell r="U1131" t="str">
            <v>ЛотоцкаяМаргаритаСергеевна</v>
          </cell>
          <cell r="V1131" t="str">
            <v>8 977 268 61 49</v>
          </cell>
          <cell r="W1131"/>
          <cell r="X1131"/>
          <cell r="Y1131"/>
          <cell r="Z1131">
            <v>60</v>
          </cell>
          <cell r="AA1131"/>
          <cell r="AB1131"/>
          <cell r="AC1131"/>
          <cell r="AD1131">
            <v>60</v>
          </cell>
          <cell r="AE1131">
            <v>1</v>
          </cell>
          <cell r="AF1131">
            <v>1</v>
          </cell>
          <cell r="AG1131">
            <v>5</v>
          </cell>
          <cell r="AH1131">
            <v>5</v>
          </cell>
          <cell r="AI1131">
            <v>60</v>
          </cell>
          <cell r="AJ1131"/>
        </row>
        <row r="1132">
          <cell r="B1132">
            <v>29406</v>
          </cell>
          <cell r="C1132" t="str">
            <v>1000000000000675</v>
          </cell>
          <cell r="D1132">
            <v>1</v>
          </cell>
          <cell r="E1132">
            <v>0</v>
          </cell>
          <cell r="F1132">
            <v>0</v>
          </cell>
          <cell r="G1132">
            <v>0</v>
          </cell>
          <cell r="H1132">
            <v>1</v>
          </cell>
          <cell r="I1132">
            <v>1</v>
          </cell>
          <cell r="J1132" t="str">
            <v>АСМ</v>
          </cell>
          <cell r="K1132" t="str">
            <v>Москва-Центр</v>
          </cell>
          <cell r="L1132" t="str">
            <v>Московская область</v>
          </cell>
          <cell r="M1132" t="str">
            <v>Москва</v>
          </cell>
          <cell r="N1132" t="str">
            <v>Билла</v>
          </cell>
          <cell r="O1132" t="str">
            <v>Москва, Академика Королева, 8А</v>
          </cell>
          <cell r="P1132" t="str">
            <v>Supermarket (Супермаркет)</v>
          </cell>
          <cell r="Q1132" t="str">
            <v>Supervisor21</v>
          </cell>
          <cell r="R1132" t="str">
            <v xml:space="preserve">Кашникова Венера </v>
          </cell>
          <cell r="S1132" t="str">
            <v>8 916 403 47 99</v>
          </cell>
          <cell r="T1132" t="str">
            <v>merch1961</v>
          </cell>
          <cell r="U1132" t="str">
            <v>ЛотоцкийМихаилСергеевич</v>
          </cell>
          <cell r="V1132" t="str">
            <v>8 977 633 56 72</v>
          </cell>
          <cell r="W1132">
            <v>60</v>
          </cell>
          <cell r="X1132"/>
          <cell r="Y1132"/>
          <cell r="Z1132"/>
          <cell r="AA1132"/>
          <cell r="AB1132"/>
          <cell r="AC1132"/>
          <cell r="AD1132">
            <v>60</v>
          </cell>
          <cell r="AE1132">
            <v>1</v>
          </cell>
          <cell r="AF1132">
            <v>1</v>
          </cell>
          <cell r="AG1132">
            <v>4</v>
          </cell>
          <cell r="AH1132">
            <v>4</v>
          </cell>
          <cell r="AI1132">
            <v>60</v>
          </cell>
          <cell r="AJ1132"/>
        </row>
        <row r="1133">
          <cell r="B1133">
            <v>29524</v>
          </cell>
          <cell r="C1133" t="str">
            <v>1000000000000729</v>
          </cell>
          <cell r="D1133">
            <v>1</v>
          </cell>
          <cell r="E1133">
            <v>1</v>
          </cell>
          <cell r="F1133">
            <v>0</v>
          </cell>
          <cell r="G1133">
            <v>0</v>
          </cell>
          <cell r="H1133">
            <v>1</v>
          </cell>
          <cell r="I1133">
            <v>1</v>
          </cell>
          <cell r="J1133" t="str">
            <v>АСМ</v>
          </cell>
          <cell r="K1133" t="str">
            <v>Москва-Центр</v>
          </cell>
          <cell r="L1133" t="str">
            <v>Московская область</v>
          </cell>
          <cell r="M1133" t="str">
            <v>Москва</v>
          </cell>
          <cell r="N1133" t="str">
            <v>Виктория</v>
          </cell>
          <cell r="O1133" t="str">
            <v>г.Москва, пр-д Староватутинский, 14</v>
          </cell>
          <cell r="P1133" t="str">
            <v>Supermarket (Супермаркет)</v>
          </cell>
          <cell r="Q1133" t="str">
            <v>Supervisor21</v>
          </cell>
          <cell r="R1133" t="str">
            <v xml:space="preserve">Кашникова Венера </v>
          </cell>
          <cell r="S1133" t="str">
            <v>8 916 403 47 99</v>
          </cell>
          <cell r="T1133" t="str">
            <v>merch1933</v>
          </cell>
          <cell r="U1133" t="str">
            <v>ЛотоцкаяМаргаритаСергеевна</v>
          </cell>
          <cell r="V1133" t="str">
            <v>8 977 268 61 49</v>
          </cell>
          <cell r="W1133"/>
          <cell r="X1133"/>
          <cell r="Y1133"/>
          <cell r="Z1133"/>
          <cell r="AA1133">
            <v>60</v>
          </cell>
          <cell r="AB1133"/>
          <cell r="AC1133"/>
          <cell r="AD1133">
            <v>60</v>
          </cell>
          <cell r="AE1133">
            <v>1</v>
          </cell>
          <cell r="AF1133">
            <v>1</v>
          </cell>
          <cell r="AG1133">
            <v>4</v>
          </cell>
          <cell r="AH1133">
            <v>4</v>
          </cell>
          <cell r="AI1133">
            <v>60</v>
          </cell>
          <cell r="AJ1133"/>
        </row>
        <row r="1134">
          <cell r="B1134">
            <v>29523</v>
          </cell>
          <cell r="C1134" t="str">
            <v>1000000000001272</v>
          </cell>
          <cell r="D1134">
            <v>1</v>
          </cell>
          <cell r="E1134">
            <v>1</v>
          </cell>
          <cell r="F1134">
            <v>0</v>
          </cell>
          <cell r="G1134">
            <v>0</v>
          </cell>
          <cell r="H1134">
            <v>1</v>
          </cell>
          <cell r="I1134">
            <v>1</v>
          </cell>
          <cell r="J1134" t="str">
            <v>АСМ</v>
          </cell>
          <cell r="K1134" t="str">
            <v>Москва-Центр</v>
          </cell>
          <cell r="L1134" t="str">
            <v>Московская область</v>
          </cell>
          <cell r="M1134" t="str">
            <v>Москва</v>
          </cell>
          <cell r="N1134" t="str">
            <v>Рив Гош</v>
          </cell>
          <cell r="O1134" t="str">
            <v>г.Москва, ул. Енисейская, 19/1</v>
          </cell>
          <cell r="P1134" t="str">
            <v>Perfumery (Парфюмерия)</v>
          </cell>
          <cell r="Q1134" t="str">
            <v>Supervisor21</v>
          </cell>
          <cell r="R1134" t="str">
            <v xml:space="preserve">Кашникова Венера </v>
          </cell>
          <cell r="S1134" t="str">
            <v>8 916 403 47 99</v>
          </cell>
          <cell r="T1134" t="str">
            <v>merch1811</v>
          </cell>
          <cell r="U1134" t="str">
            <v>ОсецкаяТатьянаИгоревна</v>
          </cell>
          <cell r="V1134" t="str">
            <v>8 985 860 77 06</v>
          </cell>
          <cell r="W1134"/>
          <cell r="X1134"/>
          <cell r="Y1134"/>
          <cell r="Z1134"/>
          <cell r="AA1134">
            <v>60</v>
          </cell>
          <cell r="AB1134"/>
          <cell r="AC1134"/>
          <cell r="AD1134">
            <v>60</v>
          </cell>
          <cell r="AE1134">
            <v>1</v>
          </cell>
          <cell r="AF1134">
            <v>1</v>
          </cell>
          <cell r="AG1134">
            <v>4</v>
          </cell>
          <cell r="AH1134">
            <v>4</v>
          </cell>
          <cell r="AI1134">
            <v>60</v>
          </cell>
          <cell r="AJ1134"/>
        </row>
        <row r="1135">
          <cell r="B1135">
            <v>30118</v>
          </cell>
          <cell r="C1135" t="str">
            <v>1000000000001276</v>
          </cell>
          <cell r="D1135">
            <v>1</v>
          </cell>
          <cell r="E1135">
            <v>1</v>
          </cell>
          <cell r="F1135">
            <v>0</v>
          </cell>
          <cell r="G1135">
            <v>0</v>
          </cell>
          <cell r="H1135">
            <v>1</v>
          </cell>
          <cell r="I1135">
            <v>1</v>
          </cell>
          <cell r="J1135" t="str">
            <v>АСМ</v>
          </cell>
          <cell r="K1135" t="str">
            <v>Москва-Центр</v>
          </cell>
          <cell r="L1135" t="str">
            <v>Московская область</v>
          </cell>
          <cell r="M1135" t="str">
            <v>Москва</v>
          </cell>
          <cell r="N1135" t="str">
            <v>Рив Гош</v>
          </cell>
          <cell r="O1135" t="str">
            <v>г.Москва, ул. Яблочкова, 21а</v>
          </cell>
          <cell r="P1135" t="str">
            <v>Perfumery (Парфюмерия)</v>
          </cell>
          <cell r="Q1135" t="str">
            <v>Supervisor21</v>
          </cell>
          <cell r="R1135" t="str">
            <v xml:space="preserve">Кашникова Венера </v>
          </cell>
          <cell r="S1135" t="str">
            <v>8 916 403 47 99</v>
          </cell>
          <cell r="T1135" t="str">
            <v>merch1919</v>
          </cell>
          <cell r="U1135" t="str">
            <v>МахарашвилиСветланаАлександровна</v>
          </cell>
          <cell r="V1135" t="str">
            <v>8 999 798 83 79</v>
          </cell>
          <cell r="W1135">
            <v>60</v>
          </cell>
          <cell r="X1135"/>
          <cell r="Y1135"/>
          <cell r="Z1135"/>
          <cell r="AA1135"/>
          <cell r="AB1135"/>
          <cell r="AC1135"/>
          <cell r="AD1135">
            <v>60</v>
          </cell>
          <cell r="AE1135">
            <v>1</v>
          </cell>
          <cell r="AF1135">
            <v>1</v>
          </cell>
          <cell r="AG1135">
            <v>4</v>
          </cell>
          <cell r="AH1135">
            <v>4</v>
          </cell>
          <cell r="AI1135">
            <v>60</v>
          </cell>
          <cell r="AJ1135"/>
        </row>
        <row r="1136">
          <cell r="B1136">
            <v>29393</v>
          </cell>
          <cell r="C1136" t="str">
            <v>1000000000001278</v>
          </cell>
          <cell r="D1136">
            <v>1</v>
          </cell>
          <cell r="E1136">
            <v>1</v>
          </cell>
          <cell r="F1136">
            <v>0</v>
          </cell>
          <cell r="G1136">
            <v>0</v>
          </cell>
          <cell r="H1136">
            <v>1</v>
          </cell>
          <cell r="I1136">
            <v>1</v>
          </cell>
          <cell r="J1136" t="str">
            <v>АСМ</v>
          </cell>
          <cell r="K1136" t="str">
            <v>Москва-Центр</v>
          </cell>
          <cell r="L1136" t="str">
            <v>Московская область</v>
          </cell>
          <cell r="M1136" t="str">
            <v>Москва</v>
          </cell>
          <cell r="N1136" t="str">
            <v>Рив Гош</v>
          </cell>
          <cell r="O1136" t="str">
            <v>г.Москва, б-р Цветной, 15/1</v>
          </cell>
          <cell r="P1136" t="str">
            <v>Perfumery (Парфюмерия)</v>
          </cell>
          <cell r="Q1136" t="str">
            <v>Supervisor21</v>
          </cell>
          <cell r="R1136" t="str">
            <v xml:space="preserve">Кашникова Венера </v>
          </cell>
          <cell r="S1136" t="str">
            <v>8 916 403 47 99</v>
          </cell>
          <cell r="T1136" t="str">
            <v>merch1961</v>
          </cell>
          <cell r="U1136" t="str">
            <v>ЛотоцкийМихаилСергеевич</v>
          </cell>
          <cell r="V1136" t="str">
            <v>8 977 633 56 72</v>
          </cell>
          <cell r="W1136"/>
          <cell r="X1136"/>
          <cell r="Y1136"/>
          <cell r="Z1136"/>
          <cell r="AA1136"/>
          <cell r="AB1136">
            <v>60</v>
          </cell>
          <cell r="AC1136"/>
          <cell r="AD1136">
            <v>60</v>
          </cell>
          <cell r="AE1136">
            <v>1</v>
          </cell>
          <cell r="AF1136">
            <v>1</v>
          </cell>
          <cell r="AG1136">
            <v>4</v>
          </cell>
          <cell r="AH1136">
            <v>4</v>
          </cell>
          <cell r="AI1136">
            <v>60</v>
          </cell>
          <cell r="AJ1136"/>
        </row>
        <row r="1137">
          <cell r="B1137">
            <v>29397</v>
          </cell>
          <cell r="C1137" t="str">
            <v>1000000000005251</v>
          </cell>
          <cell r="D1137">
            <v>1</v>
          </cell>
          <cell r="E1137">
            <v>0</v>
          </cell>
          <cell r="F1137">
            <v>0</v>
          </cell>
          <cell r="G1137">
            <v>0</v>
          </cell>
          <cell r="H1137">
            <v>1</v>
          </cell>
          <cell r="I1137">
            <v>1</v>
          </cell>
          <cell r="J1137" t="str">
            <v>АСМ</v>
          </cell>
          <cell r="K1137" t="str">
            <v>Москва-Центр</v>
          </cell>
          <cell r="L1137" t="str">
            <v>Московская область</v>
          </cell>
          <cell r="M1137" t="str">
            <v>Москва</v>
          </cell>
          <cell r="N1137" t="str">
            <v>Дикси</v>
          </cell>
          <cell r="O1137" t="str">
            <v>Москва, ул.Щепкина, д.64, стр.2</v>
          </cell>
          <cell r="P1137" t="str">
            <v>Superettes (Суперетта)</v>
          </cell>
          <cell r="Q1137" t="str">
            <v>Supervisor21</v>
          </cell>
          <cell r="R1137" t="str">
            <v xml:space="preserve">Кашникова Венера </v>
          </cell>
          <cell r="S1137" t="str">
            <v>8 916 403 47 99</v>
          </cell>
          <cell r="T1137" t="str">
            <v>merch1961</v>
          </cell>
          <cell r="U1137" t="str">
            <v>ЛотоцкийМихаилСергеевич</v>
          </cell>
          <cell r="V1137" t="str">
            <v>8 977 633 56 72</v>
          </cell>
          <cell r="W1137">
            <v>60</v>
          </cell>
          <cell r="X1137"/>
          <cell r="Y1137"/>
          <cell r="Z1137"/>
          <cell r="AA1137"/>
          <cell r="AB1137"/>
          <cell r="AC1137"/>
          <cell r="AD1137">
            <v>60</v>
          </cell>
          <cell r="AE1137">
            <v>1</v>
          </cell>
          <cell r="AF1137">
            <v>1</v>
          </cell>
          <cell r="AG1137">
            <v>4</v>
          </cell>
          <cell r="AH1137">
            <v>4</v>
          </cell>
          <cell r="AI1137">
            <v>60</v>
          </cell>
          <cell r="AJ1137"/>
        </row>
        <row r="1138">
          <cell r="B1138">
            <v>30067</v>
          </cell>
          <cell r="C1138" t="str">
            <v>1000000000005450</v>
          </cell>
          <cell r="D1138">
            <v>1</v>
          </cell>
          <cell r="E1138">
            <v>0</v>
          </cell>
          <cell r="F1138">
            <v>0</v>
          </cell>
          <cell r="G1138">
            <v>0</v>
          </cell>
          <cell r="H1138">
            <v>1</v>
          </cell>
          <cell r="I1138">
            <v>1</v>
          </cell>
          <cell r="J1138" t="str">
            <v>АСМ</v>
          </cell>
          <cell r="K1138" t="str">
            <v>Москва-Центр</v>
          </cell>
          <cell r="L1138" t="str">
            <v>Московская область</v>
          </cell>
          <cell r="M1138" t="str">
            <v>Москва</v>
          </cell>
          <cell r="N1138" t="str">
            <v>Дикси</v>
          </cell>
          <cell r="O1138" t="str">
            <v>Москва г, Красностуденческий пр-д, д.2</v>
          </cell>
          <cell r="P1138" t="str">
            <v>Superettes (Суперетта)</v>
          </cell>
          <cell r="Q1138" t="str">
            <v>Supervisor21</v>
          </cell>
          <cell r="R1138" t="str">
            <v xml:space="preserve">Кашникова Венера </v>
          </cell>
          <cell r="S1138" t="str">
            <v>8 916 403 47 99</v>
          </cell>
          <cell r="T1138" t="str">
            <v>merch1919</v>
          </cell>
          <cell r="U1138" t="str">
            <v>МахарашвилиСветланаАлександровна</v>
          </cell>
          <cell r="V1138" t="str">
            <v>8 999 798 83 79</v>
          </cell>
          <cell r="W1138">
            <v>60</v>
          </cell>
          <cell r="X1138"/>
          <cell r="Y1138"/>
          <cell r="Z1138"/>
          <cell r="AA1138"/>
          <cell r="AB1138"/>
          <cell r="AC1138"/>
          <cell r="AD1138">
            <v>60</v>
          </cell>
          <cell r="AE1138">
            <v>1</v>
          </cell>
          <cell r="AF1138">
            <v>1</v>
          </cell>
          <cell r="AG1138">
            <v>4</v>
          </cell>
          <cell r="AH1138">
            <v>4</v>
          </cell>
          <cell r="AI1138">
            <v>60</v>
          </cell>
          <cell r="AJ1138"/>
        </row>
        <row r="1139">
          <cell r="B1139">
            <v>30171</v>
          </cell>
          <cell r="C1139" t="str">
            <v>1000000000005464</v>
          </cell>
          <cell r="D1139">
            <v>1</v>
          </cell>
          <cell r="E1139">
            <v>0</v>
          </cell>
          <cell r="F1139">
            <v>0</v>
          </cell>
          <cell r="G1139">
            <v>0</v>
          </cell>
          <cell r="H1139">
            <v>1</v>
          </cell>
          <cell r="I1139">
            <v>1</v>
          </cell>
          <cell r="J1139" t="str">
            <v>АСМ</v>
          </cell>
          <cell r="K1139" t="str">
            <v>Москва-Центр</v>
          </cell>
          <cell r="L1139" t="str">
            <v>Московская область</v>
          </cell>
          <cell r="M1139" t="str">
            <v>Москва</v>
          </cell>
          <cell r="N1139" t="str">
            <v>Дикси</v>
          </cell>
          <cell r="O1139" t="str">
            <v>Москва г, Дмитровское ш., д.37, к.1</v>
          </cell>
          <cell r="P1139" t="str">
            <v>Superettes (Суперетта)</v>
          </cell>
          <cell r="Q1139" t="str">
            <v>Supervisor21</v>
          </cell>
          <cell r="R1139" t="str">
            <v xml:space="preserve">Кашникова Венера </v>
          </cell>
          <cell r="S1139" t="str">
            <v>8 916 403 47 99</v>
          </cell>
          <cell r="T1139" t="str">
            <v>merch1919</v>
          </cell>
          <cell r="U1139" t="str">
            <v>МахарашвилиСветланаАлександровна</v>
          </cell>
          <cell r="V1139" t="str">
            <v>8 999 798 83 79</v>
          </cell>
          <cell r="W1139">
            <v>60</v>
          </cell>
          <cell r="X1139"/>
          <cell r="Y1139"/>
          <cell r="Z1139"/>
          <cell r="AA1139"/>
          <cell r="AB1139"/>
          <cell r="AC1139"/>
          <cell r="AD1139">
            <v>60</v>
          </cell>
          <cell r="AE1139">
            <v>1</v>
          </cell>
          <cell r="AF1139">
            <v>1</v>
          </cell>
          <cell r="AG1139">
            <v>4</v>
          </cell>
          <cell r="AH1139">
            <v>4</v>
          </cell>
          <cell r="AI1139">
            <v>60</v>
          </cell>
          <cell r="AJ1139"/>
        </row>
        <row r="1140">
          <cell r="B1140">
            <v>29446</v>
          </cell>
          <cell r="C1140" t="str">
            <v>1000000000013709</v>
          </cell>
          <cell r="D1140">
            <v>1</v>
          </cell>
          <cell r="E1140">
            <v>1</v>
          </cell>
          <cell r="F1140">
            <v>0</v>
          </cell>
          <cell r="G1140">
            <v>0</v>
          </cell>
          <cell r="H1140">
            <v>1</v>
          </cell>
          <cell r="I1140">
            <v>1</v>
          </cell>
          <cell r="J1140" t="str">
            <v>АСМ</v>
          </cell>
          <cell r="K1140" t="str">
            <v>Москва-Центр</v>
          </cell>
          <cell r="L1140" t="str">
            <v>Московская область</v>
          </cell>
          <cell r="M1140" t="str">
            <v>Москва</v>
          </cell>
          <cell r="N1140" t="str">
            <v>Х5 Экспресс Ритейл</v>
          </cell>
          <cell r="O1140" t="str">
            <v>г.Москва, ш. Алтуфьевское, 40</v>
          </cell>
          <cell r="P1140" t="str">
            <v>Supermarket (Супермаркет)</v>
          </cell>
          <cell r="Q1140" t="str">
            <v>Supervisor21</v>
          </cell>
          <cell r="R1140" t="str">
            <v xml:space="preserve">Кашникова Венера </v>
          </cell>
          <cell r="S1140" t="str">
            <v>8 916 403 47 99</v>
          </cell>
          <cell r="T1140" t="str">
            <v>merch1806</v>
          </cell>
          <cell r="U1140" t="str">
            <v>СуховаИринаСергеевна</v>
          </cell>
          <cell r="V1140" t="str">
            <v>8 926 104 59 00</v>
          </cell>
          <cell r="W1140"/>
          <cell r="X1140"/>
          <cell r="Y1140">
            <v>60</v>
          </cell>
          <cell r="Z1140"/>
          <cell r="AA1140"/>
          <cell r="AB1140"/>
          <cell r="AC1140"/>
          <cell r="AD1140">
            <v>60</v>
          </cell>
          <cell r="AE1140">
            <v>1</v>
          </cell>
          <cell r="AF1140">
            <v>1</v>
          </cell>
          <cell r="AG1140">
            <v>5</v>
          </cell>
          <cell r="AH1140">
            <v>5</v>
          </cell>
          <cell r="AI1140">
            <v>60</v>
          </cell>
          <cell r="AJ1140"/>
        </row>
        <row r="1141">
          <cell r="B1141">
            <v>29389</v>
          </cell>
          <cell r="C1141" t="str">
            <v>1000000000013878</v>
          </cell>
          <cell r="D1141">
            <v>1</v>
          </cell>
          <cell r="E1141">
            <v>0</v>
          </cell>
          <cell r="F1141">
            <v>0</v>
          </cell>
          <cell r="G1141">
            <v>0</v>
          </cell>
          <cell r="H1141">
            <v>1</v>
          </cell>
          <cell r="I1141">
            <v>1</v>
          </cell>
          <cell r="J1141" t="str">
            <v>АСМ</v>
          </cell>
          <cell r="K1141" t="str">
            <v>Москва-Центр</v>
          </cell>
          <cell r="L1141" t="str">
            <v>Московская область</v>
          </cell>
          <cell r="M1141" t="str">
            <v>Москва</v>
          </cell>
          <cell r="N1141" t="str">
            <v>Х5 Экспресс Ритейл</v>
          </cell>
          <cell r="O1141" t="str">
            <v>Москва, Сущевский Вал ул. 46</v>
          </cell>
          <cell r="P1141" t="str">
            <v>Supermarket (Супермаркет)</v>
          </cell>
          <cell r="Q1141" t="str">
            <v>Supervisor21</v>
          </cell>
          <cell r="R1141" t="str">
            <v xml:space="preserve">Кашникова Венера </v>
          </cell>
          <cell r="S1141" t="str">
            <v>8 916 403 47 99</v>
          </cell>
          <cell r="T1141" t="str">
            <v>merch1961</v>
          </cell>
          <cell r="U1141" t="str">
            <v>ЛотоцкийМихаилСергеевич</v>
          </cell>
          <cell r="V1141" t="str">
            <v>8 977 633 56 72</v>
          </cell>
          <cell r="W1141"/>
          <cell r="X1141"/>
          <cell r="Y1141"/>
          <cell r="Z1141"/>
          <cell r="AA1141"/>
          <cell r="AB1141">
            <v>60</v>
          </cell>
          <cell r="AC1141"/>
          <cell r="AD1141">
            <v>60</v>
          </cell>
          <cell r="AE1141">
            <v>1</v>
          </cell>
          <cell r="AF1141">
            <v>1</v>
          </cell>
          <cell r="AG1141">
            <v>4</v>
          </cell>
          <cell r="AH1141">
            <v>4</v>
          </cell>
          <cell r="AI1141">
            <v>60</v>
          </cell>
          <cell r="AJ1141"/>
        </row>
        <row r="1142">
          <cell r="B1142">
            <v>29525</v>
          </cell>
          <cell r="C1142" t="str">
            <v>1000000000013989</v>
          </cell>
          <cell r="D1142">
            <v>1</v>
          </cell>
          <cell r="E1142">
            <v>0</v>
          </cell>
          <cell r="F1142">
            <v>0</v>
          </cell>
          <cell r="G1142">
            <v>0</v>
          </cell>
          <cell r="H1142">
            <v>1</v>
          </cell>
          <cell r="I1142">
            <v>1</v>
          </cell>
          <cell r="J1142" t="str">
            <v>АСМ</v>
          </cell>
          <cell r="K1142" t="str">
            <v>Москва-Центр</v>
          </cell>
          <cell r="L1142" t="str">
            <v>Московская область</v>
          </cell>
          <cell r="M1142" t="str">
            <v>Москва</v>
          </cell>
          <cell r="N1142" t="str">
            <v>Х5 Экспресс Ритейл</v>
          </cell>
          <cell r="O1142" t="str">
            <v>Москва, Сухонская ул. 9а</v>
          </cell>
          <cell r="P1142" t="str">
            <v>Supermarket (Супермаркет)</v>
          </cell>
          <cell r="Q1142" t="str">
            <v>Supervisor21</v>
          </cell>
          <cell r="R1142" t="str">
            <v xml:space="preserve">Кашникова Венера </v>
          </cell>
          <cell r="S1142" t="str">
            <v>8 916 403 47 99</v>
          </cell>
          <cell r="T1142" t="str">
            <v>merch1811</v>
          </cell>
          <cell r="U1142" t="str">
            <v>ОсецкаяТатьянаИгоревна</v>
          </cell>
          <cell r="V1142" t="str">
            <v>8 985 860 77 06</v>
          </cell>
          <cell r="W1142"/>
          <cell r="X1142"/>
          <cell r="Y1142"/>
          <cell r="Z1142"/>
          <cell r="AA1142">
            <v>60</v>
          </cell>
          <cell r="AB1142"/>
          <cell r="AC1142"/>
          <cell r="AD1142">
            <v>60</v>
          </cell>
          <cell r="AE1142">
            <v>1</v>
          </cell>
          <cell r="AF1142">
            <v>1</v>
          </cell>
          <cell r="AG1142">
            <v>4</v>
          </cell>
          <cell r="AH1142">
            <v>4</v>
          </cell>
          <cell r="AI1142">
            <v>60</v>
          </cell>
          <cell r="AJ1142"/>
        </row>
        <row r="1143">
          <cell r="B1143">
            <v>29419</v>
          </cell>
          <cell r="C1143" t="str">
            <v>1000000000014039</v>
          </cell>
          <cell r="D1143">
            <v>1</v>
          </cell>
          <cell r="E1143">
            <v>0</v>
          </cell>
          <cell r="F1143">
            <v>0</v>
          </cell>
          <cell r="G1143">
            <v>0</v>
          </cell>
          <cell r="H1143">
            <v>1</v>
          </cell>
          <cell r="I1143">
            <v>1</v>
          </cell>
          <cell r="J1143" t="str">
            <v>АСМ</v>
          </cell>
          <cell r="K1143" t="str">
            <v>Москва-Центр</v>
          </cell>
          <cell r="L1143" t="str">
            <v>Московская область</v>
          </cell>
          <cell r="M1143" t="str">
            <v>Москва</v>
          </cell>
          <cell r="N1143" t="str">
            <v>Х5 Экспресс Ритейл</v>
          </cell>
          <cell r="O1143" t="str">
            <v>г.Москва, Кибальчича ул 12 к.2</v>
          </cell>
          <cell r="P1143" t="str">
            <v>Supermarket (Супермаркет)</v>
          </cell>
          <cell r="Q1143" t="str">
            <v>Supervisor21</v>
          </cell>
          <cell r="R1143" t="str">
            <v xml:space="preserve">Кашникова Венера </v>
          </cell>
          <cell r="S1143" t="str">
            <v>8 916 403 47 99</v>
          </cell>
          <cell r="T1143" t="str">
            <v>merch1961</v>
          </cell>
          <cell r="U1143" t="str">
            <v>ЛотоцкийМихаилСергеевич</v>
          </cell>
          <cell r="V1143" t="str">
            <v>8 977 633 56 72</v>
          </cell>
          <cell r="W1143"/>
          <cell r="X1143">
            <v>60</v>
          </cell>
          <cell r="Y1143"/>
          <cell r="Z1143"/>
          <cell r="AA1143"/>
          <cell r="AB1143"/>
          <cell r="AC1143"/>
          <cell r="AD1143">
            <v>60</v>
          </cell>
          <cell r="AE1143">
            <v>1</v>
          </cell>
          <cell r="AF1143">
            <v>1</v>
          </cell>
          <cell r="AG1143">
            <v>5</v>
          </cell>
          <cell r="AH1143">
            <v>5</v>
          </cell>
          <cell r="AI1143">
            <v>60</v>
          </cell>
          <cell r="AJ1143"/>
        </row>
        <row r="1144">
          <cell r="B1144">
            <v>29589</v>
          </cell>
          <cell r="C1144" t="str">
            <v>1000000000014101</v>
          </cell>
          <cell r="D1144">
            <v>1</v>
          </cell>
          <cell r="E1144">
            <v>0</v>
          </cell>
          <cell r="F1144">
            <v>0</v>
          </cell>
          <cell r="G1144">
            <v>0</v>
          </cell>
          <cell r="H1144">
            <v>1</v>
          </cell>
          <cell r="I1144">
            <v>1</v>
          </cell>
          <cell r="J1144" t="str">
            <v>АСМ</v>
          </cell>
          <cell r="K1144" t="str">
            <v>Москва-Центр</v>
          </cell>
          <cell r="L1144" t="str">
            <v>Московская область</v>
          </cell>
          <cell r="M1144" t="str">
            <v>Москва</v>
          </cell>
          <cell r="N1144" t="str">
            <v>Х5 Экспресс Ритейл</v>
          </cell>
          <cell r="O1144" t="str">
            <v>Москва, Студеный пр-д18</v>
          </cell>
          <cell r="P1144" t="str">
            <v>Superettes (Суперетта)</v>
          </cell>
          <cell r="Q1144" t="str">
            <v>Supervisor21</v>
          </cell>
          <cell r="R1144" t="str">
            <v xml:space="preserve">Кашникова Венера </v>
          </cell>
          <cell r="S1144" t="str">
            <v>8 916 403 47 99</v>
          </cell>
          <cell r="T1144" t="str">
            <v>merch1933</v>
          </cell>
          <cell r="U1144" t="str">
            <v>ЛотоцкаяМаргаритаСергеевна</v>
          </cell>
          <cell r="V1144" t="str">
            <v>8 977 268 61 49</v>
          </cell>
          <cell r="W1144"/>
          <cell r="X1144"/>
          <cell r="Y1144"/>
          <cell r="Z1144">
            <v>60</v>
          </cell>
          <cell r="AA1144"/>
          <cell r="AB1144"/>
          <cell r="AC1144"/>
          <cell r="AD1144">
            <v>60</v>
          </cell>
          <cell r="AE1144">
            <v>1</v>
          </cell>
          <cell r="AF1144">
            <v>1</v>
          </cell>
          <cell r="AG1144">
            <v>5</v>
          </cell>
          <cell r="AH1144">
            <v>5</v>
          </cell>
          <cell r="AI1144">
            <v>60</v>
          </cell>
          <cell r="AJ1144"/>
        </row>
        <row r="1145">
          <cell r="B1145">
            <v>30121</v>
          </cell>
          <cell r="C1145" t="str">
            <v>1000000000014375</v>
          </cell>
          <cell r="D1145">
            <v>1</v>
          </cell>
          <cell r="E1145">
            <v>0</v>
          </cell>
          <cell r="F1145">
            <v>0</v>
          </cell>
          <cell r="G1145">
            <v>0</v>
          </cell>
          <cell r="H1145">
            <v>1</v>
          </cell>
          <cell r="I1145">
            <v>1</v>
          </cell>
          <cell r="J1145" t="str">
            <v>АСМ</v>
          </cell>
          <cell r="K1145" t="str">
            <v>Москва-Центр</v>
          </cell>
          <cell r="L1145" t="str">
            <v>Московская область</v>
          </cell>
          <cell r="M1145" t="str">
            <v>Москва</v>
          </cell>
          <cell r="N1145" t="str">
            <v>Х5 Экспресс Ритейл</v>
          </cell>
          <cell r="O1145" t="str">
            <v>Москва г, Дмитровское ш.103</v>
          </cell>
          <cell r="P1145" t="str">
            <v>Superettes (Суперетта)</v>
          </cell>
          <cell r="Q1145" t="str">
            <v>Supervisor21</v>
          </cell>
          <cell r="R1145" t="str">
            <v xml:space="preserve">Кашникова Венера </v>
          </cell>
          <cell r="S1145" t="str">
            <v>8 916 403 47 99</v>
          </cell>
          <cell r="T1145" t="str">
            <v>merch152</v>
          </cell>
          <cell r="U1145" t="str">
            <v>МихайленкоЮлияВикторовна</v>
          </cell>
          <cell r="V1145" t="str">
            <v>8 977 602 04 79</v>
          </cell>
          <cell r="W1145"/>
          <cell r="X1145">
            <v>60</v>
          </cell>
          <cell r="Y1145"/>
          <cell r="Z1145"/>
          <cell r="AA1145"/>
          <cell r="AB1145"/>
          <cell r="AC1145"/>
          <cell r="AD1145">
            <v>60</v>
          </cell>
          <cell r="AE1145">
            <v>1</v>
          </cell>
          <cell r="AF1145">
            <v>1</v>
          </cell>
          <cell r="AG1145">
            <v>5</v>
          </cell>
          <cell r="AH1145">
            <v>5</v>
          </cell>
          <cell r="AI1145">
            <v>60</v>
          </cell>
          <cell r="AJ1145"/>
        </row>
        <row r="1146">
          <cell r="B1146">
            <v>29593</v>
          </cell>
          <cell r="C1146" t="str">
            <v>1000000000014422</v>
          </cell>
          <cell r="D1146">
            <v>1</v>
          </cell>
          <cell r="E1146">
            <v>0</v>
          </cell>
          <cell r="F1146">
            <v>0</v>
          </cell>
          <cell r="G1146">
            <v>0</v>
          </cell>
          <cell r="H1146">
            <v>1</v>
          </cell>
          <cell r="I1146">
            <v>1</v>
          </cell>
          <cell r="J1146" t="str">
            <v>АСМ</v>
          </cell>
          <cell r="K1146" t="str">
            <v>Москва-Центр</v>
          </cell>
          <cell r="L1146" t="str">
            <v>Московская область</v>
          </cell>
          <cell r="M1146" t="str">
            <v>Москва</v>
          </cell>
          <cell r="N1146" t="str">
            <v>Х5 Экспресс Ритейл</v>
          </cell>
          <cell r="O1146" t="str">
            <v>Москва, Широкая ул.12</v>
          </cell>
          <cell r="P1146" t="str">
            <v>Superettes (Суперетта)</v>
          </cell>
          <cell r="Q1146" t="str">
            <v>Supervisor21</v>
          </cell>
          <cell r="R1146" t="str">
            <v xml:space="preserve">Кашникова Венера </v>
          </cell>
          <cell r="S1146" t="str">
            <v>8 916 403 47 99</v>
          </cell>
          <cell r="T1146" t="str">
            <v>merch1933</v>
          </cell>
          <cell r="U1146" t="str">
            <v>ЛотоцкаяМаргаритаСергеевна</v>
          </cell>
          <cell r="V1146" t="str">
            <v>8 977 268 61 49</v>
          </cell>
          <cell r="W1146"/>
          <cell r="X1146"/>
          <cell r="Y1146"/>
          <cell r="Z1146">
            <v>60</v>
          </cell>
          <cell r="AA1146"/>
          <cell r="AB1146"/>
          <cell r="AC1146"/>
          <cell r="AD1146">
            <v>60</v>
          </cell>
          <cell r="AE1146">
            <v>1</v>
          </cell>
          <cell r="AF1146">
            <v>1</v>
          </cell>
          <cell r="AG1146">
            <v>5</v>
          </cell>
          <cell r="AH1146">
            <v>5</v>
          </cell>
          <cell r="AI1146">
            <v>60</v>
          </cell>
          <cell r="AJ1146"/>
        </row>
        <row r="1147">
          <cell r="B1147">
            <v>29588</v>
          </cell>
          <cell r="C1147" t="str">
            <v>1000000000014434</v>
          </cell>
          <cell r="D1147">
            <v>1</v>
          </cell>
          <cell r="E1147">
            <v>0</v>
          </cell>
          <cell r="F1147">
            <v>0</v>
          </cell>
          <cell r="G1147">
            <v>0</v>
          </cell>
          <cell r="H1147">
            <v>1</v>
          </cell>
          <cell r="I1147">
            <v>1</v>
          </cell>
          <cell r="J1147" t="str">
            <v>АСМ</v>
          </cell>
          <cell r="K1147" t="str">
            <v>Москва-Центр</v>
          </cell>
          <cell r="L1147" t="str">
            <v>Московская область</v>
          </cell>
          <cell r="M1147" t="str">
            <v>Москва</v>
          </cell>
          <cell r="N1147" t="str">
            <v>Х5 Экспресс Ритейл</v>
          </cell>
          <cell r="O1147" t="str">
            <v>Москва, Полярная ул.56</v>
          </cell>
          <cell r="P1147" t="str">
            <v>Superettes (Суперетта)</v>
          </cell>
          <cell r="Q1147" t="str">
            <v>Supervisor21</v>
          </cell>
          <cell r="R1147" t="str">
            <v xml:space="preserve">Кашникова Венера </v>
          </cell>
          <cell r="S1147" t="str">
            <v>8 916 403 47 99</v>
          </cell>
          <cell r="T1147" t="str">
            <v>merch1933</v>
          </cell>
          <cell r="U1147" t="str">
            <v>ЛотоцкаяМаргаритаСергеевна</v>
          </cell>
          <cell r="V1147" t="str">
            <v>8 977 268 61 49</v>
          </cell>
          <cell r="W1147"/>
          <cell r="X1147"/>
          <cell r="Y1147"/>
          <cell r="Z1147"/>
          <cell r="AA1147">
            <v>60</v>
          </cell>
          <cell r="AB1147"/>
          <cell r="AC1147"/>
          <cell r="AD1147">
            <v>60</v>
          </cell>
          <cell r="AE1147">
            <v>1</v>
          </cell>
          <cell r="AF1147">
            <v>1</v>
          </cell>
          <cell r="AG1147">
            <v>4</v>
          </cell>
          <cell r="AH1147">
            <v>4</v>
          </cell>
          <cell r="AI1147">
            <v>60</v>
          </cell>
          <cell r="AJ1147"/>
        </row>
        <row r="1148">
          <cell r="B1148">
            <v>29396</v>
          </cell>
          <cell r="C1148" t="str">
            <v>1000000000014553</v>
          </cell>
          <cell r="D1148">
            <v>1</v>
          </cell>
          <cell r="E1148">
            <v>0</v>
          </cell>
          <cell r="F1148">
            <v>0</v>
          </cell>
          <cell r="G1148">
            <v>0</v>
          </cell>
          <cell r="H1148">
            <v>1</v>
          </cell>
          <cell r="I1148">
            <v>1</v>
          </cell>
          <cell r="J1148" t="str">
            <v>АСМ</v>
          </cell>
          <cell r="K1148" t="str">
            <v>Москва-Центр</v>
          </cell>
          <cell r="L1148" t="str">
            <v>Московская область</v>
          </cell>
          <cell r="M1148" t="str">
            <v>Москва</v>
          </cell>
          <cell r="N1148" t="str">
            <v>Х5 Экспресс Ритейл</v>
          </cell>
          <cell r="O1148" t="str">
            <v>Москва, Тихвинская ул.17</v>
          </cell>
          <cell r="P1148" t="str">
            <v>Superettes (Суперетта)</v>
          </cell>
          <cell r="Q1148" t="str">
            <v>Supervisor21</v>
          </cell>
          <cell r="R1148" t="str">
            <v xml:space="preserve">Кашникова Венера </v>
          </cell>
          <cell r="S1148" t="str">
            <v>8 916 403 47 99</v>
          </cell>
          <cell r="T1148" t="str">
            <v>merch1961</v>
          </cell>
          <cell r="U1148" t="str">
            <v>ЛотоцкийМихаилСергеевич</v>
          </cell>
          <cell r="V1148" t="str">
            <v>8 977 633 56 72</v>
          </cell>
          <cell r="W1148">
            <v>60</v>
          </cell>
          <cell r="X1148"/>
          <cell r="Y1148"/>
          <cell r="Z1148"/>
          <cell r="AA1148"/>
          <cell r="AB1148"/>
          <cell r="AC1148"/>
          <cell r="AD1148">
            <v>60</v>
          </cell>
          <cell r="AE1148">
            <v>1</v>
          </cell>
          <cell r="AF1148">
            <v>1</v>
          </cell>
          <cell r="AG1148">
            <v>4</v>
          </cell>
          <cell r="AH1148">
            <v>4</v>
          </cell>
          <cell r="AI1148">
            <v>60</v>
          </cell>
          <cell r="AJ1148"/>
        </row>
        <row r="1149">
          <cell r="B1149">
            <v>29411</v>
          </cell>
          <cell r="C1149" t="str">
            <v>1000000000014686</v>
          </cell>
          <cell r="D1149">
            <v>1</v>
          </cell>
          <cell r="E1149">
            <v>0</v>
          </cell>
          <cell r="F1149">
            <v>0</v>
          </cell>
          <cell r="G1149">
            <v>0</v>
          </cell>
          <cell r="H1149">
            <v>1</v>
          </cell>
          <cell r="I1149">
            <v>1</v>
          </cell>
          <cell r="J1149" t="str">
            <v>АСМ</v>
          </cell>
          <cell r="K1149" t="str">
            <v>Москва-Центр</v>
          </cell>
          <cell r="L1149" t="str">
            <v>Московская область</v>
          </cell>
          <cell r="M1149" t="str">
            <v>Москва</v>
          </cell>
          <cell r="N1149" t="str">
            <v>Х5 Экспресс Ритейл</v>
          </cell>
          <cell r="O1149" t="str">
            <v>Москва, Ярославское ш6</v>
          </cell>
          <cell r="P1149" t="str">
            <v>Superettes (Суперетта)</v>
          </cell>
          <cell r="Q1149" t="str">
            <v>Supervisor21</v>
          </cell>
          <cell r="R1149" t="str">
            <v xml:space="preserve">Кашникова Венера </v>
          </cell>
          <cell r="S1149" t="str">
            <v>8 916 403 47 99</v>
          </cell>
          <cell r="T1149" t="str">
            <v>merch1961</v>
          </cell>
          <cell r="U1149" t="str">
            <v>ЛотоцкийМихаилСергеевич</v>
          </cell>
          <cell r="V1149" t="str">
            <v>8 977 633 56 72</v>
          </cell>
          <cell r="W1149"/>
          <cell r="X1149">
            <v>60</v>
          </cell>
          <cell r="Y1149"/>
          <cell r="Z1149"/>
          <cell r="AA1149"/>
          <cell r="AB1149"/>
          <cell r="AC1149"/>
          <cell r="AD1149">
            <v>60</v>
          </cell>
          <cell r="AE1149">
            <v>1</v>
          </cell>
          <cell r="AF1149">
            <v>1</v>
          </cell>
          <cell r="AG1149">
            <v>5</v>
          </cell>
          <cell r="AH1149">
            <v>5</v>
          </cell>
          <cell r="AI1149">
            <v>60</v>
          </cell>
          <cell r="AJ1149"/>
        </row>
        <row r="1150">
          <cell r="B1150">
            <v>29395</v>
          </cell>
          <cell r="C1150" t="str">
            <v>1000000000014693</v>
          </cell>
          <cell r="D1150">
            <v>1</v>
          </cell>
          <cell r="E1150">
            <v>0</v>
          </cell>
          <cell r="F1150">
            <v>0</v>
          </cell>
          <cell r="G1150">
            <v>0</v>
          </cell>
          <cell r="H1150">
            <v>1</v>
          </cell>
          <cell r="I1150">
            <v>1</v>
          </cell>
          <cell r="J1150" t="str">
            <v>АСМ</v>
          </cell>
          <cell r="K1150" t="str">
            <v>Москва-Центр</v>
          </cell>
          <cell r="L1150" t="str">
            <v>Московская область</v>
          </cell>
          <cell r="M1150" t="str">
            <v>Москва</v>
          </cell>
          <cell r="N1150" t="str">
            <v>Х5 Экспресс Ритейл</v>
          </cell>
          <cell r="O1150" t="str">
            <v>Москва, Шереметьевская ул.35</v>
          </cell>
          <cell r="P1150" t="str">
            <v>Superettes (Суперетта)</v>
          </cell>
          <cell r="Q1150" t="str">
            <v>Supervisor21</v>
          </cell>
          <cell r="R1150" t="str">
            <v xml:space="preserve">Кашникова Венера </v>
          </cell>
          <cell r="S1150" t="str">
            <v>8 916 403 47 99</v>
          </cell>
          <cell r="T1150" t="str">
            <v>merch1961</v>
          </cell>
          <cell r="U1150" t="str">
            <v>ЛотоцкийМихаилСергеевич</v>
          </cell>
          <cell r="V1150" t="str">
            <v>8 977 633 56 72</v>
          </cell>
          <cell r="W1150">
            <v>60</v>
          </cell>
          <cell r="X1150"/>
          <cell r="Y1150"/>
          <cell r="Z1150"/>
          <cell r="AA1150"/>
          <cell r="AB1150"/>
          <cell r="AC1150"/>
          <cell r="AD1150">
            <v>60</v>
          </cell>
          <cell r="AE1150">
            <v>1</v>
          </cell>
          <cell r="AF1150">
            <v>1</v>
          </cell>
          <cell r="AG1150">
            <v>4</v>
          </cell>
          <cell r="AH1150">
            <v>4</v>
          </cell>
          <cell r="AI1150">
            <v>60</v>
          </cell>
          <cell r="AJ1150"/>
        </row>
        <row r="1151">
          <cell r="B1151">
            <v>30119</v>
          </cell>
          <cell r="C1151" t="str">
            <v>1000000000014726</v>
          </cell>
          <cell r="D1151">
            <v>1</v>
          </cell>
          <cell r="E1151">
            <v>0</v>
          </cell>
          <cell r="F1151">
            <v>0</v>
          </cell>
          <cell r="G1151">
            <v>0</v>
          </cell>
          <cell r="H1151">
            <v>1</v>
          </cell>
          <cell r="I1151">
            <v>1</v>
          </cell>
          <cell r="J1151" t="str">
            <v>АСМ</v>
          </cell>
          <cell r="K1151" t="str">
            <v>Москва-Центр</v>
          </cell>
          <cell r="L1151" t="str">
            <v>Московская область</v>
          </cell>
          <cell r="M1151" t="str">
            <v>Москва</v>
          </cell>
          <cell r="N1151" t="str">
            <v>Х5 Экспресс Ритейл</v>
          </cell>
          <cell r="O1151" t="str">
            <v>Москва г, Дмитровское ш.45</v>
          </cell>
          <cell r="P1151" t="str">
            <v>Superettes (Суперетта)</v>
          </cell>
          <cell r="Q1151" t="str">
            <v>Supervisor21</v>
          </cell>
          <cell r="R1151" t="str">
            <v xml:space="preserve">Кашникова Венера </v>
          </cell>
          <cell r="S1151" t="str">
            <v>8 916 403 47 99</v>
          </cell>
          <cell r="T1151" t="str">
            <v>merch1919</v>
          </cell>
          <cell r="U1151" t="str">
            <v>МахарашвилиСветланаАлександровна</v>
          </cell>
          <cell r="V1151" t="str">
            <v>8 999 798 83 79</v>
          </cell>
          <cell r="W1151">
            <v>60</v>
          </cell>
          <cell r="X1151"/>
          <cell r="Y1151"/>
          <cell r="Z1151"/>
          <cell r="AA1151"/>
          <cell r="AB1151"/>
          <cell r="AC1151"/>
          <cell r="AD1151">
            <v>60</v>
          </cell>
          <cell r="AE1151">
            <v>1</v>
          </cell>
          <cell r="AF1151">
            <v>1</v>
          </cell>
          <cell r="AG1151">
            <v>4</v>
          </cell>
          <cell r="AH1151">
            <v>4</v>
          </cell>
          <cell r="AI1151">
            <v>60</v>
          </cell>
          <cell r="AJ1151"/>
        </row>
        <row r="1152">
          <cell r="B1152">
            <v>29512</v>
          </cell>
          <cell r="C1152" t="str">
            <v>1000000000014743</v>
          </cell>
          <cell r="D1152">
            <v>1</v>
          </cell>
          <cell r="E1152">
            <v>0</v>
          </cell>
          <cell r="F1152">
            <v>0</v>
          </cell>
          <cell r="G1152">
            <v>0</v>
          </cell>
          <cell r="H1152">
            <v>1</v>
          </cell>
          <cell r="I1152">
            <v>1</v>
          </cell>
          <cell r="J1152" t="str">
            <v>АСМ</v>
          </cell>
          <cell r="K1152" t="str">
            <v>Москва-Центр</v>
          </cell>
          <cell r="L1152" t="str">
            <v>Московская область</v>
          </cell>
          <cell r="M1152" t="str">
            <v>Москва</v>
          </cell>
          <cell r="N1152" t="str">
            <v>Х5 Экспресс Ритейл</v>
          </cell>
          <cell r="O1152" t="str">
            <v>Москва, Снежная ул.,16,корп.2</v>
          </cell>
          <cell r="P1152" t="str">
            <v>Superettes (Суперетта)</v>
          </cell>
          <cell r="Q1152" t="str">
            <v>Supervisor21</v>
          </cell>
          <cell r="R1152" t="str">
            <v xml:space="preserve">Кашникова Венера </v>
          </cell>
          <cell r="S1152" t="str">
            <v>8 916 403 47 99</v>
          </cell>
          <cell r="T1152" t="str">
            <v>merch1811</v>
          </cell>
          <cell r="U1152" t="str">
            <v>ОсецкаяТатьянаИгоревна</v>
          </cell>
          <cell r="V1152" t="str">
            <v>8 985 860 77 06</v>
          </cell>
          <cell r="W1152"/>
          <cell r="X1152"/>
          <cell r="Y1152">
            <v>60</v>
          </cell>
          <cell r="Z1152"/>
          <cell r="AA1152"/>
          <cell r="AB1152"/>
          <cell r="AC1152"/>
          <cell r="AD1152">
            <v>60</v>
          </cell>
          <cell r="AE1152">
            <v>1</v>
          </cell>
          <cell r="AF1152">
            <v>1</v>
          </cell>
          <cell r="AG1152">
            <v>5</v>
          </cell>
          <cell r="AH1152">
            <v>5</v>
          </cell>
          <cell r="AI1152">
            <v>60</v>
          </cell>
          <cell r="AJ1152"/>
        </row>
        <row r="1153">
          <cell r="B1153">
            <v>29575</v>
          </cell>
          <cell r="C1153" t="str">
            <v>1000000000014752</v>
          </cell>
          <cell r="D1153">
            <v>1</v>
          </cell>
          <cell r="E1153">
            <v>0</v>
          </cell>
          <cell r="F1153">
            <v>0</v>
          </cell>
          <cell r="G1153">
            <v>0</v>
          </cell>
          <cell r="H1153">
            <v>1</v>
          </cell>
          <cell r="I1153">
            <v>1</v>
          </cell>
          <cell r="J1153" t="str">
            <v>АСМ</v>
          </cell>
          <cell r="K1153" t="str">
            <v>Москва-Центр</v>
          </cell>
          <cell r="L1153" t="str">
            <v>Московская область</v>
          </cell>
          <cell r="M1153" t="str">
            <v>Москва</v>
          </cell>
          <cell r="N1153" t="str">
            <v>Х5 Экспресс Ритейл</v>
          </cell>
          <cell r="O1153" t="str">
            <v>Москва г, Анадырский пр-д,63,</v>
          </cell>
          <cell r="P1153" t="str">
            <v>Superettes (Суперетта)</v>
          </cell>
          <cell r="Q1153" t="str">
            <v>Supervisor21</v>
          </cell>
          <cell r="R1153" t="str">
            <v xml:space="preserve">Кашникова Венера </v>
          </cell>
          <cell r="S1153" t="str">
            <v>8 916 403 47 99</v>
          </cell>
          <cell r="T1153" t="str">
            <v>merch1933</v>
          </cell>
          <cell r="U1153" t="str">
            <v>ЛотоцкаяМаргаритаСергеевна</v>
          </cell>
          <cell r="V1153" t="str">
            <v>8 977 268 61 49</v>
          </cell>
          <cell r="W1153"/>
          <cell r="X1153"/>
          <cell r="Y1153">
            <v>60</v>
          </cell>
          <cell r="Z1153"/>
          <cell r="AA1153"/>
          <cell r="AB1153"/>
          <cell r="AC1153"/>
          <cell r="AD1153">
            <v>60</v>
          </cell>
          <cell r="AE1153">
            <v>1</v>
          </cell>
          <cell r="AF1153">
            <v>1</v>
          </cell>
          <cell r="AG1153">
            <v>5</v>
          </cell>
          <cell r="AH1153">
            <v>5</v>
          </cell>
          <cell r="AI1153">
            <v>60</v>
          </cell>
          <cell r="AJ1153"/>
        </row>
        <row r="1154">
          <cell r="B1154">
            <v>29426</v>
          </cell>
          <cell r="C1154" t="str">
            <v>1000000000014758</v>
          </cell>
          <cell r="D1154">
            <v>1</v>
          </cell>
          <cell r="E1154">
            <v>0</v>
          </cell>
          <cell r="F1154">
            <v>0</v>
          </cell>
          <cell r="G1154">
            <v>0</v>
          </cell>
          <cell r="H1154">
            <v>1</v>
          </cell>
          <cell r="I1154">
            <v>1</v>
          </cell>
          <cell r="J1154" t="str">
            <v>АСМ</v>
          </cell>
          <cell r="K1154" t="str">
            <v>Москва-Центр</v>
          </cell>
          <cell r="L1154" t="str">
            <v>Московская область</v>
          </cell>
          <cell r="M1154" t="str">
            <v>Москва</v>
          </cell>
          <cell r="N1154" t="str">
            <v>Х5 Экспресс Ритейл</v>
          </cell>
          <cell r="O1154" t="str">
            <v>Москва г, Алтуфьевское ш.60</v>
          </cell>
          <cell r="P1154" t="str">
            <v>Superettes (Суперетта)</v>
          </cell>
          <cell r="Q1154" t="str">
            <v>Supervisor21</v>
          </cell>
          <cell r="R1154" t="str">
            <v xml:space="preserve">Кашникова Венера </v>
          </cell>
          <cell r="S1154" t="str">
            <v>8 916 403 47 99</v>
          </cell>
          <cell r="T1154" t="str">
            <v>merch1806</v>
          </cell>
          <cell r="U1154" t="str">
            <v>СуховаИринаСергеевна</v>
          </cell>
          <cell r="V1154" t="str">
            <v>8 926 104 59 00</v>
          </cell>
          <cell r="W1154"/>
          <cell r="X1154"/>
          <cell r="Y1154">
            <v>60</v>
          </cell>
          <cell r="Z1154"/>
          <cell r="AA1154"/>
          <cell r="AB1154"/>
          <cell r="AC1154"/>
          <cell r="AD1154">
            <v>60</v>
          </cell>
          <cell r="AE1154">
            <v>1</v>
          </cell>
          <cell r="AF1154">
            <v>1</v>
          </cell>
          <cell r="AG1154">
            <v>5</v>
          </cell>
          <cell r="AH1154">
            <v>5</v>
          </cell>
          <cell r="AI1154">
            <v>60</v>
          </cell>
          <cell r="AJ1154"/>
        </row>
        <row r="1155">
          <cell r="B1155">
            <v>29391</v>
          </cell>
          <cell r="C1155" t="str">
            <v>1000000000014762</v>
          </cell>
          <cell r="D1155">
            <v>1</v>
          </cell>
          <cell r="E1155">
            <v>1</v>
          </cell>
          <cell r="F1155">
            <v>1</v>
          </cell>
          <cell r="G1155">
            <v>1</v>
          </cell>
          <cell r="H1155">
            <v>1</v>
          </cell>
          <cell r="I1155">
            <v>1</v>
          </cell>
          <cell r="J1155" t="str">
            <v>АСМ</v>
          </cell>
          <cell r="K1155" t="str">
            <v>Москва-Центр</v>
          </cell>
          <cell r="L1155" t="str">
            <v>Московская область</v>
          </cell>
          <cell r="M1155" t="str">
            <v>Москва</v>
          </cell>
          <cell r="N1155" t="str">
            <v>Х5 Экспресс Ритейл</v>
          </cell>
          <cell r="O1155" t="str">
            <v>г.Москва, ул. Цандера, 7</v>
          </cell>
          <cell r="P1155" t="str">
            <v>Superettes (Суперетта)</v>
          </cell>
          <cell r="Q1155" t="str">
            <v>Supervisor21</v>
          </cell>
          <cell r="R1155" t="str">
            <v xml:space="preserve">Кашникова Венера </v>
          </cell>
          <cell r="S1155" t="str">
            <v>8 916 403 47 99</v>
          </cell>
          <cell r="T1155" t="str">
            <v>merch1961</v>
          </cell>
          <cell r="U1155" t="str">
            <v>ЛотоцкийМихаилСергеевич</v>
          </cell>
          <cell r="V1155" t="str">
            <v>8 977 633 56 72</v>
          </cell>
          <cell r="W1155">
            <v>60</v>
          </cell>
          <cell r="X1155"/>
          <cell r="Y1155"/>
          <cell r="Z1155"/>
          <cell r="AA1155"/>
          <cell r="AB1155"/>
          <cell r="AC1155"/>
          <cell r="AD1155">
            <v>60</v>
          </cell>
          <cell r="AE1155">
            <v>1</v>
          </cell>
          <cell r="AF1155">
            <v>1</v>
          </cell>
          <cell r="AG1155">
            <v>4</v>
          </cell>
          <cell r="AH1155">
            <v>4</v>
          </cell>
          <cell r="AI1155">
            <v>60</v>
          </cell>
          <cell r="AJ1155"/>
        </row>
        <row r="1156">
          <cell r="B1156">
            <v>29576</v>
          </cell>
          <cell r="C1156" t="str">
            <v>1000000000014764</v>
          </cell>
          <cell r="D1156">
            <v>1</v>
          </cell>
          <cell r="E1156">
            <v>0</v>
          </cell>
          <cell r="F1156">
            <v>0</v>
          </cell>
          <cell r="G1156">
            <v>0</v>
          </cell>
          <cell r="H1156">
            <v>1</v>
          </cell>
          <cell r="I1156">
            <v>1</v>
          </cell>
          <cell r="J1156" t="str">
            <v>АСМ</v>
          </cell>
          <cell r="K1156" t="str">
            <v>Москва-Центр</v>
          </cell>
          <cell r="L1156" t="str">
            <v>Московская область</v>
          </cell>
          <cell r="M1156" t="str">
            <v>Москва</v>
          </cell>
          <cell r="N1156" t="str">
            <v>Х5 Экспресс Ритейл</v>
          </cell>
          <cell r="O1156" t="str">
            <v>Москва г, Малыгина ул.,9,2</v>
          </cell>
          <cell r="P1156" t="str">
            <v>Superettes (Суперетта)</v>
          </cell>
          <cell r="Q1156" t="str">
            <v>Supervisor21</v>
          </cell>
          <cell r="R1156" t="str">
            <v xml:space="preserve">Кашникова Венера </v>
          </cell>
          <cell r="S1156" t="str">
            <v>8 916 403 47 99</v>
          </cell>
          <cell r="T1156" t="str">
            <v>merch1933</v>
          </cell>
          <cell r="U1156" t="str">
            <v>ЛотоцкаяМаргаритаСергеевна</v>
          </cell>
          <cell r="V1156" t="str">
            <v>8 977 268 61 49</v>
          </cell>
          <cell r="W1156"/>
          <cell r="X1156"/>
          <cell r="Y1156"/>
          <cell r="Z1156">
            <v>60</v>
          </cell>
          <cell r="AA1156"/>
          <cell r="AB1156"/>
          <cell r="AC1156"/>
          <cell r="AD1156">
            <v>60</v>
          </cell>
          <cell r="AE1156">
            <v>1</v>
          </cell>
          <cell r="AF1156">
            <v>1</v>
          </cell>
          <cell r="AG1156">
            <v>5</v>
          </cell>
          <cell r="AH1156">
            <v>5</v>
          </cell>
          <cell r="AI1156">
            <v>60</v>
          </cell>
          <cell r="AJ1156"/>
        </row>
        <row r="1157">
          <cell r="B1157">
            <v>30112</v>
          </cell>
          <cell r="C1157" t="str">
            <v>1000000000014768</v>
          </cell>
          <cell r="D1157">
            <v>1</v>
          </cell>
          <cell r="E1157">
            <v>0</v>
          </cell>
          <cell r="F1157">
            <v>0</v>
          </cell>
          <cell r="G1157">
            <v>0</v>
          </cell>
          <cell r="H1157">
            <v>1</v>
          </cell>
          <cell r="I1157">
            <v>1</v>
          </cell>
          <cell r="J1157" t="str">
            <v>АСМ</v>
          </cell>
          <cell r="K1157" t="str">
            <v>Москва-Центр</v>
          </cell>
          <cell r="L1157" t="str">
            <v>Московская область</v>
          </cell>
          <cell r="M1157" t="str">
            <v>Москва</v>
          </cell>
          <cell r="N1157" t="str">
            <v>Х5 Экспресс Ритейл</v>
          </cell>
          <cell r="O1157" t="str">
            <v>Москва г, 800-летия Москвы ул.24</v>
          </cell>
          <cell r="P1157" t="str">
            <v>Superettes (Суперетта)</v>
          </cell>
          <cell r="Q1157" t="str">
            <v>Supervisor21</v>
          </cell>
          <cell r="R1157" t="str">
            <v xml:space="preserve">Кашникова Венера </v>
          </cell>
          <cell r="S1157" t="str">
            <v>8 916 403 47 99</v>
          </cell>
          <cell r="T1157" t="str">
            <v>merch152</v>
          </cell>
          <cell r="U1157" t="str">
            <v>МихайленкоЮлияВикторовна</v>
          </cell>
          <cell r="V1157" t="str">
            <v>8 977 602 04 79</v>
          </cell>
          <cell r="W1157"/>
          <cell r="X1157">
            <v>60</v>
          </cell>
          <cell r="Y1157"/>
          <cell r="Z1157"/>
          <cell r="AA1157"/>
          <cell r="AB1157"/>
          <cell r="AC1157"/>
          <cell r="AD1157">
            <v>60</v>
          </cell>
          <cell r="AE1157">
            <v>1</v>
          </cell>
          <cell r="AF1157">
            <v>1</v>
          </cell>
          <cell r="AG1157">
            <v>5</v>
          </cell>
          <cell r="AH1157">
            <v>5</v>
          </cell>
          <cell r="AI1157">
            <v>60</v>
          </cell>
          <cell r="AJ1157"/>
        </row>
        <row r="1158">
          <cell r="B1158">
            <v>30063</v>
          </cell>
          <cell r="C1158" t="str">
            <v>1000000000014770</v>
          </cell>
          <cell r="D1158">
            <v>1</v>
          </cell>
          <cell r="E1158">
            <v>0</v>
          </cell>
          <cell r="F1158">
            <v>0</v>
          </cell>
          <cell r="G1158">
            <v>0</v>
          </cell>
          <cell r="H1158">
            <v>1</v>
          </cell>
          <cell r="I1158">
            <v>1</v>
          </cell>
          <cell r="J1158" t="str">
            <v>АСМ</v>
          </cell>
          <cell r="K1158" t="str">
            <v>Москва-Центр</v>
          </cell>
          <cell r="L1158" t="str">
            <v>Московская область</v>
          </cell>
          <cell r="M1158" t="str">
            <v>Москва</v>
          </cell>
          <cell r="N1158" t="str">
            <v>Х5 Экспресс Ритейл</v>
          </cell>
          <cell r="O1158" t="str">
            <v>Москва г, Красностуденческий пр4</v>
          </cell>
          <cell r="P1158" t="str">
            <v>Superettes (Суперетта)</v>
          </cell>
          <cell r="Q1158" t="str">
            <v>Supervisor21</v>
          </cell>
          <cell r="R1158" t="str">
            <v xml:space="preserve">Кашникова Венера </v>
          </cell>
          <cell r="S1158" t="str">
            <v>8 916 403 47 99</v>
          </cell>
          <cell r="T1158" t="str">
            <v>merch1919</v>
          </cell>
          <cell r="U1158" t="str">
            <v>МахарашвилиСветланаАлександровна</v>
          </cell>
          <cell r="V1158" t="str">
            <v>8 999 798 83 79</v>
          </cell>
          <cell r="W1158">
            <v>60</v>
          </cell>
          <cell r="X1158"/>
          <cell r="Y1158"/>
          <cell r="Z1158"/>
          <cell r="AA1158"/>
          <cell r="AB1158"/>
          <cell r="AC1158"/>
          <cell r="AD1158">
            <v>60</v>
          </cell>
          <cell r="AE1158">
            <v>1</v>
          </cell>
          <cell r="AF1158">
            <v>1</v>
          </cell>
          <cell r="AG1158">
            <v>4</v>
          </cell>
          <cell r="AH1158">
            <v>4</v>
          </cell>
          <cell r="AI1158">
            <v>60</v>
          </cell>
          <cell r="AJ1158"/>
        </row>
        <row r="1159">
          <cell r="B1159">
            <v>29450</v>
          </cell>
          <cell r="C1159" t="str">
            <v>1000000000014779</v>
          </cell>
          <cell r="D1159">
            <v>1</v>
          </cell>
          <cell r="E1159">
            <v>0</v>
          </cell>
          <cell r="F1159">
            <v>0</v>
          </cell>
          <cell r="G1159">
            <v>0</v>
          </cell>
          <cell r="H1159">
            <v>1</v>
          </cell>
          <cell r="I1159">
            <v>1</v>
          </cell>
          <cell r="J1159" t="str">
            <v>АСМ</v>
          </cell>
          <cell r="K1159" t="str">
            <v>Москва-Центр</v>
          </cell>
          <cell r="L1159" t="str">
            <v>Московская область</v>
          </cell>
          <cell r="M1159" t="str">
            <v>Москва</v>
          </cell>
          <cell r="N1159" t="str">
            <v>Х5 Экспресс Ритейл</v>
          </cell>
          <cell r="O1159" t="str">
            <v>Москва, Пришвина ул.3</v>
          </cell>
          <cell r="P1159" t="str">
            <v>Superettes (Суперетта)</v>
          </cell>
          <cell r="Q1159" t="str">
            <v>Supervisor21</v>
          </cell>
          <cell r="R1159" t="str">
            <v xml:space="preserve">Кашникова Венера </v>
          </cell>
          <cell r="S1159" t="str">
            <v>8 916 403 47 99</v>
          </cell>
          <cell r="T1159" t="str">
            <v>merch1806</v>
          </cell>
          <cell r="U1159" t="str">
            <v>СуховаИринаСергеевна</v>
          </cell>
          <cell r="V1159" t="str">
            <v>8 926 104 59 00</v>
          </cell>
          <cell r="W1159"/>
          <cell r="X1159"/>
          <cell r="Y1159"/>
          <cell r="Z1159">
            <v>60</v>
          </cell>
          <cell r="AA1159"/>
          <cell r="AB1159"/>
          <cell r="AC1159"/>
          <cell r="AD1159">
            <v>60</v>
          </cell>
          <cell r="AE1159">
            <v>1</v>
          </cell>
          <cell r="AF1159">
            <v>1</v>
          </cell>
          <cell r="AG1159">
            <v>5</v>
          </cell>
          <cell r="AH1159">
            <v>5</v>
          </cell>
          <cell r="AI1159">
            <v>60</v>
          </cell>
          <cell r="AJ1159"/>
        </row>
        <row r="1160">
          <cell r="B1160">
            <v>29427</v>
          </cell>
          <cell r="C1160" t="str">
            <v>1000000000014782</v>
          </cell>
          <cell r="D1160">
            <v>1</v>
          </cell>
          <cell r="E1160">
            <v>0</v>
          </cell>
          <cell r="F1160">
            <v>0</v>
          </cell>
          <cell r="G1160">
            <v>0</v>
          </cell>
          <cell r="H1160">
            <v>1</v>
          </cell>
          <cell r="I1160">
            <v>1</v>
          </cell>
          <cell r="J1160" t="str">
            <v>АСМ</v>
          </cell>
          <cell r="K1160" t="str">
            <v>Москва-Центр</v>
          </cell>
          <cell r="L1160" t="str">
            <v>Московская область</v>
          </cell>
          <cell r="M1160" t="str">
            <v>Москва</v>
          </cell>
          <cell r="N1160" t="str">
            <v>Х5 Экспресс Ритейл</v>
          </cell>
          <cell r="O1160" t="str">
            <v>Москва, Юрловский пр-д5</v>
          </cell>
          <cell r="P1160" t="str">
            <v>Superettes (Суперетта)</v>
          </cell>
          <cell r="Q1160" t="str">
            <v>Supervisor21</v>
          </cell>
          <cell r="R1160" t="str">
            <v xml:space="preserve">Кашникова Венера </v>
          </cell>
          <cell r="S1160" t="str">
            <v>8 916 403 47 99</v>
          </cell>
          <cell r="T1160" t="str">
            <v>merch1806</v>
          </cell>
          <cell r="U1160" t="str">
            <v>СуховаИринаСергеевна</v>
          </cell>
          <cell r="V1160" t="str">
            <v>8 926 104 59 00</v>
          </cell>
          <cell r="W1160"/>
          <cell r="X1160"/>
          <cell r="Y1160">
            <v>60</v>
          </cell>
          <cell r="Z1160"/>
          <cell r="AA1160"/>
          <cell r="AB1160"/>
          <cell r="AC1160"/>
          <cell r="AD1160">
            <v>60</v>
          </cell>
          <cell r="AE1160">
            <v>1</v>
          </cell>
          <cell r="AF1160">
            <v>1</v>
          </cell>
          <cell r="AG1160">
            <v>5</v>
          </cell>
          <cell r="AH1160">
            <v>5</v>
          </cell>
          <cell r="AI1160">
            <v>60</v>
          </cell>
          <cell r="AJ1160"/>
        </row>
        <row r="1161">
          <cell r="B1161">
            <v>30064</v>
          </cell>
          <cell r="C1161" t="str">
            <v>1000000000014789</v>
          </cell>
          <cell r="D1161">
            <v>1</v>
          </cell>
          <cell r="E1161">
            <v>0</v>
          </cell>
          <cell r="F1161">
            <v>0</v>
          </cell>
          <cell r="G1161">
            <v>0</v>
          </cell>
          <cell r="H1161">
            <v>1</v>
          </cell>
          <cell r="I1161">
            <v>1</v>
          </cell>
          <cell r="J1161" t="str">
            <v>АСМ</v>
          </cell>
          <cell r="K1161" t="str">
            <v>Москва-Центр</v>
          </cell>
          <cell r="L1161" t="str">
            <v>Московская область</v>
          </cell>
          <cell r="M1161" t="str">
            <v>Москва</v>
          </cell>
          <cell r="N1161" t="str">
            <v>Х5 Экспресс Ритейл</v>
          </cell>
          <cell r="O1161" t="str">
            <v>Москва г, Гончарова ул.15</v>
          </cell>
          <cell r="P1161" t="str">
            <v>Superettes (Суперетта)</v>
          </cell>
          <cell r="Q1161" t="str">
            <v>Supervisor21</v>
          </cell>
          <cell r="R1161" t="str">
            <v xml:space="preserve">Кашникова Венера </v>
          </cell>
          <cell r="S1161" t="str">
            <v>8 916 403 47 99</v>
          </cell>
          <cell r="T1161" t="str">
            <v>merch1919</v>
          </cell>
          <cell r="U1161" t="str">
            <v>МахарашвилиСветланаАлександровна</v>
          </cell>
          <cell r="V1161" t="str">
            <v>8 999 798 83 79</v>
          </cell>
          <cell r="W1161">
            <v>60</v>
          </cell>
          <cell r="X1161"/>
          <cell r="Y1161"/>
          <cell r="Z1161"/>
          <cell r="AA1161"/>
          <cell r="AB1161"/>
          <cell r="AC1161"/>
          <cell r="AD1161">
            <v>60</v>
          </cell>
          <cell r="AE1161">
            <v>1</v>
          </cell>
          <cell r="AF1161">
            <v>1</v>
          </cell>
          <cell r="AG1161">
            <v>4</v>
          </cell>
          <cell r="AH1161">
            <v>4</v>
          </cell>
          <cell r="AI1161">
            <v>60</v>
          </cell>
          <cell r="AJ1161"/>
        </row>
        <row r="1162">
          <cell r="B1162">
            <v>29513</v>
          </cell>
          <cell r="C1162" t="str">
            <v>1000000000014810</v>
          </cell>
          <cell r="D1162">
            <v>1</v>
          </cell>
          <cell r="E1162">
            <v>0</v>
          </cell>
          <cell r="F1162">
            <v>0</v>
          </cell>
          <cell r="G1162">
            <v>0</v>
          </cell>
          <cell r="H1162">
            <v>1</v>
          </cell>
          <cell r="I1162">
            <v>1</v>
          </cell>
          <cell r="J1162" t="str">
            <v>АСМ</v>
          </cell>
          <cell r="K1162" t="str">
            <v>Москва-Центр</v>
          </cell>
          <cell r="L1162" t="str">
            <v>Московская область</v>
          </cell>
          <cell r="M1162" t="str">
            <v>Москва</v>
          </cell>
          <cell r="N1162" t="str">
            <v>Х5 Экспресс Ритейл</v>
          </cell>
          <cell r="O1162" t="str">
            <v>Москва, Полярная ул.5</v>
          </cell>
          <cell r="P1162" t="str">
            <v>Superettes (Суперетта)</v>
          </cell>
          <cell r="Q1162" t="str">
            <v>Supervisor21</v>
          </cell>
          <cell r="R1162" t="str">
            <v xml:space="preserve">Кашникова Венера </v>
          </cell>
          <cell r="S1162" t="str">
            <v>8 916 403 47 99</v>
          </cell>
          <cell r="T1162" t="str">
            <v>merch1811</v>
          </cell>
          <cell r="U1162" t="str">
            <v>ОсецкаяТатьянаИгоревна</v>
          </cell>
          <cell r="V1162" t="str">
            <v>8 985 860 77 06</v>
          </cell>
          <cell r="W1162"/>
          <cell r="X1162"/>
          <cell r="Y1162"/>
          <cell r="Z1162"/>
          <cell r="AA1162">
            <v>60</v>
          </cell>
          <cell r="AB1162"/>
          <cell r="AC1162"/>
          <cell r="AD1162">
            <v>60</v>
          </cell>
          <cell r="AE1162">
            <v>1</v>
          </cell>
          <cell r="AF1162">
            <v>1</v>
          </cell>
          <cell r="AG1162">
            <v>4</v>
          </cell>
          <cell r="AH1162">
            <v>4</v>
          </cell>
          <cell r="AI1162">
            <v>60</v>
          </cell>
          <cell r="AJ1162"/>
        </row>
        <row r="1163">
          <cell r="B1163">
            <v>30164</v>
          </cell>
          <cell r="C1163" t="str">
            <v>1000000000014829</v>
          </cell>
          <cell r="D1163">
            <v>1</v>
          </cell>
          <cell r="E1163">
            <v>0</v>
          </cell>
          <cell r="F1163">
            <v>0</v>
          </cell>
          <cell r="G1163">
            <v>0</v>
          </cell>
          <cell r="H1163">
            <v>1</v>
          </cell>
          <cell r="I1163">
            <v>1</v>
          </cell>
          <cell r="J1163" t="str">
            <v>АСМ</v>
          </cell>
          <cell r="K1163" t="str">
            <v>Москва-Центр</v>
          </cell>
          <cell r="L1163" t="str">
            <v>Московская область</v>
          </cell>
          <cell r="M1163" t="str">
            <v>Москва</v>
          </cell>
          <cell r="N1163" t="str">
            <v>Х5 Экспресс Ритейл</v>
          </cell>
          <cell r="O1163" t="str">
            <v>Москва г, Бескудниковский б-р,57,1</v>
          </cell>
          <cell r="P1163" t="str">
            <v>Superettes (Суперетта)</v>
          </cell>
          <cell r="Q1163" t="str">
            <v>Supervisor21</v>
          </cell>
          <cell r="R1163" t="str">
            <v xml:space="preserve">Кашникова Венера </v>
          </cell>
          <cell r="S1163" t="str">
            <v>8 916 403 47 99</v>
          </cell>
          <cell r="T1163" t="str">
            <v>merch152</v>
          </cell>
          <cell r="U1163" t="str">
            <v>МихайленкоЮлияВикторовна</v>
          </cell>
          <cell r="V1163" t="str">
            <v>8 977 602 04 79</v>
          </cell>
          <cell r="W1163"/>
          <cell r="X1163">
            <v>60</v>
          </cell>
          <cell r="Y1163"/>
          <cell r="Z1163"/>
          <cell r="AA1163"/>
          <cell r="AB1163"/>
          <cell r="AC1163"/>
          <cell r="AD1163">
            <v>60</v>
          </cell>
          <cell r="AE1163">
            <v>1</v>
          </cell>
          <cell r="AF1163">
            <v>1</v>
          </cell>
          <cell r="AG1163">
            <v>5</v>
          </cell>
          <cell r="AH1163">
            <v>5</v>
          </cell>
          <cell r="AI1163">
            <v>60</v>
          </cell>
          <cell r="AJ1163"/>
        </row>
        <row r="1164">
          <cell r="B1164">
            <v>29514</v>
          </cell>
          <cell r="C1164" t="str">
            <v>1000000000014836</v>
          </cell>
          <cell r="D1164">
            <v>1</v>
          </cell>
          <cell r="E1164">
            <v>0</v>
          </cell>
          <cell r="F1164">
            <v>0</v>
          </cell>
          <cell r="G1164">
            <v>0</v>
          </cell>
          <cell r="H1164">
            <v>1</v>
          </cell>
          <cell r="I1164">
            <v>1</v>
          </cell>
          <cell r="J1164" t="str">
            <v>АСМ</v>
          </cell>
          <cell r="K1164" t="str">
            <v>Москва-Центр</v>
          </cell>
          <cell r="L1164" t="str">
            <v>Московская область</v>
          </cell>
          <cell r="M1164" t="str">
            <v>Москва</v>
          </cell>
          <cell r="N1164" t="str">
            <v>Х5 Экспресс Ритейл</v>
          </cell>
          <cell r="O1164" t="str">
            <v>Москва г, Дежнева пр-д 29</v>
          </cell>
          <cell r="P1164" t="str">
            <v>Superettes (Суперетта)</v>
          </cell>
          <cell r="Q1164" t="str">
            <v>Supervisor21</v>
          </cell>
          <cell r="R1164" t="str">
            <v xml:space="preserve">Кашникова Венера </v>
          </cell>
          <cell r="S1164" t="str">
            <v>8 916 403 47 99</v>
          </cell>
          <cell r="T1164" t="str">
            <v>merch1811</v>
          </cell>
          <cell r="U1164" t="str">
            <v>ОсецкаяТатьянаИгоревна</v>
          </cell>
          <cell r="V1164" t="str">
            <v>8 985 860 77 06</v>
          </cell>
          <cell r="W1164"/>
          <cell r="X1164"/>
          <cell r="Y1164"/>
          <cell r="Z1164"/>
          <cell r="AA1164">
            <v>60</v>
          </cell>
          <cell r="AB1164"/>
          <cell r="AC1164"/>
          <cell r="AD1164">
            <v>60</v>
          </cell>
          <cell r="AE1164">
            <v>1</v>
          </cell>
          <cell r="AF1164">
            <v>1</v>
          </cell>
          <cell r="AG1164">
            <v>4</v>
          </cell>
          <cell r="AH1164">
            <v>4</v>
          </cell>
          <cell r="AI1164">
            <v>60</v>
          </cell>
          <cell r="AJ1164"/>
        </row>
        <row r="1165">
          <cell r="B1165">
            <v>29405</v>
          </cell>
          <cell r="C1165" t="str">
            <v>1000000000014894</v>
          </cell>
          <cell r="D1165">
            <v>1</v>
          </cell>
          <cell r="E1165">
            <v>0</v>
          </cell>
          <cell r="F1165">
            <v>0</v>
          </cell>
          <cell r="G1165">
            <v>0</v>
          </cell>
          <cell r="H1165">
            <v>1</v>
          </cell>
          <cell r="I1165">
            <v>1</v>
          </cell>
          <cell r="J1165" t="str">
            <v>АСМ</v>
          </cell>
          <cell r="K1165" t="str">
            <v>Москва-Центр</v>
          </cell>
          <cell r="L1165" t="str">
            <v>Московская область</v>
          </cell>
          <cell r="M1165" t="str">
            <v>Москва</v>
          </cell>
          <cell r="N1165" t="str">
            <v>Х5 Экспресс Ритейл</v>
          </cell>
          <cell r="O1165" t="str">
            <v>Москва, Ярославское ш142</v>
          </cell>
          <cell r="P1165" t="str">
            <v>Superettes (Суперетта)</v>
          </cell>
          <cell r="Q1165" t="str">
            <v>Supervisor21</v>
          </cell>
          <cell r="R1165" t="str">
            <v xml:space="preserve">Кашникова Венера </v>
          </cell>
          <cell r="S1165" t="str">
            <v>8 916 403 47 99</v>
          </cell>
          <cell r="T1165" t="str">
            <v>merch1961</v>
          </cell>
          <cell r="U1165" t="str">
            <v>ЛотоцкийМихаилСергеевич</v>
          </cell>
          <cell r="V1165" t="str">
            <v>8 977 633 56 72</v>
          </cell>
          <cell r="W1165"/>
          <cell r="X1165">
            <v>60</v>
          </cell>
          <cell r="Y1165"/>
          <cell r="Z1165"/>
          <cell r="AA1165"/>
          <cell r="AB1165"/>
          <cell r="AC1165"/>
          <cell r="AD1165">
            <v>60</v>
          </cell>
          <cell r="AE1165">
            <v>1</v>
          </cell>
          <cell r="AF1165">
            <v>1</v>
          </cell>
          <cell r="AG1165">
            <v>5</v>
          </cell>
          <cell r="AH1165">
            <v>5</v>
          </cell>
          <cell r="AI1165">
            <v>60</v>
          </cell>
          <cell r="AJ1165"/>
        </row>
        <row r="1166">
          <cell r="B1166">
            <v>29439</v>
          </cell>
          <cell r="C1166" t="str">
            <v>1000000000014896</v>
          </cell>
          <cell r="D1166">
            <v>1</v>
          </cell>
          <cell r="E1166">
            <v>0</v>
          </cell>
          <cell r="F1166">
            <v>0</v>
          </cell>
          <cell r="G1166">
            <v>0</v>
          </cell>
          <cell r="H1166">
            <v>1</v>
          </cell>
          <cell r="I1166">
            <v>1</v>
          </cell>
          <cell r="J1166" t="str">
            <v>АСМ</v>
          </cell>
          <cell r="K1166" t="str">
            <v>Москва-Центр</v>
          </cell>
          <cell r="L1166" t="str">
            <v>Московская область</v>
          </cell>
          <cell r="M1166" t="str">
            <v>Москва</v>
          </cell>
          <cell r="N1166" t="str">
            <v>Х5 Экспресс Ритейл</v>
          </cell>
          <cell r="O1166" t="str">
            <v>Москва , Ясный пр-д26</v>
          </cell>
          <cell r="P1166" t="str">
            <v>Superettes (Суперетта)</v>
          </cell>
          <cell r="Q1166" t="str">
            <v>Supervisor21</v>
          </cell>
          <cell r="R1166" t="str">
            <v xml:space="preserve">Кашникова Венера </v>
          </cell>
          <cell r="S1166" t="str">
            <v>8 916 403 47 99</v>
          </cell>
          <cell r="T1166" t="str">
            <v>merch1811</v>
          </cell>
          <cell r="U1166" t="str">
            <v>ОсецкаяТатьянаИгоревна</v>
          </cell>
          <cell r="V1166" t="str">
            <v>8 985 860 77 06</v>
          </cell>
          <cell r="W1166"/>
          <cell r="X1166"/>
          <cell r="Y1166"/>
          <cell r="Z1166"/>
          <cell r="AA1166">
            <v>60</v>
          </cell>
          <cell r="AB1166"/>
          <cell r="AC1166"/>
          <cell r="AD1166">
            <v>60</v>
          </cell>
          <cell r="AE1166">
            <v>1</v>
          </cell>
          <cell r="AF1166">
            <v>1</v>
          </cell>
          <cell r="AG1166">
            <v>4</v>
          </cell>
          <cell r="AH1166">
            <v>4</v>
          </cell>
          <cell r="AI1166">
            <v>60</v>
          </cell>
          <cell r="AJ1166"/>
        </row>
        <row r="1167">
          <cell r="B1167">
            <v>29591</v>
          </cell>
          <cell r="C1167" t="str">
            <v>1000000000015017</v>
          </cell>
          <cell r="D1167">
            <v>1</v>
          </cell>
          <cell r="E1167">
            <v>0</v>
          </cell>
          <cell r="F1167">
            <v>0</v>
          </cell>
          <cell r="G1167">
            <v>0</v>
          </cell>
          <cell r="H1167">
            <v>1</v>
          </cell>
          <cell r="I1167">
            <v>1</v>
          </cell>
          <cell r="J1167" t="str">
            <v>АСМ</v>
          </cell>
          <cell r="K1167" t="str">
            <v>Москва-Центр</v>
          </cell>
          <cell r="L1167" t="str">
            <v>Московская область</v>
          </cell>
          <cell r="M1167" t="str">
            <v>Москва</v>
          </cell>
          <cell r="N1167" t="str">
            <v>Х5 Экспресс Ритейл</v>
          </cell>
          <cell r="O1167" t="str">
            <v>Москва г, Малыгина ул.1</v>
          </cell>
          <cell r="P1167" t="str">
            <v>Superettes (Суперетта)</v>
          </cell>
          <cell r="Q1167" t="str">
            <v>Supervisor21</v>
          </cell>
          <cell r="R1167" t="str">
            <v xml:space="preserve">Кашникова Венера </v>
          </cell>
          <cell r="S1167" t="str">
            <v>8 916 403 47 99</v>
          </cell>
          <cell r="T1167" t="str">
            <v>merch1933</v>
          </cell>
          <cell r="U1167" t="str">
            <v>ЛотоцкаяМаргаритаСергеевна</v>
          </cell>
          <cell r="V1167" t="str">
            <v>8 977 268 61 49</v>
          </cell>
          <cell r="W1167"/>
          <cell r="X1167"/>
          <cell r="Y1167">
            <v>60</v>
          </cell>
          <cell r="Z1167"/>
          <cell r="AA1167"/>
          <cell r="AB1167"/>
          <cell r="AC1167"/>
          <cell r="AD1167">
            <v>60</v>
          </cell>
          <cell r="AE1167">
            <v>1</v>
          </cell>
          <cell r="AF1167">
            <v>1</v>
          </cell>
          <cell r="AG1167">
            <v>5</v>
          </cell>
          <cell r="AH1167">
            <v>5</v>
          </cell>
          <cell r="AI1167">
            <v>60</v>
          </cell>
          <cell r="AJ1167"/>
        </row>
        <row r="1168">
          <cell r="B1168">
            <v>29412</v>
          </cell>
          <cell r="C1168" t="str">
            <v>1000000000015025</v>
          </cell>
          <cell r="D1168">
            <v>1</v>
          </cell>
          <cell r="E1168">
            <v>0</v>
          </cell>
          <cell r="F1168">
            <v>0</v>
          </cell>
          <cell r="G1168">
            <v>0</v>
          </cell>
          <cell r="H1168">
            <v>1</v>
          </cell>
          <cell r="I1168">
            <v>1</v>
          </cell>
          <cell r="J1168" t="str">
            <v>АСМ</v>
          </cell>
          <cell r="K1168" t="str">
            <v>Москва-Центр</v>
          </cell>
          <cell r="L1168" t="str">
            <v>Московская область</v>
          </cell>
          <cell r="M1168" t="str">
            <v>Москва</v>
          </cell>
          <cell r="N1168" t="str">
            <v>Х5 Экспресс Ритейл</v>
          </cell>
          <cell r="O1168" t="str">
            <v>Москва, Ярославское ш.69</v>
          </cell>
          <cell r="P1168" t="str">
            <v>Superettes (Суперетта)</v>
          </cell>
          <cell r="Q1168" t="str">
            <v>Supervisor21</v>
          </cell>
          <cell r="R1168" t="str">
            <v xml:space="preserve">Кашникова Венера </v>
          </cell>
          <cell r="S1168" t="str">
            <v>8 916 403 47 99</v>
          </cell>
          <cell r="T1168" t="str">
            <v>merch1961</v>
          </cell>
          <cell r="U1168" t="str">
            <v>ЛотоцкийМихаилСергеевич</v>
          </cell>
          <cell r="V1168" t="str">
            <v>8 977 633 56 72</v>
          </cell>
          <cell r="W1168"/>
          <cell r="X1168">
            <v>60</v>
          </cell>
          <cell r="Y1168"/>
          <cell r="Z1168"/>
          <cell r="AA1168"/>
          <cell r="AB1168"/>
          <cell r="AC1168"/>
          <cell r="AD1168">
            <v>60</v>
          </cell>
          <cell r="AE1168">
            <v>1</v>
          </cell>
          <cell r="AF1168">
            <v>1</v>
          </cell>
          <cell r="AG1168">
            <v>5</v>
          </cell>
          <cell r="AH1168">
            <v>5</v>
          </cell>
          <cell r="AI1168">
            <v>60</v>
          </cell>
          <cell r="AJ1168"/>
        </row>
        <row r="1169">
          <cell r="B1169">
            <v>30165</v>
          </cell>
          <cell r="C1169" t="str">
            <v>1000000000015052</v>
          </cell>
          <cell r="D1169">
            <v>1</v>
          </cell>
          <cell r="E1169">
            <v>0</v>
          </cell>
          <cell r="F1169">
            <v>0</v>
          </cell>
          <cell r="G1169">
            <v>0</v>
          </cell>
          <cell r="H1169">
            <v>1</v>
          </cell>
          <cell r="I1169">
            <v>1</v>
          </cell>
          <cell r="J1169" t="str">
            <v>АСМ</v>
          </cell>
          <cell r="K1169" t="str">
            <v>Москва-Центр</v>
          </cell>
          <cell r="L1169" t="str">
            <v>Московская область</v>
          </cell>
          <cell r="M1169" t="str">
            <v>Москва</v>
          </cell>
          <cell r="N1169" t="str">
            <v>Х5 Экспресс Ритейл</v>
          </cell>
          <cell r="O1169" t="str">
            <v>г.Москва, ул. Яблочкова, д.19</v>
          </cell>
          <cell r="P1169" t="str">
            <v>Superettes (Суперетта)</v>
          </cell>
          <cell r="Q1169" t="str">
            <v>Supervisor21</v>
          </cell>
          <cell r="R1169" t="str">
            <v xml:space="preserve">Кашникова Венера </v>
          </cell>
          <cell r="S1169" t="str">
            <v>8 916 403 47 99</v>
          </cell>
          <cell r="T1169" t="str">
            <v>merch1919</v>
          </cell>
          <cell r="U1169" t="str">
            <v>МахарашвилиСветланаАлександровна</v>
          </cell>
          <cell r="V1169" t="str">
            <v>8 999 798 83 79</v>
          </cell>
          <cell r="W1169">
            <v>60</v>
          </cell>
          <cell r="X1169"/>
          <cell r="Y1169"/>
          <cell r="Z1169"/>
          <cell r="AA1169"/>
          <cell r="AB1169"/>
          <cell r="AC1169"/>
          <cell r="AD1169">
            <v>60</v>
          </cell>
          <cell r="AE1169">
            <v>1</v>
          </cell>
          <cell r="AF1169">
            <v>1</v>
          </cell>
          <cell r="AG1169">
            <v>4</v>
          </cell>
          <cell r="AH1169">
            <v>4</v>
          </cell>
          <cell r="AI1169">
            <v>60</v>
          </cell>
          <cell r="AJ1169"/>
        </row>
        <row r="1170">
          <cell r="B1170">
            <v>29590</v>
          </cell>
          <cell r="C1170" t="str">
            <v>1000000000015279</v>
          </cell>
          <cell r="D1170">
            <v>1</v>
          </cell>
          <cell r="E1170">
            <v>0</v>
          </cell>
          <cell r="F1170">
            <v>0</v>
          </cell>
          <cell r="G1170">
            <v>0</v>
          </cell>
          <cell r="H1170">
            <v>1</v>
          </cell>
          <cell r="I1170">
            <v>1</v>
          </cell>
          <cell r="J1170" t="str">
            <v>АСМ</v>
          </cell>
          <cell r="K1170" t="str">
            <v>Москва-Центр</v>
          </cell>
          <cell r="L1170" t="str">
            <v>Московская область</v>
          </cell>
          <cell r="M1170" t="str">
            <v>Москва</v>
          </cell>
          <cell r="N1170" t="str">
            <v>Х5 Экспресс Ритейл</v>
          </cell>
          <cell r="O1170" t="str">
            <v>Москва, Тайнинская ул.14</v>
          </cell>
          <cell r="P1170" t="str">
            <v>Superettes (Суперетта)</v>
          </cell>
          <cell r="Q1170" t="str">
            <v>Supervisor21</v>
          </cell>
          <cell r="R1170" t="str">
            <v xml:space="preserve">Кашникова Венера </v>
          </cell>
          <cell r="S1170" t="str">
            <v>8 916 403 47 99</v>
          </cell>
          <cell r="T1170" t="str">
            <v>merch1933</v>
          </cell>
          <cell r="U1170" t="str">
            <v>ЛотоцкаяМаргаритаСергеевна</v>
          </cell>
          <cell r="V1170" t="str">
            <v>8 977 268 61 49</v>
          </cell>
          <cell r="W1170"/>
          <cell r="X1170"/>
          <cell r="Y1170"/>
          <cell r="Z1170">
            <v>60</v>
          </cell>
          <cell r="AA1170"/>
          <cell r="AB1170"/>
          <cell r="AC1170"/>
          <cell r="AD1170">
            <v>60</v>
          </cell>
          <cell r="AE1170">
            <v>1</v>
          </cell>
          <cell r="AF1170">
            <v>1</v>
          </cell>
          <cell r="AG1170">
            <v>5</v>
          </cell>
          <cell r="AH1170">
            <v>5</v>
          </cell>
          <cell r="AI1170">
            <v>60</v>
          </cell>
          <cell r="AJ1170"/>
        </row>
        <row r="1171">
          <cell r="B1171">
            <v>29429</v>
          </cell>
          <cell r="C1171" t="str">
            <v>1000000000015316</v>
          </cell>
          <cell r="D1171">
            <v>1</v>
          </cell>
          <cell r="E1171">
            <v>0</v>
          </cell>
          <cell r="F1171">
            <v>0</v>
          </cell>
          <cell r="G1171">
            <v>0</v>
          </cell>
          <cell r="H1171">
            <v>1</v>
          </cell>
          <cell r="I1171">
            <v>1</v>
          </cell>
          <cell r="J1171" t="str">
            <v>АСМ</v>
          </cell>
          <cell r="K1171" t="str">
            <v>Москва-Центр</v>
          </cell>
          <cell r="L1171" t="str">
            <v>Московская область</v>
          </cell>
          <cell r="M1171" t="str">
            <v>Москва</v>
          </cell>
          <cell r="N1171" t="str">
            <v>Х5 Экспресс Ритейл</v>
          </cell>
          <cell r="O1171" t="str">
            <v>Москва, Юрловский пр-д 13</v>
          </cell>
          <cell r="P1171" t="str">
            <v>Superettes (Суперетта)</v>
          </cell>
          <cell r="Q1171" t="str">
            <v>Supervisor21</v>
          </cell>
          <cell r="R1171" t="str">
            <v xml:space="preserve">Кашникова Венера </v>
          </cell>
          <cell r="S1171" t="str">
            <v>8 916 403 47 99</v>
          </cell>
          <cell r="T1171" t="str">
            <v>merch1806</v>
          </cell>
          <cell r="U1171" t="str">
            <v>СуховаИринаСергеевна</v>
          </cell>
          <cell r="V1171" t="str">
            <v>8 926 104 59 00</v>
          </cell>
          <cell r="W1171"/>
          <cell r="X1171"/>
          <cell r="Y1171">
            <v>60</v>
          </cell>
          <cell r="Z1171"/>
          <cell r="AA1171"/>
          <cell r="AB1171"/>
          <cell r="AC1171"/>
          <cell r="AD1171">
            <v>60</v>
          </cell>
          <cell r="AE1171">
            <v>1</v>
          </cell>
          <cell r="AF1171">
            <v>1</v>
          </cell>
          <cell r="AG1171">
            <v>5</v>
          </cell>
          <cell r="AH1171">
            <v>5</v>
          </cell>
          <cell r="AI1171">
            <v>60</v>
          </cell>
          <cell r="AJ1171"/>
        </row>
        <row r="1172">
          <cell r="B1172">
            <v>30166</v>
          </cell>
          <cell r="C1172" t="str">
            <v>1000000000015321</v>
          </cell>
          <cell r="D1172">
            <v>1</v>
          </cell>
          <cell r="E1172">
            <v>0</v>
          </cell>
          <cell r="F1172">
            <v>0</v>
          </cell>
          <cell r="G1172">
            <v>0</v>
          </cell>
          <cell r="H1172">
            <v>1</v>
          </cell>
          <cell r="I1172">
            <v>1</v>
          </cell>
          <cell r="J1172" t="str">
            <v>АСМ</v>
          </cell>
          <cell r="K1172" t="str">
            <v>Москва-Центр</v>
          </cell>
          <cell r="L1172" t="str">
            <v>Московская область</v>
          </cell>
          <cell r="M1172" t="str">
            <v>Москва</v>
          </cell>
          <cell r="N1172" t="str">
            <v>Х5 Экспресс Ритейл</v>
          </cell>
          <cell r="O1172" t="str">
            <v>Москва, Дубнинская ул.44,А</v>
          </cell>
          <cell r="P1172" t="str">
            <v>Superettes (Суперетта)</v>
          </cell>
          <cell r="Q1172" t="str">
            <v>Supervisor21</v>
          </cell>
          <cell r="R1172" t="str">
            <v xml:space="preserve">Кашникова Венера </v>
          </cell>
          <cell r="S1172" t="str">
            <v>8 916 403 47 99</v>
          </cell>
          <cell r="T1172" t="str">
            <v>merch152</v>
          </cell>
          <cell r="U1172" t="str">
            <v>МихайленкоЮлияВикторовна</v>
          </cell>
          <cell r="V1172" t="str">
            <v>8 977 602 04 79</v>
          </cell>
          <cell r="W1172"/>
          <cell r="X1172">
            <v>60</v>
          </cell>
          <cell r="Y1172"/>
          <cell r="Z1172"/>
          <cell r="AA1172"/>
          <cell r="AB1172"/>
          <cell r="AC1172"/>
          <cell r="AD1172">
            <v>60</v>
          </cell>
          <cell r="AE1172">
            <v>1</v>
          </cell>
          <cell r="AF1172">
            <v>1</v>
          </cell>
          <cell r="AG1172">
            <v>5</v>
          </cell>
          <cell r="AH1172">
            <v>5</v>
          </cell>
          <cell r="AI1172">
            <v>60</v>
          </cell>
          <cell r="AJ1172"/>
        </row>
        <row r="1173">
          <cell r="B1173">
            <v>29526</v>
          </cell>
          <cell r="C1173" t="str">
            <v>1000000000015353</v>
          </cell>
          <cell r="D1173">
            <v>1</v>
          </cell>
          <cell r="E1173">
            <v>0</v>
          </cell>
          <cell r="F1173">
            <v>0</v>
          </cell>
          <cell r="G1173">
            <v>0</v>
          </cell>
          <cell r="H1173">
            <v>1</v>
          </cell>
          <cell r="I1173">
            <v>1</v>
          </cell>
          <cell r="J1173" t="str">
            <v>АСМ</v>
          </cell>
          <cell r="K1173" t="str">
            <v>Москва-Центр</v>
          </cell>
          <cell r="L1173" t="str">
            <v>Московская область</v>
          </cell>
          <cell r="M1173" t="str">
            <v>Москва</v>
          </cell>
          <cell r="N1173" t="str">
            <v>Х5 Экспресс Ритейл</v>
          </cell>
          <cell r="O1173" t="str">
            <v>Москва г, Летчика Бабушкина ул.9</v>
          </cell>
          <cell r="P1173" t="str">
            <v>Superettes (Суперетта)</v>
          </cell>
          <cell r="Q1173" t="str">
            <v>Supervisor21</v>
          </cell>
          <cell r="R1173" t="str">
            <v xml:space="preserve">Кашникова Венера </v>
          </cell>
          <cell r="S1173" t="str">
            <v>8 916 403 47 99</v>
          </cell>
          <cell r="T1173" t="str">
            <v>merch1933</v>
          </cell>
          <cell r="U1173" t="str">
            <v>ЛотоцкаяМаргаритаСергеевна</v>
          </cell>
          <cell r="V1173" t="str">
            <v>8 977 268 61 49</v>
          </cell>
          <cell r="W1173"/>
          <cell r="X1173"/>
          <cell r="Y1173">
            <v>60</v>
          </cell>
          <cell r="Z1173"/>
          <cell r="AA1173"/>
          <cell r="AB1173"/>
          <cell r="AC1173"/>
          <cell r="AD1173">
            <v>60</v>
          </cell>
          <cell r="AE1173">
            <v>1</v>
          </cell>
          <cell r="AF1173">
            <v>1</v>
          </cell>
          <cell r="AG1173">
            <v>5</v>
          </cell>
          <cell r="AH1173">
            <v>5</v>
          </cell>
          <cell r="AI1173">
            <v>60</v>
          </cell>
          <cell r="AJ1173"/>
        </row>
        <row r="1174">
          <cell r="B1174">
            <v>29454</v>
          </cell>
          <cell r="C1174" t="str">
            <v>1000000000015375</v>
          </cell>
          <cell r="D1174">
            <v>1</v>
          </cell>
          <cell r="E1174">
            <v>0</v>
          </cell>
          <cell r="F1174">
            <v>0</v>
          </cell>
          <cell r="G1174">
            <v>0</v>
          </cell>
          <cell r="H1174">
            <v>1</v>
          </cell>
          <cell r="I1174">
            <v>1</v>
          </cell>
          <cell r="J1174" t="str">
            <v>АСМ</v>
          </cell>
          <cell r="K1174" t="str">
            <v>Москва-Центр</v>
          </cell>
          <cell r="L1174" t="str">
            <v>Московская область</v>
          </cell>
          <cell r="M1174" t="str">
            <v>Москва</v>
          </cell>
          <cell r="N1174" t="str">
            <v>Х5 Экспресс Ритейл</v>
          </cell>
          <cell r="O1174" t="str">
            <v>Москва, Мурановская ул.12</v>
          </cell>
          <cell r="P1174" t="str">
            <v>Superettes (Суперетта)</v>
          </cell>
          <cell r="Q1174" t="str">
            <v>Supervisor21</v>
          </cell>
          <cell r="R1174" t="str">
            <v xml:space="preserve">Кашникова Венера </v>
          </cell>
          <cell r="S1174" t="str">
            <v>8 916 403 47 99</v>
          </cell>
          <cell r="T1174" t="str">
            <v>merch1806</v>
          </cell>
          <cell r="U1174" t="str">
            <v>СуховаИринаСергеевна</v>
          </cell>
          <cell r="V1174" t="str">
            <v>8 926 104 59 00</v>
          </cell>
          <cell r="W1174"/>
          <cell r="X1174"/>
          <cell r="Y1174"/>
          <cell r="Z1174">
            <v>60</v>
          </cell>
          <cell r="AA1174"/>
          <cell r="AB1174"/>
          <cell r="AC1174"/>
          <cell r="AD1174">
            <v>60</v>
          </cell>
          <cell r="AE1174">
            <v>1</v>
          </cell>
          <cell r="AF1174">
            <v>1</v>
          </cell>
          <cell r="AG1174">
            <v>5</v>
          </cell>
          <cell r="AH1174">
            <v>5</v>
          </cell>
          <cell r="AI1174">
            <v>60</v>
          </cell>
          <cell r="AJ1174"/>
        </row>
        <row r="1175">
          <cell r="B1175">
            <v>29515</v>
          </cell>
          <cell r="C1175" t="str">
            <v>1000000000015385</v>
          </cell>
          <cell r="D1175">
            <v>1</v>
          </cell>
          <cell r="E1175">
            <v>0</v>
          </cell>
          <cell r="F1175">
            <v>0</v>
          </cell>
          <cell r="G1175">
            <v>0</v>
          </cell>
          <cell r="H1175">
            <v>1</v>
          </cell>
          <cell r="I1175">
            <v>1</v>
          </cell>
          <cell r="J1175" t="str">
            <v>АСМ</v>
          </cell>
          <cell r="K1175" t="str">
            <v>Москва-Центр</v>
          </cell>
          <cell r="L1175" t="str">
            <v>Московская область</v>
          </cell>
          <cell r="M1175" t="str">
            <v>Москва</v>
          </cell>
          <cell r="N1175" t="str">
            <v>Х5 Экспресс Ритейл</v>
          </cell>
          <cell r="O1175" t="str">
            <v>Москва г, Дежнева ул.13</v>
          </cell>
          <cell r="P1175" t="str">
            <v>Superettes (Суперетта)</v>
          </cell>
          <cell r="Q1175" t="str">
            <v>Supervisor21</v>
          </cell>
          <cell r="R1175" t="str">
            <v xml:space="preserve">Кашникова Венера </v>
          </cell>
          <cell r="S1175" t="str">
            <v>8 916 403 47 99</v>
          </cell>
          <cell r="T1175" t="str">
            <v>merch1811</v>
          </cell>
          <cell r="U1175" t="str">
            <v>ОсецкаяТатьянаИгоревна</v>
          </cell>
          <cell r="V1175" t="str">
            <v>8 985 860 77 06</v>
          </cell>
          <cell r="W1175"/>
          <cell r="X1175"/>
          <cell r="Y1175"/>
          <cell r="Z1175"/>
          <cell r="AA1175">
            <v>60</v>
          </cell>
          <cell r="AB1175"/>
          <cell r="AC1175"/>
          <cell r="AD1175">
            <v>60</v>
          </cell>
          <cell r="AE1175">
            <v>1</v>
          </cell>
          <cell r="AF1175">
            <v>1</v>
          </cell>
          <cell r="AG1175">
            <v>4</v>
          </cell>
          <cell r="AH1175">
            <v>4</v>
          </cell>
          <cell r="AI1175">
            <v>60</v>
          </cell>
          <cell r="AJ1175"/>
        </row>
        <row r="1176">
          <cell r="B1176">
            <v>29451</v>
          </cell>
          <cell r="C1176" t="str">
            <v>1000000000015418</v>
          </cell>
          <cell r="D1176">
            <v>1</v>
          </cell>
          <cell r="E1176">
            <v>0</v>
          </cell>
          <cell r="F1176">
            <v>0</v>
          </cell>
          <cell r="G1176">
            <v>0</v>
          </cell>
          <cell r="H1176">
            <v>1</v>
          </cell>
          <cell r="I1176">
            <v>1</v>
          </cell>
          <cell r="J1176" t="str">
            <v>АСМ</v>
          </cell>
          <cell r="K1176" t="str">
            <v>Москва-Центр</v>
          </cell>
          <cell r="L1176" t="str">
            <v>Московская область</v>
          </cell>
          <cell r="M1176" t="str">
            <v>Москва</v>
          </cell>
          <cell r="N1176" t="str">
            <v>Х5 Экспресс Ритейл</v>
          </cell>
          <cell r="O1176" t="str">
            <v>Москва г, Коненкова ул.5</v>
          </cell>
          <cell r="P1176" t="str">
            <v>Superettes (Суперетта)</v>
          </cell>
          <cell r="Q1176" t="str">
            <v>Supervisor21</v>
          </cell>
          <cell r="R1176" t="str">
            <v xml:space="preserve">Кашникова Венера </v>
          </cell>
          <cell r="S1176" t="str">
            <v>8 916 403 47 99</v>
          </cell>
          <cell r="T1176" t="str">
            <v>merch1806</v>
          </cell>
          <cell r="U1176" t="str">
            <v>СуховаИринаСергеевна</v>
          </cell>
          <cell r="V1176" t="str">
            <v>8 926 104 59 00</v>
          </cell>
          <cell r="W1176"/>
          <cell r="X1176"/>
          <cell r="Y1176"/>
          <cell r="Z1176">
            <v>60</v>
          </cell>
          <cell r="AA1176"/>
          <cell r="AB1176"/>
          <cell r="AC1176"/>
          <cell r="AD1176">
            <v>60</v>
          </cell>
          <cell r="AE1176">
            <v>1</v>
          </cell>
          <cell r="AF1176">
            <v>1</v>
          </cell>
          <cell r="AG1176">
            <v>5</v>
          </cell>
          <cell r="AH1176">
            <v>5</v>
          </cell>
          <cell r="AI1176">
            <v>60</v>
          </cell>
          <cell r="AJ1176"/>
        </row>
        <row r="1177">
          <cell r="B1177">
            <v>29516</v>
          </cell>
          <cell r="C1177" t="str">
            <v>1000000000015419</v>
          </cell>
          <cell r="D1177">
            <v>1</v>
          </cell>
          <cell r="E1177">
            <v>0</v>
          </cell>
          <cell r="F1177">
            <v>0</v>
          </cell>
          <cell r="G1177">
            <v>0</v>
          </cell>
          <cell r="H1177">
            <v>1</v>
          </cell>
          <cell r="I1177">
            <v>1</v>
          </cell>
          <cell r="J1177" t="str">
            <v>АСМ</v>
          </cell>
          <cell r="K1177" t="str">
            <v>Москва-Центр</v>
          </cell>
          <cell r="L1177" t="str">
            <v>Московская область</v>
          </cell>
          <cell r="M1177" t="str">
            <v>Москва</v>
          </cell>
          <cell r="N1177" t="str">
            <v>Х5 Экспресс Ритейл</v>
          </cell>
          <cell r="O1177" t="str">
            <v>Москва г, Изумрудная ул.14</v>
          </cell>
          <cell r="P1177" t="str">
            <v>Superettes (Суперетта)</v>
          </cell>
          <cell r="Q1177" t="str">
            <v>Supervisor21</v>
          </cell>
          <cell r="R1177" t="str">
            <v xml:space="preserve">Кашникова Венера </v>
          </cell>
          <cell r="S1177" t="str">
            <v>8 916 403 47 99</v>
          </cell>
          <cell r="T1177" t="str">
            <v>merch1933</v>
          </cell>
          <cell r="U1177" t="str">
            <v>ЛотоцкаяМаргаритаСергеевна</v>
          </cell>
          <cell r="V1177" t="str">
            <v>8 977 268 61 49</v>
          </cell>
          <cell r="W1177"/>
          <cell r="X1177"/>
          <cell r="Y1177">
            <v>60</v>
          </cell>
          <cell r="Z1177"/>
          <cell r="AA1177"/>
          <cell r="AB1177"/>
          <cell r="AC1177"/>
          <cell r="AD1177">
            <v>60</v>
          </cell>
          <cell r="AE1177">
            <v>1</v>
          </cell>
          <cell r="AF1177">
            <v>1</v>
          </cell>
          <cell r="AG1177">
            <v>5</v>
          </cell>
          <cell r="AH1177">
            <v>5</v>
          </cell>
          <cell r="AI1177">
            <v>60</v>
          </cell>
          <cell r="AJ1177"/>
        </row>
        <row r="1178">
          <cell r="B1178">
            <v>29579</v>
          </cell>
          <cell r="C1178" t="str">
            <v>1000000000015427</v>
          </cell>
          <cell r="D1178">
            <v>1</v>
          </cell>
          <cell r="E1178">
            <v>0</v>
          </cell>
          <cell r="F1178">
            <v>0</v>
          </cell>
          <cell r="G1178">
            <v>0</v>
          </cell>
          <cell r="H1178">
            <v>1</v>
          </cell>
          <cell r="I1178">
            <v>1</v>
          </cell>
          <cell r="J1178" t="str">
            <v>АСМ</v>
          </cell>
          <cell r="K1178" t="str">
            <v>Москва-Центр</v>
          </cell>
          <cell r="L1178" t="str">
            <v>Московская область</v>
          </cell>
          <cell r="M1178" t="str">
            <v>Москва</v>
          </cell>
          <cell r="N1178" t="str">
            <v>Х5 Экспресс Ритейл</v>
          </cell>
          <cell r="O1178" t="str">
            <v>Москва, Широкая ул.29</v>
          </cell>
          <cell r="P1178" t="str">
            <v>Superettes (Суперетта)</v>
          </cell>
          <cell r="Q1178" t="str">
            <v>Supervisor21</v>
          </cell>
          <cell r="R1178" t="str">
            <v xml:space="preserve">Кашникова Венера </v>
          </cell>
          <cell r="S1178" t="str">
            <v>8 916 403 47 99</v>
          </cell>
          <cell r="T1178" t="str">
            <v>merch1933</v>
          </cell>
          <cell r="U1178" t="str">
            <v>ЛотоцкаяМаргаритаСергеевна</v>
          </cell>
          <cell r="V1178" t="str">
            <v>8 977 268 61 49</v>
          </cell>
          <cell r="W1178"/>
          <cell r="X1178"/>
          <cell r="Y1178"/>
          <cell r="Z1178">
            <v>60</v>
          </cell>
          <cell r="AA1178"/>
          <cell r="AB1178"/>
          <cell r="AC1178"/>
          <cell r="AD1178">
            <v>60</v>
          </cell>
          <cell r="AE1178">
            <v>1</v>
          </cell>
          <cell r="AF1178">
            <v>1</v>
          </cell>
          <cell r="AG1178">
            <v>5</v>
          </cell>
          <cell r="AH1178">
            <v>5</v>
          </cell>
          <cell r="AI1178">
            <v>60</v>
          </cell>
          <cell r="AJ1178"/>
        </row>
        <row r="1179">
          <cell r="B1179">
            <v>30167</v>
          </cell>
          <cell r="C1179" t="str">
            <v>1000000000015575</v>
          </cell>
          <cell r="D1179">
            <v>1</v>
          </cell>
          <cell r="E1179">
            <v>0</v>
          </cell>
          <cell r="F1179">
            <v>0</v>
          </cell>
          <cell r="G1179">
            <v>0</v>
          </cell>
          <cell r="H1179">
            <v>1</v>
          </cell>
          <cell r="I1179">
            <v>1</v>
          </cell>
          <cell r="J1179" t="str">
            <v>АСМ</v>
          </cell>
          <cell r="K1179" t="str">
            <v>Москва-Центр</v>
          </cell>
          <cell r="L1179" t="str">
            <v>Московская область</v>
          </cell>
          <cell r="M1179" t="str">
            <v>Москва</v>
          </cell>
          <cell r="N1179" t="str">
            <v>Х5 Экспресс Ритейл</v>
          </cell>
          <cell r="O1179" t="str">
            <v>Москва г, 800-летия Москвы ул.1</v>
          </cell>
          <cell r="P1179" t="str">
            <v>Superettes (Суперетта)</v>
          </cell>
          <cell r="Q1179" t="str">
            <v>Supervisor21</v>
          </cell>
          <cell r="R1179" t="str">
            <v xml:space="preserve">Кашникова Венера </v>
          </cell>
          <cell r="S1179" t="str">
            <v>8 916 403 47 99</v>
          </cell>
          <cell r="T1179" t="str">
            <v>merch152</v>
          </cell>
          <cell r="U1179" t="str">
            <v>МихайленкоЮлияВикторовна</v>
          </cell>
          <cell r="V1179" t="str">
            <v>8 977 602 04 79</v>
          </cell>
          <cell r="W1179"/>
          <cell r="X1179">
            <v>60</v>
          </cell>
          <cell r="Y1179"/>
          <cell r="Z1179"/>
          <cell r="AA1179"/>
          <cell r="AB1179"/>
          <cell r="AC1179"/>
          <cell r="AD1179">
            <v>60</v>
          </cell>
          <cell r="AE1179">
            <v>1</v>
          </cell>
          <cell r="AF1179">
            <v>1</v>
          </cell>
          <cell r="AG1179">
            <v>5</v>
          </cell>
          <cell r="AH1179">
            <v>5</v>
          </cell>
          <cell r="AI1179">
            <v>60</v>
          </cell>
          <cell r="AJ1179"/>
        </row>
        <row r="1180">
          <cell r="B1180">
            <v>30169</v>
          </cell>
          <cell r="C1180" t="str">
            <v>1000000000015952</v>
          </cell>
          <cell r="D1180">
            <v>1</v>
          </cell>
          <cell r="E1180">
            <v>0</v>
          </cell>
          <cell r="F1180">
            <v>0</v>
          </cell>
          <cell r="G1180">
            <v>0</v>
          </cell>
          <cell r="H1180">
            <v>1</v>
          </cell>
          <cell r="I1180">
            <v>1</v>
          </cell>
          <cell r="J1180" t="str">
            <v>АСМ</v>
          </cell>
          <cell r="K1180" t="str">
            <v>Москва-Центр</v>
          </cell>
          <cell r="L1180" t="str">
            <v>Московская область</v>
          </cell>
          <cell r="M1180" t="str">
            <v>Москва</v>
          </cell>
          <cell r="N1180" t="str">
            <v>Х5 Экспресс Ритейл</v>
          </cell>
          <cell r="O1180" t="str">
            <v>Москва г, Карельский б-р5</v>
          </cell>
          <cell r="P1180" t="str">
            <v>Superettes (Суперетта)</v>
          </cell>
          <cell r="Q1180" t="str">
            <v>Supervisor21</v>
          </cell>
          <cell r="R1180" t="str">
            <v xml:space="preserve">Кашникова Венера </v>
          </cell>
          <cell r="S1180" t="str">
            <v>8 916 403 47 99</v>
          </cell>
          <cell r="T1180" t="str">
            <v>merch152</v>
          </cell>
          <cell r="U1180" t="str">
            <v>МихайленкоЮлияВикторовна</v>
          </cell>
          <cell r="V1180" t="str">
            <v>8 977 602 04 79</v>
          </cell>
          <cell r="W1180"/>
          <cell r="X1180">
            <v>60</v>
          </cell>
          <cell r="Y1180"/>
          <cell r="Z1180"/>
          <cell r="AA1180"/>
          <cell r="AB1180"/>
          <cell r="AC1180"/>
          <cell r="AD1180">
            <v>60</v>
          </cell>
          <cell r="AE1180">
            <v>1</v>
          </cell>
          <cell r="AF1180">
            <v>1</v>
          </cell>
          <cell r="AG1180">
            <v>5</v>
          </cell>
          <cell r="AH1180">
            <v>5</v>
          </cell>
          <cell r="AI1180">
            <v>60</v>
          </cell>
          <cell r="AJ1180"/>
        </row>
        <row r="1181">
          <cell r="B1181">
            <v>29592</v>
          </cell>
          <cell r="C1181" t="str">
            <v>1000000000015981</v>
          </cell>
          <cell r="D1181">
            <v>1</v>
          </cell>
          <cell r="E1181">
            <v>0</v>
          </cell>
          <cell r="F1181">
            <v>0</v>
          </cell>
          <cell r="G1181">
            <v>0</v>
          </cell>
          <cell r="H1181">
            <v>1</v>
          </cell>
          <cell r="I1181">
            <v>1</v>
          </cell>
          <cell r="J1181" t="str">
            <v>АСМ</v>
          </cell>
          <cell r="K1181" t="str">
            <v>Москва-Центр</v>
          </cell>
          <cell r="L1181" t="str">
            <v>Московская область</v>
          </cell>
          <cell r="M1181" t="str">
            <v>Москва</v>
          </cell>
          <cell r="N1181" t="str">
            <v>Х5 Экспресс Ритейл</v>
          </cell>
          <cell r="O1181" t="str">
            <v>Москва г, Летчика Бабушкина ул.39</v>
          </cell>
          <cell r="P1181" t="str">
            <v>Superettes (Суперетта)</v>
          </cell>
          <cell r="Q1181" t="str">
            <v>Supervisor21</v>
          </cell>
          <cell r="R1181" t="str">
            <v xml:space="preserve">Кашникова Венера </v>
          </cell>
          <cell r="S1181" t="str">
            <v>8 916 403 47 99</v>
          </cell>
          <cell r="T1181" t="str">
            <v>merch1933</v>
          </cell>
          <cell r="U1181" t="str">
            <v>ЛотоцкаяМаргаритаСергеевна</v>
          </cell>
          <cell r="V1181" t="str">
            <v>8 977 268 61 49</v>
          </cell>
          <cell r="W1181"/>
          <cell r="X1181"/>
          <cell r="Y1181">
            <v>60</v>
          </cell>
          <cell r="Z1181"/>
          <cell r="AA1181"/>
          <cell r="AB1181"/>
          <cell r="AC1181"/>
          <cell r="AD1181">
            <v>60</v>
          </cell>
          <cell r="AE1181">
            <v>1</v>
          </cell>
          <cell r="AF1181">
            <v>1</v>
          </cell>
          <cell r="AG1181">
            <v>5</v>
          </cell>
          <cell r="AH1181">
            <v>5</v>
          </cell>
          <cell r="AI1181">
            <v>60</v>
          </cell>
          <cell r="AJ1181"/>
        </row>
        <row r="1182">
          <cell r="B1182">
            <v>29440</v>
          </cell>
          <cell r="C1182" t="str">
            <v>1000000000016041</v>
          </cell>
          <cell r="D1182">
            <v>1</v>
          </cell>
          <cell r="E1182">
            <v>0</v>
          </cell>
          <cell r="F1182">
            <v>0</v>
          </cell>
          <cell r="G1182">
            <v>0</v>
          </cell>
          <cell r="H1182">
            <v>1</v>
          </cell>
          <cell r="I1182">
            <v>1</v>
          </cell>
          <cell r="J1182" t="str">
            <v>АСМ</v>
          </cell>
          <cell r="K1182" t="str">
            <v>Москва-Центр</v>
          </cell>
          <cell r="L1182" t="str">
            <v>Московская область</v>
          </cell>
          <cell r="M1182" t="str">
            <v>Москва</v>
          </cell>
          <cell r="N1182" t="str">
            <v>Х5 Экспресс Ритейл</v>
          </cell>
          <cell r="O1182" t="str">
            <v>Москва г, Алтуфьевское ш.26Г</v>
          </cell>
          <cell r="P1182" t="str">
            <v>Superettes (Суперетта)</v>
          </cell>
          <cell r="Q1182" t="str">
            <v>Supervisor21</v>
          </cell>
          <cell r="R1182" t="str">
            <v xml:space="preserve">Кашникова Венера </v>
          </cell>
          <cell r="S1182" t="str">
            <v>8 916 403 47 99</v>
          </cell>
          <cell r="T1182" t="str">
            <v>merch1811</v>
          </cell>
          <cell r="U1182" t="str">
            <v>ОсецкаяТатьянаИгоревна</v>
          </cell>
          <cell r="V1182" t="str">
            <v>8 985 860 77 06</v>
          </cell>
          <cell r="W1182"/>
          <cell r="X1182"/>
          <cell r="Y1182">
            <v>60</v>
          </cell>
          <cell r="Z1182"/>
          <cell r="AA1182"/>
          <cell r="AB1182"/>
          <cell r="AC1182"/>
          <cell r="AD1182">
            <v>60</v>
          </cell>
          <cell r="AE1182">
            <v>1</v>
          </cell>
          <cell r="AF1182">
            <v>1</v>
          </cell>
          <cell r="AG1182">
            <v>5</v>
          </cell>
          <cell r="AH1182">
            <v>5</v>
          </cell>
          <cell r="AI1182">
            <v>60</v>
          </cell>
          <cell r="AJ1182"/>
        </row>
        <row r="1183">
          <cell r="B1183">
            <v>29452</v>
          </cell>
          <cell r="C1183" t="str">
            <v>1000000000016127</v>
          </cell>
          <cell r="D1183">
            <v>1</v>
          </cell>
          <cell r="E1183">
            <v>0</v>
          </cell>
          <cell r="F1183">
            <v>0</v>
          </cell>
          <cell r="G1183">
            <v>0</v>
          </cell>
          <cell r="H1183">
            <v>1</v>
          </cell>
          <cell r="I1183">
            <v>1</v>
          </cell>
          <cell r="J1183" t="str">
            <v>АСМ</v>
          </cell>
          <cell r="K1183" t="str">
            <v>Москва-Центр</v>
          </cell>
          <cell r="L1183" t="str">
            <v>Московская область</v>
          </cell>
          <cell r="M1183" t="str">
            <v>Москва</v>
          </cell>
          <cell r="N1183" t="str">
            <v>Х5 Экспресс Ритейл</v>
          </cell>
          <cell r="O1183" t="str">
            <v>Москва г, Коненкова ул.14</v>
          </cell>
          <cell r="P1183" t="str">
            <v>Superettes (Суперетта)</v>
          </cell>
          <cell r="Q1183" t="str">
            <v>Supervisor21</v>
          </cell>
          <cell r="R1183" t="str">
            <v xml:space="preserve">Кашникова Венера </v>
          </cell>
          <cell r="S1183" t="str">
            <v>8 916 403 47 99</v>
          </cell>
          <cell r="T1183" t="str">
            <v>merch1806</v>
          </cell>
          <cell r="U1183" t="str">
            <v>СуховаИринаСергеевна</v>
          </cell>
          <cell r="V1183" t="str">
            <v>8 926 104 59 00</v>
          </cell>
          <cell r="W1183"/>
          <cell r="X1183"/>
          <cell r="Y1183"/>
          <cell r="Z1183">
            <v>60</v>
          </cell>
          <cell r="AA1183"/>
          <cell r="AB1183"/>
          <cell r="AC1183"/>
          <cell r="AD1183">
            <v>60</v>
          </cell>
          <cell r="AE1183">
            <v>1</v>
          </cell>
          <cell r="AF1183">
            <v>1</v>
          </cell>
          <cell r="AG1183">
            <v>5</v>
          </cell>
          <cell r="AH1183">
            <v>5</v>
          </cell>
          <cell r="AI1183">
            <v>60</v>
          </cell>
          <cell r="AJ1183"/>
        </row>
        <row r="1184">
          <cell r="B1184">
            <v>29399</v>
          </cell>
          <cell r="C1184" t="str">
            <v>1000000000016200</v>
          </cell>
          <cell r="D1184">
            <v>1</v>
          </cell>
          <cell r="E1184">
            <v>0</v>
          </cell>
          <cell r="F1184">
            <v>0</v>
          </cell>
          <cell r="G1184">
            <v>0</v>
          </cell>
          <cell r="H1184">
            <v>1</v>
          </cell>
          <cell r="I1184">
            <v>1</v>
          </cell>
          <cell r="J1184" t="str">
            <v>АСМ</v>
          </cell>
          <cell r="K1184" t="str">
            <v>Москва-Центр</v>
          </cell>
          <cell r="L1184" t="str">
            <v>Московская область</v>
          </cell>
          <cell r="M1184" t="str">
            <v>Москва</v>
          </cell>
          <cell r="N1184" t="str">
            <v>Х5 Экспресс Ритейл</v>
          </cell>
          <cell r="O1184" t="str">
            <v>Москва г, Звездный б-р21</v>
          </cell>
          <cell r="P1184" t="str">
            <v>Superettes (Суперетта)</v>
          </cell>
          <cell r="Q1184" t="str">
            <v>Supervisor21</v>
          </cell>
          <cell r="R1184" t="str">
            <v xml:space="preserve">Кашникова Венера </v>
          </cell>
          <cell r="S1184" t="str">
            <v>8 916 403 47 99</v>
          </cell>
          <cell r="T1184" t="str">
            <v>merch1961</v>
          </cell>
          <cell r="U1184" t="str">
            <v>ЛотоцкийМихаилСергеевич</v>
          </cell>
          <cell r="V1184" t="str">
            <v>8 977 633 56 72</v>
          </cell>
          <cell r="W1184">
            <v>60</v>
          </cell>
          <cell r="X1184"/>
          <cell r="Y1184"/>
          <cell r="Z1184"/>
          <cell r="AA1184"/>
          <cell r="AB1184"/>
          <cell r="AC1184"/>
          <cell r="AD1184">
            <v>60</v>
          </cell>
          <cell r="AE1184">
            <v>1</v>
          </cell>
          <cell r="AF1184">
            <v>1</v>
          </cell>
          <cell r="AG1184">
            <v>4</v>
          </cell>
          <cell r="AH1184">
            <v>4</v>
          </cell>
          <cell r="AI1184">
            <v>60</v>
          </cell>
          <cell r="AJ1184"/>
        </row>
        <row r="1185">
          <cell r="B1185">
            <v>29415</v>
          </cell>
          <cell r="C1185" t="str">
            <v>1000000000016205</v>
          </cell>
          <cell r="D1185">
            <v>1</v>
          </cell>
          <cell r="E1185">
            <v>0</v>
          </cell>
          <cell r="F1185">
            <v>0</v>
          </cell>
          <cell r="G1185">
            <v>0</v>
          </cell>
          <cell r="H1185">
            <v>1</v>
          </cell>
          <cell r="I1185">
            <v>1</v>
          </cell>
          <cell r="J1185" t="str">
            <v>АСМ</v>
          </cell>
          <cell r="K1185" t="str">
            <v>Москва-Центр</v>
          </cell>
          <cell r="L1185" t="str">
            <v>Московская область</v>
          </cell>
          <cell r="M1185" t="str">
            <v>Москва</v>
          </cell>
          <cell r="N1185" t="str">
            <v>Х5 Экспресс Ритейл</v>
          </cell>
          <cell r="O1185" t="str">
            <v>Москва г, 1-я Останкинская ул.33</v>
          </cell>
          <cell r="P1185" t="str">
            <v>Superettes (Суперетта)</v>
          </cell>
          <cell r="Q1185" t="str">
            <v>Supervisor21</v>
          </cell>
          <cell r="R1185" t="str">
            <v xml:space="preserve">Кашникова Венера </v>
          </cell>
          <cell r="S1185" t="str">
            <v>8 916 403 47 99</v>
          </cell>
          <cell r="T1185" t="str">
            <v>merch1961</v>
          </cell>
          <cell r="U1185" t="str">
            <v>ЛотоцкийМихаилСергеевич</v>
          </cell>
          <cell r="V1185" t="str">
            <v>8 977 633 56 72</v>
          </cell>
          <cell r="W1185">
            <v>60</v>
          </cell>
          <cell r="X1185"/>
          <cell r="Y1185"/>
          <cell r="Z1185"/>
          <cell r="AA1185"/>
          <cell r="AB1185"/>
          <cell r="AC1185"/>
          <cell r="AD1185">
            <v>60</v>
          </cell>
          <cell r="AE1185">
            <v>1</v>
          </cell>
          <cell r="AF1185">
            <v>1</v>
          </cell>
          <cell r="AG1185">
            <v>4</v>
          </cell>
          <cell r="AH1185">
            <v>4</v>
          </cell>
          <cell r="AI1185">
            <v>60</v>
          </cell>
          <cell r="AJ1185"/>
        </row>
        <row r="1186">
          <cell r="B1186">
            <v>29528</v>
          </cell>
          <cell r="C1186" t="str">
            <v>1000000000016214</v>
          </cell>
          <cell r="D1186">
            <v>1</v>
          </cell>
          <cell r="E1186">
            <v>0</v>
          </cell>
          <cell r="F1186">
            <v>0</v>
          </cell>
          <cell r="G1186">
            <v>0</v>
          </cell>
          <cell r="H1186">
            <v>1</v>
          </cell>
          <cell r="I1186">
            <v>1</v>
          </cell>
          <cell r="J1186" t="str">
            <v>АСМ</v>
          </cell>
          <cell r="K1186" t="str">
            <v>Москва-Центр</v>
          </cell>
          <cell r="L1186" t="str">
            <v>Московская область</v>
          </cell>
          <cell r="M1186" t="str">
            <v>Москва</v>
          </cell>
          <cell r="N1186" t="str">
            <v>Х5 Экспресс Ритейл</v>
          </cell>
          <cell r="O1186" t="str">
            <v>Москва г, Менжинского ул.23</v>
          </cell>
          <cell r="P1186" t="str">
            <v>Superettes (Суперетта)</v>
          </cell>
          <cell r="Q1186" t="str">
            <v>Supervisor21</v>
          </cell>
          <cell r="R1186" t="str">
            <v xml:space="preserve">Кашникова Венера </v>
          </cell>
          <cell r="S1186" t="str">
            <v>8 916 403 47 99</v>
          </cell>
          <cell r="T1186" t="str">
            <v>merch1811</v>
          </cell>
          <cell r="U1186" t="str">
            <v>ОсецкаяТатьянаИгоревна</v>
          </cell>
          <cell r="V1186" t="str">
            <v>8 985 860 77 06</v>
          </cell>
          <cell r="W1186"/>
          <cell r="X1186"/>
          <cell r="Y1186"/>
          <cell r="Z1186"/>
          <cell r="AA1186">
            <v>60</v>
          </cell>
          <cell r="AB1186"/>
          <cell r="AC1186"/>
          <cell r="AD1186">
            <v>60</v>
          </cell>
          <cell r="AE1186">
            <v>1</v>
          </cell>
          <cell r="AF1186">
            <v>1</v>
          </cell>
          <cell r="AG1186">
            <v>4</v>
          </cell>
          <cell r="AH1186">
            <v>4</v>
          </cell>
          <cell r="AI1186">
            <v>60</v>
          </cell>
          <cell r="AJ1186"/>
        </row>
        <row r="1187">
          <cell r="B1187">
            <v>29441</v>
          </cell>
          <cell r="C1187" t="str">
            <v>1000000000016397</v>
          </cell>
          <cell r="D1187">
            <v>1</v>
          </cell>
          <cell r="E1187">
            <v>0</v>
          </cell>
          <cell r="F1187">
            <v>0</v>
          </cell>
          <cell r="G1187">
            <v>0</v>
          </cell>
          <cell r="H1187">
            <v>1</v>
          </cell>
          <cell r="I1187">
            <v>1</v>
          </cell>
          <cell r="J1187" t="str">
            <v>АСМ</v>
          </cell>
          <cell r="K1187" t="str">
            <v>Москва-Центр</v>
          </cell>
          <cell r="L1187" t="str">
            <v>Московская область</v>
          </cell>
          <cell r="M1187" t="str">
            <v>Москва</v>
          </cell>
          <cell r="N1187" t="str">
            <v>Х5 Экспресс Ритейл</v>
          </cell>
          <cell r="O1187" t="str">
            <v>Москва г, Абрамцевская ул.30</v>
          </cell>
          <cell r="P1187" t="str">
            <v>Superettes (Суперетта)</v>
          </cell>
          <cell r="Q1187" t="str">
            <v>Supervisor21</v>
          </cell>
          <cell r="R1187" t="str">
            <v xml:space="preserve">Кашникова Венера </v>
          </cell>
          <cell r="S1187" t="str">
            <v>8 916 403 47 99</v>
          </cell>
          <cell r="T1187" t="str">
            <v>merch1806</v>
          </cell>
          <cell r="U1187" t="str">
            <v>СуховаИринаСергеевна</v>
          </cell>
          <cell r="V1187" t="str">
            <v>8 926 104 59 00</v>
          </cell>
          <cell r="W1187"/>
          <cell r="X1187"/>
          <cell r="Y1187"/>
          <cell r="Z1187">
            <v>60</v>
          </cell>
          <cell r="AA1187"/>
          <cell r="AB1187"/>
          <cell r="AC1187"/>
          <cell r="AD1187">
            <v>60</v>
          </cell>
          <cell r="AE1187">
            <v>1</v>
          </cell>
          <cell r="AF1187">
            <v>1</v>
          </cell>
          <cell r="AG1187">
            <v>5</v>
          </cell>
          <cell r="AH1187">
            <v>5</v>
          </cell>
          <cell r="AI1187">
            <v>60</v>
          </cell>
          <cell r="AJ1187"/>
        </row>
        <row r="1188">
          <cell r="B1188">
            <v>29455</v>
          </cell>
          <cell r="C1188" t="str">
            <v>1000000000016676</v>
          </cell>
          <cell r="D1188">
            <v>1</v>
          </cell>
          <cell r="E1188">
            <v>0</v>
          </cell>
          <cell r="F1188">
            <v>0</v>
          </cell>
          <cell r="G1188">
            <v>0</v>
          </cell>
          <cell r="H1188">
            <v>1</v>
          </cell>
          <cell r="I1188">
            <v>1</v>
          </cell>
          <cell r="J1188" t="str">
            <v>АСМ</v>
          </cell>
          <cell r="K1188" t="str">
            <v>Москва-Центр</v>
          </cell>
          <cell r="L1188" t="str">
            <v>Московская область</v>
          </cell>
          <cell r="M1188" t="str">
            <v>Москва</v>
          </cell>
          <cell r="N1188" t="str">
            <v>Х5 Экспресс Ритейл</v>
          </cell>
          <cell r="O1188" t="str">
            <v>Москва г, Инженерная ул5</v>
          </cell>
          <cell r="P1188" t="str">
            <v>Superettes (Суперетта)</v>
          </cell>
          <cell r="Q1188" t="str">
            <v>Supervisor21</v>
          </cell>
          <cell r="R1188" t="str">
            <v xml:space="preserve">Кашникова Венера </v>
          </cell>
          <cell r="S1188" t="str">
            <v>8 916 403 47 99</v>
          </cell>
          <cell r="T1188" t="str">
            <v>merch1806</v>
          </cell>
          <cell r="U1188" t="str">
            <v>СуховаИринаСергеевна</v>
          </cell>
          <cell r="V1188" t="str">
            <v>8 926 104 59 00</v>
          </cell>
          <cell r="W1188"/>
          <cell r="X1188"/>
          <cell r="Y1188">
            <v>60</v>
          </cell>
          <cell r="Z1188"/>
          <cell r="AA1188"/>
          <cell r="AB1188"/>
          <cell r="AC1188"/>
          <cell r="AD1188">
            <v>60</v>
          </cell>
          <cell r="AE1188">
            <v>1</v>
          </cell>
          <cell r="AF1188">
            <v>1</v>
          </cell>
          <cell r="AG1188">
            <v>5</v>
          </cell>
          <cell r="AH1188">
            <v>5</v>
          </cell>
          <cell r="AI1188">
            <v>60</v>
          </cell>
          <cell r="AJ1188"/>
        </row>
        <row r="1189">
          <cell r="B1189">
            <v>29527</v>
          </cell>
          <cell r="C1189" t="str">
            <v>1000000000016677</v>
          </cell>
          <cell r="D1189">
            <v>1</v>
          </cell>
          <cell r="E1189">
            <v>0</v>
          </cell>
          <cell r="F1189">
            <v>0</v>
          </cell>
          <cell r="G1189">
            <v>0</v>
          </cell>
          <cell r="H1189">
            <v>1</v>
          </cell>
          <cell r="I1189">
            <v>1</v>
          </cell>
          <cell r="J1189" t="str">
            <v>АСМ</v>
          </cell>
          <cell r="K1189" t="str">
            <v>Москва-Центр</v>
          </cell>
          <cell r="L1189" t="str">
            <v>Московская область</v>
          </cell>
          <cell r="M1189" t="str">
            <v>Москва</v>
          </cell>
          <cell r="N1189" t="str">
            <v>Х5 Экспресс Ритейл</v>
          </cell>
          <cell r="O1189" t="str">
            <v>Москва, Снежная ул25</v>
          </cell>
          <cell r="P1189" t="str">
            <v>Superettes (Суперетта)</v>
          </cell>
          <cell r="Q1189" t="str">
            <v>Supervisor21</v>
          </cell>
          <cell r="R1189" t="str">
            <v xml:space="preserve">Кашникова Венера </v>
          </cell>
          <cell r="S1189" t="str">
            <v>8 916 403 47 99</v>
          </cell>
          <cell r="T1189" t="str">
            <v>merch1811</v>
          </cell>
          <cell r="U1189" t="str">
            <v>ОсецкаяТатьянаИгоревна</v>
          </cell>
          <cell r="V1189" t="str">
            <v>8 985 860 77 06</v>
          </cell>
          <cell r="W1189"/>
          <cell r="X1189"/>
          <cell r="Y1189">
            <v>60</v>
          </cell>
          <cell r="Z1189"/>
          <cell r="AA1189"/>
          <cell r="AB1189"/>
          <cell r="AC1189"/>
          <cell r="AD1189">
            <v>60</v>
          </cell>
          <cell r="AE1189">
            <v>1</v>
          </cell>
          <cell r="AF1189">
            <v>1</v>
          </cell>
          <cell r="AG1189">
            <v>5</v>
          </cell>
          <cell r="AH1189">
            <v>5</v>
          </cell>
          <cell r="AI1189">
            <v>60</v>
          </cell>
          <cell r="AJ1189"/>
        </row>
        <row r="1190">
          <cell r="B1190">
            <v>30178</v>
          </cell>
          <cell r="C1190" t="str">
            <v>1000000000017071</v>
          </cell>
          <cell r="D1190">
            <v>1</v>
          </cell>
          <cell r="E1190">
            <v>0</v>
          </cell>
          <cell r="F1190">
            <v>0</v>
          </cell>
          <cell r="G1190">
            <v>0</v>
          </cell>
          <cell r="H1190">
            <v>1</v>
          </cell>
          <cell r="I1190">
            <v>1</v>
          </cell>
          <cell r="J1190" t="str">
            <v>АСМ</v>
          </cell>
          <cell r="K1190" t="str">
            <v>Москва-Центр</v>
          </cell>
          <cell r="L1190" t="str">
            <v>Московская область</v>
          </cell>
          <cell r="M1190" t="str">
            <v>Москва</v>
          </cell>
          <cell r="N1190" t="str">
            <v>Х5 Экспресс Ритейл</v>
          </cell>
          <cell r="O1190" t="str">
            <v>Москва г, Бескудниковский б-р15</v>
          </cell>
          <cell r="P1190" t="str">
            <v>Superettes (Суперетта)</v>
          </cell>
          <cell r="Q1190" t="str">
            <v>Supervisor21</v>
          </cell>
          <cell r="R1190" t="str">
            <v xml:space="preserve">Кашникова Венера </v>
          </cell>
          <cell r="S1190" t="str">
            <v>8 916 403 47 99</v>
          </cell>
          <cell r="T1190" t="str">
            <v>merch152</v>
          </cell>
          <cell r="U1190" t="str">
            <v>МихайленкоЮлияВикторовна</v>
          </cell>
          <cell r="V1190" t="str">
            <v>8 977 602 04 79</v>
          </cell>
          <cell r="W1190"/>
          <cell r="X1190">
            <v>60</v>
          </cell>
          <cell r="Y1190"/>
          <cell r="Z1190"/>
          <cell r="AA1190"/>
          <cell r="AB1190"/>
          <cell r="AC1190"/>
          <cell r="AD1190">
            <v>60</v>
          </cell>
          <cell r="AE1190">
            <v>1</v>
          </cell>
          <cell r="AF1190">
            <v>1</v>
          </cell>
          <cell r="AG1190">
            <v>5</v>
          </cell>
          <cell r="AH1190">
            <v>5</v>
          </cell>
          <cell r="AI1190">
            <v>60</v>
          </cell>
          <cell r="AJ1190"/>
        </row>
        <row r="1191">
          <cell r="B1191">
            <v>30177</v>
          </cell>
          <cell r="C1191" t="str">
            <v>1000000000017089</v>
          </cell>
          <cell r="D1191">
            <v>1</v>
          </cell>
          <cell r="E1191">
            <v>0</v>
          </cell>
          <cell r="F1191">
            <v>0</v>
          </cell>
          <cell r="G1191">
            <v>0</v>
          </cell>
          <cell r="H1191">
            <v>1</v>
          </cell>
          <cell r="I1191">
            <v>1</v>
          </cell>
          <cell r="J1191" t="str">
            <v>АСМ</v>
          </cell>
          <cell r="K1191" t="str">
            <v>Москва-Центр</v>
          </cell>
          <cell r="L1191" t="str">
            <v>Московская область</v>
          </cell>
          <cell r="M1191" t="str">
            <v>Москва</v>
          </cell>
          <cell r="N1191" t="str">
            <v>Х5 Экспресс Ритейл</v>
          </cell>
          <cell r="O1191" t="str">
            <v>Москва г, Керамический пр-д59А</v>
          </cell>
          <cell r="P1191" t="str">
            <v>Superettes (Суперетта)</v>
          </cell>
          <cell r="Q1191" t="str">
            <v>Supervisor21</v>
          </cell>
          <cell r="R1191" t="str">
            <v xml:space="preserve">Кашникова Венера </v>
          </cell>
          <cell r="S1191" t="str">
            <v>8 916 403 47 99</v>
          </cell>
          <cell r="T1191" t="str">
            <v>merch152</v>
          </cell>
          <cell r="U1191" t="str">
            <v>МихайленкоЮлияВикторовна</v>
          </cell>
          <cell r="V1191" t="str">
            <v>8 977 602 04 79</v>
          </cell>
          <cell r="W1191"/>
          <cell r="X1191">
            <v>60</v>
          </cell>
          <cell r="Y1191"/>
          <cell r="Z1191"/>
          <cell r="AA1191"/>
          <cell r="AB1191"/>
          <cell r="AC1191"/>
          <cell r="AD1191">
            <v>60</v>
          </cell>
          <cell r="AE1191">
            <v>1</v>
          </cell>
          <cell r="AF1191">
            <v>1</v>
          </cell>
          <cell r="AG1191">
            <v>5</v>
          </cell>
          <cell r="AH1191">
            <v>5</v>
          </cell>
          <cell r="AI1191">
            <v>60</v>
          </cell>
          <cell r="AJ1191"/>
        </row>
        <row r="1192">
          <cell r="B1192">
            <v>30179</v>
          </cell>
          <cell r="C1192" t="str">
            <v>1000000000017122</v>
          </cell>
          <cell r="D1192">
            <v>1</v>
          </cell>
          <cell r="E1192">
            <v>0</v>
          </cell>
          <cell r="F1192">
            <v>0</v>
          </cell>
          <cell r="G1192">
            <v>0</v>
          </cell>
          <cell r="H1192">
            <v>1</v>
          </cell>
          <cell r="I1192">
            <v>1</v>
          </cell>
          <cell r="J1192" t="str">
            <v>АСМ</v>
          </cell>
          <cell r="K1192" t="str">
            <v>Москва-Центр</v>
          </cell>
          <cell r="L1192" t="str">
            <v>Московская область</v>
          </cell>
          <cell r="M1192" t="str">
            <v>Москва</v>
          </cell>
          <cell r="N1192" t="str">
            <v>Х5 Экспресс Ритейл</v>
          </cell>
          <cell r="O1192" t="str">
            <v>Москва г, Бескудниковский б-р40</v>
          </cell>
          <cell r="P1192" t="str">
            <v>Superettes (Суперетта)</v>
          </cell>
          <cell r="Q1192" t="str">
            <v>Supervisor21</v>
          </cell>
          <cell r="R1192" t="str">
            <v xml:space="preserve">Кашникова Венера </v>
          </cell>
          <cell r="S1192" t="str">
            <v>8 916 403 47 99</v>
          </cell>
          <cell r="T1192" t="str">
            <v>merch152</v>
          </cell>
          <cell r="U1192" t="str">
            <v>МихайленкоЮлияВикторовна</v>
          </cell>
          <cell r="V1192" t="str">
            <v>8 977 602 04 79</v>
          </cell>
          <cell r="W1192"/>
          <cell r="X1192">
            <v>60</v>
          </cell>
          <cell r="Y1192"/>
          <cell r="Z1192"/>
          <cell r="AA1192"/>
          <cell r="AB1192"/>
          <cell r="AC1192"/>
          <cell r="AD1192">
            <v>60</v>
          </cell>
          <cell r="AE1192">
            <v>1</v>
          </cell>
          <cell r="AF1192">
            <v>1</v>
          </cell>
          <cell r="AG1192">
            <v>5</v>
          </cell>
          <cell r="AH1192">
            <v>5</v>
          </cell>
          <cell r="AI1192">
            <v>60</v>
          </cell>
          <cell r="AJ1192"/>
        </row>
        <row r="1193">
          <cell r="B1193">
            <v>30168</v>
          </cell>
          <cell r="C1193" t="str">
            <v>1000000000017230</v>
          </cell>
          <cell r="D1193">
            <v>1</v>
          </cell>
          <cell r="E1193">
            <v>0</v>
          </cell>
          <cell r="F1193">
            <v>0</v>
          </cell>
          <cell r="G1193">
            <v>0</v>
          </cell>
          <cell r="H1193">
            <v>1</v>
          </cell>
          <cell r="I1193">
            <v>1</v>
          </cell>
          <cell r="J1193" t="str">
            <v>АСМ</v>
          </cell>
          <cell r="K1193" t="str">
            <v>Москва-Центр</v>
          </cell>
          <cell r="L1193" t="str">
            <v>Московская область</v>
          </cell>
          <cell r="M1193" t="str">
            <v>Москва</v>
          </cell>
          <cell r="N1193" t="str">
            <v>Х5 Экспресс Ритейл</v>
          </cell>
          <cell r="O1193" t="str">
            <v>Москва, Яблочкова ул.25</v>
          </cell>
          <cell r="P1193" t="str">
            <v>Superettes (Суперетта)</v>
          </cell>
          <cell r="Q1193" t="str">
            <v>Supervisor21</v>
          </cell>
          <cell r="R1193" t="str">
            <v xml:space="preserve">Кашникова Венера </v>
          </cell>
          <cell r="S1193" t="str">
            <v>8 916 403 47 99</v>
          </cell>
          <cell r="T1193" t="str">
            <v>merch1919</v>
          </cell>
          <cell r="U1193" t="str">
            <v>МахарашвилиСветланаАлександровна</v>
          </cell>
          <cell r="V1193" t="str">
            <v>8 999 798 83 79</v>
          </cell>
          <cell r="W1193">
            <v>60</v>
          </cell>
          <cell r="X1193"/>
          <cell r="Y1193"/>
          <cell r="Z1193"/>
          <cell r="AA1193"/>
          <cell r="AB1193"/>
          <cell r="AC1193"/>
          <cell r="AD1193">
            <v>60</v>
          </cell>
          <cell r="AE1193">
            <v>1</v>
          </cell>
          <cell r="AF1193">
            <v>1</v>
          </cell>
          <cell r="AG1193">
            <v>4</v>
          </cell>
          <cell r="AH1193">
            <v>4</v>
          </cell>
          <cell r="AI1193">
            <v>60</v>
          </cell>
          <cell r="AJ1193"/>
        </row>
        <row r="1194">
          <cell r="B1194">
            <v>29413</v>
          </cell>
          <cell r="C1194" t="str">
            <v>1000000000017720</v>
          </cell>
          <cell r="D1194">
            <v>1</v>
          </cell>
          <cell r="E1194">
            <v>0</v>
          </cell>
          <cell r="F1194">
            <v>0</v>
          </cell>
          <cell r="G1194">
            <v>0</v>
          </cell>
          <cell r="H1194">
            <v>1</v>
          </cell>
          <cell r="I1194">
            <v>1</v>
          </cell>
          <cell r="J1194" t="str">
            <v>АСМ</v>
          </cell>
          <cell r="K1194" t="str">
            <v>Москва-Центр</v>
          </cell>
          <cell r="L1194" t="str">
            <v>Московская область</v>
          </cell>
          <cell r="M1194" t="str">
            <v>Москва</v>
          </cell>
          <cell r="N1194" t="str">
            <v>Х5 Экспресс Ритейл</v>
          </cell>
          <cell r="O1194" t="str">
            <v>Москва г, Дудинка ул3</v>
          </cell>
          <cell r="P1194" t="str">
            <v>Superettes (Суперетта)</v>
          </cell>
          <cell r="Q1194" t="str">
            <v>Supervisor21</v>
          </cell>
          <cell r="R1194" t="str">
            <v xml:space="preserve">Кашникова Венера </v>
          </cell>
          <cell r="S1194" t="str">
            <v>8 916 403 47 99</v>
          </cell>
          <cell r="T1194" t="str">
            <v>merch1961</v>
          </cell>
          <cell r="U1194" t="str">
            <v>ЛотоцкийМихаилСергеевич</v>
          </cell>
          <cell r="V1194" t="str">
            <v>8 977 633 56 72</v>
          </cell>
          <cell r="W1194"/>
          <cell r="X1194">
            <v>60</v>
          </cell>
          <cell r="Y1194"/>
          <cell r="Z1194"/>
          <cell r="AA1194"/>
          <cell r="AB1194"/>
          <cell r="AC1194"/>
          <cell r="AD1194">
            <v>60</v>
          </cell>
          <cell r="AE1194">
            <v>1</v>
          </cell>
          <cell r="AF1194">
            <v>1</v>
          </cell>
          <cell r="AG1194">
            <v>5</v>
          </cell>
          <cell r="AH1194">
            <v>5</v>
          </cell>
          <cell r="AI1194">
            <v>60</v>
          </cell>
          <cell r="AJ1194"/>
        </row>
        <row r="1195">
          <cell r="B1195">
            <v>29417</v>
          </cell>
          <cell r="C1195" t="str">
            <v>1000000000023992</v>
          </cell>
          <cell r="D1195">
            <v>1</v>
          </cell>
          <cell r="E1195">
            <v>0</v>
          </cell>
          <cell r="F1195">
            <v>0</v>
          </cell>
          <cell r="G1195">
            <v>0</v>
          </cell>
          <cell r="H1195">
            <v>1</v>
          </cell>
          <cell r="I1195">
            <v>0</v>
          </cell>
          <cell r="J1195" t="str">
            <v>АСМ</v>
          </cell>
          <cell r="K1195" t="str">
            <v>Москва-Центр</v>
          </cell>
          <cell r="L1195" t="str">
            <v>Московская область</v>
          </cell>
          <cell r="M1195" t="str">
            <v>Москва</v>
          </cell>
          <cell r="N1195" t="str">
            <v>Тандер</v>
          </cell>
          <cell r="O1195" t="str">
            <v>Москва г, Палехская ул, дом № 131а,этаж 1:этаж 2</v>
          </cell>
          <cell r="P1195" t="str">
            <v>Drogery (Хоз. магазин)</v>
          </cell>
          <cell r="Q1195"/>
          <cell r="R1195"/>
          <cell r="S1195"/>
          <cell r="T1195"/>
          <cell r="U1195"/>
          <cell r="V1195"/>
          <cell r="W1195"/>
          <cell r="X1195">
            <v>60</v>
          </cell>
          <cell r="Y1195"/>
          <cell r="Z1195"/>
          <cell r="AA1195"/>
          <cell r="AB1195"/>
          <cell r="AC1195"/>
          <cell r="AD1195">
            <v>60</v>
          </cell>
          <cell r="AE1195">
            <v>1</v>
          </cell>
          <cell r="AF1195">
            <v>1</v>
          </cell>
          <cell r="AG1195">
            <v>5</v>
          </cell>
          <cell r="AH1195">
            <v>5</v>
          </cell>
          <cell r="AI1195">
            <v>60</v>
          </cell>
          <cell r="AJ1195"/>
        </row>
        <row r="1196">
          <cell r="B1196">
            <v>327438</v>
          </cell>
          <cell r="C1196" t="str">
            <v>1000000000024468</v>
          </cell>
          <cell r="D1196">
            <v>1</v>
          </cell>
          <cell r="E1196">
            <v>0</v>
          </cell>
          <cell r="F1196">
            <v>0</v>
          </cell>
          <cell r="G1196">
            <v>0</v>
          </cell>
          <cell r="H1196">
            <v>1</v>
          </cell>
          <cell r="I1196">
            <v>1</v>
          </cell>
          <cell r="J1196" t="str">
            <v>АСМ</v>
          </cell>
          <cell r="K1196" t="str">
            <v>Москва-Центр</v>
          </cell>
          <cell r="L1196" t="str">
            <v>Московская область</v>
          </cell>
          <cell r="M1196" t="str">
            <v>Москва</v>
          </cell>
          <cell r="N1196" t="str">
            <v>Тандер</v>
          </cell>
          <cell r="O1196" t="str">
            <v>129347, Москва г, Ярославское ш, дом № 146, корпус 1</v>
          </cell>
          <cell r="P1196" t="str">
            <v>Hypermarket (Гипермаркет)</v>
          </cell>
          <cell r="Q1196" t="str">
            <v>Supervisor21</v>
          </cell>
          <cell r="R1196" t="str">
            <v xml:space="preserve">Кашникова Венера </v>
          </cell>
          <cell r="S1196" t="str">
            <v>8 916 403 47 99</v>
          </cell>
          <cell r="T1196" t="str">
            <v>merch1961</v>
          </cell>
          <cell r="U1196" t="str">
            <v>ЛотоцкийМихаилСергеевич</v>
          </cell>
          <cell r="V1196" t="str">
            <v>8 977 633 56 72</v>
          </cell>
          <cell r="W1196"/>
          <cell r="X1196">
            <v>60</v>
          </cell>
          <cell r="Y1196"/>
          <cell r="Z1196"/>
          <cell r="AA1196"/>
          <cell r="AB1196"/>
          <cell r="AC1196"/>
          <cell r="AD1196">
            <v>60</v>
          </cell>
          <cell r="AE1196">
            <v>1</v>
          </cell>
          <cell r="AF1196">
            <v>1</v>
          </cell>
          <cell r="AG1196">
            <v>5</v>
          </cell>
          <cell r="AH1196">
            <v>5</v>
          </cell>
          <cell r="AI1196">
            <v>60</v>
          </cell>
          <cell r="AJ1196"/>
        </row>
        <row r="1197">
          <cell r="B1197">
            <v>29594</v>
          </cell>
          <cell r="C1197" t="str">
            <v>1000000000025260</v>
          </cell>
          <cell r="D1197">
            <v>1</v>
          </cell>
          <cell r="E1197">
            <v>0</v>
          </cell>
          <cell r="F1197">
            <v>0</v>
          </cell>
          <cell r="G1197">
            <v>0</v>
          </cell>
          <cell r="H1197">
            <v>1</v>
          </cell>
          <cell r="I1197">
            <v>1</v>
          </cell>
          <cell r="J1197" t="str">
            <v>АСМ</v>
          </cell>
          <cell r="K1197" t="str">
            <v>Москва-Центр</v>
          </cell>
          <cell r="L1197" t="str">
            <v>Московская область</v>
          </cell>
          <cell r="M1197" t="str">
            <v>Москва</v>
          </cell>
          <cell r="N1197" t="str">
            <v>Тандер</v>
          </cell>
          <cell r="O1197" t="str">
            <v>Москва г, Лескова ул, дом № 26, корпус а, кв.1</v>
          </cell>
          <cell r="P1197" t="str">
            <v>Drogery (Хоз. магазин)</v>
          </cell>
          <cell r="Q1197" t="str">
            <v>Supervisor21</v>
          </cell>
          <cell r="R1197" t="str">
            <v xml:space="preserve">Кашникова Венера </v>
          </cell>
          <cell r="S1197" t="str">
            <v>8 916 403 47 99</v>
          </cell>
          <cell r="T1197" t="str">
            <v>merch1933</v>
          </cell>
          <cell r="U1197" t="str">
            <v>ЛотоцкаяМаргаритаСергеевна</v>
          </cell>
          <cell r="V1197" t="str">
            <v>8 977 268 61 49</v>
          </cell>
          <cell r="W1197"/>
          <cell r="X1197"/>
          <cell r="Y1197"/>
          <cell r="Z1197">
            <v>60</v>
          </cell>
          <cell r="AA1197"/>
          <cell r="AB1197"/>
          <cell r="AC1197"/>
          <cell r="AD1197">
            <v>60</v>
          </cell>
          <cell r="AE1197">
            <v>1</v>
          </cell>
          <cell r="AF1197">
            <v>1</v>
          </cell>
          <cell r="AG1197">
            <v>5</v>
          </cell>
          <cell r="AH1197">
            <v>5</v>
          </cell>
          <cell r="AI1197">
            <v>60</v>
          </cell>
          <cell r="AJ1197"/>
        </row>
        <row r="1198">
          <cell r="B1198">
            <v>30079</v>
          </cell>
          <cell r="C1198" t="str">
            <v>1000200142</v>
          </cell>
          <cell r="D1198">
            <v>1</v>
          </cell>
          <cell r="E1198">
            <v>0</v>
          </cell>
          <cell r="F1198">
            <v>1</v>
          </cell>
          <cell r="G1198">
            <v>1</v>
          </cell>
          <cell r="H1198">
            <v>1</v>
          </cell>
          <cell r="I1198">
            <v>1</v>
          </cell>
          <cell r="J1198" t="str">
            <v>АСМ</v>
          </cell>
          <cell r="K1198" t="str">
            <v>Москва-Центр</v>
          </cell>
          <cell r="L1198" t="str">
            <v>Московская область</v>
          </cell>
          <cell r="M1198" t="str">
            <v>Москва</v>
          </cell>
          <cell r="N1198" t="str">
            <v>Подружка</v>
          </cell>
          <cell r="O1198" t="str">
            <v>г.Москва, Костякова ул, дом № 7/7</v>
          </cell>
          <cell r="P1198" t="str">
            <v>Perfumery (Парфюмерия)</v>
          </cell>
          <cell r="Q1198" t="str">
            <v>Supervisor21</v>
          </cell>
          <cell r="R1198" t="str">
            <v xml:space="preserve">Кашникова Венера </v>
          </cell>
          <cell r="S1198" t="str">
            <v>8 916 403 47 99</v>
          </cell>
          <cell r="T1198" t="str">
            <v>merch1919</v>
          </cell>
          <cell r="U1198" t="str">
            <v>МахарашвилиСветланаАлександровна</v>
          </cell>
          <cell r="V1198" t="str">
            <v>8 999 798 83 79</v>
          </cell>
          <cell r="W1198">
            <v>60</v>
          </cell>
          <cell r="X1198"/>
          <cell r="Y1198"/>
          <cell r="Z1198"/>
          <cell r="AA1198"/>
          <cell r="AB1198"/>
          <cell r="AC1198"/>
          <cell r="AD1198">
            <v>60</v>
          </cell>
          <cell r="AE1198">
            <v>1</v>
          </cell>
          <cell r="AF1198">
            <v>1</v>
          </cell>
          <cell r="AG1198">
            <v>4</v>
          </cell>
          <cell r="AH1198">
            <v>4</v>
          </cell>
          <cell r="AI1198">
            <v>60</v>
          </cell>
          <cell r="AJ1198"/>
        </row>
        <row r="1199">
          <cell r="B1199">
            <v>29595</v>
          </cell>
          <cell r="C1199" t="str">
            <v>1000200149</v>
          </cell>
          <cell r="D1199">
            <v>1</v>
          </cell>
          <cell r="E1199">
            <v>0</v>
          </cell>
          <cell r="F1199">
            <v>0</v>
          </cell>
          <cell r="G1199">
            <v>0</v>
          </cell>
          <cell r="H1199">
            <v>1</v>
          </cell>
          <cell r="I1199">
            <v>1</v>
          </cell>
          <cell r="J1199" t="str">
            <v>АСМ</v>
          </cell>
          <cell r="K1199" t="str">
            <v>Москва-Центр</v>
          </cell>
          <cell r="L1199" t="str">
            <v>Московская область</v>
          </cell>
          <cell r="M1199" t="str">
            <v>Москва</v>
          </cell>
          <cell r="N1199" t="str">
            <v>Подружка</v>
          </cell>
          <cell r="O1199" t="str">
            <v>г.Москва, Полярная ул, дом № 3, корпус 1</v>
          </cell>
          <cell r="P1199" t="str">
            <v>Perfumery (Парфюмерия)</v>
          </cell>
          <cell r="Q1199" t="str">
            <v>Supervisor21</v>
          </cell>
          <cell r="R1199" t="str">
            <v xml:space="preserve">Кашникова Венера </v>
          </cell>
          <cell r="S1199" t="str">
            <v>8 916 403 47 99</v>
          </cell>
          <cell r="T1199" t="str">
            <v>merch1811</v>
          </cell>
          <cell r="U1199" t="str">
            <v>ОсецкаяТатьянаИгоревна</v>
          </cell>
          <cell r="V1199" t="str">
            <v>8 985 860 77 06</v>
          </cell>
          <cell r="W1199"/>
          <cell r="X1199"/>
          <cell r="Y1199"/>
          <cell r="Z1199"/>
          <cell r="AA1199">
            <v>60</v>
          </cell>
          <cell r="AB1199"/>
          <cell r="AC1199"/>
          <cell r="AD1199">
            <v>60</v>
          </cell>
          <cell r="AE1199">
            <v>1</v>
          </cell>
          <cell r="AF1199">
            <v>1</v>
          </cell>
          <cell r="AG1199">
            <v>4</v>
          </cell>
          <cell r="AH1199">
            <v>4</v>
          </cell>
          <cell r="AI1199">
            <v>60</v>
          </cell>
          <cell r="AJ1199"/>
        </row>
        <row r="1200">
          <cell r="B1200">
            <v>29421</v>
          </cell>
          <cell r="C1200" t="str">
            <v>1000200216</v>
          </cell>
          <cell r="D1200">
            <v>1</v>
          </cell>
          <cell r="E1200">
            <v>0</v>
          </cell>
          <cell r="F1200">
            <v>0</v>
          </cell>
          <cell r="G1200">
            <v>0</v>
          </cell>
          <cell r="H1200">
            <v>1</v>
          </cell>
          <cell r="I1200">
            <v>1</v>
          </cell>
          <cell r="J1200" t="str">
            <v>АСМ</v>
          </cell>
          <cell r="K1200" t="str">
            <v>Москва-Центр</v>
          </cell>
          <cell r="L1200" t="str">
            <v>Московская область</v>
          </cell>
          <cell r="M1200" t="str">
            <v>Москва</v>
          </cell>
          <cell r="N1200" t="str">
            <v>Подружка</v>
          </cell>
          <cell r="O1200" t="str">
            <v>129128, Москва г, Бажова ул, дом № 8</v>
          </cell>
          <cell r="P1200" t="str">
            <v>Perfumery (Парфюмерия)</v>
          </cell>
          <cell r="Q1200" t="str">
            <v>Supervisor21</v>
          </cell>
          <cell r="R1200" t="str">
            <v xml:space="preserve">Кашникова Венера </v>
          </cell>
          <cell r="S1200" t="str">
            <v>8 916 403 47 99</v>
          </cell>
          <cell r="T1200" t="str">
            <v>merch1961</v>
          </cell>
          <cell r="U1200" t="str">
            <v>ЛотоцкийМихаилСергеевич</v>
          </cell>
          <cell r="V1200" t="str">
            <v>8 977 633 56 72</v>
          </cell>
          <cell r="W1200"/>
          <cell r="X1200">
            <v>60</v>
          </cell>
          <cell r="Y1200"/>
          <cell r="Z1200"/>
          <cell r="AA1200"/>
          <cell r="AB1200"/>
          <cell r="AC1200"/>
          <cell r="AD1200">
            <v>60</v>
          </cell>
          <cell r="AE1200">
            <v>1</v>
          </cell>
          <cell r="AF1200">
            <v>1</v>
          </cell>
          <cell r="AG1200">
            <v>5</v>
          </cell>
          <cell r="AH1200">
            <v>5</v>
          </cell>
          <cell r="AI1200">
            <v>60</v>
          </cell>
          <cell r="AJ1200"/>
        </row>
        <row r="1201">
          <cell r="B1201">
            <v>29460</v>
          </cell>
          <cell r="C1201" t="str">
            <v>1028302195</v>
          </cell>
          <cell r="D1201">
            <v>1</v>
          </cell>
          <cell r="E1201">
            <v>1</v>
          </cell>
          <cell r="F1201">
            <v>1</v>
          </cell>
          <cell r="G1201">
            <v>0</v>
          </cell>
          <cell r="H1201">
            <v>1</v>
          </cell>
          <cell r="I1201">
            <v>1</v>
          </cell>
          <cell r="J1201" t="str">
            <v>АСМ</v>
          </cell>
          <cell r="K1201" t="str">
            <v>Москва-Центр</v>
          </cell>
          <cell r="L1201" t="str">
            <v>Московская область</v>
          </cell>
          <cell r="M1201" t="str">
            <v>Москва</v>
          </cell>
          <cell r="N1201" t="str">
            <v>Улыбка радуги</v>
          </cell>
          <cell r="O1201" t="str">
            <v>Москва, Инженерная ул. д.5</v>
          </cell>
          <cell r="P1201" t="str">
            <v>Drogery (Хоз. магазин)</v>
          </cell>
          <cell r="Q1201" t="str">
            <v>Supervisor21</v>
          </cell>
          <cell r="R1201" t="str">
            <v xml:space="preserve">Кашникова Венера </v>
          </cell>
          <cell r="S1201" t="str">
            <v>8 916 403 47 99</v>
          </cell>
          <cell r="T1201" t="str">
            <v>merch1806</v>
          </cell>
          <cell r="U1201" t="str">
            <v>СуховаИринаСергеевна</v>
          </cell>
          <cell r="V1201" t="str">
            <v>8 926 104 59 00</v>
          </cell>
          <cell r="W1201"/>
          <cell r="X1201"/>
          <cell r="Y1201">
            <v>60</v>
          </cell>
          <cell r="Z1201"/>
          <cell r="AA1201"/>
          <cell r="AB1201"/>
          <cell r="AC1201"/>
          <cell r="AD1201">
            <v>60</v>
          </cell>
          <cell r="AE1201">
            <v>1</v>
          </cell>
          <cell r="AF1201">
            <v>1</v>
          </cell>
          <cell r="AG1201">
            <v>5</v>
          </cell>
          <cell r="AH1201">
            <v>5</v>
          </cell>
          <cell r="AI1201">
            <v>60</v>
          </cell>
          <cell r="AJ1201"/>
        </row>
        <row r="1202">
          <cell r="B1202">
            <v>29445</v>
          </cell>
          <cell r="C1202" t="str">
            <v>1028302548</v>
          </cell>
          <cell r="D1202">
            <v>1</v>
          </cell>
          <cell r="E1202">
            <v>1</v>
          </cell>
          <cell r="F1202">
            <v>1</v>
          </cell>
          <cell r="G1202">
            <v>0</v>
          </cell>
          <cell r="H1202">
            <v>1</v>
          </cell>
          <cell r="I1202">
            <v>1</v>
          </cell>
          <cell r="J1202" t="str">
            <v>АСМ</v>
          </cell>
          <cell r="K1202" t="str">
            <v>Москва-Центр</v>
          </cell>
          <cell r="L1202" t="str">
            <v>Московская область</v>
          </cell>
          <cell r="M1202" t="str">
            <v>Москва</v>
          </cell>
          <cell r="N1202" t="str">
            <v>Улыбка радуги</v>
          </cell>
          <cell r="O1202" t="str">
            <v>Москва, Алтуфьевское ш. д. 80</v>
          </cell>
          <cell r="P1202" t="str">
            <v>Drogery (Хоз. магазин)</v>
          </cell>
          <cell r="Q1202" t="str">
            <v>Supervisor21</v>
          </cell>
          <cell r="R1202" t="str">
            <v xml:space="preserve">Кашникова Венера </v>
          </cell>
          <cell r="S1202" t="str">
            <v>8 916 403 47 99</v>
          </cell>
          <cell r="T1202" t="str">
            <v>merch1806</v>
          </cell>
          <cell r="U1202" t="str">
            <v>СуховаИринаСергеевна</v>
          </cell>
          <cell r="V1202" t="str">
            <v>8 926 104 59 00</v>
          </cell>
          <cell r="W1202"/>
          <cell r="X1202"/>
          <cell r="Y1202"/>
          <cell r="Z1202">
            <v>60</v>
          </cell>
          <cell r="AA1202"/>
          <cell r="AB1202"/>
          <cell r="AC1202"/>
          <cell r="AD1202">
            <v>60</v>
          </cell>
          <cell r="AE1202">
            <v>1</v>
          </cell>
          <cell r="AF1202">
            <v>1</v>
          </cell>
          <cell r="AG1202">
            <v>5</v>
          </cell>
          <cell r="AH1202">
            <v>5</v>
          </cell>
          <cell r="AI1202">
            <v>60</v>
          </cell>
          <cell r="AJ1202"/>
        </row>
        <row r="1203">
          <cell r="B1203">
            <v>29536</v>
          </cell>
          <cell r="C1203" t="str">
            <v>1028302805</v>
          </cell>
          <cell r="D1203">
            <v>1</v>
          </cell>
          <cell r="E1203">
            <v>1</v>
          </cell>
          <cell r="F1203">
            <v>1</v>
          </cell>
          <cell r="G1203">
            <v>0</v>
          </cell>
          <cell r="H1203">
            <v>1</v>
          </cell>
          <cell r="I1203">
            <v>1</v>
          </cell>
          <cell r="J1203" t="str">
            <v>АСМ</v>
          </cell>
          <cell r="K1203" t="str">
            <v>Москва-Центр</v>
          </cell>
          <cell r="L1203" t="str">
            <v>Московская область</v>
          </cell>
          <cell r="M1203" t="str">
            <v>Москва</v>
          </cell>
          <cell r="N1203" t="str">
            <v>Улыбка радуги</v>
          </cell>
          <cell r="O1203" t="str">
            <v>Москва, Полярная ул. д.3 к.1</v>
          </cell>
          <cell r="P1203" t="str">
            <v>Drogery (Хоз. магазин)</v>
          </cell>
          <cell r="Q1203" t="str">
            <v>Supervisor21</v>
          </cell>
          <cell r="R1203" t="str">
            <v xml:space="preserve">Кашникова Венера </v>
          </cell>
          <cell r="S1203" t="str">
            <v>8 916 403 47 99</v>
          </cell>
          <cell r="T1203" t="str">
            <v>merch1811</v>
          </cell>
          <cell r="U1203" t="str">
            <v>ОсецкаяТатьянаИгоревна</v>
          </cell>
          <cell r="V1203" t="str">
            <v>8 985 860 77 06</v>
          </cell>
          <cell r="W1203"/>
          <cell r="X1203"/>
          <cell r="Y1203"/>
          <cell r="Z1203"/>
          <cell r="AA1203">
            <v>60</v>
          </cell>
          <cell r="AB1203"/>
          <cell r="AC1203"/>
          <cell r="AD1203">
            <v>60</v>
          </cell>
          <cell r="AE1203">
            <v>1</v>
          </cell>
          <cell r="AF1203">
            <v>1</v>
          </cell>
          <cell r="AG1203">
            <v>4</v>
          </cell>
          <cell r="AH1203">
            <v>4</v>
          </cell>
          <cell r="AI1203">
            <v>60</v>
          </cell>
          <cell r="AJ1203"/>
        </row>
        <row r="1204">
          <cell r="B1204">
            <v>321661</v>
          </cell>
          <cell r="C1204" t="str">
            <v>1028303005</v>
          </cell>
          <cell r="D1204">
            <v>1</v>
          </cell>
          <cell r="E1204">
            <v>1</v>
          </cell>
          <cell r="F1204">
            <v>1</v>
          </cell>
          <cell r="G1204">
            <v>0</v>
          </cell>
          <cell r="H1204">
            <v>1</v>
          </cell>
          <cell r="I1204">
            <v>1</v>
          </cell>
          <cell r="J1204" t="str">
            <v>АСМ</v>
          </cell>
          <cell r="K1204" t="str">
            <v>Москва-Центр</v>
          </cell>
          <cell r="L1204" t="str">
            <v>Московская область</v>
          </cell>
          <cell r="M1204" t="str">
            <v>Москва</v>
          </cell>
          <cell r="N1204" t="str">
            <v>Улыбка радуги</v>
          </cell>
          <cell r="O1204" t="str">
            <v>Москва, Снежная ул. 26</v>
          </cell>
          <cell r="P1204" t="str">
            <v>Drogery (Хоз. магазин)</v>
          </cell>
          <cell r="Q1204" t="str">
            <v>Supervisor21</v>
          </cell>
          <cell r="R1204" t="str">
            <v xml:space="preserve">Кашникова Венера </v>
          </cell>
          <cell r="S1204" t="str">
            <v>8 916 403 47 99</v>
          </cell>
          <cell r="T1204" t="str">
            <v>merch1811</v>
          </cell>
          <cell r="U1204" t="str">
            <v>ОсецкаяТатьянаИгоревна</v>
          </cell>
          <cell r="V1204" t="str">
            <v>8 985 860 77 06</v>
          </cell>
          <cell r="W1204"/>
          <cell r="X1204"/>
          <cell r="Y1204">
            <v>60</v>
          </cell>
          <cell r="Z1204"/>
          <cell r="AA1204"/>
          <cell r="AB1204"/>
          <cell r="AC1204"/>
          <cell r="AD1204">
            <v>60</v>
          </cell>
          <cell r="AE1204">
            <v>1</v>
          </cell>
          <cell r="AF1204">
            <v>1</v>
          </cell>
          <cell r="AG1204">
            <v>5</v>
          </cell>
          <cell r="AH1204">
            <v>5</v>
          </cell>
          <cell r="AI1204">
            <v>60</v>
          </cell>
          <cell r="AJ1204"/>
        </row>
        <row r="1205">
          <cell r="B1205">
            <v>321663</v>
          </cell>
          <cell r="C1205" t="str">
            <v>1028303009</v>
          </cell>
          <cell r="D1205">
            <v>1</v>
          </cell>
          <cell r="E1205">
            <v>1</v>
          </cell>
          <cell r="F1205">
            <v>1</v>
          </cell>
          <cell r="G1205">
            <v>0</v>
          </cell>
          <cell r="H1205">
            <v>1</v>
          </cell>
          <cell r="I1205">
            <v>1</v>
          </cell>
          <cell r="J1205" t="str">
            <v>АСМ</v>
          </cell>
          <cell r="K1205" t="str">
            <v>Москва-Центр</v>
          </cell>
          <cell r="L1205" t="str">
            <v>Московская область</v>
          </cell>
          <cell r="M1205" t="str">
            <v>Москва</v>
          </cell>
          <cell r="N1205" t="str">
            <v>Улыбка радуги</v>
          </cell>
          <cell r="O1205" t="str">
            <v>Москва, МКАД 87км. 8</v>
          </cell>
          <cell r="P1205" t="str">
            <v>Drogery (Хоз. магазин)</v>
          </cell>
          <cell r="Q1205" t="str">
            <v>Supervisor21</v>
          </cell>
          <cell r="R1205" t="str">
            <v xml:space="preserve">Кашникова Венера </v>
          </cell>
          <cell r="S1205" t="str">
            <v>8 916 403 47 99</v>
          </cell>
          <cell r="T1205" t="str">
            <v>merch1933</v>
          </cell>
          <cell r="U1205" t="str">
            <v>ЛотоцкаяМаргаритаСергеевна</v>
          </cell>
          <cell r="V1205" t="str">
            <v>8 977 268 61 49</v>
          </cell>
          <cell r="W1205"/>
          <cell r="X1205"/>
          <cell r="Y1205"/>
          <cell r="Z1205"/>
          <cell r="AA1205">
            <v>60</v>
          </cell>
          <cell r="AB1205"/>
          <cell r="AC1205"/>
          <cell r="AD1205">
            <v>60</v>
          </cell>
          <cell r="AE1205">
            <v>1</v>
          </cell>
          <cell r="AF1205">
            <v>1</v>
          </cell>
          <cell r="AG1205">
            <v>4</v>
          </cell>
          <cell r="AH1205">
            <v>4</v>
          </cell>
          <cell r="AI1205">
            <v>60</v>
          </cell>
          <cell r="AJ1205"/>
        </row>
        <row r="1206">
          <cell r="B1206">
            <v>29459</v>
          </cell>
          <cell r="C1206" t="str">
            <v>102920000003327</v>
          </cell>
          <cell r="D1206">
            <v>1</v>
          </cell>
          <cell r="E1206">
            <v>0</v>
          </cell>
          <cell r="F1206">
            <v>0</v>
          </cell>
          <cell r="G1206">
            <v>0</v>
          </cell>
          <cell r="H1206">
            <v>1</v>
          </cell>
          <cell r="I1206">
            <v>1</v>
          </cell>
          <cell r="J1206" t="str">
            <v>АСМ</v>
          </cell>
          <cell r="K1206" t="str">
            <v>Москва-Центр</v>
          </cell>
          <cell r="L1206" t="str">
            <v>Московская область</v>
          </cell>
          <cell r="M1206" t="str">
            <v>Москва</v>
          </cell>
          <cell r="N1206" t="str">
            <v>СПАР НН</v>
          </cell>
          <cell r="O1206" t="str">
            <v>127410, Москва г, Инженерная ул, дом № 3</v>
          </cell>
          <cell r="P1206" t="str">
            <v>Supermarket (Супермаркет)</v>
          </cell>
          <cell r="Q1206" t="str">
            <v>Supervisor21</v>
          </cell>
          <cell r="R1206" t="str">
            <v xml:space="preserve">Кашникова Венера </v>
          </cell>
          <cell r="S1206" t="str">
            <v>8 916 403 47 99</v>
          </cell>
          <cell r="T1206" t="str">
            <v>merch1806</v>
          </cell>
          <cell r="U1206" t="str">
            <v>СуховаИринаСергеевна</v>
          </cell>
          <cell r="V1206" t="str">
            <v>8 926 104 59 00</v>
          </cell>
          <cell r="W1206"/>
          <cell r="X1206"/>
          <cell r="Y1206">
            <v>60</v>
          </cell>
          <cell r="Z1206"/>
          <cell r="AA1206"/>
          <cell r="AB1206"/>
          <cell r="AC1206"/>
          <cell r="AD1206">
            <v>60</v>
          </cell>
          <cell r="AE1206">
            <v>1</v>
          </cell>
          <cell r="AF1206">
            <v>1</v>
          </cell>
          <cell r="AG1206">
            <v>5</v>
          </cell>
          <cell r="AH1206">
            <v>5</v>
          </cell>
          <cell r="AI1206">
            <v>60</v>
          </cell>
          <cell r="AJ1206"/>
        </row>
        <row r="1207">
          <cell r="B1207">
            <v>9239</v>
          </cell>
          <cell r="C1207" t="str">
            <v>1000000000000345</v>
          </cell>
          <cell r="D1207">
            <v>1</v>
          </cell>
          <cell r="E1207">
            <v>1</v>
          </cell>
          <cell r="F1207">
            <v>0</v>
          </cell>
          <cell r="G1207">
            <v>0</v>
          </cell>
          <cell r="H1207">
            <v>1</v>
          </cell>
          <cell r="I1207">
            <v>1</v>
          </cell>
          <cell r="J1207" t="str">
            <v>АСМ</v>
          </cell>
          <cell r="K1207" t="str">
            <v>Москва-Центр</v>
          </cell>
          <cell r="L1207" t="str">
            <v>Московская область</v>
          </cell>
          <cell r="M1207" t="str">
            <v>Мытищи</v>
          </cell>
          <cell r="N1207" t="str">
            <v>Лента</v>
          </cell>
          <cell r="O1207" t="str">
            <v>МО, г. Мытищи, ул. 1я Пролетарская, д.12Б</v>
          </cell>
          <cell r="P1207" t="str">
            <v>Supermarket (Супермаркет)</v>
          </cell>
          <cell r="Q1207" t="str">
            <v>Supervisor21</v>
          </cell>
          <cell r="R1207" t="str">
            <v xml:space="preserve">Кашникова Венера </v>
          </cell>
          <cell r="S1207" t="str">
            <v>8 916 403 47 99</v>
          </cell>
          <cell r="T1207" t="str">
            <v>merch2385</v>
          </cell>
          <cell r="U1207" t="str">
            <v>ХальметовРафаил</v>
          </cell>
          <cell r="V1207" t="str">
            <v>8 999 816 09 64</v>
          </cell>
          <cell r="W1207"/>
          <cell r="X1207"/>
          <cell r="Y1207">
            <v>60</v>
          </cell>
          <cell r="Z1207"/>
          <cell r="AA1207"/>
          <cell r="AB1207"/>
          <cell r="AC1207"/>
          <cell r="AD1207">
            <v>60</v>
          </cell>
          <cell r="AE1207">
            <v>1</v>
          </cell>
          <cell r="AF1207">
            <v>1</v>
          </cell>
          <cell r="AG1207">
            <v>5</v>
          </cell>
          <cell r="AH1207">
            <v>5</v>
          </cell>
          <cell r="AI1207">
            <v>60</v>
          </cell>
          <cell r="AJ1207"/>
        </row>
        <row r="1208">
          <cell r="B1208">
            <v>9245</v>
          </cell>
          <cell r="C1208" t="str">
            <v>1000000000000353</v>
          </cell>
          <cell r="D1208">
            <v>1</v>
          </cell>
          <cell r="E1208">
            <v>1</v>
          </cell>
          <cell r="F1208">
            <v>0</v>
          </cell>
          <cell r="G1208">
            <v>0</v>
          </cell>
          <cell r="H1208">
            <v>1</v>
          </cell>
          <cell r="I1208">
            <v>1</v>
          </cell>
          <cell r="J1208" t="str">
            <v>АСМ</v>
          </cell>
          <cell r="K1208" t="str">
            <v>Москва-Центр</v>
          </cell>
          <cell r="L1208" t="str">
            <v>Московская область</v>
          </cell>
          <cell r="M1208" t="str">
            <v>Мытищи</v>
          </cell>
          <cell r="N1208" t="str">
            <v>Лента</v>
          </cell>
          <cell r="O1208" t="str">
            <v>МО, г. Мытищи, ул. 3-я Крестьянская, 26</v>
          </cell>
          <cell r="P1208" t="str">
            <v>Supermarket (Супермаркет)</v>
          </cell>
          <cell r="Q1208" t="str">
            <v>Supervisor21</v>
          </cell>
          <cell r="R1208" t="str">
            <v xml:space="preserve">Кашникова Венера </v>
          </cell>
          <cell r="S1208" t="str">
            <v>8 916 403 47 99</v>
          </cell>
          <cell r="T1208" t="str">
            <v>merch2385</v>
          </cell>
          <cell r="U1208" t="str">
            <v>ХальметовРафаил</v>
          </cell>
          <cell r="V1208" t="str">
            <v>8 999 816 09 64</v>
          </cell>
          <cell r="W1208">
            <v>60</v>
          </cell>
          <cell r="X1208"/>
          <cell r="Y1208"/>
          <cell r="Z1208"/>
          <cell r="AA1208"/>
          <cell r="AB1208"/>
          <cell r="AC1208"/>
          <cell r="AD1208">
            <v>60</v>
          </cell>
          <cell r="AE1208">
            <v>1</v>
          </cell>
          <cell r="AF1208">
            <v>1</v>
          </cell>
          <cell r="AG1208">
            <v>4</v>
          </cell>
          <cell r="AH1208">
            <v>4</v>
          </cell>
          <cell r="AI1208">
            <v>60</v>
          </cell>
          <cell r="AJ1208"/>
        </row>
        <row r="1209">
          <cell r="B1209">
            <v>29504</v>
          </cell>
          <cell r="C1209" t="str">
            <v>1000000000001283</v>
          </cell>
          <cell r="D1209">
            <v>1</v>
          </cell>
          <cell r="E1209">
            <v>0</v>
          </cell>
          <cell r="F1209">
            <v>0</v>
          </cell>
          <cell r="G1209">
            <v>0</v>
          </cell>
          <cell r="H1209">
            <v>1</v>
          </cell>
          <cell r="I1209">
            <v>1</v>
          </cell>
          <cell r="J1209" t="str">
            <v>АСМ</v>
          </cell>
          <cell r="K1209" t="str">
            <v>Москва-Центр</v>
          </cell>
          <cell r="L1209" t="str">
            <v>Московская область</v>
          </cell>
          <cell r="M1209" t="str">
            <v>Мытищи</v>
          </cell>
          <cell r="N1209" t="str">
            <v>Рив Гош</v>
          </cell>
          <cell r="O1209" t="str">
            <v>Мытищи, Шараповский проезд, вл. 2</v>
          </cell>
          <cell r="P1209" t="str">
            <v>Perfumery (Парфюмерия)</v>
          </cell>
          <cell r="Q1209" t="str">
            <v>Supervisor21</v>
          </cell>
          <cell r="R1209" t="str">
            <v xml:space="preserve">Кашникова Венера </v>
          </cell>
          <cell r="S1209" t="str">
            <v>8 916 403 47 99</v>
          </cell>
          <cell r="T1209" t="str">
            <v>merch2385</v>
          </cell>
          <cell r="U1209" t="str">
            <v>ХальметовРафаил</v>
          </cell>
          <cell r="V1209" t="str">
            <v>8 999 816 09 64</v>
          </cell>
          <cell r="W1209"/>
          <cell r="X1209">
            <v>60</v>
          </cell>
          <cell r="Y1209"/>
          <cell r="Z1209"/>
          <cell r="AA1209"/>
          <cell r="AB1209"/>
          <cell r="AC1209"/>
          <cell r="AD1209">
            <v>60</v>
          </cell>
          <cell r="AE1209">
            <v>1</v>
          </cell>
          <cell r="AF1209">
            <v>1</v>
          </cell>
          <cell r="AG1209">
            <v>5</v>
          </cell>
          <cell r="AH1209">
            <v>5</v>
          </cell>
          <cell r="AI1209">
            <v>60</v>
          </cell>
          <cell r="AJ1209"/>
        </row>
        <row r="1210">
          <cell r="B1210">
            <v>29463</v>
          </cell>
          <cell r="C1210" t="str">
            <v>1000000000013704</v>
          </cell>
          <cell r="D1210">
            <v>1</v>
          </cell>
          <cell r="E1210">
            <v>1</v>
          </cell>
          <cell r="F1210">
            <v>0</v>
          </cell>
          <cell r="G1210">
            <v>0</v>
          </cell>
          <cell r="H1210">
            <v>1</v>
          </cell>
          <cell r="I1210">
            <v>1</v>
          </cell>
          <cell r="J1210" t="str">
            <v>АСМ</v>
          </cell>
          <cell r="K1210" t="str">
            <v>Москва-Центр</v>
          </cell>
          <cell r="L1210" t="str">
            <v>Московская область</v>
          </cell>
          <cell r="M1210" t="str">
            <v>Мытищи</v>
          </cell>
          <cell r="N1210" t="str">
            <v>Х5 Экспресс Ритейл</v>
          </cell>
          <cell r="O1210" t="str">
            <v>МО, г.Мытищи, пр-д Шараповский, 2</v>
          </cell>
          <cell r="P1210" t="str">
            <v>Supermarket (Супермаркет)</v>
          </cell>
          <cell r="Q1210" t="str">
            <v>Supervisor21</v>
          </cell>
          <cell r="R1210" t="str">
            <v xml:space="preserve">Кашникова Венера </v>
          </cell>
          <cell r="S1210" t="str">
            <v>8 916 403 47 99</v>
          </cell>
          <cell r="T1210" t="str">
            <v>merch1805</v>
          </cell>
          <cell r="U1210" t="str">
            <v>ЖурбаАлександраВикторовна</v>
          </cell>
          <cell r="V1210" t="str">
            <v>8 928 420 90 59</v>
          </cell>
          <cell r="W1210"/>
          <cell r="X1210">
            <v>180</v>
          </cell>
          <cell r="Y1210"/>
          <cell r="Z1210"/>
          <cell r="AA1210"/>
          <cell r="AB1210"/>
          <cell r="AC1210"/>
          <cell r="AD1210">
            <v>180</v>
          </cell>
          <cell r="AE1210">
            <v>3</v>
          </cell>
          <cell r="AF1210">
            <v>1</v>
          </cell>
          <cell r="AG1210">
            <v>15</v>
          </cell>
          <cell r="AH1210">
            <v>5</v>
          </cell>
          <cell r="AI1210">
            <v>180</v>
          </cell>
          <cell r="AJ1210"/>
        </row>
        <row r="1211">
          <cell r="B1211">
            <v>29462</v>
          </cell>
          <cell r="C1211" t="str">
            <v>1000000000013705</v>
          </cell>
          <cell r="D1211">
            <v>1</v>
          </cell>
          <cell r="E1211">
            <v>1</v>
          </cell>
          <cell r="F1211">
            <v>0</v>
          </cell>
          <cell r="G1211">
            <v>0</v>
          </cell>
          <cell r="H1211">
            <v>1</v>
          </cell>
          <cell r="I1211">
            <v>1</v>
          </cell>
          <cell r="J1211" t="str">
            <v>АСМ</v>
          </cell>
          <cell r="K1211" t="str">
            <v>Москва-Центр</v>
          </cell>
          <cell r="L1211" t="str">
            <v>Московская область</v>
          </cell>
          <cell r="M1211" t="str">
            <v>Мытищи</v>
          </cell>
          <cell r="N1211" t="str">
            <v>Х5 Экспресс Ритейл</v>
          </cell>
          <cell r="O1211" t="str">
            <v>МО, г.Мытищи, ул. Селезнева, 33</v>
          </cell>
          <cell r="P1211" t="str">
            <v>Supermarket (Супермаркет)</v>
          </cell>
          <cell r="Q1211" t="str">
            <v>Supervisor21</v>
          </cell>
          <cell r="R1211" t="str">
            <v xml:space="preserve">Кашникова Венера </v>
          </cell>
          <cell r="S1211" t="str">
            <v>8 916 403 47 99</v>
          </cell>
          <cell r="T1211" t="str">
            <v>merch2385</v>
          </cell>
          <cell r="U1211" t="str">
            <v>ХальметовРафаил</v>
          </cell>
          <cell r="V1211" t="str">
            <v>8 999 816 09 64</v>
          </cell>
          <cell r="W1211">
            <v>360</v>
          </cell>
          <cell r="X1211"/>
          <cell r="Y1211"/>
          <cell r="Z1211"/>
          <cell r="AA1211"/>
          <cell r="AB1211"/>
          <cell r="AC1211"/>
          <cell r="AD1211">
            <v>360</v>
          </cell>
          <cell r="AE1211">
            <v>6</v>
          </cell>
          <cell r="AF1211">
            <v>1</v>
          </cell>
          <cell r="AG1211">
            <v>24</v>
          </cell>
          <cell r="AH1211">
            <v>4</v>
          </cell>
          <cell r="AI1211">
            <v>360</v>
          </cell>
          <cell r="AJ1211"/>
        </row>
        <row r="1212">
          <cell r="B1212">
            <v>328286</v>
          </cell>
          <cell r="C1212" t="str">
            <v>1000000000013975</v>
          </cell>
          <cell r="D1212">
            <v>1</v>
          </cell>
          <cell r="E1212">
            <v>0</v>
          </cell>
          <cell r="F1212">
            <v>0</v>
          </cell>
          <cell r="G1212">
            <v>0</v>
          </cell>
          <cell r="H1212">
            <v>1</v>
          </cell>
          <cell r="I1212">
            <v>1</v>
          </cell>
          <cell r="J1212" t="str">
            <v>АСМ</v>
          </cell>
          <cell r="K1212" t="str">
            <v>Москва-Центр</v>
          </cell>
          <cell r="L1212" t="str">
            <v>Московская область</v>
          </cell>
          <cell r="M1212" t="str">
            <v>Мытищи</v>
          </cell>
          <cell r="N1212" t="str">
            <v>Х5 Экспресс Ритейл</v>
          </cell>
          <cell r="O1212" t="str">
            <v>г.Мытищи, Олимпийский пр-кт, стр.21</v>
          </cell>
          <cell r="P1212" t="str">
            <v>Supermarket (Супермаркет)</v>
          </cell>
          <cell r="Q1212" t="str">
            <v>Supervisor21</v>
          </cell>
          <cell r="R1212" t="str">
            <v xml:space="preserve">Кашникова Венера </v>
          </cell>
          <cell r="S1212" t="str">
            <v>8 916 403 47 99</v>
          </cell>
          <cell r="T1212" t="str">
            <v>merch2385</v>
          </cell>
          <cell r="U1212" t="str">
            <v>ХальметовРафаил</v>
          </cell>
          <cell r="V1212" t="str">
            <v>8 999 816 09 64</v>
          </cell>
          <cell r="W1212"/>
          <cell r="X1212">
            <v>60</v>
          </cell>
          <cell r="Y1212"/>
          <cell r="Z1212"/>
          <cell r="AA1212"/>
          <cell r="AB1212"/>
          <cell r="AC1212"/>
          <cell r="AD1212">
            <v>60</v>
          </cell>
          <cell r="AE1212">
            <v>1</v>
          </cell>
          <cell r="AF1212">
            <v>1</v>
          </cell>
          <cell r="AG1212">
            <v>5</v>
          </cell>
          <cell r="AH1212">
            <v>5</v>
          </cell>
          <cell r="AI1212">
            <v>60</v>
          </cell>
          <cell r="AJ1212"/>
        </row>
        <row r="1213">
          <cell r="B1213">
            <v>29475</v>
          </cell>
          <cell r="C1213" t="str">
            <v>1000000000013976</v>
          </cell>
          <cell r="D1213">
            <v>1</v>
          </cell>
          <cell r="E1213">
            <v>0</v>
          </cell>
          <cell r="F1213">
            <v>0</v>
          </cell>
          <cell r="G1213">
            <v>0</v>
          </cell>
          <cell r="H1213">
            <v>1</v>
          </cell>
          <cell r="I1213">
            <v>1</v>
          </cell>
          <cell r="J1213" t="str">
            <v>АСМ</v>
          </cell>
          <cell r="K1213" t="str">
            <v>Москва-Центр</v>
          </cell>
          <cell r="L1213" t="str">
            <v>Московская область</v>
          </cell>
          <cell r="M1213" t="str">
            <v>Мытищи</v>
          </cell>
          <cell r="N1213" t="str">
            <v>Х5 Экспресс Ритейл</v>
          </cell>
          <cell r="O1213" t="str">
            <v>Мытищи, Олимпийский пр-кт, стр.10,</v>
          </cell>
          <cell r="P1213" t="str">
            <v>Supermarket (Супермаркет)</v>
          </cell>
          <cell r="Q1213" t="str">
            <v>Supervisor21</v>
          </cell>
          <cell r="R1213" t="str">
            <v xml:space="preserve">Кашникова Венера </v>
          </cell>
          <cell r="S1213" t="str">
            <v>8 916 403 47 99</v>
          </cell>
          <cell r="T1213" t="str">
            <v>merch1805</v>
          </cell>
          <cell r="U1213" t="str">
            <v>ЖурбаАлександраВикторовна</v>
          </cell>
          <cell r="V1213" t="str">
            <v>8 928 420 90 59</v>
          </cell>
          <cell r="W1213"/>
          <cell r="X1213"/>
          <cell r="Y1213"/>
          <cell r="Z1213">
            <v>180</v>
          </cell>
          <cell r="AA1213"/>
          <cell r="AB1213"/>
          <cell r="AC1213"/>
          <cell r="AD1213">
            <v>180</v>
          </cell>
          <cell r="AE1213">
            <v>3</v>
          </cell>
          <cell r="AF1213">
            <v>1</v>
          </cell>
          <cell r="AG1213">
            <v>15</v>
          </cell>
          <cell r="AH1213">
            <v>5</v>
          </cell>
          <cell r="AI1213">
            <v>180</v>
          </cell>
          <cell r="AJ1213"/>
        </row>
        <row r="1214">
          <cell r="B1214">
            <v>328291</v>
          </cell>
          <cell r="C1214" t="str">
            <v>1000000000014070</v>
          </cell>
          <cell r="D1214">
            <v>1</v>
          </cell>
          <cell r="E1214">
            <v>0</v>
          </cell>
          <cell r="F1214">
            <v>0</v>
          </cell>
          <cell r="G1214">
            <v>0</v>
          </cell>
          <cell r="H1214">
            <v>1</v>
          </cell>
          <cell r="I1214">
            <v>1</v>
          </cell>
          <cell r="J1214" t="str">
            <v>АСМ</v>
          </cell>
          <cell r="K1214" t="str">
            <v>Москва-Центр</v>
          </cell>
          <cell r="L1214" t="str">
            <v>Московская область</v>
          </cell>
          <cell r="M1214" t="str">
            <v>Мытищи</v>
          </cell>
          <cell r="N1214" t="str">
            <v>Х5 Экспресс Ритейл</v>
          </cell>
          <cell r="O1214" t="str">
            <v>г.Мытищи, Троицкая ул стр.7</v>
          </cell>
          <cell r="P1214" t="str">
            <v>Supermarket (Супермаркет)</v>
          </cell>
          <cell r="Q1214" t="str">
            <v>Supervisor21</v>
          </cell>
          <cell r="R1214" t="str">
            <v xml:space="preserve">Кашникова Венера </v>
          </cell>
          <cell r="S1214" t="str">
            <v>8 916 403 47 99</v>
          </cell>
          <cell r="T1214" t="str">
            <v>merch2385</v>
          </cell>
          <cell r="U1214" t="str">
            <v>ХальметовРафаил</v>
          </cell>
          <cell r="V1214" t="str">
            <v>8 999 816 09 64</v>
          </cell>
          <cell r="W1214"/>
          <cell r="X1214"/>
          <cell r="Y1214"/>
          <cell r="Z1214"/>
          <cell r="AA1214"/>
          <cell r="AB1214">
            <v>180</v>
          </cell>
          <cell r="AC1214"/>
          <cell r="AD1214">
            <v>180</v>
          </cell>
          <cell r="AE1214">
            <v>3</v>
          </cell>
          <cell r="AF1214">
            <v>1</v>
          </cell>
          <cell r="AG1214">
            <v>12</v>
          </cell>
          <cell r="AH1214">
            <v>4</v>
          </cell>
          <cell r="AI1214">
            <v>180</v>
          </cell>
          <cell r="AJ1214"/>
        </row>
        <row r="1215">
          <cell r="B1215">
            <v>29464</v>
          </cell>
          <cell r="C1215" t="str">
            <v>1000000000014162</v>
          </cell>
          <cell r="D1215">
            <v>1</v>
          </cell>
          <cell r="E1215">
            <v>0</v>
          </cell>
          <cell r="F1215">
            <v>0</v>
          </cell>
          <cell r="G1215">
            <v>0</v>
          </cell>
          <cell r="H1215">
            <v>1</v>
          </cell>
          <cell r="I1215">
            <v>1</v>
          </cell>
          <cell r="J1215" t="str">
            <v>АСМ</v>
          </cell>
          <cell r="K1215" t="str">
            <v>Москва-Центр</v>
          </cell>
          <cell r="L1215" t="str">
            <v>Московская область</v>
          </cell>
          <cell r="M1215" t="str">
            <v>Мытищи</v>
          </cell>
          <cell r="N1215" t="str">
            <v>Х5 Экспресс Ритейл</v>
          </cell>
          <cell r="O1215" t="str">
            <v>Мытищи, Рождественская ул.7</v>
          </cell>
          <cell r="P1215" t="str">
            <v>Superettes (Суперетта)</v>
          </cell>
          <cell r="Q1215" t="str">
            <v>Supervisor21</v>
          </cell>
          <cell r="R1215" t="str">
            <v xml:space="preserve">Кашникова Венера </v>
          </cell>
          <cell r="S1215" t="str">
            <v>8 916 403 47 99</v>
          </cell>
          <cell r="T1215" t="str">
            <v>merch2385</v>
          </cell>
          <cell r="U1215" t="str">
            <v>ХальметовРафаил</v>
          </cell>
          <cell r="V1215" t="str">
            <v>8 999 816 09 64</v>
          </cell>
          <cell r="W1215"/>
          <cell r="X1215">
            <v>60</v>
          </cell>
          <cell r="Y1215"/>
          <cell r="Z1215"/>
          <cell r="AA1215"/>
          <cell r="AB1215"/>
          <cell r="AC1215"/>
          <cell r="AD1215">
            <v>60</v>
          </cell>
          <cell r="AE1215">
            <v>1</v>
          </cell>
          <cell r="AF1215">
            <v>1</v>
          </cell>
          <cell r="AG1215">
            <v>5</v>
          </cell>
          <cell r="AH1215">
            <v>5</v>
          </cell>
          <cell r="AI1215">
            <v>60</v>
          </cell>
          <cell r="AJ1215"/>
        </row>
        <row r="1216">
          <cell r="B1216">
            <v>29467</v>
          </cell>
          <cell r="C1216" t="str">
            <v>1000000000014620</v>
          </cell>
          <cell r="D1216">
            <v>1</v>
          </cell>
          <cell r="E1216">
            <v>0</v>
          </cell>
          <cell r="F1216">
            <v>0</v>
          </cell>
          <cell r="G1216">
            <v>0</v>
          </cell>
          <cell r="H1216">
            <v>1</v>
          </cell>
          <cell r="I1216">
            <v>1</v>
          </cell>
          <cell r="J1216" t="str">
            <v>АСМ</v>
          </cell>
          <cell r="K1216" t="str">
            <v>Москва-Центр</v>
          </cell>
          <cell r="L1216" t="str">
            <v>Московская область</v>
          </cell>
          <cell r="M1216" t="str">
            <v>Мытищи</v>
          </cell>
          <cell r="N1216" t="str">
            <v>Х5 Экспресс Ритейл</v>
          </cell>
          <cell r="O1216" t="str">
            <v>Мытищи, Летная ул.28</v>
          </cell>
          <cell r="P1216" t="str">
            <v>Superettes (Суперетта)</v>
          </cell>
          <cell r="Q1216" t="str">
            <v>Supervisor21</v>
          </cell>
          <cell r="R1216" t="str">
            <v xml:space="preserve">Кашникова Венера </v>
          </cell>
          <cell r="S1216" t="str">
            <v>8 916 403 47 99</v>
          </cell>
          <cell r="T1216" t="str">
            <v>merch2385</v>
          </cell>
          <cell r="U1216" t="str">
            <v>ХальметовРафаил</v>
          </cell>
          <cell r="V1216" t="str">
            <v>8 999 816 09 64</v>
          </cell>
          <cell r="W1216"/>
          <cell r="X1216"/>
          <cell r="Y1216"/>
          <cell r="Z1216"/>
          <cell r="AA1216"/>
          <cell r="AB1216">
            <v>60</v>
          </cell>
          <cell r="AC1216"/>
          <cell r="AD1216">
            <v>60</v>
          </cell>
          <cell r="AE1216">
            <v>1</v>
          </cell>
          <cell r="AF1216">
            <v>1</v>
          </cell>
          <cell r="AG1216">
            <v>4</v>
          </cell>
          <cell r="AH1216">
            <v>4</v>
          </cell>
          <cell r="AI1216">
            <v>60</v>
          </cell>
          <cell r="AJ1216"/>
        </row>
        <row r="1217">
          <cell r="B1217">
            <v>29468</v>
          </cell>
          <cell r="C1217" t="str">
            <v>1000000000014656</v>
          </cell>
          <cell r="D1217">
            <v>1</v>
          </cell>
          <cell r="E1217">
            <v>0</v>
          </cell>
          <cell r="F1217">
            <v>0</v>
          </cell>
          <cell r="G1217">
            <v>0</v>
          </cell>
          <cell r="H1217">
            <v>1</v>
          </cell>
          <cell r="I1217">
            <v>1</v>
          </cell>
          <cell r="J1217" t="str">
            <v>АСМ</v>
          </cell>
          <cell r="K1217" t="str">
            <v>Москва-Центр</v>
          </cell>
          <cell r="L1217" t="str">
            <v>Московская область</v>
          </cell>
          <cell r="M1217" t="str">
            <v>Мытищи</v>
          </cell>
          <cell r="N1217" t="str">
            <v>Х5 Экспресс Ритейл</v>
          </cell>
          <cell r="O1217" t="str">
            <v>Мытищи, Олимпийский пр-т20</v>
          </cell>
          <cell r="P1217" t="str">
            <v>Superettes (Суперетта)</v>
          </cell>
          <cell r="Q1217" t="str">
            <v>Supervisor21</v>
          </cell>
          <cell r="R1217" t="str">
            <v xml:space="preserve">Кашникова Венера </v>
          </cell>
          <cell r="S1217" t="str">
            <v>8 916 403 47 99</v>
          </cell>
          <cell r="T1217" t="str">
            <v>merch2385</v>
          </cell>
          <cell r="U1217" t="str">
            <v>ХальметовРафаил</v>
          </cell>
          <cell r="V1217" t="str">
            <v>8 999 816 09 64</v>
          </cell>
          <cell r="W1217"/>
          <cell r="X1217"/>
          <cell r="Y1217">
            <v>60</v>
          </cell>
          <cell r="Z1217"/>
          <cell r="AA1217"/>
          <cell r="AB1217"/>
          <cell r="AC1217"/>
          <cell r="AD1217">
            <v>60</v>
          </cell>
          <cell r="AE1217">
            <v>1</v>
          </cell>
          <cell r="AF1217">
            <v>1</v>
          </cell>
          <cell r="AG1217">
            <v>5</v>
          </cell>
          <cell r="AH1217">
            <v>5</v>
          </cell>
          <cell r="AI1217">
            <v>60</v>
          </cell>
          <cell r="AJ1217"/>
        </row>
        <row r="1218">
          <cell r="B1218">
            <v>29477</v>
          </cell>
          <cell r="C1218" t="str">
            <v>1000000000014659</v>
          </cell>
          <cell r="D1218">
            <v>1</v>
          </cell>
          <cell r="E1218">
            <v>0</v>
          </cell>
          <cell r="F1218">
            <v>0</v>
          </cell>
          <cell r="G1218">
            <v>0</v>
          </cell>
          <cell r="H1218">
            <v>1</v>
          </cell>
          <cell r="I1218">
            <v>1</v>
          </cell>
          <cell r="J1218" t="str">
            <v>АСМ</v>
          </cell>
          <cell r="K1218" t="str">
            <v>Москва-Центр</v>
          </cell>
          <cell r="L1218" t="str">
            <v>Московская область</v>
          </cell>
          <cell r="M1218" t="str">
            <v>Мытищи</v>
          </cell>
          <cell r="N1218" t="str">
            <v>Х5 Экспресс Ритейл</v>
          </cell>
          <cell r="O1218" t="str">
            <v>Мытищи, 2-ой Щелковский пр-д3</v>
          </cell>
          <cell r="P1218" t="str">
            <v>Superettes (Суперетта)</v>
          </cell>
          <cell r="Q1218" t="str">
            <v>Supervisor21</v>
          </cell>
          <cell r="R1218" t="str">
            <v xml:space="preserve">Кашникова Венера </v>
          </cell>
          <cell r="S1218" t="str">
            <v>8 916 403 47 99</v>
          </cell>
          <cell r="T1218" t="str">
            <v>merch2385</v>
          </cell>
          <cell r="U1218" t="str">
            <v>ХальметовРафаил</v>
          </cell>
          <cell r="V1218" t="str">
            <v>8 999 816 09 64</v>
          </cell>
          <cell r="W1218"/>
          <cell r="X1218"/>
          <cell r="Y1218"/>
          <cell r="Z1218">
            <v>60</v>
          </cell>
          <cell r="AA1218"/>
          <cell r="AB1218"/>
          <cell r="AC1218"/>
          <cell r="AD1218">
            <v>60</v>
          </cell>
          <cell r="AE1218">
            <v>1</v>
          </cell>
          <cell r="AF1218">
            <v>1</v>
          </cell>
          <cell r="AG1218">
            <v>5</v>
          </cell>
          <cell r="AH1218">
            <v>5</v>
          </cell>
          <cell r="AI1218">
            <v>60</v>
          </cell>
          <cell r="AJ1218"/>
        </row>
        <row r="1219">
          <cell r="B1219">
            <v>29481</v>
          </cell>
          <cell r="C1219" t="str">
            <v>1000000000014934</v>
          </cell>
          <cell r="D1219">
            <v>1</v>
          </cell>
          <cell r="E1219">
            <v>0</v>
          </cell>
          <cell r="F1219">
            <v>0</v>
          </cell>
          <cell r="G1219">
            <v>0</v>
          </cell>
          <cell r="H1219">
            <v>1</v>
          </cell>
          <cell r="I1219">
            <v>1</v>
          </cell>
          <cell r="J1219" t="str">
            <v>АСМ</v>
          </cell>
          <cell r="K1219" t="str">
            <v>Москва-Центр</v>
          </cell>
          <cell r="L1219" t="str">
            <v>Московская область</v>
          </cell>
          <cell r="M1219" t="str">
            <v>Мытищи</v>
          </cell>
          <cell r="N1219" t="str">
            <v>Х5 Экспресс Ритейл</v>
          </cell>
          <cell r="O1219" t="str">
            <v>Мытищи, 1-й Рупасовский пер7</v>
          </cell>
          <cell r="P1219" t="str">
            <v>Superettes (Суперетта)</v>
          </cell>
          <cell r="Q1219" t="str">
            <v>Supervisor21</v>
          </cell>
          <cell r="R1219" t="str">
            <v xml:space="preserve">Кашникова Венера </v>
          </cell>
          <cell r="S1219" t="str">
            <v>8 916 403 47 99</v>
          </cell>
          <cell r="T1219" t="str">
            <v>merch2385</v>
          </cell>
          <cell r="U1219" t="str">
            <v>ХальметовРафаил</v>
          </cell>
          <cell r="V1219" t="str">
            <v>8 999 816 09 64</v>
          </cell>
          <cell r="W1219"/>
          <cell r="X1219">
            <v>60</v>
          </cell>
          <cell r="Y1219"/>
          <cell r="Z1219"/>
          <cell r="AA1219"/>
          <cell r="AB1219"/>
          <cell r="AC1219"/>
          <cell r="AD1219">
            <v>60</v>
          </cell>
          <cell r="AE1219">
            <v>1</v>
          </cell>
          <cell r="AF1219">
            <v>1</v>
          </cell>
          <cell r="AG1219">
            <v>5</v>
          </cell>
          <cell r="AH1219">
            <v>5</v>
          </cell>
          <cell r="AI1219">
            <v>60</v>
          </cell>
          <cell r="AJ1219"/>
        </row>
        <row r="1220">
          <cell r="B1220">
            <v>29491</v>
          </cell>
          <cell r="C1220" t="str">
            <v>1000000000014943</v>
          </cell>
          <cell r="D1220">
            <v>1</v>
          </cell>
          <cell r="E1220">
            <v>0</v>
          </cell>
          <cell r="F1220">
            <v>0</v>
          </cell>
          <cell r="G1220">
            <v>0</v>
          </cell>
          <cell r="H1220">
            <v>1</v>
          </cell>
          <cell r="I1220">
            <v>1</v>
          </cell>
          <cell r="J1220" t="str">
            <v>АСМ</v>
          </cell>
          <cell r="K1220" t="str">
            <v>Москва-Центр</v>
          </cell>
          <cell r="L1220" t="str">
            <v>Московская область</v>
          </cell>
          <cell r="M1220" t="str">
            <v>Пироговский с.</v>
          </cell>
          <cell r="N1220" t="str">
            <v>Х5 Экспресс Ритейл</v>
          </cell>
          <cell r="O1220" t="str">
            <v>Пироговский рп, Советская ул.1</v>
          </cell>
          <cell r="P1220" t="str">
            <v>Superettes (Суперетта)</v>
          </cell>
          <cell r="Q1220" t="str">
            <v>Supervisor21</v>
          </cell>
          <cell r="R1220" t="str">
            <v xml:space="preserve">Кашникова Венера </v>
          </cell>
          <cell r="S1220" t="str">
            <v>8 916 403 47 99</v>
          </cell>
          <cell r="T1220" t="str">
            <v>merch2385</v>
          </cell>
          <cell r="U1220" t="str">
            <v>ХальметовРафаил</v>
          </cell>
          <cell r="V1220" t="str">
            <v>8 999 816 09 64</v>
          </cell>
          <cell r="W1220">
            <v>60</v>
          </cell>
          <cell r="X1220"/>
          <cell r="Y1220"/>
          <cell r="Z1220"/>
          <cell r="AA1220"/>
          <cell r="AB1220"/>
          <cell r="AC1220"/>
          <cell r="AD1220">
            <v>60</v>
          </cell>
          <cell r="AE1220">
            <v>1</v>
          </cell>
          <cell r="AF1220">
            <v>1</v>
          </cell>
          <cell r="AG1220">
            <v>4</v>
          </cell>
          <cell r="AH1220">
            <v>4</v>
          </cell>
          <cell r="AI1220">
            <v>60</v>
          </cell>
          <cell r="AJ1220"/>
        </row>
        <row r="1221">
          <cell r="B1221">
            <v>29469</v>
          </cell>
          <cell r="C1221" t="str">
            <v>1000000000015131</v>
          </cell>
          <cell r="D1221">
            <v>1</v>
          </cell>
          <cell r="E1221">
            <v>0</v>
          </cell>
          <cell r="F1221">
            <v>0</v>
          </cell>
          <cell r="G1221">
            <v>0</v>
          </cell>
          <cell r="H1221">
            <v>1</v>
          </cell>
          <cell r="I1221">
            <v>1</v>
          </cell>
          <cell r="J1221" t="str">
            <v>АСМ</v>
          </cell>
          <cell r="K1221" t="str">
            <v>Москва-Центр</v>
          </cell>
          <cell r="L1221" t="str">
            <v>Московская область</v>
          </cell>
          <cell r="M1221" t="str">
            <v>Мытищи</v>
          </cell>
          <cell r="N1221" t="str">
            <v>Х5 Экспресс Ритейл</v>
          </cell>
          <cell r="O1221" t="str">
            <v>Мытищи, Сукромка ул.5</v>
          </cell>
          <cell r="P1221" t="str">
            <v>Superettes (Суперетта)</v>
          </cell>
          <cell r="Q1221" t="str">
            <v>Supervisor21</v>
          </cell>
          <cell r="R1221" t="str">
            <v xml:space="preserve">Кашникова Венера </v>
          </cell>
          <cell r="S1221" t="str">
            <v>8 916 403 47 99</v>
          </cell>
          <cell r="T1221" t="str">
            <v>merch2385</v>
          </cell>
          <cell r="U1221" t="str">
            <v>ХальметовРафаил</v>
          </cell>
          <cell r="V1221" t="str">
            <v>8 999 816 09 64</v>
          </cell>
          <cell r="W1221"/>
          <cell r="X1221"/>
          <cell r="Y1221"/>
          <cell r="Z1221"/>
          <cell r="AA1221"/>
          <cell r="AB1221">
            <v>60</v>
          </cell>
          <cell r="AC1221"/>
          <cell r="AD1221">
            <v>60</v>
          </cell>
          <cell r="AE1221">
            <v>1</v>
          </cell>
          <cell r="AF1221">
            <v>1</v>
          </cell>
          <cell r="AG1221">
            <v>4</v>
          </cell>
          <cell r="AH1221">
            <v>4</v>
          </cell>
          <cell r="AI1221">
            <v>60</v>
          </cell>
          <cell r="AJ1221"/>
        </row>
        <row r="1222">
          <cell r="B1222">
            <v>29476</v>
          </cell>
          <cell r="C1222" t="str">
            <v>1000000000015510</v>
          </cell>
          <cell r="D1222">
            <v>1</v>
          </cell>
          <cell r="E1222">
            <v>0</v>
          </cell>
          <cell r="F1222">
            <v>0</v>
          </cell>
          <cell r="G1222">
            <v>0</v>
          </cell>
          <cell r="H1222">
            <v>1</v>
          </cell>
          <cell r="I1222">
            <v>1</v>
          </cell>
          <cell r="J1222" t="str">
            <v>АСМ</v>
          </cell>
          <cell r="K1222" t="str">
            <v>Москва-Центр</v>
          </cell>
          <cell r="L1222" t="str">
            <v>Московская область</v>
          </cell>
          <cell r="M1222" t="str">
            <v>Мытищи</v>
          </cell>
          <cell r="N1222" t="str">
            <v>Х5 Экспресс Ритейл</v>
          </cell>
          <cell r="O1222" t="str">
            <v>Мытищи, Летная ул.27</v>
          </cell>
          <cell r="P1222" t="str">
            <v>Superettes (Суперетта)</v>
          </cell>
          <cell r="Q1222" t="str">
            <v>Supervisor21</v>
          </cell>
          <cell r="R1222" t="str">
            <v xml:space="preserve">Кашникова Венера </v>
          </cell>
          <cell r="S1222" t="str">
            <v>8 916 403 47 99</v>
          </cell>
          <cell r="T1222" t="str">
            <v>merch2385</v>
          </cell>
          <cell r="U1222" t="str">
            <v>ХальметовРафаил</v>
          </cell>
          <cell r="V1222" t="str">
            <v>8 999 816 09 64</v>
          </cell>
          <cell r="W1222"/>
          <cell r="X1222"/>
          <cell r="Y1222"/>
          <cell r="Z1222"/>
          <cell r="AA1222"/>
          <cell r="AB1222">
            <v>60</v>
          </cell>
          <cell r="AC1222"/>
          <cell r="AD1222">
            <v>60</v>
          </cell>
          <cell r="AE1222">
            <v>1</v>
          </cell>
          <cell r="AF1222">
            <v>1</v>
          </cell>
          <cell r="AG1222">
            <v>4</v>
          </cell>
          <cell r="AH1222">
            <v>4</v>
          </cell>
          <cell r="AI1222">
            <v>60</v>
          </cell>
          <cell r="AJ1222"/>
        </row>
        <row r="1223">
          <cell r="B1223">
            <v>29465</v>
          </cell>
          <cell r="C1223" t="str">
            <v>1000000000015612</v>
          </cell>
          <cell r="D1223">
            <v>1</v>
          </cell>
          <cell r="E1223">
            <v>0</v>
          </cell>
          <cell r="F1223">
            <v>0</v>
          </cell>
          <cell r="G1223">
            <v>0</v>
          </cell>
          <cell r="H1223">
            <v>1</v>
          </cell>
          <cell r="I1223">
            <v>1</v>
          </cell>
          <cell r="J1223" t="str">
            <v>АСМ</v>
          </cell>
          <cell r="K1223" t="str">
            <v>Москва-Центр</v>
          </cell>
          <cell r="L1223" t="str">
            <v>Московская область</v>
          </cell>
          <cell r="M1223" t="str">
            <v>Мытищи</v>
          </cell>
          <cell r="N1223" t="str">
            <v>Х5 Экспресс Ритейл</v>
          </cell>
          <cell r="O1223" t="str">
            <v>Мытищи, Мира ул.32</v>
          </cell>
          <cell r="P1223" t="str">
            <v>Superettes (Суперетта)</v>
          </cell>
          <cell r="Q1223" t="str">
            <v>Supervisor21</v>
          </cell>
          <cell r="R1223" t="str">
            <v xml:space="preserve">Кашникова Венера </v>
          </cell>
          <cell r="S1223" t="str">
            <v>8 916 403 47 99</v>
          </cell>
          <cell r="T1223" t="str">
            <v>merch2385</v>
          </cell>
          <cell r="U1223" t="str">
            <v>ХальметовРафаил</v>
          </cell>
          <cell r="V1223" t="str">
            <v>8 999 816 09 64</v>
          </cell>
          <cell r="W1223"/>
          <cell r="X1223"/>
          <cell r="Y1223"/>
          <cell r="Z1223"/>
          <cell r="AA1223">
            <v>60</v>
          </cell>
          <cell r="AB1223"/>
          <cell r="AC1223"/>
          <cell r="AD1223">
            <v>60</v>
          </cell>
          <cell r="AE1223">
            <v>1</v>
          </cell>
          <cell r="AF1223">
            <v>1</v>
          </cell>
          <cell r="AG1223">
            <v>4</v>
          </cell>
          <cell r="AH1223">
            <v>4</v>
          </cell>
          <cell r="AI1223">
            <v>60</v>
          </cell>
          <cell r="AJ1223"/>
        </row>
        <row r="1224">
          <cell r="B1224">
            <v>29466</v>
          </cell>
          <cell r="C1224" t="str">
            <v>1000000000016028</v>
          </cell>
          <cell r="D1224">
            <v>1</v>
          </cell>
          <cell r="E1224">
            <v>0</v>
          </cell>
          <cell r="F1224">
            <v>0</v>
          </cell>
          <cell r="G1224">
            <v>0</v>
          </cell>
          <cell r="H1224">
            <v>1</v>
          </cell>
          <cell r="I1224">
            <v>1</v>
          </cell>
          <cell r="J1224" t="str">
            <v>АСМ</v>
          </cell>
          <cell r="K1224" t="str">
            <v>Москва-Центр</v>
          </cell>
          <cell r="L1224" t="str">
            <v>Московская область</v>
          </cell>
          <cell r="M1224" t="str">
            <v>Мытищи</v>
          </cell>
          <cell r="N1224" t="str">
            <v>Х5 Экспресс Ритейл</v>
          </cell>
          <cell r="O1224" t="str">
            <v>Мытищи, Колпакова ул.44</v>
          </cell>
          <cell r="P1224" t="str">
            <v>Superettes (Суперетта)</v>
          </cell>
          <cell r="Q1224" t="str">
            <v>Supervisor21</v>
          </cell>
          <cell r="R1224" t="str">
            <v xml:space="preserve">Кашникова Венера </v>
          </cell>
          <cell r="S1224" t="str">
            <v>8 916 403 47 99</v>
          </cell>
          <cell r="T1224" t="str">
            <v>merch2385</v>
          </cell>
          <cell r="U1224" t="str">
            <v>ХальметовРафаил</v>
          </cell>
          <cell r="V1224" t="str">
            <v>8 999 816 09 64</v>
          </cell>
          <cell r="W1224"/>
          <cell r="X1224"/>
          <cell r="Y1224"/>
          <cell r="Z1224"/>
          <cell r="AA1224">
            <v>60</v>
          </cell>
          <cell r="AB1224"/>
          <cell r="AC1224"/>
          <cell r="AD1224">
            <v>60</v>
          </cell>
          <cell r="AE1224">
            <v>1</v>
          </cell>
          <cell r="AF1224">
            <v>1</v>
          </cell>
          <cell r="AG1224">
            <v>4</v>
          </cell>
          <cell r="AH1224">
            <v>4</v>
          </cell>
          <cell r="AI1224">
            <v>60</v>
          </cell>
          <cell r="AJ1224"/>
        </row>
        <row r="1225">
          <cell r="B1225">
            <v>29479</v>
          </cell>
          <cell r="C1225" t="str">
            <v>1000000000017019</v>
          </cell>
          <cell r="D1225">
            <v>1</v>
          </cell>
          <cell r="E1225">
            <v>0</v>
          </cell>
          <cell r="F1225">
            <v>0</v>
          </cell>
          <cell r="G1225">
            <v>0</v>
          </cell>
          <cell r="H1225">
            <v>1</v>
          </cell>
          <cell r="I1225">
            <v>1</v>
          </cell>
          <cell r="J1225" t="str">
            <v>АСМ</v>
          </cell>
          <cell r="K1225" t="str">
            <v>Москва-Центр</v>
          </cell>
          <cell r="L1225" t="str">
            <v>Московская область</v>
          </cell>
          <cell r="M1225" t="str">
            <v>Мытищи</v>
          </cell>
          <cell r="N1225" t="str">
            <v>Х5 Экспресс Ритейл</v>
          </cell>
          <cell r="O1225" t="str">
            <v>Мытищи, Силикатная ул.36В</v>
          </cell>
          <cell r="P1225" t="str">
            <v>Superettes (Суперетта)</v>
          </cell>
          <cell r="Q1225" t="str">
            <v>Supervisor21</v>
          </cell>
          <cell r="R1225" t="str">
            <v xml:space="preserve">Кашникова Венера </v>
          </cell>
          <cell r="S1225" t="str">
            <v>8 916 403 47 99</v>
          </cell>
          <cell r="T1225" t="str">
            <v>merch2385</v>
          </cell>
          <cell r="U1225" t="str">
            <v>ХальметовРафаил</v>
          </cell>
          <cell r="V1225" t="str">
            <v>8 999 816 09 64</v>
          </cell>
          <cell r="W1225"/>
          <cell r="X1225"/>
          <cell r="Y1225"/>
          <cell r="Z1225">
            <v>60</v>
          </cell>
          <cell r="AA1225"/>
          <cell r="AB1225"/>
          <cell r="AC1225"/>
          <cell r="AD1225">
            <v>60</v>
          </cell>
          <cell r="AE1225">
            <v>1</v>
          </cell>
          <cell r="AF1225">
            <v>1</v>
          </cell>
          <cell r="AG1225">
            <v>5</v>
          </cell>
          <cell r="AH1225">
            <v>5</v>
          </cell>
          <cell r="AI1225">
            <v>60</v>
          </cell>
          <cell r="AJ1225"/>
        </row>
        <row r="1226">
          <cell r="B1226">
            <v>29489</v>
          </cell>
          <cell r="C1226" t="str">
            <v>1000000000023258</v>
          </cell>
          <cell r="D1226">
            <v>1</v>
          </cell>
          <cell r="E1226">
            <v>0</v>
          </cell>
          <cell r="F1226">
            <v>0</v>
          </cell>
          <cell r="G1226">
            <v>0</v>
          </cell>
          <cell r="H1226">
            <v>1</v>
          </cell>
          <cell r="I1226">
            <v>1</v>
          </cell>
          <cell r="J1226" t="str">
            <v>АСМ</v>
          </cell>
          <cell r="K1226" t="str">
            <v>Москва-Центр</v>
          </cell>
          <cell r="L1226" t="str">
            <v>Московская область</v>
          </cell>
          <cell r="M1226" t="str">
            <v>Мытищи</v>
          </cell>
          <cell r="N1226" t="str">
            <v>Тандер</v>
          </cell>
          <cell r="O1226" t="str">
            <v>Мытищи г, Щелковский 2-й проезд, дом № 3,этаж 2,комнаты №№2,3,4,7,11,13,14,15,16,18</v>
          </cell>
          <cell r="P1226" t="str">
            <v>Drogery (Хоз. магазин)</v>
          </cell>
          <cell r="Q1226" t="str">
            <v>Supervisor21</v>
          </cell>
          <cell r="R1226" t="str">
            <v xml:space="preserve">Кашникова Венера </v>
          </cell>
          <cell r="S1226" t="str">
            <v>8 916 403 47 99</v>
          </cell>
          <cell r="T1226" t="str">
            <v>merch2385</v>
          </cell>
          <cell r="U1226" t="str">
            <v>ХальметовРафаил</v>
          </cell>
          <cell r="V1226" t="str">
            <v>8 999 816 09 64</v>
          </cell>
          <cell r="W1226"/>
          <cell r="X1226"/>
          <cell r="Y1226"/>
          <cell r="Z1226">
            <v>60</v>
          </cell>
          <cell r="AA1226"/>
          <cell r="AB1226"/>
          <cell r="AC1226"/>
          <cell r="AD1226">
            <v>60</v>
          </cell>
          <cell r="AE1226">
            <v>1</v>
          </cell>
          <cell r="AF1226">
            <v>1</v>
          </cell>
          <cell r="AG1226">
            <v>5</v>
          </cell>
          <cell r="AH1226">
            <v>5</v>
          </cell>
          <cell r="AI1226">
            <v>60</v>
          </cell>
          <cell r="AJ1226"/>
        </row>
        <row r="1227">
          <cell r="B1227">
            <v>29493</v>
          </cell>
          <cell r="C1227" t="str">
            <v>1000000000023666</v>
          </cell>
          <cell r="D1227">
            <v>1</v>
          </cell>
          <cell r="E1227">
            <v>0</v>
          </cell>
          <cell r="F1227">
            <v>0</v>
          </cell>
          <cell r="G1227">
            <v>0</v>
          </cell>
          <cell r="H1227">
            <v>1</v>
          </cell>
          <cell r="I1227">
            <v>1</v>
          </cell>
          <cell r="J1227" t="str">
            <v>АСМ</v>
          </cell>
          <cell r="K1227" t="str">
            <v>Москва-Центр</v>
          </cell>
          <cell r="L1227" t="str">
            <v>Московская область</v>
          </cell>
          <cell r="M1227" t="str">
            <v>Мытищи</v>
          </cell>
          <cell r="N1227" t="str">
            <v>Тандер</v>
          </cell>
          <cell r="O1227" t="str">
            <v>Мытищи г, Станционная ул, дом № 3,2</v>
          </cell>
          <cell r="P1227" t="str">
            <v>Drogery (Хоз. магазин)</v>
          </cell>
          <cell r="Q1227" t="str">
            <v>Supervisor21</v>
          </cell>
          <cell r="R1227" t="str">
            <v xml:space="preserve">Кашникова Венера </v>
          </cell>
          <cell r="S1227" t="str">
            <v>8 916 403 47 99</v>
          </cell>
          <cell r="T1227" t="str">
            <v>merch2385</v>
          </cell>
          <cell r="U1227" t="str">
            <v>ХальметовРафаил</v>
          </cell>
          <cell r="V1227" t="str">
            <v>8 999 816 09 64</v>
          </cell>
          <cell r="W1227"/>
          <cell r="X1227"/>
          <cell r="Y1227">
            <v>60</v>
          </cell>
          <cell r="Z1227"/>
          <cell r="AA1227"/>
          <cell r="AB1227"/>
          <cell r="AC1227"/>
          <cell r="AD1227">
            <v>60</v>
          </cell>
          <cell r="AE1227">
            <v>1</v>
          </cell>
          <cell r="AF1227">
            <v>1</v>
          </cell>
          <cell r="AG1227">
            <v>5</v>
          </cell>
          <cell r="AH1227">
            <v>5</v>
          </cell>
          <cell r="AI1227">
            <v>60</v>
          </cell>
          <cell r="AJ1227"/>
        </row>
        <row r="1228">
          <cell r="B1228">
            <v>29487</v>
          </cell>
          <cell r="C1228" t="str">
            <v>1000000000023722</v>
          </cell>
          <cell r="D1228">
            <v>1</v>
          </cell>
          <cell r="E1228">
            <v>0</v>
          </cell>
          <cell r="F1228">
            <v>0</v>
          </cell>
          <cell r="G1228">
            <v>0</v>
          </cell>
          <cell r="H1228">
            <v>1</v>
          </cell>
          <cell r="I1228">
            <v>1</v>
          </cell>
          <cell r="J1228" t="str">
            <v>АСМ</v>
          </cell>
          <cell r="K1228" t="str">
            <v>Москва-Центр</v>
          </cell>
          <cell r="L1228" t="str">
            <v>Московская область</v>
          </cell>
          <cell r="M1228" t="str">
            <v>Мытищи</v>
          </cell>
          <cell r="N1228" t="str">
            <v>Тандер</v>
          </cell>
          <cell r="O1228" t="str">
            <v>Мытищи г, Олимпийский пр-кт, дом № 21, корпус 1</v>
          </cell>
          <cell r="P1228" t="str">
            <v>Drogery (Хоз. магазин)</v>
          </cell>
          <cell r="Q1228" t="str">
            <v>Supervisor21</v>
          </cell>
          <cell r="R1228" t="str">
            <v xml:space="preserve">Кашникова Венера </v>
          </cell>
          <cell r="S1228" t="str">
            <v>8 916 403 47 99</v>
          </cell>
          <cell r="T1228" t="str">
            <v>merch2385</v>
          </cell>
          <cell r="U1228" t="str">
            <v>ХальметовРафаил</v>
          </cell>
          <cell r="V1228" t="str">
            <v>8 999 816 09 64</v>
          </cell>
          <cell r="W1228"/>
          <cell r="X1228"/>
          <cell r="Y1228">
            <v>120</v>
          </cell>
          <cell r="Z1228"/>
          <cell r="AA1228"/>
          <cell r="AB1228"/>
          <cell r="AC1228"/>
          <cell r="AD1228">
            <v>120</v>
          </cell>
          <cell r="AE1228">
            <v>2</v>
          </cell>
          <cell r="AF1228">
            <v>1</v>
          </cell>
          <cell r="AG1228">
            <v>10</v>
          </cell>
          <cell r="AH1228">
            <v>5</v>
          </cell>
          <cell r="AI1228">
            <v>120</v>
          </cell>
          <cell r="AJ1228"/>
        </row>
        <row r="1229">
          <cell r="B1229">
            <v>29488</v>
          </cell>
          <cell r="C1229" t="str">
            <v>1000000000024030</v>
          </cell>
          <cell r="D1229">
            <v>1</v>
          </cell>
          <cell r="E1229">
            <v>0</v>
          </cell>
          <cell r="F1229">
            <v>0</v>
          </cell>
          <cell r="G1229">
            <v>0</v>
          </cell>
          <cell r="H1229">
            <v>1</v>
          </cell>
          <cell r="I1229">
            <v>1</v>
          </cell>
          <cell r="J1229" t="str">
            <v>АСМ</v>
          </cell>
          <cell r="K1229" t="str">
            <v>Москва-Центр</v>
          </cell>
          <cell r="L1229" t="str">
            <v>Московская область</v>
          </cell>
          <cell r="M1229" t="str">
            <v>Мытищи</v>
          </cell>
          <cell r="N1229" t="str">
            <v>Тандер</v>
          </cell>
          <cell r="O1229" t="str">
            <v>Мытищи г, Новомытищинский пр-кт, дом № 39 нежилое помещение : этаж 1-2, лит. А, объект</v>
          </cell>
          <cell r="P1229" t="str">
            <v>Drogery (Хоз. магазин)</v>
          </cell>
          <cell r="Q1229" t="str">
            <v>Supervisor21</v>
          </cell>
          <cell r="R1229" t="str">
            <v xml:space="preserve">Кашникова Венера </v>
          </cell>
          <cell r="S1229" t="str">
            <v>8 916 403 47 99</v>
          </cell>
          <cell r="T1229" t="str">
            <v>merch2385</v>
          </cell>
          <cell r="U1229" t="str">
            <v>ХальметовРафаил</v>
          </cell>
          <cell r="V1229" t="str">
            <v>8 999 816 09 64</v>
          </cell>
          <cell r="W1229"/>
          <cell r="X1229"/>
          <cell r="Y1229"/>
          <cell r="Z1229"/>
          <cell r="AA1229"/>
          <cell r="AB1229">
            <v>60</v>
          </cell>
          <cell r="AC1229"/>
          <cell r="AD1229">
            <v>60</v>
          </cell>
          <cell r="AE1229">
            <v>1</v>
          </cell>
          <cell r="AF1229">
            <v>1</v>
          </cell>
          <cell r="AG1229">
            <v>4</v>
          </cell>
          <cell r="AH1229">
            <v>4</v>
          </cell>
          <cell r="AI1229">
            <v>60</v>
          </cell>
          <cell r="AJ1229"/>
        </row>
        <row r="1230">
          <cell r="B1230">
            <v>29496</v>
          </cell>
          <cell r="C1230" t="str">
            <v>1000000000025264</v>
          </cell>
          <cell r="D1230">
            <v>1</v>
          </cell>
          <cell r="E1230">
            <v>0</v>
          </cell>
          <cell r="F1230">
            <v>0</v>
          </cell>
          <cell r="G1230">
            <v>0</v>
          </cell>
          <cell r="H1230">
            <v>1</v>
          </cell>
          <cell r="I1230">
            <v>1</v>
          </cell>
          <cell r="J1230" t="str">
            <v>АСМ</v>
          </cell>
          <cell r="K1230" t="str">
            <v>Москва-Центр</v>
          </cell>
          <cell r="L1230" t="str">
            <v>Московская область</v>
          </cell>
          <cell r="M1230" t="str">
            <v>Мытищи</v>
          </cell>
          <cell r="N1230" t="str">
            <v>Тандер</v>
          </cell>
          <cell r="O1230" t="str">
            <v>Мытищинский р-н, Пироговский рп, Фабричная ул, дом № 3</v>
          </cell>
          <cell r="P1230" t="str">
            <v>Drogery (Хоз. магазин)</v>
          </cell>
          <cell r="Q1230" t="str">
            <v>Supervisor21</v>
          </cell>
          <cell r="R1230" t="str">
            <v xml:space="preserve">Кашникова Венера </v>
          </cell>
          <cell r="S1230" t="str">
            <v>8 916 403 47 99</v>
          </cell>
          <cell r="T1230" t="str">
            <v>merch2385</v>
          </cell>
          <cell r="U1230" t="str">
            <v>ХальметовРафаил</v>
          </cell>
          <cell r="V1230" t="str">
            <v>8 999 816 09 64</v>
          </cell>
          <cell r="W1230">
            <v>60</v>
          </cell>
          <cell r="X1230"/>
          <cell r="Y1230"/>
          <cell r="Z1230"/>
          <cell r="AA1230"/>
          <cell r="AB1230"/>
          <cell r="AC1230"/>
          <cell r="AD1230">
            <v>60</v>
          </cell>
          <cell r="AE1230">
            <v>1</v>
          </cell>
          <cell r="AF1230">
            <v>1</v>
          </cell>
          <cell r="AG1230">
            <v>4</v>
          </cell>
          <cell r="AH1230">
            <v>4</v>
          </cell>
          <cell r="AI1230">
            <v>60</v>
          </cell>
          <cell r="AJ1230"/>
        </row>
        <row r="1231">
          <cell r="B1231">
            <v>29486</v>
          </cell>
          <cell r="C1231" t="str">
            <v>1000000000025393</v>
          </cell>
          <cell r="D1231">
            <v>1</v>
          </cell>
          <cell r="E1231">
            <v>0</v>
          </cell>
          <cell r="F1231">
            <v>0</v>
          </cell>
          <cell r="G1231">
            <v>0</v>
          </cell>
          <cell r="H1231">
            <v>1</v>
          </cell>
          <cell r="I1231">
            <v>1</v>
          </cell>
          <cell r="J1231" t="str">
            <v>АСМ</v>
          </cell>
          <cell r="K1231" t="str">
            <v>Москва-Центр</v>
          </cell>
          <cell r="L1231" t="str">
            <v>Московская область</v>
          </cell>
          <cell r="M1231" t="str">
            <v>Мытищи</v>
          </cell>
          <cell r="N1231" t="str">
            <v>Тандер</v>
          </cell>
          <cell r="O1231" t="str">
            <v>Мытищи г, Веры Волошиной ул, дом № 20, корпус IV</v>
          </cell>
          <cell r="P1231" t="str">
            <v>Drogery (Хоз. магазин)</v>
          </cell>
          <cell r="Q1231" t="str">
            <v>Supervisor21</v>
          </cell>
          <cell r="R1231" t="str">
            <v xml:space="preserve">Кашникова Венера </v>
          </cell>
          <cell r="S1231" t="str">
            <v>8 916 403 47 99</v>
          </cell>
          <cell r="T1231" t="str">
            <v>merch2385</v>
          </cell>
          <cell r="U1231" t="str">
            <v>ХальметовРафаил</v>
          </cell>
          <cell r="V1231" t="str">
            <v>8 999 816 09 64</v>
          </cell>
          <cell r="W1231">
            <v>120</v>
          </cell>
          <cell r="X1231"/>
          <cell r="Y1231"/>
          <cell r="Z1231"/>
          <cell r="AA1231"/>
          <cell r="AB1231"/>
          <cell r="AC1231"/>
          <cell r="AD1231">
            <v>120</v>
          </cell>
          <cell r="AE1231">
            <v>2</v>
          </cell>
          <cell r="AF1231">
            <v>1</v>
          </cell>
          <cell r="AG1231">
            <v>8</v>
          </cell>
          <cell r="AH1231">
            <v>4</v>
          </cell>
          <cell r="AI1231">
            <v>120</v>
          </cell>
          <cell r="AJ1231"/>
        </row>
        <row r="1232">
          <cell r="B1232">
            <v>360092</v>
          </cell>
          <cell r="C1232" t="str">
            <v>1000000000058516</v>
          </cell>
          <cell r="D1232">
            <v>1</v>
          </cell>
          <cell r="E1232">
            <v>0</v>
          </cell>
          <cell r="F1232">
            <v>0</v>
          </cell>
          <cell r="G1232">
            <v>0</v>
          </cell>
          <cell r="H1232">
            <v>1</v>
          </cell>
          <cell r="I1232">
            <v>1</v>
          </cell>
          <cell r="J1232" t="str">
            <v>АСМ</v>
          </cell>
          <cell r="K1232" t="str">
            <v>Москва-Центр</v>
          </cell>
          <cell r="L1232" t="str">
            <v>Московская область</v>
          </cell>
          <cell r="M1232" t="str">
            <v>Мытищи</v>
          </cell>
          <cell r="N1232" t="str">
            <v>Х5 Экспресс Ритейл</v>
          </cell>
          <cell r="O1232" t="str">
            <v>го.Мытищи, г.Мытищи, Мира ул, 32/2</v>
          </cell>
          <cell r="P1232" t="str">
            <v>Supermarket (Супермаркет)</v>
          </cell>
          <cell r="Q1232" t="str">
            <v>Supervisor21</v>
          </cell>
          <cell r="R1232" t="str">
            <v xml:space="preserve">Кашникова Венера </v>
          </cell>
          <cell r="S1232" t="str">
            <v>8 916 403 47 99</v>
          </cell>
          <cell r="T1232" t="str">
            <v>merch2385</v>
          </cell>
          <cell r="U1232" t="str">
            <v>ХальметовРафаил</v>
          </cell>
          <cell r="V1232" t="str">
            <v>8 999 816 09 64</v>
          </cell>
          <cell r="W1232"/>
          <cell r="X1232"/>
          <cell r="Y1232"/>
          <cell r="Z1232"/>
          <cell r="AA1232">
            <v>60</v>
          </cell>
          <cell r="AB1232"/>
          <cell r="AC1232"/>
          <cell r="AD1232">
            <v>60</v>
          </cell>
          <cell r="AE1232">
            <v>1</v>
          </cell>
          <cell r="AF1232">
            <v>1</v>
          </cell>
          <cell r="AG1232">
            <v>4</v>
          </cell>
          <cell r="AH1232">
            <v>4</v>
          </cell>
          <cell r="AI1232">
            <v>60</v>
          </cell>
          <cell r="AJ1232"/>
        </row>
        <row r="1233">
          <cell r="B1233">
            <v>29497</v>
          </cell>
          <cell r="C1233" t="str">
            <v>1000200178</v>
          </cell>
          <cell r="D1233">
            <v>1</v>
          </cell>
          <cell r="E1233">
            <v>0</v>
          </cell>
          <cell r="F1233">
            <v>0</v>
          </cell>
          <cell r="G1233">
            <v>0</v>
          </cell>
          <cell r="H1233">
            <v>1</v>
          </cell>
          <cell r="I1233">
            <v>1</v>
          </cell>
          <cell r="J1233" t="str">
            <v>АСМ</v>
          </cell>
          <cell r="K1233" t="str">
            <v>Москва-Центр</v>
          </cell>
          <cell r="L1233" t="str">
            <v>Московская область</v>
          </cell>
          <cell r="M1233" t="str">
            <v>Мытищи</v>
          </cell>
          <cell r="N1233" t="str">
            <v>Подружка</v>
          </cell>
          <cell r="O1233" t="str">
            <v>141021, Московская обл, Мытищи г, Юбилейная ул, дом № 35, корпус 3</v>
          </cell>
          <cell r="P1233" t="str">
            <v>Perfumery (Парфюмерия)</v>
          </cell>
          <cell r="Q1233" t="str">
            <v>Supervisor21</v>
          </cell>
          <cell r="R1233" t="str">
            <v xml:space="preserve">Кашникова Венера </v>
          </cell>
          <cell r="S1233" t="str">
            <v>8 916 403 47 99</v>
          </cell>
          <cell r="T1233" t="str">
            <v>merch2385</v>
          </cell>
          <cell r="U1233" t="str">
            <v>ХальметовРафаил</v>
          </cell>
          <cell r="V1233" t="str">
            <v>8 999 816 09 64</v>
          </cell>
          <cell r="W1233"/>
          <cell r="X1233"/>
          <cell r="Y1233"/>
          <cell r="Z1233"/>
          <cell r="AA1233"/>
          <cell r="AB1233">
            <v>120</v>
          </cell>
          <cell r="AC1233"/>
          <cell r="AD1233">
            <v>120</v>
          </cell>
          <cell r="AE1233">
            <v>2</v>
          </cell>
          <cell r="AF1233">
            <v>1</v>
          </cell>
          <cell r="AG1233">
            <v>8</v>
          </cell>
          <cell r="AH1233">
            <v>4</v>
          </cell>
          <cell r="AI1233">
            <v>120</v>
          </cell>
          <cell r="AJ1233"/>
        </row>
        <row r="1234">
          <cell r="B1234">
            <v>29501</v>
          </cell>
          <cell r="C1234" t="str">
            <v>1028301765</v>
          </cell>
          <cell r="D1234">
            <v>1</v>
          </cell>
          <cell r="E1234">
            <v>0</v>
          </cell>
          <cell r="F1234">
            <v>0</v>
          </cell>
          <cell r="G1234">
            <v>0</v>
          </cell>
          <cell r="H1234">
            <v>1</v>
          </cell>
          <cell r="I1234">
            <v>1</v>
          </cell>
          <cell r="J1234" t="str">
            <v>АСМ</v>
          </cell>
          <cell r="K1234" t="str">
            <v>Москва-Центр</v>
          </cell>
          <cell r="L1234" t="str">
            <v>Московская область</v>
          </cell>
          <cell r="M1234" t="str">
            <v>Мытищи</v>
          </cell>
          <cell r="N1234" t="str">
            <v>Улыбка радуги</v>
          </cell>
          <cell r="O1234" t="str">
            <v>Мытищи, Мира ул д. 6</v>
          </cell>
          <cell r="P1234" t="str">
            <v>Drogery (Хоз. магазин)</v>
          </cell>
          <cell r="Q1234" t="str">
            <v>Supervisor21</v>
          </cell>
          <cell r="R1234" t="str">
            <v xml:space="preserve">Кашникова Венера </v>
          </cell>
          <cell r="S1234" t="str">
            <v>8 916 403 47 99</v>
          </cell>
          <cell r="T1234" t="str">
            <v>merch2385</v>
          </cell>
          <cell r="U1234" t="str">
            <v>ХальметовРафаил</v>
          </cell>
          <cell r="V1234" t="str">
            <v>8 999 816 09 64</v>
          </cell>
          <cell r="W1234"/>
          <cell r="X1234"/>
          <cell r="Y1234"/>
          <cell r="Z1234"/>
          <cell r="AA1234">
            <v>60</v>
          </cell>
          <cell r="AB1234"/>
          <cell r="AC1234"/>
          <cell r="AD1234">
            <v>60</v>
          </cell>
          <cell r="AE1234">
            <v>1</v>
          </cell>
          <cell r="AF1234">
            <v>1</v>
          </cell>
          <cell r="AG1234">
            <v>4</v>
          </cell>
          <cell r="AH1234">
            <v>4</v>
          </cell>
          <cell r="AI1234">
            <v>60</v>
          </cell>
          <cell r="AJ1234"/>
        </row>
        <row r="1235">
          <cell r="B1235">
            <v>29502</v>
          </cell>
          <cell r="C1235" t="str">
            <v>1028302524</v>
          </cell>
          <cell r="D1235">
            <v>1</v>
          </cell>
          <cell r="E1235">
            <v>1</v>
          </cell>
          <cell r="F1235">
            <v>1</v>
          </cell>
          <cell r="G1235">
            <v>0</v>
          </cell>
          <cell r="H1235">
            <v>1</v>
          </cell>
          <cell r="I1235">
            <v>1</v>
          </cell>
          <cell r="J1235" t="str">
            <v>АСМ</v>
          </cell>
          <cell r="K1235" t="str">
            <v>Москва-Центр</v>
          </cell>
          <cell r="L1235" t="str">
            <v>Московская область</v>
          </cell>
          <cell r="M1235" t="str">
            <v>Мытищи</v>
          </cell>
          <cell r="N1235" t="str">
            <v>Улыбка радуги</v>
          </cell>
          <cell r="O1235" t="str">
            <v>Мытищи, Шараповский пр. вл2,стр.3</v>
          </cell>
          <cell r="P1235" t="str">
            <v>Drogery (Хоз. магазин)</v>
          </cell>
          <cell r="Q1235" t="str">
            <v>Supervisor21</v>
          </cell>
          <cell r="R1235" t="str">
            <v xml:space="preserve">Кашникова Венера </v>
          </cell>
          <cell r="S1235" t="str">
            <v>8 916 403 47 99</v>
          </cell>
          <cell r="T1235" t="str">
            <v>merch2385</v>
          </cell>
          <cell r="U1235" t="str">
            <v>ХальметовРафаил</v>
          </cell>
          <cell r="V1235" t="str">
            <v>8 999 816 09 64</v>
          </cell>
          <cell r="W1235"/>
          <cell r="X1235"/>
          <cell r="Y1235"/>
          <cell r="Z1235"/>
          <cell r="AA1235">
            <v>120</v>
          </cell>
          <cell r="AB1235"/>
          <cell r="AC1235"/>
          <cell r="AD1235">
            <v>120</v>
          </cell>
          <cell r="AE1235">
            <v>2</v>
          </cell>
          <cell r="AF1235">
            <v>1</v>
          </cell>
          <cell r="AG1235">
            <v>8</v>
          </cell>
          <cell r="AH1235">
            <v>4</v>
          </cell>
          <cell r="AI1235">
            <v>120</v>
          </cell>
          <cell r="AJ1235"/>
        </row>
        <row r="1236">
          <cell r="B1236">
            <v>29495</v>
          </cell>
          <cell r="C1236" t="str">
            <v>29495</v>
          </cell>
          <cell r="D1236">
            <v>1</v>
          </cell>
          <cell r="E1236">
            <v>0</v>
          </cell>
          <cell r="F1236">
            <v>0</v>
          </cell>
          <cell r="G1236">
            <v>0</v>
          </cell>
          <cell r="H1236">
            <v>1</v>
          </cell>
          <cell r="I1236">
            <v>1</v>
          </cell>
          <cell r="J1236" t="str">
            <v>АСМ</v>
          </cell>
          <cell r="K1236" t="str">
            <v>Москва-Центр</v>
          </cell>
          <cell r="L1236" t="str">
            <v>Московская область</v>
          </cell>
          <cell r="M1236" t="str">
            <v>Мытищи</v>
          </cell>
          <cell r="N1236" t="str">
            <v>Заодно</v>
          </cell>
          <cell r="O1236" t="str">
            <v>г. Мытищи, б-р Ветеранов , стр. 2, ЭкоБазар</v>
          </cell>
          <cell r="P1236" t="str">
            <v>Superettes (Суперетта)</v>
          </cell>
          <cell r="Q1236" t="str">
            <v>Supervisor21</v>
          </cell>
          <cell r="R1236" t="str">
            <v xml:space="preserve">Кашникова Венера </v>
          </cell>
          <cell r="S1236" t="str">
            <v>8 916 403 47 99</v>
          </cell>
          <cell r="T1236" t="str">
            <v>merch2385</v>
          </cell>
          <cell r="U1236" t="str">
            <v>ХальметовРафаил</v>
          </cell>
          <cell r="V1236" t="str">
            <v>8 999 816 09 64</v>
          </cell>
          <cell r="W1236"/>
          <cell r="X1236"/>
          <cell r="Y1236"/>
          <cell r="Z1236"/>
          <cell r="AA1236"/>
          <cell r="AB1236">
            <v>60</v>
          </cell>
          <cell r="AC1236"/>
          <cell r="AD1236">
            <v>60</v>
          </cell>
          <cell r="AE1236">
            <v>1</v>
          </cell>
          <cell r="AF1236">
            <v>1</v>
          </cell>
          <cell r="AG1236">
            <v>4</v>
          </cell>
          <cell r="AH1236">
            <v>4</v>
          </cell>
          <cell r="AI1236">
            <v>60</v>
          </cell>
          <cell r="AJ1236"/>
        </row>
        <row r="1237">
          <cell r="B1237">
            <v>29203</v>
          </cell>
          <cell r="C1237" t="str">
            <v>1000000000001605</v>
          </cell>
          <cell r="D1237">
            <v>1</v>
          </cell>
          <cell r="E1237">
            <v>1</v>
          </cell>
          <cell r="F1237">
            <v>1</v>
          </cell>
          <cell r="G1237">
            <v>1</v>
          </cell>
          <cell r="H1237">
            <v>1</v>
          </cell>
          <cell r="I1237">
            <v>1</v>
          </cell>
          <cell r="J1237" t="str">
            <v>АСМ</v>
          </cell>
          <cell r="K1237" t="str">
            <v>Москва-Центр</v>
          </cell>
          <cell r="L1237" t="str">
            <v>Московская область</v>
          </cell>
          <cell r="M1237" t="str">
            <v>Москва</v>
          </cell>
          <cell r="N1237" t="str">
            <v>Ашан</v>
          </cell>
          <cell r="O1237" t="str">
            <v>г.Москва, г. Троицк, ш. Калужское 41-й км</v>
          </cell>
          <cell r="P1237" t="str">
            <v>Hypermarket (Гипермаркет)</v>
          </cell>
          <cell r="Q1237" t="str">
            <v>Supervisor22</v>
          </cell>
          <cell r="R1237" t="str">
            <v xml:space="preserve">Курдюкова Ирина </v>
          </cell>
          <cell r="S1237" t="str">
            <v>8 926 390 48 30</v>
          </cell>
          <cell r="T1237" t="str">
            <v>merch1780</v>
          </cell>
          <cell r="U1237" t="str">
            <v>НабиеваИринаМуталибовна</v>
          </cell>
          <cell r="V1237" t="str">
            <v>8 906 064 84 75</v>
          </cell>
          <cell r="W1237">
            <v>480</v>
          </cell>
          <cell r="X1237"/>
          <cell r="Y1237">
            <v>480</v>
          </cell>
          <cell r="Z1237"/>
          <cell r="AA1237">
            <v>480</v>
          </cell>
          <cell r="AB1237">
            <v>480</v>
          </cell>
          <cell r="AC1237">
            <v>480</v>
          </cell>
          <cell r="AD1237">
            <v>2400</v>
          </cell>
          <cell r="AE1237">
            <v>40</v>
          </cell>
          <cell r="AF1237">
            <v>5</v>
          </cell>
          <cell r="AG1237">
            <v>168</v>
          </cell>
          <cell r="AH1237">
            <v>21</v>
          </cell>
          <cell r="AI1237">
            <v>480</v>
          </cell>
          <cell r="AJ1237"/>
        </row>
        <row r="1238">
          <cell r="B1238">
            <v>29601</v>
          </cell>
          <cell r="C1238" t="str">
            <v>1000000000001643</v>
          </cell>
          <cell r="D1238">
            <v>1</v>
          </cell>
          <cell r="E1238">
            <v>1</v>
          </cell>
          <cell r="F1238">
            <v>1</v>
          </cell>
          <cell r="G1238">
            <v>1</v>
          </cell>
          <cell r="H1238">
            <v>1</v>
          </cell>
          <cell r="I1238">
            <v>1</v>
          </cell>
          <cell r="J1238" t="str">
            <v>АСМ</v>
          </cell>
          <cell r="K1238" t="str">
            <v>Москва-Центр</v>
          </cell>
          <cell r="L1238" t="str">
            <v>Московская область</v>
          </cell>
          <cell r="M1238" t="str">
            <v>Орехово-Зуево</v>
          </cell>
          <cell r="N1238" t="str">
            <v>Ашан-сити</v>
          </cell>
          <cell r="O1238" t="str">
            <v>МО, г.Орехово-Зуево, ул. Якова Флиера, 4</v>
          </cell>
          <cell r="P1238" t="str">
            <v>Supermarket (Супермаркет)</v>
          </cell>
          <cell r="Q1238" t="str">
            <v>Supervisor22</v>
          </cell>
          <cell r="R1238" t="str">
            <v xml:space="preserve">Курдюкова Ирина </v>
          </cell>
          <cell r="S1238" t="str">
            <v>8 926 390 48 30</v>
          </cell>
          <cell r="T1238" t="str">
            <v>merch1814</v>
          </cell>
          <cell r="U1238" t="str">
            <v>БыковаГульнараСубханитдиновна</v>
          </cell>
          <cell r="V1238" t="str">
            <v>+7 (916) 076-25-80</v>
          </cell>
          <cell r="W1238">
            <v>480</v>
          </cell>
          <cell r="X1238"/>
          <cell r="Y1238"/>
          <cell r="Z1238">
            <v>480</v>
          </cell>
          <cell r="AA1238">
            <v>480</v>
          </cell>
          <cell r="AB1238">
            <v>480</v>
          </cell>
          <cell r="AC1238">
            <v>480</v>
          </cell>
          <cell r="AD1238">
            <v>2400</v>
          </cell>
          <cell r="AE1238">
            <v>40</v>
          </cell>
          <cell r="AF1238">
            <v>5</v>
          </cell>
          <cell r="AG1238">
            <v>168</v>
          </cell>
          <cell r="AH1238">
            <v>21</v>
          </cell>
          <cell r="AI1238">
            <v>480</v>
          </cell>
          <cell r="AJ1238"/>
        </row>
        <row r="1239">
          <cell r="B1239">
            <v>29602</v>
          </cell>
          <cell r="C1239" t="str">
            <v>1000000000001649</v>
          </cell>
          <cell r="D1239">
            <v>1</v>
          </cell>
          <cell r="E1239">
            <v>1</v>
          </cell>
          <cell r="F1239">
            <v>1</v>
          </cell>
          <cell r="G1239">
            <v>1</v>
          </cell>
          <cell r="H1239">
            <v>1</v>
          </cell>
          <cell r="I1239">
            <v>1</v>
          </cell>
          <cell r="J1239" t="str">
            <v>АСМ</v>
          </cell>
          <cell r="K1239" t="str">
            <v>Москва-Центр</v>
          </cell>
          <cell r="L1239" t="str">
            <v>Московская область</v>
          </cell>
          <cell r="M1239" t="str">
            <v>Москва</v>
          </cell>
          <cell r="N1239" t="str">
            <v>Ашан-сити</v>
          </cell>
          <cell r="O1239" t="str">
            <v>г.Москва, ул. Автозаводская, 18</v>
          </cell>
          <cell r="P1239" t="str">
            <v>Supermarket (Супермаркет)</v>
          </cell>
          <cell r="Q1239" t="str">
            <v>Supervisor22</v>
          </cell>
          <cell r="R1239" t="str">
            <v xml:space="preserve">Курдюкова Ирина </v>
          </cell>
          <cell r="S1239" t="str">
            <v>8 926 390 48 30</v>
          </cell>
          <cell r="T1239" t="str">
            <v>merch1815</v>
          </cell>
          <cell r="U1239" t="str">
            <v>СозокбаеваШиринкызСатыбалдыевна</v>
          </cell>
          <cell r="V1239" t="str">
            <v>8 977 452 80 17</v>
          </cell>
          <cell r="W1239">
            <v>480</v>
          </cell>
          <cell r="X1239">
            <v>480</v>
          </cell>
          <cell r="Y1239"/>
          <cell r="Z1239">
            <v>480</v>
          </cell>
          <cell r="AA1239">
            <v>480</v>
          </cell>
          <cell r="AB1239">
            <v>480</v>
          </cell>
          <cell r="AC1239"/>
          <cell r="AD1239">
            <v>2400</v>
          </cell>
          <cell r="AE1239">
            <v>40</v>
          </cell>
          <cell r="AF1239">
            <v>5</v>
          </cell>
          <cell r="AG1239">
            <v>176</v>
          </cell>
          <cell r="AH1239">
            <v>22</v>
          </cell>
          <cell r="AI1239">
            <v>480</v>
          </cell>
          <cell r="AJ1239"/>
        </row>
        <row r="1240">
          <cell r="B1240">
            <v>29603</v>
          </cell>
          <cell r="C1240" t="str">
            <v>1000000000001640</v>
          </cell>
          <cell r="D1240">
            <v>1</v>
          </cell>
          <cell r="E1240">
            <v>0</v>
          </cell>
          <cell r="F1240">
            <v>1</v>
          </cell>
          <cell r="G1240">
            <v>1</v>
          </cell>
          <cell r="H1240">
            <v>1</v>
          </cell>
          <cell r="I1240">
            <v>1</v>
          </cell>
          <cell r="J1240" t="str">
            <v>АСМ</v>
          </cell>
          <cell r="K1240" t="str">
            <v>Москва-Центр</v>
          </cell>
          <cell r="L1240" t="str">
            <v>Московская область</v>
          </cell>
          <cell r="M1240" t="str">
            <v>Москва</v>
          </cell>
          <cell r="N1240" t="str">
            <v>Ашан-сити</v>
          </cell>
          <cell r="O1240" t="str">
            <v>г.Москва, Каширское шоссе, 61/2</v>
          </cell>
          <cell r="P1240" t="str">
            <v>Supermarket (Супермаркет)</v>
          </cell>
          <cell r="Q1240" t="str">
            <v>Supervisor22</v>
          </cell>
          <cell r="R1240" t="str">
            <v xml:space="preserve">Курдюкова Ирина </v>
          </cell>
          <cell r="S1240" t="str">
            <v>8 926 390 48 30</v>
          </cell>
          <cell r="T1240" t="str">
            <v>merch1816</v>
          </cell>
          <cell r="U1240" t="str">
            <v>ДанилескуЛилианаМихайловна</v>
          </cell>
          <cell r="V1240" t="str">
            <v>+7 (905)764-46-75</v>
          </cell>
          <cell r="W1240">
            <v>480</v>
          </cell>
          <cell r="X1240">
            <v>480</v>
          </cell>
          <cell r="Y1240">
            <v>480</v>
          </cell>
          <cell r="Z1240">
            <v>0</v>
          </cell>
          <cell r="AA1240">
            <v>480</v>
          </cell>
          <cell r="AB1240">
            <v>480</v>
          </cell>
          <cell r="AC1240">
            <v>0</v>
          </cell>
          <cell r="AD1240">
            <v>2400</v>
          </cell>
          <cell r="AE1240">
            <v>40</v>
          </cell>
          <cell r="AF1240">
            <v>5</v>
          </cell>
          <cell r="AG1240">
            <v>176</v>
          </cell>
          <cell r="AH1240">
            <v>22</v>
          </cell>
          <cell r="AI1240">
            <v>480</v>
          </cell>
          <cell r="AJ1240"/>
        </row>
        <row r="1241">
          <cell r="B1241">
            <v>29604</v>
          </cell>
          <cell r="C1241" t="str">
            <v>1000000000001636</v>
          </cell>
          <cell r="D1241">
            <v>1</v>
          </cell>
          <cell r="E1241">
            <v>1</v>
          </cell>
          <cell r="F1241">
            <v>1</v>
          </cell>
          <cell r="G1241">
            <v>1</v>
          </cell>
          <cell r="H1241">
            <v>1</v>
          </cell>
          <cell r="I1241">
            <v>1</v>
          </cell>
          <cell r="J1241" t="str">
            <v>АСМ</v>
          </cell>
          <cell r="K1241" t="str">
            <v>Москва-Центр</v>
          </cell>
          <cell r="L1241" t="str">
            <v>Московская область</v>
          </cell>
          <cell r="M1241" t="str">
            <v>Москва</v>
          </cell>
          <cell r="N1241" t="str">
            <v>Ашан-сити</v>
          </cell>
          <cell r="O1241" t="str">
            <v>г.Москва, пр-кт Севастопольский, 11е</v>
          </cell>
          <cell r="P1241" t="str">
            <v>Supermarket (Супермаркет)</v>
          </cell>
          <cell r="Q1241" t="str">
            <v>Supervisor22</v>
          </cell>
          <cell r="R1241" t="str">
            <v xml:space="preserve">Курдюкова Ирина </v>
          </cell>
          <cell r="S1241" t="str">
            <v>8 926 390 48 30</v>
          </cell>
          <cell r="T1241" t="str">
            <v>merch1817</v>
          </cell>
          <cell r="U1241" t="str">
            <v>ЛигидоваЗалинаИбрагимовна</v>
          </cell>
          <cell r="V1241" t="str">
            <v>8 963 921 14 10</v>
          </cell>
          <cell r="W1241">
            <v>240</v>
          </cell>
          <cell r="X1241">
            <v>240</v>
          </cell>
          <cell r="Y1241">
            <v>240</v>
          </cell>
          <cell r="Z1241">
            <v>240</v>
          </cell>
          <cell r="AA1241">
            <v>240</v>
          </cell>
          <cell r="AB1241">
            <v>0</v>
          </cell>
          <cell r="AC1241">
            <v>0</v>
          </cell>
          <cell r="AD1241">
            <v>1200</v>
          </cell>
          <cell r="AE1241">
            <v>20</v>
          </cell>
          <cell r="AF1241">
            <v>5</v>
          </cell>
          <cell r="AG1241">
            <v>92</v>
          </cell>
          <cell r="AH1241">
            <v>23</v>
          </cell>
          <cell r="AI1241">
            <v>240</v>
          </cell>
          <cell r="AJ1241"/>
        </row>
        <row r="1242">
          <cell r="B1242">
            <v>29605</v>
          </cell>
          <cell r="C1242" t="str">
            <v>1000000000001609</v>
          </cell>
          <cell r="D1242">
            <v>1</v>
          </cell>
          <cell r="E1242">
            <v>1</v>
          </cell>
          <cell r="F1242">
            <v>1</v>
          </cell>
          <cell r="G1242">
            <v>1</v>
          </cell>
          <cell r="H1242">
            <v>1</v>
          </cell>
          <cell r="I1242">
            <v>1</v>
          </cell>
          <cell r="J1242" t="str">
            <v>АСМ</v>
          </cell>
          <cell r="K1242" t="str">
            <v>Москва-Центр</v>
          </cell>
          <cell r="L1242" t="str">
            <v>Московская область</v>
          </cell>
          <cell r="M1242" t="str">
            <v>Москва</v>
          </cell>
          <cell r="N1242" t="str">
            <v>Ашан</v>
          </cell>
          <cell r="O1242" t="str">
            <v>г.Москва, ул. Люблинская, 153</v>
          </cell>
          <cell r="P1242" t="str">
            <v>Hypermarket (Гипермаркет)</v>
          </cell>
          <cell r="Q1242" t="str">
            <v>Supervisor22</v>
          </cell>
          <cell r="R1242" t="str">
            <v xml:space="preserve">Курдюкова Ирина </v>
          </cell>
          <cell r="S1242" t="str">
            <v>8 926 390 48 30</v>
          </cell>
          <cell r="T1242" t="str">
            <v>merch1818</v>
          </cell>
          <cell r="U1242" t="str">
            <v>ЕвженковаНатальяМихайловна</v>
          </cell>
          <cell r="V1242" t="str">
            <v>8 962 905 76 16</v>
          </cell>
          <cell r="W1242">
            <v>480</v>
          </cell>
          <cell r="X1242">
            <v>480</v>
          </cell>
          <cell r="Y1242">
            <v>480</v>
          </cell>
          <cell r="Z1242"/>
          <cell r="AA1242"/>
          <cell r="AB1242">
            <v>480</v>
          </cell>
          <cell r="AC1242">
            <v>480</v>
          </cell>
          <cell r="AD1242">
            <v>2400</v>
          </cell>
          <cell r="AE1242">
            <v>40</v>
          </cell>
          <cell r="AF1242">
            <v>5</v>
          </cell>
          <cell r="AG1242">
            <v>176</v>
          </cell>
          <cell r="AH1242">
            <v>22</v>
          </cell>
          <cell r="AI1242">
            <v>480</v>
          </cell>
          <cell r="AJ1242"/>
        </row>
        <row r="1243">
          <cell r="B1243">
            <v>29606</v>
          </cell>
          <cell r="C1243" t="str">
            <v>1000000000001616</v>
          </cell>
          <cell r="D1243">
            <v>1</v>
          </cell>
          <cell r="E1243">
            <v>1</v>
          </cell>
          <cell r="F1243">
            <v>1</v>
          </cell>
          <cell r="G1243">
            <v>1</v>
          </cell>
          <cell r="H1243">
            <v>1</v>
          </cell>
          <cell r="I1243">
            <v>1</v>
          </cell>
          <cell r="J1243" t="str">
            <v>АСМ</v>
          </cell>
          <cell r="K1243" t="str">
            <v>Москва-Центр</v>
          </cell>
          <cell r="L1243" t="str">
            <v>Московская область</v>
          </cell>
          <cell r="M1243" t="str">
            <v>Москва</v>
          </cell>
          <cell r="N1243" t="str">
            <v>Ашан</v>
          </cell>
          <cell r="O1243" t="str">
            <v>г.Москва, МКАД 24-й км, 1</v>
          </cell>
          <cell r="P1243" t="str">
            <v>Hypermarket (Гипермаркет)</v>
          </cell>
          <cell r="Q1243" t="str">
            <v>Supervisor22</v>
          </cell>
          <cell r="R1243" t="str">
            <v xml:space="preserve">Курдюкова Ирина </v>
          </cell>
          <cell r="S1243" t="str">
            <v>8 926 390 48 30</v>
          </cell>
          <cell r="T1243" t="str">
            <v>merch1819</v>
          </cell>
          <cell r="U1243" t="str">
            <v>КурбановИсламГажимуратович</v>
          </cell>
          <cell r="V1243" t="str">
            <v xml:space="preserve">8 961 555 50 70 </v>
          </cell>
          <cell r="W1243">
            <v>480</v>
          </cell>
          <cell r="X1243">
            <v>480</v>
          </cell>
          <cell r="Y1243">
            <v>480</v>
          </cell>
          <cell r="Z1243">
            <v>0</v>
          </cell>
          <cell r="AA1243">
            <v>480</v>
          </cell>
          <cell r="AB1243">
            <v>480</v>
          </cell>
          <cell r="AC1243">
            <v>0</v>
          </cell>
          <cell r="AD1243">
            <v>2400</v>
          </cell>
          <cell r="AE1243">
            <v>40</v>
          </cell>
          <cell r="AF1243">
            <v>5</v>
          </cell>
          <cell r="AG1243">
            <v>176</v>
          </cell>
          <cell r="AH1243">
            <v>22</v>
          </cell>
          <cell r="AI1243">
            <v>480</v>
          </cell>
          <cell r="AJ1243"/>
        </row>
        <row r="1244">
          <cell r="B1244">
            <v>29607</v>
          </cell>
          <cell r="C1244" t="str">
            <v>1000000000001651</v>
          </cell>
          <cell r="D1244">
            <v>1</v>
          </cell>
          <cell r="E1244">
            <v>0</v>
          </cell>
          <cell r="F1244">
            <v>1</v>
          </cell>
          <cell r="G1244">
            <v>1</v>
          </cell>
          <cell r="H1244">
            <v>1</v>
          </cell>
          <cell r="I1244">
            <v>1</v>
          </cell>
          <cell r="J1244" t="str">
            <v>АСМ</v>
          </cell>
          <cell r="K1244" t="str">
            <v>Москва-Центр</v>
          </cell>
          <cell r="L1244" t="str">
            <v>Московская область</v>
          </cell>
          <cell r="M1244" t="str">
            <v>Щёлково</v>
          </cell>
          <cell r="N1244" t="str">
            <v>Ашан-сити</v>
          </cell>
          <cell r="O1244" t="str">
            <v>МО, г. Щелково, квартал Богородский</v>
          </cell>
          <cell r="P1244" t="str">
            <v>Supermarket (Супермаркет)</v>
          </cell>
          <cell r="Q1244" t="str">
            <v>Supervisor22</v>
          </cell>
          <cell r="R1244" t="str">
            <v xml:space="preserve">Курдюкова Ирина </v>
          </cell>
          <cell r="S1244" t="str">
            <v>8 926 390 48 30</v>
          </cell>
          <cell r="T1244" t="str">
            <v>merch1820</v>
          </cell>
          <cell r="U1244" t="str">
            <v>ИгитянКнарикТиграновна</v>
          </cell>
          <cell r="V1244" t="str">
            <v>8 905 726 52 55</v>
          </cell>
          <cell r="W1244">
            <v>240</v>
          </cell>
          <cell r="X1244">
            <v>240</v>
          </cell>
          <cell r="Y1244">
            <v>240</v>
          </cell>
          <cell r="Z1244">
            <v>240</v>
          </cell>
          <cell r="AA1244">
            <v>240</v>
          </cell>
          <cell r="AB1244">
            <v>0</v>
          </cell>
          <cell r="AC1244">
            <v>0</v>
          </cell>
          <cell r="AD1244">
            <v>1200</v>
          </cell>
          <cell r="AE1244">
            <v>20</v>
          </cell>
          <cell r="AF1244">
            <v>5</v>
          </cell>
          <cell r="AG1244">
            <v>92</v>
          </cell>
          <cell r="AH1244">
            <v>23</v>
          </cell>
          <cell r="AI1244">
            <v>240</v>
          </cell>
          <cell r="AJ1244"/>
        </row>
        <row r="1245">
          <cell r="B1245">
            <v>29608</v>
          </cell>
          <cell r="C1245" t="str">
            <v>1000000000001646</v>
          </cell>
          <cell r="D1245">
            <v>1</v>
          </cell>
          <cell r="E1245">
            <v>1</v>
          </cell>
          <cell r="F1245">
            <v>1</v>
          </cell>
          <cell r="G1245">
            <v>1</v>
          </cell>
          <cell r="H1245">
            <v>1</v>
          </cell>
          <cell r="I1245">
            <v>1</v>
          </cell>
          <cell r="J1245" t="str">
            <v>АСМ</v>
          </cell>
          <cell r="K1245" t="str">
            <v>Москва-Центр</v>
          </cell>
          <cell r="L1245" t="str">
            <v>Московская область</v>
          </cell>
          <cell r="M1245" t="str">
            <v>Реутов</v>
          </cell>
          <cell r="N1245" t="str">
            <v>Ашан-сити</v>
          </cell>
          <cell r="O1245" t="str">
            <v>МО, г.Реутов, ш. Носовихинское, 45</v>
          </cell>
          <cell r="P1245" t="str">
            <v>Supermarket (Супермаркет)</v>
          </cell>
          <cell r="Q1245" t="str">
            <v>Supervisor22</v>
          </cell>
          <cell r="R1245" t="str">
            <v xml:space="preserve">Курдюкова Ирина </v>
          </cell>
          <cell r="S1245" t="str">
            <v>8 926 390 48 30</v>
          </cell>
          <cell r="T1245" t="str">
            <v>merch1821</v>
          </cell>
          <cell r="U1245" t="str">
            <v>КамбаровАзайНизамович</v>
          </cell>
          <cell r="V1245" t="str">
            <v>8 925 609 60 95</v>
          </cell>
          <cell r="W1245">
            <v>480</v>
          </cell>
          <cell r="X1245">
            <v>480</v>
          </cell>
          <cell r="Y1245">
            <v>0</v>
          </cell>
          <cell r="Z1245">
            <v>480</v>
          </cell>
          <cell r="AA1245">
            <v>480</v>
          </cell>
          <cell r="AB1245">
            <v>480</v>
          </cell>
          <cell r="AC1245">
            <v>0</v>
          </cell>
          <cell r="AD1245">
            <v>2400</v>
          </cell>
          <cell r="AE1245">
            <v>40</v>
          </cell>
          <cell r="AF1245">
            <v>5</v>
          </cell>
          <cell r="AG1245">
            <v>176</v>
          </cell>
          <cell r="AH1245">
            <v>22</v>
          </cell>
          <cell r="AI1245">
            <v>480</v>
          </cell>
          <cell r="AJ1245"/>
        </row>
        <row r="1246">
          <cell r="B1246">
            <v>29609</v>
          </cell>
          <cell r="C1246" t="str">
            <v>1000000000001611</v>
          </cell>
          <cell r="D1246">
            <v>1</v>
          </cell>
          <cell r="E1246">
            <v>1</v>
          </cell>
          <cell r="F1246">
            <v>1</v>
          </cell>
          <cell r="G1246">
            <v>1</v>
          </cell>
          <cell r="H1246">
            <v>1</v>
          </cell>
          <cell r="I1246">
            <v>1</v>
          </cell>
          <cell r="J1246" t="str">
            <v>АСМ</v>
          </cell>
          <cell r="K1246" t="str">
            <v>Москва-Центр</v>
          </cell>
          <cell r="L1246" t="str">
            <v>Московская область</v>
          </cell>
          <cell r="M1246" t="str">
            <v>Москва</v>
          </cell>
          <cell r="N1246" t="str">
            <v>Ашан</v>
          </cell>
          <cell r="O1246" t="str">
            <v>г.Москва, пр-кт Рязанский, 2/2</v>
          </cell>
          <cell r="P1246" t="str">
            <v>Hypermarket (Гипермаркет)</v>
          </cell>
          <cell r="Q1246" t="str">
            <v>Supervisor22</v>
          </cell>
          <cell r="R1246" t="str">
            <v xml:space="preserve">Курдюкова Ирина </v>
          </cell>
          <cell r="S1246" t="str">
            <v>8 926 390 48 30</v>
          </cell>
          <cell r="T1246" t="str">
            <v>merch1822</v>
          </cell>
          <cell r="U1246" t="str">
            <v>ФедороваЕленаНиколаевна</v>
          </cell>
          <cell r="V1246" t="str">
            <v>8 926 186 64 35</v>
          </cell>
          <cell r="W1246">
            <v>480</v>
          </cell>
          <cell r="X1246">
            <v>480</v>
          </cell>
          <cell r="Y1246">
            <v>480</v>
          </cell>
          <cell r="Z1246"/>
          <cell r="AA1246">
            <v>480</v>
          </cell>
          <cell r="AB1246">
            <v>480</v>
          </cell>
          <cell r="AC1246"/>
          <cell r="AD1246">
            <v>2400</v>
          </cell>
          <cell r="AE1246">
            <v>40</v>
          </cell>
          <cell r="AF1246">
            <v>5</v>
          </cell>
          <cell r="AG1246">
            <v>176</v>
          </cell>
          <cell r="AH1246">
            <v>22</v>
          </cell>
          <cell r="AI1246">
            <v>480</v>
          </cell>
          <cell r="AJ1246"/>
        </row>
        <row r="1247">
          <cell r="B1247">
            <v>29610</v>
          </cell>
          <cell r="C1247" t="str">
            <v>1000000000001650</v>
          </cell>
          <cell r="D1247">
            <v>1</v>
          </cell>
          <cell r="E1247">
            <v>1</v>
          </cell>
          <cell r="F1247">
            <v>1</v>
          </cell>
          <cell r="G1247">
            <v>1</v>
          </cell>
          <cell r="H1247">
            <v>1</v>
          </cell>
          <cell r="I1247">
            <v>1</v>
          </cell>
          <cell r="J1247" t="str">
            <v>АСМ</v>
          </cell>
          <cell r="K1247" t="str">
            <v>Москва-Центр</v>
          </cell>
          <cell r="L1247" t="str">
            <v>Московская область</v>
          </cell>
          <cell r="M1247" t="str">
            <v>Москва</v>
          </cell>
          <cell r="N1247" t="str">
            <v>Ашан-сити</v>
          </cell>
          <cell r="O1247" t="str">
            <v>г.Москва, Варшавское шоссе, 97</v>
          </cell>
          <cell r="P1247" t="str">
            <v>Supermarket (Супермаркет)</v>
          </cell>
          <cell r="Q1247" t="str">
            <v>Supervisor22</v>
          </cell>
          <cell r="R1247" t="str">
            <v xml:space="preserve">Курдюкова Ирина </v>
          </cell>
          <cell r="S1247" t="str">
            <v>8 926 390 48 30</v>
          </cell>
          <cell r="T1247" t="str">
            <v>merch1823</v>
          </cell>
          <cell r="U1247" t="str">
            <v>АлишерСадабаевКанатбекович</v>
          </cell>
          <cell r="V1247" t="str">
            <v>8 926 435 59 79</v>
          </cell>
          <cell r="W1247">
            <v>240</v>
          </cell>
          <cell r="X1247">
            <v>240</v>
          </cell>
          <cell r="Y1247">
            <v>240</v>
          </cell>
          <cell r="Z1247">
            <v>240</v>
          </cell>
          <cell r="AA1247">
            <v>240</v>
          </cell>
          <cell r="AB1247">
            <v>0</v>
          </cell>
          <cell r="AC1247">
            <v>0</v>
          </cell>
          <cell r="AD1247">
            <v>1200</v>
          </cell>
          <cell r="AE1247">
            <v>20</v>
          </cell>
          <cell r="AF1247">
            <v>5</v>
          </cell>
          <cell r="AG1247">
            <v>92</v>
          </cell>
          <cell r="AH1247">
            <v>23</v>
          </cell>
          <cell r="AI1247">
            <v>240</v>
          </cell>
          <cell r="AJ1247"/>
        </row>
        <row r="1248">
          <cell r="B1248">
            <v>29611</v>
          </cell>
          <cell r="C1248" t="str">
            <v>1000000000001623</v>
          </cell>
          <cell r="D1248">
            <v>1</v>
          </cell>
          <cell r="E1248">
            <v>1</v>
          </cell>
          <cell r="F1248">
            <v>1</v>
          </cell>
          <cell r="G1248">
            <v>1</v>
          </cell>
          <cell r="H1248">
            <v>1</v>
          </cell>
          <cell r="I1248">
            <v>1</v>
          </cell>
          <cell r="J1248" t="str">
            <v>АСМ</v>
          </cell>
          <cell r="K1248" t="str">
            <v>Москва-Центр</v>
          </cell>
          <cell r="L1248" t="str">
            <v>Московская область</v>
          </cell>
          <cell r="M1248" t="str">
            <v>Москва</v>
          </cell>
          <cell r="N1248" t="str">
            <v>Ашан</v>
          </cell>
          <cell r="O1248" t="str">
            <v>г. Москва, пр-д Проектируемый, 53\96</v>
          </cell>
          <cell r="P1248" t="str">
            <v>Hypermarket (Гипермаркет)</v>
          </cell>
          <cell r="Q1248" t="str">
            <v>Supervisor22</v>
          </cell>
          <cell r="R1248" t="str">
            <v xml:space="preserve">Курдюкова Ирина </v>
          </cell>
          <cell r="S1248" t="str">
            <v>8 926 390 48 30</v>
          </cell>
          <cell r="T1248" t="str">
            <v>merch1824</v>
          </cell>
          <cell r="U1248" t="str">
            <v>ЛеоноваАннаПетровна</v>
          </cell>
          <cell r="V1248" t="str">
            <v>8 905 571 13 15</v>
          </cell>
          <cell r="W1248">
            <v>480</v>
          </cell>
          <cell r="X1248">
            <v>480</v>
          </cell>
          <cell r="Y1248">
            <v>0</v>
          </cell>
          <cell r="Z1248">
            <v>480</v>
          </cell>
          <cell r="AA1248">
            <v>480</v>
          </cell>
          <cell r="AB1248">
            <v>480</v>
          </cell>
          <cell r="AC1248">
            <v>0</v>
          </cell>
          <cell r="AD1248">
            <v>2400</v>
          </cell>
          <cell r="AE1248">
            <v>40</v>
          </cell>
          <cell r="AF1248">
            <v>5</v>
          </cell>
          <cell r="AG1248">
            <v>176</v>
          </cell>
          <cell r="AH1248">
            <v>22</v>
          </cell>
          <cell r="AI1248">
            <v>480</v>
          </cell>
          <cell r="AJ1248"/>
        </row>
        <row r="1249">
          <cell r="B1249">
            <v>29612</v>
          </cell>
          <cell r="C1249" t="str">
            <v>1000000000001618</v>
          </cell>
          <cell r="D1249">
            <v>1</v>
          </cell>
          <cell r="E1249">
            <v>1</v>
          </cell>
          <cell r="F1249">
            <v>1</v>
          </cell>
          <cell r="G1249">
            <v>1</v>
          </cell>
          <cell r="H1249">
            <v>1</v>
          </cell>
          <cell r="I1249">
            <v>1</v>
          </cell>
          <cell r="J1249" t="str">
            <v>АСМ</v>
          </cell>
          <cell r="K1249" t="str">
            <v>Москва-Центр</v>
          </cell>
          <cell r="L1249" t="str">
            <v>Московская область</v>
          </cell>
          <cell r="M1249" t="str">
            <v>Москва</v>
          </cell>
          <cell r="N1249" t="str">
            <v>Ашан</v>
          </cell>
          <cell r="O1249" t="str">
            <v>г. Москва, Пролетарский проспект, 30.</v>
          </cell>
          <cell r="P1249" t="str">
            <v>Hypermarket (Гипермаркет)</v>
          </cell>
          <cell r="Q1249" t="str">
            <v>Supervisor22</v>
          </cell>
          <cell r="R1249" t="str">
            <v xml:space="preserve">Курдюкова Ирина </v>
          </cell>
          <cell r="S1249" t="str">
            <v>8 926 390 48 30</v>
          </cell>
          <cell r="T1249" t="str">
            <v>merch1825</v>
          </cell>
          <cell r="U1249" t="str">
            <v>СагынбаевЗамирбисЖанибекович</v>
          </cell>
          <cell r="V1249" t="str">
            <v>8 968 516 43 46</v>
          </cell>
          <cell r="W1249">
            <v>480</v>
          </cell>
          <cell r="X1249"/>
          <cell r="Y1249"/>
          <cell r="Z1249">
            <v>480</v>
          </cell>
          <cell r="AA1249">
            <v>480</v>
          </cell>
          <cell r="AB1249">
            <v>480</v>
          </cell>
          <cell r="AC1249">
            <v>480</v>
          </cell>
          <cell r="AD1249">
            <v>2400</v>
          </cell>
          <cell r="AE1249">
            <v>40</v>
          </cell>
          <cell r="AF1249">
            <v>5</v>
          </cell>
          <cell r="AG1249">
            <v>168</v>
          </cell>
          <cell r="AH1249">
            <v>21</v>
          </cell>
          <cell r="AI1249">
            <v>480</v>
          </cell>
          <cell r="AJ1249"/>
        </row>
        <row r="1250">
          <cell r="B1250">
            <v>29613</v>
          </cell>
          <cell r="C1250" t="str">
            <v>1000000000001642</v>
          </cell>
          <cell r="D1250">
            <v>1</v>
          </cell>
          <cell r="E1250">
            <v>1</v>
          </cell>
          <cell r="F1250">
            <v>1</v>
          </cell>
          <cell r="G1250">
            <v>1</v>
          </cell>
          <cell r="H1250">
            <v>1</v>
          </cell>
          <cell r="I1250">
            <v>1</v>
          </cell>
          <cell r="J1250" t="str">
            <v>АСМ</v>
          </cell>
          <cell r="K1250" t="str">
            <v>Москва-Центр</v>
          </cell>
          <cell r="L1250" t="str">
            <v>Московская область</v>
          </cell>
          <cell r="M1250" t="str">
            <v>Подольск</v>
          </cell>
          <cell r="N1250" t="str">
            <v>Ашан-сити</v>
          </cell>
          <cell r="O1250" t="str">
            <v>МО, г.Подольск, ул. Б. Серпуховская, 45</v>
          </cell>
          <cell r="P1250" t="str">
            <v>Supermarket (Супермаркет)</v>
          </cell>
          <cell r="Q1250" t="str">
            <v>Supervisor22</v>
          </cell>
          <cell r="R1250" t="str">
            <v xml:space="preserve">Курдюкова Ирина </v>
          </cell>
          <cell r="S1250" t="str">
            <v>8 926 390 48 30</v>
          </cell>
          <cell r="T1250" t="str">
            <v>merch1826</v>
          </cell>
          <cell r="U1250" t="str">
            <v>СемиковаНаталияВладимировна</v>
          </cell>
          <cell r="V1250" t="str">
            <v xml:space="preserve">8 965 336 87 11   </v>
          </cell>
          <cell r="W1250">
            <v>480</v>
          </cell>
          <cell r="X1250">
            <v>480</v>
          </cell>
          <cell r="Y1250">
            <v>480</v>
          </cell>
          <cell r="Z1250">
            <v>480</v>
          </cell>
          <cell r="AA1250">
            <v>480</v>
          </cell>
          <cell r="AB1250">
            <v>0</v>
          </cell>
          <cell r="AC1250">
            <v>0</v>
          </cell>
          <cell r="AD1250">
            <v>2400</v>
          </cell>
          <cell r="AE1250">
            <v>40</v>
          </cell>
          <cell r="AF1250">
            <v>5</v>
          </cell>
          <cell r="AG1250">
            <v>184</v>
          </cell>
          <cell r="AH1250">
            <v>23</v>
          </cell>
          <cell r="AI1250">
            <v>480</v>
          </cell>
          <cell r="AJ1250"/>
        </row>
        <row r="1251">
          <cell r="B1251">
            <v>29614</v>
          </cell>
          <cell r="C1251" t="str">
            <v>1000000000001639</v>
          </cell>
          <cell r="D1251">
            <v>1</v>
          </cell>
          <cell r="E1251">
            <v>1</v>
          </cell>
          <cell r="F1251">
            <v>1</v>
          </cell>
          <cell r="G1251">
            <v>1</v>
          </cell>
          <cell r="H1251">
            <v>1</v>
          </cell>
          <cell r="I1251">
            <v>1</v>
          </cell>
          <cell r="J1251" t="str">
            <v>АСМ</v>
          </cell>
          <cell r="K1251" t="str">
            <v>Москва-Центр</v>
          </cell>
          <cell r="L1251" t="str">
            <v>Московская область</v>
          </cell>
          <cell r="M1251" t="str">
            <v>Москва</v>
          </cell>
          <cell r="N1251" t="str">
            <v>Ашан-сити</v>
          </cell>
          <cell r="O1251" t="str">
            <v>г.Москва, пр-кт Вернадского, 6</v>
          </cell>
          <cell r="P1251" t="str">
            <v>Supermarket (Супермаркет)</v>
          </cell>
          <cell r="Q1251" t="str">
            <v>Supervisor22</v>
          </cell>
          <cell r="R1251" t="str">
            <v xml:space="preserve">Курдюкова Ирина </v>
          </cell>
          <cell r="S1251" t="str">
            <v>8 926 390 48 30</v>
          </cell>
          <cell r="T1251" t="str">
            <v>merch1827</v>
          </cell>
          <cell r="U1251" t="str">
            <v>БорисоваПолинаВалерьевна</v>
          </cell>
          <cell r="V1251" t="str">
            <v>8 926 440 68 46</v>
          </cell>
          <cell r="W1251"/>
          <cell r="X1251"/>
          <cell r="Y1251">
            <v>480</v>
          </cell>
          <cell r="Z1251">
            <v>480</v>
          </cell>
          <cell r="AA1251">
            <v>480</v>
          </cell>
          <cell r="AB1251">
            <v>480</v>
          </cell>
          <cell r="AC1251">
            <v>480</v>
          </cell>
          <cell r="AD1251">
            <v>2400</v>
          </cell>
          <cell r="AE1251">
            <v>40</v>
          </cell>
          <cell r="AF1251">
            <v>5</v>
          </cell>
          <cell r="AG1251">
            <v>176</v>
          </cell>
          <cell r="AH1251">
            <v>22</v>
          </cell>
          <cell r="AI1251">
            <v>480</v>
          </cell>
          <cell r="AJ1251"/>
        </row>
        <row r="1252">
          <cell r="B1252">
            <v>29615</v>
          </cell>
          <cell r="C1252" t="str">
            <v>1000000000001615</v>
          </cell>
          <cell r="D1252">
            <v>1</v>
          </cell>
          <cell r="E1252">
            <v>1</v>
          </cell>
          <cell r="F1252">
            <v>1</v>
          </cell>
          <cell r="G1252">
            <v>1</v>
          </cell>
          <cell r="H1252">
            <v>1</v>
          </cell>
          <cell r="I1252">
            <v>1</v>
          </cell>
          <cell r="J1252" t="str">
            <v>АСМ</v>
          </cell>
          <cell r="K1252" t="str">
            <v>Москва-Центр</v>
          </cell>
          <cell r="L1252" t="str">
            <v>Московская область</v>
          </cell>
          <cell r="M1252" t="str">
            <v>Москва</v>
          </cell>
          <cell r="N1252" t="str">
            <v>Ашан</v>
          </cell>
          <cell r="O1252" t="str">
            <v>г.Москва, ш. Энтузиастов, 12/2</v>
          </cell>
          <cell r="P1252" t="str">
            <v>Hypermarket (Гипермаркет)</v>
          </cell>
          <cell r="Q1252" t="str">
            <v>Supervisor22</v>
          </cell>
          <cell r="R1252" t="str">
            <v xml:space="preserve">Курдюкова Ирина </v>
          </cell>
          <cell r="S1252" t="str">
            <v>8 926 390 48 30</v>
          </cell>
          <cell r="T1252" t="str">
            <v>merch1828</v>
          </cell>
          <cell r="U1252" t="str">
            <v>ЭрменбаеваНуриса</v>
          </cell>
          <cell r="V1252" t="str">
            <v>8 977 594 03 23</v>
          </cell>
          <cell r="W1252"/>
          <cell r="X1252">
            <v>480</v>
          </cell>
          <cell r="Y1252">
            <v>480</v>
          </cell>
          <cell r="Z1252"/>
          <cell r="AA1252">
            <v>480</v>
          </cell>
          <cell r="AB1252">
            <v>480</v>
          </cell>
          <cell r="AC1252">
            <v>480</v>
          </cell>
          <cell r="AD1252">
            <v>2400</v>
          </cell>
          <cell r="AE1252">
            <v>40</v>
          </cell>
          <cell r="AF1252">
            <v>5</v>
          </cell>
          <cell r="AG1252">
            <v>176</v>
          </cell>
          <cell r="AH1252">
            <v>22</v>
          </cell>
          <cell r="AI1252">
            <v>480</v>
          </cell>
          <cell r="AJ1252"/>
        </row>
        <row r="1253">
          <cell r="B1253">
            <v>29616</v>
          </cell>
          <cell r="C1253" t="str">
            <v>1000000000001617</v>
          </cell>
          <cell r="D1253">
            <v>1</v>
          </cell>
          <cell r="E1253">
            <v>1</v>
          </cell>
          <cell r="F1253">
            <v>1</v>
          </cell>
          <cell r="G1253">
            <v>1</v>
          </cell>
          <cell r="H1253">
            <v>1</v>
          </cell>
          <cell r="I1253">
            <v>1</v>
          </cell>
          <cell r="J1253" t="str">
            <v>АСМ</v>
          </cell>
          <cell r="K1253" t="str">
            <v>Москва-Центр</v>
          </cell>
          <cell r="L1253" t="str">
            <v>Московская область</v>
          </cell>
          <cell r="M1253" t="str">
            <v>Москва</v>
          </cell>
          <cell r="N1253" t="str">
            <v>Ашан</v>
          </cell>
          <cell r="O1253" t="str">
            <v>г.Москва, ул. Вавилова, 3</v>
          </cell>
          <cell r="P1253" t="str">
            <v>Hypermarket (Гипермаркет)</v>
          </cell>
          <cell r="Q1253" t="str">
            <v>Supervisor22</v>
          </cell>
          <cell r="R1253" t="str">
            <v xml:space="preserve">Курдюкова Ирина </v>
          </cell>
          <cell r="S1253" t="str">
            <v>8 926 390 48 30</v>
          </cell>
          <cell r="T1253" t="str">
            <v>merch1829</v>
          </cell>
          <cell r="U1253" t="str">
            <v>Фильчева Людмила Фильчев Георгий Ильич</v>
          </cell>
          <cell r="V1253" t="str">
            <v>8 925 719 38 73                  8 917 563 52 63</v>
          </cell>
          <cell r="W1253">
            <v>960</v>
          </cell>
          <cell r="X1253">
            <v>960</v>
          </cell>
          <cell r="Y1253">
            <v>960</v>
          </cell>
          <cell r="Z1253">
            <v>960</v>
          </cell>
          <cell r="AA1253">
            <v>960</v>
          </cell>
          <cell r="AB1253"/>
          <cell r="AC1253"/>
          <cell r="AD1253">
            <v>4800</v>
          </cell>
          <cell r="AE1253">
            <v>80</v>
          </cell>
          <cell r="AF1253">
            <v>5</v>
          </cell>
          <cell r="AG1253">
            <v>368</v>
          </cell>
          <cell r="AH1253">
            <v>23</v>
          </cell>
          <cell r="AI1253">
            <v>960</v>
          </cell>
          <cell r="AJ1253"/>
        </row>
        <row r="1254">
          <cell r="B1254">
            <v>29617</v>
          </cell>
          <cell r="C1254" t="str">
            <v>1000000000001613</v>
          </cell>
          <cell r="D1254">
            <v>1</v>
          </cell>
          <cell r="E1254">
            <v>1</v>
          </cell>
          <cell r="F1254">
            <v>1</v>
          </cell>
          <cell r="G1254">
            <v>1</v>
          </cell>
          <cell r="H1254">
            <v>1</v>
          </cell>
          <cell r="I1254">
            <v>1</v>
          </cell>
          <cell r="J1254" t="str">
            <v>АСМ</v>
          </cell>
          <cell r="K1254" t="str">
            <v>Москва-Центр</v>
          </cell>
          <cell r="L1254" t="str">
            <v>Московская область</v>
          </cell>
          <cell r="M1254" t="str">
            <v>Котельники</v>
          </cell>
          <cell r="N1254" t="str">
            <v>Ашан</v>
          </cell>
          <cell r="O1254" t="str">
            <v>МО, г.Котельники, пр-д 1-й Покровский, 5</v>
          </cell>
          <cell r="P1254" t="str">
            <v>Hypermarket (Гипермаркет)</v>
          </cell>
          <cell r="Q1254" t="str">
            <v>Supervisor22</v>
          </cell>
          <cell r="R1254" t="str">
            <v xml:space="preserve">Курдюкова Ирина </v>
          </cell>
          <cell r="S1254" t="str">
            <v>8 926 390 48 30</v>
          </cell>
          <cell r="T1254" t="str">
            <v>merch1830</v>
          </cell>
          <cell r="U1254" t="str">
            <v>Хамидов Абдулатиф Козимбекович Мусаева Лилиана Владимировна</v>
          </cell>
          <cell r="V1254" t="str">
            <v>+7(916)966-54-50               8 916 543 34 51</v>
          </cell>
          <cell r="W1254">
            <v>960</v>
          </cell>
          <cell r="X1254">
            <v>960</v>
          </cell>
          <cell r="Y1254">
            <v>960</v>
          </cell>
          <cell r="Z1254">
            <v>960</v>
          </cell>
          <cell r="AA1254">
            <v>960</v>
          </cell>
          <cell r="AB1254"/>
          <cell r="AC1254"/>
          <cell r="AD1254">
            <v>4800</v>
          </cell>
          <cell r="AE1254">
            <v>80</v>
          </cell>
          <cell r="AF1254">
            <v>5</v>
          </cell>
          <cell r="AG1254">
            <v>368</v>
          </cell>
          <cell r="AH1254">
            <v>23</v>
          </cell>
          <cell r="AI1254">
            <v>960</v>
          </cell>
          <cell r="AJ1254"/>
        </row>
        <row r="1255">
          <cell r="B1255">
            <v>29703</v>
          </cell>
          <cell r="C1255" t="str">
            <v>1000000000000919</v>
          </cell>
          <cell r="D1255">
            <v>1</v>
          </cell>
          <cell r="E1255">
            <v>0</v>
          </cell>
          <cell r="F1255">
            <v>0</v>
          </cell>
          <cell r="G1255">
            <v>0</v>
          </cell>
          <cell r="H1255">
            <v>1</v>
          </cell>
          <cell r="I1255">
            <v>0</v>
          </cell>
          <cell r="J1255" t="str">
            <v>АСМ</v>
          </cell>
          <cell r="K1255" t="str">
            <v>Москва-Центр</v>
          </cell>
          <cell r="L1255" t="str">
            <v>Владимирская область</v>
          </cell>
          <cell r="M1255" t="str">
            <v>Ковров</v>
          </cell>
          <cell r="N1255" t="str">
            <v>Атак</v>
          </cell>
          <cell r="O1255" t="str">
            <v>Владимирская область, г.Ковров, ул. Ватутина, д.59</v>
          </cell>
          <cell r="P1255" t="str">
            <v>Supermarket (Супермаркет)</v>
          </cell>
          <cell r="Q1255"/>
          <cell r="R1255"/>
          <cell r="S1255"/>
          <cell r="T1255"/>
          <cell r="U1255"/>
          <cell r="V1255"/>
          <cell r="W1255">
            <v>180</v>
          </cell>
          <cell r="X1255"/>
          <cell r="Y1255"/>
          <cell r="Z1255"/>
          <cell r="AA1255"/>
          <cell r="AB1255"/>
          <cell r="AC1255"/>
          <cell r="AD1255">
            <v>180</v>
          </cell>
          <cell r="AE1255">
            <v>3</v>
          </cell>
          <cell r="AF1255">
            <v>1</v>
          </cell>
          <cell r="AG1255">
            <v>12</v>
          </cell>
          <cell r="AH1255">
            <v>4</v>
          </cell>
          <cell r="AI1255">
            <v>180</v>
          </cell>
          <cell r="AJ1255"/>
        </row>
        <row r="1256">
          <cell r="B1256">
            <v>29704</v>
          </cell>
          <cell r="C1256" t="str">
            <v>1000000000001633</v>
          </cell>
          <cell r="D1256">
            <v>1</v>
          </cell>
          <cell r="E1256">
            <v>0</v>
          </cell>
          <cell r="F1256">
            <v>0</v>
          </cell>
          <cell r="G1256">
            <v>0</v>
          </cell>
          <cell r="H1256">
            <v>1</v>
          </cell>
          <cell r="I1256">
            <v>0</v>
          </cell>
          <cell r="J1256" t="str">
            <v>АСМ</v>
          </cell>
          <cell r="K1256" t="str">
            <v>Москва-Центр</v>
          </cell>
          <cell r="L1256" t="str">
            <v>Владимирская область</v>
          </cell>
          <cell r="M1256" t="str">
            <v>Ковров</v>
          </cell>
          <cell r="N1256" t="str">
            <v>Наша Радуга</v>
          </cell>
          <cell r="O1256" t="str">
            <v>601900, Владимирская обл., г. Ковров, ул. Лопатина, дом.7</v>
          </cell>
          <cell r="P1256" t="str">
            <v>Supermarket (Супермаркет)</v>
          </cell>
          <cell r="Q1256"/>
          <cell r="R1256"/>
          <cell r="S1256"/>
          <cell r="T1256"/>
          <cell r="U1256"/>
          <cell r="V1256"/>
          <cell r="W1256">
            <v>240</v>
          </cell>
          <cell r="X1256"/>
          <cell r="Y1256">
            <v>240</v>
          </cell>
          <cell r="Z1256"/>
          <cell r="AA1256">
            <v>240</v>
          </cell>
          <cell r="AB1256"/>
          <cell r="AC1256"/>
          <cell r="AD1256">
            <v>720</v>
          </cell>
          <cell r="AE1256">
            <v>12</v>
          </cell>
          <cell r="AF1256">
            <v>3</v>
          </cell>
          <cell r="AG1256">
            <v>52</v>
          </cell>
          <cell r="AH1256">
            <v>13</v>
          </cell>
          <cell r="AI1256">
            <v>240</v>
          </cell>
          <cell r="AJ1256"/>
        </row>
        <row r="1257">
          <cell r="B1257">
            <v>29697</v>
          </cell>
          <cell r="C1257" t="str">
            <v>1000000000015965</v>
          </cell>
          <cell r="D1257">
            <v>1</v>
          </cell>
          <cell r="E1257">
            <v>0</v>
          </cell>
          <cell r="F1257">
            <v>0</v>
          </cell>
          <cell r="G1257">
            <v>0</v>
          </cell>
          <cell r="H1257">
            <v>1</v>
          </cell>
          <cell r="I1257">
            <v>1</v>
          </cell>
          <cell r="J1257" t="str">
            <v>АСМ</v>
          </cell>
          <cell r="K1257" t="str">
            <v>Москва-Центр</v>
          </cell>
          <cell r="L1257" t="str">
            <v>Владимирская область</v>
          </cell>
          <cell r="M1257" t="str">
            <v>Муром</v>
          </cell>
          <cell r="N1257" t="str">
            <v>Х5 Экспресс Ритейл</v>
          </cell>
          <cell r="O1257" t="str">
            <v>Муром, ул. Кленовая ул.32</v>
          </cell>
          <cell r="P1257" t="str">
            <v>Superettes (Суперетта)</v>
          </cell>
          <cell r="Q1257" t="str">
            <v>Supervisor23</v>
          </cell>
          <cell r="R1257" t="str">
            <v xml:space="preserve">Майорова Евгения </v>
          </cell>
          <cell r="S1257" t="str">
            <v>8 904 033 19 86</v>
          </cell>
          <cell r="T1257" t="str">
            <v>merch1831</v>
          </cell>
          <cell r="U1257" t="str">
            <v>ГоршковаЯна</v>
          </cell>
          <cell r="V1257" t="str">
            <v>8 904 594 80 19</v>
          </cell>
          <cell r="W1257"/>
          <cell r="X1257"/>
          <cell r="Y1257">
            <v>60</v>
          </cell>
          <cell r="Z1257"/>
          <cell r="AA1257"/>
          <cell r="AB1257"/>
          <cell r="AC1257"/>
          <cell r="AD1257">
            <v>60</v>
          </cell>
          <cell r="AE1257">
            <v>1</v>
          </cell>
          <cell r="AF1257">
            <v>1</v>
          </cell>
          <cell r="AG1257">
            <v>5</v>
          </cell>
          <cell r="AH1257">
            <v>5</v>
          </cell>
          <cell r="AI1257">
            <v>60</v>
          </cell>
          <cell r="AJ1257"/>
        </row>
        <row r="1258">
          <cell r="B1258">
            <v>29698</v>
          </cell>
          <cell r="C1258" t="str">
            <v>1000000000017029</v>
          </cell>
          <cell r="D1258">
            <v>1</v>
          </cell>
          <cell r="E1258">
            <v>0</v>
          </cell>
          <cell r="F1258">
            <v>0</v>
          </cell>
          <cell r="G1258">
            <v>0</v>
          </cell>
          <cell r="H1258">
            <v>1</v>
          </cell>
          <cell r="I1258">
            <v>1</v>
          </cell>
          <cell r="J1258" t="str">
            <v>АСМ</v>
          </cell>
          <cell r="K1258" t="str">
            <v>Москва-Центр</v>
          </cell>
          <cell r="L1258" t="str">
            <v>Владимирская область</v>
          </cell>
          <cell r="M1258" t="str">
            <v>Муром</v>
          </cell>
          <cell r="N1258" t="str">
            <v>Х5 Экспресс Ритейл</v>
          </cell>
          <cell r="O1258" t="str">
            <v>Муром, ул. Дзержинского ул.51</v>
          </cell>
          <cell r="P1258" t="str">
            <v>Superettes (Суперетта)</v>
          </cell>
          <cell r="Q1258" t="str">
            <v>Supervisor23</v>
          </cell>
          <cell r="R1258" t="str">
            <v xml:space="preserve">Майорова Евгения </v>
          </cell>
          <cell r="S1258" t="str">
            <v>8 904 033 19 86</v>
          </cell>
          <cell r="T1258" t="str">
            <v>merch1831</v>
          </cell>
          <cell r="U1258" t="str">
            <v>ГоршковаЯна</v>
          </cell>
          <cell r="V1258" t="str">
            <v>8 904 594 80 19</v>
          </cell>
          <cell r="W1258"/>
          <cell r="X1258"/>
          <cell r="Y1258">
            <v>60</v>
          </cell>
          <cell r="Z1258"/>
          <cell r="AA1258"/>
          <cell r="AB1258"/>
          <cell r="AC1258"/>
          <cell r="AD1258">
            <v>60</v>
          </cell>
          <cell r="AE1258">
            <v>1</v>
          </cell>
          <cell r="AF1258">
            <v>1</v>
          </cell>
          <cell r="AG1258">
            <v>5</v>
          </cell>
          <cell r="AH1258">
            <v>5</v>
          </cell>
          <cell r="AI1258">
            <v>60</v>
          </cell>
          <cell r="AJ1258"/>
        </row>
        <row r="1259">
          <cell r="B1259">
            <v>29699</v>
          </cell>
          <cell r="C1259" t="str">
            <v>1000000000017081</v>
          </cell>
          <cell r="D1259">
            <v>1</v>
          </cell>
          <cell r="E1259">
            <v>0</v>
          </cell>
          <cell r="F1259">
            <v>0</v>
          </cell>
          <cell r="G1259">
            <v>0</v>
          </cell>
          <cell r="H1259">
            <v>1</v>
          </cell>
          <cell r="I1259">
            <v>1</v>
          </cell>
          <cell r="J1259" t="str">
            <v>АСМ</v>
          </cell>
          <cell r="K1259" t="str">
            <v>Москва-Центр</v>
          </cell>
          <cell r="L1259" t="str">
            <v>Владимирская область</v>
          </cell>
          <cell r="M1259" t="str">
            <v>Муром</v>
          </cell>
          <cell r="N1259" t="str">
            <v>Х5 Экспресс Ритейл</v>
          </cell>
          <cell r="O1259" t="str">
            <v>Муром, ул. Орловская ул.19</v>
          </cell>
          <cell r="P1259" t="str">
            <v>Superettes (Суперетта)</v>
          </cell>
          <cell r="Q1259" t="str">
            <v>Supervisor23</v>
          </cell>
          <cell r="R1259" t="str">
            <v xml:space="preserve">Майорова Евгения </v>
          </cell>
          <cell r="S1259" t="str">
            <v>8 904 033 19 86</v>
          </cell>
          <cell r="T1259" t="str">
            <v>merch1831</v>
          </cell>
          <cell r="U1259" t="str">
            <v>ГоршковаЯна</v>
          </cell>
          <cell r="V1259" t="str">
            <v>8 904 594 80 19</v>
          </cell>
          <cell r="W1259"/>
          <cell r="X1259"/>
          <cell r="Y1259">
            <v>60</v>
          </cell>
          <cell r="Z1259"/>
          <cell r="AA1259"/>
          <cell r="AB1259"/>
          <cell r="AC1259"/>
          <cell r="AD1259">
            <v>60</v>
          </cell>
          <cell r="AE1259">
            <v>1</v>
          </cell>
          <cell r="AF1259">
            <v>1</v>
          </cell>
          <cell r="AG1259">
            <v>5</v>
          </cell>
          <cell r="AH1259">
            <v>5</v>
          </cell>
          <cell r="AI1259">
            <v>60</v>
          </cell>
          <cell r="AJ1259"/>
        </row>
        <row r="1260">
          <cell r="B1260">
            <v>29695</v>
          </cell>
          <cell r="C1260" t="str">
            <v>1000000000024489</v>
          </cell>
          <cell r="D1260">
            <v>1</v>
          </cell>
          <cell r="E1260">
            <v>1</v>
          </cell>
          <cell r="F1260">
            <v>1</v>
          </cell>
          <cell r="G1260">
            <v>1</v>
          </cell>
          <cell r="H1260">
            <v>1</v>
          </cell>
          <cell r="I1260">
            <v>1</v>
          </cell>
          <cell r="J1260" t="str">
            <v>АСМ</v>
          </cell>
          <cell r="K1260" t="str">
            <v>Москва-Центр</v>
          </cell>
          <cell r="L1260" t="str">
            <v>Владимирская область</v>
          </cell>
          <cell r="M1260" t="str">
            <v>Муром</v>
          </cell>
          <cell r="N1260" t="str">
            <v>Тандер</v>
          </cell>
          <cell r="O1260" t="str">
            <v>Владимирская область, г.Муром, ул. Кирова, 32</v>
          </cell>
          <cell r="P1260" t="str">
            <v>Hypermarket (Гипермаркет)</v>
          </cell>
          <cell r="Q1260" t="str">
            <v>Supervisor23</v>
          </cell>
          <cell r="R1260" t="str">
            <v xml:space="preserve">Майорова Евгения </v>
          </cell>
          <cell r="S1260" t="str">
            <v>8 904 033 19 86</v>
          </cell>
          <cell r="T1260" t="str">
            <v>merch1831</v>
          </cell>
          <cell r="U1260" t="str">
            <v>ГоршковаЯна</v>
          </cell>
          <cell r="V1260" t="str">
            <v>8 904 594 80 19</v>
          </cell>
          <cell r="W1260"/>
          <cell r="X1260">
            <v>180</v>
          </cell>
          <cell r="Y1260"/>
          <cell r="Z1260">
            <v>180</v>
          </cell>
          <cell r="AA1260"/>
          <cell r="AB1260"/>
          <cell r="AC1260"/>
          <cell r="AD1260">
            <v>360</v>
          </cell>
          <cell r="AE1260">
            <v>6</v>
          </cell>
          <cell r="AF1260">
            <v>2</v>
          </cell>
          <cell r="AG1260">
            <v>30</v>
          </cell>
          <cell r="AH1260">
            <v>10</v>
          </cell>
          <cell r="AI1260">
            <v>180</v>
          </cell>
          <cell r="AJ1260"/>
        </row>
        <row r="1261">
          <cell r="B1261">
            <v>29696</v>
          </cell>
          <cell r="C1261" t="str">
            <v>1000000000024490</v>
          </cell>
          <cell r="D1261">
            <v>1</v>
          </cell>
          <cell r="E1261">
            <v>1</v>
          </cell>
          <cell r="F1261">
            <v>1</v>
          </cell>
          <cell r="G1261">
            <v>1</v>
          </cell>
          <cell r="H1261">
            <v>1</v>
          </cell>
          <cell r="I1261">
            <v>1</v>
          </cell>
          <cell r="J1261" t="str">
            <v>АСМ</v>
          </cell>
          <cell r="K1261" t="str">
            <v>Москва-Центр</v>
          </cell>
          <cell r="L1261" t="str">
            <v>Владимирская область</v>
          </cell>
          <cell r="M1261" t="str">
            <v>Муром</v>
          </cell>
          <cell r="N1261" t="str">
            <v>Тандер</v>
          </cell>
          <cell r="O1261" t="str">
            <v>Владимирская область, г.Муром, ул. Куликова, 7А</v>
          </cell>
          <cell r="P1261" t="str">
            <v>Hypermarket (Гипермаркет)</v>
          </cell>
          <cell r="Q1261" t="str">
            <v>Supervisor23</v>
          </cell>
          <cell r="R1261" t="str">
            <v xml:space="preserve">Майорова Евгения </v>
          </cell>
          <cell r="S1261" t="str">
            <v>8 904 033 19 86</v>
          </cell>
          <cell r="T1261" t="str">
            <v>merch1831</v>
          </cell>
          <cell r="U1261" t="str">
            <v>ГоршковаЯна</v>
          </cell>
          <cell r="V1261" t="str">
            <v>8 904 594 80 19</v>
          </cell>
          <cell r="W1261"/>
          <cell r="X1261">
            <v>180</v>
          </cell>
          <cell r="Y1261"/>
          <cell r="Z1261">
            <v>180</v>
          </cell>
          <cell r="AA1261"/>
          <cell r="AB1261"/>
          <cell r="AC1261"/>
          <cell r="AD1261">
            <v>360</v>
          </cell>
          <cell r="AE1261">
            <v>6</v>
          </cell>
          <cell r="AF1261">
            <v>2</v>
          </cell>
          <cell r="AG1261">
            <v>30</v>
          </cell>
          <cell r="AH1261">
            <v>10</v>
          </cell>
          <cell r="AI1261">
            <v>180</v>
          </cell>
          <cell r="AJ1261"/>
        </row>
        <row r="1262">
          <cell r="B1262">
            <v>29700</v>
          </cell>
          <cell r="C1262" t="str">
            <v>1000000000025028</v>
          </cell>
          <cell r="D1262">
            <v>1</v>
          </cell>
          <cell r="E1262">
            <v>0</v>
          </cell>
          <cell r="F1262">
            <v>0</v>
          </cell>
          <cell r="G1262">
            <v>0</v>
          </cell>
          <cell r="H1262">
            <v>1</v>
          </cell>
          <cell r="I1262">
            <v>1</v>
          </cell>
          <cell r="J1262" t="str">
            <v>АСМ</v>
          </cell>
          <cell r="K1262" t="str">
            <v>Москва-Центр</v>
          </cell>
          <cell r="L1262" t="str">
            <v>Владимирская область</v>
          </cell>
          <cell r="M1262" t="str">
            <v>Муром</v>
          </cell>
          <cell r="N1262" t="str">
            <v>Тандер</v>
          </cell>
          <cell r="O1262" t="str">
            <v>Муром, ул. Московская, дом № 122Б</v>
          </cell>
          <cell r="P1262" t="str">
            <v>Drogery (Хоз. магазин)</v>
          </cell>
          <cell r="Q1262" t="str">
            <v>Supervisor23</v>
          </cell>
          <cell r="R1262" t="str">
            <v xml:space="preserve">Майорова Евгения </v>
          </cell>
          <cell r="S1262" t="str">
            <v>8 904 033 19 86</v>
          </cell>
          <cell r="T1262" t="str">
            <v>merch1831</v>
          </cell>
          <cell r="U1262" t="str">
            <v>ГоршковаЯна</v>
          </cell>
          <cell r="V1262" t="str">
            <v>8 904 594 80 19</v>
          </cell>
          <cell r="W1262"/>
          <cell r="X1262"/>
          <cell r="Y1262"/>
          <cell r="Z1262"/>
          <cell r="AA1262">
            <v>120</v>
          </cell>
          <cell r="AB1262"/>
          <cell r="AC1262"/>
          <cell r="AD1262">
            <v>120</v>
          </cell>
          <cell r="AE1262">
            <v>2</v>
          </cell>
          <cell r="AF1262">
            <v>1</v>
          </cell>
          <cell r="AG1262">
            <v>8</v>
          </cell>
          <cell r="AH1262">
            <v>4</v>
          </cell>
          <cell r="AI1262">
            <v>120</v>
          </cell>
          <cell r="AJ1262"/>
        </row>
        <row r="1263">
          <cell r="B1263">
            <v>9221</v>
          </cell>
          <cell r="C1263" t="str">
            <v>1000000000000317</v>
          </cell>
          <cell r="D1263">
            <v>1</v>
          </cell>
          <cell r="E1263">
            <v>1</v>
          </cell>
          <cell r="F1263">
            <v>0</v>
          </cell>
          <cell r="G1263">
            <v>0</v>
          </cell>
          <cell r="H1263">
            <v>1</v>
          </cell>
          <cell r="I1263">
            <v>1</v>
          </cell>
          <cell r="J1263" t="str">
            <v>АСМ</v>
          </cell>
          <cell r="K1263" t="str">
            <v>Москва-Центр</v>
          </cell>
          <cell r="L1263" t="str">
            <v>Владимирская область</v>
          </cell>
          <cell r="M1263" t="str">
            <v>Владимир</v>
          </cell>
          <cell r="N1263" t="str">
            <v>Лента</v>
          </cell>
          <cell r="O1263" t="str">
            <v>г.Владимир, ш. Московское, 2</v>
          </cell>
          <cell r="P1263" t="str">
            <v>Hypermarket (Гипермаркет)</v>
          </cell>
          <cell r="Q1263" t="str">
            <v>Supervisor23</v>
          </cell>
          <cell r="R1263" t="str">
            <v xml:space="preserve">Майорова Евгения </v>
          </cell>
          <cell r="S1263" t="str">
            <v>8 904 033 19 86</v>
          </cell>
          <cell r="T1263" t="str">
            <v>merch166</v>
          </cell>
          <cell r="U1263" t="str">
            <v>ДокушаевАльви</v>
          </cell>
          <cell r="V1263" t="str">
            <v>8 938 895 75 18</v>
          </cell>
          <cell r="W1263">
            <v>480</v>
          </cell>
          <cell r="X1263">
            <v>480</v>
          </cell>
          <cell r="Y1263">
            <v>480</v>
          </cell>
          <cell r="Z1263">
            <v>480</v>
          </cell>
          <cell r="AA1263">
            <v>480</v>
          </cell>
          <cell r="AB1263"/>
          <cell r="AC1263"/>
          <cell r="AD1263">
            <v>2400</v>
          </cell>
          <cell r="AE1263">
            <v>40</v>
          </cell>
          <cell r="AF1263">
            <v>5</v>
          </cell>
          <cell r="AG1263">
            <v>184</v>
          </cell>
          <cell r="AH1263">
            <v>23</v>
          </cell>
          <cell r="AI1263">
            <v>480</v>
          </cell>
          <cell r="AJ1263"/>
        </row>
        <row r="1264">
          <cell r="B1264">
            <v>29705</v>
          </cell>
          <cell r="C1264" t="str">
            <v>1000000000000762</v>
          </cell>
          <cell r="D1264">
            <v>1</v>
          </cell>
          <cell r="E1264">
            <v>1</v>
          </cell>
          <cell r="F1264">
            <v>0</v>
          </cell>
          <cell r="G1264">
            <v>0</v>
          </cell>
          <cell r="H1264">
            <v>1</v>
          </cell>
          <cell r="I1264">
            <v>1</v>
          </cell>
          <cell r="J1264" t="str">
            <v>АСМ</v>
          </cell>
          <cell r="K1264" t="str">
            <v>Москва-Центр</v>
          </cell>
          <cell r="L1264" t="str">
            <v>Владимирская область</v>
          </cell>
          <cell r="M1264" t="str">
            <v>Владимир</v>
          </cell>
          <cell r="N1264" t="str">
            <v>МЕТРО</v>
          </cell>
          <cell r="O1264" t="str">
            <v>г. Владимир, ш. Московское, 6Б</v>
          </cell>
          <cell r="P1264" t="str">
            <v>Hypermarket (Гипермаркет)</v>
          </cell>
          <cell r="Q1264" t="str">
            <v>Supervisor23</v>
          </cell>
          <cell r="R1264" t="str">
            <v xml:space="preserve">Майорова Евгения </v>
          </cell>
          <cell r="S1264" t="str">
            <v>8 904 033 19 86</v>
          </cell>
          <cell r="T1264" t="str">
            <v>merch1832</v>
          </cell>
          <cell r="U1264" t="str">
            <v>МайороваЕвгения</v>
          </cell>
          <cell r="V1264" t="str">
            <v>8 904 033 19 86</v>
          </cell>
          <cell r="W1264">
            <v>180</v>
          </cell>
          <cell r="X1264"/>
          <cell r="Y1264">
            <v>180</v>
          </cell>
          <cell r="Z1264"/>
          <cell r="AA1264"/>
          <cell r="AB1264"/>
          <cell r="AC1264"/>
          <cell r="AD1264">
            <v>360</v>
          </cell>
          <cell r="AE1264">
            <v>6</v>
          </cell>
          <cell r="AF1264">
            <v>2</v>
          </cell>
          <cell r="AG1264">
            <v>27</v>
          </cell>
          <cell r="AH1264">
            <v>9</v>
          </cell>
          <cell r="AI1264">
            <v>180</v>
          </cell>
          <cell r="AJ1264"/>
        </row>
        <row r="1265">
          <cell r="B1265">
            <v>29709</v>
          </cell>
          <cell r="C1265" t="str">
            <v>1000000000013977</v>
          </cell>
          <cell r="D1265">
            <v>1</v>
          </cell>
          <cell r="E1265">
            <v>0</v>
          </cell>
          <cell r="F1265">
            <v>0</v>
          </cell>
          <cell r="G1265">
            <v>0</v>
          </cell>
          <cell r="H1265">
            <v>1</v>
          </cell>
          <cell r="I1265">
            <v>1</v>
          </cell>
          <cell r="J1265" t="str">
            <v>АСМ</v>
          </cell>
          <cell r="K1265" t="str">
            <v>Москва-Центр</v>
          </cell>
          <cell r="L1265" t="str">
            <v>Владимирская область</v>
          </cell>
          <cell r="M1265" t="str">
            <v>Владимир</v>
          </cell>
          <cell r="N1265" t="str">
            <v>Х5 Экспресс Ритейл</v>
          </cell>
          <cell r="O1265" t="str">
            <v>Владимир, Ленина пр-кт, 43</v>
          </cell>
          <cell r="P1265" t="str">
            <v>Supermarket (Супермаркет)</v>
          </cell>
          <cell r="Q1265" t="str">
            <v>Supervisor23</v>
          </cell>
          <cell r="R1265" t="str">
            <v xml:space="preserve">Майорова Евгения </v>
          </cell>
          <cell r="S1265" t="str">
            <v>8 904 033 19 86</v>
          </cell>
          <cell r="T1265" t="str">
            <v>merch1832</v>
          </cell>
          <cell r="U1265" t="str">
            <v>МайороваЕвгения</v>
          </cell>
          <cell r="V1265" t="str">
            <v>8 904 033 19 86</v>
          </cell>
          <cell r="W1265"/>
          <cell r="X1265"/>
          <cell r="Y1265"/>
          <cell r="Z1265"/>
          <cell r="AA1265"/>
          <cell r="AB1265">
            <v>60</v>
          </cell>
          <cell r="AC1265"/>
          <cell r="AD1265">
            <v>60</v>
          </cell>
          <cell r="AE1265">
            <v>1</v>
          </cell>
          <cell r="AF1265">
            <v>1</v>
          </cell>
          <cell r="AG1265">
            <v>4</v>
          </cell>
          <cell r="AH1265">
            <v>4</v>
          </cell>
          <cell r="AI1265">
            <v>60</v>
          </cell>
          <cell r="AJ1265"/>
        </row>
        <row r="1266">
          <cell r="B1266">
            <v>29707</v>
          </cell>
          <cell r="C1266" t="str">
            <v>1000000000014345</v>
          </cell>
          <cell r="D1266">
            <v>1</v>
          </cell>
          <cell r="E1266">
            <v>0</v>
          </cell>
          <cell r="F1266">
            <v>0</v>
          </cell>
          <cell r="G1266">
            <v>0</v>
          </cell>
          <cell r="H1266">
            <v>1</v>
          </cell>
          <cell r="I1266">
            <v>1</v>
          </cell>
          <cell r="J1266" t="str">
            <v>АСМ</v>
          </cell>
          <cell r="K1266" t="str">
            <v>Москва-Центр</v>
          </cell>
          <cell r="L1266" t="str">
            <v>Владимирская область</v>
          </cell>
          <cell r="M1266" t="str">
            <v>Владимир</v>
          </cell>
          <cell r="N1266" t="str">
            <v>Х5 Экспресс Ритейл</v>
          </cell>
          <cell r="O1266" t="str">
            <v>Владимир, ул. Строителей пр-кт23</v>
          </cell>
          <cell r="P1266" t="str">
            <v>Superettes (Суперетта)</v>
          </cell>
          <cell r="Q1266" t="str">
            <v>Supervisor23</v>
          </cell>
          <cell r="R1266" t="str">
            <v xml:space="preserve">Майорова Евгения </v>
          </cell>
          <cell r="S1266" t="str">
            <v>8 904 033 19 86</v>
          </cell>
          <cell r="T1266" t="str">
            <v>merch1832</v>
          </cell>
          <cell r="U1266" t="str">
            <v>МайороваЕвгения</v>
          </cell>
          <cell r="V1266" t="str">
            <v>8 904 033 19 86</v>
          </cell>
          <cell r="W1266"/>
          <cell r="X1266"/>
          <cell r="Y1266"/>
          <cell r="Z1266"/>
          <cell r="AA1266"/>
          <cell r="AB1266">
            <v>60</v>
          </cell>
          <cell r="AC1266"/>
          <cell r="AD1266">
            <v>60</v>
          </cell>
          <cell r="AE1266">
            <v>1</v>
          </cell>
          <cell r="AF1266">
            <v>1</v>
          </cell>
          <cell r="AG1266">
            <v>4</v>
          </cell>
          <cell r="AH1266">
            <v>4</v>
          </cell>
          <cell r="AI1266">
            <v>60</v>
          </cell>
          <cell r="AJ1266"/>
        </row>
        <row r="1267">
          <cell r="B1267">
            <v>29710</v>
          </cell>
          <cell r="C1267" t="str">
            <v>1000000000014511</v>
          </cell>
          <cell r="D1267">
            <v>1</v>
          </cell>
          <cell r="E1267">
            <v>0</v>
          </cell>
          <cell r="F1267">
            <v>0</v>
          </cell>
          <cell r="G1267">
            <v>0</v>
          </cell>
          <cell r="H1267">
            <v>1</v>
          </cell>
          <cell r="I1267">
            <v>1</v>
          </cell>
          <cell r="J1267" t="str">
            <v>АСМ</v>
          </cell>
          <cell r="K1267" t="str">
            <v>Москва-Центр</v>
          </cell>
          <cell r="L1267" t="str">
            <v>Владимирская область</v>
          </cell>
          <cell r="M1267" t="str">
            <v>Владимир</v>
          </cell>
          <cell r="N1267" t="str">
            <v>Х5 Экспресс Ритейл</v>
          </cell>
          <cell r="O1267" t="str">
            <v>Владимир, ул. Ленина ул.65</v>
          </cell>
          <cell r="P1267" t="str">
            <v>Superettes (Суперетта)</v>
          </cell>
          <cell r="Q1267" t="str">
            <v>Supervisor23</v>
          </cell>
          <cell r="R1267" t="str">
            <v xml:space="preserve">Майорова Евгения </v>
          </cell>
          <cell r="S1267" t="str">
            <v>8 904 033 19 86</v>
          </cell>
          <cell r="T1267" t="str">
            <v>merch1832</v>
          </cell>
          <cell r="U1267" t="str">
            <v>МайороваЕвгения</v>
          </cell>
          <cell r="V1267" t="str">
            <v>8 904 033 19 86</v>
          </cell>
          <cell r="W1267"/>
          <cell r="X1267"/>
          <cell r="Y1267"/>
          <cell r="Z1267"/>
          <cell r="AA1267"/>
          <cell r="AB1267">
            <v>60</v>
          </cell>
          <cell r="AC1267"/>
          <cell r="AD1267">
            <v>60</v>
          </cell>
          <cell r="AE1267">
            <v>1</v>
          </cell>
          <cell r="AF1267">
            <v>1</v>
          </cell>
          <cell r="AG1267">
            <v>4</v>
          </cell>
          <cell r="AH1267">
            <v>4</v>
          </cell>
          <cell r="AI1267">
            <v>60</v>
          </cell>
          <cell r="AJ1267"/>
        </row>
        <row r="1268">
          <cell r="B1268">
            <v>29711</v>
          </cell>
          <cell r="C1268" t="str">
            <v>1000000000014513</v>
          </cell>
          <cell r="D1268">
            <v>1</v>
          </cell>
          <cell r="E1268">
            <v>0</v>
          </cell>
          <cell r="F1268">
            <v>0</v>
          </cell>
          <cell r="G1268">
            <v>0</v>
          </cell>
          <cell r="H1268">
            <v>1</v>
          </cell>
          <cell r="I1268">
            <v>1</v>
          </cell>
          <cell r="J1268" t="str">
            <v>АСМ</v>
          </cell>
          <cell r="K1268" t="str">
            <v>Москва-Центр</v>
          </cell>
          <cell r="L1268" t="str">
            <v>Владимирская область</v>
          </cell>
          <cell r="M1268" t="str">
            <v>Владимир</v>
          </cell>
          <cell r="N1268" t="str">
            <v>Х5 Экспресс Ритейл</v>
          </cell>
          <cell r="O1268" t="str">
            <v>Владимир, ул. Балакирева ул.35</v>
          </cell>
          <cell r="P1268" t="str">
            <v>Superettes (Суперетта)</v>
          </cell>
          <cell r="Q1268" t="str">
            <v>Supervisor23</v>
          </cell>
          <cell r="R1268" t="str">
            <v xml:space="preserve">Майорова Евгения </v>
          </cell>
          <cell r="S1268" t="str">
            <v>8 904 033 19 86</v>
          </cell>
          <cell r="T1268" t="str">
            <v>merch1832</v>
          </cell>
          <cell r="U1268" t="str">
            <v>МайороваЕвгения</v>
          </cell>
          <cell r="V1268" t="str">
            <v>8 904 033 19 86</v>
          </cell>
          <cell r="W1268"/>
          <cell r="X1268"/>
          <cell r="Y1268"/>
          <cell r="Z1268"/>
          <cell r="AA1268"/>
          <cell r="AB1268">
            <v>60</v>
          </cell>
          <cell r="AC1268"/>
          <cell r="AD1268">
            <v>60</v>
          </cell>
          <cell r="AE1268">
            <v>1</v>
          </cell>
          <cell r="AF1268">
            <v>1</v>
          </cell>
          <cell r="AG1268">
            <v>4</v>
          </cell>
          <cell r="AH1268">
            <v>4</v>
          </cell>
          <cell r="AI1268">
            <v>60</v>
          </cell>
          <cell r="AJ1268"/>
        </row>
        <row r="1269">
          <cell r="B1269">
            <v>29706</v>
          </cell>
          <cell r="C1269" t="str">
            <v>1000000000014559</v>
          </cell>
          <cell r="D1269">
            <v>1</v>
          </cell>
          <cell r="E1269">
            <v>0</v>
          </cell>
          <cell r="F1269">
            <v>0</v>
          </cell>
          <cell r="G1269">
            <v>0</v>
          </cell>
          <cell r="H1269">
            <v>1</v>
          </cell>
          <cell r="I1269">
            <v>1</v>
          </cell>
          <cell r="J1269" t="str">
            <v>АСМ</v>
          </cell>
          <cell r="K1269" t="str">
            <v>Москва-Центр</v>
          </cell>
          <cell r="L1269" t="str">
            <v>Владимирская область</v>
          </cell>
          <cell r="M1269" t="str">
            <v>Владимир</v>
          </cell>
          <cell r="N1269" t="str">
            <v>Х5 Экспресс Ритейл</v>
          </cell>
          <cell r="O1269" t="str">
            <v>Владимир, ул. Ленина пр-кт46</v>
          </cell>
          <cell r="P1269" t="str">
            <v>Superettes (Суперетта)</v>
          </cell>
          <cell r="Q1269" t="str">
            <v>Supervisor23</v>
          </cell>
          <cell r="R1269" t="str">
            <v xml:space="preserve">Майорова Евгения </v>
          </cell>
          <cell r="S1269" t="str">
            <v>8 904 033 19 86</v>
          </cell>
          <cell r="T1269" t="str">
            <v>merch1832</v>
          </cell>
          <cell r="U1269" t="str">
            <v>МайороваЕвгения</v>
          </cell>
          <cell r="V1269" t="str">
            <v>8 904 033 19 86</v>
          </cell>
          <cell r="W1269"/>
          <cell r="X1269"/>
          <cell r="Y1269"/>
          <cell r="Z1269"/>
          <cell r="AA1269"/>
          <cell r="AB1269">
            <v>60</v>
          </cell>
          <cell r="AC1269"/>
          <cell r="AD1269">
            <v>60</v>
          </cell>
          <cell r="AE1269">
            <v>1</v>
          </cell>
          <cell r="AF1269">
            <v>1</v>
          </cell>
          <cell r="AG1269">
            <v>4</v>
          </cell>
          <cell r="AH1269">
            <v>4</v>
          </cell>
          <cell r="AI1269">
            <v>60</v>
          </cell>
          <cell r="AJ1269"/>
        </row>
        <row r="1270">
          <cell r="B1270">
            <v>29714</v>
          </cell>
          <cell r="C1270" t="str">
            <v>1000000000016516</v>
          </cell>
          <cell r="D1270">
            <v>1</v>
          </cell>
          <cell r="E1270">
            <v>0</v>
          </cell>
          <cell r="F1270">
            <v>0</v>
          </cell>
          <cell r="G1270">
            <v>0</v>
          </cell>
          <cell r="H1270">
            <v>1</v>
          </cell>
          <cell r="I1270">
            <v>1</v>
          </cell>
          <cell r="J1270" t="str">
            <v>АСМ</v>
          </cell>
          <cell r="K1270" t="str">
            <v>Москва-Центр</v>
          </cell>
          <cell r="L1270" t="str">
            <v>Владимирская область</v>
          </cell>
          <cell r="M1270" t="str">
            <v>Владимир</v>
          </cell>
          <cell r="N1270" t="str">
            <v>Х5 Экспресс Ритейл</v>
          </cell>
          <cell r="O1270" t="str">
            <v>Владимир, ул. Полины Осипенко ул.14/43</v>
          </cell>
          <cell r="P1270" t="str">
            <v>Superettes (Суперетта)</v>
          </cell>
          <cell r="Q1270" t="str">
            <v>Supervisor23</v>
          </cell>
          <cell r="R1270" t="str">
            <v xml:space="preserve">Майорова Евгения </v>
          </cell>
          <cell r="S1270" t="str">
            <v>8 904 033 19 86</v>
          </cell>
          <cell r="T1270" t="str">
            <v>merch1832</v>
          </cell>
          <cell r="U1270" t="str">
            <v>МайороваЕвгения</v>
          </cell>
          <cell r="V1270" t="str">
            <v>8 904 033 19 86</v>
          </cell>
          <cell r="W1270"/>
          <cell r="X1270"/>
          <cell r="Y1270"/>
          <cell r="Z1270"/>
          <cell r="AA1270"/>
          <cell r="AB1270">
            <v>60</v>
          </cell>
          <cell r="AC1270"/>
          <cell r="AD1270">
            <v>60</v>
          </cell>
          <cell r="AE1270">
            <v>1</v>
          </cell>
          <cell r="AF1270">
            <v>1</v>
          </cell>
          <cell r="AG1270">
            <v>4</v>
          </cell>
          <cell r="AH1270">
            <v>4</v>
          </cell>
          <cell r="AI1270">
            <v>60</v>
          </cell>
          <cell r="AJ1270"/>
        </row>
        <row r="1271">
          <cell r="B1271">
            <v>29713</v>
          </cell>
          <cell r="C1271" t="str">
            <v>1000000000016517</v>
          </cell>
          <cell r="D1271">
            <v>1</v>
          </cell>
          <cell r="E1271">
            <v>0</v>
          </cell>
          <cell r="F1271">
            <v>0</v>
          </cell>
          <cell r="G1271">
            <v>0</v>
          </cell>
          <cell r="H1271">
            <v>1</v>
          </cell>
          <cell r="I1271">
            <v>1</v>
          </cell>
          <cell r="J1271" t="str">
            <v>АСМ</v>
          </cell>
          <cell r="K1271" t="str">
            <v>Москва-Центр</v>
          </cell>
          <cell r="L1271" t="str">
            <v>Владимирская область</v>
          </cell>
          <cell r="M1271" t="str">
            <v>Владимир</v>
          </cell>
          <cell r="N1271" t="str">
            <v>Х5 Экспресс Ритейл</v>
          </cell>
          <cell r="O1271" t="str">
            <v>Владимир, ул. Ленина пр-кт23</v>
          </cell>
          <cell r="P1271" t="str">
            <v>Superettes (Суперетта)</v>
          </cell>
          <cell r="Q1271" t="str">
            <v>Supervisor23</v>
          </cell>
          <cell r="R1271" t="str">
            <v xml:space="preserve">Майорова Евгения </v>
          </cell>
          <cell r="S1271" t="str">
            <v>8 904 033 19 86</v>
          </cell>
          <cell r="T1271" t="str">
            <v>merch1832</v>
          </cell>
          <cell r="U1271" t="str">
            <v>МайороваЕвгения</v>
          </cell>
          <cell r="V1271" t="str">
            <v>8 904 033 19 86</v>
          </cell>
          <cell r="W1271"/>
          <cell r="X1271"/>
          <cell r="Y1271"/>
          <cell r="Z1271"/>
          <cell r="AA1271"/>
          <cell r="AB1271">
            <v>60</v>
          </cell>
          <cell r="AC1271"/>
          <cell r="AD1271">
            <v>60</v>
          </cell>
          <cell r="AE1271">
            <v>1</v>
          </cell>
          <cell r="AF1271">
            <v>1</v>
          </cell>
          <cell r="AG1271">
            <v>4</v>
          </cell>
          <cell r="AH1271">
            <v>4</v>
          </cell>
          <cell r="AI1271">
            <v>60</v>
          </cell>
          <cell r="AJ1271"/>
        </row>
        <row r="1272">
          <cell r="B1272">
            <v>29722</v>
          </cell>
          <cell r="C1272" t="str">
            <v>1000000000023398</v>
          </cell>
          <cell r="D1272">
            <v>1</v>
          </cell>
          <cell r="E1272">
            <v>1</v>
          </cell>
          <cell r="F1272">
            <v>0</v>
          </cell>
          <cell r="G1272">
            <v>0</v>
          </cell>
          <cell r="H1272">
            <v>1</v>
          </cell>
          <cell r="I1272">
            <v>1</v>
          </cell>
          <cell r="J1272" t="str">
            <v>АСМ</v>
          </cell>
          <cell r="K1272" t="str">
            <v>Москва-Центр</v>
          </cell>
          <cell r="L1272" t="str">
            <v>Владимирская область</v>
          </cell>
          <cell r="M1272" t="str">
            <v>Владимир</v>
          </cell>
          <cell r="N1272" t="str">
            <v>Тандер</v>
          </cell>
          <cell r="O1272" t="str">
            <v>г. Владимир, ул. Верхняя Дуброва, 26а</v>
          </cell>
          <cell r="P1272" t="str">
            <v>Drogery (Хоз. магазин)</v>
          </cell>
          <cell r="Q1272" t="str">
            <v>Supervisor23</v>
          </cell>
          <cell r="R1272" t="str">
            <v xml:space="preserve">Майорова Евгения </v>
          </cell>
          <cell r="S1272" t="str">
            <v>8 904 033 19 86</v>
          </cell>
          <cell r="T1272" t="str">
            <v>merch1832</v>
          </cell>
          <cell r="U1272" t="str">
            <v>МайороваЕвгения</v>
          </cell>
          <cell r="V1272" t="str">
            <v>8 904 033 19 86</v>
          </cell>
          <cell r="W1272"/>
          <cell r="X1272"/>
          <cell r="Y1272"/>
          <cell r="Z1272"/>
          <cell r="AA1272"/>
          <cell r="AB1272">
            <v>60</v>
          </cell>
          <cell r="AC1272"/>
          <cell r="AD1272">
            <v>60</v>
          </cell>
          <cell r="AE1272">
            <v>1</v>
          </cell>
          <cell r="AF1272">
            <v>1</v>
          </cell>
          <cell r="AG1272">
            <v>4</v>
          </cell>
          <cell r="AH1272">
            <v>4</v>
          </cell>
          <cell r="AI1272">
            <v>60</v>
          </cell>
          <cell r="AJ1272"/>
        </row>
        <row r="1273">
          <cell r="B1273">
            <v>29720</v>
          </cell>
          <cell r="C1273" t="str">
            <v>1000000000023869</v>
          </cell>
          <cell r="D1273">
            <v>1</v>
          </cell>
          <cell r="E1273">
            <v>1</v>
          </cell>
          <cell r="F1273">
            <v>0</v>
          </cell>
          <cell r="G1273">
            <v>0</v>
          </cell>
          <cell r="H1273">
            <v>1</v>
          </cell>
          <cell r="I1273">
            <v>1</v>
          </cell>
          <cell r="J1273" t="str">
            <v>АСМ</v>
          </cell>
          <cell r="K1273" t="str">
            <v>Москва-Центр</v>
          </cell>
          <cell r="L1273" t="str">
            <v>Владимирская область</v>
          </cell>
          <cell r="M1273" t="str">
            <v>Владимир</v>
          </cell>
          <cell r="N1273" t="str">
            <v>Тандер</v>
          </cell>
          <cell r="O1273" t="str">
            <v>г. Владимир, ул. Комиссарова, 24</v>
          </cell>
          <cell r="P1273" t="str">
            <v>Drogery (Хоз. магазин)</v>
          </cell>
          <cell r="Q1273" t="str">
            <v>Supervisor23</v>
          </cell>
          <cell r="R1273" t="str">
            <v xml:space="preserve">Майорова Евгения </v>
          </cell>
          <cell r="S1273" t="str">
            <v>8 904 033 19 86</v>
          </cell>
          <cell r="T1273" t="str">
            <v>merch1832</v>
          </cell>
          <cell r="U1273" t="str">
            <v>МайороваЕвгения</v>
          </cell>
          <cell r="V1273" t="str">
            <v>8 904 033 19 86</v>
          </cell>
          <cell r="W1273"/>
          <cell r="X1273"/>
          <cell r="Y1273"/>
          <cell r="Z1273"/>
          <cell r="AA1273"/>
          <cell r="AB1273"/>
          <cell r="AC1273">
            <v>60</v>
          </cell>
          <cell r="AD1273">
            <v>60</v>
          </cell>
          <cell r="AE1273">
            <v>1</v>
          </cell>
          <cell r="AF1273">
            <v>1</v>
          </cell>
          <cell r="AG1273">
            <v>4</v>
          </cell>
          <cell r="AH1273">
            <v>4</v>
          </cell>
          <cell r="AI1273">
            <v>60</v>
          </cell>
          <cell r="AJ1273"/>
        </row>
        <row r="1274">
          <cell r="B1274">
            <v>29723</v>
          </cell>
          <cell r="C1274" t="str">
            <v>1000000000024088</v>
          </cell>
          <cell r="D1274">
            <v>1</v>
          </cell>
          <cell r="E1274">
            <v>1</v>
          </cell>
          <cell r="F1274">
            <v>0</v>
          </cell>
          <cell r="G1274">
            <v>0</v>
          </cell>
          <cell r="H1274">
            <v>1</v>
          </cell>
          <cell r="I1274">
            <v>1</v>
          </cell>
          <cell r="J1274" t="str">
            <v>АСМ</v>
          </cell>
          <cell r="K1274" t="str">
            <v>Москва-Центр</v>
          </cell>
          <cell r="L1274" t="str">
            <v>Владимирская область</v>
          </cell>
          <cell r="M1274" t="str">
            <v>Владимир</v>
          </cell>
          <cell r="N1274" t="str">
            <v>Тандер</v>
          </cell>
          <cell r="O1274" t="str">
            <v>г. Владимир, ул. Проспект строителей, 20</v>
          </cell>
          <cell r="P1274" t="str">
            <v>Drogery (Хоз. магазин)</v>
          </cell>
          <cell r="Q1274" t="str">
            <v>Supervisor23</v>
          </cell>
          <cell r="R1274" t="str">
            <v xml:space="preserve">Майорова Евгения </v>
          </cell>
          <cell r="S1274" t="str">
            <v>8 904 033 19 86</v>
          </cell>
          <cell r="T1274" t="str">
            <v>merch1832</v>
          </cell>
          <cell r="U1274" t="str">
            <v>МайороваЕвгения</v>
          </cell>
          <cell r="V1274" t="str">
            <v>8 904 033 19 86</v>
          </cell>
          <cell r="W1274"/>
          <cell r="X1274"/>
          <cell r="Y1274"/>
          <cell r="Z1274"/>
          <cell r="AA1274"/>
          <cell r="AB1274"/>
          <cell r="AC1274">
            <v>60</v>
          </cell>
          <cell r="AD1274">
            <v>60</v>
          </cell>
          <cell r="AE1274">
            <v>1</v>
          </cell>
          <cell r="AF1274">
            <v>1</v>
          </cell>
          <cell r="AG1274">
            <v>4</v>
          </cell>
          <cell r="AH1274">
            <v>4</v>
          </cell>
          <cell r="AI1274">
            <v>60</v>
          </cell>
          <cell r="AJ1274"/>
        </row>
        <row r="1275">
          <cell r="B1275">
            <v>29717</v>
          </cell>
          <cell r="C1275" t="str">
            <v>1000000000024445</v>
          </cell>
          <cell r="D1275">
            <v>1</v>
          </cell>
          <cell r="E1275">
            <v>1</v>
          </cell>
          <cell r="F1275">
            <v>0</v>
          </cell>
          <cell r="G1275">
            <v>0</v>
          </cell>
          <cell r="H1275">
            <v>1</v>
          </cell>
          <cell r="I1275">
            <v>1</v>
          </cell>
          <cell r="J1275" t="str">
            <v>АСМ</v>
          </cell>
          <cell r="K1275" t="str">
            <v>Москва-Центр</v>
          </cell>
          <cell r="L1275" t="str">
            <v>Владимирская область</v>
          </cell>
          <cell r="M1275" t="str">
            <v>Владимир</v>
          </cell>
          <cell r="N1275" t="str">
            <v>Тандер</v>
          </cell>
          <cell r="O1275" t="str">
            <v>г. Владимир, ул. Безыменского, 17,в</v>
          </cell>
          <cell r="P1275" t="str">
            <v>Drogery (Хоз. магазин)</v>
          </cell>
          <cell r="Q1275" t="str">
            <v>Supervisor23</v>
          </cell>
          <cell r="R1275" t="str">
            <v xml:space="preserve">Майорова Евгения </v>
          </cell>
          <cell r="S1275" t="str">
            <v>8 904 033 19 86</v>
          </cell>
          <cell r="T1275" t="str">
            <v>merch1832</v>
          </cell>
          <cell r="U1275" t="str">
            <v>МайороваЕвгения</v>
          </cell>
          <cell r="V1275" t="str">
            <v>8 904 033 19 86</v>
          </cell>
          <cell r="W1275"/>
          <cell r="X1275"/>
          <cell r="Y1275"/>
          <cell r="Z1275"/>
          <cell r="AA1275"/>
          <cell r="AB1275"/>
          <cell r="AC1275">
            <v>60</v>
          </cell>
          <cell r="AD1275">
            <v>60</v>
          </cell>
          <cell r="AE1275">
            <v>1</v>
          </cell>
          <cell r="AF1275">
            <v>1</v>
          </cell>
          <cell r="AG1275">
            <v>4</v>
          </cell>
          <cell r="AH1275">
            <v>4</v>
          </cell>
          <cell r="AI1275">
            <v>60</v>
          </cell>
          <cell r="AJ1275"/>
        </row>
        <row r="1276">
          <cell r="B1276">
            <v>29716</v>
          </cell>
          <cell r="C1276" t="str">
            <v>1000000000024695</v>
          </cell>
          <cell r="D1276">
            <v>1</v>
          </cell>
          <cell r="E1276">
            <v>1</v>
          </cell>
          <cell r="F1276">
            <v>0</v>
          </cell>
          <cell r="G1276">
            <v>0</v>
          </cell>
          <cell r="H1276">
            <v>1</v>
          </cell>
          <cell r="I1276">
            <v>1</v>
          </cell>
          <cell r="J1276" t="str">
            <v>АСМ</v>
          </cell>
          <cell r="K1276" t="str">
            <v>Москва-Центр</v>
          </cell>
          <cell r="L1276" t="str">
            <v>Владимирская область</v>
          </cell>
          <cell r="M1276" t="str">
            <v>Владимир</v>
          </cell>
          <cell r="N1276" t="str">
            <v>Тандер</v>
          </cell>
          <cell r="O1276" t="str">
            <v>г. Владимир, ул. Добросельская, 167д</v>
          </cell>
          <cell r="P1276" t="str">
            <v>Drogery (Хоз. магазин)</v>
          </cell>
          <cell r="Q1276" t="str">
            <v>Supervisor23</v>
          </cell>
          <cell r="R1276" t="str">
            <v xml:space="preserve">Майорова Евгения </v>
          </cell>
          <cell r="S1276" t="str">
            <v>8 904 033 19 86</v>
          </cell>
          <cell r="T1276" t="str">
            <v>merch1832</v>
          </cell>
          <cell r="U1276" t="str">
            <v>МайороваЕвгения</v>
          </cell>
          <cell r="V1276" t="str">
            <v>8 904 033 19 86</v>
          </cell>
          <cell r="W1276"/>
          <cell r="X1276"/>
          <cell r="Y1276"/>
          <cell r="Z1276"/>
          <cell r="AA1276">
            <v>120</v>
          </cell>
          <cell r="AB1276"/>
          <cell r="AC1276"/>
          <cell r="AD1276">
            <v>120</v>
          </cell>
          <cell r="AE1276">
            <v>2</v>
          </cell>
          <cell r="AF1276">
            <v>1</v>
          </cell>
          <cell r="AG1276">
            <v>8</v>
          </cell>
          <cell r="AH1276">
            <v>4</v>
          </cell>
          <cell r="AI1276">
            <v>120</v>
          </cell>
          <cell r="AJ1276"/>
        </row>
        <row r="1277">
          <cell r="B1277">
            <v>29721</v>
          </cell>
          <cell r="C1277" t="str">
            <v>1000000000024729</v>
          </cell>
          <cell r="D1277">
            <v>1</v>
          </cell>
          <cell r="E1277">
            <v>1</v>
          </cell>
          <cell r="F1277">
            <v>0</v>
          </cell>
          <cell r="G1277">
            <v>0</v>
          </cell>
          <cell r="H1277">
            <v>1</v>
          </cell>
          <cell r="I1277">
            <v>1</v>
          </cell>
          <cell r="J1277" t="str">
            <v>АСМ</v>
          </cell>
          <cell r="K1277" t="str">
            <v>Москва-Центр</v>
          </cell>
          <cell r="L1277" t="str">
            <v>Владимирская область</v>
          </cell>
          <cell r="M1277" t="str">
            <v>Владимир</v>
          </cell>
          <cell r="N1277" t="str">
            <v>Тандер</v>
          </cell>
          <cell r="O1277" t="str">
            <v>г. Владимир, ул. Мира, 17</v>
          </cell>
          <cell r="P1277" t="str">
            <v>Drogery (Хоз. магазин)</v>
          </cell>
          <cell r="Q1277" t="str">
            <v>Supervisor23</v>
          </cell>
          <cell r="R1277" t="str">
            <v xml:space="preserve">Майорова Евгения </v>
          </cell>
          <cell r="S1277" t="str">
            <v>8 904 033 19 86</v>
          </cell>
          <cell r="T1277" t="str">
            <v>merch1832</v>
          </cell>
          <cell r="U1277" t="str">
            <v>МайороваЕвгения</v>
          </cell>
          <cell r="V1277" t="str">
            <v>8 904 033 19 86</v>
          </cell>
          <cell r="W1277"/>
          <cell r="X1277"/>
          <cell r="Y1277"/>
          <cell r="Z1277"/>
          <cell r="AA1277"/>
          <cell r="AB1277"/>
          <cell r="AC1277">
            <v>60</v>
          </cell>
          <cell r="AD1277">
            <v>60</v>
          </cell>
          <cell r="AE1277">
            <v>1</v>
          </cell>
          <cell r="AF1277">
            <v>1</v>
          </cell>
          <cell r="AG1277">
            <v>4</v>
          </cell>
          <cell r="AH1277">
            <v>4</v>
          </cell>
          <cell r="AI1277">
            <v>60</v>
          </cell>
          <cell r="AJ1277"/>
        </row>
        <row r="1278">
          <cell r="B1278">
            <v>29715</v>
          </cell>
          <cell r="C1278" t="str">
            <v>1000000000025089</v>
          </cell>
          <cell r="D1278">
            <v>1</v>
          </cell>
          <cell r="E1278">
            <v>1</v>
          </cell>
          <cell r="F1278">
            <v>0</v>
          </cell>
          <cell r="G1278">
            <v>0</v>
          </cell>
          <cell r="H1278">
            <v>1</v>
          </cell>
          <cell r="I1278">
            <v>1</v>
          </cell>
          <cell r="J1278" t="str">
            <v>АСМ</v>
          </cell>
          <cell r="K1278" t="str">
            <v>Москва-Центр</v>
          </cell>
          <cell r="L1278" t="str">
            <v>Владимирская область</v>
          </cell>
          <cell r="M1278" t="str">
            <v>Владимир</v>
          </cell>
          <cell r="N1278" t="str">
            <v>Тандер</v>
          </cell>
          <cell r="O1278" t="str">
            <v>г. Владимир, ул. Комунар Центральная, 35</v>
          </cell>
          <cell r="P1278" t="str">
            <v>Drogery (Хоз. магазин)</v>
          </cell>
          <cell r="Q1278" t="str">
            <v>Supervisor23</v>
          </cell>
          <cell r="R1278" t="str">
            <v xml:space="preserve">Майорова Евгения </v>
          </cell>
          <cell r="S1278" t="str">
            <v>8 904 033 19 86</v>
          </cell>
          <cell r="T1278" t="str">
            <v>merch1832</v>
          </cell>
          <cell r="U1278" t="str">
            <v>МайороваЕвгения</v>
          </cell>
          <cell r="V1278" t="str">
            <v>8 904 033 19 86</v>
          </cell>
          <cell r="W1278"/>
          <cell r="X1278"/>
          <cell r="Y1278"/>
          <cell r="Z1278"/>
          <cell r="AA1278"/>
          <cell r="AB1278"/>
          <cell r="AC1278">
            <v>60</v>
          </cell>
          <cell r="AD1278">
            <v>60</v>
          </cell>
          <cell r="AE1278">
            <v>1</v>
          </cell>
          <cell r="AF1278">
            <v>1</v>
          </cell>
          <cell r="AG1278">
            <v>4</v>
          </cell>
          <cell r="AH1278">
            <v>4</v>
          </cell>
          <cell r="AI1278">
            <v>60</v>
          </cell>
          <cell r="AJ1278"/>
        </row>
        <row r="1279">
          <cell r="B1279">
            <v>29719</v>
          </cell>
          <cell r="C1279" t="str">
            <v>1000000000025202</v>
          </cell>
          <cell r="D1279">
            <v>1</v>
          </cell>
          <cell r="E1279">
            <v>1</v>
          </cell>
          <cell r="F1279">
            <v>0</v>
          </cell>
          <cell r="G1279">
            <v>0</v>
          </cell>
          <cell r="H1279">
            <v>1</v>
          </cell>
          <cell r="I1279">
            <v>1</v>
          </cell>
          <cell r="J1279" t="str">
            <v>АСМ</v>
          </cell>
          <cell r="K1279" t="str">
            <v>Москва-Центр</v>
          </cell>
          <cell r="L1279" t="str">
            <v>Владимирская область</v>
          </cell>
          <cell r="M1279" t="str">
            <v>Владимир</v>
          </cell>
          <cell r="N1279" t="str">
            <v>Тандер</v>
          </cell>
          <cell r="O1279" t="str">
            <v>г. Владимир, ул. Горького, 32</v>
          </cell>
          <cell r="P1279" t="str">
            <v>Drogery (Хоз. магазин)</v>
          </cell>
          <cell r="Q1279" t="str">
            <v>Supervisor23</v>
          </cell>
          <cell r="R1279" t="str">
            <v xml:space="preserve">Майорова Евгения </v>
          </cell>
          <cell r="S1279" t="str">
            <v>8 904 033 19 86</v>
          </cell>
          <cell r="T1279" t="str">
            <v>merch1832</v>
          </cell>
          <cell r="U1279" t="str">
            <v>МайороваЕвгения</v>
          </cell>
          <cell r="V1279" t="str">
            <v>8 904 033 19 86</v>
          </cell>
          <cell r="W1279"/>
          <cell r="X1279"/>
          <cell r="Y1279"/>
          <cell r="Z1279"/>
          <cell r="AA1279"/>
          <cell r="AB1279"/>
          <cell r="AC1279">
            <v>60</v>
          </cell>
          <cell r="AD1279">
            <v>60</v>
          </cell>
          <cell r="AE1279">
            <v>1</v>
          </cell>
          <cell r="AF1279">
            <v>1</v>
          </cell>
          <cell r="AG1279">
            <v>4</v>
          </cell>
          <cell r="AH1279">
            <v>4</v>
          </cell>
          <cell r="AI1279">
            <v>60</v>
          </cell>
          <cell r="AJ1279"/>
        </row>
        <row r="1280">
          <cell r="B1280">
            <v>29718</v>
          </cell>
          <cell r="C1280" t="str">
            <v>1000000000025475</v>
          </cell>
          <cell r="D1280">
            <v>1</v>
          </cell>
          <cell r="E1280">
            <v>0</v>
          </cell>
          <cell r="F1280">
            <v>0</v>
          </cell>
          <cell r="G1280">
            <v>0</v>
          </cell>
          <cell r="H1280">
            <v>1</v>
          </cell>
          <cell r="I1280">
            <v>1</v>
          </cell>
          <cell r="J1280" t="str">
            <v>АСМ</v>
          </cell>
          <cell r="K1280" t="str">
            <v>Москва-Центр</v>
          </cell>
          <cell r="L1280" t="str">
            <v>Владимирская область</v>
          </cell>
          <cell r="M1280" t="str">
            <v>Владимир</v>
          </cell>
          <cell r="N1280" t="str">
            <v>Тандер</v>
          </cell>
          <cell r="O1280" t="str">
            <v>г. Владимир, ул. Красноармейская, 44</v>
          </cell>
          <cell r="P1280" t="str">
            <v>Drogery (Хоз. магазин)</v>
          </cell>
          <cell r="Q1280" t="str">
            <v>Supervisor23</v>
          </cell>
          <cell r="R1280" t="str">
            <v xml:space="preserve">Майорова Евгения </v>
          </cell>
          <cell r="S1280" t="str">
            <v>8 904 033 19 86</v>
          </cell>
          <cell r="T1280" t="str">
            <v>merch1832</v>
          </cell>
          <cell r="U1280" t="str">
            <v>МайороваЕвгения</v>
          </cell>
          <cell r="V1280" t="str">
            <v>8 904 033 19 86</v>
          </cell>
          <cell r="W1280"/>
          <cell r="X1280"/>
          <cell r="Y1280"/>
          <cell r="Z1280"/>
          <cell r="AA1280"/>
          <cell r="AB1280"/>
          <cell r="AC1280">
            <v>60</v>
          </cell>
          <cell r="AD1280">
            <v>60</v>
          </cell>
          <cell r="AE1280">
            <v>1</v>
          </cell>
          <cell r="AF1280">
            <v>1</v>
          </cell>
          <cell r="AG1280">
            <v>4</v>
          </cell>
          <cell r="AH1280">
            <v>4</v>
          </cell>
          <cell r="AI1280">
            <v>60</v>
          </cell>
          <cell r="AJ1280"/>
        </row>
        <row r="1281">
          <cell r="B1281">
            <v>9253</v>
          </cell>
          <cell r="C1281" t="str">
            <v>1000000000000553</v>
          </cell>
          <cell r="D1281">
            <v>1</v>
          </cell>
          <cell r="E1281">
            <v>1</v>
          </cell>
          <cell r="F1281">
            <v>1</v>
          </cell>
          <cell r="G1281">
            <v>1</v>
          </cell>
          <cell r="H1281">
            <v>1</v>
          </cell>
          <cell r="I1281">
            <v>1</v>
          </cell>
          <cell r="J1281" t="str">
            <v>АСМ</v>
          </cell>
          <cell r="K1281" t="str">
            <v>Москва-Центр</v>
          </cell>
          <cell r="L1281" t="str">
            <v>Владимирская область</v>
          </cell>
          <cell r="M1281" t="str">
            <v>Владимир</v>
          </cell>
          <cell r="N1281" t="str">
            <v>Гиперглобус</v>
          </cell>
          <cell r="O1281" t="str">
            <v>г.Владимир, пр-кт Суздальский, 28</v>
          </cell>
          <cell r="P1281" t="str">
            <v>Hypermarket (Гипермаркет)</v>
          </cell>
          <cell r="Q1281" t="str">
            <v>Supervisor23</v>
          </cell>
          <cell r="R1281" t="str">
            <v xml:space="preserve">Майорова Евгения </v>
          </cell>
          <cell r="S1281" t="str">
            <v>8 904 033 19 86</v>
          </cell>
          <cell r="T1281" t="str">
            <v>merch1833</v>
          </cell>
          <cell r="U1281" t="str">
            <v>МихайловаНаталья</v>
          </cell>
          <cell r="V1281" t="str">
            <v>8 920 923 06 10</v>
          </cell>
          <cell r="W1281">
            <v>480</v>
          </cell>
          <cell r="X1281">
            <v>480</v>
          </cell>
          <cell r="Y1281">
            <v>480</v>
          </cell>
          <cell r="Z1281">
            <v>480</v>
          </cell>
          <cell r="AA1281">
            <v>480</v>
          </cell>
          <cell r="AB1281"/>
          <cell r="AC1281"/>
          <cell r="AD1281">
            <v>2400</v>
          </cell>
          <cell r="AE1281">
            <v>40</v>
          </cell>
          <cell r="AF1281">
            <v>5</v>
          </cell>
          <cell r="AG1281">
            <v>184</v>
          </cell>
          <cell r="AH1281">
            <v>23</v>
          </cell>
          <cell r="AI1281">
            <v>480</v>
          </cell>
          <cell r="AJ1281"/>
        </row>
        <row r="1282">
          <cell r="B1282">
            <v>29724</v>
          </cell>
          <cell r="C1282" t="str">
            <v>1000000000001621</v>
          </cell>
          <cell r="D1282">
            <v>1</v>
          </cell>
          <cell r="E1282">
            <v>0</v>
          </cell>
          <cell r="F1282">
            <v>1</v>
          </cell>
          <cell r="G1282">
            <v>1</v>
          </cell>
          <cell r="H1282">
            <v>1</v>
          </cell>
          <cell r="I1282">
            <v>1</v>
          </cell>
          <cell r="J1282" t="str">
            <v>АСМ</v>
          </cell>
          <cell r="K1282" t="str">
            <v>Москва-Центр</v>
          </cell>
          <cell r="L1282" t="str">
            <v>Владимирская область</v>
          </cell>
          <cell r="M1282" t="str">
            <v>Владимир</v>
          </cell>
          <cell r="N1282" t="str">
            <v>Ашан</v>
          </cell>
          <cell r="O1282" t="str">
            <v>г. Владимир, ул. Тракторная, 45А</v>
          </cell>
          <cell r="P1282" t="str">
            <v>Hypermarket (Гипермаркет)</v>
          </cell>
          <cell r="Q1282" t="str">
            <v>Supervisor23</v>
          </cell>
          <cell r="R1282" t="str">
            <v xml:space="preserve">Майорова Евгения </v>
          </cell>
          <cell r="S1282" t="str">
            <v>8 904 033 19 86</v>
          </cell>
          <cell r="T1282" t="str">
            <v>merch1834</v>
          </cell>
          <cell r="U1282" t="str">
            <v>ШаманинаДина</v>
          </cell>
          <cell r="V1282" t="str">
            <v>8 906 611 64 85</v>
          </cell>
          <cell r="W1282">
            <v>480</v>
          </cell>
          <cell r="X1282">
            <v>480</v>
          </cell>
          <cell r="Y1282">
            <v>480</v>
          </cell>
          <cell r="Z1282">
            <v>480</v>
          </cell>
          <cell r="AA1282">
            <v>480</v>
          </cell>
          <cell r="AB1282"/>
          <cell r="AC1282"/>
          <cell r="AD1282">
            <v>2400</v>
          </cell>
          <cell r="AE1282">
            <v>40</v>
          </cell>
          <cell r="AF1282">
            <v>5</v>
          </cell>
          <cell r="AG1282">
            <v>184</v>
          </cell>
          <cell r="AH1282">
            <v>23</v>
          </cell>
          <cell r="AI1282">
            <v>480</v>
          </cell>
          <cell r="AJ1282"/>
        </row>
        <row r="1283">
          <cell r="B1283">
            <v>9262</v>
          </cell>
          <cell r="C1283" t="str">
            <v>1000000000000562</v>
          </cell>
          <cell r="D1283">
            <v>1</v>
          </cell>
          <cell r="E1283">
            <v>1</v>
          </cell>
          <cell r="F1283">
            <v>1</v>
          </cell>
          <cell r="G1283">
            <v>1</v>
          </cell>
          <cell r="H1283">
            <v>1</v>
          </cell>
          <cell r="I1283">
            <v>1</v>
          </cell>
          <cell r="J1283" t="str">
            <v>АСМ</v>
          </cell>
          <cell r="K1283" t="str">
            <v>Москва-Центр</v>
          </cell>
          <cell r="L1283" t="str">
            <v>Московская область</v>
          </cell>
          <cell r="M1283" t="str">
            <v>Москва</v>
          </cell>
          <cell r="N1283" t="str">
            <v>Зельгрос</v>
          </cell>
          <cell r="O1283" t="str">
            <v>г.Москва, МКАД 84-й км, 3/1</v>
          </cell>
          <cell r="P1283" t="str">
            <v>Hypermarket (Гипермаркет)</v>
          </cell>
          <cell r="Q1283" t="str">
            <v>Supervisor24</v>
          </cell>
          <cell r="R1283" t="str">
            <v xml:space="preserve">Маргия Эдуард </v>
          </cell>
          <cell r="S1283" t="str">
            <v>8 968 357 03 00</v>
          </cell>
          <cell r="T1283" t="str">
            <v>merch1810</v>
          </cell>
          <cell r="U1283" t="str">
            <v>РаимбековаАйчурок</v>
          </cell>
          <cell r="V1283">
            <v>89693434246</v>
          </cell>
          <cell r="W1283"/>
          <cell r="X1283">
            <v>180</v>
          </cell>
          <cell r="Y1283"/>
          <cell r="Z1283">
            <v>180</v>
          </cell>
          <cell r="AA1283"/>
          <cell r="AB1283"/>
          <cell r="AC1283"/>
          <cell r="AD1283">
            <v>360</v>
          </cell>
          <cell r="AE1283">
            <v>6</v>
          </cell>
          <cell r="AF1283">
            <v>2</v>
          </cell>
          <cell r="AG1283">
            <v>30</v>
          </cell>
          <cell r="AH1283">
            <v>10</v>
          </cell>
          <cell r="AI1283">
            <v>180</v>
          </cell>
          <cell r="AJ1283"/>
        </row>
        <row r="1284">
          <cell r="B1284">
            <v>9577</v>
          </cell>
          <cell r="C1284" t="str">
            <v>1000000000001057</v>
          </cell>
          <cell r="D1284">
            <v>1</v>
          </cell>
          <cell r="E1284">
            <v>1</v>
          </cell>
          <cell r="F1284">
            <v>1</v>
          </cell>
          <cell r="G1284">
            <v>1</v>
          </cell>
          <cell r="H1284">
            <v>1</v>
          </cell>
          <cell r="I1284">
            <v>1</v>
          </cell>
          <cell r="J1284" t="str">
            <v>АСМ</v>
          </cell>
          <cell r="K1284" t="str">
            <v>Москва-Центр</v>
          </cell>
          <cell r="L1284" t="str">
            <v>Московская область</v>
          </cell>
          <cell r="M1284" t="str">
            <v>Москва</v>
          </cell>
          <cell r="N1284" t="str">
            <v>Окей</v>
          </cell>
          <cell r="O1284" t="str">
            <v>г.Москва, ш. Каширское, 14</v>
          </cell>
          <cell r="P1284" t="str">
            <v>Hypermarket (Гипермаркет)</v>
          </cell>
          <cell r="Q1284" t="str">
            <v>Supervisor24</v>
          </cell>
          <cell r="R1284" t="str">
            <v xml:space="preserve">Маргия Эдуард </v>
          </cell>
          <cell r="S1284" t="str">
            <v>8 968 357 03 00</v>
          </cell>
          <cell r="T1284" t="str">
            <v>merch1867</v>
          </cell>
          <cell r="U1284" t="str">
            <v>ЗадихановаЛандышЭсхатовна</v>
          </cell>
          <cell r="V1284" t="str">
            <v xml:space="preserve">8 977 573 82 76 </v>
          </cell>
          <cell r="W1284">
            <v>480</v>
          </cell>
          <cell r="X1284">
            <v>480</v>
          </cell>
          <cell r="Y1284">
            <v>480</v>
          </cell>
          <cell r="Z1284">
            <v>480</v>
          </cell>
          <cell r="AA1284">
            <v>480</v>
          </cell>
          <cell r="AB1284"/>
          <cell r="AC1284"/>
          <cell r="AD1284">
            <v>2400</v>
          </cell>
          <cell r="AE1284">
            <v>40</v>
          </cell>
          <cell r="AF1284">
            <v>5</v>
          </cell>
          <cell r="AG1284">
            <v>184</v>
          </cell>
          <cell r="AH1284">
            <v>23</v>
          </cell>
          <cell r="AI1284">
            <v>480</v>
          </cell>
          <cell r="AJ1284"/>
        </row>
        <row r="1285">
          <cell r="B1285">
            <v>9579</v>
          </cell>
          <cell r="C1285" t="str">
            <v>1000000000001059</v>
          </cell>
          <cell r="D1285">
            <v>1</v>
          </cell>
          <cell r="E1285">
            <v>1</v>
          </cell>
          <cell r="F1285">
            <v>1</v>
          </cell>
          <cell r="G1285">
            <v>1</v>
          </cell>
          <cell r="H1285">
            <v>1</v>
          </cell>
          <cell r="I1285">
            <v>1</v>
          </cell>
          <cell r="J1285" t="str">
            <v>АСМ</v>
          </cell>
          <cell r="K1285" t="str">
            <v>Москва-Центр</v>
          </cell>
          <cell r="L1285" t="str">
            <v>Московская область</v>
          </cell>
          <cell r="M1285" t="str">
            <v>Москва</v>
          </cell>
          <cell r="N1285" t="str">
            <v>Окей</v>
          </cell>
          <cell r="O1285" t="str">
            <v>г.Москва, ш. Алтуфьевское, МКАД 84-й км, 1</v>
          </cell>
          <cell r="P1285" t="str">
            <v>Hypermarket (Гипермаркет)</v>
          </cell>
          <cell r="Q1285" t="str">
            <v>Supervisor24</v>
          </cell>
          <cell r="R1285" t="str">
            <v xml:space="preserve">Маргия Эдуард </v>
          </cell>
          <cell r="S1285" t="str">
            <v>8 968 357 03 00</v>
          </cell>
          <cell r="T1285" t="str">
            <v>merch1868</v>
          </cell>
          <cell r="U1285" t="str">
            <v>СавосткинАлександрСергеевич</v>
          </cell>
          <cell r="V1285" t="str">
            <v>8 903 016 08 68</v>
          </cell>
          <cell r="W1285">
            <v>480</v>
          </cell>
          <cell r="X1285">
            <v>480</v>
          </cell>
          <cell r="Y1285">
            <v>480</v>
          </cell>
          <cell r="Z1285">
            <v>480</v>
          </cell>
          <cell r="AA1285">
            <v>480</v>
          </cell>
          <cell r="AB1285"/>
          <cell r="AC1285"/>
          <cell r="AD1285">
            <v>2400</v>
          </cell>
          <cell r="AE1285">
            <v>40</v>
          </cell>
          <cell r="AF1285">
            <v>5</v>
          </cell>
          <cell r="AG1285">
            <v>184</v>
          </cell>
          <cell r="AH1285">
            <v>23</v>
          </cell>
          <cell r="AI1285">
            <v>480</v>
          </cell>
          <cell r="AJ1285"/>
        </row>
        <row r="1286">
          <cell r="B1286">
            <v>9590</v>
          </cell>
          <cell r="C1286" t="str">
            <v>1000000000001076</v>
          </cell>
          <cell r="D1286">
            <v>1</v>
          </cell>
          <cell r="E1286">
            <v>1</v>
          </cell>
          <cell r="F1286">
            <v>1</v>
          </cell>
          <cell r="G1286">
            <v>1</v>
          </cell>
          <cell r="H1286">
            <v>1</v>
          </cell>
          <cell r="I1286">
            <v>1</v>
          </cell>
          <cell r="J1286" t="str">
            <v>АСМ</v>
          </cell>
          <cell r="K1286" t="str">
            <v>Москва-Центр</v>
          </cell>
          <cell r="L1286" t="str">
            <v>Московская область</v>
          </cell>
          <cell r="M1286" t="str">
            <v>Мытищи</v>
          </cell>
          <cell r="N1286" t="str">
            <v>Окей</v>
          </cell>
          <cell r="O1286" t="str">
            <v>МО, г.Мытищи, ул. Мира, 51</v>
          </cell>
          <cell r="P1286" t="str">
            <v>Hypermarket (Гипермаркет)</v>
          </cell>
          <cell r="Q1286" t="str">
            <v>Supervisor24</v>
          </cell>
          <cell r="R1286" t="str">
            <v xml:space="preserve">Маргия Эдуард </v>
          </cell>
          <cell r="S1286" t="str">
            <v>8 968 357 03 00</v>
          </cell>
          <cell r="T1286" t="str">
            <v>merch1869</v>
          </cell>
          <cell r="U1286" t="str">
            <v>ЗинченкоАннаМихайловна</v>
          </cell>
          <cell r="V1286" t="str">
            <v>8 964 553 61 90</v>
          </cell>
          <cell r="W1286">
            <v>480</v>
          </cell>
          <cell r="X1286">
            <v>480</v>
          </cell>
          <cell r="Y1286">
            <v>480</v>
          </cell>
          <cell r="Z1286">
            <v>480</v>
          </cell>
          <cell r="AA1286">
            <v>480</v>
          </cell>
          <cell r="AB1286"/>
          <cell r="AC1286"/>
          <cell r="AD1286">
            <v>2400</v>
          </cell>
          <cell r="AE1286">
            <v>40</v>
          </cell>
          <cell r="AF1286">
            <v>5</v>
          </cell>
          <cell r="AG1286">
            <v>184</v>
          </cell>
          <cell r="AH1286">
            <v>23</v>
          </cell>
          <cell r="AI1286">
            <v>480</v>
          </cell>
          <cell r="AJ1286"/>
        </row>
        <row r="1287">
          <cell r="B1287">
            <v>9584</v>
          </cell>
          <cell r="C1287" t="str">
            <v>1000000000001068</v>
          </cell>
          <cell r="D1287">
            <v>1</v>
          </cell>
          <cell r="E1287">
            <v>1</v>
          </cell>
          <cell r="F1287">
            <v>1</v>
          </cell>
          <cell r="G1287">
            <v>1</v>
          </cell>
          <cell r="H1287">
            <v>1</v>
          </cell>
          <cell r="I1287">
            <v>1</v>
          </cell>
          <cell r="J1287" t="str">
            <v>АСМ</v>
          </cell>
          <cell r="K1287" t="str">
            <v>Москва-Центр</v>
          </cell>
          <cell r="L1287" t="str">
            <v>Московская область</v>
          </cell>
          <cell r="M1287" t="str">
            <v>Москва</v>
          </cell>
          <cell r="N1287" t="str">
            <v>Окей</v>
          </cell>
          <cell r="O1287" t="str">
            <v>г.Москва, ул. Святоозёрская, 5</v>
          </cell>
          <cell r="P1287" t="str">
            <v>Hypermarket (Гипермаркет)</v>
          </cell>
          <cell r="Q1287" t="str">
            <v>Supervisor24</v>
          </cell>
          <cell r="R1287" t="str">
            <v xml:space="preserve">Маргия Эдуард </v>
          </cell>
          <cell r="S1287" t="str">
            <v>8 968 357 03 00</v>
          </cell>
          <cell r="T1287" t="str">
            <v>merch1870</v>
          </cell>
          <cell r="U1287" t="str">
            <v>ДжураеваМавлюдаРаджабалиевна</v>
          </cell>
          <cell r="V1287" t="str">
            <v>8 903 294 55 65</v>
          </cell>
          <cell r="W1287">
            <v>480</v>
          </cell>
          <cell r="X1287">
            <v>480</v>
          </cell>
          <cell r="Y1287">
            <v>480</v>
          </cell>
          <cell r="Z1287">
            <v>480</v>
          </cell>
          <cell r="AA1287">
            <v>480</v>
          </cell>
          <cell r="AB1287"/>
          <cell r="AC1287"/>
          <cell r="AD1287">
            <v>2400</v>
          </cell>
          <cell r="AE1287">
            <v>40</v>
          </cell>
          <cell r="AF1287">
            <v>5</v>
          </cell>
          <cell r="AG1287">
            <v>184</v>
          </cell>
          <cell r="AH1287">
            <v>23</v>
          </cell>
          <cell r="AI1287">
            <v>480</v>
          </cell>
          <cell r="AJ1287"/>
        </row>
        <row r="1288">
          <cell r="B1288">
            <v>9263</v>
          </cell>
          <cell r="C1288" t="str">
            <v>1000000000000563</v>
          </cell>
          <cell r="D1288">
            <v>1</v>
          </cell>
          <cell r="E1288">
            <v>1</v>
          </cell>
          <cell r="F1288">
            <v>1</v>
          </cell>
          <cell r="G1288">
            <v>1</v>
          </cell>
          <cell r="H1288">
            <v>1</v>
          </cell>
          <cell r="I1288">
            <v>1</v>
          </cell>
          <cell r="J1288" t="str">
            <v>АСМ</v>
          </cell>
          <cell r="K1288" t="str">
            <v>Москва-Центр</v>
          </cell>
          <cell r="L1288" t="str">
            <v>Московская область</v>
          </cell>
          <cell r="M1288" t="str">
            <v>Москва</v>
          </cell>
          <cell r="N1288" t="str">
            <v>Зельгрос</v>
          </cell>
          <cell r="O1288" t="str">
            <v>г.Москва, ул. Подольских Курсантов, 26</v>
          </cell>
          <cell r="P1288" t="str">
            <v>Hypermarket (Гипермаркет)</v>
          </cell>
          <cell r="Q1288" t="str">
            <v>Supervisor24</v>
          </cell>
          <cell r="R1288" t="str">
            <v xml:space="preserve">Маргия Эдуард </v>
          </cell>
          <cell r="S1288" t="str">
            <v>8 968 357 03 00</v>
          </cell>
          <cell r="T1288" t="str">
            <v>merch1871</v>
          </cell>
          <cell r="U1288" t="str">
            <v>ДзидзарияДжульеттаШалвовна</v>
          </cell>
          <cell r="V1288" t="str">
            <v>8 925 318 63 09</v>
          </cell>
          <cell r="W1288">
            <v>480</v>
          </cell>
          <cell r="X1288">
            <v>480</v>
          </cell>
          <cell r="Y1288">
            <v>480</v>
          </cell>
          <cell r="Z1288">
            <v>0</v>
          </cell>
          <cell r="AA1288">
            <v>480</v>
          </cell>
          <cell r="AB1288">
            <v>480</v>
          </cell>
          <cell r="AC1288">
            <v>0</v>
          </cell>
          <cell r="AD1288">
            <v>2400</v>
          </cell>
          <cell r="AE1288">
            <v>40</v>
          </cell>
          <cell r="AF1288">
            <v>5</v>
          </cell>
          <cell r="AG1288">
            <v>176</v>
          </cell>
          <cell r="AH1288">
            <v>22</v>
          </cell>
          <cell r="AI1288">
            <v>480</v>
          </cell>
          <cell r="AJ1288"/>
        </row>
        <row r="1289">
          <cell r="B1289">
            <v>9593</v>
          </cell>
          <cell r="C1289" t="str">
            <v>1000000000001079</v>
          </cell>
          <cell r="D1289">
            <v>1</v>
          </cell>
          <cell r="E1289">
            <v>1</v>
          </cell>
          <cell r="F1289">
            <v>1</v>
          </cell>
          <cell r="G1289">
            <v>1</v>
          </cell>
          <cell r="H1289">
            <v>1</v>
          </cell>
          <cell r="I1289">
            <v>1</v>
          </cell>
          <cell r="J1289" t="str">
            <v>АСМ</v>
          </cell>
          <cell r="K1289" t="str">
            <v>Москва-Центр</v>
          </cell>
          <cell r="L1289" t="str">
            <v>Московская область</v>
          </cell>
          <cell r="M1289" t="str">
            <v>Путилково д.</v>
          </cell>
          <cell r="N1289" t="str">
            <v>Окей</v>
          </cell>
          <cell r="O1289" t="str">
            <v>МО, д.Путилково, МКАД 71-й км, 1</v>
          </cell>
          <cell r="P1289" t="str">
            <v>Hypermarket (Гипермаркет)</v>
          </cell>
          <cell r="Q1289" t="str">
            <v>Supervisor24</v>
          </cell>
          <cell r="R1289" t="str">
            <v xml:space="preserve">Маргия Эдуард </v>
          </cell>
          <cell r="S1289" t="str">
            <v>8 968 357 03 00</v>
          </cell>
          <cell r="T1289" t="str">
            <v>merch1872</v>
          </cell>
          <cell r="U1289" t="str">
            <v>БорозднякГалинаВикторовна</v>
          </cell>
          <cell r="V1289" t="str">
            <v>+7 (908)125-76-71</v>
          </cell>
          <cell r="W1289">
            <v>480</v>
          </cell>
          <cell r="X1289">
            <v>480</v>
          </cell>
          <cell r="Y1289">
            <v>480</v>
          </cell>
          <cell r="Z1289">
            <v>480</v>
          </cell>
          <cell r="AA1289">
            <v>480</v>
          </cell>
          <cell r="AB1289"/>
          <cell r="AC1289"/>
          <cell r="AD1289">
            <v>2400</v>
          </cell>
          <cell r="AE1289">
            <v>40</v>
          </cell>
          <cell r="AF1289">
            <v>5</v>
          </cell>
          <cell r="AG1289">
            <v>184</v>
          </cell>
          <cell r="AH1289">
            <v>23</v>
          </cell>
          <cell r="AI1289">
            <v>480</v>
          </cell>
          <cell r="AJ1289"/>
        </row>
        <row r="1290">
          <cell r="B1290">
            <v>29749</v>
          </cell>
          <cell r="C1290" t="str">
            <v>10563</v>
          </cell>
          <cell r="D1290">
            <v>1</v>
          </cell>
          <cell r="E1290">
            <v>1</v>
          </cell>
          <cell r="F1290">
            <v>1</v>
          </cell>
          <cell r="G1290">
            <v>1</v>
          </cell>
          <cell r="H1290">
            <v>1</v>
          </cell>
          <cell r="I1290">
            <v>1</v>
          </cell>
          <cell r="J1290" t="str">
            <v>АСМ</v>
          </cell>
          <cell r="K1290" t="str">
            <v>Москва-Центр</v>
          </cell>
          <cell r="L1290" t="str">
            <v>Московская область</v>
          </cell>
          <cell r="M1290" t="str">
            <v>МО</v>
          </cell>
          <cell r="N1290" t="str">
            <v>Твой дом - Москва</v>
          </cell>
          <cell r="O1290" t="str">
            <v>МО, г. Челобитьево, ул. Шоссейная, 117</v>
          </cell>
          <cell r="P1290" t="str">
            <v>Hypermarket (Гипермаркет)</v>
          </cell>
          <cell r="Q1290" t="str">
            <v>Supervisor24</v>
          </cell>
          <cell r="R1290" t="str">
            <v xml:space="preserve">Маргия Эдуард </v>
          </cell>
          <cell r="S1290" t="str">
            <v>8 968 357 03 00</v>
          </cell>
          <cell r="T1290" t="str">
            <v>merch1873</v>
          </cell>
          <cell r="U1290" t="str">
            <v>ОвсянниковаЕленаПавловна</v>
          </cell>
          <cell r="V1290" t="str">
            <v>8 926 052 30 83</v>
          </cell>
          <cell r="W1290">
            <v>480</v>
          </cell>
          <cell r="X1290">
            <v>480</v>
          </cell>
          <cell r="Y1290">
            <v>480</v>
          </cell>
          <cell r="Z1290">
            <v>480</v>
          </cell>
          <cell r="AA1290">
            <v>480</v>
          </cell>
          <cell r="AB1290"/>
          <cell r="AC1290"/>
          <cell r="AD1290">
            <v>2400</v>
          </cell>
          <cell r="AE1290">
            <v>40</v>
          </cell>
          <cell r="AF1290">
            <v>5</v>
          </cell>
          <cell r="AG1290">
            <v>184</v>
          </cell>
          <cell r="AH1290">
            <v>23</v>
          </cell>
          <cell r="AI1290">
            <v>480</v>
          </cell>
          <cell r="AJ1290"/>
        </row>
        <row r="1291">
          <cell r="B1291">
            <v>9582</v>
          </cell>
          <cell r="C1291" t="str">
            <v>1000000000001064</v>
          </cell>
          <cell r="D1291">
            <v>1</v>
          </cell>
          <cell r="E1291">
            <v>1</v>
          </cell>
          <cell r="F1291">
            <v>1</v>
          </cell>
          <cell r="G1291">
            <v>1</v>
          </cell>
          <cell r="H1291">
            <v>1</v>
          </cell>
          <cell r="I1291">
            <v>1</v>
          </cell>
          <cell r="J1291" t="str">
            <v>АСМ</v>
          </cell>
          <cell r="K1291" t="str">
            <v>Москва-Центр</v>
          </cell>
          <cell r="L1291" t="str">
            <v>Московская область</v>
          </cell>
          <cell r="M1291" t="str">
            <v>Москва</v>
          </cell>
          <cell r="N1291" t="str">
            <v>Окей</v>
          </cell>
          <cell r="O1291" t="str">
            <v>г.Москва, ул. Кировоградская, 13а</v>
          </cell>
          <cell r="P1291" t="str">
            <v>Hypermarket (Гипермаркет)</v>
          </cell>
          <cell r="Q1291" t="str">
            <v>Supervisor24</v>
          </cell>
          <cell r="R1291" t="str">
            <v xml:space="preserve">Маргия Эдуард </v>
          </cell>
          <cell r="S1291" t="str">
            <v>8 968 357 03 00</v>
          </cell>
          <cell r="T1291" t="str">
            <v>merch1874</v>
          </cell>
          <cell r="U1291" t="str">
            <v>ОсеккевБактыбекРахманович</v>
          </cell>
          <cell r="V1291" t="str">
            <v>8 985 345 71 22</v>
          </cell>
          <cell r="W1291">
            <v>480</v>
          </cell>
          <cell r="X1291">
            <v>480</v>
          </cell>
          <cell r="Y1291">
            <v>480</v>
          </cell>
          <cell r="Z1291">
            <v>480</v>
          </cell>
          <cell r="AA1291">
            <v>480</v>
          </cell>
          <cell r="AB1291"/>
          <cell r="AC1291"/>
          <cell r="AD1291">
            <v>2400</v>
          </cell>
          <cell r="AE1291">
            <v>40</v>
          </cell>
          <cell r="AF1291">
            <v>5</v>
          </cell>
          <cell r="AG1291">
            <v>184</v>
          </cell>
          <cell r="AH1291">
            <v>23</v>
          </cell>
          <cell r="AI1291">
            <v>480</v>
          </cell>
          <cell r="AJ1291"/>
        </row>
        <row r="1292">
          <cell r="B1292">
            <v>9589</v>
          </cell>
          <cell r="C1292" t="str">
            <v>1000000000001075</v>
          </cell>
          <cell r="D1292">
            <v>1</v>
          </cell>
          <cell r="E1292">
            <v>1</v>
          </cell>
          <cell r="F1292">
            <v>1</v>
          </cell>
          <cell r="G1292">
            <v>1</v>
          </cell>
          <cell r="H1292">
            <v>1</v>
          </cell>
          <cell r="I1292">
            <v>1</v>
          </cell>
          <cell r="J1292" t="str">
            <v>АСМ</v>
          </cell>
          <cell r="K1292" t="str">
            <v>Москва-Центр</v>
          </cell>
          <cell r="L1292" t="str">
            <v>Московская область</v>
          </cell>
          <cell r="M1292" t="str">
            <v>Москва</v>
          </cell>
          <cell r="N1292" t="str">
            <v>Окей</v>
          </cell>
          <cell r="O1292" t="str">
            <v>г.Москва, ш. Дмитровское, 163А/1</v>
          </cell>
          <cell r="P1292" t="str">
            <v>Hypermarket (Гипермаркет)</v>
          </cell>
          <cell r="Q1292" t="str">
            <v>Supervisor24</v>
          </cell>
          <cell r="R1292" t="str">
            <v xml:space="preserve">Маргия Эдуард </v>
          </cell>
          <cell r="S1292" t="str">
            <v>8 968 357 03 00</v>
          </cell>
          <cell r="T1292" t="str">
            <v>merch1875</v>
          </cell>
          <cell r="U1292" t="str">
            <v>КадыркуловНурбекЧынтемирович</v>
          </cell>
          <cell r="V1292" t="str">
            <v>8 985 437 55 83</v>
          </cell>
          <cell r="W1292">
            <v>480</v>
          </cell>
          <cell r="X1292">
            <v>480</v>
          </cell>
          <cell r="Y1292">
            <v>480</v>
          </cell>
          <cell r="Z1292">
            <v>480</v>
          </cell>
          <cell r="AA1292">
            <v>480</v>
          </cell>
          <cell r="AB1292"/>
          <cell r="AC1292"/>
          <cell r="AD1292">
            <v>2400</v>
          </cell>
          <cell r="AE1292">
            <v>40</v>
          </cell>
          <cell r="AF1292">
            <v>5</v>
          </cell>
          <cell r="AG1292">
            <v>184</v>
          </cell>
          <cell r="AH1292">
            <v>23</v>
          </cell>
          <cell r="AI1292">
            <v>480</v>
          </cell>
          <cell r="AJ1292"/>
        </row>
        <row r="1293">
          <cell r="B1293">
            <v>9587</v>
          </cell>
          <cell r="C1293" t="str">
            <v>1000000000001072</v>
          </cell>
          <cell r="D1293">
            <v>1</v>
          </cell>
          <cell r="E1293">
            <v>1</v>
          </cell>
          <cell r="F1293">
            <v>1</v>
          </cell>
          <cell r="G1293">
            <v>1</v>
          </cell>
          <cell r="H1293">
            <v>1</v>
          </cell>
          <cell r="I1293">
            <v>1</v>
          </cell>
          <cell r="J1293" t="str">
            <v>АСМ</v>
          </cell>
          <cell r="K1293" t="str">
            <v>Москва-Центр</v>
          </cell>
          <cell r="L1293" t="str">
            <v>Московская область</v>
          </cell>
          <cell r="M1293" t="str">
            <v>Москва</v>
          </cell>
          <cell r="N1293" t="str">
            <v>Окей</v>
          </cell>
          <cell r="O1293" t="str">
            <v>г.Москва, пр-кт Мира, 211/2</v>
          </cell>
          <cell r="P1293" t="str">
            <v>Hypermarket (Гипермаркет)</v>
          </cell>
          <cell r="Q1293" t="str">
            <v>Supervisor24</v>
          </cell>
          <cell r="R1293" t="str">
            <v xml:space="preserve">Маргия Эдуард </v>
          </cell>
          <cell r="S1293" t="str">
            <v>8 968 357 03 00</v>
          </cell>
          <cell r="T1293" t="str">
            <v>merch1876</v>
          </cell>
          <cell r="U1293" t="str">
            <v>СенечкинаМаргаритаАнатольевна</v>
          </cell>
          <cell r="V1293" t="str">
            <v>8 906 031 55 60</v>
          </cell>
          <cell r="W1293">
            <v>480</v>
          </cell>
          <cell r="X1293">
            <v>480</v>
          </cell>
          <cell r="Y1293">
            <v>480</v>
          </cell>
          <cell r="Z1293">
            <v>480</v>
          </cell>
          <cell r="AA1293">
            <v>480</v>
          </cell>
          <cell r="AB1293"/>
          <cell r="AC1293"/>
          <cell r="AD1293">
            <v>2400</v>
          </cell>
          <cell r="AE1293">
            <v>40</v>
          </cell>
          <cell r="AF1293">
            <v>5</v>
          </cell>
          <cell r="AG1293">
            <v>184</v>
          </cell>
          <cell r="AH1293">
            <v>23</v>
          </cell>
          <cell r="AI1293">
            <v>480</v>
          </cell>
          <cell r="AJ1293"/>
        </row>
        <row r="1294">
          <cell r="B1294">
            <v>29750</v>
          </cell>
          <cell r="C1294" t="str">
            <v>1000202827</v>
          </cell>
          <cell r="D1294">
            <v>1</v>
          </cell>
          <cell r="E1294">
            <v>1</v>
          </cell>
          <cell r="F1294">
            <v>1</v>
          </cell>
          <cell r="G1294">
            <v>1</v>
          </cell>
          <cell r="H1294">
            <v>1</v>
          </cell>
          <cell r="I1294">
            <v>1</v>
          </cell>
          <cell r="J1294" t="str">
            <v>АСМ</v>
          </cell>
          <cell r="K1294" t="str">
            <v>Москва-Центр</v>
          </cell>
          <cell r="L1294" t="str">
            <v>Московская область</v>
          </cell>
          <cell r="M1294" t="str">
            <v>Красногорск</v>
          </cell>
          <cell r="N1294" t="str">
            <v>Твой дом - Москва</v>
          </cell>
          <cell r="O1294" t="str">
            <v>МО, г.Красногорск, МКАД 66-й км</v>
          </cell>
          <cell r="P1294" t="str">
            <v>Hypermarket (Гипермаркет)</v>
          </cell>
          <cell r="Q1294" t="str">
            <v>Supervisor24</v>
          </cell>
          <cell r="R1294" t="str">
            <v xml:space="preserve">Маргия Эдуард </v>
          </cell>
          <cell r="S1294" t="str">
            <v>8 968 357 03 00</v>
          </cell>
          <cell r="T1294" t="str">
            <v>merch1877</v>
          </cell>
          <cell r="U1294" t="str">
            <v>ПавловИгорьЮрьевич</v>
          </cell>
          <cell r="V1294" t="str">
            <v>8 929 937 66 36</v>
          </cell>
          <cell r="W1294">
            <v>480</v>
          </cell>
          <cell r="X1294">
            <v>480</v>
          </cell>
          <cell r="Y1294">
            <v>480</v>
          </cell>
          <cell r="Z1294">
            <v>480</v>
          </cell>
          <cell r="AA1294">
            <v>480</v>
          </cell>
          <cell r="AB1294"/>
          <cell r="AC1294"/>
          <cell r="AD1294">
            <v>2400</v>
          </cell>
          <cell r="AE1294">
            <v>40</v>
          </cell>
          <cell r="AF1294">
            <v>5</v>
          </cell>
          <cell r="AG1294">
            <v>184</v>
          </cell>
          <cell r="AH1294">
            <v>23</v>
          </cell>
          <cell r="AI1294">
            <v>480</v>
          </cell>
          <cell r="AJ1294"/>
        </row>
        <row r="1295">
          <cell r="B1295">
            <v>9594</v>
          </cell>
          <cell r="C1295" t="str">
            <v>1000000000001080</v>
          </cell>
          <cell r="D1295">
            <v>1</v>
          </cell>
          <cell r="E1295">
            <v>1</v>
          </cell>
          <cell r="F1295">
            <v>1</v>
          </cell>
          <cell r="G1295">
            <v>1</v>
          </cell>
          <cell r="H1295">
            <v>1</v>
          </cell>
          <cell r="I1295">
            <v>1</v>
          </cell>
          <cell r="J1295" t="str">
            <v>АСМ</v>
          </cell>
          <cell r="K1295" t="str">
            <v>Москва-Центр</v>
          </cell>
          <cell r="L1295" t="str">
            <v>Московская область</v>
          </cell>
          <cell r="M1295" t="str">
            <v>Ногинск</v>
          </cell>
          <cell r="N1295" t="str">
            <v>Окей</v>
          </cell>
          <cell r="O1295" t="str">
            <v>МО, Ногинский р-н, а/д М-7 Волга 50-й км, 5</v>
          </cell>
          <cell r="P1295" t="str">
            <v>Hypermarket (Гипермаркет)</v>
          </cell>
          <cell r="Q1295" t="str">
            <v>Supervisor24</v>
          </cell>
          <cell r="R1295" t="str">
            <v xml:space="preserve">Маргия Эдуард </v>
          </cell>
          <cell r="S1295" t="str">
            <v>8 968 357 03 00</v>
          </cell>
          <cell r="T1295" t="str">
            <v>merch1878</v>
          </cell>
          <cell r="U1295" t="str">
            <v>ПанаринаНадеждаРомановна</v>
          </cell>
          <cell r="V1295" t="str">
            <v>8 967 258 80 94</v>
          </cell>
          <cell r="W1295">
            <v>480</v>
          </cell>
          <cell r="X1295">
            <v>480</v>
          </cell>
          <cell r="Y1295">
            <v>480</v>
          </cell>
          <cell r="Z1295">
            <v>480</v>
          </cell>
          <cell r="AA1295">
            <v>480</v>
          </cell>
          <cell r="AB1295"/>
          <cell r="AC1295"/>
          <cell r="AD1295">
            <v>2400</v>
          </cell>
          <cell r="AE1295">
            <v>40</v>
          </cell>
          <cell r="AF1295">
            <v>5</v>
          </cell>
          <cell r="AG1295">
            <v>184</v>
          </cell>
          <cell r="AH1295">
            <v>23</v>
          </cell>
          <cell r="AI1295">
            <v>480</v>
          </cell>
          <cell r="AJ1295"/>
        </row>
        <row r="1296">
          <cell r="B1296">
            <v>9592</v>
          </cell>
          <cell r="C1296" t="str">
            <v>1000000000001078</v>
          </cell>
          <cell r="D1296">
            <v>1</v>
          </cell>
          <cell r="E1296">
            <v>1</v>
          </cell>
          <cell r="F1296">
            <v>1</v>
          </cell>
          <cell r="G1296">
            <v>1</v>
          </cell>
          <cell r="H1296">
            <v>1</v>
          </cell>
          <cell r="I1296">
            <v>1</v>
          </cell>
          <cell r="J1296" t="str">
            <v>АСМ</v>
          </cell>
          <cell r="K1296" t="str">
            <v>Москва-Центр</v>
          </cell>
          <cell r="L1296" t="str">
            <v>Московская область</v>
          </cell>
          <cell r="M1296" t="str">
            <v>Москва</v>
          </cell>
          <cell r="N1296" t="str">
            <v>Окей</v>
          </cell>
          <cell r="O1296" t="str">
            <v>МО, Красногорский р-н, ш. Пятницкое 7-й км, 2</v>
          </cell>
          <cell r="P1296" t="str">
            <v>Hypermarket (Гипермаркет)</v>
          </cell>
          <cell r="Q1296" t="str">
            <v>Supervisor24</v>
          </cell>
          <cell r="R1296" t="str">
            <v xml:space="preserve">Маргия Эдуард </v>
          </cell>
          <cell r="S1296" t="str">
            <v>8 968 357 03 00</v>
          </cell>
          <cell r="T1296" t="str">
            <v>merch1879</v>
          </cell>
          <cell r="U1296" t="str">
            <v>ЛутфиевХусанбайАбдыкадырович</v>
          </cell>
          <cell r="V1296" t="str">
            <v>8 977 255 80 44</v>
          </cell>
          <cell r="W1296">
            <v>480</v>
          </cell>
          <cell r="X1296">
            <v>480</v>
          </cell>
          <cell r="Y1296">
            <v>480</v>
          </cell>
          <cell r="Z1296">
            <v>480</v>
          </cell>
          <cell r="AA1296">
            <v>480</v>
          </cell>
          <cell r="AB1296"/>
          <cell r="AC1296"/>
          <cell r="AD1296">
            <v>2400</v>
          </cell>
          <cell r="AE1296">
            <v>40</v>
          </cell>
          <cell r="AF1296">
            <v>5</v>
          </cell>
          <cell r="AG1296">
            <v>184</v>
          </cell>
          <cell r="AH1296">
            <v>23</v>
          </cell>
          <cell r="AI1296">
            <v>480</v>
          </cell>
          <cell r="AJ1296"/>
        </row>
        <row r="1297">
          <cell r="B1297">
            <v>29751</v>
          </cell>
          <cell r="C1297" t="str">
            <v>1000202829</v>
          </cell>
          <cell r="D1297">
            <v>1</v>
          </cell>
          <cell r="E1297">
            <v>1</v>
          </cell>
          <cell r="F1297">
            <v>1</v>
          </cell>
          <cell r="G1297">
            <v>1</v>
          </cell>
          <cell r="H1297">
            <v>1</v>
          </cell>
          <cell r="I1297">
            <v>1</v>
          </cell>
          <cell r="J1297" t="str">
            <v>АСМ</v>
          </cell>
          <cell r="K1297" t="str">
            <v>Москва-Центр</v>
          </cell>
          <cell r="L1297" t="str">
            <v>Московская область</v>
          </cell>
          <cell r="M1297" t="str">
            <v>Совхоза имени Ленина п.</v>
          </cell>
          <cell r="N1297" t="str">
            <v>Твой дом - Москва</v>
          </cell>
          <cell r="O1297" t="str">
            <v>МО, п.Совхоз имени Ленина, МКАД 24-й км</v>
          </cell>
          <cell r="P1297" t="str">
            <v>Hypermarket (Гипермаркет)</v>
          </cell>
          <cell r="Q1297" t="str">
            <v>Supervisor24</v>
          </cell>
          <cell r="R1297" t="str">
            <v xml:space="preserve">Маргия Эдуард </v>
          </cell>
          <cell r="S1297" t="str">
            <v>8 968 357 03 00</v>
          </cell>
          <cell r="T1297" t="str">
            <v>merch1880</v>
          </cell>
          <cell r="U1297" t="str">
            <v>ВирабоваИринаИвановна</v>
          </cell>
          <cell r="V1297" t="str">
            <v xml:space="preserve">8 916 545 33 96 </v>
          </cell>
          <cell r="W1297">
            <v>480</v>
          </cell>
          <cell r="X1297">
            <v>480</v>
          </cell>
          <cell r="Y1297">
            <v>480</v>
          </cell>
          <cell r="Z1297">
            <v>480</v>
          </cell>
          <cell r="AA1297">
            <v>480</v>
          </cell>
          <cell r="AB1297"/>
          <cell r="AC1297"/>
          <cell r="AD1297">
            <v>2400</v>
          </cell>
          <cell r="AE1297">
            <v>40</v>
          </cell>
          <cell r="AF1297">
            <v>5</v>
          </cell>
          <cell r="AG1297">
            <v>184</v>
          </cell>
          <cell r="AH1297">
            <v>23</v>
          </cell>
          <cell r="AI1297">
            <v>480</v>
          </cell>
          <cell r="AJ1297"/>
        </row>
        <row r="1298">
          <cell r="B1298">
            <v>29752</v>
          </cell>
          <cell r="C1298" t="str">
            <v>1000000000051989</v>
          </cell>
          <cell r="D1298">
            <v>1</v>
          </cell>
          <cell r="E1298">
            <v>0</v>
          </cell>
          <cell r="F1298">
            <v>1</v>
          </cell>
          <cell r="G1298">
            <v>1</v>
          </cell>
          <cell r="H1298">
            <v>1</v>
          </cell>
          <cell r="I1298">
            <v>1</v>
          </cell>
          <cell r="J1298" t="str">
            <v>АСМ</v>
          </cell>
          <cell r="K1298" t="str">
            <v>Москва-Центр</v>
          </cell>
          <cell r="L1298" t="str">
            <v>Московская область</v>
          </cell>
          <cell r="M1298" t="str">
            <v>Одинцово</v>
          </cell>
          <cell r="N1298" t="str">
            <v>Зельгрос</v>
          </cell>
          <cell r="O1298" t="str">
            <v>г. Москва, г. Зеленоград, Георгиевский проспект, д. 35</v>
          </cell>
          <cell r="P1298" t="str">
            <v>Hypermarket (Гипермаркет)</v>
          </cell>
          <cell r="Q1298" t="str">
            <v>Supervisor24</v>
          </cell>
          <cell r="R1298" t="str">
            <v xml:space="preserve">Маргия Эдуард </v>
          </cell>
          <cell r="S1298" t="str">
            <v>8 968 357 03 00</v>
          </cell>
          <cell r="T1298" t="str">
            <v>merch1881</v>
          </cell>
          <cell r="U1298" t="str">
            <v>СпиридоноваЕленаАндреевна</v>
          </cell>
          <cell r="V1298" t="str">
            <v>8 915 182 24 96</v>
          </cell>
          <cell r="W1298"/>
          <cell r="X1298">
            <v>180</v>
          </cell>
          <cell r="Y1298"/>
          <cell r="Z1298">
            <v>180</v>
          </cell>
          <cell r="AA1298"/>
          <cell r="AB1298"/>
          <cell r="AC1298"/>
          <cell r="AD1298">
            <v>360</v>
          </cell>
          <cell r="AE1298">
            <v>6</v>
          </cell>
          <cell r="AF1298">
            <v>2</v>
          </cell>
          <cell r="AG1298">
            <v>30</v>
          </cell>
          <cell r="AH1298">
            <v>10</v>
          </cell>
          <cell r="AI1298">
            <v>180</v>
          </cell>
          <cell r="AJ1298"/>
        </row>
        <row r="1299">
          <cell r="B1299">
            <v>29753</v>
          </cell>
          <cell r="C1299" t="str">
            <v>1000203192</v>
          </cell>
          <cell r="D1299">
            <v>1</v>
          </cell>
          <cell r="E1299">
            <v>1</v>
          </cell>
          <cell r="F1299">
            <v>1</v>
          </cell>
          <cell r="G1299">
            <v>1</v>
          </cell>
          <cell r="H1299">
            <v>1</v>
          </cell>
          <cell r="I1299">
            <v>1</v>
          </cell>
          <cell r="J1299" t="str">
            <v>АСМ</v>
          </cell>
          <cell r="K1299" t="str">
            <v>Москва-Центр</v>
          </cell>
          <cell r="L1299" t="str">
            <v>Московская область</v>
          </cell>
          <cell r="M1299" t="str">
            <v>Немчиновка с.</v>
          </cell>
          <cell r="N1299" t="str">
            <v>Твой дом - Москва</v>
          </cell>
          <cell r="O1299" t="str">
            <v>Одинцовский р-н, гп. Одинцово, с. Немчиновка, Хорошевский пр, д. 14. 55 км МКАД</v>
          </cell>
          <cell r="P1299" t="str">
            <v>Hypermarket (Гипермаркет)</v>
          </cell>
          <cell r="Q1299" t="str">
            <v>Supervisor24</v>
          </cell>
          <cell r="R1299" t="str">
            <v xml:space="preserve">Маргия Эдуард </v>
          </cell>
          <cell r="S1299" t="str">
            <v>8 968 357 03 00</v>
          </cell>
          <cell r="T1299" t="str">
            <v>merch1882</v>
          </cell>
          <cell r="U1299" t="str">
            <v>ХасаншинаНурияШамильевна</v>
          </cell>
          <cell r="V1299" t="str">
            <v>8 925 224 11 84</v>
          </cell>
          <cell r="W1299">
            <v>480</v>
          </cell>
          <cell r="X1299">
            <v>480</v>
          </cell>
          <cell r="Y1299">
            <v>480</v>
          </cell>
          <cell r="Z1299">
            <v>480</v>
          </cell>
          <cell r="AA1299">
            <v>480</v>
          </cell>
          <cell r="AB1299"/>
          <cell r="AC1299"/>
          <cell r="AD1299">
            <v>2400</v>
          </cell>
          <cell r="AE1299">
            <v>40</v>
          </cell>
          <cell r="AF1299">
            <v>5</v>
          </cell>
          <cell r="AG1299">
            <v>184</v>
          </cell>
          <cell r="AH1299">
            <v>23</v>
          </cell>
          <cell r="AI1299">
            <v>480</v>
          </cell>
          <cell r="AJ1299"/>
        </row>
        <row r="1300">
          <cell r="B1300">
            <v>9581</v>
          </cell>
          <cell r="C1300" t="str">
            <v>1000000000001061</v>
          </cell>
          <cell r="D1300">
            <v>1</v>
          </cell>
          <cell r="E1300">
            <v>1</v>
          </cell>
          <cell r="F1300">
            <v>1</v>
          </cell>
          <cell r="G1300">
            <v>1</v>
          </cell>
          <cell r="H1300">
            <v>1</v>
          </cell>
          <cell r="I1300">
            <v>1</v>
          </cell>
          <cell r="J1300" t="str">
            <v>АСМ</v>
          </cell>
          <cell r="K1300" t="str">
            <v>Москва-Центр</v>
          </cell>
          <cell r="L1300" t="str">
            <v>Московская область</v>
          </cell>
          <cell r="M1300" t="str">
            <v>Москва</v>
          </cell>
          <cell r="N1300" t="str">
            <v>Окей</v>
          </cell>
          <cell r="O1300" t="str">
            <v>г.Москва, ш. Головинское, 5</v>
          </cell>
          <cell r="P1300" t="str">
            <v>Hypermarket (Гипермаркет)</v>
          </cell>
          <cell r="Q1300" t="str">
            <v>Supervisor24</v>
          </cell>
          <cell r="R1300" t="str">
            <v xml:space="preserve">Маргия Эдуард </v>
          </cell>
          <cell r="S1300" t="str">
            <v>8 968 357 03 00</v>
          </cell>
          <cell r="T1300" t="str">
            <v>merch1883</v>
          </cell>
          <cell r="U1300" t="str">
            <v>КойчуеваЗухраРахмутдиновна</v>
          </cell>
          <cell r="V1300" t="str">
            <v>8 926 327 04 14</v>
          </cell>
          <cell r="W1300">
            <v>480</v>
          </cell>
          <cell r="X1300">
            <v>480</v>
          </cell>
          <cell r="Y1300">
            <v>480</v>
          </cell>
          <cell r="Z1300">
            <v>480</v>
          </cell>
          <cell r="AA1300">
            <v>480</v>
          </cell>
          <cell r="AB1300"/>
          <cell r="AC1300"/>
          <cell r="AD1300">
            <v>2400</v>
          </cell>
          <cell r="AE1300">
            <v>40</v>
          </cell>
          <cell r="AF1300">
            <v>5</v>
          </cell>
          <cell r="AG1300">
            <v>184</v>
          </cell>
          <cell r="AH1300">
            <v>23</v>
          </cell>
          <cell r="AI1300">
            <v>480</v>
          </cell>
          <cell r="AJ1300"/>
        </row>
        <row r="1301">
          <cell r="B1301">
            <v>9264</v>
          </cell>
          <cell r="C1301" t="str">
            <v>1000000000000564</v>
          </cell>
          <cell r="D1301">
            <v>1</v>
          </cell>
          <cell r="E1301">
            <v>1</v>
          </cell>
          <cell r="F1301">
            <v>1</v>
          </cell>
          <cell r="G1301">
            <v>1</v>
          </cell>
          <cell r="H1301">
            <v>1</v>
          </cell>
          <cell r="I1301">
            <v>1</v>
          </cell>
          <cell r="J1301" t="str">
            <v>АСМ</v>
          </cell>
          <cell r="K1301" t="str">
            <v>Москва-Центр</v>
          </cell>
          <cell r="L1301" t="str">
            <v>Московская область</v>
          </cell>
          <cell r="M1301" t="str">
            <v>Рассказовка д.</v>
          </cell>
          <cell r="N1301" t="str">
            <v>Зельгрос</v>
          </cell>
          <cell r="O1301" t="str">
            <v>МО, д. Рассказовка, ш. Боровское, 200</v>
          </cell>
          <cell r="P1301" t="str">
            <v>Hypermarket (Гипермаркет)</v>
          </cell>
          <cell r="Q1301" t="str">
            <v>Supervisor24</v>
          </cell>
          <cell r="R1301" t="str">
            <v xml:space="preserve">Маргия Эдуард </v>
          </cell>
          <cell r="S1301" t="str">
            <v>8 968 357 03 00</v>
          </cell>
          <cell r="T1301" t="str">
            <v>merch1884</v>
          </cell>
          <cell r="U1301" t="str">
            <v>ШариповИлёсжонАхмаджонович</v>
          </cell>
          <cell r="V1301" t="str">
            <v>+7(968)672-91-70</v>
          </cell>
          <cell r="W1301">
            <v>480</v>
          </cell>
          <cell r="X1301">
            <v>480</v>
          </cell>
          <cell r="Y1301">
            <v>480</v>
          </cell>
          <cell r="Z1301">
            <v>480</v>
          </cell>
          <cell r="AA1301">
            <v>480</v>
          </cell>
          <cell r="AB1301"/>
          <cell r="AC1301"/>
          <cell r="AD1301">
            <v>2400</v>
          </cell>
          <cell r="AE1301">
            <v>40</v>
          </cell>
          <cell r="AF1301">
            <v>5</v>
          </cell>
          <cell r="AG1301">
            <v>184</v>
          </cell>
          <cell r="AH1301">
            <v>23</v>
          </cell>
          <cell r="AI1301">
            <v>480</v>
          </cell>
          <cell r="AJ1301"/>
        </row>
        <row r="1302">
          <cell r="B1302">
            <v>29754</v>
          </cell>
          <cell r="C1302" t="str">
            <v>1000202828</v>
          </cell>
          <cell r="D1302">
            <v>1</v>
          </cell>
          <cell r="E1302">
            <v>1</v>
          </cell>
          <cell r="F1302">
            <v>1</v>
          </cell>
          <cell r="G1302">
            <v>1</v>
          </cell>
          <cell r="H1302">
            <v>1</v>
          </cell>
          <cell r="I1302">
            <v>1</v>
          </cell>
          <cell r="J1302" t="str">
            <v>АСМ</v>
          </cell>
          <cell r="K1302" t="str">
            <v>Москва-Центр</v>
          </cell>
          <cell r="L1302" t="str">
            <v>Московская область</v>
          </cell>
          <cell r="M1302" t="str">
            <v>Красногорск</v>
          </cell>
          <cell r="N1302" t="str">
            <v>Твой дом - Москва</v>
          </cell>
          <cell r="O1302" t="str">
            <v>МО, г.Красногорск, ш. Новорижское 9-й км</v>
          </cell>
          <cell r="P1302" t="str">
            <v>Hypermarket (Гипермаркет)</v>
          </cell>
          <cell r="Q1302" t="str">
            <v>Supervisor24</v>
          </cell>
          <cell r="R1302" t="str">
            <v xml:space="preserve">Маргия Эдуард </v>
          </cell>
          <cell r="S1302" t="str">
            <v>8 968 357 03 00</v>
          </cell>
          <cell r="T1302" t="str">
            <v>merch1885</v>
          </cell>
          <cell r="U1302" t="str">
            <v>МаксютовВадимМансурович</v>
          </cell>
          <cell r="V1302" t="str">
            <v>+7 (929) 598-16-23</v>
          </cell>
          <cell r="W1302">
            <v>480</v>
          </cell>
          <cell r="X1302">
            <v>480</v>
          </cell>
          <cell r="Y1302">
            <v>480</v>
          </cell>
          <cell r="Z1302">
            <v>480</v>
          </cell>
          <cell r="AA1302">
            <v>480</v>
          </cell>
          <cell r="AB1302"/>
          <cell r="AC1302"/>
          <cell r="AD1302">
            <v>2400</v>
          </cell>
          <cell r="AE1302">
            <v>40</v>
          </cell>
          <cell r="AF1302">
            <v>5</v>
          </cell>
          <cell r="AG1302">
            <v>184</v>
          </cell>
          <cell r="AH1302">
            <v>23</v>
          </cell>
          <cell r="AI1302">
            <v>480</v>
          </cell>
          <cell r="AJ1302"/>
        </row>
        <row r="1303">
          <cell r="B1303">
            <v>29825</v>
          </cell>
          <cell r="C1303" t="str">
            <v>1000000000051114</v>
          </cell>
          <cell r="D1303">
            <v>1</v>
          </cell>
          <cell r="E1303">
            <v>1</v>
          </cell>
          <cell r="F1303">
            <v>0</v>
          </cell>
          <cell r="G1303">
            <v>0</v>
          </cell>
          <cell r="H1303">
            <v>1</v>
          </cell>
          <cell r="I1303">
            <v>1</v>
          </cell>
          <cell r="J1303" t="str">
            <v>АСМ</v>
          </cell>
          <cell r="K1303" t="str">
            <v>Москва-Центр</v>
          </cell>
          <cell r="L1303" t="str">
            <v>Московская область</v>
          </cell>
          <cell r="M1303" t="str">
            <v>Новоивановское п.</v>
          </cell>
          <cell r="N1303" t="str">
            <v>Х5 Экспресс Ритейл</v>
          </cell>
          <cell r="O1303" t="str">
            <v>МО, Одинцовский р-н, п.Новоивановское, ул. Западная, 7</v>
          </cell>
          <cell r="P1303" t="str">
            <v>Hypermarket (Гипермаркет)</v>
          </cell>
          <cell r="Q1303" t="str">
            <v>Supervisor26</v>
          </cell>
          <cell r="R1303" t="str">
            <v xml:space="preserve">Москалева Ирина </v>
          </cell>
          <cell r="S1303" t="str">
            <v>8 977 407 64 66</v>
          </cell>
          <cell r="T1303" t="str">
            <v>merch175</v>
          </cell>
          <cell r="U1303" t="str">
            <v>КаримоваАйымкан</v>
          </cell>
          <cell r="V1303" t="str">
            <v>8 906 729 41 05</v>
          </cell>
          <cell r="W1303">
            <v>120</v>
          </cell>
          <cell r="X1303">
            <v>0</v>
          </cell>
          <cell r="Y1303">
            <v>120</v>
          </cell>
          <cell r="Z1303">
            <v>0</v>
          </cell>
          <cell r="AA1303">
            <v>120</v>
          </cell>
          <cell r="AB1303">
            <v>0</v>
          </cell>
          <cell r="AC1303"/>
          <cell r="AD1303">
            <v>360</v>
          </cell>
          <cell r="AE1303">
            <v>6</v>
          </cell>
          <cell r="AF1303">
            <v>3</v>
          </cell>
          <cell r="AG1303">
            <v>26</v>
          </cell>
          <cell r="AH1303">
            <v>13</v>
          </cell>
          <cell r="AI1303">
            <v>120</v>
          </cell>
          <cell r="AJ1303"/>
        </row>
        <row r="1304">
          <cell r="B1304">
            <v>29270</v>
          </cell>
          <cell r="C1304" t="str">
            <v>1000000000013727</v>
          </cell>
          <cell r="D1304">
            <v>1</v>
          </cell>
          <cell r="E1304">
            <v>1</v>
          </cell>
          <cell r="F1304">
            <v>0</v>
          </cell>
          <cell r="G1304">
            <v>0</v>
          </cell>
          <cell r="H1304">
            <v>1</v>
          </cell>
          <cell r="I1304">
            <v>1</v>
          </cell>
          <cell r="J1304" t="str">
            <v>АСМ</v>
          </cell>
          <cell r="K1304" t="str">
            <v>Москва-Центр</v>
          </cell>
          <cell r="L1304" t="str">
            <v>Московская область</v>
          </cell>
          <cell r="M1304" t="str">
            <v>Москва</v>
          </cell>
          <cell r="N1304" t="str">
            <v>Х5 Экспресс Ритейл</v>
          </cell>
          <cell r="O1304" t="str">
            <v>г.Москва, б-р Славянский, 9/1</v>
          </cell>
          <cell r="P1304" t="str">
            <v>Supermarket (Супермаркет)</v>
          </cell>
          <cell r="Q1304" t="str">
            <v>Supervisor26</v>
          </cell>
          <cell r="R1304" t="str">
            <v xml:space="preserve">Москалева Ирина </v>
          </cell>
          <cell r="S1304" t="str">
            <v>8 977 407 64 66</v>
          </cell>
          <cell r="T1304" t="str">
            <v>merch1813</v>
          </cell>
          <cell r="U1304" t="str">
            <v>АбдуваповАлтынбекМакимбаевич</v>
          </cell>
          <cell r="V1304" t="str">
            <v>8 901 900 52 76</v>
          </cell>
          <cell r="W1304">
            <v>0</v>
          </cell>
          <cell r="X1304">
            <v>0</v>
          </cell>
          <cell r="Y1304">
            <v>0</v>
          </cell>
          <cell r="Z1304">
            <v>0</v>
          </cell>
          <cell r="AA1304">
            <v>180</v>
          </cell>
          <cell r="AB1304">
            <v>0</v>
          </cell>
          <cell r="AC1304"/>
          <cell r="AD1304">
            <v>180</v>
          </cell>
          <cell r="AE1304">
            <v>3</v>
          </cell>
          <cell r="AF1304">
            <v>1</v>
          </cell>
          <cell r="AG1304">
            <v>12</v>
          </cell>
          <cell r="AH1304">
            <v>4</v>
          </cell>
          <cell r="AI1304">
            <v>180</v>
          </cell>
          <cell r="AJ1304"/>
        </row>
        <row r="1305">
          <cell r="B1305">
            <v>29229</v>
          </cell>
          <cell r="C1305" t="str">
            <v>1000000000013853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I1305">
            <v>1</v>
          </cell>
          <cell r="J1305" t="str">
            <v>АСМ</v>
          </cell>
          <cell r="K1305" t="str">
            <v>Москва-Центр</v>
          </cell>
          <cell r="L1305" t="str">
            <v>Московская область</v>
          </cell>
          <cell r="M1305" t="str">
            <v>Москва</v>
          </cell>
          <cell r="N1305" t="str">
            <v>Х5 Экспресс Ритейл</v>
          </cell>
          <cell r="O1305" t="str">
            <v>Москва,Пресненская наб.,2,</v>
          </cell>
          <cell r="P1305" t="str">
            <v>Supermarket (Супермаркет)</v>
          </cell>
          <cell r="Q1305" t="str">
            <v>Supervisor26</v>
          </cell>
          <cell r="R1305" t="str">
            <v xml:space="preserve">Москалева Ирина </v>
          </cell>
          <cell r="S1305" t="str">
            <v>8 977 407 64 66</v>
          </cell>
          <cell r="T1305" t="str">
            <v>merch1813</v>
          </cell>
          <cell r="U1305" t="str">
            <v>АбдуваповАлтынбекМакимбаевич</v>
          </cell>
          <cell r="V1305" t="str">
            <v>8 901 900 52 76</v>
          </cell>
          <cell r="W1305">
            <v>120</v>
          </cell>
          <cell r="X1305">
            <v>0</v>
          </cell>
          <cell r="Y1305">
            <v>120</v>
          </cell>
          <cell r="Z1305">
            <v>0</v>
          </cell>
          <cell r="AA1305">
            <v>120</v>
          </cell>
          <cell r="AB1305">
            <v>0</v>
          </cell>
          <cell r="AC1305"/>
          <cell r="AD1305">
            <v>360</v>
          </cell>
          <cell r="AE1305">
            <v>6</v>
          </cell>
          <cell r="AF1305">
            <v>3</v>
          </cell>
          <cell r="AG1305">
            <v>26</v>
          </cell>
          <cell r="AH1305">
            <v>13</v>
          </cell>
          <cell r="AI1305">
            <v>120</v>
          </cell>
          <cell r="AJ1305"/>
        </row>
        <row r="1306">
          <cell r="B1306">
            <v>29807</v>
          </cell>
          <cell r="C1306" t="str">
            <v>1000000000013874</v>
          </cell>
          <cell r="D1306">
            <v>1</v>
          </cell>
          <cell r="E1306">
            <v>1</v>
          </cell>
          <cell r="F1306">
            <v>0</v>
          </cell>
          <cell r="G1306">
            <v>0</v>
          </cell>
          <cell r="H1306">
            <v>1</v>
          </cell>
          <cell r="I1306">
            <v>1</v>
          </cell>
          <cell r="J1306" t="str">
            <v>АСМ</v>
          </cell>
          <cell r="K1306" t="str">
            <v>Москва-Центр</v>
          </cell>
          <cell r="L1306" t="str">
            <v>Московская область</v>
          </cell>
          <cell r="M1306" t="str">
            <v>Москва</v>
          </cell>
          <cell r="N1306" t="str">
            <v>Х5 Экспресс Ритейл</v>
          </cell>
          <cell r="O1306" t="str">
            <v>г.Москва, ул. Нежинская, 6 корп.1</v>
          </cell>
          <cell r="P1306" t="str">
            <v>Supermarket (Супермаркет)</v>
          </cell>
          <cell r="Q1306" t="str">
            <v>Supervisor26</v>
          </cell>
          <cell r="R1306" t="str">
            <v xml:space="preserve">Москалева Ирина </v>
          </cell>
          <cell r="S1306" t="str">
            <v>8 977 407 64 66</v>
          </cell>
          <cell r="T1306" t="str">
            <v>merch1813</v>
          </cell>
          <cell r="U1306" t="str">
            <v>АбдуваповАлтынбекМакимбаевич</v>
          </cell>
          <cell r="V1306" t="str">
            <v>8 901 900 52 76</v>
          </cell>
          <cell r="W1306">
            <v>0</v>
          </cell>
          <cell r="X1306">
            <v>0</v>
          </cell>
          <cell r="Y1306">
            <v>0</v>
          </cell>
          <cell r="Z1306">
            <v>180</v>
          </cell>
          <cell r="AA1306">
            <v>0</v>
          </cell>
          <cell r="AB1306">
            <v>0</v>
          </cell>
          <cell r="AC1306"/>
          <cell r="AD1306">
            <v>180</v>
          </cell>
          <cell r="AE1306">
            <v>3</v>
          </cell>
          <cell r="AF1306">
            <v>1</v>
          </cell>
          <cell r="AG1306">
            <v>15</v>
          </cell>
          <cell r="AH1306">
            <v>5</v>
          </cell>
          <cell r="AI1306">
            <v>180</v>
          </cell>
          <cell r="AJ1306"/>
        </row>
        <row r="1307">
          <cell r="B1307">
            <v>29286</v>
          </cell>
          <cell r="C1307" t="str">
            <v>1000000000013974</v>
          </cell>
          <cell r="D1307">
            <v>1</v>
          </cell>
          <cell r="E1307">
            <v>0</v>
          </cell>
          <cell r="F1307">
            <v>0</v>
          </cell>
          <cell r="G1307">
            <v>0</v>
          </cell>
          <cell r="H1307">
            <v>1</v>
          </cell>
          <cell r="I1307">
            <v>1</v>
          </cell>
          <cell r="J1307" t="str">
            <v>АСМ</v>
          </cell>
          <cell r="K1307" t="str">
            <v>Москва-Центр</v>
          </cell>
          <cell r="L1307" t="str">
            <v>Московская область</v>
          </cell>
          <cell r="M1307" t="str">
            <v>Москва</v>
          </cell>
          <cell r="N1307" t="str">
            <v>Х5 Экспресс Ритейл</v>
          </cell>
          <cell r="O1307" t="str">
            <v>Москва г, 2-ая Филевская ул. 14</v>
          </cell>
          <cell r="P1307" t="str">
            <v>Supermarket (Супермаркет)</v>
          </cell>
          <cell r="Q1307" t="str">
            <v>Supervisor26</v>
          </cell>
          <cell r="R1307" t="str">
            <v xml:space="preserve">Москалева Ирина </v>
          </cell>
          <cell r="S1307" t="str">
            <v>8 977 407 64 66</v>
          </cell>
          <cell r="T1307" t="str">
            <v>merch1813</v>
          </cell>
          <cell r="U1307" t="str">
            <v>АбдуваповАлтынбекМакимбаевич</v>
          </cell>
          <cell r="V1307" t="str">
            <v>8 901 900 52 76</v>
          </cell>
          <cell r="W1307">
            <v>0</v>
          </cell>
          <cell r="X1307">
            <v>0</v>
          </cell>
          <cell r="Y1307">
            <v>0</v>
          </cell>
          <cell r="Z1307">
            <v>0</v>
          </cell>
          <cell r="AA1307">
            <v>0</v>
          </cell>
          <cell r="AB1307">
            <v>60</v>
          </cell>
          <cell r="AC1307"/>
          <cell r="AD1307">
            <v>60</v>
          </cell>
          <cell r="AE1307">
            <v>1</v>
          </cell>
          <cell r="AF1307">
            <v>1</v>
          </cell>
          <cell r="AG1307">
            <v>4</v>
          </cell>
          <cell r="AH1307">
            <v>4</v>
          </cell>
          <cell r="AI1307">
            <v>60</v>
          </cell>
          <cell r="AJ1307"/>
        </row>
        <row r="1308">
          <cell r="B1308">
            <v>29357</v>
          </cell>
          <cell r="C1308" t="str">
            <v>1000000000013981</v>
          </cell>
          <cell r="D1308">
            <v>1</v>
          </cell>
          <cell r="E1308">
            <v>1</v>
          </cell>
          <cell r="F1308">
            <v>0</v>
          </cell>
          <cell r="G1308">
            <v>0</v>
          </cell>
          <cell r="H1308">
            <v>1</v>
          </cell>
          <cell r="I1308">
            <v>1</v>
          </cell>
          <cell r="J1308" t="str">
            <v>АСМ</v>
          </cell>
          <cell r="K1308" t="str">
            <v>Москва-Центр</v>
          </cell>
          <cell r="L1308" t="str">
            <v>Московская область</v>
          </cell>
          <cell r="M1308" t="str">
            <v>Москва</v>
          </cell>
          <cell r="N1308" t="str">
            <v>Х5 Экспресс Ритейл</v>
          </cell>
          <cell r="O1308" t="str">
            <v>г.Москва, ш. Можайское, 31/1</v>
          </cell>
          <cell r="P1308" t="str">
            <v>Supermarket (Супермаркет)</v>
          </cell>
          <cell r="Q1308" t="str">
            <v>Supervisor26</v>
          </cell>
          <cell r="R1308" t="str">
            <v xml:space="preserve">Москалева Ирина </v>
          </cell>
          <cell r="S1308" t="str">
            <v>8 977 407 64 66</v>
          </cell>
          <cell r="T1308" t="str">
            <v>merch1813</v>
          </cell>
          <cell r="U1308" t="str">
            <v>АбдуваповАлтынбекМакимбаевич</v>
          </cell>
          <cell r="V1308" t="str">
            <v>8 901 900 52 76</v>
          </cell>
          <cell r="W1308">
            <v>0</v>
          </cell>
          <cell r="X1308">
            <v>0</v>
          </cell>
          <cell r="Y1308">
            <v>0</v>
          </cell>
          <cell r="Z1308">
            <v>0</v>
          </cell>
          <cell r="AA1308">
            <v>0</v>
          </cell>
          <cell r="AB1308">
            <v>60</v>
          </cell>
          <cell r="AC1308"/>
          <cell r="AD1308">
            <v>60</v>
          </cell>
          <cell r="AE1308">
            <v>1</v>
          </cell>
          <cell r="AF1308">
            <v>1</v>
          </cell>
          <cell r="AG1308">
            <v>4</v>
          </cell>
          <cell r="AH1308">
            <v>4</v>
          </cell>
          <cell r="AI1308">
            <v>60</v>
          </cell>
          <cell r="AJ1308"/>
        </row>
        <row r="1309">
          <cell r="B1309">
            <v>29298</v>
          </cell>
          <cell r="C1309" t="str">
            <v>1000000000014010</v>
          </cell>
          <cell r="D1309">
            <v>1</v>
          </cell>
          <cell r="E1309">
            <v>0</v>
          </cell>
          <cell r="F1309">
            <v>0</v>
          </cell>
          <cell r="G1309">
            <v>0</v>
          </cell>
          <cell r="H1309">
            <v>1</v>
          </cell>
          <cell r="I1309">
            <v>1</v>
          </cell>
          <cell r="J1309" t="str">
            <v>АСМ</v>
          </cell>
          <cell r="K1309" t="str">
            <v>Москва-Центр</v>
          </cell>
          <cell r="L1309" t="str">
            <v>Московская область</v>
          </cell>
          <cell r="M1309" t="str">
            <v>Москва</v>
          </cell>
          <cell r="N1309" t="str">
            <v>Х5 Экспресс Ритейл</v>
          </cell>
          <cell r="O1309" t="str">
            <v>Славянский б-р, вл.3</v>
          </cell>
          <cell r="P1309" t="str">
            <v>Supermarket (Супермаркет)</v>
          </cell>
          <cell r="Q1309" t="str">
            <v>Supervisor26</v>
          </cell>
          <cell r="R1309" t="str">
            <v xml:space="preserve">Москалева Ирина </v>
          </cell>
          <cell r="S1309" t="str">
            <v>8 977 407 64 66</v>
          </cell>
          <cell r="T1309" t="str">
            <v>merch1813</v>
          </cell>
          <cell r="U1309" t="str">
            <v>АбдуваповАлтынбекМакимбаевич</v>
          </cell>
          <cell r="V1309" t="str">
            <v>8 901 900 52 76</v>
          </cell>
          <cell r="W1309">
            <v>120</v>
          </cell>
          <cell r="X1309">
            <v>0</v>
          </cell>
          <cell r="Y1309">
            <v>120</v>
          </cell>
          <cell r="Z1309">
            <v>0</v>
          </cell>
          <cell r="AA1309">
            <v>120</v>
          </cell>
          <cell r="AB1309">
            <v>0</v>
          </cell>
          <cell r="AC1309"/>
          <cell r="AD1309">
            <v>360</v>
          </cell>
          <cell r="AE1309">
            <v>6</v>
          </cell>
          <cell r="AF1309">
            <v>3</v>
          </cell>
          <cell r="AG1309">
            <v>26</v>
          </cell>
          <cell r="AH1309">
            <v>13</v>
          </cell>
          <cell r="AI1309">
            <v>120</v>
          </cell>
          <cell r="AJ1309"/>
        </row>
        <row r="1310">
          <cell r="B1310">
            <v>29288</v>
          </cell>
          <cell r="C1310" t="str">
            <v>1000000000014449</v>
          </cell>
          <cell r="D1310">
            <v>1</v>
          </cell>
          <cell r="E1310">
            <v>0</v>
          </cell>
          <cell r="F1310">
            <v>0</v>
          </cell>
          <cell r="G1310">
            <v>0</v>
          </cell>
          <cell r="H1310">
            <v>1</v>
          </cell>
          <cell r="I1310">
            <v>1</v>
          </cell>
          <cell r="J1310" t="str">
            <v>АСМ</v>
          </cell>
          <cell r="K1310" t="str">
            <v>Москва-Центр</v>
          </cell>
          <cell r="L1310" t="str">
            <v>Московская область</v>
          </cell>
          <cell r="M1310" t="str">
            <v>Москва</v>
          </cell>
          <cell r="N1310" t="str">
            <v>Х5 Экспресс Ритейл</v>
          </cell>
          <cell r="O1310" t="str">
            <v>Москва г, Большая Филёвская ул.35</v>
          </cell>
          <cell r="P1310" t="str">
            <v>Superettes (Суперетта)</v>
          </cell>
          <cell r="Q1310" t="str">
            <v>Supervisor26</v>
          </cell>
          <cell r="R1310" t="str">
            <v xml:space="preserve">Москалева Ирина </v>
          </cell>
          <cell r="S1310" t="str">
            <v>8 977 407 64 66</v>
          </cell>
          <cell r="T1310" t="str">
            <v>merch1813</v>
          </cell>
          <cell r="U1310" t="str">
            <v>АбдуваповАлтынбекМакимбаевич</v>
          </cell>
          <cell r="V1310" t="str">
            <v>8 901 900 52 76</v>
          </cell>
          <cell r="W1310">
            <v>0</v>
          </cell>
          <cell r="X1310">
            <v>0</v>
          </cell>
          <cell r="Y1310">
            <v>0</v>
          </cell>
          <cell r="Z1310">
            <v>0</v>
          </cell>
          <cell r="AA1310">
            <v>0</v>
          </cell>
          <cell r="AB1310">
            <v>60</v>
          </cell>
          <cell r="AC1310"/>
          <cell r="AD1310">
            <v>60</v>
          </cell>
          <cell r="AE1310">
            <v>1</v>
          </cell>
          <cell r="AF1310">
            <v>1</v>
          </cell>
          <cell r="AG1310">
            <v>4</v>
          </cell>
          <cell r="AH1310">
            <v>4</v>
          </cell>
          <cell r="AI1310">
            <v>60</v>
          </cell>
          <cell r="AJ1310"/>
        </row>
        <row r="1311">
          <cell r="B1311">
            <v>29350</v>
          </cell>
          <cell r="C1311" t="str">
            <v>1000000000014783</v>
          </cell>
          <cell r="D1311">
            <v>1</v>
          </cell>
          <cell r="E1311">
            <v>0</v>
          </cell>
          <cell r="F1311">
            <v>1</v>
          </cell>
          <cell r="G1311">
            <v>1</v>
          </cell>
          <cell r="H1311">
            <v>1</v>
          </cell>
          <cell r="I1311">
            <v>1</v>
          </cell>
          <cell r="J1311" t="str">
            <v>АСМ</v>
          </cell>
          <cell r="K1311" t="str">
            <v>Москва-Центр</v>
          </cell>
          <cell r="L1311" t="str">
            <v>Московская область</v>
          </cell>
          <cell r="M1311" t="str">
            <v>Москва</v>
          </cell>
          <cell r="N1311" t="str">
            <v>Х5 Экспресс Ритейл</v>
          </cell>
          <cell r="O1311" t="str">
            <v>г.Москва, ул. Беловежская, д.1</v>
          </cell>
          <cell r="P1311" t="str">
            <v>Superettes (Суперетта)</v>
          </cell>
          <cell r="Q1311" t="str">
            <v>Supervisor26</v>
          </cell>
          <cell r="R1311" t="str">
            <v xml:space="preserve">Москалева Ирина </v>
          </cell>
          <cell r="S1311" t="str">
            <v>8 977 407 64 66</v>
          </cell>
          <cell r="T1311" t="str">
            <v>merch1813</v>
          </cell>
          <cell r="U1311" t="str">
            <v>АбдуваповАлтынбекМакимбаевич</v>
          </cell>
          <cell r="V1311" t="str">
            <v>8 901 900 52 76</v>
          </cell>
          <cell r="W1311">
            <v>0</v>
          </cell>
          <cell r="X1311">
            <v>180</v>
          </cell>
          <cell r="Y1311">
            <v>0</v>
          </cell>
          <cell r="Z1311">
            <v>0</v>
          </cell>
          <cell r="AA1311">
            <v>0</v>
          </cell>
          <cell r="AB1311">
            <v>0</v>
          </cell>
          <cell r="AC1311"/>
          <cell r="AD1311">
            <v>180</v>
          </cell>
          <cell r="AE1311">
            <v>3</v>
          </cell>
          <cell r="AF1311">
            <v>1</v>
          </cell>
          <cell r="AG1311">
            <v>15</v>
          </cell>
          <cell r="AH1311">
            <v>5</v>
          </cell>
          <cell r="AI1311">
            <v>180</v>
          </cell>
          <cell r="AJ1311"/>
        </row>
        <row r="1312">
          <cell r="B1312">
            <v>29238</v>
          </cell>
          <cell r="C1312" t="str">
            <v>1000000000015087</v>
          </cell>
          <cell r="D1312">
            <v>1</v>
          </cell>
          <cell r="E1312">
            <v>0</v>
          </cell>
          <cell r="F1312">
            <v>0</v>
          </cell>
          <cell r="G1312">
            <v>0</v>
          </cell>
          <cell r="H1312">
            <v>1</v>
          </cell>
          <cell r="I1312">
            <v>1</v>
          </cell>
          <cell r="J1312" t="str">
            <v>АСМ</v>
          </cell>
          <cell r="K1312" t="str">
            <v>Москва-Центр</v>
          </cell>
          <cell r="L1312" t="str">
            <v>Московская область</v>
          </cell>
          <cell r="M1312" t="str">
            <v>Москва</v>
          </cell>
          <cell r="N1312" t="str">
            <v>Х5 Экспресс Ритейл</v>
          </cell>
          <cell r="O1312" t="str">
            <v>Москва г, Артамонова ул.1</v>
          </cell>
          <cell r="P1312" t="str">
            <v>Superettes (Суперетта)</v>
          </cell>
          <cell r="Q1312" t="str">
            <v>Supervisor26</v>
          </cell>
          <cell r="R1312" t="str">
            <v xml:space="preserve">Москалева Ирина </v>
          </cell>
          <cell r="S1312" t="str">
            <v>8 977 407 64 66</v>
          </cell>
          <cell r="T1312" t="str">
            <v>merch1813</v>
          </cell>
          <cell r="U1312" t="str">
            <v>АбдуваповАлтынбекМакимбаевич</v>
          </cell>
          <cell r="V1312" t="str">
            <v>8 901 900 52 76</v>
          </cell>
          <cell r="W1312">
            <v>0</v>
          </cell>
          <cell r="X1312">
            <v>0</v>
          </cell>
          <cell r="Y1312">
            <v>0</v>
          </cell>
          <cell r="Z1312">
            <v>0</v>
          </cell>
          <cell r="AA1312">
            <v>0</v>
          </cell>
          <cell r="AB1312">
            <v>60</v>
          </cell>
          <cell r="AC1312"/>
          <cell r="AD1312">
            <v>60</v>
          </cell>
          <cell r="AE1312">
            <v>1</v>
          </cell>
          <cell r="AF1312">
            <v>1</v>
          </cell>
          <cell r="AG1312">
            <v>4</v>
          </cell>
          <cell r="AH1312">
            <v>4</v>
          </cell>
          <cell r="AI1312">
            <v>60</v>
          </cell>
          <cell r="AJ1312"/>
        </row>
        <row r="1313">
          <cell r="B1313">
            <v>29809</v>
          </cell>
          <cell r="C1313" t="str">
            <v>1000000000015421</v>
          </cell>
          <cell r="D1313">
            <v>1</v>
          </cell>
          <cell r="E1313">
            <v>1</v>
          </cell>
          <cell r="F1313">
            <v>0</v>
          </cell>
          <cell r="G1313">
            <v>0</v>
          </cell>
          <cell r="H1313">
            <v>1</v>
          </cell>
          <cell r="I1313">
            <v>1</v>
          </cell>
          <cell r="J1313" t="str">
            <v>АСМ</v>
          </cell>
          <cell r="K1313" t="str">
            <v>Москва-Центр</v>
          </cell>
          <cell r="L1313" t="str">
            <v>Московская область</v>
          </cell>
          <cell r="M1313" t="str">
            <v>Москва</v>
          </cell>
          <cell r="N1313" t="str">
            <v>Х5 Экспресс Ритейл</v>
          </cell>
          <cell r="O1313" t="str">
            <v>г.Москва, ул. Матвеевская, д.8</v>
          </cell>
          <cell r="P1313" t="str">
            <v>Superettes (Суперетта)</v>
          </cell>
          <cell r="Q1313" t="str">
            <v>Supervisor26</v>
          </cell>
          <cell r="R1313" t="str">
            <v xml:space="preserve">Москалева Ирина </v>
          </cell>
          <cell r="S1313" t="str">
            <v>8 977 407 64 66</v>
          </cell>
          <cell r="T1313" t="str">
            <v>merch1813</v>
          </cell>
          <cell r="U1313" t="str">
            <v>АбдуваповАлтынбекМакимбаевич</v>
          </cell>
          <cell r="V1313" t="str">
            <v>8 901 900 52 76</v>
          </cell>
          <cell r="W1313">
            <v>0</v>
          </cell>
          <cell r="X1313">
            <v>0</v>
          </cell>
          <cell r="Y1313">
            <v>0</v>
          </cell>
          <cell r="Z1313">
            <v>180</v>
          </cell>
          <cell r="AA1313">
            <v>0</v>
          </cell>
          <cell r="AB1313">
            <v>0</v>
          </cell>
          <cell r="AC1313"/>
          <cell r="AD1313">
            <v>180</v>
          </cell>
          <cell r="AE1313">
            <v>3</v>
          </cell>
          <cell r="AF1313">
            <v>1</v>
          </cell>
          <cell r="AG1313">
            <v>15</v>
          </cell>
          <cell r="AH1313">
            <v>5</v>
          </cell>
          <cell r="AI1313">
            <v>180</v>
          </cell>
          <cell r="AJ1313"/>
        </row>
        <row r="1314">
          <cell r="B1314">
            <v>29810</v>
          </cell>
          <cell r="C1314" t="str">
            <v>1000000000017418</v>
          </cell>
          <cell r="D1314">
            <v>1</v>
          </cell>
          <cell r="E1314">
            <v>0</v>
          </cell>
          <cell r="F1314">
            <v>0</v>
          </cell>
          <cell r="G1314">
            <v>0</v>
          </cell>
          <cell r="H1314">
            <v>1</v>
          </cell>
          <cell r="I1314">
            <v>1</v>
          </cell>
          <cell r="J1314" t="str">
            <v>АСМ</v>
          </cell>
          <cell r="K1314" t="str">
            <v>Москва-Центр</v>
          </cell>
          <cell r="L1314" t="str">
            <v>Московская область</v>
          </cell>
          <cell r="M1314" t="str">
            <v>Москва</v>
          </cell>
          <cell r="N1314" t="str">
            <v>Х5 Экспресс Ритейл</v>
          </cell>
          <cell r="O1314" t="str">
            <v>Москва г, Веерная ул. 22 2</v>
          </cell>
          <cell r="P1314" t="str">
            <v>Superettes (Суперетта)</v>
          </cell>
          <cell r="Q1314" t="str">
            <v>Supervisor26</v>
          </cell>
          <cell r="R1314" t="str">
            <v xml:space="preserve">Москалева Ирина </v>
          </cell>
          <cell r="S1314" t="str">
            <v>8 977 407 64 66</v>
          </cell>
          <cell r="T1314" t="str">
            <v>merch1813</v>
          </cell>
          <cell r="U1314" t="str">
            <v>АбдуваповАлтынбекМакимбаевич</v>
          </cell>
          <cell r="V1314" t="str">
            <v>8 901 900 52 76</v>
          </cell>
          <cell r="W1314">
            <v>0</v>
          </cell>
          <cell r="X1314">
            <v>0</v>
          </cell>
          <cell r="Y1314">
            <v>0</v>
          </cell>
          <cell r="Z1314">
            <v>0</v>
          </cell>
          <cell r="AA1314">
            <v>0</v>
          </cell>
          <cell r="AB1314">
            <v>60</v>
          </cell>
          <cell r="AC1314"/>
          <cell r="AD1314">
            <v>60</v>
          </cell>
          <cell r="AE1314">
            <v>1</v>
          </cell>
          <cell r="AF1314">
            <v>1</v>
          </cell>
          <cell r="AG1314">
            <v>4</v>
          </cell>
          <cell r="AH1314">
            <v>4</v>
          </cell>
          <cell r="AI1314">
            <v>60</v>
          </cell>
          <cell r="AJ1314"/>
        </row>
        <row r="1315">
          <cell r="B1315">
            <v>29362</v>
          </cell>
          <cell r="C1315" t="str">
            <v>1000000000019177</v>
          </cell>
          <cell r="D1315">
            <v>1</v>
          </cell>
          <cell r="E1315">
            <v>0</v>
          </cell>
          <cell r="F1315">
            <v>0</v>
          </cell>
          <cell r="G1315">
            <v>0</v>
          </cell>
          <cell r="H1315">
            <v>1</v>
          </cell>
          <cell r="I1315">
            <v>1</v>
          </cell>
          <cell r="J1315" t="str">
            <v>АСМ</v>
          </cell>
          <cell r="K1315" t="str">
            <v>Москва-Центр</v>
          </cell>
          <cell r="L1315" t="str">
            <v>Московская область</v>
          </cell>
          <cell r="M1315" t="str">
            <v>Москва</v>
          </cell>
          <cell r="N1315" t="str">
            <v>Лента</v>
          </cell>
          <cell r="O1315" t="str">
            <v>Москва, Можайское ш.39</v>
          </cell>
          <cell r="P1315" t="str">
            <v>Supermarket (Супермаркет)</v>
          </cell>
          <cell r="Q1315" t="str">
            <v>Supervisor26</v>
          </cell>
          <cell r="R1315" t="str">
            <v xml:space="preserve">Москалева Ирина </v>
          </cell>
          <cell r="S1315" t="str">
            <v>8 977 407 64 66</v>
          </cell>
          <cell r="T1315" t="str">
            <v>merch1813</v>
          </cell>
          <cell r="U1315" t="str">
            <v>АбдуваповАлтынбекМакимбаевич</v>
          </cell>
          <cell r="V1315" t="str">
            <v>8 901 900 52 76</v>
          </cell>
          <cell r="W1315">
            <v>0</v>
          </cell>
          <cell r="X1315">
            <v>180</v>
          </cell>
          <cell r="Y1315">
            <v>0</v>
          </cell>
          <cell r="Z1315">
            <v>0</v>
          </cell>
          <cell r="AA1315">
            <v>0</v>
          </cell>
          <cell r="AB1315">
            <v>0</v>
          </cell>
          <cell r="AC1315"/>
          <cell r="AD1315">
            <v>180</v>
          </cell>
          <cell r="AE1315">
            <v>3</v>
          </cell>
          <cell r="AF1315">
            <v>1</v>
          </cell>
          <cell r="AG1315">
            <v>15</v>
          </cell>
          <cell r="AH1315">
            <v>5</v>
          </cell>
          <cell r="AI1315">
            <v>180</v>
          </cell>
          <cell r="AJ1315"/>
        </row>
        <row r="1316">
          <cell r="B1316">
            <v>29360</v>
          </cell>
          <cell r="C1316" t="str">
            <v>1000000000023309</v>
          </cell>
          <cell r="D1316">
            <v>1</v>
          </cell>
          <cell r="E1316">
            <v>0</v>
          </cell>
          <cell r="F1316">
            <v>0</v>
          </cell>
          <cell r="G1316">
            <v>0</v>
          </cell>
          <cell r="H1316">
            <v>1</v>
          </cell>
          <cell r="I1316">
            <v>1</v>
          </cell>
          <cell r="J1316" t="str">
            <v>АСМ</v>
          </cell>
          <cell r="K1316" t="str">
            <v>Москва-Центр</v>
          </cell>
          <cell r="L1316" t="str">
            <v>Московская область</v>
          </cell>
          <cell r="M1316" t="str">
            <v>Москва</v>
          </cell>
          <cell r="N1316" t="str">
            <v>Тандер</v>
          </cell>
          <cell r="O1316" t="str">
            <v>г. Москва, ул. Беловежская, 63</v>
          </cell>
          <cell r="P1316" t="str">
            <v>Drogery (Хоз. магазин)</v>
          </cell>
          <cell r="Q1316" t="str">
            <v>Supervisor26</v>
          </cell>
          <cell r="R1316" t="str">
            <v xml:space="preserve">Москалева Ирина </v>
          </cell>
          <cell r="S1316" t="str">
            <v>8 977 407 64 66</v>
          </cell>
          <cell r="T1316" t="str">
            <v>merch1813</v>
          </cell>
          <cell r="U1316" t="str">
            <v>АбдуваповАлтынбекМакимбаевич</v>
          </cell>
          <cell r="V1316" t="str">
            <v>8 901 900 52 76</v>
          </cell>
          <cell r="W1316">
            <v>0</v>
          </cell>
          <cell r="X1316">
            <v>0</v>
          </cell>
          <cell r="Y1316">
            <v>0</v>
          </cell>
          <cell r="Z1316">
            <v>0</v>
          </cell>
          <cell r="AA1316">
            <v>0</v>
          </cell>
          <cell r="AB1316">
            <v>60</v>
          </cell>
          <cell r="AC1316"/>
          <cell r="AD1316">
            <v>60</v>
          </cell>
          <cell r="AE1316">
            <v>1</v>
          </cell>
          <cell r="AF1316">
            <v>1</v>
          </cell>
          <cell r="AG1316">
            <v>4</v>
          </cell>
          <cell r="AH1316">
            <v>4</v>
          </cell>
          <cell r="AI1316">
            <v>60</v>
          </cell>
          <cell r="AJ1316"/>
        </row>
        <row r="1317">
          <cell r="B1317">
            <v>327887</v>
          </cell>
          <cell r="C1317" t="str">
            <v>1000000000049774</v>
          </cell>
          <cell r="D1317">
            <v>1</v>
          </cell>
          <cell r="E1317">
            <v>1</v>
          </cell>
          <cell r="F1317">
            <v>1</v>
          </cell>
          <cell r="G1317">
            <v>0</v>
          </cell>
          <cell r="H1317">
            <v>1</v>
          </cell>
          <cell r="I1317">
            <v>1</v>
          </cell>
          <cell r="J1317" t="str">
            <v>АСМ</v>
          </cell>
          <cell r="K1317" t="str">
            <v>Москва-Центр</v>
          </cell>
          <cell r="L1317" t="str">
            <v>Московская область</v>
          </cell>
          <cell r="M1317" t="str">
            <v>Москва</v>
          </cell>
          <cell r="N1317" t="str">
            <v>Улыбка радуги</v>
          </cell>
          <cell r="O1317" t="str">
            <v>Москва,Можайское ш. 31 корп 1</v>
          </cell>
          <cell r="P1317" t="str">
            <v>Drogery (Хоз. магазин)</v>
          </cell>
          <cell r="Q1317" t="str">
            <v>Supervisor26</v>
          </cell>
          <cell r="R1317" t="str">
            <v xml:space="preserve">Москалева Ирина </v>
          </cell>
          <cell r="S1317" t="str">
            <v>8 977 407 64 66</v>
          </cell>
          <cell r="T1317" t="str">
            <v>merch1813</v>
          </cell>
          <cell r="U1317" t="str">
            <v>АбдуваповАлтынбекМакимбаевич</v>
          </cell>
          <cell r="V1317" t="str">
            <v>8 901 900 52 76</v>
          </cell>
          <cell r="W1317">
            <v>0</v>
          </cell>
          <cell r="X1317">
            <v>0</v>
          </cell>
          <cell r="Y1317">
            <v>0</v>
          </cell>
          <cell r="Z1317">
            <v>0</v>
          </cell>
          <cell r="AA1317">
            <v>0</v>
          </cell>
          <cell r="AB1317">
            <v>60</v>
          </cell>
          <cell r="AC1317"/>
          <cell r="AD1317">
            <v>60</v>
          </cell>
          <cell r="AE1317">
            <v>1</v>
          </cell>
          <cell r="AF1317">
            <v>1</v>
          </cell>
          <cell r="AG1317">
            <v>4</v>
          </cell>
          <cell r="AH1317">
            <v>4</v>
          </cell>
          <cell r="AI1317">
            <v>60</v>
          </cell>
          <cell r="AJ1317"/>
        </row>
        <row r="1318">
          <cell r="B1318">
            <v>29821</v>
          </cell>
          <cell r="C1318" t="str">
            <v>1000200218</v>
          </cell>
          <cell r="D1318">
            <v>1</v>
          </cell>
          <cell r="E1318">
            <v>0</v>
          </cell>
          <cell r="F1318">
            <v>0</v>
          </cell>
          <cell r="G1318">
            <v>0</v>
          </cell>
          <cell r="H1318">
            <v>1</v>
          </cell>
          <cell r="I1318">
            <v>1</v>
          </cell>
          <cell r="J1318" t="str">
            <v>АСМ</v>
          </cell>
          <cell r="K1318" t="str">
            <v>Москва-Центр</v>
          </cell>
          <cell r="L1318" t="str">
            <v>Московская область</v>
          </cell>
          <cell r="M1318" t="str">
            <v>Москва</v>
          </cell>
          <cell r="N1318" t="str">
            <v>Подружка</v>
          </cell>
          <cell r="O1318" t="str">
            <v>119517, Москва г, Матвеевская ул, дом № 20, корпус 3</v>
          </cell>
          <cell r="P1318" t="str">
            <v>Perfumery (Парфюмерия)</v>
          </cell>
          <cell r="Q1318" t="str">
            <v>Supervisor26</v>
          </cell>
          <cell r="R1318" t="str">
            <v xml:space="preserve">Москалева Ирина </v>
          </cell>
          <cell r="S1318" t="str">
            <v>8 977 407 64 66</v>
          </cell>
          <cell r="T1318" t="str">
            <v>merch1813</v>
          </cell>
          <cell r="U1318" t="str">
            <v>АбдуваповАлтынбекМакимбаевич</v>
          </cell>
          <cell r="V1318" t="str">
            <v>8 901 900 52 76</v>
          </cell>
          <cell r="W1318">
            <v>0</v>
          </cell>
          <cell r="X1318">
            <v>0</v>
          </cell>
          <cell r="Y1318">
            <v>0</v>
          </cell>
          <cell r="Z1318">
            <v>120</v>
          </cell>
          <cell r="AA1318">
            <v>0</v>
          </cell>
          <cell r="AB1318">
            <v>0</v>
          </cell>
          <cell r="AC1318"/>
          <cell r="AD1318">
            <v>120</v>
          </cell>
          <cell r="AE1318">
            <v>2</v>
          </cell>
          <cell r="AF1318">
            <v>1</v>
          </cell>
          <cell r="AG1318">
            <v>10</v>
          </cell>
          <cell r="AH1318">
            <v>5</v>
          </cell>
          <cell r="AI1318">
            <v>120</v>
          </cell>
          <cell r="AJ1318"/>
        </row>
        <row r="1319">
          <cell r="B1319">
            <v>29309</v>
          </cell>
          <cell r="C1319" t="str">
            <v>1028302952</v>
          </cell>
          <cell r="D1319">
            <v>1</v>
          </cell>
          <cell r="E1319">
            <v>0</v>
          </cell>
          <cell r="F1319">
            <v>0</v>
          </cell>
          <cell r="G1319">
            <v>0</v>
          </cell>
          <cell r="H1319">
            <v>1</v>
          </cell>
          <cell r="I1319">
            <v>1</v>
          </cell>
          <cell r="J1319" t="str">
            <v>АСМ</v>
          </cell>
          <cell r="K1319" t="str">
            <v>Москва-Центр</v>
          </cell>
          <cell r="L1319" t="str">
            <v>Московская область</v>
          </cell>
          <cell r="M1319" t="str">
            <v>Москва</v>
          </cell>
          <cell r="N1319" t="str">
            <v>Улыбка радуги</v>
          </cell>
          <cell r="O1319" t="str">
            <v>Москва, Пивченкова 7</v>
          </cell>
          <cell r="P1319" t="str">
            <v>Drogery (Хоз. магазин)</v>
          </cell>
          <cell r="Q1319" t="str">
            <v>Supervisor26</v>
          </cell>
          <cell r="R1319" t="str">
            <v xml:space="preserve">Москалева Ирина </v>
          </cell>
          <cell r="S1319" t="str">
            <v>8 977 407 64 66</v>
          </cell>
          <cell r="T1319" t="str">
            <v>merch1813</v>
          </cell>
          <cell r="U1319" t="str">
            <v>АбдуваповАлтынбекМакимбаевич</v>
          </cell>
          <cell r="V1319" t="str">
            <v>8 901 900 52 76</v>
          </cell>
          <cell r="W1319">
            <v>0</v>
          </cell>
          <cell r="X1319">
            <v>0</v>
          </cell>
          <cell r="Y1319">
            <v>0</v>
          </cell>
          <cell r="Z1319">
            <v>0</v>
          </cell>
          <cell r="AA1319">
            <v>0</v>
          </cell>
          <cell r="AB1319">
            <v>60</v>
          </cell>
          <cell r="AC1319"/>
          <cell r="AD1319">
            <v>60</v>
          </cell>
          <cell r="AE1319">
            <v>1</v>
          </cell>
          <cell r="AF1319">
            <v>1</v>
          </cell>
          <cell r="AG1319">
            <v>4</v>
          </cell>
          <cell r="AH1319">
            <v>4</v>
          </cell>
          <cell r="AI1319">
            <v>60</v>
          </cell>
          <cell r="AJ1319"/>
        </row>
        <row r="1320">
          <cell r="B1320">
            <v>29244</v>
          </cell>
          <cell r="C1320" t="str">
            <v>105210000020349</v>
          </cell>
          <cell r="D1320">
            <v>1</v>
          </cell>
          <cell r="E1320">
            <v>1</v>
          </cell>
          <cell r="F1320">
            <v>1</v>
          </cell>
          <cell r="G1320">
            <v>1</v>
          </cell>
          <cell r="H1320">
            <v>1</v>
          </cell>
          <cell r="I1320">
            <v>1</v>
          </cell>
          <cell r="J1320" t="str">
            <v>АСМ</v>
          </cell>
          <cell r="K1320" t="str">
            <v>Москва-Центр</v>
          </cell>
          <cell r="L1320" t="str">
            <v>Московская область</v>
          </cell>
          <cell r="M1320" t="str">
            <v>Москва</v>
          </cell>
          <cell r="N1320" t="str">
            <v>Золотое яблоко</v>
          </cell>
          <cell r="O1320" t="str">
            <v>г.Москва, ул.Пресненская набережная, д.2</v>
          </cell>
          <cell r="P1320" t="str">
            <v>Perfumery (Парфюмерия)</v>
          </cell>
          <cell r="Q1320" t="str">
            <v>Supervisor26</v>
          </cell>
          <cell r="R1320" t="str">
            <v xml:space="preserve">Москалева Ирина </v>
          </cell>
          <cell r="S1320" t="str">
            <v>8 977 407 64 66</v>
          </cell>
          <cell r="T1320" t="str">
            <v>merch1813</v>
          </cell>
          <cell r="U1320" t="str">
            <v>АбдуваповАлтынбекМакимбаевич</v>
          </cell>
          <cell r="V1320" t="str">
            <v>8 901 900 52 76</v>
          </cell>
          <cell r="W1320">
            <v>0</v>
          </cell>
          <cell r="X1320">
            <v>0</v>
          </cell>
          <cell r="Y1320">
            <v>150</v>
          </cell>
          <cell r="Z1320">
            <v>0</v>
          </cell>
          <cell r="AA1320">
            <v>0</v>
          </cell>
          <cell r="AB1320">
            <v>0</v>
          </cell>
          <cell r="AC1320"/>
          <cell r="AD1320">
            <v>150</v>
          </cell>
          <cell r="AE1320">
            <v>2.5</v>
          </cell>
          <cell r="AF1320">
            <v>1</v>
          </cell>
          <cell r="AG1320">
            <v>12.5</v>
          </cell>
          <cell r="AH1320">
            <v>5</v>
          </cell>
          <cell r="AI1320">
            <v>150</v>
          </cell>
          <cell r="AJ1320"/>
        </row>
        <row r="1321">
          <cell r="B1321">
            <v>29759</v>
          </cell>
          <cell r="C1321" t="str">
            <v>1000000000000708</v>
          </cell>
          <cell r="D1321">
            <v>1</v>
          </cell>
          <cell r="E1321">
            <v>1</v>
          </cell>
          <cell r="F1321">
            <v>0</v>
          </cell>
          <cell r="G1321">
            <v>0</v>
          </cell>
          <cell r="H1321">
            <v>1</v>
          </cell>
          <cell r="I1321">
            <v>1</v>
          </cell>
          <cell r="J1321" t="str">
            <v>АСМ</v>
          </cell>
          <cell r="K1321" t="str">
            <v>Москва-Центр</v>
          </cell>
          <cell r="L1321" t="str">
            <v>Московская область</v>
          </cell>
          <cell r="M1321" t="str">
            <v>Москва</v>
          </cell>
          <cell r="N1321" t="str">
            <v>Виктория</v>
          </cell>
          <cell r="O1321" t="str">
            <v>г.Москва, ул. Профсоюзная, 56</v>
          </cell>
          <cell r="P1321" t="str">
            <v>Supermarket (Супермаркет)</v>
          </cell>
          <cell r="Q1321" t="str">
            <v>Supervisor26</v>
          </cell>
          <cell r="R1321" t="str">
            <v xml:space="preserve">Москалева Ирина </v>
          </cell>
          <cell r="S1321" t="str">
            <v>8 977 407 64 66</v>
          </cell>
          <cell r="T1321" t="str">
            <v>merch1886</v>
          </cell>
          <cell r="U1321" t="str">
            <v>ИсмаиловГусойниМагомедшапиевич</v>
          </cell>
          <cell r="V1321" t="str">
            <v>8 919 452 16 35</v>
          </cell>
          <cell r="W1321">
            <v>0</v>
          </cell>
          <cell r="X1321">
            <v>0</v>
          </cell>
          <cell r="Y1321">
            <v>180</v>
          </cell>
          <cell r="Z1321">
            <v>0</v>
          </cell>
          <cell r="AA1321">
            <v>180</v>
          </cell>
          <cell r="AB1321">
            <v>0</v>
          </cell>
          <cell r="AC1321"/>
          <cell r="AD1321">
            <v>360</v>
          </cell>
          <cell r="AE1321">
            <v>6</v>
          </cell>
          <cell r="AF1321">
            <v>2</v>
          </cell>
          <cell r="AG1321">
            <v>27</v>
          </cell>
          <cell r="AH1321">
            <v>9</v>
          </cell>
          <cell r="AI1321">
            <v>180</v>
          </cell>
          <cell r="AJ1321"/>
        </row>
        <row r="1322">
          <cell r="B1322">
            <v>11066</v>
          </cell>
          <cell r="C1322" t="str">
            <v>1000000000005488</v>
          </cell>
          <cell r="D1322">
            <v>1</v>
          </cell>
          <cell r="E1322">
            <v>0</v>
          </cell>
          <cell r="F1322">
            <v>0</v>
          </cell>
          <cell r="G1322">
            <v>0</v>
          </cell>
          <cell r="H1322">
            <v>1</v>
          </cell>
          <cell r="I1322">
            <v>1</v>
          </cell>
          <cell r="J1322" t="str">
            <v>АСМ</v>
          </cell>
          <cell r="K1322" t="str">
            <v>Москва-Центр</v>
          </cell>
          <cell r="L1322" t="str">
            <v>Московская область</v>
          </cell>
          <cell r="M1322" t="str">
            <v>Москва</v>
          </cell>
          <cell r="N1322" t="str">
            <v>Дикси</v>
          </cell>
          <cell r="O1322" t="str">
            <v>Москва г, ул.Академика Пилюгина, д.26 Б</v>
          </cell>
          <cell r="P1322" t="str">
            <v>Superettes (Суперетта)</v>
          </cell>
          <cell r="Q1322" t="str">
            <v>Supervisor26</v>
          </cell>
          <cell r="R1322" t="str">
            <v xml:space="preserve">Москалева Ирина </v>
          </cell>
          <cell r="S1322" t="str">
            <v>8 977 407 64 66</v>
          </cell>
          <cell r="T1322" t="str">
            <v>merch1886</v>
          </cell>
          <cell r="U1322" t="str">
            <v>ИсмаиловГусойниМагомедшапиевич</v>
          </cell>
          <cell r="V1322" t="str">
            <v>8 919 452 16 35</v>
          </cell>
          <cell r="W1322">
            <v>0</v>
          </cell>
          <cell r="X1322">
            <v>0</v>
          </cell>
          <cell r="Y1322">
            <v>0</v>
          </cell>
          <cell r="Z1322">
            <v>0</v>
          </cell>
          <cell r="AA1322">
            <v>0</v>
          </cell>
          <cell r="AB1322">
            <v>60</v>
          </cell>
          <cell r="AC1322"/>
          <cell r="AD1322">
            <v>60</v>
          </cell>
          <cell r="AE1322">
            <v>1</v>
          </cell>
          <cell r="AF1322">
            <v>1</v>
          </cell>
          <cell r="AG1322">
            <v>4</v>
          </cell>
          <cell r="AH1322">
            <v>4</v>
          </cell>
          <cell r="AI1322">
            <v>60</v>
          </cell>
          <cell r="AJ1322"/>
        </row>
        <row r="1323">
          <cell r="B1323">
            <v>29757</v>
          </cell>
          <cell r="C1323" t="str">
            <v>1000000000013752</v>
          </cell>
          <cell r="D1323">
            <v>1</v>
          </cell>
          <cell r="E1323">
            <v>1</v>
          </cell>
          <cell r="F1323">
            <v>1</v>
          </cell>
          <cell r="G1323">
            <v>1</v>
          </cell>
          <cell r="H1323">
            <v>1</v>
          </cell>
          <cell r="I1323">
            <v>1</v>
          </cell>
          <cell r="J1323" t="str">
            <v>АСМ</v>
          </cell>
          <cell r="K1323" t="str">
            <v>Москва-Центр</v>
          </cell>
          <cell r="L1323" t="str">
            <v>Московская область</v>
          </cell>
          <cell r="M1323" t="str">
            <v>Москва</v>
          </cell>
          <cell r="N1323" t="str">
            <v>Х5 Экспресс Ритейл</v>
          </cell>
          <cell r="O1323" t="str">
            <v>г.Москва, ул. Профсоюзная, 61</v>
          </cell>
          <cell r="P1323" t="str">
            <v>Supermarket (Супермаркет)</v>
          </cell>
          <cell r="Q1323" t="str">
            <v>Supervisor26</v>
          </cell>
          <cell r="R1323" t="str">
            <v xml:space="preserve">Москалева Ирина </v>
          </cell>
          <cell r="S1323" t="str">
            <v>8 977 407 64 66</v>
          </cell>
          <cell r="T1323" t="str">
            <v>merch1886</v>
          </cell>
          <cell r="U1323" t="str">
            <v>ИсмаиловГусойниМагомедшапиевич</v>
          </cell>
          <cell r="V1323" t="str">
            <v>8 919 452 16 35</v>
          </cell>
          <cell r="W1323">
            <v>0</v>
          </cell>
          <cell r="X1323">
            <v>180</v>
          </cell>
          <cell r="Y1323">
            <v>0</v>
          </cell>
          <cell r="Z1323">
            <v>180</v>
          </cell>
          <cell r="AA1323">
            <v>0</v>
          </cell>
          <cell r="AB1323">
            <v>0</v>
          </cell>
          <cell r="AC1323">
            <v>0</v>
          </cell>
          <cell r="AD1323">
            <v>360</v>
          </cell>
          <cell r="AE1323">
            <v>6</v>
          </cell>
          <cell r="AF1323">
            <v>2</v>
          </cell>
          <cell r="AG1323">
            <v>30</v>
          </cell>
          <cell r="AH1323">
            <v>10</v>
          </cell>
          <cell r="AI1323">
            <v>180</v>
          </cell>
          <cell r="AJ1323"/>
        </row>
        <row r="1324">
          <cell r="B1324">
            <v>29912</v>
          </cell>
          <cell r="C1324" t="str">
            <v>1000000000013756</v>
          </cell>
          <cell r="D1324">
            <v>1</v>
          </cell>
          <cell r="E1324">
            <v>1</v>
          </cell>
          <cell r="F1324">
            <v>0</v>
          </cell>
          <cell r="G1324">
            <v>0</v>
          </cell>
          <cell r="H1324">
            <v>1</v>
          </cell>
          <cell r="I1324">
            <v>1</v>
          </cell>
          <cell r="J1324" t="str">
            <v>АСМ</v>
          </cell>
          <cell r="K1324" t="str">
            <v>Москва-Центр</v>
          </cell>
          <cell r="L1324" t="str">
            <v>Московская область</v>
          </cell>
          <cell r="M1324" t="str">
            <v>Москва</v>
          </cell>
          <cell r="N1324" t="str">
            <v>Х5 Экспресс Ритейл</v>
          </cell>
          <cell r="O1324" t="str">
            <v>г.Москва, пр-кт Ленинский, 99</v>
          </cell>
          <cell r="P1324" t="str">
            <v>Supermarket (Супермаркет)</v>
          </cell>
          <cell r="Q1324" t="str">
            <v>Supervisor26</v>
          </cell>
          <cell r="R1324" t="str">
            <v xml:space="preserve">Москалева Ирина </v>
          </cell>
          <cell r="S1324" t="str">
            <v>8 977 407 64 66</v>
          </cell>
          <cell r="T1324" t="str">
            <v>merch1886</v>
          </cell>
          <cell r="U1324" t="str">
            <v>ИсмаиловГусойниМагомедшапиевич</v>
          </cell>
          <cell r="V1324" t="str">
            <v>8 919 452 16 35</v>
          </cell>
          <cell r="W1324">
            <v>180</v>
          </cell>
          <cell r="X1324">
            <v>0</v>
          </cell>
          <cell r="Y1324">
            <v>0</v>
          </cell>
          <cell r="Z1324">
            <v>0</v>
          </cell>
          <cell r="AA1324">
            <v>0</v>
          </cell>
          <cell r="AB1324">
            <v>0</v>
          </cell>
          <cell r="AC1324"/>
          <cell r="AD1324">
            <v>180</v>
          </cell>
          <cell r="AE1324">
            <v>3</v>
          </cell>
          <cell r="AF1324">
            <v>1</v>
          </cell>
          <cell r="AG1324">
            <v>12</v>
          </cell>
          <cell r="AH1324">
            <v>4</v>
          </cell>
          <cell r="AI1324">
            <v>180</v>
          </cell>
          <cell r="AJ1324"/>
        </row>
        <row r="1325">
          <cell r="B1325">
            <v>29755</v>
          </cell>
          <cell r="C1325" t="str">
            <v>1000000000013760</v>
          </cell>
          <cell r="D1325">
            <v>1</v>
          </cell>
          <cell r="E1325">
            <v>0</v>
          </cell>
          <cell r="F1325">
            <v>0</v>
          </cell>
          <cell r="G1325">
            <v>0</v>
          </cell>
          <cell r="H1325">
            <v>1</v>
          </cell>
          <cell r="I1325">
            <v>1</v>
          </cell>
          <cell r="J1325" t="str">
            <v>АСМ</v>
          </cell>
          <cell r="K1325" t="str">
            <v>Москва-Центр</v>
          </cell>
          <cell r="L1325" t="str">
            <v>Московская область</v>
          </cell>
          <cell r="M1325" t="str">
            <v>Москва</v>
          </cell>
          <cell r="N1325" t="str">
            <v>Х5 Экспресс Ритейл</v>
          </cell>
          <cell r="O1325" t="str">
            <v>Москва,Гарибальди ул.,23,</v>
          </cell>
          <cell r="P1325" t="str">
            <v>Supermarket (Супермаркет)</v>
          </cell>
          <cell r="Q1325" t="str">
            <v>Supervisor26</v>
          </cell>
          <cell r="R1325" t="str">
            <v xml:space="preserve">Москалева Ирина </v>
          </cell>
          <cell r="S1325" t="str">
            <v>8 977 407 64 66</v>
          </cell>
          <cell r="T1325" t="str">
            <v>merch1886</v>
          </cell>
          <cell r="U1325" t="str">
            <v>ИсмаиловГусойниМагомедшапиевич</v>
          </cell>
          <cell r="V1325" t="str">
            <v>8 919 452 16 35</v>
          </cell>
          <cell r="W1325">
            <v>120</v>
          </cell>
          <cell r="X1325">
            <v>0</v>
          </cell>
          <cell r="Y1325">
            <v>120</v>
          </cell>
          <cell r="Z1325">
            <v>0</v>
          </cell>
          <cell r="AA1325">
            <v>120</v>
          </cell>
          <cell r="AB1325">
            <v>0</v>
          </cell>
          <cell r="AC1325"/>
          <cell r="AD1325">
            <v>360</v>
          </cell>
          <cell r="AE1325">
            <v>6</v>
          </cell>
          <cell r="AF1325">
            <v>3</v>
          </cell>
          <cell r="AG1325">
            <v>26</v>
          </cell>
          <cell r="AH1325">
            <v>13</v>
          </cell>
          <cell r="AI1325">
            <v>120</v>
          </cell>
          <cell r="AJ1325"/>
        </row>
        <row r="1326">
          <cell r="B1326">
            <v>29913</v>
          </cell>
          <cell r="C1326" t="str">
            <v>1000000000013887</v>
          </cell>
          <cell r="D1326">
            <v>1</v>
          </cell>
          <cell r="E1326">
            <v>0</v>
          </cell>
          <cell r="F1326">
            <v>0</v>
          </cell>
          <cell r="G1326">
            <v>0</v>
          </cell>
          <cell r="H1326">
            <v>1</v>
          </cell>
          <cell r="I1326">
            <v>1</v>
          </cell>
          <cell r="J1326" t="str">
            <v>АСМ</v>
          </cell>
          <cell r="K1326" t="str">
            <v>Москва-Центр</v>
          </cell>
          <cell r="L1326" t="str">
            <v>Московская область</v>
          </cell>
          <cell r="M1326" t="str">
            <v>Москва</v>
          </cell>
          <cell r="N1326" t="str">
            <v>Х5 Экспресс Ритейл</v>
          </cell>
          <cell r="O1326" t="str">
            <v>Москва г, Ленинский пр-кт 109</v>
          </cell>
          <cell r="P1326" t="str">
            <v>Supermarket (Супермаркет)</v>
          </cell>
          <cell r="Q1326" t="str">
            <v>Supervisor26</v>
          </cell>
          <cell r="R1326" t="str">
            <v xml:space="preserve">Москалева Ирина </v>
          </cell>
          <cell r="S1326" t="str">
            <v>8 977 407 64 66</v>
          </cell>
          <cell r="T1326" t="str">
            <v>merch1886</v>
          </cell>
          <cell r="U1326" t="str">
            <v>ИсмаиловГусойниМагомедшапиевич</v>
          </cell>
          <cell r="V1326" t="str">
            <v>8 919 452 16 35</v>
          </cell>
          <cell r="W1326">
            <v>0</v>
          </cell>
          <cell r="X1326">
            <v>60</v>
          </cell>
          <cell r="Y1326">
            <v>0</v>
          </cell>
          <cell r="Z1326">
            <v>0</v>
          </cell>
          <cell r="AA1326">
            <v>0</v>
          </cell>
          <cell r="AB1326">
            <v>0</v>
          </cell>
          <cell r="AC1326">
            <v>0</v>
          </cell>
          <cell r="AD1326">
            <v>60</v>
          </cell>
          <cell r="AE1326">
            <v>1</v>
          </cell>
          <cell r="AF1326">
            <v>1</v>
          </cell>
          <cell r="AG1326">
            <v>5</v>
          </cell>
          <cell r="AH1326">
            <v>5</v>
          </cell>
          <cell r="AI1326">
            <v>60</v>
          </cell>
          <cell r="AJ1326"/>
        </row>
        <row r="1327">
          <cell r="B1327">
            <v>29768</v>
          </cell>
          <cell r="C1327" t="str">
            <v>1000000000014033</v>
          </cell>
          <cell r="D1327">
            <v>1</v>
          </cell>
          <cell r="E1327">
            <v>1</v>
          </cell>
          <cell r="F1327">
            <v>0</v>
          </cell>
          <cell r="G1327">
            <v>0</v>
          </cell>
          <cell r="H1327">
            <v>1</v>
          </cell>
          <cell r="I1327">
            <v>1</v>
          </cell>
          <cell r="J1327" t="str">
            <v>АСМ</v>
          </cell>
          <cell r="K1327" t="str">
            <v>Москва-Центр</v>
          </cell>
          <cell r="L1327" t="str">
            <v>Московская область</v>
          </cell>
          <cell r="M1327" t="str">
            <v>Москва</v>
          </cell>
          <cell r="N1327" t="str">
            <v>Х5 Экспресс Ритейл</v>
          </cell>
          <cell r="O1327" t="str">
            <v>г.Москва, ул. Наметкина, 3</v>
          </cell>
          <cell r="P1327" t="str">
            <v>Supermarket (Супермаркет)</v>
          </cell>
          <cell r="Q1327" t="str">
            <v>Supervisor26</v>
          </cell>
          <cell r="R1327" t="str">
            <v xml:space="preserve">Москалева Ирина </v>
          </cell>
          <cell r="S1327" t="str">
            <v>8 977 407 64 66</v>
          </cell>
          <cell r="T1327" t="str">
            <v>merch1886</v>
          </cell>
          <cell r="U1327" t="str">
            <v>ИсмаиловГусойниМагомедшапиевич</v>
          </cell>
          <cell r="V1327" t="str">
            <v>8 919 452 16 35</v>
          </cell>
          <cell r="W1327">
            <v>0</v>
          </cell>
          <cell r="X1327">
            <v>0</v>
          </cell>
          <cell r="Y1327">
            <v>0</v>
          </cell>
          <cell r="Z1327">
            <v>0</v>
          </cell>
          <cell r="AA1327">
            <v>180</v>
          </cell>
          <cell r="AB1327">
            <v>0</v>
          </cell>
          <cell r="AC1327"/>
          <cell r="AD1327">
            <v>180</v>
          </cell>
          <cell r="AE1327">
            <v>3</v>
          </cell>
          <cell r="AF1327">
            <v>1</v>
          </cell>
          <cell r="AG1327">
            <v>12</v>
          </cell>
          <cell r="AH1327">
            <v>4</v>
          </cell>
          <cell r="AI1327">
            <v>180</v>
          </cell>
          <cell r="AJ1327"/>
        </row>
        <row r="1328">
          <cell r="B1328">
            <v>29914</v>
          </cell>
          <cell r="C1328" t="str">
            <v>1000000000014708</v>
          </cell>
          <cell r="D1328">
            <v>1</v>
          </cell>
          <cell r="E1328">
            <v>0</v>
          </cell>
          <cell r="F1328">
            <v>1</v>
          </cell>
          <cell r="G1328">
            <v>1</v>
          </cell>
          <cell r="H1328">
            <v>1</v>
          </cell>
          <cell r="I1328">
            <v>1</v>
          </cell>
          <cell r="J1328" t="str">
            <v>АСМ</v>
          </cell>
          <cell r="K1328" t="str">
            <v>Москва-Центр</v>
          </cell>
          <cell r="L1328" t="str">
            <v>Московская область</v>
          </cell>
          <cell r="M1328" t="str">
            <v>Москва</v>
          </cell>
          <cell r="N1328" t="str">
            <v>Х5 Экспресс Ритейл</v>
          </cell>
          <cell r="O1328" t="str">
            <v>г.Москва, ул. Обручева, д.16</v>
          </cell>
          <cell r="P1328" t="str">
            <v>Superettes (Суперетта)</v>
          </cell>
          <cell r="Q1328" t="str">
            <v>Supervisor26</v>
          </cell>
          <cell r="R1328" t="str">
            <v xml:space="preserve">Москалева Ирина </v>
          </cell>
          <cell r="S1328" t="str">
            <v>8 977 407 64 66</v>
          </cell>
          <cell r="T1328" t="str">
            <v>merch1886</v>
          </cell>
          <cell r="U1328" t="str">
            <v>ИсмаиловГусойниМагомедшапиевич</v>
          </cell>
          <cell r="V1328" t="str">
            <v>8 919 452 16 35</v>
          </cell>
          <cell r="W1328">
            <v>0</v>
          </cell>
          <cell r="X1328">
            <v>0</v>
          </cell>
          <cell r="Y1328">
            <v>0</v>
          </cell>
          <cell r="Z1328">
            <v>0</v>
          </cell>
          <cell r="AA1328">
            <v>0</v>
          </cell>
          <cell r="AB1328">
            <v>60</v>
          </cell>
          <cell r="AC1328"/>
          <cell r="AD1328">
            <v>60</v>
          </cell>
          <cell r="AE1328">
            <v>1</v>
          </cell>
          <cell r="AF1328">
            <v>1</v>
          </cell>
          <cell r="AG1328">
            <v>4</v>
          </cell>
          <cell r="AH1328">
            <v>4</v>
          </cell>
          <cell r="AI1328">
            <v>60</v>
          </cell>
          <cell r="AJ1328"/>
        </row>
        <row r="1329">
          <cell r="B1329">
            <v>29898</v>
          </cell>
          <cell r="C1329" t="str">
            <v>1000000000014811</v>
          </cell>
          <cell r="D1329">
            <v>1</v>
          </cell>
          <cell r="E1329">
            <v>0</v>
          </cell>
          <cell r="F1329">
            <v>0</v>
          </cell>
          <cell r="G1329">
            <v>0</v>
          </cell>
          <cell r="H1329">
            <v>1</v>
          </cell>
          <cell r="I1329">
            <v>1</v>
          </cell>
          <cell r="J1329" t="str">
            <v>АСМ</v>
          </cell>
          <cell r="K1329" t="str">
            <v>Москва-Центр</v>
          </cell>
          <cell r="L1329" t="str">
            <v>Московская область</v>
          </cell>
          <cell r="M1329" t="str">
            <v>Москва</v>
          </cell>
          <cell r="N1329" t="str">
            <v>Х5 Экспресс Ритейл</v>
          </cell>
          <cell r="O1329" t="str">
            <v>Москва г, Ак. Челомея ул.,8,В</v>
          </cell>
          <cell r="P1329" t="str">
            <v>Superettes (Суперетта)</v>
          </cell>
          <cell r="Q1329" t="str">
            <v>Supervisor26</v>
          </cell>
          <cell r="R1329" t="str">
            <v xml:space="preserve">Москалева Ирина </v>
          </cell>
          <cell r="S1329" t="str">
            <v>8 977 407 64 66</v>
          </cell>
          <cell r="T1329" t="str">
            <v>merch1886</v>
          </cell>
          <cell r="U1329" t="str">
            <v>ИсмаиловГусойниМагомедшапиевич</v>
          </cell>
          <cell r="V1329" t="str">
            <v>8 919 452 16 35</v>
          </cell>
          <cell r="W1329">
            <v>0</v>
          </cell>
          <cell r="X1329">
            <v>0</v>
          </cell>
          <cell r="Y1329">
            <v>180</v>
          </cell>
          <cell r="Z1329">
            <v>0</v>
          </cell>
          <cell r="AA1329">
            <v>0</v>
          </cell>
          <cell r="AB1329">
            <v>0</v>
          </cell>
          <cell r="AC1329"/>
          <cell r="AD1329">
            <v>180</v>
          </cell>
          <cell r="AE1329">
            <v>3</v>
          </cell>
          <cell r="AF1329">
            <v>1</v>
          </cell>
          <cell r="AG1329">
            <v>15</v>
          </cell>
          <cell r="AH1329">
            <v>5</v>
          </cell>
          <cell r="AI1329">
            <v>180</v>
          </cell>
          <cell r="AJ1329"/>
        </row>
        <row r="1330">
          <cell r="B1330">
            <v>29758</v>
          </cell>
          <cell r="C1330" t="str">
            <v>1000000000015328</v>
          </cell>
          <cell r="D1330">
            <v>1</v>
          </cell>
          <cell r="E1330">
            <v>0</v>
          </cell>
          <cell r="F1330">
            <v>0</v>
          </cell>
          <cell r="G1330">
            <v>0</v>
          </cell>
          <cell r="H1330">
            <v>1</v>
          </cell>
          <cell r="I1330">
            <v>1</v>
          </cell>
          <cell r="J1330" t="str">
            <v>АСМ</v>
          </cell>
          <cell r="K1330" t="str">
            <v>Москва-Центр</v>
          </cell>
          <cell r="L1330" t="str">
            <v>Московская область</v>
          </cell>
          <cell r="M1330" t="str">
            <v>Москва</v>
          </cell>
          <cell r="N1330" t="str">
            <v>Х5 Экспресс Ритейл</v>
          </cell>
          <cell r="O1330" t="str">
            <v>Москва, Новочеремушкинская ул.66</v>
          </cell>
          <cell r="P1330" t="str">
            <v>Superettes (Суперетта)</v>
          </cell>
          <cell r="Q1330" t="str">
            <v>Supervisor26</v>
          </cell>
          <cell r="R1330" t="str">
            <v xml:space="preserve">Москалева Ирина </v>
          </cell>
          <cell r="S1330" t="str">
            <v>8 977 407 64 66</v>
          </cell>
          <cell r="T1330" t="str">
            <v>merch1886</v>
          </cell>
          <cell r="U1330" t="str">
            <v>ИсмаиловГусойниМагомедшапиевич</v>
          </cell>
          <cell r="V1330" t="str">
            <v>8 919 452 16 35</v>
          </cell>
          <cell r="W1330">
            <v>0</v>
          </cell>
          <cell r="X1330">
            <v>0</v>
          </cell>
          <cell r="Y1330">
            <v>0</v>
          </cell>
          <cell r="Z1330">
            <v>0</v>
          </cell>
          <cell r="AA1330">
            <v>0</v>
          </cell>
          <cell r="AB1330">
            <v>30</v>
          </cell>
          <cell r="AC1330"/>
          <cell r="AD1330">
            <v>30</v>
          </cell>
          <cell r="AE1330">
            <v>0.5</v>
          </cell>
          <cell r="AF1330">
            <v>1</v>
          </cell>
          <cell r="AG1330">
            <v>2</v>
          </cell>
          <cell r="AH1330">
            <v>4</v>
          </cell>
          <cell r="AI1330">
            <v>30</v>
          </cell>
          <cell r="AJ1330"/>
        </row>
        <row r="1331">
          <cell r="B1331">
            <v>29903</v>
          </cell>
          <cell r="C1331" t="str">
            <v>1000000000015929</v>
          </cell>
          <cell r="D1331">
            <v>1</v>
          </cell>
          <cell r="E1331">
            <v>0</v>
          </cell>
          <cell r="F1331">
            <v>0</v>
          </cell>
          <cell r="G1331">
            <v>0</v>
          </cell>
          <cell r="H1331">
            <v>1</v>
          </cell>
          <cell r="I1331">
            <v>1</v>
          </cell>
          <cell r="J1331" t="str">
            <v>АСМ</v>
          </cell>
          <cell r="K1331" t="str">
            <v>Москва-Центр</v>
          </cell>
          <cell r="L1331" t="str">
            <v>Московская область</v>
          </cell>
          <cell r="M1331" t="str">
            <v>Москва</v>
          </cell>
          <cell r="N1331" t="str">
            <v>Х5 Экспресс Ритейл</v>
          </cell>
          <cell r="O1331" t="str">
            <v>Москва, Обручева ул.35</v>
          </cell>
          <cell r="P1331" t="str">
            <v>Superettes (Суперетта)</v>
          </cell>
          <cell r="Q1331" t="str">
            <v>Supervisor26</v>
          </cell>
          <cell r="R1331" t="str">
            <v xml:space="preserve">Москалева Ирина </v>
          </cell>
          <cell r="S1331" t="str">
            <v>8 977 407 64 66</v>
          </cell>
          <cell r="T1331" t="str">
            <v>merch1886</v>
          </cell>
          <cell r="U1331" t="str">
            <v>ИсмаиловГусойниМагомедшапиевич</v>
          </cell>
          <cell r="V1331" t="str">
            <v>8 919 452 16 35</v>
          </cell>
          <cell r="W1331">
            <v>0</v>
          </cell>
          <cell r="X1331">
            <v>0</v>
          </cell>
          <cell r="Y1331">
            <v>0</v>
          </cell>
          <cell r="Z1331">
            <v>0</v>
          </cell>
          <cell r="AA1331">
            <v>0</v>
          </cell>
          <cell r="AB1331">
            <v>60</v>
          </cell>
          <cell r="AC1331"/>
          <cell r="AD1331">
            <v>60</v>
          </cell>
          <cell r="AE1331">
            <v>1</v>
          </cell>
          <cell r="AF1331">
            <v>1</v>
          </cell>
          <cell r="AG1331">
            <v>4</v>
          </cell>
          <cell r="AH1331">
            <v>4</v>
          </cell>
          <cell r="AI1331">
            <v>60</v>
          </cell>
          <cell r="AJ1331"/>
        </row>
        <row r="1332">
          <cell r="B1332">
            <v>29763</v>
          </cell>
          <cell r="C1332" t="str">
            <v>1000000000015930</v>
          </cell>
          <cell r="D1332">
            <v>1</v>
          </cell>
          <cell r="E1332">
            <v>0</v>
          </cell>
          <cell r="F1332">
            <v>0</v>
          </cell>
          <cell r="G1332">
            <v>0</v>
          </cell>
          <cell r="H1332">
            <v>1</v>
          </cell>
          <cell r="I1332">
            <v>1</v>
          </cell>
          <cell r="J1332" t="str">
            <v>АСМ</v>
          </cell>
          <cell r="K1332" t="str">
            <v>Москва-Центр</v>
          </cell>
          <cell r="L1332" t="str">
            <v>Московская область</v>
          </cell>
          <cell r="M1332" t="str">
            <v>Москва</v>
          </cell>
          <cell r="N1332" t="str">
            <v>Х5 Экспресс Ритейл</v>
          </cell>
          <cell r="O1332" t="str">
            <v>Москва г, Дмитрия Ульянова ул.6</v>
          </cell>
          <cell r="P1332" t="str">
            <v>Superettes (Суперетта)</v>
          </cell>
          <cell r="Q1332" t="str">
            <v>Supervisor26</v>
          </cell>
          <cell r="R1332" t="str">
            <v xml:space="preserve">Москалева Ирина </v>
          </cell>
          <cell r="S1332" t="str">
            <v>8 977 407 64 66</v>
          </cell>
          <cell r="T1332" t="str">
            <v>merch1886</v>
          </cell>
          <cell r="U1332" t="str">
            <v>ИсмаиловГусойниМагомедшапиевич</v>
          </cell>
          <cell r="V1332" t="str">
            <v>8 919 452 16 35</v>
          </cell>
          <cell r="W1332">
            <v>0</v>
          </cell>
          <cell r="X1332">
            <v>0</v>
          </cell>
          <cell r="Y1332">
            <v>0</v>
          </cell>
          <cell r="Z1332">
            <v>0</v>
          </cell>
          <cell r="AA1332">
            <v>0</v>
          </cell>
          <cell r="AB1332">
            <v>60</v>
          </cell>
          <cell r="AC1332"/>
          <cell r="AD1332">
            <v>60</v>
          </cell>
          <cell r="AE1332">
            <v>1</v>
          </cell>
          <cell r="AF1332">
            <v>1</v>
          </cell>
          <cell r="AG1332">
            <v>4</v>
          </cell>
          <cell r="AH1332">
            <v>4</v>
          </cell>
          <cell r="AI1332">
            <v>60</v>
          </cell>
          <cell r="AJ1332"/>
        </row>
        <row r="1333">
          <cell r="B1333">
            <v>29762</v>
          </cell>
          <cell r="C1333" t="str">
            <v>1000000000015946</v>
          </cell>
          <cell r="D1333">
            <v>1</v>
          </cell>
          <cell r="E1333">
            <v>0</v>
          </cell>
          <cell r="F1333">
            <v>0</v>
          </cell>
          <cell r="G1333">
            <v>0</v>
          </cell>
          <cell r="H1333">
            <v>1</v>
          </cell>
          <cell r="I1333">
            <v>1</v>
          </cell>
          <cell r="J1333" t="str">
            <v>АСМ</v>
          </cell>
          <cell r="K1333" t="str">
            <v>Москва-Центр</v>
          </cell>
          <cell r="L1333" t="str">
            <v>Московская область</v>
          </cell>
          <cell r="M1333" t="str">
            <v>Москва</v>
          </cell>
          <cell r="N1333" t="str">
            <v>Х5 Экспресс Ритейл</v>
          </cell>
          <cell r="O1333" t="str">
            <v>Москва г, Гарибальди ул.31</v>
          </cell>
          <cell r="P1333" t="str">
            <v>Superettes (Суперетта)</v>
          </cell>
          <cell r="Q1333" t="str">
            <v>Supervisor26</v>
          </cell>
          <cell r="R1333" t="str">
            <v xml:space="preserve">Москалева Ирина </v>
          </cell>
          <cell r="S1333" t="str">
            <v>8 977 407 64 66</v>
          </cell>
          <cell r="T1333" t="str">
            <v>merch1886</v>
          </cell>
          <cell r="U1333" t="str">
            <v>ИсмаиловГусойниМагомедшапиевич</v>
          </cell>
          <cell r="V1333" t="str">
            <v>8 919 452 16 35</v>
          </cell>
          <cell r="W1333">
            <v>60</v>
          </cell>
          <cell r="X1333">
            <v>0</v>
          </cell>
          <cell r="Y1333">
            <v>0</v>
          </cell>
          <cell r="Z1333">
            <v>0</v>
          </cell>
          <cell r="AA1333">
            <v>0</v>
          </cell>
          <cell r="AB1333">
            <v>0</v>
          </cell>
          <cell r="AC1333">
            <v>0</v>
          </cell>
          <cell r="AD1333">
            <v>60</v>
          </cell>
          <cell r="AE1333">
            <v>1</v>
          </cell>
          <cell r="AF1333">
            <v>1</v>
          </cell>
          <cell r="AG1333">
            <v>4</v>
          </cell>
          <cell r="AH1333">
            <v>4</v>
          </cell>
          <cell r="AI1333">
            <v>60</v>
          </cell>
          <cell r="AJ1333"/>
        </row>
        <row r="1334">
          <cell r="B1334">
            <v>29904</v>
          </cell>
          <cell r="C1334" t="str">
            <v>1000000000016490</v>
          </cell>
          <cell r="D1334">
            <v>1</v>
          </cell>
          <cell r="E1334">
            <v>0</v>
          </cell>
          <cell r="F1334">
            <v>0</v>
          </cell>
          <cell r="G1334">
            <v>0</v>
          </cell>
          <cell r="H1334">
            <v>1</v>
          </cell>
          <cell r="I1334">
            <v>1</v>
          </cell>
          <cell r="J1334" t="str">
            <v>АСМ</v>
          </cell>
          <cell r="K1334" t="str">
            <v>Москва-Центр</v>
          </cell>
          <cell r="L1334" t="str">
            <v>Московская область</v>
          </cell>
          <cell r="M1334" t="str">
            <v>Москва</v>
          </cell>
          <cell r="N1334" t="str">
            <v>Х5 Экспресс Ритейл</v>
          </cell>
          <cell r="O1334" t="str">
            <v>Москва, Профсоюзная ул.104</v>
          </cell>
          <cell r="P1334" t="str">
            <v>Superettes (Суперетта)</v>
          </cell>
          <cell r="Q1334" t="str">
            <v>Supervisor26</v>
          </cell>
          <cell r="R1334" t="str">
            <v xml:space="preserve">Москалева Ирина </v>
          </cell>
          <cell r="S1334" t="str">
            <v>8 977 407 64 66</v>
          </cell>
          <cell r="T1334" t="str">
            <v>merch1886</v>
          </cell>
          <cell r="U1334" t="str">
            <v>ИсмаиловГусойниМагомедшапиевич</v>
          </cell>
          <cell r="V1334" t="str">
            <v>8 919 452 16 35</v>
          </cell>
          <cell r="W1334">
            <v>0</v>
          </cell>
          <cell r="X1334">
            <v>0</v>
          </cell>
          <cell r="Y1334">
            <v>0</v>
          </cell>
          <cell r="Z1334">
            <v>0</v>
          </cell>
          <cell r="AA1334">
            <v>0</v>
          </cell>
          <cell r="AB1334">
            <v>60</v>
          </cell>
          <cell r="AC1334"/>
          <cell r="AD1334">
            <v>60</v>
          </cell>
          <cell r="AE1334">
            <v>1</v>
          </cell>
          <cell r="AF1334">
            <v>1</v>
          </cell>
          <cell r="AG1334">
            <v>4</v>
          </cell>
          <cell r="AH1334">
            <v>4</v>
          </cell>
          <cell r="AI1334">
            <v>60</v>
          </cell>
          <cell r="AJ1334"/>
        </row>
        <row r="1335">
          <cell r="B1335">
            <v>29905</v>
          </cell>
          <cell r="C1335" t="str">
            <v>1000000000017213</v>
          </cell>
          <cell r="D1335">
            <v>1</v>
          </cell>
          <cell r="E1335">
            <v>0</v>
          </cell>
          <cell r="F1335">
            <v>0</v>
          </cell>
          <cell r="G1335">
            <v>0</v>
          </cell>
          <cell r="H1335">
            <v>1</v>
          </cell>
          <cell r="I1335">
            <v>1</v>
          </cell>
          <cell r="J1335" t="str">
            <v>АСМ</v>
          </cell>
          <cell r="K1335" t="str">
            <v>Москва-Центр</v>
          </cell>
          <cell r="L1335" t="str">
            <v>Московская область</v>
          </cell>
          <cell r="M1335" t="str">
            <v>Москва</v>
          </cell>
          <cell r="N1335" t="str">
            <v>Х5 Экспресс Ритейл</v>
          </cell>
          <cell r="O1335" t="str">
            <v>Москва г, Миклухо-Маклая ул.40</v>
          </cell>
          <cell r="P1335" t="str">
            <v>Superettes (Суперетта)</v>
          </cell>
          <cell r="Q1335" t="str">
            <v>Supervisor26</v>
          </cell>
          <cell r="R1335" t="str">
            <v xml:space="preserve">Москалева Ирина </v>
          </cell>
          <cell r="S1335" t="str">
            <v>8 977 407 64 66</v>
          </cell>
          <cell r="T1335" t="str">
            <v>merch1886</v>
          </cell>
          <cell r="U1335" t="str">
            <v>ИсмаиловГусойниМагомедшапиевич</v>
          </cell>
          <cell r="V1335" t="str">
            <v>8 919 452 16 35</v>
          </cell>
          <cell r="W1335">
            <v>0</v>
          </cell>
          <cell r="X1335">
            <v>0</v>
          </cell>
          <cell r="Y1335">
            <v>0</v>
          </cell>
          <cell r="Z1335">
            <v>0</v>
          </cell>
          <cell r="AA1335">
            <v>0</v>
          </cell>
          <cell r="AB1335">
            <v>60</v>
          </cell>
          <cell r="AC1335"/>
          <cell r="AD1335">
            <v>60</v>
          </cell>
          <cell r="AE1335">
            <v>1</v>
          </cell>
          <cell r="AF1335">
            <v>1</v>
          </cell>
          <cell r="AG1335">
            <v>4</v>
          </cell>
          <cell r="AH1335">
            <v>4</v>
          </cell>
          <cell r="AI1335">
            <v>60</v>
          </cell>
          <cell r="AJ1335"/>
        </row>
        <row r="1336">
          <cell r="B1336">
            <v>29907</v>
          </cell>
          <cell r="C1336" t="str">
            <v>1000000000051615</v>
          </cell>
          <cell r="D1336">
            <v>1</v>
          </cell>
          <cell r="E1336">
            <v>0</v>
          </cell>
          <cell r="F1336">
            <v>0</v>
          </cell>
          <cell r="G1336">
            <v>0</v>
          </cell>
          <cell r="H1336">
            <v>1</v>
          </cell>
          <cell r="I1336">
            <v>1</v>
          </cell>
          <cell r="J1336" t="str">
            <v>АСМ</v>
          </cell>
          <cell r="K1336" t="str">
            <v>Москва-Центр</v>
          </cell>
          <cell r="L1336" t="str">
            <v>Московская область</v>
          </cell>
          <cell r="M1336" t="str">
            <v>Москва</v>
          </cell>
          <cell r="N1336" t="str">
            <v>Х5 Экспресс Ритейл</v>
          </cell>
          <cell r="O1336" t="str">
            <v>Москва, Академика Челомея ул 3</v>
          </cell>
          <cell r="P1336" t="str">
            <v>Supermarket (Супермаркет)</v>
          </cell>
          <cell r="Q1336" t="str">
            <v>Supervisor26</v>
          </cell>
          <cell r="R1336" t="str">
            <v xml:space="preserve">Москалева Ирина </v>
          </cell>
          <cell r="S1336" t="str">
            <v>8 977 407 64 66</v>
          </cell>
          <cell r="T1336" t="str">
            <v>merch1886</v>
          </cell>
          <cell r="U1336" t="str">
            <v>ИсмаиловГусойниМагомедшапиевич</v>
          </cell>
          <cell r="V1336" t="str">
            <v>8 919 452 16 35</v>
          </cell>
          <cell r="W1336">
            <v>0</v>
          </cell>
          <cell r="X1336">
            <v>0</v>
          </cell>
          <cell r="Y1336">
            <v>0</v>
          </cell>
          <cell r="Z1336">
            <v>180</v>
          </cell>
          <cell r="AA1336">
            <v>0</v>
          </cell>
          <cell r="AB1336">
            <v>0</v>
          </cell>
          <cell r="AC1336"/>
          <cell r="AD1336">
            <v>180</v>
          </cell>
          <cell r="AE1336">
            <v>3</v>
          </cell>
          <cell r="AF1336">
            <v>1</v>
          </cell>
          <cell r="AG1336">
            <v>15</v>
          </cell>
          <cell r="AH1336">
            <v>5</v>
          </cell>
          <cell r="AI1336">
            <v>180</v>
          </cell>
          <cell r="AJ1336"/>
        </row>
        <row r="1337">
          <cell r="B1337">
            <v>29770</v>
          </cell>
          <cell r="C1337" t="str">
            <v>1028301725</v>
          </cell>
          <cell r="D1337">
            <v>1</v>
          </cell>
          <cell r="E1337">
            <v>1</v>
          </cell>
          <cell r="F1337">
            <v>1</v>
          </cell>
          <cell r="G1337">
            <v>0</v>
          </cell>
          <cell r="H1337">
            <v>1</v>
          </cell>
          <cell r="I1337">
            <v>1</v>
          </cell>
          <cell r="J1337" t="str">
            <v>АСМ</v>
          </cell>
          <cell r="K1337" t="str">
            <v>Москва-Центр</v>
          </cell>
          <cell r="L1337" t="str">
            <v>Московская область</v>
          </cell>
          <cell r="M1337" t="str">
            <v>Москва</v>
          </cell>
          <cell r="N1337" t="str">
            <v>Улыбка радуги</v>
          </cell>
          <cell r="O1337" t="str">
            <v>Москва, Кржижановская ул. д17 к1</v>
          </cell>
          <cell r="P1337" t="str">
            <v>Drogery (Хоз. магазин)</v>
          </cell>
          <cell r="Q1337" t="str">
            <v>Supervisor26</v>
          </cell>
          <cell r="R1337" t="str">
            <v xml:space="preserve">Москалева Ирина </v>
          </cell>
          <cell r="S1337" t="str">
            <v>8 977 407 64 66</v>
          </cell>
          <cell r="T1337" t="str">
            <v>merch1886</v>
          </cell>
          <cell r="U1337" t="str">
            <v>ИсмаиловГусойниМагомедшапиевич</v>
          </cell>
          <cell r="V1337" t="str">
            <v>8 919 452 16 35</v>
          </cell>
          <cell r="W1337">
            <v>0</v>
          </cell>
          <cell r="X1337">
            <v>0</v>
          </cell>
          <cell r="Y1337">
            <v>0</v>
          </cell>
          <cell r="Z1337">
            <v>0</v>
          </cell>
          <cell r="AA1337">
            <v>0</v>
          </cell>
          <cell r="AB1337">
            <v>60</v>
          </cell>
          <cell r="AC1337"/>
          <cell r="AD1337">
            <v>60</v>
          </cell>
          <cell r="AE1337">
            <v>1</v>
          </cell>
          <cell r="AF1337">
            <v>1</v>
          </cell>
          <cell r="AG1337">
            <v>4</v>
          </cell>
          <cell r="AH1337">
            <v>4</v>
          </cell>
          <cell r="AI1337">
            <v>60</v>
          </cell>
          <cell r="AJ1337"/>
        </row>
        <row r="1338">
          <cell r="B1338">
            <v>29826</v>
          </cell>
          <cell r="C1338" t="str">
            <v>1000000000013786</v>
          </cell>
          <cell r="D1338">
            <v>1</v>
          </cell>
          <cell r="E1338">
            <v>1</v>
          </cell>
          <cell r="F1338">
            <v>0</v>
          </cell>
          <cell r="G1338">
            <v>0</v>
          </cell>
          <cell r="H1338">
            <v>1</v>
          </cell>
          <cell r="I1338">
            <v>0</v>
          </cell>
          <cell r="J1338" t="str">
            <v>АСМ</v>
          </cell>
          <cell r="K1338" t="str">
            <v>Москва-Центр</v>
          </cell>
          <cell r="L1338" t="str">
            <v>Московская область</v>
          </cell>
          <cell r="M1338" t="str">
            <v>Голицыно</v>
          </cell>
          <cell r="N1338" t="str">
            <v>Х5 Экспресс Ритейл</v>
          </cell>
          <cell r="O1338" t="str">
            <v>МО, г.Голицыно Привокзальная пл., д.5</v>
          </cell>
          <cell r="P1338" t="str">
            <v>Supermarket (Супермаркет)</v>
          </cell>
          <cell r="Q1338" t="str">
            <v>Supervisor26</v>
          </cell>
          <cell r="R1338" t="str">
            <v xml:space="preserve">Москалева Ирина </v>
          </cell>
          <cell r="S1338" t="str">
            <v>8 977 407 64 66</v>
          </cell>
          <cell r="T1338" t="str">
            <v>merch1887</v>
          </cell>
          <cell r="U1338" t="str">
            <v>User1887</v>
          </cell>
          <cell r="V1338" t="str">
            <v/>
          </cell>
          <cell r="W1338">
            <v>0</v>
          </cell>
          <cell r="X1338">
            <v>180</v>
          </cell>
          <cell r="Y1338">
            <v>0</v>
          </cell>
          <cell r="Z1338">
            <v>0</v>
          </cell>
          <cell r="AA1338">
            <v>0</v>
          </cell>
          <cell r="AB1338">
            <v>0</v>
          </cell>
          <cell r="AC1338"/>
          <cell r="AD1338">
            <v>180</v>
          </cell>
          <cell r="AE1338">
            <v>3</v>
          </cell>
          <cell r="AF1338">
            <v>1</v>
          </cell>
          <cell r="AG1338">
            <v>15</v>
          </cell>
          <cell r="AH1338">
            <v>5</v>
          </cell>
          <cell r="AI1338">
            <v>180</v>
          </cell>
          <cell r="AJ1338"/>
        </row>
        <row r="1339">
          <cell r="B1339">
            <v>29806</v>
          </cell>
          <cell r="C1339" t="str">
            <v>1000000000013821</v>
          </cell>
          <cell r="D1339">
            <v>1</v>
          </cell>
          <cell r="E1339">
            <v>1</v>
          </cell>
          <cell r="F1339">
            <v>0</v>
          </cell>
          <cell r="G1339">
            <v>0</v>
          </cell>
          <cell r="H1339">
            <v>1</v>
          </cell>
          <cell r="I1339">
            <v>0</v>
          </cell>
          <cell r="J1339" t="str">
            <v>АСМ</v>
          </cell>
          <cell r="K1339" t="str">
            <v>Москва-Центр</v>
          </cell>
          <cell r="L1339" t="str">
            <v>Московская область</v>
          </cell>
          <cell r="M1339" t="str">
            <v>Лесной Городок п.</v>
          </cell>
          <cell r="N1339" t="str">
            <v>Х5 Экспресс Ритейл</v>
          </cell>
          <cell r="O1339" t="str">
            <v>МО, п.Лесной городок, ул. Центральная, д. 8</v>
          </cell>
          <cell r="P1339" t="str">
            <v>Supermarket (Супермаркет)</v>
          </cell>
          <cell r="Q1339" t="str">
            <v>Supervisor26</v>
          </cell>
          <cell r="R1339" t="str">
            <v xml:space="preserve">Москалева Ирина </v>
          </cell>
          <cell r="S1339" t="str">
            <v>8 977 407 64 66</v>
          </cell>
          <cell r="T1339" t="str">
            <v>merch1887</v>
          </cell>
          <cell r="U1339" t="str">
            <v>User1887</v>
          </cell>
          <cell r="V1339" t="str">
            <v/>
          </cell>
          <cell r="W1339">
            <v>180</v>
          </cell>
          <cell r="X1339">
            <v>0</v>
          </cell>
          <cell r="Y1339">
            <v>0</v>
          </cell>
          <cell r="Z1339">
            <v>0</v>
          </cell>
          <cell r="AA1339">
            <v>0</v>
          </cell>
          <cell r="AB1339">
            <v>0</v>
          </cell>
          <cell r="AC1339"/>
          <cell r="AD1339">
            <v>180</v>
          </cell>
          <cell r="AE1339">
            <v>3</v>
          </cell>
          <cell r="AF1339">
            <v>1</v>
          </cell>
          <cell r="AG1339">
            <v>12</v>
          </cell>
          <cell r="AH1339">
            <v>4</v>
          </cell>
          <cell r="AI1339">
            <v>180</v>
          </cell>
          <cell r="AJ1339"/>
        </row>
        <row r="1340">
          <cell r="B1340">
            <v>29839</v>
          </cell>
          <cell r="C1340" t="str">
            <v>1000000000013930</v>
          </cell>
          <cell r="D1340">
            <v>1</v>
          </cell>
          <cell r="E1340">
            <v>1</v>
          </cell>
          <cell r="F1340">
            <v>0</v>
          </cell>
          <cell r="G1340">
            <v>0</v>
          </cell>
          <cell r="H1340">
            <v>1</v>
          </cell>
          <cell r="I1340">
            <v>0</v>
          </cell>
          <cell r="J1340" t="str">
            <v>АСМ</v>
          </cell>
          <cell r="K1340" t="str">
            <v>Москва-Центр</v>
          </cell>
          <cell r="L1340" t="str">
            <v>Московская область</v>
          </cell>
          <cell r="M1340" t="str">
            <v>Внииссок п.</v>
          </cell>
          <cell r="N1340" t="str">
            <v>Х5 Экспресс Ритейл</v>
          </cell>
          <cell r="O1340" t="str">
            <v>МО, п.ВНИИССОК, ул. Кленовая, д.1</v>
          </cell>
          <cell r="P1340" t="str">
            <v>Supermarket (Супермаркет)</v>
          </cell>
          <cell r="Q1340" t="str">
            <v>Supervisor26</v>
          </cell>
          <cell r="R1340" t="str">
            <v xml:space="preserve">Москалева Ирина </v>
          </cell>
          <cell r="S1340" t="str">
            <v>8 977 407 64 66</v>
          </cell>
          <cell r="T1340" t="str">
            <v>merch1887</v>
          </cell>
          <cell r="U1340" t="str">
            <v>User1887</v>
          </cell>
          <cell r="V1340" t="str">
            <v/>
          </cell>
          <cell r="W1340">
            <v>0</v>
          </cell>
          <cell r="X1340">
            <v>180</v>
          </cell>
          <cell r="Y1340">
            <v>0</v>
          </cell>
          <cell r="Z1340">
            <v>0</v>
          </cell>
          <cell r="AA1340">
            <v>0</v>
          </cell>
          <cell r="AB1340">
            <v>0</v>
          </cell>
          <cell r="AC1340"/>
          <cell r="AD1340">
            <v>180</v>
          </cell>
          <cell r="AE1340">
            <v>3</v>
          </cell>
          <cell r="AF1340">
            <v>1</v>
          </cell>
          <cell r="AG1340">
            <v>15</v>
          </cell>
          <cell r="AH1340">
            <v>5</v>
          </cell>
          <cell r="AI1340">
            <v>180</v>
          </cell>
          <cell r="AJ1340"/>
        </row>
        <row r="1341">
          <cell r="B1341">
            <v>29783</v>
          </cell>
          <cell r="C1341" t="str">
            <v>1000000000013932</v>
          </cell>
          <cell r="D1341">
            <v>1</v>
          </cell>
          <cell r="E1341">
            <v>0</v>
          </cell>
          <cell r="F1341">
            <v>0</v>
          </cell>
          <cell r="G1341">
            <v>0</v>
          </cell>
          <cell r="H1341">
            <v>1</v>
          </cell>
          <cell r="I1341">
            <v>0</v>
          </cell>
          <cell r="J1341" t="str">
            <v>АСМ</v>
          </cell>
          <cell r="K1341" t="str">
            <v>Москва-Центр</v>
          </cell>
          <cell r="L1341" t="str">
            <v>Московская область</v>
          </cell>
          <cell r="M1341" t="str">
            <v>Москва</v>
          </cell>
          <cell r="N1341" t="str">
            <v>Х5 Экспресс Ритейл</v>
          </cell>
          <cell r="O1341" t="str">
            <v>Москва,д.Рогозинино, Луговая ул., вл.20Астр.1</v>
          </cell>
          <cell r="P1341" t="str">
            <v>Supermarket (Супермаркет)</v>
          </cell>
          <cell r="Q1341" t="str">
            <v>Supervisor26</v>
          </cell>
          <cell r="R1341" t="str">
            <v xml:space="preserve">Москалева Ирина </v>
          </cell>
          <cell r="S1341" t="str">
            <v>8 977 407 64 66</v>
          </cell>
          <cell r="T1341" t="str">
            <v>merch1887</v>
          </cell>
          <cell r="U1341" t="str">
            <v>User1887</v>
          </cell>
          <cell r="V1341" t="str">
            <v/>
          </cell>
          <cell r="W1341">
            <v>0</v>
          </cell>
          <cell r="X1341">
            <v>60</v>
          </cell>
          <cell r="Y1341">
            <v>0</v>
          </cell>
          <cell r="Z1341">
            <v>0</v>
          </cell>
          <cell r="AA1341">
            <v>0</v>
          </cell>
          <cell r="AB1341">
            <v>0</v>
          </cell>
          <cell r="AC1341"/>
          <cell r="AD1341">
            <v>60</v>
          </cell>
          <cell r="AE1341">
            <v>1</v>
          </cell>
          <cell r="AF1341">
            <v>1</v>
          </cell>
          <cell r="AG1341">
            <v>5</v>
          </cell>
          <cell r="AH1341">
            <v>5</v>
          </cell>
          <cell r="AI1341">
            <v>60</v>
          </cell>
          <cell r="AJ1341"/>
        </row>
        <row r="1342">
          <cell r="B1342">
            <v>29782</v>
          </cell>
          <cell r="C1342" t="str">
            <v>1000000000014013</v>
          </cell>
          <cell r="D1342">
            <v>1</v>
          </cell>
          <cell r="E1342">
            <v>0</v>
          </cell>
          <cell r="F1342">
            <v>0</v>
          </cell>
          <cell r="G1342">
            <v>0</v>
          </cell>
          <cell r="H1342">
            <v>1</v>
          </cell>
          <cell r="I1342">
            <v>0</v>
          </cell>
          <cell r="J1342" t="str">
            <v>АСМ</v>
          </cell>
          <cell r="K1342" t="str">
            <v>Москва-Центр</v>
          </cell>
          <cell r="L1342" t="str">
            <v>Московская область</v>
          </cell>
          <cell r="M1342" t="str">
            <v>Москва</v>
          </cell>
          <cell r="N1342" t="str">
            <v>Х5 Экспресс Ритейл</v>
          </cell>
          <cell r="O1342" t="str">
            <v>Внуковское, Летчика Ульянина ул.5</v>
          </cell>
          <cell r="P1342" t="str">
            <v>Supermarket (Супермаркет)</v>
          </cell>
          <cell r="Q1342" t="str">
            <v>Supervisor26</v>
          </cell>
          <cell r="R1342" t="str">
            <v xml:space="preserve">Москалева Ирина </v>
          </cell>
          <cell r="S1342" t="str">
            <v>8 977 407 64 66</v>
          </cell>
          <cell r="T1342" t="str">
            <v>merch1887</v>
          </cell>
          <cell r="U1342" t="str">
            <v>User1887</v>
          </cell>
          <cell r="V1342" t="str">
            <v/>
          </cell>
          <cell r="W1342">
            <v>360</v>
          </cell>
          <cell r="X1342">
            <v>0</v>
          </cell>
          <cell r="Y1342">
            <v>0</v>
          </cell>
          <cell r="Z1342">
            <v>0</v>
          </cell>
          <cell r="AA1342">
            <v>0</v>
          </cell>
          <cell r="AB1342">
            <v>0</v>
          </cell>
          <cell r="AC1342"/>
          <cell r="AD1342">
            <v>360</v>
          </cell>
          <cell r="AE1342">
            <v>6</v>
          </cell>
          <cell r="AF1342">
            <v>1</v>
          </cell>
          <cell r="AG1342">
            <v>24</v>
          </cell>
          <cell r="AH1342">
            <v>4</v>
          </cell>
          <cell r="AI1342">
            <v>360</v>
          </cell>
          <cell r="AJ1342"/>
        </row>
        <row r="1343">
          <cell r="B1343">
            <v>328374</v>
          </cell>
          <cell r="C1343" t="str">
            <v>1000000000014267</v>
          </cell>
          <cell r="D1343">
            <v>1</v>
          </cell>
          <cell r="E1343">
            <v>0</v>
          </cell>
          <cell r="F1343">
            <v>0</v>
          </cell>
          <cell r="G1343">
            <v>0</v>
          </cell>
          <cell r="H1343">
            <v>1</v>
          </cell>
          <cell r="I1343">
            <v>0</v>
          </cell>
          <cell r="J1343" t="str">
            <v>АСМ</v>
          </cell>
          <cell r="K1343" t="str">
            <v>Москва-Центр</v>
          </cell>
          <cell r="L1343" t="str">
            <v>Московская область</v>
          </cell>
          <cell r="M1343" t="str">
            <v>Наро-Фоминск</v>
          </cell>
          <cell r="N1343" t="str">
            <v>Х5 Экспресс Ритейл</v>
          </cell>
          <cell r="O1343" t="str">
            <v>Наро-Фоминск, Кубинское ш., 8</v>
          </cell>
          <cell r="P1343" t="str">
            <v>Superettes (Суперетта)</v>
          </cell>
          <cell r="Q1343" t="str">
            <v>Supervisor26</v>
          </cell>
          <cell r="R1343" t="str">
            <v xml:space="preserve">Москалева Ирина </v>
          </cell>
          <cell r="S1343" t="str">
            <v>8 977 407 64 66</v>
          </cell>
          <cell r="T1343" t="str">
            <v>merch1887</v>
          </cell>
          <cell r="U1343" t="str">
            <v>User1887</v>
          </cell>
          <cell r="V1343" t="str">
            <v/>
          </cell>
          <cell r="W1343">
            <v>0</v>
          </cell>
          <cell r="X1343">
            <v>0</v>
          </cell>
          <cell r="Y1343">
            <v>0</v>
          </cell>
          <cell r="Z1343">
            <v>180</v>
          </cell>
          <cell r="AA1343">
            <v>0</v>
          </cell>
          <cell r="AB1343">
            <v>0</v>
          </cell>
          <cell r="AC1343"/>
          <cell r="AD1343">
            <v>180</v>
          </cell>
          <cell r="AE1343">
            <v>3</v>
          </cell>
          <cell r="AF1343">
            <v>1</v>
          </cell>
          <cell r="AG1343">
            <v>15</v>
          </cell>
          <cell r="AH1343">
            <v>5</v>
          </cell>
          <cell r="AI1343">
            <v>180</v>
          </cell>
          <cell r="AJ1343"/>
        </row>
        <row r="1344">
          <cell r="B1344">
            <v>326594</v>
          </cell>
          <cell r="C1344" t="str">
            <v>1000000000014662</v>
          </cell>
          <cell r="D1344">
            <v>1</v>
          </cell>
          <cell r="E1344">
            <v>0</v>
          </cell>
          <cell r="F1344">
            <v>0</v>
          </cell>
          <cell r="G1344">
            <v>0</v>
          </cell>
          <cell r="H1344">
            <v>1</v>
          </cell>
          <cell r="I1344">
            <v>0</v>
          </cell>
          <cell r="J1344" t="str">
            <v>АСМ</v>
          </cell>
          <cell r="K1344" t="str">
            <v>Москва-Центр</v>
          </cell>
          <cell r="L1344" t="str">
            <v>Московская область</v>
          </cell>
          <cell r="M1344" t="str">
            <v>Москва</v>
          </cell>
          <cell r="N1344" t="str">
            <v>Х5 Экспресс Ритейл</v>
          </cell>
          <cell r="O1344" t="str">
            <v>п.Киевский,18,Б</v>
          </cell>
          <cell r="P1344" t="str">
            <v>Superettes (Суперетта)</v>
          </cell>
          <cell r="Q1344" t="str">
            <v>Supervisor26</v>
          </cell>
          <cell r="R1344" t="str">
            <v xml:space="preserve">Москалева Ирина </v>
          </cell>
          <cell r="S1344" t="str">
            <v>8 977 407 64 66</v>
          </cell>
          <cell r="T1344" t="str">
            <v>merch1887</v>
          </cell>
          <cell r="U1344" t="str">
            <v>User1887</v>
          </cell>
          <cell r="V1344" t="str">
            <v/>
          </cell>
          <cell r="W1344">
            <v>0</v>
          </cell>
          <cell r="X1344">
            <v>0</v>
          </cell>
          <cell r="Y1344">
            <v>0</v>
          </cell>
          <cell r="Z1344">
            <v>0</v>
          </cell>
          <cell r="AA1344">
            <v>60</v>
          </cell>
          <cell r="AB1344">
            <v>0</v>
          </cell>
          <cell r="AC1344"/>
          <cell r="AD1344">
            <v>60</v>
          </cell>
          <cell r="AE1344">
            <v>1</v>
          </cell>
          <cell r="AF1344">
            <v>1</v>
          </cell>
          <cell r="AG1344">
            <v>4</v>
          </cell>
          <cell r="AH1344">
            <v>4</v>
          </cell>
          <cell r="AI1344">
            <v>60</v>
          </cell>
          <cell r="AJ1344"/>
        </row>
        <row r="1345">
          <cell r="B1345">
            <v>29830</v>
          </cell>
          <cell r="C1345" t="str">
            <v>1000000000014845</v>
          </cell>
          <cell r="D1345">
            <v>1</v>
          </cell>
          <cell r="E1345">
            <v>0</v>
          </cell>
          <cell r="F1345">
            <v>0</v>
          </cell>
          <cell r="G1345">
            <v>0</v>
          </cell>
          <cell r="H1345">
            <v>1</v>
          </cell>
          <cell r="I1345">
            <v>0</v>
          </cell>
          <cell r="J1345" t="str">
            <v>АСМ</v>
          </cell>
          <cell r="K1345" t="str">
            <v>Москва-Центр</v>
          </cell>
          <cell r="L1345" t="str">
            <v>Московская область</v>
          </cell>
          <cell r="M1345" t="str">
            <v>Большие Вяземы п.</v>
          </cell>
          <cell r="N1345" t="str">
            <v>Х5 Экспресс Ритейл</v>
          </cell>
          <cell r="O1345" t="str">
            <v>Большие Вяземы, Можайское шстр.8</v>
          </cell>
          <cell r="P1345" t="str">
            <v>Superettes (Суперетта)</v>
          </cell>
          <cell r="Q1345" t="str">
            <v>Supervisor26</v>
          </cell>
          <cell r="R1345" t="str">
            <v xml:space="preserve">Москалева Ирина </v>
          </cell>
          <cell r="S1345" t="str">
            <v>8 977 407 64 66</v>
          </cell>
          <cell r="T1345" t="str">
            <v>merch1887</v>
          </cell>
          <cell r="U1345" t="str">
            <v>User1887</v>
          </cell>
          <cell r="V1345" t="str">
            <v/>
          </cell>
          <cell r="W1345">
            <v>0</v>
          </cell>
          <cell r="X1345">
            <v>0</v>
          </cell>
          <cell r="Y1345">
            <v>0</v>
          </cell>
          <cell r="Z1345">
            <v>60</v>
          </cell>
          <cell r="AA1345">
            <v>0</v>
          </cell>
          <cell r="AB1345">
            <v>0</v>
          </cell>
          <cell r="AC1345"/>
          <cell r="AD1345">
            <v>60</v>
          </cell>
          <cell r="AE1345">
            <v>1</v>
          </cell>
          <cell r="AF1345">
            <v>1</v>
          </cell>
          <cell r="AG1345">
            <v>5</v>
          </cell>
          <cell r="AH1345">
            <v>5</v>
          </cell>
          <cell r="AI1345">
            <v>60</v>
          </cell>
          <cell r="AJ1345"/>
        </row>
        <row r="1346">
          <cell r="B1346">
            <v>29831</v>
          </cell>
          <cell r="C1346" t="str">
            <v>1000000000014927</v>
          </cell>
          <cell r="D1346">
            <v>1</v>
          </cell>
          <cell r="E1346">
            <v>0</v>
          </cell>
          <cell r="F1346">
            <v>0</v>
          </cell>
          <cell r="G1346">
            <v>0</v>
          </cell>
          <cell r="H1346">
            <v>1</v>
          </cell>
          <cell r="I1346">
            <v>0</v>
          </cell>
          <cell r="J1346" t="str">
            <v>АСМ</v>
          </cell>
          <cell r="K1346" t="str">
            <v>Москва-Центр</v>
          </cell>
          <cell r="L1346" t="str">
            <v>Московская область</v>
          </cell>
          <cell r="M1346" t="str">
            <v>Внииссок п.</v>
          </cell>
          <cell r="N1346" t="str">
            <v>Х5 Экспресс Ритейл</v>
          </cell>
          <cell r="O1346" t="str">
            <v>ВНИИСCОК, Дружбы ул.3</v>
          </cell>
          <cell r="P1346" t="str">
            <v>Superettes (Суперетта)</v>
          </cell>
          <cell r="Q1346" t="str">
            <v>Supervisor26</v>
          </cell>
          <cell r="R1346" t="str">
            <v xml:space="preserve">Москалева Ирина </v>
          </cell>
          <cell r="S1346" t="str">
            <v>8 977 407 64 66</v>
          </cell>
          <cell r="T1346" t="str">
            <v>merch1887</v>
          </cell>
          <cell r="U1346" t="str">
            <v>User1887</v>
          </cell>
          <cell r="V1346" t="str">
            <v/>
          </cell>
          <cell r="W1346">
            <v>0</v>
          </cell>
          <cell r="X1346">
            <v>60</v>
          </cell>
          <cell r="Y1346">
            <v>0</v>
          </cell>
          <cell r="Z1346">
            <v>0</v>
          </cell>
          <cell r="AA1346">
            <v>0</v>
          </cell>
          <cell r="AB1346">
            <v>0</v>
          </cell>
          <cell r="AC1346"/>
          <cell r="AD1346">
            <v>60</v>
          </cell>
          <cell r="AE1346">
            <v>1</v>
          </cell>
          <cell r="AF1346">
            <v>1</v>
          </cell>
          <cell r="AG1346">
            <v>5</v>
          </cell>
          <cell r="AH1346">
            <v>5</v>
          </cell>
          <cell r="AI1346">
            <v>60</v>
          </cell>
          <cell r="AJ1346"/>
        </row>
        <row r="1347">
          <cell r="B1347">
            <v>29832</v>
          </cell>
          <cell r="C1347" t="str">
            <v>1000000000015139</v>
          </cell>
          <cell r="D1347">
            <v>1</v>
          </cell>
          <cell r="E1347">
            <v>0</v>
          </cell>
          <cell r="F1347">
            <v>0</v>
          </cell>
          <cell r="G1347">
            <v>0</v>
          </cell>
          <cell r="H1347">
            <v>1</v>
          </cell>
          <cell r="I1347">
            <v>0</v>
          </cell>
          <cell r="J1347" t="str">
            <v>АСМ</v>
          </cell>
          <cell r="K1347" t="str">
            <v>Москва-Центр</v>
          </cell>
          <cell r="L1347" t="str">
            <v>Московская область</v>
          </cell>
          <cell r="M1347" t="str">
            <v>Лесной Городок п.</v>
          </cell>
          <cell r="N1347" t="str">
            <v>Х5 Экспресс Ритейл</v>
          </cell>
          <cell r="O1347" t="str">
            <v>Лесной городок, Энергетиков ул.3</v>
          </cell>
          <cell r="P1347" t="str">
            <v>Superettes (Суперетта)</v>
          </cell>
          <cell r="Q1347" t="str">
            <v>Supervisor26</v>
          </cell>
          <cell r="R1347" t="str">
            <v xml:space="preserve">Москалева Ирина </v>
          </cell>
          <cell r="S1347" t="str">
            <v>8 977 407 64 66</v>
          </cell>
          <cell r="T1347" t="str">
            <v>merch1887</v>
          </cell>
          <cell r="U1347" t="str">
            <v>User1887</v>
          </cell>
          <cell r="V1347" t="str">
            <v/>
          </cell>
          <cell r="W1347">
            <v>0</v>
          </cell>
          <cell r="X1347">
            <v>0</v>
          </cell>
          <cell r="Y1347">
            <v>0</v>
          </cell>
          <cell r="Z1347">
            <v>60</v>
          </cell>
          <cell r="AA1347">
            <v>0</v>
          </cell>
          <cell r="AB1347">
            <v>0</v>
          </cell>
          <cell r="AC1347"/>
          <cell r="AD1347">
            <v>60</v>
          </cell>
          <cell r="AE1347">
            <v>1</v>
          </cell>
          <cell r="AF1347">
            <v>1</v>
          </cell>
          <cell r="AG1347">
            <v>5</v>
          </cell>
          <cell r="AH1347">
            <v>5</v>
          </cell>
          <cell r="AI1347">
            <v>60</v>
          </cell>
          <cell r="AJ1347"/>
        </row>
        <row r="1348">
          <cell r="B1348">
            <v>29784</v>
          </cell>
          <cell r="C1348" t="str">
            <v>1000000000015608</v>
          </cell>
          <cell r="D1348">
            <v>1</v>
          </cell>
          <cell r="E1348">
            <v>0</v>
          </cell>
          <cell r="F1348">
            <v>0</v>
          </cell>
          <cell r="G1348">
            <v>0</v>
          </cell>
          <cell r="H1348">
            <v>1</v>
          </cell>
          <cell r="I1348">
            <v>0</v>
          </cell>
          <cell r="J1348" t="str">
            <v>АСМ</v>
          </cell>
          <cell r="K1348" t="str">
            <v>Москва-Центр</v>
          </cell>
          <cell r="L1348" t="str">
            <v>Московская область</v>
          </cell>
          <cell r="M1348" t="str">
            <v>Московский</v>
          </cell>
          <cell r="N1348" t="str">
            <v>Х5 Экспресс Ритейл</v>
          </cell>
          <cell r="O1348" t="str">
            <v>Московский п., Радужная ул.19</v>
          </cell>
          <cell r="P1348" t="str">
            <v>Superettes (Суперетта)</v>
          </cell>
          <cell r="Q1348" t="str">
            <v>Supervisor26</v>
          </cell>
          <cell r="R1348" t="str">
            <v xml:space="preserve">Москалева Ирина </v>
          </cell>
          <cell r="S1348" t="str">
            <v>8 977 407 64 66</v>
          </cell>
          <cell r="T1348" t="str">
            <v>merch1887</v>
          </cell>
          <cell r="U1348" t="str">
            <v>User1887</v>
          </cell>
          <cell r="V1348" t="str">
            <v/>
          </cell>
          <cell r="W1348">
            <v>0</v>
          </cell>
          <cell r="X1348">
            <v>0</v>
          </cell>
          <cell r="Y1348">
            <v>0</v>
          </cell>
          <cell r="Z1348">
            <v>0</v>
          </cell>
          <cell r="AA1348">
            <v>60</v>
          </cell>
          <cell r="AB1348">
            <v>0</v>
          </cell>
          <cell r="AC1348"/>
          <cell r="AD1348">
            <v>60</v>
          </cell>
          <cell r="AE1348">
            <v>1</v>
          </cell>
          <cell r="AF1348">
            <v>1</v>
          </cell>
          <cell r="AG1348">
            <v>4</v>
          </cell>
          <cell r="AH1348">
            <v>4</v>
          </cell>
          <cell r="AI1348">
            <v>60</v>
          </cell>
          <cell r="AJ1348"/>
        </row>
        <row r="1349">
          <cell r="B1349">
            <v>329646</v>
          </cell>
          <cell r="C1349" t="str">
            <v>1000000000015995</v>
          </cell>
          <cell r="D1349">
            <v>1</v>
          </cell>
          <cell r="E1349">
            <v>0</v>
          </cell>
          <cell r="F1349">
            <v>0</v>
          </cell>
          <cell r="G1349">
            <v>0</v>
          </cell>
          <cell r="H1349">
            <v>1</v>
          </cell>
          <cell r="I1349">
            <v>0</v>
          </cell>
          <cell r="J1349" t="str">
            <v>АСМ</v>
          </cell>
          <cell r="K1349" t="str">
            <v>Москва-Центр</v>
          </cell>
          <cell r="L1349" t="str">
            <v>Московская область</v>
          </cell>
          <cell r="M1349" t="str">
            <v>Селятино п.</v>
          </cell>
          <cell r="N1349" t="str">
            <v>Х5 Экспресс Ритейл</v>
          </cell>
          <cell r="O1349" t="str">
            <v>Московская обл. Теннисная ул. 47/1</v>
          </cell>
          <cell r="P1349" t="str">
            <v>Superettes (Суперетта)</v>
          </cell>
          <cell r="Q1349" t="str">
            <v>Supervisor26</v>
          </cell>
          <cell r="R1349" t="str">
            <v xml:space="preserve">Москалева Ирина </v>
          </cell>
          <cell r="S1349" t="str">
            <v>8 977 407 64 66</v>
          </cell>
          <cell r="T1349" t="str">
            <v>merch1887</v>
          </cell>
          <cell r="U1349" t="str">
            <v>User1887</v>
          </cell>
          <cell r="V1349" t="str">
            <v/>
          </cell>
          <cell r="W1349">
            <v>0</v>
          </cell>
          <cell r="X1349">
            <v>0</v>
          </cell>
          <cell r="Y1349">
            <v>0</v>
          </cell>
          <cell r="Z1349">
            <v>0</v>
          </cell>
          <cell r="AA1349">
            <v>60</v>
          </cell>
          <cell r="AB1349">
            <v>0</v>
          </cell>
          <cell r="AC1349"/>
          <cell r="AD1349">
            <v>60</v>
          </cell>
          <cell r="AE1349">
            <v>1</v>
          </cell>
          <cell r="AF1349">
            <v>1</v>
          </cell>
          <cell r="AG1349">
            <v>4</v>
          </cell>
          <cell r="AH1349">
            <v>4</v>
          </cell>
          <cell r="AI1349">
            <v>60</v>
          </cell>
          <cell r="AJ1349"/>
        </row>
        <row r="1350">
          <cell r="B1350">
            <v>29781</v>
          </cell>
          <cell r="C1350" t="str">
            <v>1000000000017511</v>
          </cell>
          <cell r="D1350">
            <v>1</v>
          </cell>
          <cell r="E1350">
            <v>0</v>
          </cell>
          <cell r="F1350">
            <v>0</v>
          </cell>
          <cell r="G1350">
            <v>0</v>
          </cell>
          <cell r="H1350">
            <v>1</v>
          </cell>
          <cell r="I1350">
            <v>0</v>
          </cell>
          <cell r="J1350" t="str">
            <v>АСМ</v>
          </cell>
          <cell r="K1350" t="str">
            <v>Москва-Центр</v>
          </cell>
          <cell r="L1350" t="str">
            <v>Московская область</v>
          </cell>
          <cell r="M1350" t="str">
            <v>Москва</v>
          </cell>
          <cell r="N1350" t="str">
            <v>Х5 Экспресс Ритейл</v>
          </cell>
          <cell r="O1350" t="str">
            <v>Московский п., 1-й мкр23Д</v>
          </cell>
          <cell r="P1350" t="str">
            <v>Superettes (Суперетта)</v>
          </cell>
          <cell r="Q1350" t="str">
            <v>Supervisor26</v>
          </cell>
          <cell r="R1350" t="str">
            <v xml:space="preserve">Москалева Ирина </v>
          </cell>
          <cell r="S1350" t="str">
            <v>8 977 407 64 66</v>
          </cell>
          <cell r="T1350" t="str">
            <v>merch1887</v>
          </cell>
          <cell r="U1350" t="str">
            <v>User1887</v>
          </cell>
          <cell r="V1350" t="str">
            <v/>
          </cell>
          <cell r="W1350">
            <v>60</v>
          </cell>
          <cell r="X1350">
            <v>0</v>
          </cell>
          <cell r="Y1350">
            <v>0</v>
          </cell>
          <cell r="Z1350">
            <v>0</v>
          </cell>
          <cell r="AA1350">
            <v>0</v>
          </cell>
          <cell r="AB1350">
            <v>0</v>
          </cell>
          <cell r="AC1350"/>
          <cell r="AD1350">
            <v>60</v>
          </cell>
          <cell r="AE1350">
            <v>1</v>
          </cell>
          <cell r="AF1350">
            <v>1</v>
          </cell>
          <cell r="AG1350">
            <v>4</v>
          </cell>
          <cell r="AH1350">
            <v>4</v>
          </cell>
          <cell r="AI1350">
            <v>60</v>
          </cell>
          <cell r="AJ1350"/>
        </row>
        <row r="1351">
          <cell r="B1351">
            <v>29824</v>
          </cell>
          <cell r="C1351" t="str">
            <v>1000000000023395</v>
          </cell>
          <cell r="D1351">
            <v>1</v>
          </cell>
          <cell r="E1351">
            <v>0</v>
          </cell>
          <cell r="F1351">
            <v>0</v>
          </cell>
          <cell r="G1351">
            <v>0</v>
          </cell>
          <cell r="H1351">
            <v>1</v>
          </cell>
          <cell r="I1351">
            <v>0</v>
          </cell>
          <cell r="J1351" t="str">
            <v>АСМ</v>
          </cell>
          <cell r="K1351" t="str">
            <v>Москва-Центр</v>
          </cell>
          <cell r="L1351" t="str">
            <v>Московская область</v>
          </cell>
          <cell r="M1351" t="str">
            <v>Кубинка</v>
          </cell>
          <cell r="N1351" t="str">
            <v>Тандер</v>
          </cell>
          <cell r="O1351" t="str">
            <v>143070, Московская обл, Одинцовский р-н, Кубинка г, Наро-Фоминское ш, 9с1</v>
          </cell>
          <cell r="P1351" t="str">
            <v>Drogery (Хоз. магазин)</v>
          </cell>
          <cell r="Q1351" t="str">
            <v>Supervisor26</v>
          </cell>
          <cell r="R1351" t="str">
            <v xml:space="preserve">Москалева Ирина </v>
          </cell>
          <cell r="S1351" t="str">
            <v>8 977 407 64 66</v>
          </cell>
          <cell r="T1351" t="str">
            <v>merch1887</v>
          </cell>
          <cell r="U1351" t="str">
            <v>User1887</v>
          </cell>
          <cell r="V1351" t="str">
            <v/>
          </cell>
          <cell r="W1351">
            <v>0</v>
          </cell>
          <cell r="X1351">
            <v>60</v>
          </cell>
          <cell r="Y1351">
            <v>0</v>
          </cell>
          <cell r="Z1351">
            <v>0</v>
          </cell>
          <cell r="AA1351">
            <v>0</v>
          </cell>
          <cell r="AB1351">
            <v>0</v>
          </cell>
          <cell r="AC1351"/>
          <cell r="AD1351">
            <v>60</v>
          </cell>
          <cell r="AE1351">
            <v>1</v>
          </cell>
          <cell r="AF1351">
            <v>1</v>
          </cell>
          <cell r="AG1351">
            <v>5</v>
          </cell>
          <cell r="AH1351">
            <v>5</v>
          </cell>
          <cell r="AI1351">
            <v>60</v>
          </cell>
          <cell r="AJ1351"/>
        </row>
        <row r="1352">
          <cell r="B1352">
            <v>320392</v>
          </cell>
          <cell r="C1352" t="str">
            <v>1000000000024155</v>
          </cell>
          <cell r="D1352">
            <v>1</v>
          </cell>
          <cell r="E1352">
            <v>0</v>
          </cell>
          <cell r="F1352">
            <v>0</v>
          </cell>
          <cell r="G1352">
            <v>0</v>
          </cell>
          <cell r="H1352">
            <v>1</v>
          </cell>
          <cell r="I1352">
            <v>0</v>
          </cell>
          <cell r="J1352" t="str">
            <v>АСМ</v>
          </cell>
          <cell r="K1352" t="str">
            <v>Москва-Центр</v>
          </cell>
          <cell r="L1352" t="str">
            <v>Московская область</v>
          </cell>
          <cell r="M1352" t="str">
            <v>Краснознаменск</v>
          </cell>
          <cell r="N1352" t="str">
            <v>Тандер</v>
          </cell>
          <cell r="O1352" t="str">
            <v>143090, Московская обл, Краснознаменск г, Березовая аллея, дом № 5</v>
          </cell>
          <cell r="P1352" t="str">
            <v>Hypermarket (Гипермаркет)</v>
          </cell>
          <cell r="Q1352" t="str">
            <v>Supervisor26</v>
          </cell>
          <cell r="R1352" t="str">
            <v xml:space="preserve">Москалева Ирина </v>
          </cell>
          <cell r="S1352" t="str">
            <v>8 977 407 64 66</v>
          </cell>
          <cell r="T1352" t="str">
            <v>merch1887</v>
          </cell>
          <cell r="U1352" t="str">
            <v>User1887</v>
          </cell>
          <cell r="V1352" t="str">
            <v/>
          </cell>
          <cell r="W1352">
            <v>0</v>
          </cell>
          <cell r="X1352">
            <v>0</v>
          </cell>
          <cell r="Y1352">
            <v>180</v>
          </cell>
          <cell r="Z1352">
            <v>0</v>
          </cell>
          <cell r="AA1352">
            <v>0</v>
          </cell>
          <cell r="AB1352">
            <v>0</v>
          </cell>
          <cell r="AC1352"/>
          <cell r="AD1352">
            <v>180</v>
          </cell>
          <cell r="AE1352">
            <v>3</v>
          </cell>
          <cell r="AF1352">
            <v>1</v>
          </cell>
          <cell r="AG1352">
            <v>15</v>
          </cell>
          <cell r="AH1352">
            <v>5</v>
          </cell>
          <cell r="AI1352">
            <v>180</v>
          </cell>
          <cell r="AJ1352"/>
        </row>
        <row r="1353">
          <cell r="B1353">
            <v>29785</v>
          </cell>
          <cell r="C1353" t="str">
            <v>1000000000025478</v>
          </cell>
          <cell r="D1353">
            <v>1</v>
          </cell>
          <cell r="E1353">
            <v>0</v>
          </cell>
          <cell r="F1353">
            <v>0</v>
          </cell>
          <cell r="G1353">
            <v>0</v>
          </cell>
          <cell r="H1353">
            <v>1</v>
          </cell>
          <cell r="I1353">
            <v>0</v>
          </cell>
          <cell r="J1353" t="str">
            <v>АСМ</v>
          </cell>
          <cell r="K1353" t="str">
            <v>Москва-Центр</v>
          </cell>
          <cell r="L1353" t="str">
            <v>Московская область</v>
          </cell>
          <cell r="M1353" t="str">
            <v>Апрелевка</v>
          </cell>
          <cell r="N1353" t="str">
            <v>Тандер</v>
          </cell>
          <cell r="O1353" t="str">
            <v>Апрелевка, ул. Февральская, 52</v>
          </cell>
          <cell r="P1353" t="str">
            <v>Drogery (Хоз. магазин)</v>
          </cell>
          <cell r="Q1353" t="str">
            <v>Supervisor26</v>
          </cell>
          <cell r="R1353" t="str">
            <v xml:space="preserve">Москалева Ирина </v>
          </cell>
          <cell r="S1353" t="str">
            <v>8 977 407 64 66</v>
          </cell>
          <cell r="T1353" t="str">
            <v>merch1887</v>
          </cell>
          <cell r="U1353" t="str">
            <v>User1887</v>
          </cell>
          <cell r="V1353" t="str">
            <v/>
          </cell>
          <cell r="W1353">
            <v>0</v>
          </cell>
          <cell r="X1353">
            <v>0</v>
          </cell>
          <cell r="Y1353">
            <v>0</v>
          </cell>
          <cell r="Z1353">
            <v>60</v>
          </cell>
          <cell r="AA1353">
            <v>0</v>
          </cell>
          <cell r="AB1353">
            <v>0</v>
          </cell>
          <cell r="AC1353"/>
          <cell r="AD1353">
            <v>60</v>
          </cell>
          <cell r="AE1353">
            <v>1</v>
          </cell>
          <cell r="AF1353">
            <v>1</v>
          </cell>
          <cell r="AG1353">
            <v>5</v>
          </cell>
          <cell r="AH1353">
            <v>5</v>
          </cell>
          <cell r="AI1353">
            <v>60</v>
          </cell>
          <cell r="AJ1353"/>
        </row>
        <row r="1354">
          <cell r="B1354">
            <v>329635</v>
          </cell>
          <cell r="C1354" t="str">
            <v>1000000000049778</v>
          </cell>
          <cell r="D1354">
            <v>1</v>
          </cell>
          <cell r="E1354">
            <v>1</v>
          </cell>
          <cell r="F1354">
            <v>1</v>
          </cell>
          <cell r="G1354">
            <v>0</v>
          </cell>
          <cell r="H1354">
            <v>1</v>
          </cell>
          <cell r="I1354">
            <v>0</v>
          </cell>
          <cell r="J1354" t="str">
            <v>АСМ</v>
          </cell>
          <cell r="K1354" t="str">
            <v>Москва-Центр</v>
          </cell>
          <cell r="L1354" t="str">
            <v>Московская область</v>
          </cell>
          <cell r="M1354" t="str">
            <v>Селятино</v>
          </cell>
          <cell r="N1354" t="str">
            <v>Улыбка радуги</v>
          </cell>
          <cell r="O1354" t="str">
            <v>Селятино ,Больничная 10</v>
          </cell>
          <cell r="P1354" t="str">
            <v>Drogery (Хоз. магазин)</v>
          </cell>
          <cell r="Q1354" t="str">
            <v>Supervisor26</v>
          </cell>
          <cell r="R1354" t="str">
            <v xml:space="preserve">Москалева Ирина </v>
          </cell>
          <cell r="S1354" t="str">
            <v>8 977 407 64 66</v>
          </cell>
          <cell r="T1354" t="str">
            <v>merch1887</v>
          </cell>
          <cell r="U1354" t="str">
            <v>User1887</v>
          </cell>
          <cell r="V1354" t="str">
            <v/>
          </cell>
          <cell r="W1354">
            <v>0</v>
          </cell>
          <cell r="X1354">
            <v>0</v>
          </cell>
          <cell r="Y1354">
            <v>0</v>
          </cell>
          <cell r="Z1354">
            <v>60</v>
          </cell>
          <cell r="AA1354">
            <v>0</v>
          </cell>
          <cell r="AB1354">
            <v>0</v>
          </cell>
          <cell r="AC1354"/>
          <cell r="AD1354">
            <v>60</v>
          </cell>
          <cell r="AE1354">
            <v>1</v>
          </cell>
          <cell r="AF1354">
            <v>1</v>
          </cell>
          <cell r="AG1354">
            <v>5</v>
          </cell>
          <cell r="AH1354">
            <v>5</v>
          </cell>
          <cell r="AI1354">
            <v>60</v>
          </cell>
          <cell r="AJ1354"/>
        </row>
        <row r="1355">
          <cell r="B1355">
            <v>318047</v>
          </cell>
          <cell r="C1355" t="str">
            <v>1000000000049779</v>
          </cell>
          <cell r="D1355">
            <v>1</v>
          </cell>
          <cell r="E1355">
            <v>1</v>
          </cell>
          <cell r="F1355">
            <v>1</v>
          </cell>
          <cell r="G1355">
            <v>0</v>
          </cell>
          <cell r="H1355">
            <v>1</v>
          </cell>
          <cell r="I1355">
            <v>0</v>
          </cell>
          <cell r="J1355" t="str">
            <v>АСМ</v>
          </cell>
          <cell r="K1355" t="str">
            <v>Москва-Центр</v>
          </cell>
          <cell r="L1355" t="str">
            <v>Московская область</v>
          </cell>
          <cell r="M1355" t="str">
            <v>Апрелевка</v>
          </cell>
          <cell r="N1355" t="str">
            <v>Улыбка радуги</v>
          </cell>
          <cell r="O1355" t="str">
            <v>Апрелевка,Августовская ул. 14</v>
          </cell>
          <cell r="P1355" t="str">
            <v>Drogery (Хоз. магазин)</v>
          </cell>
          <cell r="Q1355" t="str">
            <v>Supervisor26</v>
          </cell>
          <cell r="R1355" t="str">
            <v xml:space="preserve">Москалева Ирина </v>
          </cell>
          <cell r="S1355" t="str">
            <v>8 977 407 64 66</v>
          </cell>
          <cell r="T1355" t="str">
            <v>merch1887</v>
          </cell>
          <cell r="U1355" t="str">
            <v>User1887</v>
          </cell>
          <cell r="V1355" t="str">
            <v/>
          </cell>
          <cell r="W1355">
            <v>0</v>
          </cell>
          <cell r="X1355">
            <v>0</v>
          </cell>
          <cell r="Y1355">
            <v>0</v>
          </cell>
          <cell r="Z1355">
            <v>60</v>
          </cell>
          <cell r="AA1355">
            <v>0</v>
          </cell>
          <cell r="AB1355">
            <v>0</v>
          </cell>
          <cell r="AC1355"/>
          <cell r="AD1355">
            <v>60</v>
          </cell>
          <cell r="AE1355">
            <v>1</v>
          </cell>
          <cell r="AF1355">
            <v>1</v>
          </cell>
          <cell r="AG1355">
            <v>5</v>
          </cell>
          <cell r="AH1355">
            <v>5</v>
          </cell>
          <cell r="AI1355">
            <v>60</v>
          </cell>
          <cell r="AJ1355"/>
        </row>
        <row r="1356">
          <cell r="B1356">
            <v>320398</v>
          </cell>
          <cell r="C1356" t="str">
            <v>1000000000054733</v>
          </cell>
          <cell r="D1356">
            <v>1</v>
          </cell>
          <cell r="E1356">
            <v>0</v>
          </cell>
          <cell r="F1356">
            <v>0</v>
          </cell>
          <cell r="G1356">
            <v>0</v>
          </cell>
          <cell r="H1356">
            <v>1</v>
          </cell>
          <cell r="I1356">
            <v>0</v>
          </cell>
          <cell r="J1356" t="str">
            <v>АСМ</v>
          </cell>
          <cell r="K1356" t="str">
            <v>Москва-Центр</v>
          </cell>
          <cell r="L1356" t="str">
            <v>Московская область</v>
          </cell>
          <cell r="M1356" t="str">
            <v>Краснознаменск</v>
          </cell>
          <cell r="N1356" t="str">
            <v>Х5 Экспресс Ритейл</v>
          </cell>
          <cell r="O1356" t="str">
            <v>г.Краснознаменск, Молодежная ул, 2 стр. 1, лБ</v>
          </cell>
          <cell r="P1356" t="str">
            <v>Supermarket (Супермаркет)</v>
          </cell>
          <cell r="Q1356" t="str">
            <v>Supervisor26</v>
          </cell>
          <cell r="R1356" t="str">
            <v xml:space="preserve">Москалева Ирина </v>
          </cell>
          <cell r="S1356" t="str">
            <v>8 977 407 64 66</v>
          </cell>
          <cell r="T1356" t="str">
            <v>merch1887</v>
          </cell>
          <cell r="U1356" t="str">
            <v>User1887</v>
          </cell>
          <cell r="V1356" t="str">
            <v/>
          </cell>
          <cell r="W1356">
            <v>0</v>
          </cell>
          <cell r="X1356">
            <v>0</v>
          </cell>
          <cell r="Y1356">
            <v>180</v>
          </cell>
          <cell r="Z1356">
            <v>0</v>
          </cell>
          <cell r="AA1356">
            <v>0</v>
          </cell>
          <cell r="AB1356">
            <v>0</v>
          </cell>
          <cell r="AC1356"/>
          <cell r="AD1356">
            <v>180</v>
          </cell>
          <cell r="AE1356">
            <v>3</v>
          </cell>
          <cell r="AF1356">
            <v>1</v>
          </cell>
          <cell r="AG1356">
            <v>15</v>
          </cell>
          <cell r="AH1356">
            <v>5</v>
          </cell>
          <cell r="AI1356">
            <v>180</v>
          </cell>
          <cell r="AJ1356"/>
        </row>
        <row r="1357">
          <cell r="B1357">
            <v>359174</v>
          </cell>
          <cell r="C1357" t="str">
            <v>1000000000057529</v>
          </cell>
          <cell r="D1357">
            <v>1</v>
          </cell>
          <cell r="E1357">
            <v>0</v>
          </cell>
          <cell r="F1357">
            <v>0</v>
          </cell>
          <cell r="G1357">
            <v>0</v>
          </cell>
          <cell r="H1357">
            <v>1</v>
          </cell>
          <cell r="I1357">
            <v>0</v>
          </cell>
          <cell r="J1357" t="str">
            <v>АСМ</v>
          </cell>
          <cell r="K1357" t="str">
            <v>Москва-Центр</v>
          </cell>
          <cell r="L1357" t="str">
            <v>Московская область</v>
          </cell>
          <cell r="M1357" t="str">
            <v>Московский</v>
          </cell>
          <cell r="N1357" t="str">
            <v>Тандер</v>
          </cell>
          <cell r="O1357" t="str">
            <v>108811, Москва г, Московский п, Московский г, Московская ул, дом № 3а</v>
          </cell>
          <cell r="P1357" t="str">
            <v>Drogery (Хоз. магазин)</v>
          </cell>
          <cell r="Q1357" t="str">
            <v>Supervisor26</v>
          </cell>
          <cell r="R1357" t="str">
            <v xml:space="preserve">Москалева Ирина </v>
          </cell>
          <cell r="S1357" t="str">
            <v>8 977 407 64 66</v>
          </cell>
          <cell r="T1357" t="str">
            <v>merch1887</v>
          </cell>
          <cell r="U1357" t="str">
            <v>User1887</v>
          </cell>
          <cell r="V1357" t="str">
            <v/>
          </cell>
          <cell r="W1357">
            <v>60</v>
          </cell>
          <cell r="X1357">
            <v>0</v>
          </cell>
          <cell r="Y1357">
            <v>0</v>
          </cell>
          <cell r="Z1357">
            <v>0</v>
          </cell>
          <cell r="AA1357">
            <v>0</v>
          </cell>
          <cell r="AB1357">
            <v>0</v>
          </cell>
          <cell r="AC1357"/>
          <cell r="AD1357">
            <v>60</v>
          </cell>
          <cell r="AE1357">
            <v>1</v>
          </cell>
          <cell r="AF1357">
            <v>1</v>
          </cell>
          <cell r="AG1357">
            <v>4</v>
          </cell>
          <cell r="AH1357">
            <v>4</v>
          </cell>
          <cell r="AI1357">
            <v>60</v>
          </cell>
          <cell r="AJ1357"/>
        </row>
        <row r="1358">
          <cell r="B1358">
            <v>328181</v>
          </cell>
          <cell r="C1358" t="str">
            <v>1028302928</v>
          </cell>
          <cell r="D1358">
            <v>1</v>
          </cell>
          <cell r="E1358">
            <v>1</v>
          </cell>
          <cell r="F1358">
            <v>1</v>
          </cell>
          <cell r="G1358">
            <v>0</v>
          </cell>
          <cell r="H1358">
            <v>1</v>
          </cell>
          <cell r="I1358">
            <v>0</v>
          </cell>
          <cell r="J1358" t="str">
            <v>АСМ</v>
          </cell>
          <cell r="K1358" t="str">
            <v>Москва-Центр</v>
          </cell>
          <cell r="L1358" t="str">
            <v>Московская область</v>
          </cell>
          <cell r="M1358" t="str">
            <v>Московский п.</v>
          </cell>
          <cell r="N1358" t="str">
            <v>Улыбка радуги</v>
          </cell>
          <cell r="O1358" t="str">
            <v>Московский, 3-й микрорайон д21</v>
          </cell>
          <cell r="P1358" t="str">
            <v>Drogery (Хоз. магазин)</v>
          </cell>
          <cell r="Q1358" t="str">
            <v>Supervisor26</v>
          </cell>
          <cell r="R1358" t="str">
            <v xml:space="preserve">Москалева Ирина </v>
          </cell>
          <cell r="S1358" t="str">
            <v>8 977 407 64 66</v>
          </cell>
          <cell r="T1358" t="str">
            <v>merch1887</v>
          </cell>
          <cell r="U1358" t="str">
            <v>User1887</v>
          </cell>
          <cell r="V1358" t="str">
            <v/>
          </cell>
          <cell r="W1358">
            <v>0</v>
          </cell>
          <cell r="X1358">
            <v>0</v>
          </cell>
          <cell r="Y1358">
            <v>0</v>
          </cell>
          <cell r="Z1358">
            <v>0</v>
          </cell>
          <cell r="AA1358">
            <v>60</v>
          </cell>
          <cell r="AB1358">
            <v>0</v>
          </cell>
          <cell r="AC1358"/>
          <cell r="AD1358">
            <v>60</v>
          </cell>
          <cell r="AE1358">
            <v>1</v>
          </cell>
          <cell r="AF1358">
            <v>1</v>
          </cell>
          <cell r="AG1358">
            <v>4</v>
          </cell>
          <cell r="AH1358">
            <v>4</v>
          </cell>
          <cell r="AI1358">
            <v>60</v>
          </cell>
          <cell r="AJ1358"/>
        </row>
        <row r="1359">
          <cell r="B1359">
            <v>355329</v>
          </cell>
          <cell r="C1359" t="str">
            <v>170720194</v>
          </cell>
          <cell r="D1359">
            <v>1</v>
          </cell>
          <cell r="E1359">
            <v>0</v>
          </cell>
          <cell r="F1359">
            <v>0</v>
          </cell>
          <cell r="G1359">
            <v>0</v>
          </cell>
          <cell r="H1359">
            <v>1</v>
          </cell>
          <cell r="I1359">
            <v>0</v>
          </cell>
          <cell r="J1359" t="str">
            <v>АСМ</v>
          </cell>
          <cell r="K1359" t="str">
            <v>Москва-Центр</v>
          </cell>
          <cell r="L1359" t="str">
            <v>Московская область</v>
          </cell>
          <cell r="M1359" t="str">
            <v>Московский</v>
          </cell>
          <cell r="N1359" t="str">
            <v>Заодно</v>
          </cell>
          <cell r="O1359" t="str">
            <v>П. Московский Радужная 19</v>
          </cell>
          <cell r="P1359" t="str">
            <v>Superettes (Суперетта)</v>
          </cell>
          <cell r="Q1359" t="str">
            <v>Supervisor26</v>
          </cell>
          <cell r="R1359" t="str">
            <v xml:space="preserve">Москалева Ирина </v>
          </cell>
          <cell r="S1359" t="str">
            <v>8 977 407 64 66</v>
          </cell>
          <cell r="T1359" t="str">
            <v>merch1887</v>
          </cell>
          <cell r="U1359" t="str">
            <v>User1887</v>
          </cell>
          <cell r="V1359" t="str">
            <v/>
          </cell>
          <cell r="W1359">
            <v>0</v>
          </cell>
          <cell r="X1359">
            <v>0</v>
          </cell>
          <cell r="Y1359">
            <v>0</v>
          </cell>
          <cell r="Z1359">
            <v>0</v>
          </cell>
          <cell r="AA1359">
            <v>240</v>
          </cell>
          <cell r="AB1359">
            <v>0</v>
          </cell>
          <cell r="AC1359"/>
          <cell r="AD1359">
            <v>240</v>
          </cell>
          <cell r="AE1359">
            <v>4</v>
          </cell>
          <cell r="AF1359">
            <v>1</v>
          </cell>
          <cell r="AG1359">
            <v>16</v>
          </cell>
          <cell r="AH1359">
            <v>4</v>
          </cell>
          <cell r="AI1359">
            <v>240</v>
          </cell>
          <cell r="AJ1359"/>
        </row>
        <row r="1360">
          <cell r="B1360">
            <v>358420</v>
          </cell>
          <cell r="C1360" t="str">
            <v>91020196</v>
          </cell>
          <cell r="D1360">
            <v>1</v>
          </cell>
          <cell r="E1360">
            <v>0</v>
          </cell>
          <cell r="F1360">
            <v>0</v>
          </cell>
          <cell r="G1360">
            <v>0</v>
          </cell>
          <cell r="H1360">
            <v>1</v>
          </cell>
          <cell r="I1360">
            <v>0</v>
          </cell>
          <cell r="J1360" t="str">
            <v>АСМ</v>
          </cell>
          <cell r="K1360" t="str">
            <v>Москва-Центр</v>
          </cell>
          <cell r="L1360" t="str">
            <v>Московская область</v>
          </cell>
          <cell r="M1360" t="str">
            <v>Голицыно</v>
          </cell>
          <cell r="N1360" t="str">
            <v>Заодно</v>
          </cell>
          <cell r="O1360" t="str">
            <v>Голицыно, Привокзальная пл., 1А</v>
          </cell>
          <cell r="P1360" t="str">
            <v>Superettes (Суперетта)</v>
          </cell>
          <cell r="Q1360" t="str">
            <v>Supervisor26</v>
          </cell>
          <cell r="R1360" t="str">
            <v xml:space="preserve">Москалева Ирина </v>
          </cell>
          <cell r="S1360" t="str">
            <v>8 977 407 64 66</v>
          </cell>
          <cell r="T1360" t="str">
            <v>merch1887</v>
          </cell>
          <cell r="U1360" t="str">
            <v>User1887</v>
          </cell>
          <cell r="V1360" t="str">
            <v/>
          </cell>
          <cell r="W1360">
            <v>0</v>
          </cell>
          <cell r="X1360">
            <v>0</v>
          </cell>
          <cell r="Y1360">
            <v>0</v>
          </cell>
          <cell r="Z1360">
            <v>0</v>
          </cell>
          <cell r="AA1360">
            <v>240</v>
          </cell>
          <cell r="AB1360">
            <v>0</v>
          </cell>
          <cell r="AC1360"/>
          <cell r="AD1360">
            <v>240</v>
          </cell>
          <cell r="AE1360">
            <v>4</v>
          </cell>
          <cell r="AF1360">
            <v>1</v>
          </cell>
          <cell r="AG1360">
            <v>16</v>
          </cell>
          <cell r="AH1360">
            <v>4</v>
          </cell>
          <cell r="AI1360">
            <v>240</v>
          </cell>
          <cell r="AJ1360"/>
        </row>
        <row r="1361">
          <cell r="B1361">
            <v>358421</v>
          </cell>
          <cell r="C1361" t="str">
            <v>91020197</v>
          </cell>
          <cell r="D1361">
            <v>1</v>
          </cell>
          <cell r="E1361">
            <v>0</v>
          </cell>
          <cell r="F1361">
            <v>0</v>
          </cell>
          <cell r="G1361">
            <v>0</v>
          </cell>
          <cell r="H1361">
            <v>1</v>
          </cell>
          <cell r="I1361">
            <v>0</v>
          </cell>
          <cell r="J1361" t="str">
            <v>АСМ</v>
          </cell>
          <cell r="K1361" t="str">
            <v>Москва-Центр</v>
          </cell>
          <cell r="L1361" t="str">
            <v>Московская область</v>
          </cell>
          <cell r="M1361" t="str">
            <v>Тучково</v>
          </cell>
          <cell r="N1361" t="str">
            <v>Заодно</v>
          </cell>
          <cell r="O1361" t="str">
            <v>Тучково, Привокзальная пл., 9</v>
          </cell>
          <cell r="P1361" t="str">
            <v>Superettes (Суперетта)</v>
          </cell>
          <cell r="Q1361" t="str">
            <v>Supervisor26</v>
          </cell>
          <cell r="R1361" t="str">
            <v xml:space="preserve">Москалева Ирина </v>
          </cell>
          <cell r="S1361" t="str">
            <v>8 977 407 64 66</v>
          </cell>
          <cell r="T1361" t="str">
            <v>merch1887</v>
          </cell>
          <cell r="U1361" t="str">
            <v>User1887</v>
          </cell>
          <cell r="V1361" t="str">
            <v/>
          </cell>
          <cell r="W1361">
            <v>0</v>
          </cell>
          <cell r="X1361">
            <v>0</v>
          </cell>
          <cell r="Y1361">
            <v>0</v>
          </cell>
          <cell r="Z1361">
            <v>120</v>
          </cell>
          <cell r="AA1361">
            <v>0</v>
          </cell>
          <cell r="AB1361">
            <v>0</v>
          </cell>
          <cell r="AC1361"/>
          <cell r="AD1361">
            <v>120</v>
          </cell>
          <cell r="AE1361">
            <v>2</v>
          </cell>
          <cell r="AF1361">
            <v>1</v>
          </cell>
          <cell r="AG1361">
            <v>10</v>
          </cell>
          <cell r="AH1361">
            <v>5</v>
          </cell>
          <cell r="AI1361">
            <v>120</v>
          </cell>
          <cell r="AJ1361"/>
        </row>
        <row r="1362">
          <cell r="B1362">
            <v>29870</v>
          </cell>
          <cell r="C1362" t="str">
            <v>1000000000013662</v>
          </cell>
          <cell r="D1362">
            <v>1</v>
          </cell>
          <cell r="E1362">
            <v>1</v>
          </cell>
          <cell r="F1362">
            <v>0</v>
          </cell>
          <cell r="G1362">
            <v>0</v>
          </cell>
          <cell r="H1362">
            <v>1</v>
          </cell>
          <cell r="I1362">
            <v>1</v>
          </cell>
          <cell r="J1362" t="str">
            <v>АСМ</v>
          </cell>
          <cell r="K1362" t="str">
            <v>Москва-Центр</v>
          </cell>
          <cell r="L1362" t="str">
            <v>Московская область</v>
          </cell>
          <cell r="M1362" t="str">
            <v>Москва</v>
          </cell>
          <cell r="N1362" t="str">
            <v>Х5 Экспресс Ритейл</v>
          </cell>
          <cell r="O1362" t="str">
            <v>г.Москва, ул. Озерная, 50</v>
          </cell>
          <cell r="P1362" t="str">
            <v>Hypermarket (Гипермаркет)</v>
          </cell>
          <cell r="Q1362" t="str">
            <v>Supervisor26</v>
          </cell>
          <cell r="R1362" t="str">
            <v xml:space="preserve">Москалева Ирина </v>
          </cell>
          <cell r="S1362" t="str">
            <v>8 977 407 64 66</v>
          </cell>
          <cell r="T1362" t="str">
            <v>merch164</v>
          </cell>
          <cell r="U1362" t="str">
            <v>СаргесянМилена</v>
          </cell>
          <cell r="V1362" t="str">
            <v>8 916 614 95 53</v>
          </cell>
          <cell r="W1362">
            <v>120</v>
          </cell>
          <cell r="X1362">
            <v>0</v>
          </cell>
          <cell r="Y1362">
            <v>120</v>
          </cell>
          <cell r="Z1362">
            <v>0</v>
          </cell>
          <cell r="AA1362">
            <v>120</v>
          </cell>
          <cell r="AB1362">
            <v>0</v>
          </cell>
          <cell r="AC1362"/>
          <cell r="AD1362">
            <v>360</v>
          </cell>
          <cell r="AE1362">
            <v>6</v>
          </cell>
          <cell r="AF1362">
            <v>3</v>
          </cell>
          <cell r="AG1362">
            <v>26</v>
          </cell>
          <cell r="AH1362">
            <v>13</v>
          </cell>
          <cell r="AI1362">
            <v>120</v>
          </cell>
          <cell r="AJ1362"/>
        </row>
        <row r="1363">
          <cell r="B1363">
            <v>29791</v>
          </cell>
          <cell r="C1363" t="str">
            <v>1000000000013686</v>
          </cell>
          <cell r="D1363">
            <v>1</v>
          </cell>
          <cell r="E1363">
            <v>1</v>
          </cell>
          <cell r="F1363">
            <v>0</v>
          </cell>
          <cell r="G1363">
            <v>0</v>
          </cell>
          <cell r="H1363">
            <v>1</v>
          </cell>
          <cell r="I1363">
            <v>1</v>
          </cell>
          <cell r="J1363" t="str">
            <v>АСМ</v>
          </cell>
          <cell r="K1363" t="str">
            <v>Москва-Центр</v>
          </cell>
          <cell r="L1363" t="str">
            <v>Московская область</v>
          </cell>
          <cell r="M1363" t="str">
            <v>Москва</v>
          </cell>
          <cell r="N1363" t="str">
            <v>Х5 Экспресс Ритейл</v>
          </cell>
          <cell r="O1363" t="str">
            <v>г.Москва, ул. Удальцова, 42</v>
          </cell>
          <cell r="P1363" t="str">
            <v>Supermarket (Супермаркет)</v>
          </cell>
          <cell r="Q1363" t="str">
            <v>Supervisor26</v>
          </cell>
          <cell r="R1363" t="str">
            <v xml:space="preserve">Москалева Ирина </v>
          </cell>
          <cell r="S1363" t="str">
            <v>8 977 407 64 66</v>
          </cell>
          <cell r="T1363" t="str">
            <v>merch1888</v>
          </cell>
          <cell r="U1363" t="str">
            <v>ШибзуховаЭльмираХусеновна</v>
          </cell>
          <cell r="V1363" t="str">
            <v>8 966 076 66 11</v>
          </cell>
          <cell r="W1363">
            <v>0</v>
          </cell>
          <cell r="X1363">
            <v>180</v>
          </cell>
          <cell r="Y1363">
            <v>0</v>
          </cell>
          <cell r="Z1363">
            <v>180</v>
          </cell>
          <cell r="AA1363">
            <v>0</v>
          </cell>
          <cell r="AB1363">
            <v>0</v>
          </cell>
          <cell r="AC1363"/>
          <cell r="AD1363">
            <v>360</v>
          </cell>
          <cell r="AE1363">
            <v>6</v>
          </cell>
          <cell r="AF1363">
            <v>2</v>
          </cell>
          <cell r="AG1363">
            <v>30</v>
          </cell>
          <cell r="AH1363">
            <v>10</v>
          </cell>
          <cell r="AI1363">
            <v>180</v>
          </cell>
          <cell r="AJ1363"/>
        </row>
        <row r="1364">
          <cell r="B1364">
            <v>29860</v>
          </cell>
          <cell r="C1364" t="str">
            <v>1000000000013716</v>
          </cell>
          <cell r="D1364">
            <v>1</v>
          </cell>
          <cell r="E1364">
            <v>0</v>
          </cell>
          <cell r="F1364">
            <v>0</v>
          </cell>
          <cell r="G1364">
            <v>0</v>
          </cell>
          <cell r="H1364">
            <v>1</v>
          </cell>
          <cell r="I1364">
            <v>1</v>
          </cell>
          <cell r="J1364" t="str">
            <v>АСМ</v>
          </cell>
          <cell r="K1364" t="str">
            <v>Москва-Центр</v>
          </cell>
          <cell r="L1364" t="str">
            <v>Московская область</v>
          </cell>
          <cell r="M1364" t="str">
            <v>Москва</v>
          </cell>
          <cell r="N1364" t="str">
            <v>Х5 Экспресс Ритейл</v>
          </cell>
          <cell r="O1364" t="str">
            <v>Москва Раменки ул. 3</v>
          </cell>
          <cell r="P1364" t="str">
            <v>Supermarket (Супермаркет)</v>
          </cell>
          <cell r="Q1364" t="str">
            <v>Supervisor26</v>
          </cell>
          <cell r="R1364" t="str">
            <v xml:space="preserve">Москалева Ирина </v>
          </cell>
          <cell r="S1364" t="str">
            <v>8 977 407 64 66</v>
          </cell>
          <cell r="T1364" t="str">
            <v>merch1888</v>
          </cell>
          <cell r="U1364" t="str">
            <v>ШибзуховаЭльмираХусеновна</v>
          </cell>
          <cell r="V1364" t="str">
            <v>8 966 076 66 11</v>
          </cell>
          <cell r="W1364">
            <v>0</v>
          </cell>
          <cell r="X1364">
            <v>180</v>
          </cell>
          <cell r="Y1364">
            <v>0</v>
          </cell>
          <cell r="Z1364">
            <v>180</v>
          </cell>
          <cell r="AA1364">
            <v>0</v>
          </cell>
          <cell r="AB1364">
            <v>0</v>
          </cell>
          <cell r="AC1364"/>
          <cell r="AD1364">
            <v>360</v>
          </cell>
          <cell r="AE1364">
            <v>6</v>
          </cell>
          <cell r="AF1364">
            <v>2</v>
          </cell>
          <cell r="AG1364">
            <v>30</v>
          </cell>
          <cell r="AH1364">
            <v>10</v>
          </cell>
          <cell r="AI1364">
            <v>180</v>
          </cell>
          <cell r="AJ1364"/>
        </row>
        <row r="1365">
          <cell r="B1365">
            <v>29924</v>
          </cell>
          <cell r="C1365" t="str">
            <v>1000000000013720</v>
          </cell>
          <cell r="D1365">
            <v>1</v>
          </cell>
          <cell r="E1365">
            <v>1</v>
          </cell>
          <cell r="F1365">
            <v>1</v>
          </cell>
          <cell r="G1365">
            <v>1</v>
          </cell>
          <cell r="H1365">
            <v>1</v>
          </cell>
          <cell r="I1365">
            <v>1</v>
          </cell>
          <cell r="J1365" t="str">
            <v>АСМ</v>
          </cell>
          <cell r="K1365" t="str">
            <v>Москва-Центр</v>
          </cell>
          <cell r="L1365" t="str">
            <v>Московская область</v>
          </cell>
          <cell r="M1365" t="str">
            <v>Москва</v>
          </cell>
          <cell r="N1365" t="str">
            <v>Х5 Экспресс Ритейл</v>
          </cell>
          <cell r="O1365" t="str">
            <v>г.Москва, ул. Покрышкина, 5</v>
          </cell>
          <cell r="P1365" t="str">
            <v>Supermarket (Супермаркет)</v>
          </cell>
          <cell r="Q1365" t="str">
            <v>Supervisor26</v>
          </cell>
          <cell r="R1365" t="str">
            <v xml:space="preserve">Москалева Ирина </v>
          </cell>
          <cell r="S1365" t="str">
            <v>8 977 407 64 66</v>
          </cell>
          <cell r="T1365" t="str">
            <v>merch1888</v>
          </cell>
          <cell r="U1365" t="str">
            <v>ШибзуховаЭльмираХусеновна</v>
          </cell>
          <cell r="V1365" t="str">
            <v>8 966 076 66 11</v>
          </cell>
          <cell r="W1365">
            <v>120</v>
          </cell>
          <cell r="X1365">
            <v>0</v>
          </cell>
          <cell r="Y1365">
            <v>120</v>
          </cell>
          <cell r="Z1365">
            <v>0</v>
          </cell>
          <cell r="AA1365">
            <v>120</v>
          </cell>
          <cell r="AB1365">
            <v>0</v>
          </cell>
          <cell r="AC1365"/>
          <cell r="AD1365">
            <v>360</v>
          </cell>
          <cell r="AE1365">
            <v>6</v>
          </cell>
          <cell r="AF1365">
            <v>3</v>
          </cell>
          <cell r="AG1365">
            <v>26</v>
          </cell>
          <cell r="AH1365">
            <v>13</v>
          </cell>
          <cell r="AI1365">
            <v>120</v>
          </cell>
          <cell r="AJ1365"/>
        </row>
        <row r="1366">
          <cell r="B1366">
            <v>29934</v>
          </cell>
          <cell r="C1366" t="str">
            <v>1000000000014008</v>
          </cell>
          <cell r="D1366">
            <v>1</v>
          </cell>
          <cell r="E1366">
            <v>0</v>
          </cell>
          <cell r="F1366">
            <v>0</v>
          </cell>
          <cell r="G1366">
            <v>0</v>
          </cell>
          <cell r="H1366">
            <v>1</v>
          </cell>
          <cell r="I1366">
            <v>1</v>
          </cell>
          <cell r="J1366" t="str">
            <v>АСМ</v>
          </cell>
          <cell r="K1366" t="str">
            <v>Москва-Центр</v>
          </cell>
          <cell r="L1366" t="str">
            <v>Московская область</v>
          </cell>
          <cell r="M1366" t="str">
            <v>Москва</v>
          </cell>
          <cell r="N1366" t="str">
            <v>Х5 Экспресс Ритейл</v>
          </cell>
          <cell r="O1366" t="str">
            <v>Мрсква, Мичуринский пр-кт, ул. Олимпийская деревня, д.3 корп.1</v>
          </cell>
          <cell r="P1366" t="str">
            <v>Supermarket (Супермаркет)</v>
          </cell>
          <cell r="Q1366" t="str">
            <v>Supervisor26</v>
          </cell>
          <cell r="R1366" t="str">
            <v xml:space="preserve">Москалева Ирина </v>
          </cell>
          <cell r="S1366" t="str">
            <v>8 977 407 64 66</v>
          </cell>
          <cell r="T1366" t="str">
            <v>merch1888</v>
          </cell>
          <cell r="U1366" t="str">
            <v>ШибзуховаЭльмираХусеновна</v>
          </cell>
          <cell r="V1366" t="str">
            <v>8 966 076 66 11</v>
          </cell>
          <cell r="W1366">
            <v>0</v>
          </cell>
          <cell r="X1366">
            <v>180</v>
          </cell>
          <cell r="Y1366">
            <v>0</v>
          </cell>
          <cell r="Z1366">
            <v>180</v>
          </cell>
          <cell r="AA1366">
            <v>0</v>
          </cell>
          <cell r="AB1366">
            <v>0</v>
          </cell>
          <cell r="AC1366"/>
          <cell r="AD1366">
            <v>360</v>
          </cell>
          <cell r="AE1366">
            <v>6</v>
          </cell>
          <cell r="AF1366">
            <v>2</v>
          </cell>
          <cell r="AG1366">
            <v>30</v>
          </cell>
          <cell r="AH1366">
            <v>10</v>
          </cell>
          <cell r="AI1366">
            <v>180</v>
          </cell>
          <cell r="AJ1366"/>
        </row>
        <row r="1367">
          <cell r="B1367">
            <v>29798</v>
          </cell>
          <cell r="C1367" t="str">
            <v>1000000000014552</v>
          </cell>
          <cell r="D1367">
            <v>1</v>
          </cell>
          <cell r="E1367">
            <v>0</v>
          </cell>
          <cell r="F1367">
            <v>0</v>
          </cell>
          <cell r="G1367">
            <v>0</v>
          </cell>
          <cell r="H1367">
            <v>1</v>
          </cell>
          <cell r="I1367">
            <v>1</v>
          </cell>
          <cell r="J1367" t="str">
            <v>АСМ</v>
          </cell>
          <cell r="K1367" t="str">
            <v>Москва-Центр</v>
          </cell>
          <cell r="L1367" t="str">
            <v>Московская область</v>
          </cell>
          <cell r="M1367" t="str">
            <v>Москва</v>
          </cell>
          <cell r="N1367" t="str">
            <v>Х5 Экспресс Ритейл</v>
          </cell>
          <cell r="O1367" t="str">
            <v>Москва г, Вернадского пр-кт51</v>
          </cell>
          <cell r="P1367" t="str">
            <v>Superettes (Суперетта)</v>
          </cell>
          <cell r="Q1367" t="str">
            <v>Supervisor26</v>
          </cell>
          <cell r="R1367" t="str">
            <v xml:space="preserve">Москалева Ирина </v>
          </cell>
          <cell r="S1367" t="str">
            <v>8 977 407 64 66</v>
          </cell>
          <cell r="T1367" t="str">
            <v>merch1888</v>
          </cell>
          <cell r="U1367" t="str">
            <v>ШибзуховаЭльмираХусеновна</v>
          </cell>
          <cell r="V1367" t="str">
            <v>8 966 076 66 11</v>
          </cell>
          <cell r="W1367">
            <v>0</v>
          </cell>
          <cell r="X1367">
            <v>0</v>
          </cell>
          <cell r="Y1367">
            <v>0</v>
          </cell>
          <cell r="Z1367">
            <v>0</v>
          </cell>
          <cell r="AA1367">
            <v>0</v>
          </cell>
          <cell r="AB1367">
            <v>60</v>
          </cell>
          <cell r="AC1367"/>
          <cell r="AD1367">
            <v>60</v>
          </cell>
          <cell r="AE1367">
            <v>1</v>
          </cell>
          <cell r="AF1367">
            <v>1</v>
          </cell>
          <cell r="AG1367">
            <v>4</v>
          </cell>
          <cell r="AH1367">
            <v>4</v>
          </cell>
          <cell r="AI1367">
            <v>60</v>
          </cell>
          <cell r="AJ1367"/>
        </row>
        <row r="1368">
          <cell r="B1368">
            <v>29915</v>
          </cell>
          <cell r="C1368" t="str">
            <v>1000000000014709</v>
          </cell>
          <cell r="D1368">
            <v>1</v>
          </cell>
          <cell r="E1368">
            <v>1</v>
          </cell>
          <cell r="F1368">
            <v>1</v>
          </cell>
          <cell r="G1368">
            <v>1</v>
          </cell>
          <cell r="H1368">
            <v>1</v>
          </cell>
          <cell r="I1368">
            <v>1</v>
          </cell>
          <cell r="J1368" t="str">
            <v>АСМ</v>
          </cell>
          <cell r="K1368" t="str">
            <v>Москва-Центр</v>
          </cell>
          <cell r="L1368" t="str">
            <v>Московская область</v>
          </cell>
          <cell r="M1368" t="str">
            <v>Москва</v>
          </cell>
          <cell r="N1368" t="str">
            <v>Х5 Экспресс Ритейл</v>
          </cell>
          <cell r="O1368" t="str">
            <v>г.Москва, ул. Мичуринский пр-т, д.9</v>
          </cell>
          <cell r="P1368" t="str">
            <v>Superettes (Суперетта)</v>
          </cell>
          <cell r="Q1368" t="str">
            <v>Supervisor26</v>
          </cell>
          <cell r="R1368" t="str">
            <v xml:space="preserve">Москалева Ирина </v>
          </cell>
          <cell r="S1368" t="str">
            <v>8 977 407 64 66</v>
          </cell>
          <cell r="T1368" t="str">
            <v>merch1888</v>
          </cell>
          <cell r="U1368" t="str">
            <v>ШибзуховаЭльмираХусеновна</v>
          </cell>
          <cell r="V1368" t="str">
            <v>8 966 076 66 11</v>
          </cell>
          <cell r="W1368">
            <v>180</v>
          </cell>
          <cell r="X1368">
            <v>0</v>
          </cell>
          <cell r="Y1368">
            <v>0</v>
          </cell>
          <cell r="Z1368">
            <v>0</v>
          </cell>
          <cell r="AA1368">
            <v>0</v>
          </cell>
          <cell r="AB1368">
            <v>0</v>
          </cell>
          <cell r="AC1368"/>
          <cell r="AD1368">
            <v>180</v>
          </cell>
          <cell r="AE1368">
            <v>3</v>
          </cell>
          <cell r="AF1368">
            <v>1</v>
          </cell>
          <cell r="AG1368">
            <v>12</v>
          </cell>
          <cell r="AH1368">
            <v>4</v>
          </cell>
          <cell r="AI1368">
            <v>180</v>
          </cell>
          <cell r="AJ1368"/>
        </row>
        <row r="1369">
          <cell r="B1369">
            <v>29808</v>
          </cell>
          <cell r="C1369" t="str">
            <v>1000000000014745</v>
          </cell>
          <cell r="D1369">
            <v>1</v>
          </cell>
          <cell r="E1369">
            <v>0</v>
          </cell>
          <cell r="F1369">
            <v>0</v>
          </cell>
          <cell r="G1369">
            <v>0</v>
          </cell>
          <cell r="H1369">
            <v>1</v>
          </cell>
          <cell r="I1369">
            <v>1</v>
          </cell>
          <cell r="J1369" t="str">
            <v>АСМ</v>
          </cell>
          <cell r="K1369" t="str">
            <v>Москва-Центр</v>
          </cell>
          <cell r="L1369" t="str">
            <v>Московская область</v>
          </cell>
          <cell r="M1369" t="str">
            <v>Москва</v>
          </cell>
          <cell r="N1369" t="str">
            <v>Х5 Экспресс Ритейл</v>
          </cell>
          <cell r="O1369" t="str">
            <v>Москва, Озерная ул29</v>
          </cell>
          <cell r="P1369" t="str">
            <v>Superettes (Суперетта)</v>
          </cell>
          <cell r="Q1369" t="str">
            <v>Supervisor26</v>
          </cell>
          <cell r="R1369" t="str">
            <v xml:space="preserve">Москалева Ирина </v>
          </cell>
          <cell r="S1369" t="str">
            <v>8 977 407 64 66</v>
          </cell>
          <cell r="T1369" t="str">
            <v>merch1888</v>
          </cell>
          <cell r="U1369" t="str">
            <v>ШибзуховаЭльмираХусеновна</v>
          </cell>
          <cell r="V1369" t="str">
            <v>8 966 076 66 11</v>
          </cell>
          <cell r="W1369">
            <v>0</v>
          </cell>
          <cell r="X1369">
            <v>0</v>
          </cell>
          <cell r="Y1369">
            <v>0</v>
          </cell>
          <cell r="Z1369">
            <v>0</v>
          </cell>
          <cell r="AA1369">
            <v>0</v>
          </cell>
          <cell r="AB1369">
            <v>60</v>
          </cell>
          <cell r="AC1369"/>
          <cell r="AD1369">
            <v>60</v>
          </cell>
          <cell r="AE1369">
            <v>1</v>
          </cell>
          <cell r="AF1369">
            <v>1</v>
          </cell>
          <cell r="AG1369">
            <v>4</v>
          </cell>
          <cell r="AH1369">
            <v>4</v>
          </cell>
          <cell r="AI1369">
            <v>60</v>
          </cell>
          <cell r="AJ1369"/>
        </row>
        <row r="1370">
          <cell r="B1370">
            <v>29792</v>
          </cell>
          <cell r="C1370" t="str">
            <v>1000000000014751</v>
          </cell>
          <cell r="D1370">
            <v>1</v>
          </cell>
          <cell r="E1370">
            <v>0</v>
          </cell>
          <cell r="F1370">
            <v>0</v>
          </cell>
          <cell r="G1370">
            <v>0</v>
          </cell>
          <cell r="H1370">
            <v>1</v>
          </cell>
          <cell r="I1370">
            <v>1</v>
          </cell>
          <cell r="J1370" t="str">
            <v>АСМ</v>
          </cell>
          <cell r="K1370" t="str">
            <v>Москва-Центр</v>
          </cell>
          <cell r="L1370" t="str">
            <v>Московская область</v>
          </cell>
          <cell r="M1370" t="str">
            <v>Москва</v>
          </cell>
          <cell r="N1370" t="str">
            <v>Х5 Экспресс Ритейл</v>
          </cell>
          <cell r="O1370" t="str">
            <v>Москва г, Вернадского пр-т93</v>
          </cell>
          <cell r="P1370" t="str">
            <v>Superettes (Суперетта)</v>
          </cell>
          <cell r="Q1370" t="str">
            <v>Supervisor26</v>
          </cell>
          <cell r="R1370" t="str">
            <v xml:space="preserve">Москалева Ирина </v>
          </cell>
          <cell r="S1370" t="str">
            <v>8 977 407 64 66</v>
          </cell>
          <cell r="T1370" t="str">
            <v>merch1888</v>
          </cell>
          <cell r="U1370" t="str">
            <v>ШибзуховаЭльмираХусеновна</v>
          </cell>
          <cell r="V1370" t="str">
            <v>8 966 076 66 11</v>
          </cell>
          <cell r="W1370">
            <v>0</v>
          </cell>
          <cell r="X1370">
            <v>0</v>
          </cell>
          <cell r="Y1370">
            <v>0</v>
          </cell>
          <cell r="Z1370">
            <v>0</v>
          </cell>
          <cell r="AA1370">
            <v>0</v>
          </cell>
          <cell r="AB1370">
            <v>60</v>
          </cell>
          <cell r="AC1370"/>
          <cell r="AD1370">
            <v>60</v>
          </cell>
          <cell r="AE1370">
            <v>1</v>
          </cell>
          <cell r="AF1370">
            <v>1</v>
          </cell>
          <cell r="AG1370">
            <v>4</v>
          </cell>
          <cell r="AH1370">
            <v>4</v>
          </cell>
          <cell r="AI1370">
            <v>60</v>
          </cell>
          <cell r="AJ1370"/>
        </row>
        <row r="1371">
          <cell r="B1371">
            <v>29793</v>
          </cell>
          <cell r="C1371" t="str">
            <v>1000000000015426</v>
          </cell>
          <cell r="D1371">
            <v>1</v>
          </cell>
          <cell r="E1371">
            <v>0</v>
          </cell>
          <cell r="F1371">
            <v>0</v>
          </cell>
          <cell r="G1371">
            <v>0</v>
          </cell>
          <cell r="H1371">
            <v>1</v>
          </cell>
          <cell r="I1371">
            <v>1</v>
          </cell>
          <cell r="J1371" t="str">
            <v>АСМ</v>
          </cell>
          <cell r="K1371" t="str">
            <v>Москва-Центр</v>
          </cell>
          <cell r="L1371" t="str">
            <v>Московская область</v>
          </cell>
          <cell r="M1371" t="str">
            <v>Москва</v>
          </cell>
          <cell r="N1371" t="str">
            <v>Х5 Экспресс Ритейл</v>
          </cell>
          <cell r="O1371" t="str">
            <v>Москва г, Вернадского пр-т 95,,</v>
          </cell>
          <cell r="P1371" t="str">
            <v>Superettes (Суперетта)</v>
          </cell>
          <cell r="Q1371" t="str">
            <v>Supervisor26</v>
          </cell>
          <cell r="R1371" t="str">
            <v xml:space="preserve">Москалева Ирина </v>
          </cell>
          <cell r="S1371" t="str">
            <v>8 977 407 64 66</v>
          </cell>
          <cell r="T1371" t="str">
            <v>merch1888</v>
          </cell>
          <cell r="U1371" t="str">
            <v>ШибзуховаЭльмираХусеновна</v>
          </cell>
          <cell r="V1371" t="str">
            <v>8 966 076 66 11</v>
          </cell>
          <cell r="W1371">
            <v>0</v>
          </cell>
          <cell r="X1371">
            <v>0</v>
          </cell>
          <cell r="Y1371">
            <v>0</v>
          </cell>
          <cell r="Z1371">
            <v>0</v>
          </cell>
          <cell r="AA1371">
            <v>0</v>
          </cell>
          <cell r="AB1371">
            <v>60</v>
          </cell>
          <cell r="AC1371"/>
          <cell r="AD1371">
            <v>60</v>
          </cell>
          <cell r="AE1371">
            <v>1</v>
          </cell>
          <cell r="AF1371">
            <v>1</v>
          </cell>
          <cell r="AG1371">
            <v>4</v>
          </cell>
          <cell r="AH1371">
            <v>4</v>
          </cell>
          <cell r="AI1371">
            <v>60</v>
          </cell>
          <cell r="AJ1371"/>
        </row>
        <row r="1372">
          <cell r="B1372">
            <v>29814</v>
          </cell>
          <cell r="C1372" t="str">
            <v>1000000000016986</v>
          </cell>
          <cell r="D1372">
            <v>1</v>
          </cell>
          <cell r="E1372">
            <v>0</v>
          </cell>
          <cell r="F1372">
            <v>0</v>
          </cell>
          <cell r="G1372">
            <v>0</v>
          </cell>
          <cell r="H1372">
            <v>1</v>
          </cell>
          <cell r="I1372">
            <v>1</v>
          </cell>
          <cell r="J1372" t="str">
            <v>АСМ</v>
          </cell>
          <cell r="K1372" t="str">
            <v>Москва-Центр</v>
          </cell>
          <cell r="L1372" t="str">
            <v>Московская область</v>
          </cell>
          <cell r="M1372" t="str">
            <v>Москва</v>
          </cell>
          <cell r="N1372" t="str">
            <v>Х5 Экспресс Ритейл</v>
          </cell>
          <cell r="O1372" t="str">
            <v>Москва, Марии Поливановой ул.6</v>
          </cell>
          <cell r="P1372" t="str">
            <v>Superettes (Суперетта)</v>
          </cell>
          <cell r="Q1372" t="str">
            <v>Supervisor26</v>
          </cell>
          <cell r="R1372" t="str">
            <v xml:space="preserve">Москалева Ирина </v>
          </cell>
          <cell r="S1372" t="str">
            <v>8 977 407 64 66</v>
          </cell>
          <cell r="T1372" t="str">
            <v>merch1888</v>
          </cell>
          <cell r="U1372" t="str">
            <v>ШибзуховаЭльмираХусеновна</v>
          </cell>
          <cell r="V1372" t="str">
            <v>8 966 076 66 11</v>
          </cell>
          <cell r="W1372">
            <v>0</v>
          </cell>
          <cell r="X1372">
            <v>0</v>
          </cell>
          <cell r="Y1372">
            <v>0</v>
          </cell>
          <cell r="Z1372">
            <v>0</v>
          </cell>
          <cell r="AA1372">
            <v>0</v>
          </cell>
          <cell r="AB1372">
            <v>60</v>
          </cell>
          <cell r="AC1372"/>
          <cell r="AD1372">
            <v>60</v>
          </cell>
          <cell r="AE1372">
            <v>1</v>
          </cell>
          <cell r="AF1372">
            <v>1</v>
          </cell>
          <cell r="AG1372">
            <v>4</v>
          </cell>
          <cell r="AH1372">
            <v>4</v>
          </cell>
          <cell r="AI1372">
            <v>60</v>
          </cell>
          <cell r="AJ1372"/>
        </row>
        <row r="1373">
          <cell r="B1373">
            <v>29799</v>
          </cell>
          <cell r="C1373" t="str">
            <v>1000000000017145</v>
          </cell>
          <cell r="D1373">
            <v>1</v>
          </cell>
          <cell r="E1373">
            <v>0</v>
          </cell>
          <cell r="F1373">
            <v>0</v>
          </cell>
          <cell r="G1373">
            <v>0</v>
          </cell>
          <cell r="H1373">
            <v>1</v>
          </cell>
          <cell r="I1373">
            <v>1</v>
          </cell>
          <cell r="J1373" t="str">
            <v>АСМ</v>
          </cell>
          <cell r="K1373" t="str">
            <v>Москва-Центр</v>
          </cell>
          <cell r="L1373" t="str">
            <v>Московская область</v>
          </cell>
          <cell r="M1373" t="str">
            <v>Москва</v>
          </cell>
          <cell r="N1373" t="str">
            <v>Х5 Экспресс Ритейл</v>
          </cell>
          <cell r="O1373" t="str">
            <v>Москва г, Лобачевского ул.98</v>
          </cell>
          <cell r="P1373" t="str">
            <v>Superettes (Суперетта)</v>
          </cell>
          <cell r="Q1373" t="str">
            <v>Supervisor26</v>
          </cell>
          <cell r="R1373" t="str">
            <v xml:space="preserve">Москалева Ирина </v>
          </cell>
          <cell r="S1373" t="str">
            <v>8 977 407 64 66</v>
          </cell>
          <cell r="T1373" t="str">
            <v>merch1888</v>
          </cell>
          <cell r="U1373" t="str">
            <v>ШибзуховаЭльмираХусеновна</v>
          </cell>
          <cell r="V1373" t="str">
            <v>8 966 076 66 11</v>
          </cell>
          <cell r="W1373">
            <v>0</v>
          </cell>
          <cell r="X1373">
            <v>0</v>
          </cell>
          <cell r="Y1373">
            <v>0</v>
          </cell>
          <cell r="Z1373">
            <v>0</v>
          </cell>
          <cell r="AA1373">
            <v>0</v>
          </cell>
          <cell r="AB1373">
            <v>60</v>
          </cell>
          <cell r="AC1373"/>
          <cell r="AD1373">
            <v>60</v>
          </cell>
          <cell r="AE1373">
            <v>1</v>
          </cell>
          <cell r="AF1373">
            <v>1</v>
          </cell>
          <cell r="AG1373">
            <v>4</v>
          </cell>
          <cell r="AH1373">
            <v>4</v>
          </cell>
          <cell r="AI1373">
            <v>60</v>
          </cell>
          <cell r="AJ1373"/>
        </row>
        <row r="1374">
          <cell r="B1374">
            <v>29800</v>
          </cell>
          <cell r="C1374" t="str">
            <v>1000000000017394</v>
          </cell>
          <cell r="D1374">
            <v>1</v>
          </cell>
          <cell r="E1374">
            <v>0</v>
          </cell>
          <cell r="F1374">
            <v>0</v>
          </cell>
          <cell r="G1374">
            <v>0</v>
          </cell>
          <cell r="H1374">
            <v>1</v>
          </cell>
          <cell r="I1374">
            <v>1</v>
          </cell>
          <cell r="J1374" t="str">
            <v>АСМ</v>
          </cell>
          <cell r="K1374" t="str">
            <v>Москва-Центр</v>
          </cell>
          <cell r="L1374" t="str">
            <v>Московская область</v>
          </cell>
          <cell r="M1374" t="str">
            <v>Москва</v>
          </cell>
          <cell r="N1374" t="str">
            <v>Х5 Экспресс Ритейл</v>
          </cell>
          <cell r="O1374" t="str">
            <v>Москва г, Марии Ульяновой ул10</v>
          </cell>
          <cell r="P1374" t="str">
            <v>Superettes (Суперетта)</v>
          </cell>
          <cell r="Q1374" t="str">
            <v>Supervisor26</v>
          </cell>
          <cell r="R1374" t="str">
            <v xml:space="preserve">Москалева Ирина </v>
          </cell>
          <cell r="S1374" t="str">
            <v>8 977 407 64 66</v>
          </cell>
          <cell r="T1374" t="str">
            <v>merch1888</v>
          </cell>
          <cell r="U1374" t="str">
            <v>ШибзуховаЭльмираХусеновна</v>
          </cell>
          <cell r="V1374" t="str">
            <v>8 966 076 66 11</v>
          </cell>
          <cell r="W1374">
            <v>0</v>
          </cell>
          <cell r="X1374">
            <v>0</v>
          </cell>
          <cell r="Y1374">
            <v>0</v>
          </cell>
          <cell r="Z1374">
            <v>0</v>
          </cell>
          <cell r="AA1374">
            <v>0</v>
          </cell>
          <cell r="AB1374">
            <v>60</v>
          </cell>
          <cell r="AC1374"/>
          <cell r="AD1374">
            <v>60</v>
          </cell>
          <cell r="AE1374">
            <v>1</v>
          </cell>
          <cell r="AF1374">
            <v>1</v>
          </cell>
          <cell r="AG1374">
            <v>4</v>
          </cell>
          <cell r="AH1374">
            <v>4</v>
          </cell>
          <cell r="AI1374">
            <v>60</v>
          </cell>
          <cell r="AJ1374"/>
        </row>
        <row r="1375">
          <cell r="B1375">
            <v>29802</v>
          </cell>
          <cell r="C1375" t="str">
            <v>1000000000017771</v>
          </cell>
          <cell r="D1375">
            <v>1</v>
          </cell>
          <cell r="E1375">
            <v>0</v>
          </cell>
          <cell r="F1375">
            <v>0</v>
          </cell>
          <cell r="G1375">
            <v>0</v>
          </cell>
          <cell r="H1375">
            <v>1</v>
          </cell>
          <cell r="I1375">
            <v>1</v>
          </cell>
          <cell r="J1375" t="str">
            <v>АСМ</v>
          </cell>
          <cell r="K1375" t="str">
            <v>Москва-Центр</v>
          </cell>
          <cell r="L1375" t="str">
            <v>Московская область</v>
          </cell>
          <cell r="M1375" t="str">
            <v>Москва</v>
          </cell>
          <cell r="N1375" t="str">
            <v>Х5 Экспресс Ритейл</v>
          </cell>
          <cell r="O1375" t="str">
            <v>Москва г, Коштоянца ул21А</v>
          </cell>
          <cell r="P1375" t="str">
            <v>Superettes (Суперетта)</v>
          </cell>
          <cell r="Q1375" t="str">
            <v>Supervisor26</v>
          </cell>
          <cell r="R1375" t="str">
            <v xml:space="preserve">Москалева Ирина </v>
          </cell>
          <cell r="S1375" t="str">
            <v>8 977 407 64 66</v>
          </cell>
          <cell r="T1375" t="str">
            <v>merch1888</v>
          </cell>
          <cell r="U1375" t="str">
            <v>ШибзуховаЭльмираХусеновна</v>
          </cell>
          <cell r="V1375" t="str">
            <v>8 966 076 66 11</v>
          </cell>
          <cell r="W1375">
            <v>0</v>
          </cell>
          <cell r="X1375">
            <v>0</v>
          </cell>
          <cell r="Y1375">
            <v>0</v>
          </cell>
          <cell r="Z1375">
            <v>0</v>
          </cell>
          <cell r="AA1375">
            <v>0</v>
          </cell>
          <cell r="AB1375">
            <v>60</v>
          </cell>
          <cell r="AC1375"/>
          <cell r="AD1375">
            <v>60</v>
          </cell>
          <cell r="AE1375">
            <v>1</v>
          </cell>
          <cell r="AF1375">
            <v>1</v>
          </cell>
          <cell r="AG1375">
            <v>4</v>
          </cell>
          <cell r="AH1375">
            <v>4</v>
          </cell>
          <cell r="AI1375">
            <v>60</v>
          </cell>
          <cell r="AJ1375"/>
        </row>
        <row r="1376">
          <cell r="B1376">
            <v>29815</v>
          </cell>
          <cell r="C1376" t="str">
            <v>1000000000019483</v>
          </cell>
          <cell r="D1376">
            <v>1</v>
          </cell>
          <cell r="E1376">
            <v>0</v>
          </cell>
          <cell r="F1376">
            <v>0</v>
          </cell>
          <cell r="G1376">
            <v>0</v>
          </cell>
          <cell r="H1376">
            <v>1</v>
          </cell>
          <cell r="I1376">
            <v>1</v>
          </cell>
          <cell r="J1376" t="str">
            <v>АСМ</v>
          </cell>
          <cell r="K1376" t="str">
            <v>Москва-Центр</v>
          </cell>
          <cell r="L1376" t="str">
            <v>Московская область</v>
          </cell>
          <cell r="M1376" t="str">
            <v>Москва</v>
          </cell>
          <cell r="N1376" t="str">
            <v>Х5 Экспресс Ритейл</v>
          </cell>
          <cell r="O1376" t="str">
            <v>Москва, Наташи Ковшовой ул14</v>
          </cell>
          <cell r="P1376" t="str">
            <v>Superettes (Суперетта)</v>
          </cell>
          <cell r="Q1376" t="str">
            <v>Supervisor26</v>
          </cell>
          <cell r="R1376" t="str">
            <v xml:space="preserve">Москалева Ирина </v>
          </cell>
          <cell r="S1376" t="str">
            <v>8 977 407 64 66</v>
          </cell>
          <cell r="T1376" t="str">
            <v>merch1888</v>
          </cell>
          <cell r="U1376" t="str">
            <v>ШибзуховаЭльмираХусеновна</v>
          </cell>
          <cell r="V1376" t="str">
            <v>8 966 076 66 11</v>
          </cell>
          <cell r="W1376">
            <v>0</v>
          </cell>
          <cell r="X1376">
            <v>0</v>
          </cell>
          <cell r="Y1376">
            <v>0</v>
          </cell>
          <cell r="Z1376">
            <v>0</v>
          </cell>
          <cell r="AA1376">
            <v>0</v>
          </cell>
          <cell r="AB1376">
            <v>60</v>
          </cell>
          <cell r="AC1376"/>
          <cell r="AD1376">
            <v>60</v>
          </cell>
          <cell r="AE1376">
            <v>1</v>
          </cell>
          <cell r="AF1376">
            <v>1</v>
          </cell>
          <cell r="AG1376">
            <v>4</v>
          </cell>
          <cell r="AH1376">
            <v>4</v>
          </cell>
          <cell r="AI1376">
            <v>60</v>
          </cell>
          <cell r="AJ1376"/>
        </row>
        <row r="1377">
          <cell r="B1377">
            <v>328052</v>
          </cell>
          <cell r="C1377" t="str">
            <v>1000000000053076</v>
          </cell>
          <cell r="D1377">
            <v>1</v>
          </cell>
          <cell r="E1377">
            <v>0</v>
          </cell>
          <cell r="F1377">
            <v>0</v>
          </cell>
          <cell r="G1377">
            <v>0</v>
          </cell>
          <cell r="H1377">
            <v>1</v>
          </cell>
          <cell r="I1377">
            <v>1</v>
          </cell>
          <cell r="J1377" t="str">
            <v>АСМ</v>
          </cell>
          <cell r="K1377" t="str">
            <v>Москва-Центр</v>
          </cell>
          <cell r="L1377" t="str">
            <v>Московская область</v>
          </cell>
          <cell r="M1377" t="str">
            <v>Москва</v>
          </cell>
          <cell r="N1377" t="str">
            <v>Х5 Экспресс Ритейл</v>
          </cell>
          <cell r="O1377" t="str">
            <v>Мичуринский пр-кт, 44А,</v>
          </cell>
          <cell r="P1377" t="str">
            <v>Supermarket (Супермаркет)</v>
          </cell>
          <cell r="Q1377" t="str">
            <v>Supervisor26</v>
          </cell>
          <cell r="R1377" t="str">
            <v xml:space="preserve">Москалева Ирина </v>
          </cell>
          <cell r="S1377" t="str">
            <v>8 977 407 64 66</v>
          </cell>
          <cell r="T1377" t="str">
            <v>merch1888</v>
          </cell>
          <cell r="U1377" t="str">
            <v>ШибзуховаЭльмираХусеновна</v>
          </cell>
          <cell r="V1377" t="str">
            <v>8 966 076 66 11</v>
          </cell>
          <cell r="W1377">
            <v>0</v>
          </cell>
          <cell r="X1377">
            <v>0</v>
          </cell>
          <cell r="Y1377">
            <v>180</v>
          </cell>
          <cell r="Z1377">
            <v>0</v>
          </cell>
          <cell r="AA1377">
            <v>0</v>
          </cell>
          <cell r="AB1377">
            <v>0</v>
          </cell>
          <cell r="AC1377"/>
          <cell r="AD1377">
            <v>180</v>
          </cell>
          <cell r="AE1377">
            <v>3</v>
          </cell>
          <cell r="AF1377">
            <v>1</v>
          </cell>
          <cell r="AG1377">
            <v>15</v>
          </cell>
          <cell r="AH1377">
            <v>5</v>
          </cell>
          <cell r="AI1377">
            <v>180</v>
          </cell>
          <cell r="AJ1377"/>
        </row>
        <row r="1378">
          <cell r="B1378">
            <v>358335</v>
          </cell>
          <cell r="C1378" t="str">
            <v>1000000000056388</v>
          </cell>
          <cell r="D1378">
            <v>1</v>
          </cell>
          <cell r="E1378">
            <v>0</v>
          </cell>
          <cell r="F1378">
            <v>0</v>
          </cell>
          <cell r="G1378">
            <v>0</v>
          </cell>
          <cell r="H1378">
            <v>1</v>
          </cell>
          <cell r="I1378">
            <v>1</v>
          </cell>
          <cell r="J1378" t="str">
            <v>АСМ</v>
          </cell>
          <cell r="K1378" t="str">
            <v>Москва-Центр</v>
          </cell>
          <cell r="L1378" t="str">
            <v>Московская область</v>
          </cell>
          <cell r="M1378" t="str">
            <v>Москва</v>
          </cell>
          <cell r="N1378" t="str">
            <v>Х5 Экспресс Ритейл</v>
          </cell>
          <cell r="O1378" t="str">
            <v>г.Москва, Мичуринский пр-кт, 31к7</v>
          </cell>
          <cell r="P1378" t="str">
            <v>Supermarket (Супермаркет)</v>
          </cell>
          <cell r="Q1378" t="str">
            <v>Supervisor26</v>
          </cell>
          <cell r="R1378" t="str">
            <v xml:space="preserve">Москалева Ирина </v>
          </cell>
          <cell r="S1378" t="str">
            <v>8 977 407 64 66</v>
          </cell>
          <cell r="T1378" t="str">
            <v>merch1888</v>
          </cell>
          <cell r="U1378" t="str">
            <v>ШибзуховаЭльмираХусеновна</v>
          </cell>
          <cell r="V1378" t="str">
            <v>8 966 076 66 11</v>
          </cell>
          <cell r="W1378">
            <v>0</v>
          </cell>
          <cell r="X1378">
            <v>0</v>
          </cell>
          <cell r="Y1378">
            <v>0</v>
          </cell>
          <cell r="Z1378">
            <v>0</v>
          </cell>
          <cell r="AA1378">
            <v>180</v>
          </cell>
          <cell r="AB1378">
            <v>0</v>
          </cell>
          <cell r="AC1378"/>
          <cell r="AD1378">
            <v>180</v>
          </cell>
          <cell r="AE1378">
            <v>3</v>
          </cell>
          <cell r="AF1378">
            <v>1</v>
          </cell>
          <cell r="AG1378">
            <v>12</v>
          </cell>
          <cell r="AH1378">
            <v>4</v>
          </cell>
          <cell r="AI1378">
            <v>180</v>
          </cell>
          <cell r="AJ1378"/>
        </row>
        <row r="1379">
          <cell r="B1379">
            <v>29820</v>
          </cell>
          <cell r="C1379" t="str">
            <v>1028302922</v>
          </cell>
          <cell r="D1379">
            <v>1</v>
          </cell>
          <cell r="E1379">
            <v>1</v>
          </cell>
          <cell r="F1379">
            <v>1</v>
          </cell>
          <cell r="G1379">
            <v>0</v>
          </cell>
          <cell r="H1379">
            <v>1</v>
          </cell>
          <cell r="I1379">
            <v>1</v>
          </cell>
          <cell r="J1379" t="str">
            <v>АСМ</v>
          </cell>
          <cell r="K1379" t="str">
            <v>Москва-Центр</v>
          </cell>
          <cell r="L1379" t="str">
            <v>Московская область</v>
          </cell>
          <cell r="M1379" t="str">
            <v>Москва</v>
          </cell>
          <cell r="N1379" t="str">
            <v>Улыбка радуги</v>
          </cell>
          <cell r="O1379" t="str">
            <v>Москва, Очаковская Большая д29</v>
          </cell>
          <cell r="P1379" t="str">
            <v>Drogery (Хоз. магазин)</v>
          </cell>
          <cell r="Q1379" t="str">
            <v>Supervisor26</v>
          </cell>
          <cell r="R1379" t="str">
            <v xml:space="preserve">Москалева Ирина </v>
          </cell>
          <cell r="S1379" t="str">
            <v>8 977 407 64 66</v>
          </cell>
          <cell r="T1379" t="str">
            <v>merch1888</v>
          </cell>
          <cell r="U1379" t="str">
            <v>ШибзуховаЭльмираХусеновна</v>
          </cell>
          <cell r="V1379" t="str">
            <v>8 966 076 66 11</v>
          </cell>
          <cell r="W1379">
            <v>0</v>
          </cell>
          <cell r="X1379">
            <v>0</v>
          </cell>
          <cell r="Y1379">
            <v>0</v>
          </cell>
          <cell r="Z1379">
            <v>0</v>
          </cell>
          <cell r="AA1379">
            <v>0</v>
          </cell>
          <cell r="AB1379">
            <v>60</v>
          </cell>
          <cell r="AC1379"/>
          <cell r="AD1379">
            <v>60</v>
          </cell>
          <cell r="AE1379">
            <v>1</v>
          </cell>
          <cell r="AF1379">
            <v>1</v>
          </cell>
          <cell r="AG1379">
            <v>4</v>
          </cell>
          <cell r="AH1379">
            <v>4</v>
          </cell>
          <cell r="AI1379">
            <v>60</v>
          </cell>
          <cell r="AJ1379"/>
        </row>
        <row r="1380">
          <cell r="B1380">
            <v>16604</v>
          </cell>
          <cell r="C1380" t="str">
            <v>1000000000019168</v>
          </cell>
          <cell r="D1380">
            <v>1</v>
          </cell>
          <cell r="E1380">
            <v>1</v>
          </cell>
          <cell r="F1380">
            <v>1</v>
          </cell>
          <cell r="G1380">
            <v>1</v>
          </cell>
          <cell r="H1380">
            <v>1</v>
          </cell>
          <cell r="I1380">
            <v>1</v>
          </cell>
          <cell r="J1380" t="str">
            <v>АСМ</v>
          </cell>
          <cell r="K1380" t="str">
            <v>Москва-Центр</v>
          </cell>
          <cell r="L1380" t="str">
            <v>Московская область</v>
          </cell>
          <cell r="M1380" t="str">
            <v>Москва</v>
          </cell>
          <cell r="N1380" t="str">
            <v>Лента</v>
          </cell>
          <cell r="O1380" t="str">
            <v>г.Москва, п. Московский, д. Говорово, МКАД 47 км 20</v>
          </cell>
          <cell r="P1380" t="str">
            <v>Hypermarket (Гипермаркет)</v>
          </cell>
          <cell r="Q1380" t="str">
            <v>Supervisor26</v>
          </cell>
          <cell r="R1380" t="str">
            <v xml:space="preserve">Москалева Ирина </v>
          </cell>
          <cell r="S1380" t="str">
            <v>8 977 407 64 66</v>
          </cell>
          <cell r="T1380" t="str">
            <v>merch1891</v>
          </cell>
          <cell r="U1380" t="str">
            <v>МамыткановЭрнисБайышович</v>
          </cell>
          <cell r="V1380" t="str">
            <v>8 926 693 98 82</v>
          </cell>
          <cell r="W1380">
            <v>480</v>
          </cell>
          <cell r="X1380">
            <v>480</v>
          </cell>
          <cell r="Y1380">
            <v>0</v>
          </cell>
          <cell r="Z1380">
            <v>480</v>
          </cell>
          <cell r="AA1380">
            <v>480</v>
          </cell>
          <cell r="AB1380">
            <v>480</v>
          </cell>
          <cell r="AC1380"/>
          <cell r="AD1380">
            <v>2400</v>
          </cell>
          <cell r="AE1380">
            <v>40</v>
          </cell>
          <cell r="AF1380">
            <v>5</v>
          </cell>
          <cell r="AG1380">
            <v>176</v>
          </cell>
          <cell r="AH1380">
            <v>22</v>
          </cell>
          <cell r="AI1380">
            <v>480</v>
          </cell>
          <cell r="AJ1380"/>
        </row>
        <row r="1381">
          <cell r="B1381">
            <v>29867</v>
          </cell>
          <cell r="C1381" t="str">
            <v>1000000000005343</v>
          </cell>
          <cell r="D1381">
            <v>1</v>
          </cell>
          <cell r="E1381">
            <v>1</v>
          </cell>
          <cell r="F1381">
            <v>1</v>
          </cell>
          <cell r="G1381">
            <v>1</v>
          </cell>
          <cell r="H1381">
            <v>1</v>
          </cell>
          <cell r="I1381">
            <v>1</v>
          </cell>
          <cell r="J1381" t="str">
            <v>АСМ</v>
          </cell>
          <cell r="K1381" t="str">
            <v>Москва-Центр</v>
          </cell>
          <cell r="L1381" t="str">
            <v>Московская область</v>
          </cell>
          <cell r="M1381" t="str">
            <v>Москва</v>
          </cell>
          <cell r="N1381" t="str">
            <v>Дикси</v>
          </cell>
          <cell r="O1381" t="str">
            <v>г.Москва, ул.Производственная, д.2</v>
          </cell>
          <cell r="P1381" t="str">
            <v>Superettes (Суперетта)</v>
          </cell>
          <cell r="Q1381" t="str">
            <v>Supervisor26</v>
          </cell>
          <cell r="R1381" t="str">
            <v xml:space="preserve">Москалева Ирина </v>
          </cell>
          <cell r="S1381" t="str">
            <v>8 977 407 64 66</v>
          </cell>
          <cell r="T1381" t="str">
            <v>merch1892</v>
          </cell>
          <cell r="U1381" t="str">
            <v>ЛарионоваМарияВалерьевна</v>
          </cell>
          <cell r="V1381" t="str">
            <v>8 966 389 36 36</v>
          </cell>
          <cell r="W1381">
            <v>0</v>
          </cell>
          <cell r="X1381">
            <v>0</v>
          </cell>
          <cell r="Y1381">
            <v>0</v>
          </cell>
          <cell r="Z1381">
            <v>60</v>
          </cell>
          <cell r="AA1381">
            <v>0</v>
          </cell>
          <cell r="AB1381">
            <v>0</v>
          </cell>
          <cell r="AC1381"/>
          <cell r="AD1381">
            <v>60</v>
          </cell>
          <cell r="AE1381">
            <v>1</v>
          </cell>
          <cell r="AF1381">
            <v>1</v>
          </cell>
          <cell r="AG1381">
            <v>5</v>
          </cell>
          <cell r="AH1381">
            <v>5</v>
          </cell>
          <cell r="AI1381">
            <v>60</v>
          </cell>
          <cell r="AJ1381"/>
        </row>
        <row r="1382">
          <cell r="B1382">
            <v>29858</v>
          </cell>
          <cell r="C1382" t="str">
            <v>1000000000005527</v>
          </cell>
          <cell r="D1382">
            <v>1</v>
          </cell>
          <cell r="E1382">
            <v>0</v>
          </cell>
          <cell r="F1382">
            <v>0</v>
          </cell>
          <cell r="G1382">
            <v>0</v>
          </cell>
          <cell r="H1382">
            <v>1</v>
          </cell>
          <cell r="I1382">
            <v>1</v>
          </cell>
          <cell r="J1382" t="str">
            <v>АСМ</v>
          </cell>
          <cell r="K1382" t="str">
            <v>Москва-Центр</v>
          </cell>
          <cell r="L1382" t="str">
            <v>Московская область</v>
          </cell>
          <cell r="M1382" t="str">
            <v>Москва</v>
          </cell>
          <cell r="N1382" t="str">
            <v>Дикси</v>
          </cell>
          <cell r="O1382" t="str">
            <v>Москва г, ул. Родниковая д. 20</v>
          </cell>
          <cell r="P1382" t="str">
            <v>Superettes (Суперетта)</v>
          </cell>
          <cell r="Q1382" t="str">
            <v>Supervisor26</v>
          </cell>
          <cell r="R1382" t="str">
            <v xml:space="preserve">Москалева Ирина </v>
          </cell>
          <cell r="S1382" t="str">
            <v>8 977 407 64 66</v>
          </cell>
          <cell r="T1382" t="str">
            <v>merch1892</v>
          </cell>
          <cell r="U1382" t="str">
            <v>ЛарионоваМарияВалерьевна</v>
          </cell>
          <cell r="V1382" t="str">
            <v>8 966 389 36 36</v>
          </cell>
          <cell r="W1382">
            <v>0</v>
          </cell>
          <cell r="X1382">
            <v>0</v>
          </cell>
          <cell r="Y1382">
            <v>0</v>
          </cell>
          <cell r="Z1382">
            <v>0</v>
          </cell>
          <cell r="AA1382">
            <v>60</v>
          </cell>
          <cell r="AB1382">
            <v>0</v>
          </cell>
          <cell r="AC1382"/>
          <cell r="AD1382">
            <v>60</v>
          </cell>
          <cell r="AE1382">
            <v>1</v>
          </cell>
          <cell r="AF1382">
            <v>1</v>
          </cell>
          <cell r="AG1382">
            <v>4</v>
          </cell>
          <cell r="AH1382">
            <v>4</v>
          </cell>
          <cell r="AI1382">
            <v>60</v>
          </cell>
          <cell r="AJ1382"/>
        </row>
        <row r="1383">
          <cell r="B1383">
            <v>29848</v>
          </cell>
          <cell r="C1383" t="str">
            <v>1000000000013746</v>
          </cell>
          <cell r="D1383">
            <v>1</v>
          </cell>
          <cell r="E1383">
            <v>1</v>
          </cell>
          <cell r="F1383">
            <v>0</v>
          </cell>
          <cell r="G1383">
            <v>0</v>
          </cell>
          <cell r="H1383">
            <v>1</v>
          </cell>
          <cell r="I1383">
            <v>1</v>
          </cell>
          <cell r="J1383" t="str">
            <v>АСМ</v>
          </cell>
          <cell r="K1383" t="str">
            <v>Москва-Центр</v>
          </cell>
          <cell r="L1383" t="str">
            <v>Московская область</v>
          </cell>
          <cell r="M1383" t="str">
            <v>Москва</v>
          </cell>
          <cell r="N1383" t="str">
            <v>Х5 Экспресс Ритейл</v>
          </cell>
          <cell r="O1383" t="str">
            <v>г.Москва, ул. Скульптора Мухиной, 12</v>
          </cell>
          <cell r="P1383" t="str">
            <v>Supermarket (Супермаркет)</v>
          </cell>
          <cell r="Q1383" t="str">
            <v>Supervisor26</v>
          </cell>
          <cell r="R1383" t="str">
            <v xml:space="preserve">Москалева Ирина </v>
          </cell>
          <cell r="S1383" t="str">
            <v>8 977 407 64 66</v>
          </cell>
          <cell r="T1383" t="str">
            <v>merch1892</v>
          </cell>
          <cell r="U1383" t="str">
            <v>ЛарионоваМарияВалерьевна</v>
          </cell>
          <cell r="V1383" t="str">
            <v>8 966 389 36 36</v>
          </cell>
          <cell r="W1383">
            <v>0</v>
          </cell>
          <cell r="X1383">
            <v>180</v>
          </cell>
          <cell r="Y1383">
            <v>0</v>
          </cell>
          <cell r="Z1383">
            <v>180</v>
          </cell>
          <cell r="AA1383">
            <v>0</v>
          </cell>
          <cell r="AB1383">
            <v>0</v>
          </cell>
          <cell r="AC1383"/>
          <cell r="AD1383">
            <v>360</v>
          </cell>
          <cell r="AE1383">
            <v>6</v>
          </cell>
          <cell r="AF1383">
            <v>2</v>
          </cell>
          <cell r="AG1383">
            <v>30</v>
          </cell>
          <cell r="AH1383">
            <v>10</v>
          </cell>
          <cell r="AI1383">
            <v>180</v>
          </cell>
          <cell r="AJ1383"/>
        </row>
        <row r="1384">
          <cell r="B1384">
            <v>29845</v>
          </cell>
          <cell r="C1384" t="str">
            <v>1000000000013747</v>
          </cell>
          <cell r="D1384">
            <v>1</v>
          </cell>
          <cell r="E1384">
            <v>1</v>
          </cell>
          <cell r="F1384">
            <v>0</v>
          </cell>
          <cell r="G1384">
            <v>0</v>
          </cell>
          <cell r="H1384">
            <v>1</v>
          </cell>
          <cell r="I1384">
            <v>1</v>
          </cell>
          <cell r="J1384" t="str">
            <v>АСМ</v>
          </cell>
          <cell r="K1384" t="str">
            <v>Москва-Центр</v>
          </cell>
          <cell r="L1384" t="str">
            <v>Московская область</v>
          </cell>
          <cell r="M1384" t="str">
            <v>Москва</v>
          </cell>
          <cell r="N1384" t="str">
            <v>Х5 Экспресс Ритейл</v>
          </cell>
          <cell r="O1384" t="str">
            <v>г.Москва, ш. Боровское, 6</v>
          </cell>
          <cell r="P1384" t="str">
            <v>Supermarket (Супермаркет)</v>
          </cell>
          <cell r="Q1384" t="str">
            <v>Supervisor26</v>
          </cell>
          <cell r="R1384" t="str">
            <v xml:space="preserve">Москалева Ирина </v>
          </cell>
          <cell r="S1384" t="str">
            <v>8 977 407 64 66</v>
          </cell>
          <cell r="T1384" t="str">
            <v>merch1892</v>
          </cell>
          <cell r="U1384" t="str">
            <v>ЛарионоваМарияВалерьевна</v>
          </cell>
          <cell r="V1384" t="str">
            <v>8 966 389 36 36</v>
          </cell>
          <cell r="W1384">
            <v>120</v>
          </cell>
          <cell r="X1384">
            <v>0</v>
          </cell>
          <cell r="Y1384">
            <v>120</v>
          </cell>
          <cell r="Z1384">
            <v>0</v>
          </cell>
          <cell r="AA1384">
            <v>120</v>
          </cell>
          <cell r="AB1384">
            <v>0</v>
          </cell>
          <cell r="AC1384"/>
          <cell r="AD1384">
            <v>360</v>
          </cell>
          <cell r="AE1384">
            <v>6</v>
          </cell>
          <cell r="AF1384">
            <v>3</v>
          </cell>
          <cell r="AG1384">
            <v>26</v>
          </cell>
          <cell r="AH1384">
            <v>13</v>
          </cell>
          <cell r="AI1384">
            <v>120</v>
          </cell>
          <cell r="AJ1384"/>
        </row>
        <row r="1385">
          <cell r="B1385">
            <v>29861</v>
          </cell>
          <cell r="C1385" t="str">
            <v>1000000000013749</v>
          </cell>
          <cell r="D1385">
            <v>1</v>
          </cell>
          <cell r="E1385">
            <v>1</v>
          </cell>
          <cell r="F1385">
            <v>0</v>
          </cell>
          <cell r="G1385">
            <v>0</v>
          </cell>
          <cell r="H1385">
            <v>1</v>
          </cell>
          <cell r="I1385">
            <v>1</v>
          </cell>
          <cell r="J1385" t="str">
            <v>АСМ</v>
          </cell>
          <cell r="K1385" t="str">
            <v>Москва-Центр</v>
          </cell>
          <cell r="L1385" t="str">
            <v>Московская область</v>
          </cell>
          <cell r="M1385" t="str">
            <v>Москва</v>
          </cell>
          <cell r="N1385" t="str">
            <v>Х5 Экспресс Ритейл</v>
          </cell>
          <cell r="O1385" t="str">
            <v>г.Москва, пр-кт Солнцевский, 21</v>
          </cell>
          <cell r="P1385" t="str">
            <v>Supermarket (Супермаркет)</v>
          </cell>
          <cell r="Q1385" t="str">
            <v>Supervisor26</v>
          </cell>
          <cell r="R1385" t="str">
            <v xml:space="preserve">Москалева Ирина </v>
          </cell>
          <cell r="S1385" t="str">
            <v>8 977 407 64 66</v>
          </cell>
          <cell r="T1385" t="str">
            <v>merch1892</v>
          </cell>
          <cell r="U1385" t="str">
            <v>ЛарионоваМарияВалерьевна</v>
          </cell>
          <cell r="V1385" t="str">
            <v>8 966 389 36 36</v>
          </cell>
          <cell r="W1385">
            <v>0</v>
          </cell>
          <cell r="X1385">
            <v>180</v>
          </cell>
          <cell r="Y1385">
            <v>0</v>
          </cell>
          <cell r="Z1385">
            <v>180</v>
          </cell>
          <cell r="AA1385">
            <v>0</v>
          </cell>
          <cell r="AB1385">
            <v>0</v>
          </cell>
          <cell r="AC1385"/>
          <cell r="AD1385">
            <v>360</v>
          </cell>
          <cell r="AE1385">
            <v>6</v>
          </cell>
          <cell r="AF1385">
            <v>2</v>
          </cell>
          <cell r="AG1385">
            <v>30</v>
          </cell>
          <cell r="AH1385">
            <v>10</v>
          </cell>
          <cell r="AI1385">
            <v>180</v>
          </cell>
          <cell r="AJ1385"/>
        </row>
        <row r="1386">
          <cell r="B1386">
            <v>29846</v>
          </cell>
          <cell r="C1386" t="str">
            <v>1000000000013829</v>
          </cell>
          <cell r="D1386">
            <v>1</v>
          </cell>
          <cell r="E1386">
            <v>1</v>
          </cell>
          <cell r="F1386">
            <v>0</v>
          </cell>
          <cell r="G1386">
            <v>0</v>
          </cell>
          <cell r="H1386">
            <v>1</v>
          </cell>
          <cell r="I1386">
            <v>1</v>
          </cell>
          <cell r="J1386" t="str">
            <v>АСМ</v>
          </cell>
          <cell r="K1386" t="str">
            <v>Москва-Центр</v>
          </cell>
          <cell r="L1386" t="str">
            <v>Московская область</v>
          </cell>
          <cell r="M1386" t="str">
            <v>Москва</v>
          </cell>
          <cell r="N1386" t="str">
            <v>Х5 Экспресс Ритейл</v>
          </cell>
          <cell r="O1386" t="str">
            <v>г.Москва, ул.Боровское ш., 46</v>
          </cell>
          <cell r="P1386" t="str">
            <v>Supermarket (Супермаркет)</v>
          </cell>
          <cell r="Q1386" t="str">
            <v>Supervisor26</v>
          </cell>
          <cell r="R1386" t="str">
            <v xml:space="preserve">Москалева Ирина </v>
          </cell>
          <cell r="S1386" t="str">
            <v>8 977 407 64 66</v>
          </cell>
          <cell r="T1386" t="str">
            <v>merch1892</v>
          </cell>
          <cell r="U1386" t="str">
            <v>ЛарионоваМарияВалерьевна</v>
          </cell>
          <cell r="V1386" t="str">
            <v>8 966 389 36 36</v>
          </cell>
          <cell r="W1386">
            <v>90</v>
          </cell>
          <cell r="X1386">
            <v>0</v>
          </cell>
          <cell r="Y1386">
            <v>0</v>
          </cell>
          <cell r="Z1386">
            <v>90</v>
          </cell>
          <cell r="AA1386">
            <v>0</v>
          </cell>
          <cell r="AB1386">
            <v>0</v>
          </cell>
          <cell r="AC1386"/>
          <cell r="AD1386">
            <v>180</v>
          </cell>
          <cell r="AE1386">
            <v>3</v>
          </cell>
          <cell r="AF1386">
            <v>2</v>
          </cell>
          <cell r="AG1386">
            <v>13.5</v>
          </cell>
          <cell r="AH1386">
            <v>9</v>
          </cell>
          <cell r="AI1386">
            <v>90</v>
          </cell>
          <cell r="AJ1386"/>
        </row>
        <row r="1387">
          <cell r="B1387">
            <v>29857</v>
          </cell>
          <cell r="C1387" t="str">
            <v>1000000000014001</v>
          </cell>
          <cell r="D1387">
            <v>1</v>
          </cell>
          <cell r="E1387">
            <v>1</v>
          </cell>
          <cell r="F1387">
            <v>0</v>
          </cell>
          <cell r="G1387">
            <v>0</v>
          </cell>
          <cell r="H1387">
            <v>1</v>
          </cell>
          <cell r="I1387">
            <v>1</v>
          </cell>
          <cell r="J1387" t="str">
            <v>АСМ</v>
          </cell>
          <cell r="K1387" t="str">
            <v>Москва-Центр</v>
          </cell>
          <cell r="L1387" t="str">
            <v>Московская область</v>
          </cell>
          <cell r="M1387" t="str">
            <v>Москва</v>
          </cell>
          <cell r="N1387" t="str">
            <v>Х5 Экспресс Ритейл</v>
          </cell>
          <cell r="O1387" t="str">
            <v>г.Москва, ш. Боровское, 35</v>
          </cell>
          <cell r="P1387" t="str">
            <v>Supermarket (Супермаркет)</v>
          </cell>
          <cell r="Q1387" t="str">
            <v>Supervisor26</v>
          </cell>
          <cell r="R1387" t="str">
            <v xml:space="preserve">Москалева Ирина </v>
          </cell>
          <cell r="S1387" t="str">
            <v>8 977 407 64 66</v>
          </cell>
          <cell r="T1387" t="str">
            <v>merch1892</v>
          </cell>
          <cell r="U1387" t="str">
            <v>ЛарионоваМарияВалерьевна</v>
          </cell>
          <cell r="V1387" t="str">
            <v>8 966 389 36 36</v>
          </cell>
          <cell r="W1387">
            <v>0</v>
          </cell>
          <cell r="X1387">
            <v>0</v>
          </cell>
          <cell r="Y1387">
            <v>180</v>
          </cell>
          <cell r="Z1387">
            <v>0</v>
          </cell>
          <cell r="AA1387">
            <v>180</v>
          </cell>
          <cell r="AB1387">
            <v>0</v>
          </cell>
          <cell r="AC1387"/>
          <cell r="AD1387">
            <v>360</v>
          </cell>
          <cell r="AE1387">
            <v>6</v>
          </cell>
          <cell r="AF1387">
            <v>2</v>
          </cell>
          <cell r="AG1387">
            <v>27</v>
          </cell>
          <cell r="AH1387">
            <v>9</v>
          </cell>
          <cell r="AI1387">
            <v>180</v>
          </cell>
          <cell r="AJ1387"/>
        </row>
        <row r="1388">
          <cell r="B1388">
            <v>29875</v>
          </cell>
          <cell r="C1388" t="str">
            <v>1000000000014167</v>
          </cell>
          <cell r="D1388">
            <v>1</v>
          </cell>
          <cell r="E1388">
            <v>0</v>
          </cell>
          <cell r="F1388">
            <v>0</v>
          </cell>
          <cell r="G1388">
            <v>0</v>
          </cell>
          <cell r="H1388">
            <v>1</v>
          </cell>
          <cell r="I1388">
            <v>1</v>
          </cell>
          <cell r="J1388" t="str">
            <v>АСМ</v>
          </cell>
          <cell r="K1388" t="str">
            <v>Москва-Центр</v>
          </cell>
          <cell r="L1388" t="str">
            <v>Московская область</v>
          </cell>
          <cell r="M1388" t="str">
            <v>Москва</v>
          </cell>
          <cell r="N1388" t="str">
            <v>Х5 Экспресс Ритейл</v>
          </cell>
          <cell r="O1388" t="str">
            <v>Москва г, Авиаторов ул.14</v>
          </cell>
          <cell r="P1388" t="str">
            <v>Superettes (Суперетта)</v>
          </cell>
          <cell r="Q1388" t="str">
            <v>Supervisor26</v>
          </cell>
          <cell r="R1388" t="str">
            <v xml:space="preserve">Москалева Ирина </v>
          </cell>
          <cell r="S1388" t="str">
            <v>8 977 407 64 66</v>
          </cell>
          <cell r="T1388" t="str">
            <v>merch1892</v>
          </cell>
          <cell r="U1388" t="str">
            <v>ЛарионоваМарияВалерьевна</v>
          </cell>
          <cell r="V1388" t="str">
            <v>8 966 389 36 36</v>
          </cell>
          <cell r="W1388">
            <v>0</v>
          </cell>
          <cell r="X1388">
            <v>0</v>
          </cell>
          <cell r="Y1388">
            <v>0</v>
          </cell>
          <cell r="Z1388">
            <v>0</v>
          </cell>
          <cell r="AA1388">
            <v>60</v>
          </cell>
          <cell r="AB1388">
            <v>0</v>
          </cell>
          <cell r="AC1388"/>
          <cell r="AD1388">
            <v>60</v>
          </cell>
          <cell r="AE1388">
            <v>1</v>
          </cell>
          <cell r="AF1388">
            <v>1</v>
          </cell>
          <cell r="AG1388">
            <v>4</v>
          </cell>
          <cell r="AH1388">
            <v>4</v>
          </cell>
          <cell r="AI1388">
            <v>60</v>
          </cell>
          <cell r="AJ1388"/>
        </row>
        <row r="1389">
          <cell r="B1389">
            <v>29865</v>
          </cell>
          <cell r="C1389" t="str">
            <v>1000000000014171</v>
          </cell>
          <cell r="D1389">
            <v>1</v>
          </cell>
          <cell r="E1389">
            <v>0</v>
          </cell>
          <cell r="F1389">
            <v>0</v>
          </cell>
          <cell r="G1389">
            <v>0</v>
          </cell>
          <cell r="H1389">
            <v>1</v>
          </cell>
          <cell r="I1389">
            <v>1</v>
          </cell>
          <cell r="J1389" t="str">
            <v>АСМ</v>
          </cell>
          <cell r="K1389" t="str">
            <v>Москва-Центр</v>
          </cell>
          <cell r="L1389" t="str">
            <v>Московская область</v>
          </cell>
          <cell r="M1389" t="str">
            <v>Москва</v>
          </cell>
          <cell r="N1389" t="str">
            <v>Х5 Экспресс Ритейл</v>
          </cell>
          <cell r="O1389" t="str">
            <v>Москва г, Богданова ул., 16</v>
          </cell>
          <cell r="P1389" t="str">
            <v>Superettes (Суперетта)</v>
          </cell>
          <cell r="Q1389" t="str">
            <v>Supervisor26</v>
          </cell>
          <cell r="R1389" t="str">
            <v xml:space="preserve">Москалева Ирина </v>
          </cell>
          <cell r="S1389" t="str">
            <v>8 977 407 64 66</v>
          </cell>
          <cell r="T1389" t="str">
            <v>merch1892</v>
          </cell>
          <cell r="U1389" t="str">
            <v>ЛарионоваМарияВалерьевна</v>
          </cell>
          <cell r="V1389" t="str">
            <v>8 966 389 36 36</v>
          </cell>
          <cell r="W1389">
            <v>0</v>
          </cell>
          <cell r="X1389">
            <v>0</v>
          </cell>
          <cell r="Y1389">
            <v>0</v>
          </cell>
          <cell r="Z1389">
            <v>60</v>
          </cell>
          <cell r="AA1389">
            <v>0</v>
          </cell>
          <cell r="AB1389">
            <v>0</v>
          </cell>
          <cell r="AC1389"/>
          <cell r="AD1389">
            <v>60</v>
          </cell>
          <cell r="AE1389">
            <v>1</v>
          </cell>
          <cell r="AF1389">
            <v>1</v>
          </cell>
          <cell r="AG1389">
            <v>5</v>
          </cell>
          <cell r="AH1389">
            <v>5</v>
          </cell>
          <cell r="AI1389">
            <v>60</v>
          </cell>
          <cell r="AJ1389"/>
        </row>
        <row r="1390">
          <cell r="B1390">
            <v>29864</v>
          </cell>
          <cell r="C1390" t="str">
            <v>1000000000014433</v>
          </cell>
          <cell r="D1390">
            <v>1</v>
          </cell>
          <cell r="E1390">
            <v>0</v>
          </cell>
          <cell r="F1390">
            <v>0</v>
          </cell>
          <cell r="G1390">
            <v>0</v>
          </cell>
          <cell r="H1390">
            <v>1</v>
          </cell>
          <cell r="I1390">
            <v>1</v>
          </cell>
          <cell r="J1390" t="str">
            <v>АСМ</v>
          </cell>
          <cell r="K1390" t="str">
            <v>Москва-Центр</v>
          </cell>
          <cell r="L1390" t="str">
            <v>Московская область</v>
          </cell>
          <cell r="M1390" t="str">
            <v>Москва</v>
          </cell>
          <cell r="N1390" t="str">
            <v>Х5 Экспресс Ритейл</v>
          </cell>
          <cell r="O1390" t="str">
            <v>Москва г, Авиаторов ул.,18,</v>
          </cell>
          <cell r="P1390" t="str">
            <v>Superettes (Суперетта)</v>
          </cell>
          <cell r="Q1390" t="str">
            <v>Supervisor26</v>
          </cell>
          <cell r="R1390" t="str">
            <v xml:space="preserve">Москалева Ирина </v>
          </cell>
          <cell r="S1390" t="str">
            <v>8 977 407 64 66</v>
          </cell>
          <cell r="T1390" t="str">
            <v>merch1892</v>
          </cell>
          <cell r="U1390" t="str">
            <v>ЛарионоваМарияВалерьевна</v>
          </cell>
          <cell r="V1390" t="str">
            <v>8 966 389 36 36</v>
          </cell>
          <cell r="W1390">
            <v>0</v>
          </cell>
          <cell r="X1390">
            <v>60</v>
          </cell>
          <cell r="Y1390">
            <v>0</v>
          </cell>
          <cell r="Z1390">
            <v>0</v>
          </cell>
          <cell r="AA1390">
            <v>0</v>
          </cell>
          <cell r="AB1390">
            <v>0</v>
          </cell>
          <cell r="AC1390"/>
          <cell r="AD1390">
            <v>60</v>
          </cell>
          <cell r="AE1390">
            <v>1</v>
          </cell>
          <cell r="AF1390">
            <v>1</v>
          </cell>
          <cell r="AG1390">
            <v>5</v>
          </cell>
          <cell r="AH1390">
            <v>5</v>
          </cell>
          <cell r="AI1390">
            <v>60</v>
          </cell>
          <cell r="AJ1390"/>
        </row>
        <row r="1391">
          <cell r="B1391">
            <v>29862</v>
          </cell>
          <cell r="C1391" t="str">
            <v>1000000000014685</v>
          </cell>
          <cell r="D1391">
            <v>1</v>
          </cell>
          <cell r="E1391">
            <v>0</v>
          </cell>
          <cell r="F1391">
            <v>0</v>
          </cell>
          <cell r="G1391">
            <v>0</v>
          </cell>
          <cell r="H1391">
            <v>1</v>
          </cell>
          <cell r="I1391">
            <v>1</v>
          </cell>
          <cell r="J1391" t="str">
            <v>АСМ</v>
          </cell>
          <cell r="K1391" t="str">
            <v>Москва-Центр</v>
          </cell>
          <cell r="L1391" t="str">
            <v>Московская область</v>
          </cell>
          <cell r="M1391" t="str">
            <v>Москва</v>
          </cell>
          <cell r="N1391" t="str">
            <v>Х5 Экспресс Ритейл</v>
          </cell>
          <cell r="O1391" t="str">
            <v>Москва, Солнцевский пр-т5</v>
          </cell>
          <cell r="P1391" t="str">
            <v>Superettes (Суперетта)</v>
          </cell>
          <cell r="Q1391" t="str">
            <v>Supervisor26</v>
          </cell>
          <cell r="R1391" t="str">
            <v xml:space="preserve">Москалева Ирина </v>
          </cell>
          <cell r="S1391" t="str">
            <v>8 977 407 64 66</v>
          </cell>
          <cell r="T1391" t="str">
            <v>merch1892</v>
          </cell>
          <cell r="U1391" t="str">
            <v>ЛарионоваМарияВалерьевна</v>
          </cell>
          <cell r="V1391" t="str">
            <v>8 966 389 36 36</v>
          </cell>
          <cell r="W1391">
            <v>0</v>
          </cell>
          <cell r="X1391">
            <v>60</v>
          </cell>
          <cell r="Y1391">
            <v>0</v>
          </cell>
          <cell r="Z1391">
            <v>0</v>
          </cell>
          <cell r="AA1391">
            <v>0</v>
          </cell>
          <cell r="AB1391">
            <v>0</v>
          </cell>
          <cell r="AC1391"/>
          <cell r="AD1391">
            <v>60</v>
          </cell>
          <cell r="AE1391">
            <v>1</v>
          </cell>
          <cell r="AF1391">
            <v>1</v>
          </cell>
          <cell r="AG1391">
            <v>5</v>
          </cell>
          <cell r="AH1391">
            <v>5</v>
          </cell>
          <cell r="AI1391">
            <v>60</v>
          </cell>
          <cell r="AJ1391"/>
        </row>
        <row r="1392">
          <cell r="B1392">
            <v>29849</v>
          </cell>
          <cell r="C1392" t="str">
            <v>1000000000014777</v>
          </cell>
          <cell r="D1392">
            <v>1</v>
          </cell>
          <cell r="E1392">
            <v>0</v>
          </cell>
          <cell r="F1392">
            <v>0</v>
          </cell>
          <cell r="G1392">
            <v>0</v>
          </cell>
          <cell r="H1392">
            <v>1</v>
          </cell>
          <cell r="I1392">
            <v>1</v>
          </cell>
          <cell r="J1392" t="str">
            <v>АСМ</v>
          </cell>
          <cell r="K1392" t="str">
            <v>Москва-Центр</v>
          </cell>
          <cell r="L1392" t="str">
            <v>Московская область</v>
          </cell>
          <cell r="M1392" t="str">
            <v>Москва</v>
          </cell>
          <cell r="N1392" t="str">
            <v>Х5 Экспресс Ритейл</v>
          </cell>
          <cell r="O1392" t="str">
            <v>Москва г, Боровское ш.36</v>
          </cell>
          <cell r="P1392" t="str">
            <v>Superettes (Суперетта)</v>
          </cell>
          <cell r="Q1392" t="str">
            <v>Supervisor26</v>
          </cell>
          <cell r="R1392" t="str">
            <v xml:space="preserve">Москалева Ирина </v>
          </cell>
          <cell r="S1392" t="str">
            <v>8 977 407 64 66</v>
          </cell>
          <cell r="T1392" t="str">
            <v>merch1892</v>
          </cell>
          <cell r="U1392" t="str">
            <v>ЛарионоваМарияВалерьевна</v>
          </cell>
          <cell r="V1392" t="str">
            <v>8 966 389 36 36</v>
          </cell>
          <cell r="W1392">
            <v>0</v>
          </cell>
          <cell r="X1392">
            <v>0</v>
          </cell>
          <cell r="Y1392">
            <v>60</v>
          </cell>
          <cell r="Z1392">
            <v>0</v>
          </cell>
          <cell r="AA1392">
            <v>0</v>
          </cell>
          <cell r="AB1392">
            <v>0</v>
          </cell>
          <cell r="AC1392"/>
          <cell r="AD1392">
            <v>60</v>
          </cell>
          <cell r="AE1392">
            <v>1</v>
          </cell>
          <cell r="AF1392">
            <v>1</v>
          </cell>
          <cell r="AG1392">
            <v>5</v>
          </cell>
          <cell r="AH1392">
            <v>5</v>
          </cell>
          <cell r="AI1392">
            <v>60</v>
          </cell>
          <cell r="AJ1392"/>
        </row>
        <row r="1393">
          <cell r="B1393">
            <v>29863</v>
          </cell>
          <cell r="C1393" t="str">
            <v>1000000000014791</v>
          </cell>
          <cell r="D1393">
            <v>1</v>
          </cell>
          <cell r="E1393">
            <v>1</v>
          </cell>
          <cell r="F1393">
            <v>1</v>
          </cell>
          <cell r="G1393">
            <v>1</v>
          </cell>
          <cell r="H1393">
            <v>1</v>
          </cell>
          <cell r="I1393">
            <v>1</v>
          </cell>
          <cell r="J1393" t="str">
            <v>АСМ</v>
          </cell>
          <cell r="K1393" t="str">
            <v>Москва-Центр</v>
          </cell>
          <cell r="L1393" t="str">
            <v>Московская область</v>
          </cell>
          <cell r="M1393" t="str">
            <v>Москва</v>
          </cell>
          <cell r="N1393" t="str">
            <v>Х5 Экспресс Ритейл</v>
          </cell>
          <cell r="O1393" t="str">
            <v>г. Москва, Щорса ул.,2,</v>
          </cell>
          <cell r="P1393" t="str">
            <v>Superettes (Суперетта)</v>
          </cell>
          <cell r="Q1393" t="str">
            <v>Supervisor26</v>
          </cell>
          <cell r="R1393" t="str">
            <v xml:space="preserve">Москалева Ирина </v>
          </cell>
          <cell r="S1393" t="str">
            <v>8 977 407 64 66</v>
          </cell>
          <cell r="T1393" t="str">
            <v>merch1892</v>
          </cell>
          <cell r="U1393" t="str">
            <v>ЛарионоваМарияВалерьевна</v>
          </cell>
          <cell r="V1393" t="str">
            <v>8 966 389 36 36</v>
          </cell>
          <cell r="W1393">
            <v>0</v>
          </cell>
          <cell r="X1393">
            <v>0</v>
          </cell>
          <cell r="Y1393">
            <v>0</v>
          </cell>
          <cell r="Z1393">
            <v>0</v>
          </cell>
          <cell r="AA1393">
            <v>180</v>
          </cell>
          <cell r="AB1393">
            <v>0</v>
          </cell>
          <cell r="AC1393"/>
          <cell r="AD1393">
            <v>180</v>
          </cell>
          <cell r="AE1393">
            <v>3</v>
          </cell>
          <cell r="AF1393">
            <v>1</v>
          </cell>
          <cell r="AG1393">
            <v>12</v>
          </cell>
          <cell r="AH1393">
            <v>4</v>
          </cell>
          <cell r="AI1393">
            <v>180</v>
          </cell>
          <cell r="AJ1393"/>
        </row>
        <row r="1394">
          <cell r="B1394">
            <v>29871</v>
          </cell>
          <cell r="C1394" t="str">
            <v>1000000000014854</v>
          </cell>
          <cell r="D1394">
            <v>1</v>
          </cell>
          <cell r="E1394">
            <v>0</v>
          </cell>
          <cell r="F1394">
            <v>0</v>
          </cell>
          <cell r="G1394">
            <v>0</v>
          </cell>
          <cell r="H1394">
            <v>1</v>
          </cell>
          <cell r="I1394">
            <v>1</v>
          </cell>
          <cell r="J1394" t="str">
            <v>АСМ</v>
          </cell>
          <cell r="K1394" t="str">
            <v>Москва-Центр</v>
          </cell>
          <cell r="L1394" t="str">
            <v>Московская область</v>
          </cell>
          <cell r="M1394" t="str">
            <v>Москва</v>
          </cell>
          <cell r="N1394" t="str">
            <v>Х5 Экспресс Ритейл</v>
          </cell>
          <cell r="O1394" t="str">
            <v>Москва г, Богданова ул.24</v>
          </cell>
          <cell r="P1394" t="str">
            <v>Superettes (Суперетта)</v>
          </cell>
          <cell r="Q1394" t="str">
            <v>Supervisor26</v>
          </cell>
          <cell r="R1394" t="str">
            <v xml:space="preserve">Москалева Ирина </v>
          </cell>
          <cell r="S1394" t="str">
            <v>8 977 407 64 66</v>
          </cell>
          <cell r="T1394" t="str">
            <v>merch1892</v>
          </cell>
          <cell r="U1394" t="str">
            <v>ЛарионоваМарияВалерьевна</v>
          </cell>
          <cell r="V1394" t="str">
            <v>8 966 389 36 36</v>
          </cell>
          <cell r="W1394">
            <v>0</v>
          </cell>
          <cell r="X1394">
            <v>0</v>
          </cell>
          <cell r="Y1394">
            <v>0</v>
          </cell>
          <cell r="Z1394">
            <v>60</v>
          </cell>
          <cell r="AA1394">
            <v>0</v>
          </cell>
          <cell r="AB1394">
            <v>0</v>
          </cell>
          <cell r="AC1394"/>
          <cell r="AD1394">
            <v>60</v>
          </cell>
          <cell r="AE1394">
            <v>1</v>
          </cell>
          <cell r="AF1394">
            <v>1</v>
          </cell>
          <cell r="AG1394">
            <v>5</v>
          </cell>
          <cell r="AH1394">
            <v>5</v>
          </cell>
          <cell r="AI1394">
            <v>60</v>
          </cell>
          <cell r="AJ1394"/>
        </row>
        <row r="1395">
          <cell r="B1395">
            <v>29874</v>
          </cell>
          <cell r="C1395" t="str">
            <v>1000000000014856</v>
          </cell>
          <cell r="D1395">
            <v>1</v>
          </cell>
          <cell r="E1395">
            <v>0</v>
          </cell>
          <cell r="F1395">
            <v>0</v>
          </cell>
          <cell r="G1395">
            <v>0</v>
          </cell>
          <cell r="H1395">
            <v>1</v>
          </cell>
          <cell r="I1395">
            <v>1</v>
          </cell>
          <cell r="J1395" t="str">
            <v>АСМ</v>
          </cell>
          <cell r="K1395" t="str">
            <v>Москва-Центр</v>
          </cell>
          <cell r="L1395" t="str">
            <v>Московская область</v>
          </cell>
          <cell r="M1395" t="str">
            <v>Москва</v>
          </cell>
          <cell r="N1395" t="str">
            <v>Х5 Экспресс Ритейл</v>
          </cell>
          <cell r="O1395" t="str">
            <v>Москва г, 50 лет Октября ул.7</v>
          </cell>
          <cell r="P1395" t="str">
            <v>Superettes (Суперетта)</v>
          </cell>
          <cell r="Q1395" t="str">
            <v>Supervisor26</v>
          </cell>
          <cell r="R1395" t="str">
            <v xml:space="preserve">Москалева Ирина </v>
          </cell>
          <cell r="S1395" t="str">
            <v>8 977 407 64 66</v>
          </cell>
          <cell r="T1395" t="str">
            <v>merch1892</v>
          </cell>
          <cell r="U1395" t="str">
            <v>ЛарионоваМарияВалерьевна</v>
          </cell>
          <cell r="V1395" t="str">
            <v>8 966 389 36 36</v>
          </cell>
          <cell r="W1395">
            <v>60</v>
          </cell>
          <cell r="X1395">
            <v>0</v>
          </cell>
          <cell r="Y1395">
            <v>0</v>
          </cell>
          <cell r="Z1395">
            <v>0</v>
          </cell>
          <cell r="AA1395">
            <v>0</v>
          </cell>
          <cell r="AB1395">
            <v>0</v>
          </cell>
          <cell r="AC1395"/>
          <cell r="AD1395">
            <v>60</v>
          </cell>
          <cell r="AE1395">
            <v>1</v>
          </cell>
          <cell r="AF1395">
            <v>1</v>
          </cell>
          <cell r="AG1395">
            <v>4</v>
          </cell>
          <cell r="AH1395">
            <v>4</v>
          </cell>
          <cell r="AI1395">
            <v>60</v>
          </cell>
          <cell r="AJ1395"/>
        </row>
        <row r="1396">
          <cell r="B1396">
            <v>29850</v>
          </cell>
          <cell r="C1396" t="str">
            <v>1000000000015325</v>
          </cell>
          <cell r="D1396">
            <v>1</v>
          </cell>
          <cell r="E1396">
            <v>0</v>
          </cell>
          <cell r="F1396">
            <v>0</v>
          </cell>
          <cell r="G1396">
            <v>0</v>
          </cell>
          <cell r="H1396">
            <v>1</v>
          </cell>
          <cell r="I1396">
            <v>1</v>
          </cell>
          <cell r="J1396" t="str">
            <v>АСМ</v>
          </cell>
          <cell r="K1396" t="str">
            <v>Москва-Центр</v>
          </cell>
          <cell r="L1396" t="str">
            <v>Московская область</v>
          </cell>
          <cell r="M1396" t="str">
            <v>Москва</v>
          </cell>
          <cell r="N1396" t="str">
            <v>Х5 Экспресс Ритейл</v>
          </cell>
          <cell r="O1396" t="str">
            <v>Москва, Шолохова ул.8</v>
          </cell>
          <cell r="P1396" t="str">
            <v>Superettes (Суперетта)</v>
          </cell>
          <cell r="Q1396" t="str">
            <v>Supervisor26</v>
          </cell>
          <cell r="R1396" t="str">
            <v xml:space="preserve">Москалева Ирина </v>
          </cell>
          <cell r="S1396" t="str">
            <v>8 977 407 64 66</v>
          </cell>
          <cell r="T1396" t="str">
            <v>merch1892</v>
          </cell>
          <cell r="U1396" t="str">
            <v>ЛарионоваМарияВалерьевна</v>
          </cell>
          <cell r="V1396" t="str">
            <v>8 966 389 36 36</v>
          </cell>
          <cell r="W1396">
            <v>0</v>
          </cell>
          <cell r="X1396">
            <v>0</v>
          </cell>
          <cell r="Y1396">
            <v>60</v>
          </cell>
          <cell r="Z1396">
            <v>0</v>
          </cell>
          <cell r="AA1396">
            <v>0</v>
          </cell>
          <cell r="AB1396">
            <v>0</v>
          </cell>
          <cell r="AC1396"/>
          <cell r="AD1396">
            <v>60</v>
          </cell>
          <cell r="AE1396">
            <v>1</v>
          </cell>
          <cell r="AF1396">
            <v>1</v>
          </cell>
          <cell r="AG1396">
            <v>5</v>
          </cell>
          <cell r="AH1396">
            <v>5</v>
          </cell>
          <cell r="AI1396">
            <v>60</v>
          </cell>
          <cell r="AJ1396"/>
        </row>
        <row r="1397">
          <cell r="B1397">
            <v>29873</v>
          </cell>
          <cell r="C1397" t="str">
            <v>1000000000015364</v>
          </cell>
          <cell r="D1397">
            <v>1</v>
          </cell>
          <cell r="E1397">
            <v>0</v>
          </cell>
          <cell r="F1397">
            <v>0</v>
          </cell>
          <cell r="G1397">
            <v>0</v>
          </cell>
          <cell r="H1397">
            <v>1</v>
          </cell>
          <cell r="I1397">
            <v>1</v>
          </cell>
          <cell r="J1397" t="str">
            <v>АСМ</v>
          </cell>
          <cell r="K1397" t="str">
            <v>Москва-Центр</v>
          </cell>
          <cell r="L1397" t="str">
            <v>Московская область</v>
          </cell>
          <cell r="M1397" t="str">
            <v>Москва</v>
          </cell>
          <cell r="N1397" t="str">
            <v>Х5 Экспресс Ритейл</v>
          </cell>
          <cell r="O1397" t="str">
            <v>Москва г, 50 лет Октября ул.11</v>
          </cell>
          <cell r="P1397" t="str">
            <v>Superettes (Суперетта)</v>
          </cell>
          <cell r="Q1397" t="str">
            <v>Supervisor26</v>
          </cell>
          <cell r="R1397" t="str">
            <v xml:space="preserve">Москалева Ирина </v>
          </cell>
          <cell r="S1397" t="str">
            <v>8 977 407 64 66</v>
          </cell>
          <cell r="T1397" t="str">
            <v>merch1892</v>
          </cell>
          <cell r="U1397" t="str">
            <v>ЛарионоваМарияВалерьевна</v>
          </cell>
          <cell r="V1397" t="str">
            <v>8 966 389 36 36</v>
          </cell>
          <cell r="W1397">
            <v>60</v>
          </cell>
          <cell r="X1397">
            <v>0</v>
          </cell>
          <cell r="Y1397">
            <v>0</v>
          </cell>
          <cell r="Z1397">
            <v>0</v>
          </cell>
          <cell r="AA1397">
            <v>0</v>
          </cell>
          <cell r="AB1397">
            <v>0</v>
          </cell>
          <cell r="AC1397"/>
          <cell r="AD1397">
            <v>60</v>
          </cell>
          <cell r="AE1397">
            <v>1</v>
          </cell>
          <cell r="AF1397">
            <v>1</v>
          </cell>
          <cell r="AG1397">
            <v>4</v>
          </cell>
          <cell r="AH1397">
            <v>4</v>
          </cell>
          <cell r="AI1397">
            <v>60</v>
          </cell>
          <cell r="AJ1397"/>
        </row>
        <row r="1398">
          <cell r="B1398">
            <v>29872</v>
          </cell>
          <cell r="C1398" t="str">
            <v>1000000000016021</v>
          </cell>
          <cell r="D1398">
            <v>1</v>
          </cell>
          <cell r="E1398">
            <v>0</v>
          </cell>
          <cell r="F1398">
            <v>0</v>
          </cell>
          <cell r="G1398">
            <v>0</v>
          </cell>
          <cell r="H1398">
            <v>1</v>
          </cell>
          <cell r="I1398">
            <v>1</v>
          </cell>
          <cell r="J1398" t="str">
            <v>АСМ</v>
          </cell>
          <cell r="K1398" t="str">
            <v>Москва-Центр</v>
          </cell>
          <cell r="L1398" t="str">
            <v>Московская область</v>
          </cell>
          <cell r="M1398" t="str">
            <v>Москва</v>
          </cell>
          <cell r="N1398" t="str">
            <v>Х5 Экспресс Ритейл</v>
          </cell>
          <cell r="O1398" t="str">
            <v>Москва, Попутная ул.1</v>
          </cell>
          <cell r="P1398" t="str">
            <v>Superettes (Суперетта)</v>
          </cell>
          <cell r="Q1398" t="str">
            <v>Supervisor26</v>
          </cell>
          <cell r="R1398" t="str">
            <v xml:space="preserve">Москалева Ирина </v>
          </cell>
          <cell r="S1398" t="str">
            <v>8 977 407 64 66</v>
          </cell>
          <cell r="T1398" t="str">
            <v>merch1892</v>
          </cell>
          <cell r="U1398" t="str">
            <v>ЛарионоваМарияВалерьевна</v>
          </cell>
          <cell r="V1398" t="str">
            <v>8 966 389 36 36</v>
          </cell>
          <cell r="W1398">
            <v>0</v>
          </cell>
          <cell r="X1398">
            <v>60</v>
          </cell>
          <cell r="Y1398">
            <v>0</v>
          </cell>
          <cell r="Z1398">
            <v>0</v>
          </cell>
          <cell r="AA1398">
            <v>0</v>
          </cell>
          <cell r="AB1398">
            <v>0</v>
          </cell>
          <cell r="AC1398"/>
          <cell r="AD1398">
            <v>60</v>
          </cell>
          <cell r="AE1398">
            <v>1</v>
          </cell>
          <cell r="AF1398">
            <v>1</v>
          </cell>
          <cell r="AG1398">
            <v>5</v>
          </cell>
          <cell r="AH1398">
            <v>5</v>
          </cell>
          <cell r="AI1398">
            <v>60</v>
          </cell>
          <cell r="AJ1398"/>
        </row>
        <row r="1399">
          <cell r="B1399">
            <v>29853</v>
          </cell>
          <cell r="C1399" t="str">
            <v>1000000000016079</v>
          </cell>
          <cell r="D1399">
            <v>1</v>
          </cell>
          <cell r="E1399">
            <v>0</v>
          </cell>
          <cell r="F1399">
            <v>0</v>
          </cell>
          <cell r="G1399">
            <v>0</v>
          </cell>
          <cell r="H1399">
            <v>1</v>
          </cell>
          <cell r="I1399">
            <v>1</v>
          </cell>
          <cell r="J1399" t="str">
            <v>АСМ</v>
          </cell>
          <cell r="K1399" t="str">
            <v>Москва-Центр</v>
          </cell>
          <cell r="L1399" t="str">
            <v>Московская область</v>
          </cell>
          <cell r="M1399" t="str">
            <v>Москва</v>
          </cell>
          <cell r="N1399" t="str">
            <v>Х5 Экспресс Ритейл</v>
          </cell>
          <cell r="O1399" t="str">
            <v>Москва, Скульптора Мухиной ул.,4</v>
          </cell>
          <cell r="P1399" t="str">
            <v>Superettes (Суперетта)</v>
          </cell>
          <cell r="Q1399" t="str">
            <v>Supervisor26</v>
          </cell>
          <cell r="R1399" t="str">
            <v xml:space="preserve">Москалева Ирина </v>
          </cell>
          <cell r="S1399" t="str">
            <v>8 977 407 64 66</v>
          </cell>
          <cell r="T1399" t="str">
            <v>merch1892</v>
          </cell>
          <cell r="U1399" t="str">
            <v>ЛарионоваМарияВалерьевна</v>
          </cell>
          <cell r="V1399" t="str">
            <v>8 966 389 36 36</v>
          </cell>
          <cell r="W1399">
            <v>0</v>
          </cell>
          <cell r="X1399">
            <v>0</v>
          </cell>
          <cell r="Y1399">
            <v>0</v>
          </cell>
          <cell r="Z1399">
            <v>60</v>
          </cell>
          <cell r="AA1399">
            <v>0</v>
          </cell>
          <cell r="AB1399">
            <v>0</v>
          </cell>
          <cell r="AC1399"/>
          <cell r="AD1399">
            <v>60</v>
          </cell>
          <cell r="AE1399">
            <v>1</v>
          </cell>
          <cell r="AF1399">
            <v>1</v>
          </cell>
          <cell r="AG1399">
            <v>5</v>
          </cell>
          <cell r="AH1399">
            <v>5</v>
          </cell>
          <cell r="AI1399">
            <v>60</v>
          </cell>
          <cell r="AJ1399"/>
        </row>
        <row r="1400">
          <cell r="B1400">
            <v>29854</v>
          </cell>
          <cell r="C1400" t="str">
            <v>1000000000016080</v>
          </cell>
          <cell r="D1400">
            <v>1</v>
          </cell>
          <cell r="E1400">
            <v>0</v>
          </cell>
          <cell r="F1400">
            <v>0</v>
          </cell>
          <cell r="G1400">
            <v>0</v>
          </cell>
          <cell r="H1400">
            <v>1</v>
          </cell>
          <cell r="I1400">
            <v>1</v>
          </cell>
          <cell r="J1400" t="str">
            <v>АСМ</v>
          </cell>
          <cell r="K1400" t="str">
            <v>Москва-Центр</v>
          </cell>
          <cell r="L1400" t="str">
            <v>Московская область</v>
          </cell>
          <cell r="M1400" t="str">
            <v>Москва</v>
          </cell>
          <cell r="N1400" t="str">
            <v>Х5 Экспресс Ритейл</v>
          </cell>
          <cell r="O1400" t="str">
            <v>Москва г, Боровское ш.43</v>
          </cell>
          <cell r="P1400" t="str">
            <v>Superettes (Суперетта)</v>
          </cell>
          <cell r="Q1400" t="str">
            <v>Supervisor26</v>
          </cell>
          <cell r="R1400" t="str">
            <v xml:space="preserve">Москалева Ирина </v>
          </cell>
          <cell r="S1400" t="str">
            <v>8 977 407 64 66</v>
          </cell>
          <cell r="T1400" t="str">
            <v>merch1892</v>
          </cell>
          <cell r="U1400" t="str">
            <v>ЛарионоваМарияВалерьевна</v>
          </cell>
          <cell r="V1400" t="str">
            <v>8 966 389 36 36</v>
          </cell>
          <cell r="W1400">
            <v>0</v>
          </cell>
          <cell r="X1400">
            <v>0</v>
          </cell>
          <cell r="Y1400">
            <v>0</v>
          </cell>
          <cell r="Z1400">
            <v>60</v>
          </cell>
          <cell r="AA1400">
            <v>0</v>
          </cell>
          <cell r="AB1400">
            <v>0</v>
          </cell>
          <cell r="AC1400"/>
          <cell r="AD1400">
            <v>60</v>
          </cell>
          <cell r="AE1400">
            <v>1</v>
          </cell>
          <cell r="AF1400">
            <v>1</v>
          </cell>
          <cell r="AG1400">
            <v>5</v>
          </cell>
          <cell r="AH1400">
            <v>5</v>
          </cell>
          <cell r="AI1400">
            <v>60</v>
          </cell>
          <cell r="AJ1400"/>
        </row>
        <row r="1401">
          <cell r="B1401">
            <v>29876</v>
          </cell>
          <cell r="C1401" t="str">
            <v>1000200153</v>
          </cell>
          <cell r="D1401">
            <v>1</v>
          </cell>
          <cell r="E1401">
            <v>1</v>
          </cell>
          <cell r="F1401">
            <v>0</v>
          </cell>
          <cell r="G1401">
            <v>0</v>
          </cell>
          <cell r="H1401">
            <v>1</v>
          </cell>
          <cell r="I1401">
            <v>1</v>
          </cell>
          <cell r="J1401" t="str">
            <v>АСМ</v>
          </cell>
          <cell r="K1401" t="str">
            <v>Москва-Центр</v>
          </cell>
          <cell r="L1401" t="str">
            <v>Московская область</v>
          </cell>
          <cell r="M1401" t="str">
            <v>Москва</v>
          </cell>
          <cell r="N1401" t="str">
            <v>Подружка</v>
          </cell>
          <cell r="O1401" t="str">
            <v>г.Москва, ул. Солнцевский прт, д.2</v>
          </cell>
          <cell r="P1401" t="str">
            <v>Perfumery (Парфюмерия)</v>
          </cell>
          <cell r="Q1401" t="str">
            <v>Supervisor26</v>
          </cell>
          <cell r="R1401" t="str">
            <v xml:space="preserve">Москалева Ирина </v>
          </cell>
          <cell r="S1401" t="str">
            <v>8 977 407 64 66</v>
          </cell>
          <cell r="T1401" t="str">
            <v>merch1892</v>
          </cell>
          <cell r="U1401" t="str">
            <v>ЛарионоваМарияВалерьевна</v>
          </cell>
          <cell r="V1401" t="str">
            <v>8 966 389 36 36</v>
          </cell>
          <cell r="W1401">
            <v>0</v>
          </cell>
          <cell r="X1401">
            <v>0</v>
          </cell>
          <cell r="Y1401">
            <v>120</v>
          </cell>
          <cell r="Z1401">
            <v>0</v>
          </cell>
          <cell r="AA1401">
            <v>0</v>
          </cell>
          <cell r="AB1401">
            <v>0</v>
          </cell>
          <cell r="AC1401"/>
          <cell r="AD1401">
            <v>120</v>
          </cell>
          <cell r="AE1401">
            <v>2</v>
          </cell>
          <cell r="AF1401">
            <v>1</v>
          </cell>
          <cell r="AG1401">
            <v>10</v>
          </cell>
          <cell r="AH1401">
            <v>5</v>
          </cell>
          <cell r="AI1401">
            <v>120</v>
          </cell>
          <cell r="AJ1401"/>
        </row>
        <row r="1402">
          <cell r="B1402">
            <v>29859</v>
          </cell>
          <cell r="C1402" t="str">
            <v>1000200227</v>
          </cell>
          <cell r="D1402">
            <v>1</v>
          </cell>
          <cell r="E1402">
            <v>1</v>
          </cell>
          <cell r="F1402">
            <v>0</v>
          </cell>
          <cell r="G1402">
            <v>0</v>
          </cell>
          <cell r="H1402">
            <v>1</v>
          </cell>
          <cell r="I1402">
            <v>1</v>
          </cell>
          <cell r="J1402" t="str">
            <v>АСМ</v>
          </cell>
          <cell r="K1402" t="str">
            <v>Москва-Центр</v>
          </cell>
          <cell r="L1402" t="str">
            <v>Московская область</v>
          </cell>
          <cell r="M1402" t="str">
            <v>Москва</v>
          </cell>
          <cell r="N1402" t="str">
            <v>Подружка</v>
          </cell>
          <cell r="O1402" t="str">
            <v>г.Москва, ул. Шолохова, 15</v>
          </cell>
          <cell r="P1402" t="str">
            <v>Perfumery (Парфюмерия)</v>
          </cell>
          <cell r="Q1402" t="str">
            <v>Supervisor26</v>
          </cell>
          <cell r="R1402" t="str">
            <v xml:space="preserve">Москалева Ирина </v>
          </cell>
          <cell r="S1402" t="str">
            <v>8 977 407 64 66</v>
          </cell>
          <cell r="T1402" t="str">
            <v>merch1892</v>
          </cell>
          <cell r="U1402" t="str">
            <v>ЛарионоваМарияВалерьевна</v>
          </cell>
          <cell r="V1402" t="str">
            <v>8 966 389 36 36</v>
          </cell>
          <cell r="W1402">
            <v>180</v>
          </cell>
          <cell r="X1402">
            <v>0</v>
          </cell>
          <cell r="Y1402">
            <v>0</v>
          </cell>
          <cell r="Z1402">
            <v>0</v>
          </cell>
          <cell r="AA1402">
            <v>0</v>
          </cell>
          <cell r="AB1402">
            <v>0</v>
          </cell>
          <cell r="AC1402"/>
          <cell r="AD1402">
            <v>180</v>
          </cell>
          <cell r="AE1402">
            <v>3</v>
          </cell>
          <cell r="AF1402">
            <v>1</v>
          </cell>
          <cell r="AG1402">
            <v>12</v>
          </cell>
          <cell r="AH1402">
            <v>4</v>
          </cell>
          <cell r="AI1402">
            <v>180</v>
          </cell>
          <cell r="AJ1402"/>
        </row>
        <row r="1403">
          <cell r="B1403">
            <v>358416</v>
          </cell>
          <cell r="C1403" t="str">
            <v>91020192</v>
          </cell>
          <cell r="D1403">
            <v>1</v>
          </cell>
          <cell r="E1403">
            <v>0</v>
          </cell>
          <cell r="F1403">
            <v>0</v>
          </cell>
          <cell r="G1403">
            <v>0</v>
          </cell>
          <cell r="H1403">
            <v>1</v>
          </cell>
          <cell r="I1403">
            <v>1</v>
          </cell>
          <cell r="J1403" t="str">
            <v>АСМ</v>
          </cell>
          <cell r="K1403" t="str">
            <v>Москва-Центр</v>
          </cell>
          <cell r="L1403" t="str">
            <v>Московская область</v>
          </cell>
          <cell r="M1403" t="str">
            <v>Москва</v>
          </cell>
          <cell r="N1403" t="str">
            <v>Заодно</v>
          </cell>
          <cell r="O1403" t="str">
            <v>г. Москва, Солнцевский пр-кт, 21</v>
          </cell>
          <cell r="P1403" t="str">
            <v>Superettes (Суперетта)</v>
          </cell>
          <cell r="Q1403" t="str">
            <v>Supervisor26</v>
          </cell>
          <cell r="R1403" t="str">
            <v xml:space="preserve">Москалева Ирина </v>
          </cell>
          <cell r="S1403" t="str">
            <v>8 977 407 64 66</v>
          </cell>
          <cell r="T1403" t="str">
            <v>merch1892</v>
          </cell>
          <cell r="U1403" t="str">
            <v>ЛарионоваМарияВалерьевна</v>
          </cell>
          <cell r="V1403" t="str">
            <v>8 966 389 36 36</v>
          </cell>
          <cell r="W1403">
            <v>0</v>
          </cell>
          <cell r="X1403">
            <v>120</v>
          </cell>
          <cell r="Y1403">
            <v>0</v>
          </cell>
          <cell r="Z1403">
            <v>0</v>
          </cell>
          <cell r="AA1403">
            <v>0</v>
          </cell>
          <cell r="AB1403">
            <v>0</v>
          </cell>
          <cell r="AC1403"/>
          <cell r="AD1403">
            <v>120</v>
          </cell>
          <cell r="AE1403">
            <v>2</v>
          </cell>
          <cell r="AF1403">
            <v>1</v>
          </cell>
          <cell r="AG1403">
            <v>10</v>
          </cell>
          <cell r="AH1403">
            <v>5</v>
          </cell>
          <cell r="AI1403">
            <v>120</v>
          </cell>
          <cell r="AJ1403"/>
        </row>
        <row r="1404">
          <cell r="B1404">
            <v>23670</v>
          </cell>
          <cell r="C1404" t="str">
            <v>1000000000050349</v>
          </cell>
          <cell r="D1404">
            <v>1</v>
          </cell>
          <cell r="E1404">
            <v>1</v>
          </cell>
          <cell r="F1404">
            <v>1</v>
          </cell>
          <cell r="G1404">
            <v>1</v>
          </cell>
          <cell r="H1404">
            <v>1</v>
          </cell>
          <cell r="I1404">
            <v>1</v>
          </cell>
          <cell r="J1404" t="str">
            <v>АСМ</v>
          </cell>
          <cell r="K1404" t="str">
            <v>Москва-Центр</v>
          </cell>
          <cell r="L1404" t="str">
            <v>Московская область</v>
          </cell>
          <cell r="M1404" t="str">
            <v>Одинцово</v>
          </cell>
          <cell r="N1404" t="str">
            <v>Зельгрос</v>
          </cell>
          <cell r="O1404" t="str">
            <v>МО, г. Одинцово, ул. Восточная, 17А</v>
          </cell>
          <cell r="P1404" t="str">
            <v>Hypermarket (Гипермаркет)</v>
          </cell>
          <cell r="Q1404" t="str">
            <v>Supervisor26</v>
          </cell>
          <cell r="R1404" t="str">
            <v xml:space="preserve">Москалева Ирина </v>
          </cell>
          <cell r="S1404" t="str">
            <v>8 977 407 64 66</v>
          </cell>
          <cell r="T1404" t="str">
            <v>merch1893</v>
          </cell>
          <cell r="U1404" t="str">
            <v>КурносоваОльгаВладимировна</v>
          </cell>
          <cell r="V1404" t="str">
            <v>8 965 262 80 00</v>
          </cell>
          <cell r="W1404">
            <v>180</v>
          </cell>
          <cell r="X1404">
            <v>0</v>
          </cell>
          <cell r="Y1404">
            <v>180</v>
          </cell>
          <cell r="Z1404">
            <v>0</v>
          </cell>
          <cell r="AA1404">
            <v>0</v>
          </cell>
          <cell r="AB1404">
            <v>0</v>
          </cell>
          <cell r="AC1404"/>
          <cell r="AD1404">
            <v>360</v>
          </cell>
          <cell r="AE1404">
            <v>6</v>
          </cell>
          <cell r="AF1404">
            <v>2</v>
          </cell>
          <cell r="AG1404">
            <v>27</v>
          </cell>
          <cell r="AH1404">
            <v>9</v>
          </cell>
          <cell r="AI1404">
            <v>180</v>
          </cell>
          <cell r="AJ1404"/>
        </row>
        <row r="1405">
          <cell r="B1405">
            <v>355290</v>
          </cell>
          <cell r="C1405" t="str">
            <v>1000000000000339</v>
          </cell>
          <cell r="D1405">
            <v>1</v>
          </cell>
          <cell r="E1405">
            <v>1</v>
          </cell>
          <cell r="F1405">
            <v>0</v>
          </cell>
          <cell r="G1405">
            <v>0</v>
          </cell>
          <cell r="H1405">
            <v>1</v>
          </cell>
          <cell r="I1405">
            <v>1</v>
          </cell>
          <cell r="J1405" t="str">
            <v>АСМ</v>
          </cell>
          <cell r="K1405" t="str">
            <v>Москва-Центр</v>
          </cell>
          <cell r="L1405" t="str">
            <v>Московская область</v>
          </cell>
          <cell r="M1405" t="str">
            <v>Трехгорка п.</v>
          </cell>
          <cell r="N1405" t="str">
            <v>Лента</v>
          </cell>
          <cell r="O1405" t="str">
            <v>МО, г. Одинцово, ул. Трёхгорная, д. 4611</v>
          </cell>
          <cell r="P1405" t="str">
            <v>Supermarket (Супермаркет)</v>
          </cell>
          <cell r="Q1405" t="str">
            <v>Supervisor26</v>
          </cell>
          <cell r="R1405" t="str">
            <v xml:space="preserve">Москалева Ирина </v>
          </cell>
          <cell r="S1405" t="str">
            <v>8 977 407 64 66</v>
          </cell>
          <cell r="T1405" t="str">
            <v>merch1894</v>
          </cell>
          <cell r="U1405" t="str">
            <v>ПрокофьеваЕкатеринаМихайловна</v>
          </cell>
          <cell r="V1405" t="str">
            <v>8 977 403 78 48</v>
          </cell>
          <cell r="W1405">
            <v>0</v>
          </cell>
          <cell r="X1405">
            <v>180</v>
          </cell>
          <cell r="Y1405">
            <v>0</v>
          </cell>
          <cell r="Z1405">
            <v>0</v>
          </cell>
          <cell r="AA1405">
            <v>0</v>
          </cell>
          <cell r="AB1405">
            <v>0</v>
          </cell>
          <cell r="AC1405"/>
          <cell r="AD1405">
            <v>180</v>
          </cell>
          <cell r="AE1405">
            <v>3</v>
          </cell>
          <cell r="AF1405">
            <v>1</v>
          </cell>
          <cell r="AG1405">
            <v>15</v>
          </cell>
          <cell r="AH1405">
            <v>5</v>
          </cell>
          <cell r="AI1405">
            <v>180</v>
          </cell>
          <cell r="AJ1405"/>
        </row>
        <row r="1406">
          <cell r="B1406">
            <v>355293</v>
          </cell>
          <cell r="C1406" t="str">
            <v>1000000000000349</v>
          </cell>
          <cell r="D1406">
            <v>1</v>
          </cell>
          <cell r="E1406">
            <v>1</v>
          </cell>
          <cell r="F1406">
            <v>0</v>
          </cell>
          <cell r="G1406">
            <v>0</v>
          </cell>
          <cell r="H1406">
            <v>1</v>
          </cell>
          <cell r="I1406">
            <v>1</v>
          </cell>
          <cell r="J1406" t="str">
            <v>АСМ</v>
          </cell>
          <cell r="K1406" t="str">
            <v>Москва-Центр</v>
          </cell>
          <cell r="L1406" t="str">
            <v>Московская область</v>
          </cell>
          <cell r="M1406" t="str">
            <v>Внииссок п.</v>
          </cell>
          <cell r="N1406" t="str">
            <v>Лента</v>
          </cell>
          <cell r="O1406" t="str">
            <v>Говорова 24Б</v>
          </cell>
          <cell r="P1406" t="str">
            <v>Supermarket (Супермаркет)</v>
          </cell>
          <cell r="Q1406" t="str">
            <v>Supervisor26</v>
          </cell>
          <cell r="R1406" t="str">
            <v xml:space="preserve">Москалева Ирина </v>
          </cell>
          <cell r="S1406" t="str">
            <v>8 977 407 64 66</v>
          </cell>
          <cell r="T1406" t="str">
            <v>merch1894</v>
          </cell>
          <cell r="U1406" t="str">
            <v>ПрокофьеваЕкатеринаМихайловна</v>
          </cell>
          <cell r="V1406" t="str">
            <v>8 977 403 78 48</v>
          </cell>
          <cell r="W1406">
            <v>0</v>
          </cell>
          <cell r="X1406">
            <v>0</v>
          </cell>
          <cell r="Y1406">
            <v>0</v>
          </cell>
          <cell r="Z1406">
            <v>0</v>
          </cell>
          <cell r="AA1406">
            <v>60</v>
          </cell>
          <cell r="AB1406">
            <v>0</v>
          </cell>
          <cell r="AC1406"/>
          <cell r="AD1406">
            <v>60</v>
          </cell>
          <cell r="AE1406">
            <v>1</v>
          </cell>
          <cell r="AF1406">
            <v>1</v>
          </cell>
          <cell r="AG1406">
            <v>4</v>
          </cell>
          <cell r="AH1406">
            <v>4</v>
          </cell>
          <cell r="AI1406">
            <v>60</v>
          </cell>
          <cell r="AJ1406"/>
        </row>
        <row r="1407">
          <cell r="B1407">
            <v>29822</v>
          </cell>
          <cell r="C1407" t="str">
            <v>1000000000004383</v>
          </cell>
          <cell r="D1407">
            <v>1</v>
          </cell>
          <cell r="E1407">
            <v>0</v>
          </cell>
          <cell r="F1407">
            <v>0</v>
          </cell>
          <cell r="G1407">
            <v>0</v>
          </cell>
          <cell r="H1407">
            <v>1</v>
          </cell>
          <cell r="I1407">
            <v>1</v>
          </cell>
          <cell r="J1407" t="str">
            <v>АСМ</v>
          </cell>
          <cell r="K1407" t="str">
            <v>Москва-Центр</v>
          </cell>
          <cell r="L1407" t="str">
            <v>Московская область</v>
          </cell>
          <cell r="M1407" t="str">
            <v>Одинцово</v>
          </cell>
          <cell r="N1407" t="str">
            <v>Дикси</v>
          </cell>
          <cell r="O1407" t="str">
            <v>Одинцовский р-н, г.Одинцово, Можайское ш., д.121</v>
          </cell>
          <cell r="P1407" t="str">
            <v>Superettes (Суперетта)</v>
          </cell>
          <cell r="Q1407" t="str">
            <v>Supervisor26</v>
          </cell>
          <cell r="R1407" t="str">
            <v xml:space="preserve">Москалева Ирина </v>
          </cell>
          <cell r="S1407" t="str">
            <v>8 977 407 64 66</v>
          </cell>
          <cell r="T1407" t="str">
            <v>merch1894</v>
          </cell>
          <cell r="U1407" t="str">
            <v>ПрокофьеваЕкатеринаМихайловна</v>
          </cell>
          <cell r="V1407" t="str">
            <v>8 977 403 78 48</v>
          </cell>
          <cell r="W1407">
            <v>0</v>
          </cell>
          <cell r="X1407">
            <v>0</v>
          </cell>
          <cell r="Y1407">
            <v>0</v>
          </cell>
          <cell r="Z1407">
            <v>0</v>
          </cell>
          <cell r="AA1407">
            <v>60</v>
          </cell>
          <cell r="AB1407">
            <v>0</v>
          </cell>
          <cell r="AC1407"/>
          <cell r="AD1407">
            <v>60</v>
          </cell>
          <cell r="AE1407">
            <v>1</v>
          </cell>
          <cell r="AF1407">
            <v>1</v>
          </cell>
          <cell r="AG1407">
            <v>4</v>
          </cell>
          <cell r="AH1407">
            <v>4</v>
          </cell>
          <cell r="AI1407">
            <v>60</v>
          </cell>
          <cell r="AJ1407"/>
        </row>
        <row r="1408">
          <cell r="B1408">
            <v>29827</v>
          </cell>
          <cell r="C1408" t="str">
            <v>1000000000013725</v>
          </cell>
          <cell r="D1408">
            <v>1</v>
          </cell>
          <cell r="E1408">
            <v>0</v>
          </cell>
          <cell r="F1408">
            <v>0</v>
          </cell>
          <cell r="G1408">
            <v>0</v>
          </cell>
          <cell r="H1408">
            <v>1</v>
          </cell>
          <cell r="I1408">
            <v>1</v>
          </cell>
          <cell r="J1408" t="str">
            <v>АСМ</v>
          </cell>
          <cell r="K1408" t="str">
            <v>Москва-Центр</v>
          </cell>
          <cell r="L1408" t="str">
            <v>Московская область</v>
          </cell>
          <cell r="M1408" t="str">
            <v>Москва</v>
          </cell>
          <cell r="N1408" t="str">
            <v>Х5 Экспресс Ритейл</v>
          </cell>
          <cell r="O1408" t="str">
            <v>Москва, Одинцово, Можайское ш., 159</v>
          </cell>
          <cell r="P1408" t="str">
            <v>Supermarket (Супермаркет)</v>
          </cell>
          <cell r="Q1408" t="str">
            <v>Supervisor26</v>
          </cell>
          <cell r="R1408" t="str">
            <v xml:space="preserve">Москалева Ирина </v>
          </cell>
          <cell r="S1408" t="str">
            <v>8 977 407 64 66</v>
          </cell>
          <cell r="T1408" t="str">
            <v>merch1894</v>
          </cell>
          <cell r="U1408" t="str">
            <v>ПрокофьеваЕкатеринаМихайловна</v>
          </cell>
          <cell r="V1408" t="str">
            <v>8 977 403 78 48</v>
          </cell>
          <cell r="W1408">
            <v>360</v>
          </cell>
          <cell r="X1408">
            <v>0</v>
          </cell>
          <cell r="Y1408">
            <v>0</v>
          </cell>
          <cell r="Z1408">
            <v>0</v>
          </cell>
          <cell r="AA1408">
            <v>0</v>
          </cell>
          <cell r="AB1408">
            <v>0</v>
          </cell>
          <cell r="AC1408"/>
          <cell r="AD1408">
            <v>360</v>
          </cell>
          <cell r="AE1408">
            <v>6</v>
          </cell>
          <cell r="AF1408">
            <v>1</v>
          </cell>
          <cell r="AG1408">
            <v>24</v>
          </cell>
          <cell r="AH1408">
            <v>4</v>
          </cell>
          <cell r="AI1408">
            <v>360</v>
          </cell>
          <cell r="AJ1408"/>
        </row>
        <row r="1409">
          <cell r="B1409">
            <v>29828</v>
          </cell>
          <cell r="C1409" t="str">
            <v>1000000000013848</v>
          </cell>
          <cell r="D1409">
            <v>1</v>
          </cell>
          <cell r="E1409">
            <v>1</v>
          </cell>
          <cell r="F1409">
            <v>0</v>
          </cell>
          <cell r="G1409">
            <v>0</v>
          </cell>
          <cell r="H1409">
            <v>1</v>
          </cell>
          <cell r="I1409">
            <v>1</v>
          </cell>
          <cell r="J1409" t="str">
            <v>АСМ</v>
          </cell>
          <cell r="K1409" t="str">
            <v>Москва-Центр</v>
          </cell>
          <cell r="L1409" t="str">
            <v>Московская область</v>
          </cell>
          <cell r="M1409" t="str">
            <v>Одинцово</v>
          </cell>
          <cell r="N1409" t="str">
            <v>Х5 Экспресс Ритейл</v>
          </cell>
          <cell r="O1409" t="str">
            <v>МО, г.Одинцово, ул. Неделина, д.6</v>
          </cell>
          <cell r="P1409" t="str">
            <v>Supermarket (Супермаркет)</v>
          </cell>
          <cell r="Q1409" t="str">
            <v>Supervisor26</v>
          </cell>
          <cell r="R1409" t="str">
            <v xml:space="preserve">Москалева Ирина </v>
          </cell>
          <cell r="S1409" t="str">
            <v>8 977 407 64 66</v>
          </cell>
          <cell r="T1409" t="str">
            <v>merch1894</v>
          </cell>
          <cell r="U1409" t="str">
            <v>ПрокофьеваЕкатеринаМихайловна</v>
          </cell>
          <cell r="V1409" t="str">
            <v>8 977 403 78 48</v>
          </cell>
          <cell r="W1409">
            <v>0</v>
          </cell>
          <cell r="X1409">
            <v>0</v>
          </cell>
          <cell r="Y1409">
            <v>180</v>
          </cell>
          <cell r="Z1409">
            <v>0</v>
          </cell>
          <cell r="AA1409">
            <v>0</v>
          </cell>
          <cell r="AB1409">
            <v>0</v>
          </cell>
          <cell r="AC1409"/>
          <cell r="AD1409">
            <v>180</v>
          </cell>
          <cell r="AE1409">
            <v>3</v>
          </cell>
          <cell r="AF1409">
            <v>1</v>
          </cell>
          <cell r="AG1409">
            <v>15</v>
          </cell>
          <cell r="AH1409">
            <v>5</v>
          </cell>
          <cell r="AI1409">
            <v>180</v>
          </cell>
          <cell r="AJ1409"/>
        </row>
        <row r="1410">
          <cell r="B1410">
            <v>29840</v>
          </cell>
          <cell r="C1410" t="str">
            <v>1000000000014025</v>
          </cell>
          <cell r="D1410">
            <v>1</v>
          </cell>
          <cell r="E1410">
            <v>0</v>
          </cell>
          <cell r="F1410">
            <v>0</v>
          </cell>
          <cell r="G1410">
            <v>0</v>
          </cell>
          <cell r="H1410">
            <v>1</v>
          </cell>
          <cell r="I1410">
            <v>1</v>
          </cell>
          <cell r="J1410" t="str">
            <v>АСМ</v>
          </cell>
          <cell r="K1410" t="str">
            <v>Москва-Центр</v>
          </cell>
          <cell r="L1410" t="str">
            <v>Московская область</v>
          </cell>
          <cell r="M1410" t="str">
            <v>Одинцово</v>
          </cell>
          <cell r="N1410" t="str">
            <v>Х5 Экспресс Ритейл</v>
          </cell>
          <cell r="O1410" t="str">
            <v>Одинцово Белорусская ул 5</v>
          </cell>
          <cell r="P1410" t="str">
            <v>Supermarket (Супермаркет)</v>
          </cell>
          <cell r="Q1410" t="str">
            <v>Supervisor26</v>
          </cell>
          <cell r="R1410" t="str">
            <v xml:space="preserve">Москалева Ирина </v>
          </cell>
          <cell r="S1410" t="str">
            <v>8 977 407 64 66</v>
          </cell>
          <cell r="T1410" t="str">
            <v>merch1894</v>
          </cell>
          <cell r="U1410" t="str">
            <v>ПрокофьеваЕкатеринаМихайловна</v>
          </cell>
          <cell r="V1410" t="str">
            <v>8 977 403 78 48</v>
          </cell>
          <cell r="W1410">
            <v>0</v>
          </cell>
          <cell r="X1410">
            <v>0</v>
          </cell>
          <cell r="Y1410">
            <v>0</v>
          </cell>
          <cell r="Z1410">
            <v>180</v>
          </cell>
          <cell r="AA1410">
            <v>0</v>
          </cell>
          <cell r="AB1410">
            <v>0</v>
          </cell>
          <cell r="AC1410"/>
          <cell r="AD1410">
            <v>180</v>
          </cell>
          <cell r="AE1410">
            <v>3</v>
          </cell>
          <cell r="AF1410">
            <v>1</v>
          </cell>
          <cell r="AG1410">
            <v>15</v>
          </cell>
          <cell r="AH1410">
            <v>5</v>
          </cell>
          <cell r="AI1410">
            <v>180</v>
          </cell>
          <cell r="AJ1410"/>
        </row>
        <row r="1411">
          <cell r="B1411">
            <v>29837</v>
          </cell>
          <cell r="C1411" t="str">
            <v>1000000000014914</v>
          </cell>
          <cell r="D1411">
            <v>1</v>
          </cell>
          <cell r="E1411">
            <v>0</v>
          </cell>
          <cell r="F1411">
            <v>0</v>
          </cell>
          <cell r="G1411">
            <v>0</v>
          </cell>
          <cell r="H1411">
            <v>1</v>
          </cell>
          <cell r="I1411">
            <v>1</v>
          </cell>
          <cell r="J1411" t="str">
            <v>АСМ</v>
          </cell>
          <cell r="K1411" t="str">
            <v>Москва-Центр</v>
          </cell>
          <cell r="L1411" t="str">
            <v>Московская область</v>
          </cell>
          <cell r="M1411" t="str">
            <v>Одинцово</v>
          </cell>
          <cell r="N1411" t="str">
            <v>Х5 Экспресс Ритейл</v>
          </cell>
          <cell r="O1411" t="str">
            <v>Одинцово, Можайское ш.29</v>
          </cell>
          <cell r="P1411" t="str">
            <v>Superettes (Суперетта)</v>
          </cell>
          <cell r="Q1411" t="str">
            <v>Supervisor26</v>
          </cell>
          <cell r="R1411" t="str">
            <v xml:space="preserve">Москалева Ирина </v>
          </cell>
          <cell r="S1411" t="str">
            <v>8 977 407 64 66</v>
          </cell>
          <cell r="T1411" t="str">
            <v>merch1894</v>
          </cell>
          <cell r="U1411" t="str">
            <v>ПрокофьеваЕкатеринаМихайловна</v>
          </cell>
          <cell r="V1411" t="str">
            <v>8 977 403 78 48</v>
          </cell>
          <cell r="W1411">
            <v>0</v>
          </cell>
          <cell r="X1411">
            <v>0</v>
          </cell>
          <cell r="Y1411">
            <v>0</v>
          </cell>
          <cell r="Z1411">
            <v>0</v>
          </cell>
          <cell r="AA1411">
            <v>60</v>
          </cell>
          <cell r="AB1411">
            <v>0</v>
          </cell>
          <cell r="AC1411"/>
          <cell r="AD1411">
            <v>60</v>
          </cell>
          <cell r="AE1411">
            <v>1</v>
          </cell>
          <cell r="AF1411">
            <v>1</v>
          </cell>
          <cell r="AG1411">
            <v>4</v>
          </cell>
          <cell r="AH1411">
            <v>4</v>
          </cell>
          <cell r="AI1411">
            <v>60</v>
          </cell>
          <cell r="AJ1411"/>
        </row>
        <row r="1412">
          <cell r="B1412">
            <v>29835</v>
          </cell>
          <cell r="C1412" t="str">
            <v>1000000000015146</v>
          </cell>
          <cell r="D1412">
            <v>1</v>
          </cell>
          <cell r="E1412">
            <v>0</v>
          </cell>
          <cell r="F1412">
            <v>0</v>
          </cell>
          <cell r="G1412">
            <v>0</v>
          </cell>
          <cell r="H1412">
            <v>1</v>
          </cell>
          <cell r="I1412">
            <v>1</v>
          </cell>
          <cell r="J1412" t="str">
            <v>АСМ</v>
          </cell>
          <cell r="K1412" t="str">
            <v>Москва-Центр</v>
          </cell>
          <cell r="L1412" t="str">
            <v>Московская область</v>
          </cell>
          <cell r="M1412" t="str">
            <v>Одинцово</v>
          </cell>
          <cell r="N1412" t="str">
            <v>Х5 Экспресс Ритейл</v>
          </cell>
          <cell r="O1412" t="str">
            <v>Одинцово, Союзная ул.1</v>
          </cell>
          <cell r="P1412" t="str">
            <v>Superettes (Суперетта)</v>
          </cell>
          <cell r="Q1412" t="str">
            <v>Supervisor26</v>
          </cell>
          <cell r="R1412" t="str">
            <v xml:space="preserve">Москалева Ирина </v>
          </cell>
          <cell r="S1412" t="str">
            <v>8 977 407 64 66</v>
          </cell>
          <cell r="T1412" t="str">
            <v>merch1894</v>
          </cell>
          <cell r="U1412" t="str">
            <v>ПрокофьеваЕкатеринаМихайловна</v>
          </cell>
          <cell r="V1412" t="str">
            <v>8 977 403 78 48</v>
          </cell>
          <cell r="W1412">
            <v>0</v>
          </cell>
          <cell r="X1412">
            <v>0</v>
          </cell>
          <cell r="Y1412">
            <v>0</v>
          </cell>
          <cell r="Z1412">
            <v>0</v>
          </cell>
          <cell r="AA1412">
            <v>60</v>
          </cell>
          <cell r="AB1412">
            <v>0</v>
          </cell>
          <cell r="AC1412"/>
          <cell r="AD1412">
            <v>60</v>
          </cell>
          <cell r="AE1412">
            <v>1</v>
          </cell>
          <cell r="AF1412">
            <v>1</v>
          </cell>
          <cell r="AG1412">
            <v>4</v>
          </cell>
          <cell r="AH1412">
            <v>4</v>
          </cell>
          <cell r="AI1412">
            <v>60</v>
          </cell>
          <cell r="AJ1412"/>
        </row>
        <row r="1413">
          <cell r="B1413">
            <v>328698</v>
          </cell>
          <cell r="C1413" t="str">
            <v>1000000000015519</v>
          </cell>
          <cell r="D1413">
            <v>1</v>
          </cell>
          <cell r="E1413">
            <v>0</v>
          </cell>
          <cell r="F1413">
            <v>0</v>
          </cell>
          <cell r="G1413">
            <v>0</v>
          </cell>
          <cell r="H1413">
            <v>1</v>
          </cell>
          <cell r="I1413">
            <v>1</v>
          </cell>
          <cell r="J1413" t="str">
            <v>АСМ</v>
          </cell>
          <cell r="K1413" t="str">
            <v>Москва-Центр</v>
          </cell>
          <cell r="L1413" t="str">
            <v>Московская область</v>
          </cell>
          <cell r="M1413" t="str">
            <v>Одинцово</v>
          </cell>
          <cell r="N1413" t="str">
            <v>Х5 Экспресс Ритейл</v>
          </cell>
          <cell r="O1413" t="str">
            <v>Одинцово,Колхозная ул., Кутузовский мкр-н,15,</v>
          </cell>
          <cell r="P1413" t="str">
            <v>Superettes (Суперетта)</v>
          </cell>
          <cell r="Q1413" t="str">
            <v>Supervisor26</v>
          </cell>
          <cell r="R1413" t="str">
            <v xml:space="preserve">Москалева Ирина </v>
          </cell>
          <cell r="S1413" t="str">
            <v>8 977 407 64 66</v>
          </cell>
          <cell r="T1413" t="str">
            <v>merch1894</v>
          </cell>
          <cell r="U1413" t="str">
            <v>ПрокофьеваЕкатеринаМихайловна</v>
          </cell>
          <cell r="V1413" t="str">
            <v>8 977 403 78 48</v>
          </cell>
          <cell r="W1413">
            <v>0</v>
          </cell>
          <cell r="X1413">
            <v>180</v>
          </cell>
          <cell r="Y1413">
            <v>0</v>
          </cell>
          <cell r="Z1413">
            <v>0</v>
          </cell>
          <cell r="AA1413">
            <v>0</v>
          </cell>
          <cell r="AB1413">
            <v>0</v>
          </cell>
          <cell r="AC1413"/>
          <cell r="AD1413">
            <v>180</v>
          </cell>
          <cell r="AE1413">
            <v>3</v>
          </cell>
          <cell r="AF1413">
            <v>1</v>
          </cell>
          <cell r="AG1413">
            <v>15</v>
          </cell>
          <cell r="AH1413">
            <v>5</v>
          </cell>
          <cell r="AI1413">
            <v>180</v>
          </cell>
          <cell r="AJ1413"/>
        </row>
        <row r="1414">
          <cell r="B1414">
            <v>29833</v>
          </cell>
          <cell r="C1414" t="str">
            <v>1000000000015520</v>
          </cell>
          <cell r="D1414">
            <v>1</v>
          </cell>
          <cell r="E1414">
            <v>0</v>
          </cell>
          <cell r="F1414">
            <v>0</v>
          </cell>
          <cell r="G1414">
            <v>0</v>
          </cell>
          <cell r="H1414">
            <v>1</v>
          </cell>
          <cell r="I1414">
            <v>1</v>
          </cell>
          <cell r="J1414" t="str">
            <v>АСМ</v>
          </cell>
          <cell r="K1414" t="str">
            <v>Москва-Центр</v>
          </cell>
          <cell r="L1414" t="str">
            <v>Московская область</v>
          </cell>
          <cell r="M1414" t="str">
            <v>Одинцово</v>
          </cell>
          <cell r="N1414" t="str">
            <v>Х5 Экспресс Ритейл</v>
          </cell>
          <cell r="O1414" t="str">
            <v>Одинцово, Молодежная ул.3</v>
          </cell>
          <cell r="P1414" t="str">
            <v>Superettes (Суперетта)</v>
          </cell>
          <cell r="Q1414" t="str">
            <v>Supervisor26</v>
          </cell>
          <cell r="R1414" t="str">
            <v xml:space="preserve">Москалева Ирина </v>
          </cell>
          <cell r="S1414" t="str">
            <v>8 977 407 64 66</v>
          </cell>
          <cell r="T1414" t="str">
            <v>merch1894</v>
          </cell>
          <cell r="U1414" t="str">
            <v>ПрокофьеваЕкатеринаМихайловна</v>
          </cell>
          <cell r="V1414" t="str">
            <v>8 977 403 78 48</v>
          </cell>
          <cell r="W1414">
            <v>0</v>
          </cell>
          <cell r="X1414">
            <v>0</v>
          </cell>
          <cell r="Y1414">
            <v>0</v>
          </cell>
          <cell r="Z1414">
            <v>0</v>
          </cell>
          <cell r="AA1414">
            <v>60</v>
          </cell>
          <cell r="AB1414">
            <v>0</v>
          </cell>
          <cell r="AC1414"/>
          <cell r="AD1414">
            <v>60</v>
          </cell>
          <cell r="AE1414">
            <v>1</v>
          </cell>
          <cell r="AF1414">
            <v>1</v>
          </cell>
          <cell r="AG1414">
            <v>4</v>
          </cell>
          <cell r="AH1414">
            <v>4</v>
          </cell>
          <cell r="AI1414">
            <v>60</v>
          </cell>
          <cell r="AJ1414"/>
        </row>
        <row r="1415">
          <cell r="B1415">
            <v>29836</v>
          </cell>
          <cell r="C1415" t="str">
            <v>1000000000015521</v>
          </cell>
          <cell r="D1415">
            <v>1</v>
          </cell>
          <cell r="E1415">
            <v>0</v>
          </cell>
          <cell r="F1415">
            <v>0</v>
          </cell>
          <cell r="G1415">
            <v>0</v>
          </cell>
          <cell r="H1415">
            <v>1</v>
          </cell>
          <cell r="I1415">
            <v>1</v>
          </cell>
          <cell r="J1415" t="str">
            <v>АСМ</v>
          </cell>
          <cell r="K1415" t="str">
            <v>Москва-Центр</v>
          </cell>
          <cell r="L1415" t="str">
            <v>Московская область</v>
          </cell>
          <cell r="M1415" t="str">
            <v>Одинцово</v>
          </cell>
          <cell r="N1415" t="str">
            <v>Х5 Экспресс Ритейл</v>
          </cell>
          <cell r="O1415" t="str">
            <v>Одинцово, Транспортная ул.2</v>
          </cell>
          <cell r="P1415" t="str">
            <v>Superettes (Суперетта)</v>
          </cell>
          <cell r="Q1415" t="str">
            <v>Supervisor26</v>
          </cell>
          <cell r="R1415" t="str">
            <v xml:space="preserve">Москалева Ирина </v>
          </cell>
          <cell r="S1415" t="str">
            <v>8 977 407 64 66</v>
          </cell>
          <cell r="T1415" t="str">
            <v>merch1894</v>
          </cell>
          <cell r="U1415" t="str">
            <v>ПрокофьеваЕкатеринаМихайловна</v>
          </cell>
          <cell r="V1415" t="str">
            <v>8 977 403 78 48</v>
          </cell>
          <cell r="W1415">
            <v>0</v>
          </cell>
          <cell r="X1415">
            <v>0</v>
          </cell>
          <cell r="Y1415">
            <v>0</v>
          </cell>
          <cell r="Z1415">
            <v>0</v>
          </cell>
          <cell r="AA1415">
            <v>60</v>
          </cell>
          <cell r="AB1415">
            <v>0</v>
          </cell>
          <cell r="AC1415"/>
          <cell r="AD1415">
            <v>60</v>
          </cell>
          <cell r="AE1415">
            <v>1</v>
          </cell>
          <cell r="AF1415">
            <v>1</v>
          </cell>
          <cell r="AG1415">
            <v>4</v>
          </cell>
          <cell r="AH1415">
            <v>4</v>
          </cell>
          <cell r="AI1415">
            <v>60</v>
          </cell>
          <cell r="AJ1415"/>
        </row>
        <row r="1416">
          <cell r="B1416">
            <v>29829</v>
          </cell>
          <cell r="C1416" t="str">
            <v>1000000000016015</v>
          </cell>
          <cell r="D1416">
            <v>1</v>
          </cell>
          <cell r="E1416">
            <v>0</v>
          </cell>
          <cell r="F1416">
            <v>0</v>
          </cell>
          <cell r="G1416">
            <v>0</v>
          </cell>
          <cell r="H1416">
            <v>1</v>
          </cell>
          <cell r="I1416">
            <v>1</v>
          </cell>
          <cell r="J1416" t="str">
            <v>АСМ</v>
          </cell>
          <cell r="K1416" t="str">
            <v>Москва-Центр</v>
          </cell>
          <cell r="L1416" t="str">
            <v>Московская область</v>
          </cell>
          <cell r="M1416" t="str">
            <v>Одинцово</v>
          </cell>
          <cell r="N1416" t="str">
            <v>Х5 Экспресс Ритейл</v>
          </cell>
          <cell r="O1416" t="str">
            <v>Одинцово, Белорусская ул.3</v>
          </cell>
          <cell r="P1416" t="str">
            <v>Superettes (Суперетта)</v>
          </cell>
          <cell r="Q1416" t="str">
            <v>Supervisor26</v>
          </cell>
          <cell r="R1416" t="str">
            <v xml:space="preserve">Москалева Ирина </v>
          </cell>
          <cell r="S1416" t="str">
            <v>8 977 407 64 66</v>
          </cell>
          <cell r="T1416" t="str">
            <v>merch1894</v>
          </cell>
          <cell r="U1416" t="str">
            <v>ПрокофьеваЕкатеринаМихайловна</v>
          </cell>
          <cell r="V1416" t="str">
            <v>8 977 403 78 48</v>
          </cell>
          <cell r="W1416">
            <v>0</v>
          </cell>
          <cell r="X1416">
            <v>0</v>
          </cell>
          <cell r="Y1416">
            <v>0</v>
          </cell>
          <cell r="Z1416">
            <v>0</v>
          </cell>
          <cell r="AA1416">
            <v>60</v>
          </cell>
          <cell r="AB1416">
            <v>0</v>
          </cell>
          <cell r="AC1416"/>
          <cell r="AD1416">
            <v>60</v>
          </cell>
          <cell r="AE1416">
            <v>1</v>
          </cell>
          <cell r="AF1416">
            <v>1</v>
          </cell>
          <cell r="AG1416">
            <v>4</v>
          </cell>
          <cell r="AH1416">
            <v>4</v>
          </cell>
          <cell r="AI1416">
            <v>60</v>
          </cell>
          <cell r="AJ1416"/>
        </row>
        <row r="1417">
          <cell r="B1417">
            <v>29817</v>
          </cell>
          <cell r="C1417" t="str">
            <v>1000000000019184</v>
          </cell>
          <cell r="D1417">
            <v>1</v>
          </cell>
          <cell r="E1417">
            <v>0</v>
          </cell>
          <cell r="F1417">
            <v>0</v>
          </cell>
          <cell r="G1417">
            <v>0</v>
          </cell>
          <cell r="H1417">
            <v>1</v>
          </cell>
          <cell r="I1417">
            <v>1</v>
          </cell>
          <cell r="J1417" t="str">
            <v>АСМ</v>
          </cell>
          <cell r="K1417" t="str">
            <v>Москва-Центр</v>
          </cell>
          <cell r="L1417" t="str">
            <v>Московская область</v>
          </cell>
          <cell r="M1417" t="str">
            <v>Одинцово</v>
          </cell>
          <cell r="N1417" t="str">
            <v>Лента</v>
          </cell>
          <cell r="O1417" t="str">
            <v>Одинцово, Можайское шоссе 1</v>
          </cell>
          <cell r="P1417" t="str">
            <v>Supermarket (Супермаркет)</v>
          </cell>
          <cell r="Q1417" t="str">
            <v>Supervisor26</v>
          </cell>
          <cell r="R1417" t="str">
            <v xml:space="preserve">Москалева Ирина </v>
          </cell>
          <cell r="S1417" t="str">
            <v>8 977 407 64 66</v>
          </cell>
          <cell r="T1417" t="str">
            <v>merch1894</v>
          </cell>
          <cell r="U1417" t="str">
            <v>ПрокофьеваЕкатеринаМихайловна</v>
          </cell>
          <cell r="V1417" t="str">
            <v>8 977 403 78 48</v>
          </cell>
          <cell r="W1417">
            <v>0</v>
          </cell>
          <cell r="X1417">
            <v>0</v>
          </cell>
          <cell r="Y1417">
            <v>0</v>
          </cell>
          <cell r="Z1417">
            <v>180</v>
          </cell>
          <cell r="AA1417">
            <v>0</v>
          </cell>
          <cell r="AB1417">
            <v>0</v>
          </cell>
          <cell r="AC1417"/>
          <cell r="AD1417">
            <v>180</v>
          </cell>
          <cell r="AE1417">
            <v>3</v>
          </cell>
          <cell r="AF1417">
            <v>1</v>
          </cell>
          <cell r="AG1417">
            <v>15</v>
          </cell>
          <cell r="AH1417">
            <v>5</v>
          </cell>
          <cell r="AI1417">
            <v>180</v>
          </cell>
          <cell r="AJ1417"/>
        </row>
        <row r="1418">
          <cell r="B1418">
            <v>29823</v>
          </cell>
          <cell r="C1418" t="str">
            <v>1000000000024235</v>
          </cell>
          <cell r="D1418">
            <v>1</v>
          </cell>
          <cell r="E1418">
            <v>0</v>
          </cell>
          <cell r="F1418">
            <v>0</v>
          </cell>
          <cell r="G1418">
            <v>0</v>
          </cell>
          <cell r="H1418">
            <v>1</v>
          </cell>
          <cell r="I1418">
            <v>1</v>
          </cell>
          <cell r="J1418" t="str">
            <v>АСМ</v>
          </cell>
          <cell r="K1418" t="str">
            <v>Москва-Центр</v>
          </cell>
          <cell r="L1418" t="str">
            <v>Московская область</v>
          </cell>
          <cell r="M1418" t="str">
            <v>Одинцово</v>
          </cell>
          <cell r="N1418" t="str">
            <v>Тандер</v>
          </cell>
          <cell r="O1418" t="str">
            <v>143003, Московская обл, Одинцовский р-н, Одинцово г, Маршала Бирюзова ул, дом № 28 пом.1</v>
          </cell>
          <cell r="P1418" t="str">
            <v>Drogery (Хоз. магазин)</v>
          </cell>
          <cell r="Q1418" t="str">
            <v>Supervisor26</v>
          </cell>
          <cell r="R1418" t="str">
            <v xml:space="preserve">Москалева Ирина </v>
          </cell>
          <cell r="S1418" t="str">
            <v>8 977 407 64 66</v>
          </cell>
          <cell r="T1418" t="str">
            <v>merch1894</v>
          </cell>
          <cell r="U1418" t="str">
            <v>ПрокофьеваЕкатеринаМихайловна</v>
          </cell>
          <cell r="V1418" t="str">
            <v>8 977 403 78 48</v>
          </cell>
          <cell r="W1418">
            <v>0</v>
          </cell>
          <cell r="X1418">
            <v>120</v>
          </cell>
          <cell r="Y1418">
            <v>0</v>
          </cell>
          <cell r="Z1418">
            <v>0</v>
          </cell>
          <cell r="AA1418">
            <v>0</v>
          </cell>
          <cell r="AB1418">
            <v>0</v>
          </cell>
          <cell r="AC1418"/>
          <cell r="AD1418">
            <v>120</v>
          </cell>
          <cell r="AE1418">
            <v>2</v>
          </cell>
          <cell r="AF1418">
            <v>1</v>
          </cell>
          <cell r="AG1418">
            <v>10</v>
          </cell>
          <cell r="AH1418">
            <v>5</v>
          </cell>
          <cell r="AI1418">
            <v>120</v>
          </cell>
          <cell r="AJ1418"/>
        </row>
        <row r="1419">
          <cell r="B1419">
            <v>29813</v>
          </cell>
          <cell r="C1419" t="str">
            <v>1000000000024605</v>
          </cell>
          <cell r="D1419">
            <v>1</v>
          </cell>
          <cell r="E1419">
            <v>1</v>
          </cell>
          <cell r="F1419">
            <v>0</v>
          </cell>
          <cell r="G1419">
            <v>0</v>
          </cell>
          <cell r="H1419">
            <v>1</v>
          </cell>
          <cell r="I1419">
            <v>1</v>
          </cell>
          <cell r="J1419" t="str">
            <v>АСМ</v>
          </cell>
          <cell r="K1419" t="str">
            <v>Москва-Центр</v>
          </cell>
          <cell r="L1419" t="str">
            <v>Московская область</v>
          </cell>
          <cell r="M1419" t="str">
            <v>Одинцово</v>
          </cell>
          <cell r="N1419" t="str">
            <v>Тандер</v>
          </cell>
          <cell r="O1419" t="str">
            <v>МО, г. Одинцово, ул. Дальняя, 15</v>
          </cell>
          <cell r="P1419" t="str">
            <v>Hypermarket (Гипермаркет)</v>
          </cell>
          <cell r="Q1419" t="str">
            <v>Supervisor26</v>
          </cell>
          <cell r="R1419" t="str">
            <v xml:space="preserve">Москалева Ирина </v>
          </cell>
          <cell r="S1419" t="str">
            <v>8 977 407 64 66</v>
          </cell>
          <cell r="T1419" t="str">
            <v>merch1894</v>
          </cell>
          <cell r="U1419" t="str">
            <v>ПрокофьеваЕкатеринаМихайловна</v>
          </cell>
          <cell r="V1419" t="str">
            <v>8 977 403 78 48</v>
          </cell>
          <cell r="W1419">
            <v>0</v>
          </cell>
          <cell r="X1419">
            <v>0</v>
          </cell>
          <cell r="Y1419">
            <v>0</v>
          </cell>
          <cell r="Z1419">
            <v>0</v>
          </cell>
          <cell r="AA1419">
            <v>60</v>
          </cell>
          <cell r="AB1419">
            <v>0</v>
          </cell>
          <cell r="AC1419"/>
          <cell r="AD1419">
            <v>60</v>
          </cell>
          <cell r="AE1419">
            <v>1</v>
          </cell>
          <cell r="AF1419">
            <v>1</v>
          </cell>
          <cell r="AG1419">
            <v>4</v>
          </cell>
          <cell r="AH1419">
            <v>4</v>
          </cell>
          <cell r="AI1419">
            <v>60</v>
          </cell>
          <cell r="AJ1419"/>
        </row>
        <row r="1420">
          <cell r="B1420">
            <v>29843</v>
          </cell>
          <cell r="C1420" t="str">
            <v>1000000000053072</v>
          </cell>
          <cell r="D1420">
            <v>1</v>
          </cell>
          <cell r="E1420">
            <v>0</v>
          </cell>
          <cell r="F1420">
            <v>0</v>
          </cell>
          <cell r="G1420">
            <v>0</v>
          </cell>
          <cell r="H1420">
            <v>1</v>
          </cell>
          <cell r="I1420">
            <v>1</v>
          </cell>
          <cell r="J1420" t="str">
            <v>АСМ</v>
          </cell>
          <cell r="K1420" t="str">
            <v>Москва-Центр</v>
          </cell>
          <cell r="L1420" t="str">
            <v>Московская область</v>
          </cell>
          <cell r="M1420" t="str">
            <v>Одинцово</v>
          </cell>
          <cell r="N1420" t="str">
            <v>Х5 Экспресс Ритейл</v>
          </cell>
          <cell r="O1420" t="str">
            <v>Москва, Одинцово, Маршала Крылова б-р, 21,</v>
          </cell>
          <cell r="P1420" t="str">
            <v>Supermarket (Супермаркет)</v>
          </cell>
          <cell r="Q1420" t="str">
            <v>Supervisor26</v>
          </cell>
          <cell r="R1420" t="str">
            <v xml:space="preserve">Москалева Ирина </v>
          </cell>
          <cell r="S1420" t="str">
            <v>8 977 407 64 66</v>
          </cell>
          <cell r="T1420" t="str">
            <v>merch1894</v>
          </cell>
          <cell r="U1420" t="str">
            <v>ПрокофьеваЕкатеринаМихайловна</v>
          </cell>
          <cell r="V1420" t="str">
            <v>8 977 403 78 48</v>
          </cell>
          <cell r="W1420">
            <v>0</v>
          </cell>
          <cell r="X1420">
            <v>0</v>
          </cell>
          <cell r="Y1420">
            <v>0</v>
          </cell>
          <cell r="Z1420">
            <v>180</v>
          </cell>
          <cell r="AA1420">
            <v>0</v>
          </cell>
          <cell r="AB1420">
            <v>0</v>
          </cell>
          <cell r="AC1420"/>
          <cell r="AD1420">
            <v>180</v>
          </cell>
          <cell r="AE1420">
            <v>3</v>
          </cell>
          <cell r="AF1420">
            <v>1</v>
          </cell>
          <cell r="AG1420">
            <v>15</v>
          </cell>
          <cell r="AH1420">
            <v>5</v>
          </cell>
          <cell r="AI1420">
            <v>180</v>
          </cell>
          <cell r="AJ1420"/>
        </row>
        <row r="1421">
          <cell r="B1421">
            <v>29819</v>
          </cell>
          <cell r="C1421" t="str">
            <v>1000200239</v>
          </cell>
          <cell r="D1421">
            <v>1</v>
          </cell>
          <cell r="E1421">
            <v>0</v>
          </cell>
          <cell r="F1421">
            <v>0</v>
          </cell>
          <cell r="G1421">
            <v>0</v>
          </cell>
          <cell r="H1421">
            <v>1</v>
          </cell>
          <cell r="I1421">
            <v>1</v>
          </cell>
          <cell r="J1421" t="str">
            <v>АСМ</v>
          </cell>
          <cell r="K1421" t="str">
            <v>Москва-Центр</v>
          </cell>
          <cell r="L1421" t="str">
            <v>Московская область</v>
          </cell>
          <cell r="M1421" t="str">
            <v>Одинцово</v>
          </cell>
          <cell r="N1421" t="str">
            <v>Подружка</v>
          </cell>
          <cell r="O1421" t="str">
            <v>143005, Московская обл, Одинцово г, Можайское ш, дом № 71</v>
          </cell>
          <cell r="P1421" t="str">
            <v>Perfumery (Парфюмерия)</v>
          </cell>
          <cell r="Q1421" t="str">
            <v>Supervisor26</v>
          </cell>
          <cell r="R1421" t="str">
            <v xml:space="preserve">Москалева Ирина </v>
          </cell>
          <cell r="S1421" t="str">
            <v>8 977 407 64 66</v>
          </cell>
          <cell r="T1421" t="str">
            <v>merch1894</v>
          </cell>
          <cell r="U1421" t="str">
            <v>ПрокофьеваЕкатеринаМихайловна</v>
          </cell>
          <cell r="V1421" t="str">
            <v>8 977 403 78 48</v>
          </cell>
          <cell r="W1421">
            <v>0</v>
          </cell>
          <cell r="X1421">
            <v>0</v>
          </cell>
          <cell r="Y1421">
            <v>120</v>
          </cell>
          <cell r="Z1421">
            <v>0</v>
          </cell>
          <cell r="AA1421">
            <v>0</v>
          </cell>
          <cell r="AB1421">
            <v>0</v>
          </cell>
          <cell r="AC1421"/>
          <cell r="AD1421">
            <v>120</v>
          </cell>
          <cell r="AE1421">
            <v>2</v>
          </cell>
          <cell r="AF1421">
            <v>1</v>
          </cell>
          <cell r="AG1421">
            <v>10</v>
          </cell>
          <cell r="AH1421">
            <v>5</v>
          </cell>
          <cell r="AI1421">
            <v>120</v>
          </cell>
          <cell r="AJ1421"/>
        </row>
        <row r="1422">
          <cell r="B1422">
            <v>29844</v>
          </cell>
          <cell r="C1422" t="str">
            <v>1000202802</v>
          </cell>
          <cell r="D1422">
            <v>1</v>
          </cell>
          <cell r="E1422">
            <v>0</v>
          </cell>
          <cell r="F1422">
            <v>0</v>
          </cell>
          <cell r="G1422">
            <v>0</v>
          </cell>
          <cell r="H1422">
            <v>1</v>
          </cell>
          <cell r="I1422">
            <v>1</v>
          </cell>
          <cell r="J1422" t="str">
            <v>АСМ</v>
          </cell>
          <cell r="K1422" t="str">
            <v>Москва-Центр</v>
          </cell>
          <cell r="L1422" t="str">
            <v>Московская область</v>
          </cell>
          <cell r="M1422" t="str">
            <v>Одинцово</v>
          </cell>
          <cell r="N1422" t="str">
            <v>Подружка</v>
          </cell>
          <cell r="O1422" t="str">
            <v>143005, Московская обл, Одинцово г, Можайское ш, дом № 151</v>
          </cell>
          <cell r="P1422" t="str">
            <v>Perfumery (Парфюмерия)</v>
          </cell>
          <cell r="Q1422" t="str">
            <v>Supervisor26</v>
          </cell>
          <cell r="R1422" t="str">
            <v xml:space="preserve">Москалева Ирина </v>
          </cell>
          <cell r="S1422" t="str">
            <v>8 977 407 64 66</v>
          </cell>
          <cell r="T1422" t="str">
            <v>merch1894</v>
          </cell>
          <cell r="U1422" t="str">
            <v>ПрокофьеваЕкатеринаМихайловна</v>
          </cell>
          <cell r="V1422" t="str">
            <v>8 977 403 78 48</v>
          </cell>
          <cell r="W1422">
            <v>0</v>
          </cell>
          <cell r="X1422">
            <v>0</v>
          </cell>
          <cell r="Y1422">
            <v>120</v>
          </cell>
          <cell r="Z1422">
            <v>0</v>
          </cell>
          <cell r="AA1422">
            <v>0</v>
          </cell>
          <cell r="AB1422">
            <v>0</v>
          </cell>
          <cell r="AC1422"/>
          <cell r="AD1422">
            <v>120</v>
          </cell>
          <cell r="AE1422">
            <v>2</v>
          </cell>
          <cell r="AF1422">
            <v>1</v>
          </cell>
          <cell r="AG1422">
            <v>10</v>
          </cell>
          <cell r="AH1422">
            <v>5</v>
          </cell>
          <cell r="AI1422">
            <v>120</v>
          </cell>
          <cell r="AJ1422"/>
        </row>
        <row r="1423">
          <cell r="B1423">
            <v>29842</v>
          </cell>
          <cell r="C1423" t="str">
            <v>1000203201</v>
          </cell>
          <cell r="D1423">
            <v>1</v>
          </cell>
          <cell r="E1423">
            <v>0</v>
          </cell>
          <cell r="F1423">
            <v>0</v>
          </cell>
          <cell r="G1423">
            <v>0</v>
          </cell>
          <cell r="H1423">
            <v>1</v>
          </cell>
          <cell r="I1423">
            <v>1</v>
          </cell>
          <cell r="J1423" t="str">
            <v>АСМ</v>
          </cell>
          <cell r="K1423" t="str">
            <v>Москва-Центр</v>
          </cell>
          <cell r="L1423" t="str">
            <v>Московская область</v>
          </cell>
          <cell r="M1423" t="str">
            <v>Одинцово</v>
          </cell>
          <cell r="N1423" t="str">
            <v>ИП Ленкова</v>
          </cell>
          <cell r="O1423" t="str">
            <v>МО, г. Одинцово, ул.Можайское ш, д. 71</v>
          </cell>
          <cell r="P1423" t="str">
            <v>Drogery (Хоз. магазин)</v>
          </cell>
          <cell r="Q1423" t="str">
            <v>Supervisor26</v>
          </cell>
          <cell r="R1423" t="str">
            <v xml:space="preserve">Москалева Ирина </v>
          </cell>
          <cell r="S1423" t="str">
            <v>8 977 407 64 66</v>
          </cell>
          <cell r="T1423" t="str">
            <v>merch1894</v>
          </cell>
          <cell r="U1423" t="str">
            <v>ПрокофьеваЕкатеринаМихайловна</v>
          </cell>
          <cell r="V1423" t="str">
            <v>8 977 403 78 48</v>
          </cell>
          <cell r="W1423">
            <v>0</v>
          </cell>
          <cell r="X1423">
            <v>0</v>
          </cell>
          <cell r="Y1423">
            <v>0</v>
          </cell>
          <cell r="Z1423">
            <v>0</v>
          </cell>
          <cell r="AA1423">
            <v>60</v>
          </cell>
          <cell r="AB1423">
            <v>0</v>
          </cell>
          <cell r="AC1423"/>
          <cell r="AD1423">
            <v>60</v>
          </cell>
          <cell r="AE1423">
            <v>1</v>
          </cell>
          <cell r="AF1423">
            <v>1</v>
          </cell>
          <cell r="AG1423">
            <v>4</v>
          </cell>
          <cell r="AH1423">
            <v>4</v>
          </cell>
          <cell r="AI1423">
            <v>60</v>
          </cell>
          <cell r="AJ1423"/>
        </row>
        <row r="1424">
          <cell r="B1424">
            <v>29841</v>
          </cell>
          <cell r="C1424" t="str">
            <v>29841</v>
          </cell>
          <cell r="D1424">
            <v>1</v>
          </cell>
          <cell r="E1424">
            <v>0</v>
          </cell>
          <cell r="F1424">
            <v>0</v>
          </cell>
          <cell r="G1424">
            <v>0</v>
          </cell>
          <cell r="H1424">
            <v>1</v>
          </cell>
          <cell r="I1424">
            <v>1</v>
          </cell>
          <cell r="J1424" t="str">
            <v>АСМ</v>
          </cell>
          <cell r="K1424" t="str">
            <v>Москва-Центр</v>
          </cell>
          <cell r="L1424" t="str">
            <v>Московская область</v>
          </cell>
          <cell r="M1424" t="str">
            <v>Одинцово</v>
          </cell>
          <cell r="N1424" t="str">
            <v>Заодно</v>
          </cell>
          <cell r="O1424" t="str">
            <v>МО, г. Одинцово, ул. Чистяковой, д. 1</v>
          </cell>
          <cell r="P1424" t="str">
            <v>Superettes (Суперетта)</v>
          </cell>
          <cell r="Q1424" t="str">
            <v>Supervisor26</v>
          </cell>
          <cell r="R1424" t="str">
            <v xml:space="preserve">Москалева Ирина </v>
          </cell>
          <cell r="S1424" t="str">
            <v>8 977 407 64 66</v>
          </cell>
          <cell r="T1424" t="str">
            <v>merch1894</v>
          </cell>
          <cell r="U1424" t="str">
            <v>ПрокофьеваЕкатеринаМихайловна</v>
          </cell>
          <cell r="V1424" t="str">
            <v>8 977 403 78 48</v>
          </cell>
          <cell r="W1424">
            <v>60</v>
          </cell>
          <cell r="X1424">
            <v>0</v>
          </cell>
          <cell r="Y1424">
            <v>0</v>
          </cell>
          <cell r="Z1424">
            <v>0</v>
          </cell>
          <cell r="AA1424">
            <v>0</v>
          </cell>
          <cell r="AB1424">
            <v>0</v>
          </cell>
          <cell r="AC1424"/>
          <cell r="AD1424">
            <v>60</v>
          </cell>
          <cell r="AE1424">
            <v>1</v>
          </cell>
          <cell r="AF1424">
            <v>1</v>
          </cell>
          <cell r="AG1424">
            <v>4</v>
          </cell>
          <cell r="AH1424">
            <v>4</v>
          </cell>
          <cell r="AI1424">
            <v>60</v>
          </cell>
          <cell r="AJ1424"/>
        </row>
        <row r="1425">
          <cell r="B1425">
            <v>358418</v>
          </cell>
          <cell r="C1425" t="str">
            <v>91020194</v>
          </cell>
          <cell r="D1425">
            <v>1</v>
          </cell>
          <cell r="E1425">
            <v>0</v>
          </cell>
          <cell r="F1425">
            <v>0</v>
          </cell>
          <cell r="G1425">
            <v>0</v>
          </cell>
          <cell r="H1425">
            <v>1</v>
          </cell>
          <cell r="I1425">
            <v>1</v>
          </cell>
          <cell r="J1425" t="str">
            <v>АСМ</v>
          </cell>
          <cell r="K1425" t="str">
            <v>Москва-Центр</v>
          </cell>
          <cell r="L1425" t="str">
            <v>Московская область</v>
          </cell>
          <cell r="M1425" t="str">
            <v>Одинцово</v>
          </cell>
          <cell r="N1425" t="str">
            <v>Заодно</v>
          </cell>
          <cell r="O1425" t="str">
            <v>Одинцово, ул. Свободы, 1А</v>
          </cell>
          <cell r="P1425" t="str">
            <v>Superettes (Суперетта)</v>
          </cell>
          <cell r="Q1425" t="str">
            <v>Supervisor26</v>
          </cell>
          <cell r="R1425" t="str">
            <v xml:space="preserve">Москалева Ирина </v>
          </cell>
          <cell r="S1425" t="str">
            <v>8 977 407 64 66</v>
          </cell>
          <cell r="T1425" t="str">
            <v>merch1894</v>
          </cell>
          <cell r="U1425" t="str">
            <v>ПрокофьеваЕкатеринаМихайловна</v>
          </cell>
          <cell r="V1425" t="str">
            <v>8 977 403 78 48</v>
          </cell>
          <cell r="W1425">
            <v>120</v>
          </cell>
          <cell r="X1425">
            <v>0</v>
          </cell>
          <cell r="Y1425">
            <v>120</v>
          </cell>
          <cell r="Z1425">
            <v>0</v>
          </cell>
          <cell r="AA1425">
            <v>0</v>
          </cell>
          <cell r="AB1425">
            <v>0</v>
          </cell>
          <cell r="AC1425"/>
          <cell r="AD1425">
            <v>240</v>
          </cell>
          <cell r="AE1425">
            <v>4</v>
          </cell>
          <cell r="AF1425">
            <v>2</v>
          </cell>
          <cell r="AG1425">
            <v>18</v>
          </cell>
          <cell r="AH1425">
            <v>9</v>
          </cell>
          <cell r="AI1425">
            <v>120</v>
          </cell>
          <cell r="AJ1425"/>
        </row>
        <row r="1426">
          <cell r="B1426">
            <v>29911</v>
          </cell>
          <cell r="C1426">
            <v>1000203200</v>
          </cell>
          <cell r="D1426">
            <v>1</v>
          </cell>
          <cell r="E1426">
            <v>0</v>
          </cell>
          <cell r="F1426">
            <v>0</v>
          </cell>
          <cell r="G1426">
            <v>0</v>
          </cell>
          <cell r="H1426">
            <v>1</v>
          </cell>
          <cell r="I1426">
            <v>1</v>
          </cell>
          <cell r="J1426" t="str">
            <v>АСМ</v>
          </cell>
          <cell r="K1426" t="str">
            <v>Москва-Центр</v>
          </cell>
          <cell r="L1426" t="str">
            <v>Московская область</v>
          </cell>
          <cell r="M1426" t="str">
            <v>Москва</v>
          </cell>
          <cell r="N1426" t="str">
            <v>Подружка</v>
          </cell>
          <cell r="O1426" t="str">
            <v>Москва г, Миклухо-Маклая ул, дом № 18, корпус 3</v>
          </cell>
          <cell r="P1426" t="str">
            <v>Perfumery (Парфюмерия)</v>
          </cell>
          <cell r="Q1426" t="str">
            <v>Supervisor26</v>
          </cell>
          <cell r="R1426" t="str">
            <v xml:space="preserve">Москалева Ирина </v>
          </cell>
          <cell r="S1426" t="str">
            <v>8 977 407 64 66</v>
          </cell>
          <cell r="T1426" t="str">
            <v>merch1886</v>
          </cell>
          <cell r="U1426" t="str">
            <v>ИсмаиловГусойниМагомедшапиевич</v>
          </cell>
          <cell r="V1426" t="str">
            <v>8 919 452 16 35</v>
          </cell>
          <cell r="W1426">
            <v>60</v>
          </cell>
          <cell r="X1426">
            <v>0</v>
          </cell>
          <cell r="Y1426">
            <v>0</v>
          </cell>
          <cell r="Z1426">
            <v>0</v>
          </cell>
          <cell r="AA1426">
            <v>0</v>
          </cell>
          <cell r="AB1426">
            <v>0</v>
          </cell>
          <cell r="AC1426"/>
          <cell r="AD1426">
            <v>60</v>
          </cell>
          <cell r="AE1426">
            <v>1</v>
          </cell>
          <cell r="AF1426">
            <v>1</v>
          </cell>
          <cell r="AG1426">
            <v>4</v>
          </cell>
          <cell r="AH1426">
            <v>4</v>
          </cell>
          <cell r="AI1426">
            <v>60</v>
          </cell>
          <cell r="AJ1426"/>
        </row>
        <row r="1427">
          <cell r="B1427">
            <v>29900</v>
          </cell>
          <cell r="C1427" t="str">
            <v>1000000000000731</v>
          </cell>
          <cell r="D1427">
            <v>1</v>
          </cell>
          <cell r="E1427">
            <v>1</v>
          </cell>
          <cell r="F1427">
            <v>0</v>
          </cell>
          <cell r="G1427">
            <v>0</v>
          </cell>
          <cell r="H1427">
            <v>1</v>
          </cell>
          <cell r="I1427">
            <v>1</v>
          </cell>
          <cell r="J1427" t="str">
            <v>АСМ</v>
          </cell>
          <cell r="K1427" t="str">
            <v>Москва-Центр</v>
          </cell>
          <cell r="L1427" t="str">
            <v>Московская область</v>
          </cell>
          <cell r="M1427" t="str">
            <v>Москва</v>
          </cell>
          <cell r="N1427" t="str">
            <v>Виктория</v>
          </cell>
          <cell r="O1427" t="str">
            <v>г.Москва, ул. Профсоюзная, 109</v>
          </cell>
          <cell r="P1427" t="str">
            <v>Supermarket (Супермаркет)</v>
          </cell>
          <cell r="Q1427" t="str">
            <v>Supervisor26</v>
          </cell>
          <cell r="R1427" t="str">
            <v xml:space="preserve">Москалева Ирина </v>
          </cell>
          <cell r="S1427" t="str">
            <v>8 977 407 64 66</v>
          </cell>
          <cell r="T1427" t="str">
            <v>merch1895</v>
          </cell>
          <cell r="U1427" t="str">
            <v>АперянЛилитЛипаритовна</v>
          </cell>
          <cell r="V1427" t="str">
            <v>8 977 713 55 68</v>
          </cell>
          <cell r="W1427">
            <v>0</v>
          </cell>
          <cell r="X1427">
            <v>180</v>
          </cell>
          <cell r="Y1427">
            <v>0</v>
          </cell>
          <cell r="Z1427">
            <v>180</v>
          </cell>
          <cell r="AA1427">
            <v>0</v>
          </cell>
          <cell r="AB1427">
            <v>0</v>
          </cell>
          <cell r="AC1427"/>
          <cell r="AD1427">
            <v>360</v>
          </cell>
          <cell r="AE1427">
            <v>6</v>
          </cell>
          <cell r="AF1427">
            <v>2</v>
          </cell>
          <cell r="AG1427">
            <v>30</v>
          </cell>
          <cell r="AH1427">
            <v>10</v>
          </cell>
          <cell r="AI1427">
            <v>180</v>
          </cell>
          <cell r="AJ1427"/>
        </row>
        <row r="1428">
          <cell r="B1428">
            <v>29886</v>
          </cell>
          <cell r="C1428" t="str">
            <v>1000000000001271</v>
          </cell>
          <cell r="D1428">
            <v>1</v>
          </cell>
          <cell r="E1428">
            <v>1</v>
          </cell>
          <cell r="F1428">
            <v>1</v>
          </cell>
          <cell r="G1428">
            <v>1</v>
          </cell>
          <cell r="H1428">
            <v>1</v>
          </cell>
          <cell r="I1428">
            <v>1</v>
          </cell>
          <cell r="J1428" t="str">
            <v>АСМ</v>
          </cell>
          <cell r="K1428" t="str">
            <v>Москва-Центр</v>
          </cell>
          <cell r="L1428" t="str">
            <v>Московская область</v>
          </cell>
          <cell r="M1428" t="str">
            <v>Москва</v>
          </cell>
          <cell r="N1428" t="str">
            <v>Рив Гош</v>
          </cell>
          <cell r="O1428" t="str">
            <v>г.Москва, ул. Профсоюзная, 129</v>
          </cell>
          <cell r="P1428" t="str">
            <v>Perfumery (Парфюмерия)</v>
          </cell>
          <cell r="Q1428" t="str">
            <v>Supervisor26</v>
          </cell>
          <cell r="R1428" t="str">
            <v xml:space="preserve">Москалева Ирина </v>
          </cell>
          <cell r="S1428" t="str">
            <v>8 977 407 64 66</v>
          </cell>
          <cell r="T1428" t="str">
            <v>merch1895</v>
          </cell>
          <cell r="U1428" t="str">
            <v>АперянЛилитЛипаритовна</v>
          </cell>
          <cell r="V1428" t="str">
            <v>8 977 713 55 68</v>
          </cell>
          <cell r="W1428">
            <v>0</v>
          </cell>
          <cell r="X1428">
            <v>0</v>
          </cell>
          <cell r="Y1428">
            <v>0</v>
          </cell>
          <cell r="Z1428">
            <v>0</v>
          </cell>
          <cell r="AA1428">
            <v>120</v>
          </cell>
          <cell r="AB1428">
            <v>0</v>
          </cell>
          <cell r="AC1428"/>
          <cell r="AD1428">
            <v>120</v>
          </cell>
          <cell r="AE1428">
            <v>2</v>
          </cell>
          <cell r="AF1428">
            <v>1</v>
          </cell>
          <cell r="AG1428">
            <v>8</v>
          </cell>
          <cell r="AH1428">
            <v>4</v>
          </cell>
          <cell r="AI1428">
            <v>120</v>
          </cell>
          <cell r="AJ1428"/>
        </row>
        <row r="1429">
          <cell r="B1429">
            <v>29887</v>
          </cell>
          <cell r="C1429" t="str">
            <v>1000000000005245</v>
          </cell>
          <cell r="D1429">
            <v>1</v>
          </cell>
          <cell r="E1429">
            <v>0</v>
          </cell>
          <cell r="F1429">
            <v>0</v>
          </cell>
          <cell r="G1429">
            <v>0</v>
          </cell>
          <cell r="H1429">
            <v>1</v>
          </cell>
          <cell r="I1429">
            <v>1</v>
          </cell>
          <cell r="J1429" t="str">
            <v>АСМ</v>
          </cell>
          <cell r="K1429" t="str">
            <v>Москва-Центр</v>
          </cell>
          <cell r="L1429" t="str">
            <v>Московская область</v>
          </cell>
          <cell r="M1429" t="str">
            <v>Москва</v>
          </cell>
          <cell r="N1429" t="str">
            <v>Дикси</v>
          </cell>
          <cell r="O1429" t="str">
            <v>Москва г, ул.Академика Варги, д.4А</v>
          </cell>
          <cell r="P1429" t="str">
            <v>Superettes (Суперетта)</v>
          </cell>
          <cell r="Q1429" t="str">
            <v>Supervisor26</v>
          </cell>
          <cell r="R1429" t="str">
            <v xml:space="preserve">Москалева Ирина </v>
          </cell>
          <cell r="S1429" t="str">
            <v>8 977 407 64 66</v>
          </cell>
          <cell r="T1429" t="str">
            <v>merch1895</v>
          </cell>
          <cell r="U1429" t="str">
            <v>АперянЛилитЛипаритовна</v>
          </cell>
          <cell r="V1429" t="str">
            <v>8 977 713 55 68</v>
          </cell>
          <cell r="W1429">
            <v>0</v>
          </cell>
          <cell r="X1429">
            <v>0</v>
          </cell>
          <cell r="Y1429">
            <v>0</v>
          </cell>
          <cell r="Z1429">
            <v>0</v>
          </cell>
          <cell r="AA1429">
            <v>0</v>
          </cell>
          <cell r="AB1429">
            <v>60</v>
          </cell>
          <cell r="AC1429"/>
          <cell r="AD1429">
            <v>60</v>
          </cell>
          <cell r="AE1429">
            <v>1</v>
          </cell>
          <cell r="AF1429">
            <v>1</v>
          </cell>
          <cell r="AG1429">
            <v>4</v>
          </cell>
          <cell r="AH1429">
            <v>4</v>
          </cell>
          <cell r="AI1429">
            <v>60</v>
          </cell>
          <cell r="AJ1429"/>
        </row>
        <row r="1430">
          <cell r="B1430">
            <v>29888</v>
          </cell>
          <cell r="C1430" t="str">
            <v>1000000000005456</v>
          </cell>
          <cell r="D1430">
            <v>1</v>
          </cell>
          <cell r="E1430">
            <v>0</v>
          </cell>
          <cell r="F1430">
            <v>0</v>
          </cell>
          <cell r="G1430">
            <v>0</v>
          </cell>
          <cell r="H1430">
            <v>1</v>
          </cell>
          <cell r="I1430">
            <v>1</v>
          </cell>
          <cell r="J1430" t="str">
            <v>АСМ</v>
          </cell>
          <cell r="K1430" t="str">
            <v>Москва-Центр</v>
          </cell>
          <cell r="L1430" t="str">
            <v>Московская область</v>
          </cell>
          <cell r="M1430" t="str">
            <v>Москва</v>
          </cell>
          <cell r="N1430" t="str">
            <v>Дикси</v>
          </cell>
          <cell r="O1430" t="str">
            <v>Москва г, ул.Теплый Стан, д.1А</v>
          </cell>
          <cell r="P1430" t="str">
            <v>Superettes (Суперетта)</v>
          </cell>
          <cell r="Q1430" t="str">
            <v>Supervisor26</v>
          </cell>
          <cell r="R1430" t="str">
            <v xml:space="preserve">Москалева Ирина </v>
          </cell>
          <cell r="S1430" t="str">
            <v>8 977 407 64 66</v>
          </cell>
          <cell r="T1430" t="str">
            <v>merch1895</v>
          </cell>
          <cell r="U1430" t="str">
            <v>АперянЛилитЛипаритовна</v>
          </cell>
          <cell r="V1430" t="str">
            <v>8 977 713 55 68</v>
          </cell>
          <cell r="W1430">
            <v>0</v>
          </cell>
          <cell r="X1430">
            <v>0</v>
          </cell>
          <cell r="Y1430">
            <v>0</v>
          </cell>
          <cell r="Z1430">
            <v>0</v>
          </cell>
          <cell r="AA1430">
            <v>0</v>
          </cell>
          <cell r="AB1430">
            <v>60</v>
          </cell>
          <cell r="AC1430"/>
          <cell r="AD1430">
            <v>60</v>
          </cell>
          <cell r="AE1430">
            <v>1</v>
          </cell>
          <cell r="AF1430">
            <v>1</v>
          </cell>
          <cell r="AG1430">
            <v>4</v>
          </cell>
          <cell r="AH1430">
            <v>4</v>
          </cell>
          <cell r="AI1430">
            <v>60</v>
          </cell>
          <cell r="AJ1430"/>
        </row>
        <row r="1431">
          <cell r="B1431">
            <v>29889</v>
          </cell>
          <cell r="C1431" t="str">
            <v>1000000000005690</v>
          </cell>
          <cell r="D1431">
            <v>1</v>
          </cell>
          <cell r="E1431">
            <v>0</v>
          </cell>
          <cell r="F1431">
            <v>0</v>
          </cell>
          <cell r="G1431">
            <v>0</v>
          </cell>
          <cell r="H1431">
            <v>1</v>
          </cell>
          <cell r="I1431">
            <v>1</v>
          </cell>
          <cell r="J1431" t="str">
            <v>АСМ</v>
          </cell>
          <cell r="K1431" t="str">
            <v>Москва-Центр</v>
          </cell>
          <cell r="L1431" t="str">
            <v>Московская область</v>
          </cell>
          <cell r="M1431" t="str">
            <v>Москва</v>
          </cell>
          <cell r="N1431" t="str">
            <v>Дикси</v>
          </cell>
          <cell r="O1431" t="str">
            <v>Москва г, ул.Островитянова, д.18</v>
          </cell>
          <cell r="P1431" t="str">
            <v>Superettes (Суперетта)</v>
          </cell>
          <cell r="Q1431" t="str">
            <v>Supervisor26</v>
          </cell>
          <cell r="R1431" t="str">
            <v xml:space="preserve">Москалева Ирина </v>
          </cell>
          <cell r="S1431" t="str">
            <v>8 977 407 64 66</v>
          </cell>
          <cell r="T1431" t="str">
            <v>merch1895</v>
          </cell>
          <cell r="U1431" t="str">
            <v>АперянЛилитЛипаритовна</v>
          </cell>
          <cell r="V1431" t="str">
            <v>8 977 713 55 68</v>
          </cell>
          <cell r="W1431">
            <v>0</v>
          </cell>
          <cell r="X1431">
            <v>0</v>
          </cell>
          <cell r="Y1431">
            <v>0</v>
          </cell>
          <cell r="Z1431">
            <v>0</v>
          </cell>
          <cell r="AA1431">
            <v>0</v>
          </cell>
          <cell r="AB1431">
            <v>60</v>
          </cell>
          <cell r="AC1431"/>
          <cell r="AD1431">
            <v>60</v>
          </cell>
          <cell r="AE1431">
            <v>1</v>
          </cell>
          <cell r="AF1431">
            <v>1</v>
          </cell>
          <cell r="AG1431">
            <v>4</v>
          </cell>
          <cell r="AH1431">
            <v>4</v>
          </cell>
          <cell r="AI1431">
            <v>60</v>
          </cell>
          <cell r="AJ1431"/>
        </row>
        <row r="1432">
          <cell r="B1432">
            <v>29893</v>
          </cell>
          <cell r="C1432" t="str">
            <v>1000000000013757</v>
          </cell>
          <cell r="D1432">
            <v>1</v>
          </cell>
          <cell r="E1432">
            <v>0</v>
          </cell>
          <cell r="F1432">
            <v>0</v>
          </cell>
          <cell r="G1432">
            <v>0</v>
          </cell>
          <cell r="H1432">
            <v>1</v>
          </cell>
          <cell r="I1432">
            <v>1</v>
          </cell>
          <cell r="J1432" t="str">
            <v>АСМ</v>
          </cell>
          <cell r="K1432" t="str">
            <v>Москва-Центр</v>
          </cell>
          <cell r="L1432" t="str">
            <v>Московская область</v>
          </cell>
          <cell r="M1432" t="str">
            <v>Москва</v>
          </cell>
          <cell r="N1432" t="str">
            <v>Х5 Экспресс Ритейл</v>
          </cell>
          <cell r="O1432" t="str">
            <v>Москва Миклухо-Маклая ул. 37</v>
          </cell>
          <cell r="P1432" t="str">
            <v>Supermarket (Супермаркет)</v>
          </cell>
          <cell r="Q1432" t="str">
            <v>Supervisor26</v>
          </cell>
          <cell r="R1432" t="str">
            <v xml:space="preserve">Москалева Ирина </v>
          </cell>
          <cell r="S1432" t="str">
            <v>8 977 407 64 66</v>
          </cell>
          <cell r="T1432" t="str">
            <v>merch1895</v>
          </cell>
          <cell r="U1432" t="str">
            <v>АперянЛилитЛипаритовна</v>
          </cell>
          <cell r="V1432" t="str">
            <v>8 977 713 55 68</v>
          </cell>
          <cell r="W1432">
            <v>120</v>
          </cell>
          <cell r="X1432">
            <v>0</v>
          </cell>
          <cell r="Y1432">
            <v>120</v>
          </cell>
          <cell r="Z1432">
            <v>0</v>
          </cell>
          <cell r="AA1432">
            <v>120</v>
          </cell>
          <cell r="AB1432">
            <v>0</v>
          </cell>
          <cell r="AC1432"/>
          <cell r="AD1432">
            <v>360</v>
          </cell>
          <cell r="AE1432">
            <v>6</v>
          </cell>
          <cell r="AF1432">
            <v>3</v>
          </cell>
          <cell r="AG1432">
            <v>26</v>
          </cell>
          <cell r="AH1432">
            <v>13</v>
          </cell>
          <cell r="AI1432">
            <v>120</v>
          </cell>
          <cell r="AJ1432"/>
        </row>
        <row r="1433">
          <cell r="B1433">
            <v>29881</v>
          </cell>
          <cell r="C1433" t="str">
            <v>1000000000013768</v>
          </cell>
          <cell r="D1433">
            <v>1</v>
          </cell>
          <cell r="E1433">
            <v>1</v>
          </cell>
          <cell r="F1433">
            <v>0</v>
          </cell>
          <cell r="G1433">
            <v>0</v>
          </cell>
          <cell r="H1433">
            <v>1</v>
          </cell>
          <cell r="I1433">
            <v>1</v>
          </cell>
          <cell r="J1433" t="str">
            <v>АСМ</v>
          </cell>
          <cell r="K1433" t="str">
            <v>Москва-Центр</v>
          </cell>
          <cell r="L1433" t="str">
            <v>Московская область</v>
          </cell>
          <cell r="M1433" t="str">
            <v>Москва</v>
          </cell>
          <cell r="N1433" t="str">
            <v>Х5 Экспресс Ритейл</v>
          </cell>
          <cell r="O1433" t="str">
            <v>г.Москва, ул. Островитянова, 7</v>
          </cell>
          <cell r="P1433" t="str">
            <v>Supermarket (Супермаркет)</v>
          </cell>
          <cell r="Q1433" t="str">
            <v>Supervisor26</v>
          </cell>
          <cell r="R1433" t="str">
            <v xml:space="preserve">Москалева Ирина </v>
          </cell>
          <cell r="S1433" t="str">
            <v>8 977 407 64 66</v>
          </cell>
          <cell r="T1433" t="str">
            <v>merch1895</v>
          </cell>
          <cell r="U1433" t="str">
            <v>АперянЛилитЛипаритовна</v>
          </cell>
          <cell r="V1433" t="str">
            <v>8 977 713 55 68</v>
          </cell>
          <cell r="W1433">
            <v>0</v>
          </cell>
          <cell r="X1433">
            <v>180</v>
          </cell>
          <cell r="Y1433">
            <v>0</v>
          </cell>
          <cell r="Z1433">
            <v>180</v>
          </cell>
          <cell r="AA1433">
            <v>0</v>
          </cell>
          <cell r="AB1433">
            <v>0</v>
          </cell>
          <cell r="AC1433"/>
          <cell r="AD1433">
            <v>360</v>
          </cell>
          <cell r="AE1433">
            <v>6</v>
          </cell>
          <cell r="AF1433">
            <v>2</v>
          </cell>
          <cell r="AG1433">
            <v>30</v>
          </cell>
          <cell r="AH1433">
            <v>10</v>
          </cell>
          <cell r="AI1433">
            <v>180</v>
          </cell>
          <cell r="AJ1433"/>
        </row>
        <row r="1434">
          <cell r="B1434">
            <v>29894</v>
          </cell>
          <cell r="C1434" t="str">
            <v>1000000000013880</v>
          </cell>
          <cell r="D1434">
            <v>1</v>
          </cell>
          <cell r="E1434">
            <v>0</v>
          </cell>
          <cell r="F1434">
            <v>0</v>
          </cell>
          <cell r="G1434">
            <v>0</v>
          </cell>
          <cell r="H1434">
            <v>1</v>
          </cell>
          <cell r="I1434">
            <v>1</v>
          </cell>
          <cell r="J1434" t="str">
            <v>АСМ</v>
          </cell>
          <cell r="K1434" t="str">
            <v>Москва-Центр</v>
          </cell>
          <cell r="L1434" t="str">
            <v>Московская область</v>
          </cell>
          <cell r="M1434" t="str">
            <v>Москва</v>
          </cell>
          <cell r="N1434" t="str">
            <v>Х5 Экспресс Ритейл</v>
          </cell>
          <cell r="O1434" t="str">
            <v>Москва, Профсоюзная ул. 118</v>
          </cell>
          <cell r="P1434" t="str">
            <v>Supermarket (Супермаркет)</v>
          </cell>
          <cell r="Q1434" t="str">
            <v>Supervisor26</v>
          </cell>
          <cell r="R1434" t="str">
            <v xml:space="preserve">Москалева Ирина </v>
          </cell>
          <cell r="S1434" t="str">
            <v>8 977 407 64 66</v>
          </cell>
          <cell r="T1434" t="str">
            <v>merch1895</v>
          </cell>
          <cell r="U1434" t="str">
            <v>АперянЛилитЛипаритовна</v>
          </cell>
          <cell r="V1434" t="str">
            <v>8 977 713 55 68</v>
          </cell>
          <cell r="W1434">
            <v>0</v>
          </cell>
          <cell r="X1434">
            <v>0</v>
          </cell>
          <cell r="Y1434">
            <v>0</v>
          </cell>
          <cell r="Z1434">
            <v>0</v>
          </cell>
          <cell r="AA1434">
            <v>0</v>
          </cell>
          <cell r="AB1434">
            <v>60</v>
          </cell>
          <cell r="AC1434"/>
          <cell r="AD1434">
            <v>60</v>
          </cell>
          <cell r="AE1434">
            <v>1</v>
          </cell>
          <cell r="AF1434">
            <v>1</v>
          </cell>
          <cell r="AG1434">
            <v>4</v>
          </cell>
          <cell r="AH1434">
            <v>4</v>
          </cell>
          <cell r="AI1434">
            <v>60</v>
          </cell>
          <cell r="AJ1434"/>
        </row>
        <row r="1435">
          <cell r="B1435">
            <v>29879</v>
          </cell>
          <cell r="C1435" t="str">
            <v>1000000000013915</v>
          </cell>
          <cell r="D1435">
            <v>1</v>
          </cell>
          <cell r="E1435">
            <v>0</v>
          </cell>
          <cell r="F1435">
            <v>0</v>
          </cell>
          <cell r="G1435">
            <v>0</v>
          </cell>
          <cell r="H1435">
            <v>1</v>
          </cell>
          <cell r="I1435">
            <v>1</v>
          </cell>
          <cell r="J1435" t="str">
            <v>АСМ</v>
          </cell>
          <cell r="K1435" t="str">
            <v>Москва-Центр</v>
          </cell>
          <cell r="L1435" t="str">
            <v>Московская область</v>
          </cell>
          <cell r="M1435" t="str">
            <v>Москва</v>
          </cell>
          <cell r="N1435" t="str">
            <v>Х5 Экспресс Ритейл</v>
          </cell>
          <cell r="O1435" t="str">
            <v>Москва г, Академика Капицы ул. 34/121</v>
          </cell>
          <cell r="P1435" t="str">
            <v>Supermarket (Супермаркет)</v>
          </cell>
          <cell r="Q1435" t="str">
            <v>Supervisor26</v>
          </cell>
          <cell r="R1435" t="str">
            <v xml:space="preserve">Москалева Ирина </v>
          </cell>
          <cell r="S1435" t="str">
            <v>8 977 407 64 66</v>
          </cell>
          <cell r="T1435" t="str">
            <v>merch1895</v>
          </cell>
          <cell r="U1435" t="str">
            <v>АперянЛилитЛипаритовна</v>
          </cell>
          <cell r="V1435" t="str">
            <v>8 977 713 55 68</v>
          </cell>
          <cell r="W1435">
            <v>0</v>
          </cell>
          <cell r="X1435">
            <v>0</v>
          </cell>
          <cell r="Y1435">
            <v>0</v>
          </cell>
          <cell r="Z1435">
            <v>0</v>
          </cell>
          <cell r="AA1435">
            <v>0</v>
          </cell>
          <cell r="AB1435">
            <v>60</v>
          </cell>
          <cell r="AC1435"/>
          <cell r="AD1435">
            <v>60</v>
          </cell>
          <cell r="AE1435">
            <v>1</v>
          </cell>
          <cell r="AF1435">
            <v>1</v>
          </cell>
          <cell r="AG1435">
            <v>4</v>
          </cell>
          <cell r="AH1435">
            <v>4</v>
          </cell>
          <cell r="AI1435">
            <v>60</v>
          </cell>
          <cell r="AJ1435"/>
        </row>
        <row r="1436">
          <cell r="B1436">
            <v>29882</v>
          </cell>
          <cell r="C1436" t="str">
            <v>1000000000014678</v>
          </cell>
          <cell r="D1436">
            <v>1</v>
          </cell>
          <cell r="E1436">
            <v>0</v>
          </cell>
          <cell r="F1436">
            <v>0</v>
          </cell>
          <cell r="G1436">
            <v>0</v>
          </cell>
          <cell r="H1436">
            <v>1</v>
          </cell>
          <cell r="I1436">
            <v>1</v>
          </cell>
          <cell r="J1436" t="str">
            <v>АСМ</v>
          </cell>
          <cell r="K1436" t="str">
            <v>Москва-Центр</v>
          </cell>
          <cell r="L1436" t="str">
            <v>Московская область</v>
          </cell>
          <cell r="M1436" t="str">
            <v>Москва</v>
          </cell>
          <cell r="N1436" t="str">
            <v>Х5 Экспресс Ритейл</v>
          </cell>
          <cell r="O1436" t="str">
            <v>Москва, Профсоюзная ул.146, к.1</v>
          </cell>
          <cell r="P1436" t="str">
            <v>Superettes (Суперетта)</v>
          </cell>
          <cell r="Q1436" t="str">
            <v>Supervisor26</v>
          </cell>
          <cell r="R1436" t="str">
            <v xml:space="preserve">Москалева Ирина </v>
          </cell>
          <cell r="S1436" t="str">
            <v>8 977 407 64 66</v>
          </cell>
          <cell r="T1436" t="str">
            <v>merch1895</v>
          </cell>
          <cell r="U1436" t="str">
            <v>АперянЛилитЛипаритовна</v>
          </cell>
          <cell r="V1436" t="str">
            <v>8 977 713 55 68</v>
          </cell>
          <cell r="W1436">
            <v>0</v>
          </cell>
          <cell r="X1436">
            <v>0</v>
          </cell>
          <cell r="Y1436">
            <v>0</v>
          </cell>
          <cell r="Z1436">
            <v>0</v>
          </cell>
          <cell r="AA1436">
            <v>0</v>
          </cell>
          <cell r="AB1436">
            <v>60</v>
          </cell>
          <cell r="AC1436"/>
          <cell r="AD1436">
            <v>60</v>
          </cell>
          <cell r="AE1436">
            <v>1</v>
          </cell>
          <cell r="AF1436">
            <v>1</v>
          </cell>
          <cell r="AG1436">
            <v>4</v>
          </cell>
          <cell r="AH1436">
            <v>4</v>
          </cell>
          <cell r="AI1436">
            <v>60</v>
          </cell>
          <cell r="AJ1436"/>
        </row>
        <row r="1437">
          <cell r="B1437">
            <v>29895</v>
          </cell>
          <cell r="C1437" t="str">
            <v>1000000000014681</v>
          </cell>
          <cell r="D1437">
            <v>1</v>
          </cell>
          <cell r="E1437">
            <v>0</v>
          </cell>
          <cell r="F1437">
            <v>0</v>
          </cell>
          <cell r="G1437">
            <v>0</v>
          </cell>
          <cell r="H1437">
            <v>1</v>
          </cell>
          <cell r="I1437">
            <v>1</v>
          </cell>
          <cell r="J1437" t="str">
            <v>АСМ</v>
          </cell>
          <cell r="K1437" t="str">
            <v>Москва-Центр</v>
          </cell>
          <cell r="L1437" t="str">
            <v>Московская область</v>
          </cell>
          <cell r="M1437" t="str">
            <v>Москва</v>
          </cell>
          <cell r="N1437" t="str">
            <v>Х5 Экспресс Ритейл</v>
          </cell>
          <cell r="O1437" t="str">
            <v>Москва, Профсоюзная ул.128</v>
          </cell>
          <cell r="P1437" t="str">
            <v>Superettes (Суперетта)</v>
          </cell>
          <cell r="Q1437" t="str">
            <v>Supervisor26</v>
          </cell>
          <cell r="R1437" t="str">
            <v xml:space="preserve">Москалева Ирина </v>
          </cell>
          <cell r="S1437" t="str">
            <v>8 977 407 64 66</v>
          </cell>
          <cell r="T1437" t="str">
            <v>merch1895</v>
          </cell>
          <cell r="U1437" t="str">
            <v>АперянЛилитЛипаритовна</v>
          </cell>
          <cell r="V1437" t="str">
            <v>8 977 713 55 68</v>
          </cell>
          <cell r="W1437">
            <v>0</v>
          </cell>
          <cell r="X1437">
            <v>0</v>
          </cell>
          <cell r="Y1437">
            <v>0</v>
          </cell>
          <cell r="Z1437">
            <v>0</v>
          </cell>
          <cell r="AA1437">
            <v>0</v>
          </cell>
          <cell r="AB1437">
            <v>60</v>
          </cell>
          <cell r="AC1437"/>
          <cell r="AD1437">
            <v>60</v>
          </cell>
          <cell r="AE1437">
            <v>1</v>
          </cell>
          <cell r="AF1437">
            <v>1</v>
          </cell>
          <cell r="AG1437">
            <v>4</v>
          </cell>
          <cell r="AH1437">
            <v>4</v>
          </cell>
          <cell r="AI1437">
            <v>60</v>
          </cell>
          <cell r="AJ1437"/>
        </row>
        <row r="1438">
          <cell r="B1438">
            <v>29897</v>
          </cell>
          <cell r="C1438" t="str">
            <v>1000000000014808</v>
          </cell>
          <cell r="D1438">
            <v>1</v>
          </cell>
          <cell r="E1438">
            <v>0</v>
          </cell>
          <cell r="F1438">
            <v>0</v>
          </cell>
          <cell r="G1438">
            <v>0</v>
          </cell>
          <cell r="H1438">
            <v>1</v>
          </cell>
          <cell r="I1438">
            <v>1</v>
          </cell>
          <cell r="J1438" t="str">
            <v>АСМ</v>
          </cell>
          <cell r="K1438" t="str">
            <v>Москва-Центр</v>
          </cell>
          <cell r="L1438" t="str">
            <v>Московская область</v>
          </cell>
          <cell r="M1438" t="str">
            <v>Москва</v>
          </cell>
          <cell r="N1438" t="str">
            <v>Х5 Экспресс Ритейл</v>
          </cell>
          <cell r="O1438" t="str">
            <v>Москва, Профсоюзная ул.,118,1</v>
          </cell>
          <cell r="P1438" t="str">
            <v>Superettes (Суперетта)</v>
          </cell>
          <cell r="Q1438" t="str">
            <v>Supervisor26</v>
          </cell>
          <cell r="R1438" t="str">
            <v xml:space="preserve">Москалева Ирина </v>
          </cell>
          <cell r="S1438" t="str">
            <v>8 977 407 64 66</v>
          </cell>
          <cell r="T1438" t="str">
            <v>merch1895</v>
          </cell>
          <cell r="U1438" t="str">
            <v>АперянЛилитЛипаритовна</v>
          </cell>
          <cell r="V1438" t="str">
            <v>8 977 713 55 68</v>
          </cell>
          <cell r="W1438">
            <v>0</v>
          </cell>
          <cell r="X1438">
            <v>0</v>
          </cell>
          <cell r="Y1438">
            <v>0</v>
          </cell>
          <cell r="Z1438">
            <v>0</v>
          </cell>
          <cell r="AA1438">
            <v>0</v>
          </cell>
          <cell r="AB1438">
            <v>60</v>
          </cell>
          <cell r="AC1438"/>
          <cell r="AD1438">
            <v>60</v>
          </cell>
          <cell r="AE1438">
            <v>1</v>
          </cell>
          <cell r="AF1438">
            <v>1</v>
          </cell>
          <cell r="AG1438">
            <v>4</v>
          </cell>
          <cell r="AH1438">
            <v>4</v>
          </cell>
          <cell r="AI1438">
            <v>60</v>
          </cell>
          <cell r="AJ1438"/>
        </row>
        <row r="1439">
          <cell r="B1439">
            <v>29899</v>
          </cell>
          <cell r="C1439" t="str">
            <v>1000000000014885</v>
          </cell>
          <cell r="D1439">
            <v>1</v>
          </cell>
          <cell r="E1439">
            <v>0</v>
          </cell>
          <cell r="F1439">
            <v>0</v>
          </cell>
          <cell r="G1439">
            <v>0</v>
          </cell>
          <cell r="H1439">
            <v>1</v>
          </cell>
          <cell r="I1439">
            <v>1</v>
          </cell>
          <cell r="J1439" t="str">
            <v>АСМ</v>
          </cell>
          <cell r="K1439" t="str">
            <v>Москва-Центр</v>
          </cell>
          <cell r="L1439" t="str">
            <v>Московская область</v>
          </cell>
          <cell r="M1439" t="str">
            <v>Москва</v>
          </cell>
          <cell r="N1439" t="str">
            <v>Х5 Экспресс Ритейл</v>
          </cell>
          <cell r="O1439" t="str">
            <v>Москва г, Введенского ул.13</v>
          </cell>
          <cell r="P1439" t="str">
            <v>Superettes (Суперетта)</v>
          </cell>
          <cell r="Q1439" t="str">
            <v>Supervisor26</v>
          </cell>
          <cell r="R1439" t="str">
            <v xml:space="preserve">Москалева Ирина </v>
          </cell>
          <cell r="S1439" t="str">
            <v>8 977 407 64 66</v>
          </cell>
          <cell r="T1439" t="str">
            <v>merch1895</v>
          </cell>
          <cell r="U1439" t="str">
            <v>АперянЛилитЛипаритовна</v>
          </cell>
          <cell r="V1439" t="str">
            <v>8 977 713 55 68</v>
          </cell>
          <cell r="W1439">
            <v>0</v>
          </cell>
          <cell r="X1439">
            <v>0</v>
          </cell>
          <cell r="Y1439">
            <v>0</v>
          </cell>
          <cell r="Z1439">
            <v>0</v>
          </cell>
          <cell r="AA1439">
            <v>0</v>
          </cell>
          <cell r="AB1439">
            <v>60</v>
          </cell>
          <cell r="AC1439"/>
          <cell r="AD1439">
            <v>60</v>
          </cell>
          <cell r="AE1439">
            <v>1</v>
          </cell>
          <cell r="AF1439">
            <v>1</v>
          </cell>
          <cell r="AG1439">
            <v>4</v>
          </cell>
          <cell r="AH1439">
            <v>4</v>
          </cell>
          <cell r="AI1439">
            <v>60</v>
          </cell>
          <cell r="AJ1439"/>
        </row>
        <row r="1440">
          <cell r="B1440">
            <v>29884</v>
          </cell>
          <cell r="C1440" t="str">
            <v>1000000000015379</v>
          </cell>
          <cell r="D1440">
            <v>1</v>
          </cell>
          <cell r="E1440">
            <v>1</v>
          </cell>
          <cell r="F1440">
            <v>0</v>
          </cell>
          <cell r="G1440">
            <v>0</v>
          </cell>
          <cell r="H1440">
            <v>1</v>
          </cell>
          <cell r="I1440">
            <v>1</v>
          </cell>
          <cell r="J1440" t="str">
            <v>АСМ</v>
          </cell>
          <cell r="K1440" t="str">
            <v>Москва-Центр</v>
          </cell>
          <cell r="L1440" t="str">
            <v>Московская область</v>
          </cell>
          <cell r="M1440" t="str">
            <v>Москва</v>
          </cell>
          <cell r="N1440" t="str">
            <v>Х5 Экспресс Ритейл</v>
          </cell>
          <cell r="O1440" t="str">
            <v>Москва, Теплый стан ул. 10,,</v>
          </cell>
          <cell r="P1440" t="str">
            <v>Superettes (Суперетта)</v>
          </cell>
          <cell r="Q1440" t="str">
            <v>Supervisor26</v>
          </cell>
          <cell r="R1440" t="str">
            <v xml:space="preserve">Москалева Ирина </v>
          </cell>
          <cell r="S1440" t="str">
            <v>8 977 407 64 66</v>
          </cell>
          <cell r="T1440" t="str">
            <v>merch1895</v>
          </cell>
          <cell r="U1440" t="str">
            <v>АперянЛилитЛипаритовна</v>
          </cell>
          <cell r="V1440" t="str">
            <v>8 977 713 55 68</v>
          </cell>
          <cell r="W1440">
            <v>0</v>
          </cell>
          <cell r="X1440">
            <v>0</v>
          </cell>
          <cell r="Y1440">
            <v>0</v>
          </cell>
          <cell r="Z1440">
            <v>0</v>
          </cell>
          <cell r="AA1440">
            <v>0</v>
          </cell>
          <cell r="AB1440">
            <v>60</v>
          </cell>
          <cell r="AC1440"/>
          <cell r="AD1440">
            <v>60</v>
          </cell>
          <cell r="AE1440">
            <v>1</v>
          </cell>
          <cell r="AF1440">
            <v>1</v>
          </cell>
          <cell r="AG1440">
            <v>4</v>
          </cell>
          <cell r="AH1440">
            <v>4</v>
          </cell>
          <cell r="AI1440">
            <v>60</v>
          </cell>
          <cell r="AJ1440"/>
        </row>
        <row r="1441">
          <cell r="B1441">
            <v>29906</v>
          </cell>
          <cell r="C1441" t="str">
            <v>1000000000024236</v>
          </cell>
          <cell r="D1441">
            <v>1</v>
          </cell>
          <cell r="E1441">
            <v>0</v>
          </cell>
          <cell r="F1441">
            <v>0</v>
          </cell>
          <cell r="G1441">
            <v>0</v>
          </cell>
          <cell r="H1441">
            <v>1</v>
          </cell>
          <cell r="I1441">
            <v>1</v>
          </cell>
          <cell r="J1441" t="str">
            <v>АСМ</v>
          </cell>
          <cell r="K1441" t="str">
            <v>Москва-Центр</v>
          </cell>
          <cell r="L1441" t="str">
            <v>Московская область</v>
          </cell>
          <cell r="M1441" t="str">
            <v>Москва</v>
          </cell>
          <cell r="N1441" t="str">
            <v>Тандер</v>
          </cell>
          <cell r="O1441" t="str">
            <v>Москва г, Миклухо-Маклая ул, дом № 36, корпус А, кв.2</v>
          </cell>
          <cell r="P1441" t="str">
            <v>Drogery (Хоз. магазин)</v>
          </cell>
          <cell r="Q1441" t="str">
            <v>Supervisor26</v>
          </cell>
          <cell r="R1441" t="str">
            <v xml:space="preserve">Москалева Ирина </v>
          </cell>
          <cell r="S1441" t="str">
            <v>8 977 407 64 66</v>
          </cell>
          <cell r="T1441" t="str">
            <v>merch1886</v>
          </cell>
          <cell r="U1441" t="str">
            <v>ИсмаиловГусойниМагомедшапиевич</v>
          </cell>
          <cell r="V1441" t="str">
            <v>8 919 452 16 35</v>
          </cell>
          <cell r="W1441">
            <v>120</v>
          </cell>
          <cell r="X1441">
            <v>0</v>
          </cell>
          <cell r="Y1441">
            <v>0</v>
          </cell>
          <cell r="Z1441">
            <v>0</v>
          </cell>
          <cell r="AA1441">
            <v>0</v>
          </cell>
          <cell r="AB1441">
            <v>0</v>
          </cell>
          <cell r="AC1441"/>
          <cell r="AD1441">
            <v>120</v>
          </cell>
          <cell r="AE1441">
            <v>2</v>
          </cell>
          <cell r="AF1441">
            <v>1</v>
          </cell>
          <cell r="AG1441">
            <v>8</v>
          </cell>
          <cell r="AH1441">
            <v>4</v>
          </cell>
          <cell r="AI1441">
            <v>120</v>
          </cell>
          <cell r="AJ1441"/>
        </row>
        <row r="1442">
          <cell r="B1442">
            <v>29878</v>
          </cell>
          <cell r="C1442" t="str">
            <v>1000000000024470</v>
          </cell>
          <cell r="D1442">
            <v>1</v>
          </cell>
          <cell r="E1442">
            <v>1</v>
          </cell>
          <cell r="F1442">
            <v>1</v>
          </cell>
          <cell r="G1442">
            <v>1</v>
          </cell>
          <cell r="H1442">
            <v>1</v>
          </cell>
          <cell r="I1442">
            <v>1</v>
          </cell>
          <cell r="J1442" t="str">
            <v>АСМ</v>
          </cell>
          <cell r="K1442" t="str">
            <v>Москва-Центр</v>
          </cell>
          <cell r="L1442" t="str">
            <v>Московская область</v>
          </cell>
          <cell r="M1442" t="str">
            <v>Москва</v>
          </cell>
          <cell r="N1442" t="str">
            <v>Тандер</v>
          </cell>
          <cell r="O1442" t="str">
            <v>г.Москва, ул. Профсоюзная, 142/1</v>
          </cell>
          <cell r="P1442" t="str">
            <v>Hypermarket (Гипермаркет)</v>
          </cell>
          <cell r="Q1442" t="str">
            <v>Supervisor26</v>
          </cell>
          <cell r="R1442" t="str">
            <v xml:space="preserve">Москалева Ирина </v>
          </cell>
          <cell r="S1442" t="str">
            <v>8 977 407 64 66</v>
          </cell>
          <cell r="T1442" t="str">
            <v>merch1895</v>
          </cell>
          <cell r="U1442" t="str">
            <v>АперянЛилитЛипаритовна</v>
          </cell>
          <cell r="V1442" t="str">
            <v>8 977 713 55 68</v>
          </cell>
          <cell r="W1442">
            <v>90</v>
          </cell>
          <cell r="X1442">
            <v>0</v>
          </cell>
          <cell r="Y1442">
            <v>90</v>
          </cell>
          <cell r="Z1442">
            <v>0</v>
          </cell>
          <cell r="AA1442">
            <v>0</v>
          </cell>
          <cell r="AB1442">
            <v>0</v>
          </cell>
          <cell r="AC1442"/>
          <cell r="AD1442">
            <v>180</v>
          </cell>
          <cell r="AE1442">
            <v>3</v>
          </cell>
          <cell r="AF1442">
            <v>2</v>
          </cell>
          <cell r="AG1442">
            <v>13.5</v>
          </cell>
          <cell r="AH1442">
            <v>9</v>
          </cell>
          <cell r="AI1442">
            <v>90</v>
          </cell>
          <cell r="AJ1442"/>
        </row>
        <row r="1443">
          <cell r="B1443">
            <v>29890</v>
          </cell>
          <cell r="C1443" t="str">
            <v>1000000000025039</v>
          </cell>
          <cell r="D1443">
            <v>1</v>
          </cell>
          <cell r="E1443">
            <v>0</v>
          </cell>
          <cell r="F1443">
            <v>0</v>
          </cell>
          <cell r="G1443">
            <v>0</v>
          </cell>
          <cell r="H1443">
            <v>1</v>
          </cell>
          <cell r="I1443">
            <v>1</v>
          </cell>
          <cell r="J1443" t="str">
            <v>АСМ</v>
          </cell>
          <cell r="K1443" t="str">
            <v>Москва-Центр</v>
          </cell>
          <cell r="L1443" t="str">
            <v>Московская область</v>
          </cell>
          <cell r="M1443" t="str">
            <v>Москва</v>
          </cell>
          <cell r="N1443" t="str">
            <v>Тандер</v>
          </cell>
          <cell r="O1443" t="str">
            <v>Москва г, Генерала Тюленева ул, дом № 25, корпус а</v>
          </cell>
          <cell r="P1443" t="str">
            <v>Drogery (Хоз. магазин)</v>
          </cell>
          <cell r="Q1443" t="str">
            <v>Supervisor26</v>
          </cell>
          <cell r="R1443" t="str">
            <v xml:space="preserve">Москалева Ирина </v>
          </cell>
          <cell r="S1443" t="str">
            <v>8 977 407 64 66</v>
          </cell>
          <cell r="T1443" t="str">
            <v>merch1895</v>
          </cell>
          <cell r="U1443" t="str">
            <v>АперянЛилитЛипаритовна</v>
          </cell>
          <cell r="V1443" t="str">
            <v>8 977 713 55 68</v>
          </cell>
          <cell r="W1443">
            <v>0</v>
          </cell>
          <cell r="X1443">
            <v>0</v>
          </cell>
          <cell r="Y1443">
            <v>0</v>
          </cell>
          <cell r="Z1443">
            <v>0</v>
          </cell>
          <cell r="AA1443">
            <v>0</v>
          </cell>
          <cell r="AB1443">
            <v>60</v>
          </cell>
          <cell r="AC1443"/>
          <cell r="AD1443">
            <v>60</v>
          </cell>
          <cell r="AE1443">
            <v>1</v>
          </cell>
          <cell r="AF1443">
            <v>1</v>
          </cell>
          <cell r="AG1443">
            <v>4</v>
          </cell>
          <cell r="AH1443">
            <v>4</v>
          </cell>
          <cell r="AI1443">
            <v>60</v>
          </cell>
          <cell r="AJ1443"/>
        </row>
        <row r="1444">
          <cell r="B1444">
            <v>328137</v>
          </cell>
          <cell r="C1444" t="str">
            <v>1000000000054729</v>
          </cell>
          <cell r="D1444">
            <v>1</v>
          </cell>
          <cell r="E1444">
            <v>0</v>
          </cell>
          <cell r="F1444">
            <v>0</v>
          </cell>
          <cell r="G1444">
            <v>0</v>
          </cell>
          <cell r="H1444">
            <v>1</v>
          </cell>
          <cell r="I1444">
            <v>1</v>
          </cell>
          <cell r="J1444" t="str">
            <v>АСМ</v>
          </cell>
          <cell r="K1444" t="str">
            <v>Москва-Центр</v>
          </cell>
          <cell r="L1444" t="str">
            <v>Московская область</v>
          </cell>
          <cell r="M1444" t="str">
            <v>Москва</v>
          </cell>
          <cell r="N1444" t="str">
            <v>Х5 Экспресс Ритейл</v>
          </cell>
          <cell r="O1444" t="str">
            <v>г.Москва, Введенского ул, 13Б,</v>
          </cell>
          <cell r="P1444" t="str">
            <v>Supermarket (Супермаркет)</v>
          </cell>
          <cell r="Q1444" t="str">
            <v>Supervisor26</v>
          </cell>
          <cell r="R1444" t="str">
            <v xml:space="preserve">Москалева Ирина </v>
          </cell>
          <cell r="S1444" t="str">
            <v>8 977 407 64 66</v>
          </cell>
          <cell r="T1444" t="str">
            <v>merch1895</v>
          </cell>
          <cell r="U1444" t="str">
            <v>АперянЛилитЛипаритовна</v>
          </cell>
          <cell r="V1444" t="str">
            <v>8 977 713 55 68</v>
          </cell>
          <cell r="W1444">
            <v>0</v>
          </cell>
          <cell r="X1444">
            <v>0</v>
          </cell>
          <cell r="Y1444">
            <v>180</v>
          </cell>
          <cell r="Z1444">
            <v>0</v>
          </cell>
          <cell r="AA1444">
            <v>0</v>
          </cell>
          <cell r="AB1444">
            <v>0</v>
          </cell>
          <cell r="AC1444"/>
          <cell r="AD1444">
            <v>180</v>
          </cell>
          <cell r="AE1444">
            <v>3</v>
          </cell>
          <cell r="AF1444">
            <v>1</v>
          </cell>
          <cell r="AG1444">
            <v>15</v>
          </cell>
          <cell r="AH1444">
            <v>5</v>
          </cell>
          <cell r="AI1444">
            <v>180</v>
          </cell>
          <cell r="AJ1444"/>
        </row>
        <row r="1445">
          <cell r="B1445">
            <v>360090</v>
          </cell>
          <cell r="C1445" t="str">
            <v>1000000000058514</v>
          </cell>
          <cell r="D1445">
            <v>1</v>
          </cell>
          <cell r="E1445">
            <v>0</v>
          </cell>
          <cell r="F1445">
            <v>0</v>
          </cell>
          <cell r="G1445">
            <v>0</v>
          </cell>
          <cell r="H1445">
            <v>1</v>
          </cell>
          <cell r="I1445">
            <v>1</v>
          </cell>
          <cell r="J1445" t="str">
            <v>АСМ</v>
          </cell>
          <cell r="K1445" t="str">
            <v>Москва-Центр</v>
          </cell>
          <cell r="L1445" t="str">
            <v>Московская область</v>
          </cell>
          <cell r="M1445" t="str">
            <v>Москва</v>
          </cell>
          <cell r="N1445" t="str">
            <v>Х5 Экспресс Ритейл</v>
          </cell>
          <cell r="O1445" t="str">
            <v>г.Москва, Профсоюзная ул, 129А</v>
          </cell>
          <cell r="P1445" t="str">
            <v>Supermarket (Супермаркет)</v>
          </cell>
          <cell r="Q1445" t="str">
            <v>Supervisor26</v>
          </cell>
          <cell r="R1445" t="str">
            <v xml:space="preserve">Москалева Ирина </v>
          </cell>
          <cell r="S1445" t="str">
            <v>8 977 407 64 66</v>
          </cell>
          <cell r="T1445" t="str">
            <v>merch1895</v>
          </cell>
          <cell r="U1445" t="str">
            <v>АперянЛилитЛипаритовна</v>
          </cell>
          <cell r="V1445" t="str">
            <v>8 977 713 55 68</v>
          </cell>
          <cell r="W1445">
            <v>0</v>
          </cell>
          <cell r="X1445">
            <v>180</v>
          </cell>
          <cell r="Y1445">
            <v>0</v>
          </cell>
          <cell r="Z1445">
            <v>0</v>
          </cell>
          <cell r="AA1445">
            <v>0</v>
          </cell>
          <cell r="AB1445">
            <v>0</v>
          </cell>
          <cell r="AC1445"/>
          <cell r="AD1445">
            <v>180</v>
          </cell>
          <cell r="AE1445">
            <v>3</v>
          </cell>
          <cell r="AF1445">
            <v>1</v>
          </cell>
          <cell r="AG1445">
            <v>15</v>
          </cell>
          <cell r="AH1445">
            <v>5</v>
          </cell>
          <cell r="AI1445">
            <v>180</v>
          </cell>
          <cell r="AJ1445"/>
        </row>
        <row r="1446">
          <cell r="B1446">
            <v>29909</v>
          </cell>
          <cell r="C1446" t="str">
            <v>1000200206</v>
          </cell>
          <cell r="D1446">
            <v>1</v>
          </cell>
          <cell r="E1446">
            <v>0</v>
          </cell>
          <cell r="F1446">
            <v>0</v>
          </cell>
          <cell r="G1446">
            <v>0</v>
          </cell>
          <cell r="H1446">
            <v>1</v>
          </cell>
          <cell r="I1446">
            <v>1</v>
          </cell>
          <cell r="J1446" t="str">
            <v>АСМ</v>
          </cell>
          <cell r="K1446" t="str">
            <v>Москва-Центр</v>
          </cell>
          <cell r="L1446" t="str">
            <v>Московская область</v>
          </cell>
          <cell r="M1446" t="str">
            <v>Москва</v>
          </cell>
          <cell r="N1446" t="str">
            <v>Подружка</v>
          </cell>
          <cell r="O1446" t="str">
            <v>г.Москва, Профсоюзная ул, дом № 109, корпус 2</v>
          </cell>
          <cell r="P1446" t="str">
            <v>Perfumery (Парфюмерия)</v>
          </cell>
          <cell r="Q1446" t="str">
            <v>Supervisor26</v>
          </cell>
          <cell r="R1446" t="str">
            <v xml:space="preserve">Москалева Ирина </v>
          </cell>
          <cell r="S1446" t="str">
            <v>8 977 407 64 66</v>
          </cell>
          <cell r="T1446" t="str">
            <v>merch1895</v>
          </cell>
          <cell r="U1446" t="str">
            <v>АперянЛилитЛипаритовна</v>
          </cell>
          <cell r="V1446" t="str">
            <v>8 977 713 55 68</v>
          </cell>
          <cell r="W1446">
            <v>0</v>
          </cell>
          <cell r="X1446">
            <v>0</v>
          </cell>
          <cell r="Y1446">
            <v>0</v>
          </cell>
          <cell r="Z1446">
            <v>0</v>
          </cell>
          <cell r="AA1446">
            <v>120</v>
          </cell>
          <cell r="AB1446">
            <v>0</v>
          </cell>
          <cell r="AC1446"/>
          <cell r="AD1446">
            <v>120</v>
          </cell>
          <cell r="AE1446">
            <v>2</v>
          </cell>
          <cell r="AF1446">
            <v>1</v>
          </cell>
          <cell r="AG1446">
            <v>8</v>
          </cell>
          <cell r="AH1446">
            <v>4</v>
          </cell>
          <cell r="AI1446">
            <v>120</v>
          </cell>
          <cell r="AJ1446"/>
        </row>
        <row r="1447">
          <cell r="B1447">
            <v>29891</v>
          </cell>
          <cell r="C1447" t="str">
            <v>1000202597</v>
          </cell>
          <cell r="D1447">
            <v>1</v>
          </cell>
          <cell r="E1447">
            <v>1</v>
          </cell>
          <cell r="F1447">
            <v>0</v>
          </cell>
          <cell r="G1447">
            <v>0</v>
          </cell>
          <cell r="H1447">
            <v>1</v>
          </cell>
          <cell r="I1447">
            <v>1</v>
          </cell>
          <cell r="J1447" t="str">
            <v>АСМ</v>
          </cell>
          <cell r="K1447" t="str">
            <v>Москва-Центр</v>
          </cell>
          <cell r="L1447" t="str">
            <v>Московская область</v>
          </cell>
          <cell r="M1447" t="str">
            <v>Москва</v>
          </cell>
          <cell r="N1447" t="str">
            <v>Подружка</v>
          </cell>
          <cell r="O1447" t="str">
            <v>г.Москва, ул. Профсоюзная, д.129 а</v>
          </cell>
          <cell r="P1447" t="str">
            <v>Perfumery (Парфюмерия)</v>
          </cell>
          <cell r="Q1447" t="str">
            <v>Supervisor26</v>
          </cell>
          <cell r="R1447" t="str">
            <v xml:space="preserve">Москалева Ирина </v>
          </cell>
          <cell r="S1447" t="str">
            <v>8 977 407 64 66</v>
          </cell>
          <cell r="T1447" t="str">
            <v>merch1895</v>
          </cell>
          <cell r="U1447" t="str">
            <v>АперянЛилитЛипаритовна</v>
          </cell>
          <cell r="V1447" t="str">
            <v>8 977 713 55 68</v>
          </cell>
          <cell r="W1447">
            <v>0</v>
          </cell>
          <cell r="X1447">
            <v>0</v>
          </cell>
          <cell r="Y1447">
            <v>0</v>
          </cell>
          <cell r="Z1447">
            <v>0</v>
          </cell>
          <cell r="AA1447">
            <v>120</v>
          </cell>
          <cell r="AB1447">
            <v>0</v>
          </cell>
          <cell r="AC1447"/>
          <cell r="AD1447">
            <v>120</v>
          </cell>
          <cell r="AE1447">
            <v>2</v>
          </cell>
          <cell r="AF1447">
            <v>1</v>
          </cell>
          <cell r="AG1447">
            <v>8</v>
          </cell>
          <cell r="AH1447">
            <v>4</v>
          </cell>
          <cell r="AI1447">
            <v>120</v>
          </cell>
          <cell r="AJ1447"/>
        </row>
        <row r="1448">
          <cell r="B1448">
            <v>29908</v>
          </cell>
          <cell r="C1448" t="str">
            <v>102920000002466</v>
          </cell>
          <cell r="D1448">
            <v>1</v>
          </cell>
          <cell r="E1448">
            <v>0</v>
          </cell>
          <cell r="F1448">
            <v>0</v>
          </cell>
          <cell r="G1448">
            <v>0</v>
          </cell>
          <cell r="H1448">
            <v>1</v>
          </cell>
          <cell r="I1448">
            <v>1</v>
          </cell>
          <cell r="J1448" t="str">
            <v>АСМ</v>
          </cell>
          <cell r="K1448" t="str">
            <v>Москва-Центр</v>
          </cell>
          <cell r="L1448" t="str">
            <v>Московская область</v>
          </cell>
          <cell r="M1448" t="str">
            <v>Москва</v>
          </cell>
          <cell r="N1448" t="str">
            <v>СПАР НН</v>
          </cell>
          <cell r="O1448" t="str">
            <v>г.Москва, ул.Миклуха Маклая, 18</v>
          </cell>
          <cell r="P1448" t="str">
            <v>Supermarket (Супермаркет)</v>
          </cell>
          <cell r="Q1448" t="str">
            <v>Supervisor26</v>
          </cell>
          <cell r="R1448" t="str">
            <v xml:space="preserve">Москалева Ирина </v>
          </cell>
          <cell r="S1448" t="str">
            <v>8 977 407 64 66</v>
          </cell>
          <cell r="T1448" t="str">
            <v>merch1895</v>
          </cell>
          <cell r="U1448" t="str">
            <v>АперянЛилитЛипаритовна</v>
          </cell>
          <cell r="V1448" t="str">
            <v>8 977 713 55 68</v>
          </cell>
          <cell r="W1448">
            <v>0</v>
          </cell>
          <cell r="X1448">
            <v>0</v>
          </cell>
          <cell r="Y1448">
            <v>180</v>
          </cell>
          <cell r="Z1448">
            <v>0</v>
          </cell>
          <cell r="AA1448">
            <v>0</v>
          </cell>
          <cell r="AB1448">
            <v>0</v>
          </cell>
          <cell r="AC1448"/>
          <cell r="AD1448">
            <v>180</v>
          </cell>
          <cell r="AE1448">
            <v>3</v>
          </cell>
          <cell r="AF1448">
            <v>1</v>
          </cell>
          <cell r="AG1448">
            <v>15</v>
          </cell>
          <cell r="AH1448">
            <v>5</v>
          </cell>
          <cell r="AI1448">
            <v>180</v>
          </cell>
          <cell r="AJ1448"/>
        </row>
        <row r="1449">
          <cell r="B1449">
            <v>29931</v>
          </cell>
          <cell r="C1449" t="str">
            <v>1000000000000706</v>
          </cell>
          <cell r="D1449">
            <v>1</v>
          </cell>
          <cell r="E1449">
            <v>0</v>
          </cell>
          <cell r="F1449">
            <v>0</v>
          </cell>
          <cell r="G1449">
            <v>0</v>
          </cell>
          <cell r="H1449">
            <v>1</v>
          </cell>
          <cell r="I1449">
            <v>1</v>
          </cell>
          <cell r="J1449" t="str">
            <v>АСМ</v>
          </cell>
          <cell r="K1449" t="str">
            <v>Москва-Центр</v>
          </cell>
          <cell r="L1449" t="str">
            <v>Московская область</v>
          </cell>
          <cell r="M1449" t="str">
            <v>Москва</v>
          </cell>
          <cell r="N1449" t="str">
            <v>Виктория</v>
          </cell>
          <cell r="O1449" t="str">
            <v>г.Москва, пр.Вернадского 105 к.3</v>
          </cell>
          <cell r="P1449" t="str">
            <v>Supermarket (Супермаркет)</v>
          </cell>
          <cell r="Q1449" t="str">
            <v>Supervisor26</v>
          </cell>
          <cell r="R1449" t="str">
            <v xml:space="preserve">Москалева Ирина </v>
          </cell>
          <cell r="S1449" t="str">
            <v>8 977 407 64 66</v>
          </cell>
          <cell r="T1449" t="str">
            <v>merch1898</v>
          </cell>
          <cell r="U1449" t="str">
            <v>ФилинПавелНиколаевич</v>
          </cell>
          <cell r="V1449" t="str">
            <v>8 905 593 83 99</v>
          </cell>
          <cell r="W1449">
            <v>0</v>
          </cell>
          <cell r="X1449">
            <v>0</v>
          </cell>
          <cell r="Y1449">
            <v>0</v>
          </cell>
          <cell r="Z1449">
            <v>0</v>
          </cell>
          <cell r="AA1449">
            <v>0</v>
          </cell>
          <cell r="AB1449">
            <v>60</v>
          </cell>
          <cell r="AC1449"/>
          <cell r="AD1449">
            <v>60</v>
          </cell>
          <cell r="AE1449">
            <v>1</v>
          </cell>
          <cell r="AF1449">
            <v>1</v>
          </cell>
          <cell r="AG1449">
            <v>4</v>
          </cell>
          <cell r="AH1449">
            <v>4</v>
          </cell>
          <cell r="AI1449">
            <v>60</v>
          </cell>
          <cell r="AJ1449"/>
        </row>
        <row r="1450">
          <cell r="B1450">
            <v>29801</v>
          </cell>
          <cell r="C1450" t="str">
            <v>1000000000000742</v>
          </cell>
          <cell r="D1450">
            <v>1</v>
          </cell>
          <cell r="E1450">
            <v>0</v>
          </cell>
          <cell r="F1450">
            <v>0</v>
          </cell>
          <cell r="G1450">
            <v>0</v>
          </cell>
          <cell r="H1450">
            <v>1</v>
          </cell>
          <cell r="I1450">
            <v>1</v>
          </cell>
          <cell r="J1450" t="str">
            <v>АСМ</v>
          </cell>
          <cell r="K1450" t="str">
            <v>Москва-Центр</v>
          </cell>
          <cell r="L1450" t="str">
            <v>Московская область</v>
          </cell>
          <cell r="M1450" t="str">
            <v>Москва</v>
          </cell>
          <cell r="N1450" t="str">
            <v>Виктория</v>
          </cell>
          <cell r="O1450" t="str">
            <v>г.Москва , пр-т Вернадского 37, кор. 2</v>
          </cell>
          <cell r="P1450" t="str">
            <v>Supermarket (Супермаркет)</v>
          </cell>
          <cell r="Q1450" t="str">
            <v>Supervisor26</v>
          </cell>
          <cell r="R1450" t="str">
            <v xml:space="preserve">Москалева Ирина </v>
          </cell>
          <cell r="S1450" t="str">
            <v>8 977 407 64 66</v>
          </cell>
          <cell r="T1450" t="str">
            <v>merch1898</v>
          </cell>
          <cell r="U1450" t="str">
            <v>ФилинПавелНиколаевич</v>
          </cell>
          <cell r="V1450" t="str">
            <v>8 905 593 83 99</v>
          </cell>
          <cell r="W1450">
            <v>0</v>
          </cell>
          <cell r="X1450">
            <v>180</v>
          </cell>
          <cell r="Y1450">
            <v>0</v>
          </cell>
          <cell r="Z1450">
            <v>0</v>
          </cell>
          <cell r="AA1450">
            <v>0</v>
          </cell>
          <cell r="AB1450">
            <v>0</v>
          </cell>
          <cell r="AC1450"/>
          <cell r="AD1450">
            <v>180</v>
          </cell>
          <cell r="AE1450">
            <v>3</v>
          </cell>
          <cell r="AF1450">
            <v>1</v>
          </cell>
          <cell r="AG1450">
            <v>15</v>
          </cell>
          <cell r="AH1450">
            <v>5</v>
          </cell>
          <cell r="AI1450">
            <v>180</v>
          </cell>
          <cell r="AJ1450"/>
        </row>
        <row r="1451">
          <cell r="B1451">
            <v>29928</v>
          </cell>
          <cell r="C1451" t="str">
            <v>1000000000000748</v>
          </cell>
          <cell r="D1451">
            <v>1</v>
          </cell>
          <cell r="E1451">
            <v>1</v>
          </cell>
          <cell r="F1451">
            <v>1</v>
          </cell>
          <cell r="G1451">
            <v>1</v>
          </cell>
          <cell r="H1451">
            <v>1</v>
          </cell>
          <cell r="I1451">
            <v>1</v>
          </cell>
          <cell r="J1451" t="str">
            <v>АСМ</v>
          </cell>
          <cell r="K1451" t="str">
            <v>Москва-Центр</v>
          </cell>
          <cell r="L1451" t="str">
            <v>Московская область</v>
          </cell>
          <cell r="M1451" t="str">
            <v>Москва</v>
          </cell>
          <cell r="N1451" t="str">
            <v>Виктория</v>
          </cell>
          <cell r="O1451" t="str">
            <v>г.Москва, ул. Академика Анохина, 2/1Б</v>
          </cell>
          <cell r="P1451" t="str">
            <v>Supermarket (Супермаркет)</v>
          </cell>
          <cell r="Q1451" t="str">
            <v>Supervisor26</v>
          </cell>
          <cell r="R1451" t="str">
            <v xml:space="preserve">Москалева Ирина </v>
          </cell>
          <cell r="S1451" t="str">
            <v>8 977 407 64 66</v>
          </cell>
          <cell r="T1451" t="str">
            <v>merch1898</v>
          </cell>
          <cell r="U1451" t="str">
            <v>ФилинПавелНиколаевич</v>
          </cell>
          <cell r="V1451" t="str">
            <v>8 905 593 83 99</v>
          </cell>
          <cell r="W1451">
            <v>0</v>
          </cell>
          <cell r="X1451">
            <v>0</v>
          </cell>
          <cell r="Y1451">
            <v>180</v>
          </cell>
          <cell r="Z1451">
            <v>0</v>
          </cell>
          <cell r="AA1451">
            <v>0</v>
          </cell>
          <cell r="AB1451">
            <v>0</v>
          </cell>
          <cell r="AC1451"/>
          <cell r="AD1451">
            <v>180</v>
          </cell>
          <cell r="AE1451">
            <v>3</v>
          </cell>
          <cell r="AF1451">
            <v>1</v>
          </cell>
          <cell r="AG1451">
            <v>15</v>
          </cell>
          <cell r="AH1451">
            <v>5</v>
          </cell>
          <cell r="AI1451">
            <v>180</v>
          </cell>
          <cell r="AJ1451"/>
        </row>
        <row r="1452">
          <cell r="B1452">
            <v>29921</v>
          </cell>
          <cell r="C1452" t="str">
            <v>1000000000001257</v>
          </cell>
          <cell r="D1452">
            <v>1</v>
          </cell>
          <cell r="E1452">
            <v>1</v>
          </cell>
          <cell r="F1452">
            <v>0</v>
          </cell>
          <cell r="G1452">
            <v>0</v>
          </cell>
          <cell r="H1452">
            <v>1</v>
          </cell>
          <cell r="I1452">
            <v>1</v>
          </cell>
          <cell r="J1452" t="str">
            <v>АСМ</v>
          </cell>
          <cell r="K1452" t="str">
            <v>Москва-Центр</v>
          </cell>
          <cell r="L1452" t="str">
            <v>Московская область</v>
          </cell>
          <cell r="M1452" t="str">
            <v>Москва</v>
          </cell>
          <cell r="N1452" t="str">
            <v>Рив Гош</v>
          </cell>
          <cell r="O1452" t="str">
            <v>г. Москва, пр-кт Комсомольский, 24</v>
          </cell>
          <cell r="P1452" t="str">
            <v>Perfumery (Парфюмерия)</v>
          </cell>
          <cell r="Q1452" t="str">
            <v>Supervisor26</v>
          </cell>
          <cell r="R1452" t="str">
            <v xml:space="preserve">Москалева Ирина </v>
          </cell>
          <cell r="S1452" t="str">
            <v>8 977 407 64 66</v>
          </cell>
          <cell r="T1452" t="str">
            <v>merch1898</v>
          </cell>
          <cell r="U1452" t="str">
            <v>ФилинПавелНиколаевич</v>
          </cell>
          <cell r="V1452" t="str">
            <v>8 905 593 83 99</v>
          </cell>
          <cell r="W1452">
            <v>0</v>
          </cell>
          <cell r="X1452">
            <v>0</v>
          </cell>
          <cell r="Y1452">
            <v>0</v>
          </cell>
          <cell r="Z1452">
            <v>0</v>
          </cell>
          <cell r="AA1452">
            <v>0</v>
          </cell>
          <cell r="AB1452">
            <v>60</v>
          </cell>
          <cell r="AC1452"/>
          <cell r="AD1452">
            <v>60</v>
          </cell>
          <cell r="AE1452">
            <v>1</v>
          </cell>
          <cell r="AF1452">
            <v>1</v>
          </cell>
          <cell r="AG1452">
            <v>4</v>
          </cell>
          <cell r="AH1452">
            <v>4</v>
          </cell>
          <cell r="AI1452">
            <v>60</v>
          </cell>
          <cell r="AJ1452"/>
        </row>
        <row r="1453">
          <cell r="B1453">
            <v>29932</v>
          </cell>
          <cell r="C1453" t="str">
            <v>1000000000005238</v>
          </cell>
          <cell r="D1453">
            <v>1</v>
          </cell>
          <cell r="E1453">
            <v>0</v>
          </cell>
          <cell r="F1453">
            <v>0</v>
          </cell>
          <cell r="G1453">
            <v>0</v>
          </cell>
          <cell r="H1453">
            <v>1</v>
          </cell>
          <cell r="I1453">
            <v>1</v>
          </cell>
          <cell r="J1453" t="str">
            <v>АСМ</v>
          </cell>
          <cell r="K1453" t="str">
            <v>Москва-Центр</v>
          </cell>
          <cell r="L1453" t="str">
            <v>Московская область</v>
          </cell>
          <cell r="M1453" t="str">
            <v>Москва</v>
          </cell>
          <cell r="N1453" t="str">
            <v>Дикси</v>
          </cell>
          <cell r="O1453" t="str">
            <v>Москва г, ул.Академика Анохина, д.42, кор.2</v>
          </cell>
          <cell r="P1453" t="str">
            <v>Superettes (Суперетта)</v>
          </cell>
          <cell r="Q1453" t="str">
            <v>Supervisor26</v>
          </cell>
          <cell r="R1453" t="str">
            <v xml:space="preserve">Москалева Ирина </v>
          </cell>
          <cell r="S1453" t="str">
            <v>8 977 407 64 66</v>
          </cell>
          <cell r="T1453" t="str">
            <v>merch1898</v>
          </cell>
          <cell r="U1453" t="str">
            <v>ФилинПавелНиколаевич</v>
          </cell>
          <cell r="V1453" t="str">
            <v>8 905 593 83 99</v>
          </cell>
          <cell r="W1453">
            <v>0</v>
          </cell>
          <cell r="X1453">
            <v>0</v>
          </cell>
          <cell r="Y1453">
            <v>0</v>
          </cell>
          <cell r="Z1453">
            <v>0</v>
          </cell>
          <cell r="AA1453">
            <v>0</v>
          </cell>
          <cell r="AB1453">
            <v>60</v>
          </cell>
          <cell r="AC1453"/>
          <cell r="AD1453">
            <v>60</v>
          </cell>
          <cell r="AE1453">
            <v>1</v>
          </cell>
          <cell r="AF1453">
            <v>1</v>
          </cell>
          <cell r="AG1453">
            <v>4</v>
          </cell>
          <cell r="AH1453">
            <v>4</v>
          </cell>
          <cell r="AI1453">
            <v>60</v>
          </cell>
          <cell r="AJ1453"/>
        </row>
        <row r="1454">
          <cell r="B1454">
            <v>29925</v>
          </cell>
          <cell r="C1454" t="str">
            <v>1000000000013751</v>
          </cell>
          <cell r="D1454">
            <v>1</v>
          </cell>
          <cell r="E1454">
            <v>1</v>
          </cell>
          <cell r="F1454">
            <v>0</v>
          </cell>
          <cell r="G1454">
            <v>0</v>
          </cell>
          <cell r="H1454">
            <v>1</v>
          </cell>
          <cell r="I1454">
            <v>1</v>
          </cell>
          <cell r="J1454" t="str">
            <v>АСМ</v>
          </cell>
          <cell r="K1454" t="str">
            <v>Москва-Центр</v>
          </cell>
          <cell r="L1454" t="str">
            <v>Московская область</v>
          </cell>
          <cell r="M1454" t="str">
            <v>Москва</v>
          </cell>
          <cell r="N1454" t="str">
            <v>Х5 Экспресс Ритейл</v>
          </cell>
          <cell r="O1454" t="str">
            <v>МО, с.Румянцево, без улицы, 1</v>
          </cell>
          <cell r="P1454" t="str">
            <v>Supermarket (Супермаркет)</v>
          </cell>
          <cell r="Q1454" t="str">
            <v>Supervisor26</v>
          </cell>
          <cell r="R1454" t="str">
            <v xml:space="preserve">Москалева Ирина </v>
          </cell>
          <cell r="S1454" t="str">
            <v>8 977 407 64 66</v>
          </cell>
          <cell r="T1454" t="str">
            <v>merch1898</v>
          </cell>
          <cell r="U1454" t="str">
            <v>ФилинПавелНиколаевич</v>
          </cell>
          <cell r="V1454" t="str">
            <v>8 905 593 83 99</v>
          </cell>
          <cell r="W1454">
            <v>0</v>
          </cell>
          <cell r="X1454">
            <v>180</v>
          </cell>
          <cell r="Y1454">
            <v>0</v>
          </cell>
          <cell r="Z1454">
            <v>180</v>
          </cell>
          <cell r="AA1454">
            <v>0</v>
          </cell>
          <cell r="AB1454">
            <v>0</v>
          </cell>
          <cell r="AC1454"/>
          <cell r="AD1454">
            <v>360</v>
          </cell>
          <cell r="AE1454">
            <v>6</v>
          </cell>
          <cell r="AF1454">
            <v>2</v>
          </cell>
          <cell r="AG1454">
            <v>30</v>
          </cell>
          <cell r="AH1454">
            <v>10</v>
          </cell>
          <cell r="AI1454">
            <v>180</v>
          </cell>
          <cell r="AJ1454"/>
        </row>
        <row r="1455">
          <cell r="B1455">
            <v>29922</v>
          </cell>
          <cell r="C1455" t="str">
            <v>1000000000013933</v>
          </cell>
          <cell r="D1455">
            <v>1</v>
          </cell>
          <cell r="E1455">
            <v>0</v>
          </cell>
          <cell r="F1455">
            <v>0</v>
          </cell>
          <cell r="G1455">
            <v>0</v>
          </cell>
          <cell r="H1455">
            <v>1</v>
          </cell>
          <cell r="I1455">
            <v>1</v>
          </cell>
          <cell r="J1455" t="str">
            <v>АСМ</v>
          </cell>
          <cell r="K1455" t="str">
            <v>Москва-Центр</v>
          </cell>
          <cell r="L1455" t="str">
            <v>Московская область</v>
          </cell>
          <cell r="M1455" t="str">
            <v>Москва</v>
          </cell>
          <cell r="N1455" t="str">
            <v>Х5 Экспресс Ритейл</v>
          </cell>
          <cell r="O1455" t="str">
            <v>пр-кт Вернандского 86а</v>
          </cell>
          <cell r="P1455" t="str">
            <v>Supermarket (Супермаркет)</v>
          </cell>
          <cell r="Q1455" t="str">
            <v>Supervisor26</v>
          </cell>
          <cell r="R1455" t="str">
            <v xml:space="preserve">Москалева Ирина </v>
          </cell>
          <cell r="S1455" t="str">
            <v>8 977 407 64 66</v>
          </cell>
          <cell r="T1455" t="str">
            <v>merch1898</v>
          </cell>
          <cell r="U1455" t="str">
            <v>ФилинПавелНиколаевич</v>
          </cell>
          <cell r="V1455" t="str">
            <v>8 905 593 83 99</v>
          </cell>
          <cell r="W1455">
            <v>120</v>
          </cell>
          <cell r="X1455">
            <v>0</v>
          </cell>
          <cell r="Y1455">
            <v>120</v>
          </cell>
          <cell r="Z1455">
            <v>0</v>
          </cell>
          <cell r="AA1455">
            <v>120</v>
          </cell>
          <cell r="AB1455">
            <v>0</v>
          </cell>
          <cell r="AC1455"/>
          <cell r="AD1455">
            <v>360</v>
          </cell>
          <cell r="AE1455">
            <v>6</v>
          </cell>
          <cell r="AF1455">
            <v>3</v>
          </cell>
          <cell r="AG1455">
            <v>26</v>
          </cell>
          <cell r="AH1455">
            <v>13</v>
          </cell>
          <cell r="AI1455">
            <v>120</v>
          </cell>
          <cell r="AJ1455"/>
        </row>
        <row r="1456">
          <cell r="B1456">
            <v>29933</v>
          </cell>
          <cell r="C1456" t="str">
            <v>1000000000013997</v>
          </cell>
          <cell r="D1456">
            <v>1</v>
          </cell>
          <cell r="E1456">
            <v>0</v>
          </cell>
          <cell r="F1456">
            <v>0</v>
          </cell>
          <cell r="G1456">
            <v>0</v>
          </cell>
          <cell r="H1456">
            <v>1</v>
          </cell>
          <cell r="I1456">
            <v>1</v>
          </cell>
          <cell r="J1456" t="str">
            <v>АСМ</v>
          </cell>
          <cell r="K1456" t="str">
            <v>Москва-Центр</v>
          </cell>
          <cell r="L1456" t="str">
            <v>Московская область</v>
          </cell>
          <cell r="M1456" t="str">
            <v>Москва</v>
          </cell>
          <cell r="N1456" t="str">
            <v>Х5 Экспресс Ритейл</v>
          </cell>
          <cell r="O1456" t="str">
            <v>Москва г, Академика Анохина ул. 58</v>
          </cell>
          <cell r="P1456" t="str">
            <v>Supermarket (Супермаркет)</v>
          </cell>
          <cell r="Q1456" t="str">
            <v>Supervisor26</v>
          </cell>
          <cell r="R1456" t="str">
            <v xml:space="preserve">Москалева Ирина </v>
          </cell>
          <cell r="S1456" t="str">
            <v>8 977 407 64 66</v>
          </cell>
          <cell r="T1456" t="str">
            <v>merch1898</v>
          </cell>
          <cell r="U1456" t="str">
            <v>ФилинПавелНиколаевич</v>
          </cell>
          <cell r="V1456" t="str">
            <v>8 905 593 83 99</v>
          </cell>
          <cell r="W1456">
            <v>0</v>
          </cell>
          <cell r="X1456">
            <v>0</v>
          </cell>
          <cell r="Y1456">
            <v>0</v>
          </cell>
          <cell r="Z1456">
            <v>0</v>
          </cell>
          <cell r="AA1456">
            <v>0</v>
          </cell>
          <cell r="AB1456">
            <v>60</v>
          </cell>
          <cell r="AC1456"/>
          <cell r="AD1456">
            <v>60</v>
          </cell>
          <cell r="AE1456">
            <v>1</v>
          </cell>
          <cell r="AF1456">
            <v>1</v>
          </cell>
          <cell r="AG1456">
            <v>4</v>
          </cell>
          <cell r="AH1456">
            <v>4</v>
          </cell>
          <cell r="AI1456">
            <v>60</v>
          </cell>
          <cell r="AJ1456"/>
        </row>
        <row r="1457">
          <cell r="B1457">
            <v>29926</v>
          </cell>
          <cell r="C1457" t="str">
            <v>1000000000014091</v>
          </cell>
          <cell r="D1457">
            <v>1</v>
          </cell>
          <cell r="E1457">
            <v>0</v>
          </cell>
          <cell r="F1457">
            <v>0</v>
          </cell>
          <cell r="G1457">
            <v>0</v>
          </cell>
          <cell r="H1457">
            <v>1</v>
          </cell>
          <cell r="I1457">
            <v>1</v>
          </cell>
          <cell r="J1457" t="str">
            <v>АСМ</v>
          </cell>
          <cell r="K1457" t="str">
            <v>Москва-Центр</v>
          </cell>
          <cell r="L1457" t="str">
            <v>Московская область</v>
          </cell>
          <cell r="M1457" t="str">
            <v>Москва</v>
          </cell>
          <cell r="N1457" t="str">
            <v>Х5 Экспресс Ритейл</v>
          </cell>
          <cell r="O1457" t="str">
            <v>Москва г, Академика Анохина ул.26</v>
          </cell>
          <cell r="P1457" t="str">
            <v>Superettes (Суперетта)</v>
          </cell>
          <cell r="Q1457" t="str">
            <v>Supervisor26</v>
          </cell>
          <cell r="R1457" t="str">
            <v xml:space="preserve">Москалева Ирина </v>
          </cell>
          <cell r="S1457" t="str">
            <v>8 977 407 64 66</v>
          </cell>
          <cell r="T1457" t="str">
            <v>merch1898</v>
          </cell>
          <cell r="U1457" t="str">
            <v>ФилинПавелНиколаевич</v>
          </cell>
          <cell r="V1457" t="str">
            <v>8 905 593 83 99</v>
          </cell>
          <cell r="W1457">
            <v>0</v>
          </cell>
          <cell r="X1457">
            <v>0</v>
          </cell>
          <cell r="Y1457">
            <v>0</v>
          </cell>
          <cell r="Z1457">
            <v>0</v>
          </cell>
          <cell r="AA1457">
            <v>0</v>
          </cell>
          <cell r="AB1457">
            <v>60</v>
          </cell>
          <cell r="AC1457"/>
          <cell r="AD1457">
            <v>60</v>
          </cell>
          <cell r="AE1457">
            <v>1</v>
          </cell>
          <cell r="AF1457">
            <v>1</v>
          </cell>
          <cell r="AG1457">
            <v>4</v>
          </cell>
          <cell r="AH1457">
            <v>4</v>
          </cell>
          <cell r="AI1457">
            <v>60</v>
          </cell>
          <cell r="AJ1457"/>
        </row>
        <row r="1458">
          <cell r="B1458">
            <v>29916</v>
          </cell>
          <cell r="C1458" t="str">
            <v>1000000000014740</v>
          </cell>
          <cell r="D1458">
            <v>1</v>
          </cell>
          <cell r="E1458">
            <v>1</v>
          </cell>
          <cell r="F1458">
            <v>1</v>
          </cell>
          <cell r="G1458">
            <v>1</v>
          </cell>
          <cell r="H1458">
            <v>1</v>
          </cell>
          <cell r="I1458">
            <v>1</v>
          </cell>
          <cell r="J1458" t="str">
            <v>АСМ</v>
          </cell>
          <cell r="K1458" t="str">
            <v>Москва-Центр</v>
          </cell>
          <cell r="L1458" t="str">
            <v>Московская область</v>
          </cell>
          <cell r="M1458" t="str">
            <v>Москва</v>
          </cell>
          <cell r="N1458" t="str">
            <v>Х5 Экспресс Ритейл</v>
          </cell>
          <cell r="O1458" t="str">
            <v>г.Москва, пр-кт Ленинский, 127</v>
          </cell>
          <cell r="P1458" t="str">
            <v>Superettes (Суперетта)</v>
          </cell>
          <cell r="Q1458" t="str">
            <v>Supervisor26</v>
          </cell>
          <cell r="R1458" t="str">
            <v xml:space="preserve">Москалева Ирина </v>
          </cell>
          <cell r="S1458" t="str">
            <v>8 977 407 64 66</v>
          </cell>
          <cell r="T1458" t="str">
            <v>merch1898</v>
          </cell>
          <cell r="U1458" t="str">
            <v>ФилинПавелНиколаевич</v>
          </cell>
          <cell r="V1458" t="str">
            <v>8 905 593 83 99</v>
          </cell>
          <cell r="W1458">
            <v>180</v>
          </cell>
          <cell r="X1458">
            <v>0</v>
          </cell>
          <cell r="Y1458">
            <v>0</v>
          </cell>
          <cell r="Z1458">
            <v>0</v>
          </cell>
          <cell r="AA1458">
            <v>0</v>
          </cell>
          <cell r="AB1458">
            <v>0</v>
          </cell>
          <cell r="AC1458"/>
          <cell r="AD1458">
            <v>180</v>
          </cell>
          <cell r="AE1458">
            <v>3</v>
          </cell>
          <cell r="AF1458">
            <v>1</v>
          </cell>
          <cell r="AG1458">
            <v>12</v>
          </cell>
          <cell r="AH1458">
            <v>4</v>
          </cell>
          <cell r="AI1458">
            <v>180</v>
          </cell>
          <cell r="AJ1458"/>
        </row>
        <row r="1459">
          <cell r="B1459">
            <v>326609</v>
          </cell>
          <cell r="C1459" t="str">
            <v>1000000000014795</v>
          </cell>
          <cell r="D1459">
            <v>1</v>
          </cell>
          <cell r="E1459">
            <v>0</v>
          </cell>
          <cell r="F1459">
            <v>0</v>
          </cell>
          <cell r="G1459">
            <v>0</v>
          </cell>
          <cell r="H1459">
            <v>1</v>
          </cell>
          <cell r="I1459">
            <v>1</v>
          </cell>
          <cell r="J1459" t="str">
            <v>АСМ</v>
          </cell>
          <cell r="K1459" t="str">
            <v>Москва-Центр</v>
          </cell>
          <cell r="L1459" t="str">
            <v>Московская область</v>
          </cell>
          <cell r="M1459" t="str">
            <v>Москва</v>
          </cell>
          <cell r="N1459" t="str">
            <v>Х5 Экспресс Ритейл</v>
          </cell>
          <cell r="O1459" t="str">
            <v>Москва,Бакинских коммисаров ул.,8,2</v>
          </cell>
          <cell r="P1459" t="str">
            <v>Superettes (Суперетта)</v>
          </cell>
          <cell r="Q1459" t="str">
            <v>Supervisor26</v>
          </cell>
          <cell r="R1459" t="str">
            <v xml:space="preserve">Москалева Ирина </v>
          </cell>
          <cell r="S1459" t="str">
            <v>8 977 407 64 66</v>
          </cell>
          <cell r="T1459" t="str">
            <v>merch1898</v>
          </cell>
          <cell r="U1459" t="str">
            <v>ФилинПавелНиколаевич</v>
          </cell>
          <cell r="V1459" t="str">
            <v>8 905 593 83 99</v>
          </cell>
          <cell r="W1459">
            <v>0</v>
          </cell>
          <cell r="X1459">
            <v>0</v>
          </cell>
          <cell r="Y1459">
            <v>0</v>
          </cell>
          <cell r="Z1459">
            <v>0</v>
          </cell>
          <cell r="AA1459">
            <v>180</v>
          </cell>
          <cell r="AB1459">
            <v>0</v>
          </cell>
          <cell r="AC1459"/>
          <cell r="AD1459">
            <v>180</v>
          </cell>
          <cell r="AE1459">
            <v>3</v>
          </cell>
          <cell r="AF1459">
            <v>1</v>
          </cell>
          <cell r="AG1459">
            <v>12</v>
          </cell>
          <cell r="AH1459">
            <v>4</v>
          </cell>
          <cell r="AI1459">
            <v>180</v>
          </cell>
          <cell r="AJ1459"/>
        </row>
        <row r="1460">
          <cell r="B1460">
            <v>29917</v>
          </cell>
          <cell r="C1460" t="str">
            <v>1000000000016415</v>
          </cell>
          <cell r="D1460">
            <v>1</v>
          </cell>
          <cell r="E1460">
            <v>0</v>
          </cell>
          <cell r="F1460">
            <v>0</v>
          </cell>
          <cell r="G1460">
            <v>0</v>
          </cell>
          <cell r="H1460">
            <v>1</v>
          </cell>
          <cell r="I1460">
            <v>1</v>
          </cell>
          <cell r="J1460" t="str">
            <v>АСМ</v>
          </cell>
          <cell r="K1460" t="str">
            <v>Москва-Центр</v>
          </cell>
          <cell r="L1460" t="str">
            <v>Московская область</v>
          </cell>
          <cell r="M1460" t="str">
            <v>Москва</v>
          </cell>
          <cell r="N1460" t="str">
            <v>Х5 Экспресс Ритейл</v>
          </cell>
          <cell r="O1460" t="str">
            <v>Москва г, Ленинский пр-кт130</v>
          </cell>
          <cell r="P1460" t="str">
            <v>Superettes (Суперетта)</v>
          </cell>
          <cell r="Q1460" t="str">
            <v>Supervisor26</v>
          </cell>
          <cell r="R1460" t="str">
            <v xml:space="preserve">Москалева Ирина </v>
          </cell>
          <cell r="S1460" t="str">
            <v>8 977 407 64 66</v>
          </cell>
          <cell r="T1460" t="str">
            <v>merch1898</v>
          </cell>
          <cell r="U1460" t="str">
            <v>ФилинПавелНиколаевич</v>
          </cell>
          <cell r="V1460" t="str">
            <v>8 905 593 83 99</v>
          </cell>
          <cell r="W1460">
            <v>0</v>
          </cell>
          <cell r="X1460">
            <v>0</v>
          </cell>
          <cell r="Y1460">
            <v>0</v>
          </cell>
          <cell r="Z1460">
            <v>0</v>
          </cell>
          <cell r="AA1460">
            <v>0</v>
          </cell>
          <cell r="AB1460">
            <v>60</v>
          </cell>
          <cell r="AC1460"/>
          <cell r="AD1460">
            <v>60</v>
          </cell>
          <cell r="AE1460">
            <v>1</v>
          </cell>
          <cell r="AF1460">
            <v>1</v>
          </cell>
          <cell r="AG1460">
            <v>4</v>
          </cell>
          <cell r="AH1460">
            <v>4</v>
          </cell>
          <cell r="AI1460">
            <v>60</v>
          </cell>
          <cell r="AJ1460"/>
        </row>
        <row r="1461">
          <cell r="B1461">
            <v>29803</v>
          </cell>
          <cell r="C1461" t="str">
            <v>1000000000052263</v>
          </cell>
          <cell r="D1461">
            <v>1</v>
          </cell>
          <cell r="E1461">
            <v>0</v>
          </cell>
          <cell r="F1461">
            <v>0</v>
          </cell>
          <cell r="G1461">
            <v>0</v>
          </cell>
          <cell r="H1461">
            <v>1</v>
          </cell>
          <cell r="I1461">
            <v>1</v>
          </cell>
          <cell r="J1461" t="str">
            <v>АСМ</v>
          </cell>
          <cell r="K1461" t="str">
            <v>Москва-Центр</v>
          </cell>
          <cell r="L1461" t="str">
            <v>Московская область</v>
          </cell>
          <cell r="M1461" t="str">
            <v>Москва</v>
          </cell>
          <cell r="N1461" t="str">
            <v>Х5 Экспресс Ритейл</v>
          </cell>
          <cell r="O1461" t="str">
            <v>г.Москва Усачева ул 2 стр.1</v>
          </cell>
          <cell r="P1461" t="str">
            <v>Supermarket (Супермаркет)</v>
          </cell>
          <cell r="Q1461" t="str">
            <v>Supervisor26</v>
          </cell>
          <cell r="R1461" t="str">
            <v xml:space="preserve">Москалева Ирина </v>
          </cell>
          <cell r="S1461" t="str">
            <v>8 977 407 64 66</v>
          </cell>
          <cell r="T1461" t="str">
            <v>merch1898</v>
          </cell>
          <cell r="U1461" t="str">
            <v>ФилинПавелНиколаевич</v>
          </cell>
          <cell r="V1461" t="str">
            <v>8 905 593 83 99</v>
          </cell>
          <cell r="W1461">
            <v>0</v>
          </cell>
          <cell r="X1461">
            <v>0</v>
          </cell>
          <cell r="Y1461">
            <v>0</v>
          </cell>
          <cell r="Z1461">
            <v>0</v>
          </cell>
          <cell r="AA1461">
            <v>180</v>
          </cell>
          <cell r="AB1461">
            <v>0</v>
          </cell>
          <cell r="AC1461"/>
          <cell r="AD1461">
            <v>180</v>
          </cell>
          <cell r="AE1461">
            <v>3</v>
          </cell>
          <cell r="AF1461">
            <v>1</v>
          </cell>
          <cell r="AG1461">
            <v>12</v>
          </cell>
          <cell r="AH1461">
            <v>4</v>
          </cell>
          <cell r="AI1461">
            <v>180</v>
          </cell>
          <cell r="AJ1461"/>
        </row>
        <row r="1462">
          <cell r="B1462">
            <v>29804</v>
          </cell>
          <cell r="C1462" t="str">
            <v>1000200155</v>
          </cell>
          <cell r="D1462">
            <v>1</v>
          </cell>
          <cell r="E1462">
            <v>0</v>
          </cell>
          <cell r="F1462">
            <v>0</v>
          </cell>
          <cell r="G1462">
            <v>0</v>
          </cell>
          <cell r="H1462">
            <v>1</v>
          </cell>
          <cell r="I1462">
            <v>1</v>
          </cell>
          <cell r="J1462" t="str">
            <v>АСМ</v>
          </cell>
          <cell r="K1462" t="str">
            <v>Москва-Центр</v>
          </cell>
          <cell r="L1462" t="str">
            <v>Московская область</v>
          </cell>
          <cell r="M1462" t="str">
            <v>Москва</v>
          </cell>
          <cell r="N1462" t="str">
            <v>Подружка</v>
          </cell>
          <cell r="O1462" t="str">
            <v>119311, Москва г, Строителей ул, дом № 7, корпус 1</v>
          </cell>
          <cell r="P1462" t="str">
            <v>Perfumery (Парфюмерия)</v>
          </cell>
          <cell r="Q1462" t="str">
            <v>Supervisor26</v>
          </cell>
          <cell r="R1462" t="str">
            <v xml:space="preserve">Москалева Ирина </v>
          </cell>
          <cell r="S1462" t="str">
            <v>8 977 407 64 66</v>
          </cell>
          <cell r="T1462" t="str">
            <v>merch1888</v>
          </cell>
          <cell r="U1462" t="str">
            <v>ШибзуховаЭльмираХусеновна</v>
          </cell>
          <cell r="V1462" t="str">
            <v>8 966 076 66 11</v>
          </cell>
          <cell r="W1462">
            <v>0</v>
          </cell>
          <cell r="X1462">
            <v>0</v>
          </cell>
          <cell r="Y1462">
            <v>0</v>
          </cell>
          <cell r="Z1462">
            <v>0</v>
          </cell>
          <cell r="AA1462">
            <v>120</v>
          </cell>
          <cell r="AB1462">
            <v>0</v>
          </cell>
          <cell r="AC1462"/>
          <cell r="AD1462">
            <v>120</v>
          </cell>
          <cell r="AE1462">
            <v>2</v>
          </cell>
          <cell r="AF1462">
            <v>1</v>
          </cell>
          <cell r="AG1462">
            <v>8</v>
          </cell>
          <cell r="AH1462">
            <v>4</v>
          </cell>
          <cell r="AI1462">
            <v>120</v>
          </cell>
          <cell r="AJ1462"/>
        </row>
        <row r="1463">
          <cell r="B1463">
            <v>29923</v>
          </cell>
          <cell r="C1463" t="str">
            <v>1000203745</v>
          </cell>
          <cell r="D1463">
            <v>1</v>
          </cell>
          <cell r="E1463">
            <v>0</v>
          </cell>
          <cell r="F1463">
            <v>0</v>
          </cell>
          <cell r="G1463">
            <v>0</v>
          </cell>
          <cell r="H1463">
            <v>1</v>
          </cell>
          <cell r="I1463">
            <v>1</v>
          </cell>
          <cell r="J1463" t="str">
            <v>АСМ</v>
          </cell>
          <cell r="K1463" t="str">
            <v>Москва-Центр</v>
          </cell>
          <cell r="L1463" t="str">
            <v>Московская область</v>
          </cell>
          <cell r="M1463" t="str">
            <v>Москва</v>
          </cell>
          <cell r="N1463" t="str">
            <v>Подружка</v>
          </cell>
          <cell r="O1463" t="str">
            <v>119571, Москва г, Вернадского пр-кт, дом № 86А</v>
          </cell>
          <cell r="P1463" t="str">
            <v>Perfumery (Парфюмерия)</v>
          </cell>
          <cell r="Q1463" t="str">
            <v>Supervisor26</v>
          </cell>
          <cell r="R1463" t="str">
            <v xml:space="preserve">Москалева Ирина </v>
          </cell>
          <cell r="S1463" t="str">
            <v>8 977 407 64 66</v>
          </cell>
          <cell r="T1463" t="str">
            <v>merch1898</v>
          </cell>
          <cell r="U1463" t="str">
            <v>ФилинПавелНиколаевич</v>
          </cell>
          <cell r="V1463" t="str">
            <v>8 905 593 83 99</v>
          </cell>
          <cell r="W1463">
            <v>180</v>
          </cell>
          <cell r="X1463">
            <v>0</v>
          </cell>
          <cell r="Y1463">
            <v>0</v>
          </cell>
          <cell r="Z1463">
            <v>0</v>
          </cell>
          <cell r="AA1463">
            <v>0</v>
          </cell>
          <cell r="AB1463">
            <v>0</v>
          </cell>
          <cell r="AC1463"/>
          <cell r="AD1463">
            <v>180</v>
          </cell>
          <cell r="AE1463">
            <v>3</v>
          </cell>
          <cell r="AF1463">
            <v>1</v>
          </cell>
          <cell r="AG1463">
            <v>12</v>
          </cell>
          <cell r="AH1463">
            <v>4</v>
          </cell>
          <cell r="AI1463">
            <v>180</v>
          </cell>
          <cell r="AJ1463"/>
        </row>
        <row r="1464">
          <cell r="B1464">
            <v>29805</v>
          </cell>
          <cell r="C1464" t="str">
            <v>1028302988</v>
          </cell>
          <cell r="D1464">
            <v>1</v>
          </cell>
          <cell r="E1464">
            <v>1</v>
          </cell>
          <cell r="F1464">
            <v>1</v>
          </cell>
          <cell r="G1464">
            <v>0</v>
          </cell>
          <cell r="H1464">
            <v>1</v>
          </cell>
          <cell r="I1464">
            <v>1</v>
          </cell>
          <cell r="J1464" t="str">
            <v>АСМ</v>
          </cell>
          <cell r="K1464" t="str">
            <v>Москва-Центр</v>
          </cell>
          <cell r="L1464" t="str">
            <v>Московская область</v>
          </cell>
          <cell r="M1464" t="str">
            <v>Москва</v>
          </cell>
          <cell r="N1464" t="str">
            <v>Улыбка радуги</v>
          </cell>
          <cell r="O1464" t="str">
            <v>Москва, Малая Пироговская ул. 21</v>
          </cell>
          <cell r="P1464" t="str">
            <v>Drogery (Хоз. магазин)</v>
          </cell>
          <cell r="Q1464" t="str">
            <v>Supervisor26</v>
          </cell>
          <cell r="R1464" t="str">
            <v xml:space="preserve">Москалева Ирина </v>
          </cell>
          <cell r="S1464" t="str">
            <v>8 977 407 64 66</v>
          </cell>
          <cell r="T1464" t="str">
            <v>merch1898</v>
          </cell>
          <cell r="U1464" t="str">
            <v>ФилинПавелНиколаевич</v>
          </cell>
          <cell r="V1464" t="str">
            <v>8 905 593 83 99</v>
          </cell>
          <cell r="W1464">
            <v>0</v>
          </cell>
          <cell r="X1464">
            <v>0</v>
          </cell>
          <cell r="Y1464">
            <v>0</v>
          </cell>
          <cell r="Z1464">
            <v>0</v>
          </cell>
          <cell r="AA1464">
            <v>0</v>
          </cell>
          <cell r="AB1464">
            <v>60</v>
          </cell>
          <cell r="AC1464"/>
          <cell r="AD1464">
            <v>60</v>
          </cell>
          <cell r="AE1464">
            <v>1</v>
          </cell>
          <cell r="AF1464">
            <v>1</v>
          </cell>
          <cell r="AG1464">
            <v>4</v>
          </cell>
          <cell r="AH1464">
            <v>4</v>
          </cell>
          <cell r="AI1464">
            <v>60</v>
          </cell>
          <cell r="AJ1464"/>
        </row>
        <row r="1465">
          <cell r="B1465">
            <v>355356</v>
          </cell>
          <cell r="C1465" t="str">
            <v>2820191</v>
          </cell>
          <cell r="D1465">
            <v>1</v>
          </cell>
          <cell r="E1465">
            <v>1</v>
          </cell>
          <cell r="F1465">
            <v>0</v>
          </cell>
          <cell r="G1465">
            <v>0</v>
          </cell>
          <cell r="H1465">
            <v>1</v>
          </cell>
          <cell r="I1465">
            <v>1</v>
          </cell>
          <cell r="J1465" t="str">
            <v>АСМ</v>
          </cell>
          <cell r="K1465" t="str">
            <v>Москва-Центр</v>
          </cell>
          <cell r="L1465" t="str">
            <v>Московская область</v>
          </cell>
          <cell r="M1465" t="str">
            <v>Москва</v>
          </cell>
          <cell r="N1465" t="str">
            <v>Золотое яблоко</v>
          </cell>
          <cell r="O1465" t="str">
            <v>Москва, 23 км МКАД, Киевского шоссе, 1 ТРЦ Саларис</v>
          </cell>
          <cell r="P1465" t="str">
            <v>Perfumery (Парфюмерия)</v>
          </cell>
          <cell r="Q1465" t="str">
            <v>Supervisor26</v>
          </cell>
          <cell r="R1465" t="str">
            <v xml:space="preserve">Москалева Ирина </v>
          </cell>
          <cell r="S1465" t="str">
            <v>8 977 407 64 66</v>
          </cell>
          <cell r="T1465" t="str">
            <v>merch1898</v>
          </cell>
          <cell r="U1465" t="str">
            <v>ФилинПавелНиколаевич</v>
          </cell>
          <cell r="V1465" t="str">
            <v>8 905 593 83 99</v>
          </cell>
          <cell r="W1465">
            <v>0</v>
          </cell>
          <cell r="X1465">
            <v>120</v>
          </cell>
          <cell r="Y1465">
            <v>0</v>
          </cell>
          <cell r="Z1465">
            <v>120</v>
          </cell>
          <cell r="AA1465">
            <v>0</v>
          </cell>
          <cell r="AB1465">
            <v>0</v>
          </cell>
          <cell r="AC1465"/>
          <cell r="AD1465">
            <v>240</v>
          </cell>
          <cell r="AE1465">
            <v>4</v>
          </cell>
          <cell r="AF1465">
            <v>2</v>
          </cell>
          <cell r="AG1465">
            <v>20</v>
          </cell>
          <cell r="AH1465">
            <v>10</v>
          </cell>
          <cell r="AI1465">
            <v>120</v>
          </cell>
          <cell r="AJ1465"/>
        </row>
        <row r="1466">
          <cell r="B1466">
            <v>29936</v>
          </cell>
          <cell r="C1466" t="str">
            <v>29936</v>
          </cell>
          <cell r="D1466">
            <v>1</v>
          </cell>
          <cell r="E1466">
            <v>0</v>
          </cell>
          <cell r="F1466">
            <v>0</v>
          </cell>
          <cell r="G1466">
            <v>0</v>
          </cell>
          <cell r="H1466">
            <v>1</v>
          </cell>
          <cell r="I1466">
            <v>1</v>
          </cell>
          <cell r="J1466" t="str">
            <v>АСМ</v>
          </cell>
          <cell r="K1466" t="str">
            <v>Москва-Центр</v>
          </cell>
          <cell r="L1466" t="str">
            <v>Московская область</v>
          </cell>
          <cell r="M1466" t="str">
            <v>Москва</v>
          </cell>
          <cell r="N1466" t="str">
            <v>Заодно</v>
          </cell>
          <cell r="O1466" t="str">
            <v>г. Москва, ул.26-ти Бакинских Комиссаров,8с2А</v>
          </cell>
          <cell r="P1466" t="str">
            <v>Superettes (Суперетта)</v>
          </cell>
          <cell r="Q1466" t="str">
            <v>Supervisor26</v>
          </cell>
          <cell r="R1466" t="str">
            <v xml:space="preserve">Москалева Ирина </v>
          </cell>
          <cell r="S1466" t="str">
            <v>8 977 407 64 66</v>
          </cell>
          <cell r="T1466" t="str">
            <v>merch1898</v>
          </cell>
          <cell r="U1466" t="str">
            <v>ФилинПавелНиколаевич</v>
          </cell>
          <cell r="V1466" t="str">
            <v>8 905 593 83 99</v>
          </cell>
          <cell r="W1466">
            <v>0</v>
          </cell>
          <cell r="X1466">
            <v>0</v>
          </cell>
          <cell r="Y1466">
            <v>0</v>
          </cell>
          <cell r="Z1466">
            <v>120</v>
          </cell>
          <cell r="AA1466">
            <v>0</v>
          </cell>
          <cell r="AB1466">
            <v>0</v>
          </cell>
          <cell r="AC1466"/>
          <cell r="AD1466">
            <v>120</v>
          </cell>
          <cell r="AE1466">
            <v>2</v>
          </cell>
          <cell r="AF1466">
            <v>1</v>
          </cell>
          <cell r="AG1466">
            <v>10</v>
          </cell>
          <cell r="AH1466">
            <v>5</v>
          </cell>
          <cell r="AI1466">
            <v>120</v>
          </cell>
          <cell r="AJ1466"/>
        </row>
        <row r="1467">
          <cell r="B1467">
            <v>325857</v>
          </cell>
          <cell r="C1467" t="str">
            <v>1000000000000988</v>
          </cell>
          <cell r="D1467">
            <v>1</v>
          </cell>
          <cell r="E1467">
            <v>0</v>
          </cell>
          <cell r="F1467">
            <v>0</v>
          </cell>
          <cell r="G1467">
            <v>0</v>
          </cell>
          <cell r="H1467">
            <v>1</v>
          </cell>
          <cell r="I1467">
            <v>1</v>
          </cell>
          <cell r="J1467" t="str">
            <v>АСМ</v>
          </cell>
          <cell r="K1467" t="str">
            <v>Москва-Центр</v>
          </cell>
          <cell r="L1467" t="str">
            <v>Московская область</v>
          </cell>
          <cell r="M1467" t="str">
            <v>Москва</v>
          </cell>
          <cell r="N1467" t="str">
            <v>Мой Ашан</v>
          </cell>
          <cell r="O1467" t="str">
            <v>Москва,Москва,Вавилова улица,72\13</v>
          </cell>
          <cell r="P1467" t="str">
            <v>Supermarket (Супермаркет)</v>
          </cell>
          <cell r="Q1467" t="str">
            <v>Supervisor26</v>
          </cell>
          <cell r="R1467" t="str">
            <v xml:space="preserve">Москалева Ирина </v>
          </cell>
          <cell r="S1467" t="str">
            <v>8 977 407 64 66</v>
          </cell>
          <cell r="T1467" t="str">
            <v>merch1898</v>
          </cell>
          <cell r="U1467" t="str">
            <v>ФилинПавелНиколаевич</v>
          </cell>
          <cell r="V1467" t="str">
            <v>8 905 593 83 99</v>
          </cell>
          <cell r="W1467">
            <v>0</v>
          </cell>
          <cell r="X1467">
            <v>0</v>
          </cell>
          <cell r="Y1467">
            <v>0</v>
          </cell>
          <cell r="Z1467">
            <v>0</v>
          </cell>
          <cell r="AA1467">
            <v>0</v>
          </cell>
          <cell r="AB1467">
            <v>60</v>
          </cell>
          <cell r="AC1467"/>
          <cell r="AD1467">
            <v>60</v>
          </cell>
          <cell r="AE1467">
            <v>1</v>
          </cell>
          <cell r="AF1467">
            <v>1</v>
          </cell>
          <cell r="AG1467">
            <v>4</v>
          </cell>
          <cell r="AH1467">
            <v>4</v>
          </cell>
          <cell r="AI1467">
            <v>60</v>
          </cell>
          <cell r="AJ1467"/>
        </row>
        <row r="1468">
          <cell r="B1468">
            <v>30070</v>
          </cell>
          <cell r="C1468" t="str">
            <v>1000000000001269</v>
          </cell>
          <cell r="D1468">
            <v>1</v>
          </cell>
          <cell r="E1468">
            <v>1</v>
          </cell>
          <cell r="F1468">
            <v>1</v>
          </cell>
          <cell r="G1468">
            <v>1</v>
          </cell>
          <cell r="H1468">
            <v>1</v>
          </cell>
          <cell r="I1468">
            <v>1</v>
          </cell>
          <cell r="J1468" t="str">
            <v>АСМ</v>
          </cell>
          <cell r="K1468" t="str">
            <v>Москва-Центр</v>
          </cell>
          <cell r="L1468" t="str">
            <v>Московская область</v>
          </cell>
          <cell r="M1468" t="str">
            <v>Москва</v>
          </cell>
          <cell r="N1468" t="str">
            <v>Рив Гош</v>
          </cell>
          <cell r="O1468" t="str">
            <v>г.Москва, пл. Манежная, 1</v>
          </cell>
          <cell r="P1468" t="str">
            <v>Perfumery (Парфюмерия)</v>
          </cell>
          <cell r="Q1468" t="str">
            <v>Supervisor26</v>
          </cell>
          <cell r="R1468" t="str">
            <v xml:space="preserve">Москалева Ирина </v>
          </cell>
          <cell r="S1468" t="str">
            <v>8 977 407 64 66</v>
          </cell>
          <cell r="T1468" t="str">
            <v>merch1910</v>
          </cell>
          <cell r="U1468" t="str">
            <v>Исмаилов Арафат Магомедшапиевич</v>
          </cell>
          <cell r="V1468" t="str">
            <v>8 912 598 79 36</v>
          </cell>
          <cell r="W1468">
            <v>0</v>
          </cell>
          <cell r="X1468">
            <v>0</v>
          </cell>
          <cell r="Y1468">
            <v>0</v>
          </cell>
          <cell r="Z1468">
            <v>180</v>
          </cell>
          <cell r="AA1468">
            <v>0</v>
          </cell>
          <cell r="AB1468">
            <v>0</v>
          </cell>
          <cell r="AC1468"/>
          <cell r="AD1468">
            <v>180</v>
          </cell>
          <cell r="AE1468">
            <v>3</v>
          </cell>
          <cell r="AF1468">
            <v>1</v>
          </cell>
          <cell r="AG1468">
            <v>15</v>
          </cell>
          <cell r="AH1468">
            <v>5</v>
          </cell>
          <cell r="AI1468">
            <v>180</v>
          </cell>
          <cell r="AJ1468"/>
        </row>
        <row r="1469">
          <cell r="B1469">
            <v>29773</v>
          </cell>
          <cell r="C1469" t="str">
            <v>1000000000013728</v>
          </cell>
          <cell r="D1469">
            <v>0</v>
          </cell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>
            <v>1</v>
          </cell>
          <cell r="J1469" t="str">
            <v>АСМ</v>
          </cell>
          <cell r="K1469" t="str">
            <v>Москва-Центр</v>
          </cell>
          <cell r="L1469" t="str">
            <v>Московская область</v>
          </cell>
          <cell r="M1469" t="str">
            <v>Москва</v>
          </cell>
          <cell r="N1469" t="str">
            <v>Х5 Экспресс Ритейл</v>
          </cell>
          <cell r="O1469" t="str">
            <v>Москва,Киевского Вокзала пл.,2,</v>
          </cell>
          <cell r="P1469" t="str">
            <v>Supermarket (Супермаркет)</v>
          </cell>
          <cell r="Q1469" t="str">
            <v>Supervisor26</v>
          </cell>
          <cell r="R1469" t="str">
            <v xml:space="preserve">Москалева Ирина </v>
          </cell>
          <cell r="S1469" t="str">
            <v>8 977 407 64 66</v>
          </cell>
          <cell r="T1469" t="str">
            <v>merch1910</v>
          </cell>
          <cell r="U1469" t="str">
            <v>Исмаилов Арафат Магомедшапиевич</v>
          </cell>
          <cell r="V1469" t="str">
            <v>8 912 598 79 36</v>
          </cell>
          <cell r="W1469">
            <v>240</v>
          </cell>
          <cell r="X1469">
            <v>0</v>
          </cell>
          <cell r="Y1469">
            <v>240</v>
          </cell>
          <cell r="Z1469">
            <v>0</v>
          </cell>
          <cell r="AA1469">
            <v>240</v>
          </cell>
          <cell r="AB1469">
            <v>0</v>
          </cell>
          <cell r="AC1469"/>
          <cell r="AD1469">
            <v>720</v>
          </cell>
          <cell r="AE1469">
            <v>12</v>
          </cell>
          <cell r="AF1469">
            <v>3</v>
          </cell>
          <cell r="AG1469">
            <v>52</v>
          </cell>
          <cell r="AH1469">
            <v>13</v>
          </cell>
          <cell r="AI1469">
            <v>240</v>
          </cell>
          <cell r="AJ1469"/>
        </row>
        <row r="1470">
          <cell r="B1470">
            <v>29789</v>
          </cell>
          <cell r="C1470" t="str">
            <v>1000000000013755</v>
          </cell>
          <cell r="D1470">
            <v>1</v>
          </cell>
          <cell r="E1470">
            <v>1</v>
          </cell>
          <cell r="F1470">
            <v>0</v>
          </cell>
          <cell r="G1470">
            <v>0</v>
          </cell>
          <cell r="H1470">
            <v>1</v>
          </cell>
          <cell r="I1470">
            <v>1</v>
          </cell>
          <cell r="J1470" t="str">
            <v>АСМ</v>
          </cell>
          <cell r="K1470" t="str">
            <v>Москва-Центр</v>
          </cell>
          <cell r="L1470" t="str">
            <v>Московская область</v>
          </cell>
          <cell r="M1470" t="str">
            <v>Москва</v>
          </cell>
          <cell r="N1470" t="str">
            <v>Х5 Экспресс Ритейл</v>
          </cell>
          <cell r="O1470" t="str">
            <v>г.Москва, ул. Вавилова, 66</v>
          </cell>
          <cell r="P1470" t="str">
            <v>Supermarket (Супермаркет)</v>
          </cell>
          <cell r="Q1470" t="str">
            <v>Supervisor26</v>
          </cell>
          <cell r="R1470" t="str">
            <v xml:space="preserve">Москалева Ирина </v>
          </cell>
          <cell r="S1470" t="str">
            <v>8 977 407 64 66</v>
          </cell>
          <cell r="T1470" t="str">
            <v>merch1910</v>
          </cell>
          <cell r="U1470" t="str">
            <v>Исмаилов Арафат Магомедшапиевич</v>
          </cell>
          <cell r="V1470" t="str">
            <v>8 912 598 79 36</v>
          </cell>
          <cell r="W1470">
            <v>0</v>
          </cell>
          <cell r="X1470">
            <v>90</v>
          </cell>
          <cell r="Y1470">
            <v>0</v>
          </cell>
          <cell r="Z1470">
            <v>0</v>
          </cell>
          <cell r="AA1470">
            <v>90</v>
          </cell>
          <cell r="AB1470">
            <v>0</v>
          </cell>
          <cell r="AC1470"/>
          <cell r="AD1470">
            <v>180</v>
          </cell>
          <cell r="AE1470">
            <v>3</v>
          </cell>
          <cell r="AF1470">
            <v>2</v>
          </cell>
          <cell r="AG1470">
            <v>13.5</v>
          </cell>
          <cell r="AH1470">
            <v>9</v>
          </cell>
          <cell r="AI1470">
            <v>90</v>
          </cell>
          <cell r="AJ1470"/>
        </row>
        <row r="1471">
          <cell r="B1471">
            <v>29794</v>
          </cell>
          <cell r="C1471" t="str">
            <v>1000000000013758</v>
          </cell>
          <cell r="D1471">
            <v>1</v>
          </cell>
          <cell r="E1471">
            <v>1</v>
          </cell>
          <cell r="F1471">
            <v>0</v>
          </cell>
          <cell r="G1471">
            <v>0</v>
          </cell>
          <cell r="H1471">
            <v>1</v>
          </cell>
          <cell r="I1471">
            <v>1</v>
          </cell>
          <cell r="J1471" t="str">
            <v>АСМ</v>
          </cell>
          <cell r="K1471" t="str">
            <v>Москва-Центр</v>
          </cell>
          <cell r="L1471" t="str">
            <v>Московская область</v>
          </cell>
          <cell r="M1471" t="str">
            <v>Москва</v>
          </cell>
          <cell r="N1471" t="str">
            <v>Х5 Экспресс Ритейл</v>
          </cell>
          <cell r="O1471" t="str">
            <v>г.Москва, ул. Шаболовка, 10</v>
          </cell>
          <cell r="P1471" t="str">
            <v>Supermarket (Супермаркет)</v>
          </cell>
          <cell r="Q1471" t="str">
            <v>Supervisor26</v>
          </cell>
          <cell r="R1471" t="str">
            <v xml:space="preserve">Москалева Ирина </v>
          </cell>
          <cell r="S1471" t="str">
            <v>8 977 407 64 66</v>
          </cell>
          <cell r="T1471" t="str">
            <v>merch1910</v>
          </cell>
          <cell r="U1471" t="str">
            <v>Исмаилов Арафат Магомедшапиевич</v>
          </cell>
          <cell r="V1471" t="str">
            <v>8 912 598 79 36</v>
          </cell>
          <cell r="W1471">
            <v>0</v>
          </cell>
          <cell r="X1471">
            <v>0</v>
          </cell>
          <cell r="Y1471">
            <v>0</v>
          </cell>
          <cell r="Z1471">
            <v>0</v>
          </cell>
          <cell r="AA1471">
            <v>180</v>
          </cell>
          <cell r="AB1471">
            <v>0</v>
          </cell>
          <cell r="AC1471"/>
          <cell r="AD1471">
            <v>180</v>
          </cell>
          <cell r="AE1471">
            <v>3</v>
          </cell>
          <cell r="AF1471">
            <v>1</v>
          </cell>
          <cell r="AG1471">
            <v>12</v>
          </cell>
          <cell r="AH1471">
            <v>4</v>
          </cell>
          <cell r="AI1471">
            <v>180</v>
          </cell>
          <cell r="AJ1471"/>
        </row>
        <row r="1472">
          <cell r="B1472">
            <v>29756</v>
          </cell>
          <cell r="C1472" t="str">
            <v>1000000000013847</v>
          </cell>
          <cell r="D1472">
            <v>1</v>
          </cell>
          <cell r="E1472">
            <v>1</v>
          </cell>
          <cell r="F1472">
            <v>0</v>
          </cell>
          <cell r="G1472">
            <v>0</v>
          </cell>
          <cell r="H1472">
            <v>1</v>
          </cell>
          <cell r="I1472">
            <v>1</v>
          </cell>
          <cell r="J1472" t="str">
            <v>АСМ</v>
          </cell>
          <cell r="K1472" t="str">
            <v>Москва-Центр</v>
          </cell>
          <cell r="L1472" t="str">
            <v>Московская область</v>
          </cell>
          <cell r="M1472" t="str">
            <v>Москва</v>
          </cell>
          <cell r="N1472" t="str">
            <v>Х5 Экспресс Ритейл</v>
          </cell>
          <cell r="O1472" t="str">
            <v>г.Москва, ул. Новочеремушкинская, 261</v>
          </cell>
          <cell r="P1472" t="str">
            <v>Supermarket (Супермаркет)</v>
          </cell>
          <cell r="Q1472" t="str">
            <v>Supervisor26</v>
          </cell>
          <cell r="R1472" t="str">
            <v xml:space="preserve">Москалева Ирина </v>
          </cell>
          <cell r="S1472" t="str">
            <v>8 977 407 64 66</v>
          </cell>
          <cell r="T1472" t="str">
            <v>merch1910</v>
          </cell>
          <cell r="U1472" t="str">
            <v>Исмаилов Арафат Магомедшапиевич</v>
          </cell>
          <cell r="V1472" t="str">
            <v>8 912 598 79 36</v>
          </cell>
          <cell r="W1472">
            <v>0</v>
          </cell>
          <cell r="X1472">
            <v>180</v>
          </cell>
          <cell r="Y1472">
            <v>0</v>
          </cell>
          <cell r="Z1472">
            <v>0</v>
          </cell>
          <cell r="AA1472">
            <v>0</v>
          </cell>
          <cell r="AB1472">
            <v>0</v>
          </cell>
          <cell r="AC1472"/>
          <cell r="AD1472">
            <v>180</v>
          </cell>
          <cell r="AE1472">
            <v>3</v>
          </cell>
          <cell r="AF1472">
            <v>1</v>
          </cell>
          <cell r="AG1472">
            <v>15</v>
          </cell>
          <cell r="AH1472">
            <v>5</v>
          </cell>
          <cell r="AI1472">
            <v>180</v>
          </cell>
          <cell r="AJ1472"/>
        </row>
        <row r="1473">
          <cell r="B1473">
            <v>29772</v>
          </cell>
          <cell r="C1473" t="str">
            <v>1000000000013891</v>
          </cell>
          <cell r="D1473">
            <v>1</v>
          </cell>
          <cell r="E1473">
            <v>1</v>
          </cell>
          <cell r="F1473">
            <v>1</v>
          </cell>
          <cell r="G1473">
            <v>1</v>
          </cell>
          <cell r="H1473">
            <v>1</v>
          </cell>
          <cell r="I1473">
            <v>1</v>
          </cell>
          <cell r="J1473" t="str">
            <v>АСМ</v>
          </cell>
          <cell r="K1473" t="str">
            <v>Москва-Центр</v>
          </cell>
          <cell r="L1473" t="str">
            <v>Московская область</v>
          </cell>
          <cell r="M1473" t="str">
            <v>Москва</v>
          </cell>
          <cell r="N1473" t="str">
            <v>Х5 Экспресс Ритейл</v>
          </cell>
          <cell r="O1473" t="str">
            <v>г.Москва, ул. Новый Арбат, 15</v>
          </cell>
          <cell r="P1473" t="str">
            <v>Supermarket (Супермаркет)</v>
          </cell>
          <cell r="Q1473" t="str">
            <v>Supervisor26</v>
          </cell>
          <cell r="R1473" t="str">
            <v xml:space="preserve">Москалева Ирина </v>
          </cell>
          <cell r="S1473" t="str">
            <v>8 977 407 64 66</v>
          </cell>
          <cell r="T1473" t="str">
            <v>merch1813</v>
          </cell>
          <cell r="U1473" t="str">
            <v>АбдуваповАлтынбекМакимбаевич</v>
          </cell>
          <cell r="V1473" t="str">
            <v>8 901 900 52 76</v>
          </cell>
          <cell r="W1473">
            <v>180</v>
          </cell>
          <cell r="X1473">
            <v>0</v>
          </cell>
          <cell r="Y1473">
            <v>180</v>
          </cell>
          <cell r="Z1473">
            <v>0</v>
          </cell>
          <cell r="AA1473">
            <v>0</v>
          </cell>
          <cell r="AB1473">
            <v>0</v>
          </cell>
          <cell r="AC1473"/>
          <cell r="AD1473">
            <v>360</v>
          </cell>
          <cell r="AE1473">
            <v>6</v>
          </cell>
          <cell r="AF1473">
            <v>2</v>
          </cell>
          <cell r="AG1473">
            <v>27</v>
          </cell>
          <cell r="AH1473">
            <v>9</v>
          </cell>
          <cell r="AI1473">
            <v>180</v>
          </cell>
          <cell r="AJ1473"/>
        </row>
        <row r="1474">
          <cell r="B1474">
            <v>29776</v>
          </cell>
          <cell r="C1474" t="str">
            <v>1000000000013968</v>
          </cell>
          <cell r="D1474">
            <v>1</v>
          </cell>
          <cell r="E1474">
            <v>1</v>
          </cell>
          <cell r="F1474">
            <v>0</v>
          </cell>
          <cell r="G1474">
            <v>0</v>
          </cell>
          <cell r="H1474">
            <v>1</v>
          </cell>
          <cell r="I1474">
            <v>1</v>
          </cell>
          <cell r="J1474" t="str">
            <v>АСМ</v>
          </cell>
          <cell r="K1474" t="str">
            <v>Москва-Центр</v>
          </cell>
          <cell r="L1474" t="str">
            <v>Московская область</v>
          </cell>
          <cell r="M1474" t="str">
            <v>Москва</v>
          </cell>
          <cell r="N1474" t="str">
            <v>Х5 Экспресс Ритейл</v>
          </cell>
          <cell r="O1474" t="str">
            <v>г.Москва, ул. Большая Дорогомиловская, 8</v>
          </cell>
          <cell r="P1474" t="str">
            <v>Supermarket (Супермаркет)</v>
          </cell>
          <cell r="Q1474" t="str">
            <v>Supervisor26</v>
          </cell>
          <cell r="R1474" t="str">
            <v xml:space="preserve">Москалева Ирина </v>
          </cell>
          <cell r="S1474" t="str">
            <v>8 977 407 64 66</v>
          </cell>
          <cell r="T1474" t="str">
            <v>merch1910</v>
          </cell>
          <cell r="U1474" t="str">
            <v>Исмаилов Арафат Магомедшапиевич</v>
          </cell>
          <cell r="V1474" t="str">
            <v>8 912 598 79 36</v>
          </cell>
          <cell r="W1474">
            <v>90</v>
          </cell>
          <cell r="X1474">
            <v>0</v>
          </cell>
          <cell r="Y1474">
            <v>90</v>
          </cell>
          <cell r="Z1474">
            <v>0</v>
          </cell>
          <cell r="AA1474">
            <v>0</v>
          </cell>
          <cell r="AB1474">
            <v>0</v>
          </cell>
          <cell r="AC1474"/>
          <cell r="AD1474">
            <v>180</v>
          </cell>
          <cell r="AE1474">
            <v>3</v>
          </cell>
          <cell r="AF1474">
            <v>2</v>
          </cell>
          <cell r="AG1474">
            <v>13.5</v>
          </cell>
          <cell r="AH1474">
            <v>9</v>
          </cell>
          <cell r="AI1474">
            <v>90</v>
          </cell>
          <cell r="AJ1474"/>
        </row>
        <row r="1475">
          <cell r="B1475">
            <v>29774</v>
          </cell>
          <cell r="C1475" t="str">
            <v>1000000000015323</v>
          </cell>
          <cell r="D1475">
            <v>1</v>
          </cell>
          <cell r="E1475">
            <v>0</v>
          </cell>
          <cell r="F1475">
            <v>0</v>
          </cell>
          <cell r="G1475">
            <v>0</v>
          </cell>
          <cell r="H1475">
            <v>1</v>
          </cell>
          <cell r="I1475">
            <v>1</v>
          </cell>
          <cell r="J1475" t="str">
            <v>АСМ</v>
          </cell>
          <cell r="K1475" t="str">
            <v>Москва-Центр</v>
          </cell>
          <cell r="L1475" t="str">
            <v>Московская область</v>
          </cell>
          <cell r="M1475" t="str">
            <v>Москва</v>
          </cell>
          <cell r="N1475" t="str">
            <v>Х5 Экспресс Ритейл</v>
          </cell>
          <cell r="O1475" t="str">
            <v>Москва, Резервный пр-д 11,,</v>
          </cell>
          <cell r="P1475" t="str">
            <v>Superettes (Суперетта)</v>
          </cell>
          <cell r="Q1475" t="str">
            <v>Supervisor26</v>
          </cell>
          <cell r="R1475" t="str">
            <v xml:space="preserve">Москалева Ирина </v>
          </cell>
          <cell r="S1475" t="str">
            <v>8 977 407 64 66</v>
          </cell>
          <cell r="T1475" t="str">
            <v>merch1910</v>
          </cell>
          <cell r="U1475" t="str">
            <v>Исмаилов Арафат Магомедшапиевич</v>
          </cell>
          <cell r="V1475" t="str">
            <v>8 912 598 79 36</v>
          </cell>
          <cell r="W1475">
            <v>0</v>
          </cell>
          <cell r="X1475">
            <v>0</v>
          </cell>
          <cell r="Y1475">
            <v>0</v>
          </cell>
          <cell r="Z1475">
            <v>0</v>
          </cell>
          <cell r="AA1475">
            <v>0</v>
          </cell>
          <cell r="AB1475">
            <v>60</v>
          </cell>
          <cell r="AC1475"/>
          <cell r="AD1475">
            <v>60</v>
          </cell>
          <cell r="AE1475">
            <v>1</v>
          </cell>
          <cell r="AF1475">
            <v>1</v>
          </cell>
          <cell r="AG1475">
            <v>4</v>
          </cell>
          <cell r="AH1475">
            <v>4</v>
          </cell>
          <cell r="AI1475">
            <v>60</v>
          </cell>
          <cell r="AJ1475"/>
        </row>
        <row r="1476">
          <cell r="B1476">
            <v>29767</v>
          </cell>
          <cell r="C1476" t="str">
            <v>1000000000015329</v>
          </cell>
          <cell r="D1476">
            <v>1</v>
          </cell>
          <cell r="E1476">
            <v>0</v>
          </cell>
          <cell r="F1476">
            <v>0</v>
          </cell>
          <cell r="G1476">
            <v>0</v>
          </cell>
          <cell r="H1476">
            <v>1</v>
          </cell>
          <cell r="I1476">
            <v>1</v>
          </cell>
          <cell r="J1476" t="str">
            <v>АСМ</v>
          </cell>
          <cell r="K1476" t="str">
            <v>Москва-Центр</v>
          </cell>
          <cell r="L1476" t="str">
            <v>Московская область</v>
          </cell>
          <cell r="M1476" t="str">
            <v>Москва</v>
          </cell>
          <cell r="N1476" t="str">
            <v>Х5 Экспресс Ритейл</v>
          </cell>
          <cell r="O1476" t="str">
            <v>Москва г, 60-летия Октября пр-т10</v>
          </cell>
          <cell r="P1476" t="str">
            <v>Superettes (Суперетта)</v>
          </cell>
          <cell r="Q1476" t="str">
            <v>Supervisor26</v>
          </cell>
          <cell r="R1476" t="str">
            <v xml:space="preserve">Москалева Ирина </v>
          </cell>
          <cell r="S1476" t="str">
            <v>8 977 407 64 66</v>
          </cell>
          <cell r="T1476" t="str">
            <v>merch1910</v>
          </cell>
          <cell r="U1476" t="str">
            <v>Исмаилов Арафат Магомедшапиевич</v>
          </cell>
          <cell r="V1476" t="str">
            <v>8 912 598 79 36</v>
          </cell>
          <cell r="W1476">
            <v>0</v>
          </cell>
          <cell r="X1476">
            <v>0</v>
          </cell>
          <cell r="Y1476">
            <v>0</v>
          </cell>
          <cell r="Z1476">
            <v>0</v>
          </cell>
          <cell r="AA1476">
            <v>0</v>
          </cell>
          <cell r="AB1476">
            <v>60</v>
          </cell>
          <cell r="AC1476"/>
          <cell r="AD1476">
            <v>60</v>
          </cell>
          <cell r="AE1476">
            <v>1</v>
          </cell>
          <cell r="AF1476">
            <v>1</v>
          </cell>
          <cell r="AG1476">
            <v>4</v>
          </cell>
          <cell r="AH1476">
            <v>4</v>
          </cell>
          <cell r="AI1476">
            <v>60</v>
          </cell>
          <cell r="AJ1476"/>
        </row>
        <row r="1477">
          <cell r="B1477">
            <v>29769</v>
          </cell>
          <cell r="C1477" t="str">
            <v>1000201371</v>
          </cell>
          <cell r="D1477">
            <v>1</v>
          </cell>
          <cell r="E1477">
            <v>0</v>
          </cell>
          <cell r="F1477">
            <v>0</v>
          </cell>
          <cell r="G1477">
            <v>0</v>
          </cell>
          <cell r="H1477">
            <v>1</v>
          </cell>
          <cell r="I1477">
            <v>1</v>
          </cell>
          <cell r="J1477" t="str">
            <v>АСМ</v>
          </cell>
          <cell r="K1477" t="str">
            <v>Москва-Центр</v>
          </cell>
          <cell r="L1477" t="str">
            <v>Московская область</v>
          </cell>
          <cell r="M1477" t="str">
            <v>Москва</v>
          </cell>
          <cell r="N1477" t="str">
            <v>Подружка</v>
          </cell>
          <cell r="O1477" t="str">
            <v>Москва, Орджоникидзе ул, дом № 11</v>
          </cell>
          <cell r="P1477" t="str">
            <v>Perfumery (Парфюмерия)</v>
          </cell>
          <cell r="Q1477" t="str">
            <v>Supervisor26</v>
          </cell>
          <cell r="R1477" t="str">
            <v xml:space="preserve">Москалева Ирина </v>
          </cell>
          <cell r="S1477" t="str">
            <v>8 977 407 64 66</v>
          </cell>
          <cell r="T1477" t="str">
            <v>merch1910</v>
          </cell>
          <cell r="U1477" t="str">
            <v>Исмаилов Арафат Магомедшапиевич</v>
          </cell>
          <cell r="V1477" t="str">
            <v>8 912 598 79 36</v>
          </cell>
          <cell r="W1477">
            <v>0</v>
          </cell>
          <cell r="X1477">
            <v>0</v>
          </cell>
          <cell r="Y1477">
            <v>0</v>
          </cell>
          <cell r="Z1477">
            <v>180</v>
          </cell>
          <cell r="AA1477">
            <v>0</v>
          </cell>
          <cell r="AB1477">
            <v>0</v>
          </cell>
          <cell r="AC1477"/>
          <cell r="AD1477">
            <v>180</v>
          </cell>
          <cell r="AE1477">
            <v>3</v>
          </cell>
          <cell r="AF1477">
            <v>1</v>
          </cell>
          <cell r="AG1477">
            <v>15</v>
          </cell>
          <cell r="AH1477">
            <v>5</v>
          </cell>
          <cell r="AI1477">
            <v>180</v>
          </cell>
          <cell r="AJ1477"/>
        </row>
        <row r="1478">
          <cell r="B1478">
            <v>30311</v>
          </cell>
          <cell r="C1478" t="str">
            <v>1000202262</v>
          </cell>
          <cell r="D1478">
            <v>1</v>
          </cell>
          <cell r="E1478">
            <v>0</v>
          </cell>
          <cell r="F1478">
            <v>0</v>
          </cell>
          <cell r="G1478">
            <v>0</v>
          </cell>
          <cell r="H1478">
            <v>1</v>
          </cell>
          <cell r="I1478">
            <v>1</v>
          </cell>
          <cell r="J1478" t="str">
            <v>АСМ</v>
          </cell>
          <cell r="K1478" t="str">
            <v>Москва-Центр</v>
          </cell>
          <cell r="L1478" t="str">
            <v>Московская область</v>
          </cell>
          <cell r="M1478" t="str">
            <v>Москва</v>
          </cell>
          <cell r="N1478" t="str">
            <v>Подружка</v>
          </cell>
          <cell r="O1478" t="str">
            <v>Москва, Черемушкинская Б. ул, дом № 1</v>
          </cell>
          <cell r="P1478" t="str">
            <v>Perfumery (Парфюмерия)</v>
          </cell>
          <cell r="Q1478" t="str">
            <v>Supervisor26</v>
          </cell>
          <cell r="R1478" t="str">
            <v xml:space="preserve">Москалева Ирина </v>
          </cell>
          <cell r="S1478" t="str">
            <v>8 977 407 64 66</v>
          </cell>
          <cell r="T1478" t="str">
            <v>merch1910</v>
          </cell>
          <cell r="U1478" t="str">
            <v>Исмаилов Арафат Магомедшапиевич</v>
          </cell>
          <cell r="V1478" t="str">
            <v>8 912 598 79 36</v>
          </cell>
          <cell r="W1478">
            <v>0</v>
          </cell>
          <cell r="X1478">
            <v>120</v>
          </cell>
          <cell r="Y1478">
            <v>0</v>
          </cell>
          <cell r="Z1478">
            <v>0</v>
          </cell>
          <cell r="AA1478">
            <v>0</v>
          </cell>
          <cell r="AB1478">
            <v>0</v>
          </cell>
          <cell r="AC1478"/>
          <cell r="AD1478">
            <v>120</v>
          </cell>
          <cell r="AE1478">
            <v>2</v>
          </cell>
          <cell r="AF1478">
            <v>1</v>
          </cell>
          <cell r="AG1478">
            <v>10</v>
          </cell>
          <cell r="AH1478">
            <v>5</v>
          </cell>
          <cell r="AI1478">
            <v>120</v>
          </cell>
          <cell r="AJ1478"/>
        </row>
        <row r="1479">
          <cell r="B1479">
            <v>29771</v>
          </cell>
          <cell r="C1479" t="str">
            <v>1000203361</v>
          </cell>
          <cell r="D1479">
            <v>1</v>
          </cell>
          <cell r="E1479">
            <v>0</v>
          </cell>
          <cell r="F1479">
            <v>0</v>
          </cell>
          <cell r="G1479">
            <v>0</v>
          </cell>
          <cell r="H1479">
            <v>1</v>
          </cell>
          <cell r="I1479">
            <v>1</v>
          </cell>
          <cell r="J1479" t="str">
            <v>АСМ</v>
          </cell>
          <cell r="K1479" t="str">
            <v>Москва-Центр</v>
          </cell>
          <cell r="L1479" t="str">
            <v>Московская область</v>
          </cell>
          <cell r="M1479" t="str">
            <v>Москва</v>
          </cell>
          <cell r="N1479" t="str">
            <v>Подружка</v>
          </cell>
          <cell r="O1479" t="str">
            <v>117036, Москва г, Дмитрия Ульянова ул, дом № 24</v>
          </cell>
          <cell r="P1479" t="str">
            <v>Perfumery (Парфюмерия)</v>
          </cell>
          <cell r="Q1479" t="str">
            <v>Supervisor26</v>
          </cell>
          <cell r="R1479" t="str">
            <v xml:space="preserve">Москалева Ирина </v>
          </cell>
          <cell r="S1479" t="str">
            <v>8 977 407 64 66</v>
          </cell>
          <cell r="T1479" t="str">
            <v>merch1910</v>
          </cell>
          <cell r="U1479" t="str">
            <v>Исмаилов Арафат Магомедшапиевич</v>
          </cell>
          <cell r="V1479" t="str">
            <v>8 912 598 79 36</v>
          </cell>
          <cell r="W1479">
            <v>0</v>
          </cell>
          <cell r="X1479">
            <v>120</v>
          </cell>
          <cell r="Y1479">
            <v>0</v>
          </cell>
          <cell r="Z1479">
            <v>0</v>
          </cell>
          <cell r="AA1479">
            <v>0</v>
          </cell>
          <cell r="AB1479">
            <v>0</v>
          </cell>
          <cell r="AC1479"/>
          <cell r="AD1479">
            <v>120</v>
          </cell>
          <cell r="AE1479">
            <v>2</v>
          </cell>
          <cell r="AF1479">
            <v>1</v>
          </cell>
          <cell r="AG1479">
            <v>10</v>
          </cell>
          <cell r="AH1479">
            <v>5</v>
          </cell>
          <cell r="AI1479">
            <v>120</v>
          </cell>
          <cell r="AJ1479"/>
        </row>
        <row r="1480">
          <cell r="B1480">
            <v>321245</v>
          </cell>
          <cell r="C1480" t="str">
            <v>1000203947</v>
          </cell>
          <cell r="D1480">
            <v>1</v>
          </cell>
          <cell r="E1480">
            <v>0</v>
          </cell>
          <cell r="F1480">
            <v>0</v>
          </cell>
          <cell r="G1480">
            <v>0</v>
          </cell>
          <cell r="H1480">
            <v>1</v>
          </cell>
          <cell r="I1480">
            <v>1</v>
          </cell>
          <cell r="J1480" t="str">
            <v>АСМ</v>
          </cell>
          <cell r="K1480" t="str">
            <v>Москва-Центр</v>
          </cell>
          <cell r="L1480" t="str">
            <v>Московская область</v>
          </cell>
          <cell r="M1480" t="str">
            <v>Москва</v>
          </cell>
          <cell r="N1480" t="str">
            <v>Подружка</v>
          </cell>
          <cell r="O1480" t="str">
            <v>125009, Москва г, Манежная пл, дом № 1 стр.2</v>
          </cell>
          <cell r="P1480" t="str">
            <v>Perfumery (Парфюмерия)</v>
          </cell>
          <cell r="Q1480" t="str">
            <v>Supervisor26</v>
          </cell>
          <cell r="R1480" t="str">
            <v xml:space="preserve">Москалева Ирина </v>
          </cell>
          <cell r="S1480" t="str">
            <v>8 977 407 64 66</v>
          </cell>
          <cell r="T1480" t="str">
            <v>merch1910</v>
          </cell>
          <cell r="U1480" t="str">
            <v>Исмаилов Арафат Магомедшапиевич</v>
          </cell>
          <cell r="V1480" t="str">
            <v>8 912 598 79 36</v>
          </cell>
          <cell r="W1480">
            <v>0</v>
          </cell>
          <cell r="X1480">
            <v>0</v>
          </cell>
          <cell r="Y1480">
            <v>0</v>
          </cell>
          <cell r="Z1480">
            <v>180</v>
          </cell>
          <cell r="AA1480">
            <v>0</v>
          </cell>
          <cell r="AB1480">
            <v>0</v>
          </cell>
          <cell r="AC1480"/>
          <cell r="AD1480">
            <v>180</v>
          </cell>
          <cell r="AE1480">
            <v>3</v>
          </cell>
          <cell r="AF1480">
            <v>1</v>
          </cell>
          <cell r="AG1480">
            <v>15</v>
          </cell>
          <cell r="AH1480">
            <v>5</v>
          </cell>
          <cell r="AI1480">
            <v>180</v>
          </cell>
          <cell r="AJ1480"/>
        </row>
        <row r="1481">
          <cell r="B1481">
            <v>321643</v>
          </cell>
          <cell r="C1481" t="str">
            <v>1028302937</v>
          </cell>
          <cell r="D1481">
            <v>1</v>
          </cell>
          <cell r="E1481">
            <v>1</v>
          </cell>
          <cell r="F1481">
            <v>1</v>
          </cell>
          <cell r="G1481">
            <v>0</v>
          </cell>
          <cell r="H1481">
            <v>1</v>
          </cell>
          <cell r="I1481">
            <v>1</v>
          </cell>
          <cell r="J1481" t="str">
            <v>АСМ</v>
          </cell>
          <cell r="K1481" t="str">
            <v>Москва-Центр</v>
          </cell>
          <cell r="L1481" t="str">
            <v>Московская область</v>
          </cell>
          <cell r="M1481" t="str">
            <v>Москва</v>
          </cell>
          <cell r="N1481" t="str">
            <v>Улыбка радуги</v>
          </cell>
          <cell r="O1481" t="str">
            <v>Москва, Вавилова 86</v>
          </cell>
          <cell r="P1481" t="str">
            <v>Drogery (Хоз. магазин)</v>
          </cell>
          <cell r="Q1481" t="str">
            <v>Supervisor26</v>
          </cell>
          <cell r="R1481" t="str">
            <v xml:space="preserve">Москалева Ирина </v>
          </cell>
          <cell r="S1481" t="str">
            <v>8 977 407 64 66</v>
          </cell>
          <cell r="T1481" t="str">
            <v>merch1910</v>
          </cell>
          <cell r="U1481" t="str">
            <v>Исмаилов Арафат Магомедшапиевич</v>
          </cell>
          <cell r="V1481" t="str">
            <v>8 912 598 79 36</v>
          </cell>
          <cell r="W1481">
            <v>0</v>
          </cell>
          <cell r="X1481">
            <v>0</v>
          </cell>
          <cell r="Y1481">
            <v>0</v>
          </cell>
          <cell r="Z1481">
            <v>0</v>
          </cell>
          <cell r="AA1481">
            <v>0</v>
          </cell>
          <cell r="AB1481">
            <v>60</v>
          </cell>
          <cell r="AC1481"/>
          <cell r="AD1481">
            <v>60</v>
          </cell>
          <cell r="AE1481">
            <v>1</v>
          </cell>
          <cell r="AF1481">
            <v>1</v>
          </cell>
          <cell r="AG1481">
            <v>4</v>
          </cell>
          <cell r="AH1481">
            <v>4</v>
          </cell>
          <cell r="AI1481">
            <v>60</v>
          </cell>
          <cell r="AJ1481"/>
        </row>
        <row r="1482">
          <cell r="B1482">
            <v>29787</v>
          </cell>
          <cell r="C1482" t="str">
            <v>1028302975</v>
          </cell>
          <cell r="D1482">
            <v>1</v>
          </cell>
          <cell r="E1482">
            <v>1</v>
          </cell>
          <cell r="F1482">
            <v>1</v>
          </cell>
          <cell r="G1482">
            <v>0</v>
          </cell>
          <cell r="H1482">
            <v>1</v>
          </cell>
          <cell r="I1482">
            <v>1</v>
          </cell>
          <cell r="J1482" t="str">
            <v>АСМ</v>
          </cell>
          <cell r="K1482" t="str">
            <v>Москва-Центр</v>
          </cell>
          <cell r="L1482" t="str">
            <v>Московская область</v>
          </cell>
          <cell r="M1482" t="str">
            <v>Москва</v>
          </cell>
          <cell r="N1482" t="str">
            <v>Улыбка радуги</v>
          </cell>
          <cell r="O1482" t="str">
            <v>Москва, Пырьева ул. 5А стр.1</v>
          </cell>
          <cell r="P1482" t="str">
            <v>Drogery (Хоз. магазин)</v>
          </cell>
          <cell r="Q1482" t="str">
            <v>Supervisor26</v>
          </cell>
          <cell r="R1482" t="str">
            <v xml:space="preserve">Москалева Ирина </v>
          </cell>
          <cell r="S1482" t="str">
            <v>8 977 407 64 66</v>
          </cell>
          <cell r="T1482" t="str">
            <v>merch1910</v>
          </cell>
          <cell r="U1482" t="str">
            <v>Исмаилов Арафат Магомедшапиевич</v>
          </cell>
          <cell r="V1482" t="str">
            <v>8 912 598 79 36</v>
          </cell>
          <cell r="W1482">
            <v>0</v>
          </cell>
          <cell r="X1482">
            <v>0</v>
          </cell>
          <cell r="Y1482">
            <v>0</v>
          </cell>
          <cell r="Z1482">
            <v>0</v>
          </cell>
          <cell r="AA1482">
            <v>0</v>
          </cell>
          <cell r="AB1482">
            <v>60</v>
          </cell>
          <cell r="AC1482"/>
          <cell r="AD1482">
            <v>60</v>
          </cell>
          <cell r="AE1482">
            <v>1</v>
          </cell>
          <cell r="AF1482">
            <v>1</v>
          </cell>
          <cell r="AG1482">
            <v>4</v>
          </cell>
          <cell r="AH1482">
            <v>4</v>
          </cell>
          <cell r="AI1482">
            <v>60</v>
          </cell>
          <cell r="AJ1482"/>
        </row>
        <row r="1483">
          <cell r="B1483">
            <v>29786</v>
          </cell>
          <cell r="C1483" t="str">
            <v>1028303001</v>
          </cell>
          <cell r="D1483">
            <v>1</v>
          </cell>
          <cell r="E1483">
            <v>1</v>
          </cell>
          <cell r="F1483">
            <v>1</v>
          </cell>
          <cell r="G1483">
            <v>0</v>
          </cell>
          <cell r="H1483">
            <v>1</v>
          </cell>
          <cell r="I1483">
            <v>1</v>
          </cell>
          <cell r="J1483" t="str">
            <v>АСМ</v>
          </cell>
          <cell r="K1483" t="str">
            <v>Москва-Центр</v>
          </cell>
          <cell r="L1483" t="str">
            <v>Московская область</v>
          </cell>
          <cell r="M1483" t="str">
            <v>Москва</v>
          </cell>
          <cell r="N1483" t="str">
            <v>Улыбка радуги</v>
          </cell>
          <cell r="O1483" t="str">
            <v>Москва, Киевская ул 18 стр.1</v>
          </cell>
          <cell r="P1483" t="str">
            <v>Drogery (Хоз. магазин)</v>
          </cell>
          <cell r="Q1483" t="str">
            <v>Supervisor26</v>
          </cell>
          <cell r="R1483" t="str">
            <v xml:space="preserve">Москалева Ирина </v>
          </cell>
          <cell r="S1483" t="str">
            <v>8 977 407 64 66</v>
          </cell>
          <cell r="T1483" t="str">
            <v>merch1910</v>
          </cell>
          <cell r="U1483" t="str">
            <v>Исмаилов Арафат Магомедшапиевич</v>
          </cell>
          <cell r="V1483" t="str">
            <v>8 912 598 79 36</v>
          </cell>
          <cell r="W1483">
            <v>0</v>
          </cell>
          <cell r="X1483">
            <v>0</v>
          </cell>
          <cell r="Y1483">
            <v>0</v>
          </cell>
          <cell r="Z1483">
            <v>0</v>
          </cell>
          <cell r="AA1483">
            <v>0</v>
          </cell>
          <cell r="AB1483">
            <v>60</v>
          </cell>
          <cell r="AC1483"/>
          <cell r="AD1483">
            <v>60</v>
          </cell>
          <cell r="AE1483">
            <v>1</v>
          </cell>
          <cell r="AF1483">
            <v>1</v>
          </cell>
          <cell r="AG1483">
            <v>4</v>
          </cell>
          <cell r="AH1483">
            <v>4</v>
          </cell>
          <cell r="AI1483">
            <v>60</v>
          </cell>
          <cell r="AJ1483"/>
        </row>
        <row r="1484">
          <cell r="B1484">
            <v>16608</v>
          </cell>
          <cell r="C1484" t="str">
            <v>1000000000019173</v>
          </cell>
          <cell r="D1484">
            <v>1</v>
          </cell>
          <cell r="E1484">
            <v>1</v>
          </cell>
          <cell r="F1484">
            <v>0</v>
          </cell>
          <cell r="G1484">
            <v>0</v>
          </cell>
          <cell r="H1484">
            <v>1</v>
          </cell>
          <cell r="I1484">
            <v>1</v>
          </cell>
          <cell r="J1484" t="str">
            <v>АСМ</v>
          </cell>
          <cell r="K1484" t="str">
            <v>Москва-Центр</v>
          </cell>
          <cell r="L1484" t="str">
            <v>Московская область</v>
          </cell>
          <cell r="M1484" t="str">
            <v>Москва</v>
          </cell>
          <cell r="N1484" t="str">
            <v>Лента</v>
          </cell>
          <cell r="O1484" t="str">
            <v>г.Москва, Б.Черемушкинская, д.1</v>
          </cell>
          <cell r="P1484" t="str">
            <v>Hypermarket (Гипермаркет)</v>
          </cell>
          <cell r="Q1484" t="str">
            <v>Supervisor26</v>
          </cell>
          <cell r="R1484" t="str">
            <v xml:space="preserve">Москалева Ирина </v>
          </cell>
          <cell r="S1484" t="str">
            <v>8 977 407 64 66</v>
          </cell>
          <cell r="T1484" t="str">
            <v>merch1926</v>
          </cell>
          <cell r="U1484" t="str">
            <v>МайданДарьяАлександровна</v>
          </cell>
          <cell r="V1484" t="str">
            <v>8 977 280 85 02</v>
          </cell>
          <cell r="W1484">
            <v>0</v>
          </cell>
          <cell r="X1484">
            <v>480</v>
          </cell>
          <cell r="Y1484">
            <v>480</v>
          </cell>
          <cell r="Z1484">
            <v>480</v>
          </cell>
          <cell r="AA1484">
            <v>480</v>
          </cell>
          <cell r="AB1484">
            <v>480</v>
          </cell>
          <cell r="AC1484"/>
          <cell r="AD1484">
            <v>2400</v>
          </cell>
          <cell r="AE1484">
            <v>40</v>
          </cell>
          <cell r="AF1484">
            <v>5</v>
          </cell>
          <cell r="AG1484">
            <v>184</v>
          </cell>
          <cell r="AH1484">
            <v>23</v>
          </cell>
          <cell r="AI1484">
            <v>480</v>
          </cell>
          <cell r="AJ1484"/>
        </row>
        <row r="1485">
          <cell r="B1485">
            <v>30312</v>
          </cell>
          <cell r="C1485" t="str">
            <v>1000000000013663</v>
          </cell>
          <cell r="D1485">
            <v>1</v>
          </cell>
          <cell r="E1485">
            <v>1</v>
          </cell>
          <cell r="F1485">
            <v>0</v>
          </cell>
          <cell r="G1485">
            <v>0</v>
          </cell>
          <cell r="H1485">
            <v>1</v>
          </cell>
          <cell r="I1485">
            <v>1</v>
          </cell>
          <cell r="J1485" t="str">
            <v>АСМ</v>
          </cell>
          <cell r="K1485" t="str">
            <v>Москва-Центр</v>
          </cell>
          <cell r="L1485" t="str">
            <v>Московская область</v>
          </cell>
          <cell r="M1485" t="str">
            <v>Москва</v>
          </cell>
          <cell r="N1485" t="str">
            <v>Х5 Экспресс Ритейл</v>
          </cell>
          <cell r="O1485" t="str">
            <v>г.Москва, п. Московский, ул.Хабарова, 2</v>
          </cell>
          <cell r="P1485" t="str">
            <v>Hypermarket (Гипермаркет)</v>
          </cell>
          <cell r="Q1485" t="str">
            <v>Supervisor26</v>
          </cell>
          <cell r="R1485" t="str">
            <v xml:space="preserve">Москалева Ирина </v>
          </cell>
          <cell r="S1485" t="str">
            <v>8 977 407 64 66</v>
          </cell>
          <cell r="T1485" t="str">
            <v>merch1927</v>
          </cell>
          <cell r="U1485" t="str">
            <v>МулдагалиеваАйгульДаировна</v>
          </cell>
          <cell r="V1485" t="str">
            <v>8 965 430 17 67</v>
          </cell>
          <cell r="W1485">
            <v>240</v>
          </cell>
          <cell r="X1485">
            <v>0</v>
          </cell>
          <cell r="Y1485">
            <v>240</v>
          </cell>
          <cell r="Z1485">
            <v>0</v>
          </cell>
          <cell r="AA1485">
            <v>240</v>
          </cell>
          <cell r="AB1485">
            <v>0</v>
          </cell>
          <cell r="AC1485"/>
          <cell r="AD1485">
            <v>720</v>
          </cell>
          <cell r="AE1485">
            <v>12</v>
          </cell>
          <cell r="AF1485">
            <v>3</v>
          </cell>
          <cell r="AG1485">
            <v>52</v>
          </cell>
          <cell r="AH1485">
            <v>13</v>
          </cell>
          <cell r="AI1485">
            <v>240</v>
          </cell>
          <cell r="AJ1485"/>
        </row>
        <row r="1486">
          <cell r="B1486">
            <v>29957</v>
          </cell>
          <cell r="C1486">
            <v>1024112561</v>
          </cell>
          <cell r="D1486">
            <v>1</v>
          </cell>
          <cell r="E1486">
            <v>0</v>
          </cell>
          <cell r="F1486">
            <v>0</v>
          </cell>
          <cell r="G1486">
            <v>0</v>
          </cell>
          <cell r="H1486">
            <v>1</v>
          </cell>
          <cell r="I1486">
            <v>1</v>
          </cell>
          <cell r="J1486" t="str">
            <v>АСМ</v>
          </cell>
          <cell r="K1486" t="str">
            <v>Москва-Центр</v>
          </cell>
          <cell r="L1486" t="str">
            <v>Московская область</v>
          </cell>
          <cell r="M1486" t="str">
            <v>Иваново</v>
          </cell>
          <cell r="N1486" t="str">
            <v>Юнит</v>
          </cell>
          <cell r="O1486" t="str">
            <v>Иваново ул. Велижская , 29</v>
          </cell>
          <cell r="P1486" t="str">
            <v>Drogery (Хоз. магазин)</v>
          </cell>
          <cell r="Q1486" t="str">
            <v>Supervisor27</v>
          </cell>
          <cell r="R1486" t="str">
            <v xml:space="preserve">Мошкаренко Марта </v>
          </cell>
          <cell r="S1486" t="str">
            <v>8 905 155 77 72</v>
          </cell>
          <cell r="T1486" t="str">
            <v>merch1889</v>
          </cell>
          <cell r="U1486" t="str">
            <v>ГременицкаяИрина</v>
          </cell>
          <cell r="V1486" t="str">
            <v>8 920 341 13 67</v>
          </cell>
          <cell r="W1486">
            <v>60</v>
          </cell>
          <cell r="X1486"/>
          <cell r="Y1486"/>
          <cell r="Z1486"/>
          <cell r="AA1486"/>
          <cell r="AB1486"/>
          <cell r="AC1486"/>
          <cell r="AD1486">
            <v>60</v>
          </cell>
          <cell r="AE1486">
            <v>1</v>
          </cell>
          <cell r="AF1486">
            <v>1</v>
          </cell>
          <cell r="AG1486">
            <v>4</v>
          </cell>
          <cell r="AH1486">
            <v>4</v>
          </cell>
          <cell r="AI1486">
            <v>60</v>
          </cell>
          <cell r="AJ1486"/>
        </row>
        <row r="1487">
          <cell r="B1487">
            <v>9210</v>
          </cell>
          <cell r="C1487" t="str">
            <v>1000000000000305</v>
          </cell>
          <cell r="D1487">
            <v>1</v>
          </cell>
          <cell r="E1487">
            <v>1</v>
          </cell>
          <cell r="F1487">
            <v>1</v>
          </cell>
          <cell r="G1487">
            <v>1</v>
          </cell>
          <cell r="H1487">
            <v>1</v>
          </cell>
          <cell r="I1487">
            <v>1</v>
          </cell>
          <cell r="J1487" t="str">
            <v>АСМ</v>
          </cell>
          <cell r="K1487" t="str">
            <v>Москва-Центр</v>
          </cell>
          <cell r="L1487" t="str">
            <v>Московская область</v>
          </cell>
          <cell r="M1487" t="str">
            <v>Иваново</v>
          </cell>
          <cell r="N1487" t="str">
            <v>Лента</v>
          </cell>
          <cell r="O1487" t="str">
            <v>г.Иваново, пр-кт Строителей, 25</v>
          </cell>
          <cell r="P1487" t="str">
            <v>Hypermarket (Гипермаркет)</v>
          </cell>
          <cell r="Q1487" t="str">
            <v>Supervisor27</v>
          </cell>
          <cell r="R1487" t="str">
            <v xml:space="preserve">Мошкаренко Марта </v>
          </cell>
          <cell r="S1487" t="str">
            <v>8 905 155 77 72</v>
          </cell>
          <cell r="T1487" t="str">
            <v>merch1889</v>
          </cell>
          <cell r="U1487" t="str">
            <v>ГременицкаяИрина</v>
          </cell>
          <cell r="V1487" t="str">
            <v>8 920 341 13 67</v>
          </cell>
          <cell r="W1487">
            <v>240</v>
          </cell>
          <cell r="X1487"/>
          <cell r="Y1487">
            <v>240</v>
          </cell>
          <cell r="Z1487"/>
          <cell r="AA1487">
            <v>240</v>
          </cell>
          <cell r="AB1487"/>
          <cell r="AC1487"/>
          <cell r="AD1487">
            <v>720</v>
          </cell>
          <cell r="AE1487">
            <v>12</v>
          </cell>
          <cell r="AF1487">
            <v>3</v>
          </cell>
          <cell r="AG1487">
            <v>52</v>
          </cell>
          <cell r="AH1487">
            <v>13</v>
          </cell>
          <cell r="AI1487">
            <v>240</v>
          </cell>
          <cell r="AJ1487"/>
        </row>
        <row r="1488">
          <cell r="B1488">
            <v>9220</v>
          </cell>
          <cell r="C1488" t="str">
            <v>1000000000000316</v>
          </cell>
          <cell r="D1488">
            <v>1</v>
          </cell>
          <cell r="E1488">
            <v>1</v>
          </cell>
          <cell r="F1488">
            <v>0</v>
          </cell>
          <cell r="G1488">
            <v>0</v>
          </cell>
          <cell r="H1488">
            <v>1</v>
          </cell>
          <cell r="I1488">
            <v>1</v>
          </cell>
          <cell r="J1488" t="str">
            <v>АСМ</v>
          </cell>
          <cell r="K1488" t="str">
            <v>Москва-Центр</v>
          </cell>
          <cell r="L1488" t="str">
            <v>Московская область</v>
          </cell>
          <cell r="M1488" t="str">
            <v>Иваново</v>
          </cell>
          <cell r="N1488" t="str">
            <v>Лента</v>
          </cell>
          <cell r="O1488" t="str">
            <v>г.Иваново, ул. Лежневская, 164</v>
          </cell>
          <cell r="P1488" t="str">
            <v>Hypermarket (Гипермаркет)</v>
          </cell>
          <cell r="Q1488" t="str">
            <v>Supervisor27</v>
          </cell>
          <cell r="R1488" t="str">
            <v xml:space="preserve">Мошкаренко Марта </v>
          </cell>
          <cell r="S1488" t="str">
            <v>8 905 155 77 72</v>
          </cell>
          <cell r="T1488" t="str">
            <v>merch1889</v>
          </cell>
          <cell r="U1488" t="str">
            <v>ГременицкаяИрина</v>
          </cell>
          <cell r="V1488" t="str">
            <v>8 920 341 13 67</v>
          </cell>
          <cell r="W1488"/>
          <cell r="X1488">
            <v>180</v>
          </cell>
          <cell r="Y1488"/>
          <cell r="Z1488">
            <v>180</v>
          </cell>
          <cell r="AA1488"/>
          <cell r="AB1488"/>
          <cell r="AC1488"/>
          <cell r="AD1488">
            <v>360</v>
          </cell>
          <cell r="AE1488">
            <v>6</v>
          </cell>
          <cell r="AF1488">
            <v>2</v>
          </cell>
          <cell r="AG1488">
            <v>30</v>
          </cell>
          <cell r="AH1488">
            <v>10</v>
          </cell>
          <cell r="AI1488">
            <v>180</v>
          </cell>
          <cell r="AJ1488"/>
        </row>
        <row r="1489">
          <cell r="B1489">
            <v>29949</v>
          </cell>
          <cell r="C1489" t="str">
            <v>1000000000000769</v>
          </cell>
          <cell r="D1489">
            <v>1</v>
          </cell>
          <cell r="E1489">
            <v>1</v>
          </cell>
          <cell r="F1489">
            <v>0</v>
          </cell>
          <cell r="G1489">
            <v>0</v>
          </cell>
          <cell r="H1489">
            <v>1</v>
          </cell>
          <cell r="I1489">
            <v>1</v>
          </cell>
          <cell r="J1489" t="str">
            <v>АСМ</v>
          </cell>
          <cell r="K1489" t="str">
            <v>Москва-Центр</v>
          </cell>
          <cell r="L1489" t="str">
            <v>Московская область</v>
          </cell>
          <cell r="M1489" t="str">
            <v>Иваново</v>
          </cell>
          <cell r="N1489" t="str">
            <v>МЕТРО</v>
          </cell>
          <cell r="O1489" t="str">
            <v>Ивановская область, д.Игнатово, ул. Аэропортовская, 2</v>
          </cell>
          <cell r="P1489" t="str">
            <v>Hypermarket (Гипермаркет)</v>
          </cell>
          <cell r="Q1489" t="str">
            <v>Supervisor27</v>
          </cell>
          <cell r="R1489" t="str">
            <v xml:space="preserve">Мошкаренко Марта </v>
          </cell>
          <cell r="S1489" t="str">
            <v>8 905 155 77 72</v>
          </cell>
          <cell r="T1489" t="str">
            <v>merch1889</v>
          </cell>
          <cell r="U1489" t="str">
            <v>ГременицкаяИрина</v>
          </cell>
          <cell r="V1489" t="str">
            <v>8 920 341 13 67</v>
          </cell>
          <cell r="W1489"/>
          <cell r="X1489">
            <v>180</v>
          </cell>
          <cell r="Y1489"/>
          <cell r="Z1489">
            <v>180</v>
          </cell>
          <cell r="AA1489"/>
          <cell r="AB1489"/>
          <cell r="AC1489"/>
          <cell r="AD1489">
            <v>360</v>
          </cell>
          <cell r="AE1489">
            <v>6</v>
          </cell>
          <cell r="AF1489">
            <v>2</v>
          </cell>
          <cell r="AG1489">
            <v>30</v>
          </cell>
          <cell r="AH1489">
            <v>10</v>
          </cell>
          <cell r="AI1489">
            <v>180</v>
          </cell>
          <cell r="AJ1489"/>
        </row>
        <row r="1490">
          <cell r="B1490">
            <v>29955</v>
          </cell>
          <cell r="C1490" t="str">
            <v>1000000000023592</v>
          </cell>
          <cell r="D1490">
            <v>1</v>
          </cell>
          <cell r="E1490">
            <v>1</v>
          </cell>
          <cell r="F1490">
            <v>0</v>
          </cell>
          <cell r="G1490">
            <v>0</v>
          </cell>
          <cell r="H1490">
            <v>1</v>
          </cell>
          <cell r="I1490">
            <v>1</v>
          </cell>
          <cell r="J1490" t="str">
            <v>АСМ</v>
          </cell>
          <cell r="K1490" t="str">
            <v>Москва-Центр</v>
          </cell>
          <cell r="L1490" t="str">
            <v>Московская область</v>
          </cell>
          <cell r="M1490" t="str">
            <v>Иваново</v>
          </cell>
          <cell r="N1490" t="str">
            <v>Тандер</v>
          </cell>
          <cell r="O1490" t="str">
            <v>г.Иваново, ул. Велижская, 55</v>
          </cell>
          <cell r="P1490" t="str">
            <v>Drogery (Хоз. магазин)</v>
          </cell>
          <cell r="Q1490" t="str">
            <v>Supervisor27</v>
          </cell>
          <cell r="R1490" t="str">
            <v xml:space="preserve">Мошкаренко Марта </v>
          </cell>
          <cell r="S1490" t="str">
            <v>8 905 155 77 72</v>
          </cell>
          <cell r="T1490" t="str">
            <v>merch1889</v>
          </cell>
          <cell r="U1490" t="str">
            <v>ГременицкаяИрина</v>
          </cell>
          <cell r="V1490" t="str">
            <v>8 920 341 13 67</v>
          </cell>
          <cell r="W1490">
            <v>60</v>
          </cell>
          <cell r="X1490"/>
          <cell r="Y1490"/>
          <cell r="Z1490"/>
          <cell r="AA1490"/>
          <cell r="AB1490"/>
          <cell r="AC1490"/>
          <cell r="AD1490">
            <v>60</v>
          </cell>
          <cell r="AE1490">
            <v>1</v>
          </cell>
          <cell r="AF1490">
            <v>1</v>
          </cell>
          <cell r="AG1490">
            <v>4</v>
          </cell>
          <cell r="AH1490">
            <v>4</v>
          </cell>
          <cell r="AI1490">
            <v>60</v>
          </cell>
          <cell r="AJ1490"/>
        </row>
        <row r="1491">
          <cell r="B1491">
            <v>29941</v>
          </cell>
          <cell r="C1491" t="str">
            <v>1000000000023691</v>
          </cell>
          <cell r="D1491">
            <v>1</v>
          </cell>
          <cell r="E1491">
            <v>1</v>
          </cell>
          <cell r="F1491">
            <v>0</v>
          </cell>
          <cell r="G1491">
            <v>0</v>
          </cell>
          <cell r="H1491">
            <v>1</v>
          </cell>
          <cell r="I1491">
            <v>1</v>
          </cell>
          <cell r="J1491" t="str">
            <v>АСМ</v>
          </cell>
          <cell r="K1491" t="str">
            <v>Москва-Центр</v>
          </cell>
          <cell r="L1491" t="str">
            <v>Московская область</v>
          </cell>
          <cell r="M1491" t="str">
            <v>Иваново</v>
          </cell>
          <cell r="N1491" t="str">
            <v>Тандер</v>
          </cell>
          <cell r="O1491" t="str">
            <v>г. Иваново, ул.Меланжистов пл, 5</v>
          </cell>
          <cell r="P1491" t="str">
            <v>Drogery (Хоз. магазин)</v>
          </cell>
          <cell r="Q1491" t="str">
            <v>Supervisor27</v>
          </cell>
          <cell r="R1491" t="str">
            <v xml:space="preserve">Мошкаренко Марта </v>
          </cell>
          <cell r="S1491" t="str">
            <v>8 905 155 77 72</v>
          </cell>
          <cell r="T1491" t="str">
            <v>merch1889</v>
          </cell>
          <cell r="U1491" t="str">
            <v>ГременицкаяИрина</v>
          </cell>
          <cell r="V1491" t="str">
            <v>8 920 341 13 67</v>
          </cell>
          <cell r="W1491">
            <v>120</v>
          </cell>
          <cell r="X1491"/>
          <cell r="Y1491"/>
          <cell r="Z1491"/>
          <cell r="AA1491"/>
          <cell r="AB1491"/>
          <cell r="AC1491"/>
          <cell r="AD1491">
            <v>120</v>
          </cell>
          <cell r="AE1491">
            <v>2</v>
          </cell>
          <cell r="AF1491">
            <v>1</v>
          </cell>
          <cell r="AG1491">
            <v>8</v>
          </cell>
          <cell r="AH1491">
            <v>4</v>
          </cell>
          <cell r="AI1491">
            <v>120</v>
          </cell>
          <cell r="AJ1491"/>
        </row>
        <row r="1492">
          <cell r="B1492">
            <v>29958</v>
          </cell>
          <cell r="C1492" t="str">
            <v>1000000000023886</v>
          </cell>
          <cell r="D1492">
            <v>1</v>
          </cell>
          <cell r="E1492">
            <v>1</v>
          </cell>
          <cell r="F1492">
            <v>0</v>
          </cell>
          <cell r="G1492">
            <v>0</v>
          </cell>
          <cell r="H1492">
            <v>1</v>
          </cell>
          <cell r="I1492">
            <v>1</v>
          </cell>
          <cell r="J1492" t="str">
            <v>АСМ</v>
          </cell>
          <cell r="K1492" t="str">
            <v>Москва-Центр</v>
          </cell>
          <cell r="L1492" t="str">
            <v>Московская область</v>
          </cell>
          <cell r="M1492" t="str">
            <v>Иваново</v>
          </cell>
          <cell r="N1492" t="str">
            <v>Тандер</v>
          </cell>
          <cell r="O1492" t="str">
            <v>г.Иваново, ул. Лежневская, 147</v>
          </cell>
          <cell r="P1492" t="str">
            <v>Hypermarket (Гипермаркет)</v>
          </cell>
          <cell r="Q1492" t="str">
            <v>Supervisor27</v>
          </cell>
          <cell r="R1492" t="str">
            <v xml:space="preserve">Мошкаренко Марта </v>
          </cell>
          <cell r="S1492" t="str">
            <v>8 905 155 77 72</v>
          </cell>
          <cell r="T1492" t="str">
            <v>merch1889</v>
          </cell>
          <cell r="U1492" t="str">
            <v>ГременицкаяИрина</v>
          </cell>
          <cell r="V1492" t="str">
            <v>8 920 341 13 67</v>
          </cell>
          <cell r="W1492"/>
          <cell r="X1492">
            <v>60</v>
          </cell>
          <cell r="Y1492"/>
          <cell r="Z1492"/>
          <cell r="AA1492"/>
          <cell r="AB1492"/>
          <cell r="AC1492"/>
          <cell r="AD1492">
            <v>60</v>
          </cell>
          <cell r="AE1492">
            <v>1</v>
          </cell>
          <cell r="AF1492">
            <v>1</v>
          </cell>
          <cell r="AG1492">
            <v>5</v>
          </cell>
          <cell r="AH1492">
            <v>5</v>
          </cell>
          <cell r="AI1492">
            <v>60</v>
          </cell>
          <cell r="AJ1492"/>
        </row>
        <row r="1493">
          <cell r="B1493">
            <v>29948</v>
          </cell>
          <cell r="C1493" t="str">
            <v>1000000000023887</v>
          </cell>
          <cell r="D1493">
            <v>1</v>
          </cell>
          <cell r="E1493">
            <v>1</v>
          </cell>
          <cell r="F1493">
            <v>0</v>
          </cell>
          <cell r="G1493">
            <v>0</v>
          </cell>
          <cell r="H1493">
            <v>1</v>
          </cell>
          <cell r="I1493">
            <v>1</v>
          </cell>
          <cell r="J1493" t="str">
            <v>АСМ</v>
          </cell>
          <cell r="K1493" t="str">
            <v>Москва-Центр</v>
          </cell>
          <cell r="L1493" t="str">
            <v>Московская область</v>
          </cell>
          <cell r="M1493" t="str">
            <v>Иваново</v>
          </cell>
          <cell r="N1493" t="str">
            <v>Тандер</v>
          </cell>
          <cell r="O1493" t="str">
            <v>г.Иваново, пр-кт Текстильщиков, 39</v>
          </cell>
          <cell r="P1493" t="str">
            <v>Hypermarket (Гипермаркет)</v>
          </cell>
          <cell r="Q1493" t="str">
            <v>Supervisor27</v>
          </cell>
          <cell r="R1493" t="str">
            <v xml:space="preserve">Мошкаренко Марта </v>
          </cell>
          <cell r="S1493" t="str">
            <v>8 905 155 77 72</v>
          </cell>
          <cell r="T1493" t="str">
            <v>merch1889</v>
          </cell>
          <cell r="U1493" t="str">
            <v>ГременицкаяИрина</v>
          </cell>
          <cell r="V1493" t="str">
            <v>8 920 341 13 67</v>
          </cell>
          <cell r="W1493"/>
          <cell r="X1493">
            <v>60</v>
          </cell>
          <cell r="Y1493"/>
          <cell r="Z1493"/>
          <cell r="AA1493"/>
          <cell r="AB1493"/>
          <cell r="AC1493"/>
          <cell r="AD1493">
            <v>60</v>
          </cell>
          <cell r="AE1493">
            <v>1</v>
          </cell>
          <cell r="AF1493">
            <v>1</v>
          </cell>
          <cell r="AG1493">
            <v>5</v>
          </cell>
          <cell r="AH1493">
            <v>5</v>
          </cell>
          <cell r="AI1493">
            <v>60</v>
          </cell>
          <cell r="AJ1493"/>
        </row>
        <row r="1494">
          <cell r="B1494">
            <v>29954</v>
          </cell>
          <cell r="C1494" t="str">
            <v>1000000000024633</v>
          </cell>
          <cell r="D1494">
            <v>1</v>
          </cell>
          <cell r="E1494">
            <v>1</v>
          </cell>
          <cell r="F1494">
            <v>0</v>
          </cell>
          <cell r="G1494">
            <v>0</v>
          </cell>
          <cell r="H1494">
            <v>1</v>
          </cell>
          <cell r="I1494">
            <v>1</v>
          </cell>
          <cell r="J1494" t="str">
            <v>АСМ</v>
          </cell>
          <cell r="K1494" t="str">
            <v>Москва-Центр</v>
          </cell>
          <cell r="L1494" t="str">
            <v>Московская область</v>
          </cell>
          <cell r="M1494" t="str">
            <v>Иваново</v>
          </cell>
          <cell r="N1494" t="str">
            <v>Тандер</v>
          </cell>
          <cell r="O1494" t="str">
            <v>г.Иваново, ул. Парижской Коммуны, 5В А</v>
          </cell>
          <cell r="P1494" t="str">
            <v>Drogery (Хоз. магазин)</v>
          </cell>
          <cell r="Q1494" t="str">
            <v>Supervisor27</v>
          </cell>
          <cell r="R1494" t="str">
            <v xml:space="preserve">Мошкаренко Марта </v>
          </cell>
          <cell r="S1494" t="str">
            <v>8 905 155 77 72</v>
          </cell>
          <cell r="T1494" t="str">
            <v>merch1889</v>
          </cell>
          <cell r="U1494" t="str">
            <v>ГременицкаяИрина</v>
          </cell>
          <cell r="V1494" t="str">
            <v>8 920 341 13 67</v>
          </cell>
          <cell r="W1494"/>
          <cell r="X1494">
            <v>60</v>
          </cell>
          <cell r="Y1494"/>
          <cell r="Z1494"/>
          <cell r="AA1494"/>
          <cell r="AB1494"/>
          <cell r="AC1494"/>
          <cell r="AD1494">
            <v>60</v>
          </cell>
          <cell r="AE1494">
            <v>1</v>
          </cell>
          <cell r="AF1494">
            <v>1</v>
          </cell>
          <cell r="AG1494">
            <v>5</v>
          </cell>
          <cell r="AH1494">
            <v>5</v>
          </cell>
          <cell r="AI1494">
            <v>60</v>
          </cell>
          <cell r="AJ1494"/>
        </row>
        <row r="1495">
          <cell r="B1495">
            <v>29942</v>
          </cell>
          <cell r="C1495" t="str">
            <v>1000000000024705</v>
          </cell>
          <cell r="D1495">
            <v>1</v>
          </cell>
          <cell r="E1495">
            <v>1</v>
          </cell>
          <cell r="F1495">
            <v>0</v>
          </cell>
          <cell r="G1495">
            <v>0</v>
          </cell>
          <cell r="H1495">
            <v>1</v>
          </cell>
          <cell r="I1495">
            <v>1</v>
          </cell>
          <cell r="J1495" t="str">
            <v>АСМ</v>
          </cell>
          <cell r="K1495" t="str">
            <v>Москва-Центр</v>
          </cell>
          <cell r="L1495" t="str">
            <v>Московская область</v>
          </cell>
          <cell r="M1495" t="str">
            <v>Иваново</v>
          </cell>
          <cell r="N1495" t="str">
            <v>Тандер</v>
          </cell>
          <cell r="O1495" t="str">
            <v>г.Иваново, ул.Ленина пр-кт, 10</v>
          </cell>
          <cell r="P1495" t="str">
            <v>Drogery (Хоз. магазин)</v>
          </cell>
          <cell r="Q1495" t="str">
            <v>Supervisor27</v>
          </cell>
          <cell r="R1495" t="str">
            <v xml:space="preserve">Мошкаренко Марта </v>
          </cell>
          <cell r="S1495" t="str">
            <v>8 905 155 77 72</v>
          </cell>
          <cell r="T1495" t="str">
            <v>merch1889</v>
          </cell>
          <cell r="U1495" t="str">
            <v>ГременицкаяИрина</v>
          </cell>
          <cell r="V1495" t="str">
            <v>8 920 341 13 67</v>
          </cell>
          <cell r="W1495"/>
          <cell r="X1495"/>
          <cell r="Y1495"/>
          <cell r="Z1495">
            <v>60</v>
          </cell>
          <cell r="AA1495"/>
          <cell r="AB1495"/>
          <cell r="AC1495"/>
          <cell r="AD1495">
            <v>60</v>
          </cell>
          <cell r="AE1495">
            <v>1</v>
          </cell>
          <cell r="AF1495">
            <v>1</v>
          </cell>
          <cell r="AG1495">
            <v>5</v>
          </cell>
          <cell r="AH1495">
            <v>5</v>
          </cell>
          <cell r="AI1495">
            <v>60</v>
          </cell>
          <cell r="AJ1495"/>
        </row>
        <row r="1496">
          <cell r="B1496">
            <v>29938</v>
          </cell>
          <cell r="C1496" t="str">
            <v>1024110253</v>
          </cell>
          <cell r="D1496">
            <v>1</v>
          </cell>
          <cell r="E1496">
            <v>0</v>
          </cell>
          <cell r="F1496">
            <v>1</v>
          </cell>
          <cell r="G1496">
            <v>1</v>
          </cell>
          <cell r="H1496">
            <v>1</v>
          </cell>
          <cell r="I1496">
            <v>1</v>
          </cell>
          <cell r="J1496" t="str">
            <v>АСМ</v>
          </cell>
          <cell r="K1496" t="str">
            <v>Москва-Центр</v>
          </cell>
          <cell r="L1496" t="str">
            <v>Московская область</v>
          </cell>
          <cell r="M1496" t="str">
            <v>Иваново</v>
          </cell>
          <cell r="N1496" t="str">
            <v>Главмаг</v>
          </cell>
          <cell r="O1496" t="str">
            <v>г.Иваново, ул. 8 Марта, 32</v>
          </cell>
          <cell r="P1496" t="str">
            <v>Hypermarket (Гипермаркет)</v>
          </cell>
          <cell r="Q1496" t="str">
            <v>Supervisor27</v>
          </cell>
          <cell r="R1496" t="str">
            <v xml:space="preserve">Мошкаренко Марта </v>
          </cell>
          <cell r="S1496" t="str">
            <v>8 905 155 77 72</v>
          </cell>
          <cell r="T1496" t="str">
            <v>merch1889</v>
          </cell>
          <cell r="U1496" t="str">
            <v>ГременицкаяИрина</v>
          </cell>
          <cell r="V1496" t="str">
            <v>8 920 341 13 67</v>
          </cell>
          <cell r="W1496"/>
          <cell r="X1496"/>
          <cell r="Y1496">
            <v>180</v>
          </cell>
          <cell r="Z1496"/>
          <cell r="AA1496">
            <v>180</v>
          </cell>
          <cell r="AB1496"/>
          <cell r="AC1496"/>
          <cell r="AD1496">
            <v>360</v>
          </cell>
          <cell r="AE1496">
            <v>6</v>
          </cell>
          <cell r="AF1496">
            <v>2</v>
          </cell>
          <cell r="AG1496">
            <v>27</v>
          </cell>
          <cell r="AH1496">
            <v>9</v>
          </cell>
          <cell r="AI1496">
            <v>180</v>
          </cell>
          <cell r="AJ1496"/>
        </row>
        <row r="1497">
          <cell r="B1497">
            <v>29952</v>
          </cell>
          <cell r="C1497" t="str">
            <v>1024112555</v>
          </cell>
          <cell r="D1497">
            <v>1</v>
          </cell>
          <cell r="E1497">
            <v>0</v>
          </cell>
          <cell r="F1497">
            <v>0</v>
          </cell>
          <cell r="G1497">
            <v>0</v>
          </cell>
          <cell r="H1497">
            <v>1</v>
          </cell>
          <cell r="I1497">
            <v>1</v>
          </cell>
          <cell r="J1497" t="str">
            <v>АСМ</v>
          </cell>
          <cell r="K1497" t="str">
            <v>Москва-Центр</v>
          </cell>
          <cell r="L1497" t="str">
            <v>Московская область</v>
          </cell>
          <cell r="M1497" t="str">
            <v>Иваново</v>
          </cell>
          <cell r="N1497" t="str">
            <v>Юнит</v>
          </cell>
          <cell r="O1497" t="str">
            <v>г.Иваново, ул. Мархлевского, 34/45</v>
          </cell>
          <cell r="P1497" t="str">
            <v>Drogery (Хоз. магазин)</v>
          </cell>
          <cell r="Q1497" t="str">
            <v>Supervisor27</v>
          </cell>
          <cell r="R1497" t="str">
            <v xml:space="preserve">Мошкаренко Марта </v>
          </cell>
          <cell r="S1497" t="str">
            <v>8 905 155 77 72</v>
          </cell>
          <cell r="T1497" t="str">
            <v>merch1889</v>
          </cell>
          <cell r="U1497" t="str">
            <v>ГременицкаяИрина</v>
          </cell>
          <cell r="V1497" t="str">
            <v>8 920 341 13 67</v>
          </cell>
          <cell r="W1497"/>
          <cell r="X1497"/>
          <cell r="Y1497"/>
          <cell r="Z1497">
            <v>120</v>
          </cell>
          <cell r="AA1497"/>
          <cell r="AB1497"/>
          <cell r="AC1497"/>
          <cell r="AD1497">
            <v>120</v>
          </cell>
          <cell r="AE1497">
            <v>2</v>
          </cell>
          <cell r="AF1497">
            <v>1</v>
          </cell>
          <cell r="AG1497">
            <v>10</v>
          </cell>
          <cell r="AH1497">
            <v>5</v>
          </cell>
          <cell r="AI1497">
            <v>120</v>
          </cell>
          <cell r="AJ1497"/>
        </row>
        <row r="1498">
          <cell r="B1498">
            <v>29956</v>
          </cell>
          <cell r="C1498" t="str">
            <v>102920000002423</v>
          </cell>
          <cell r="D1498">
            <v>1</v>
          </cell>
          <cell r="E1498">
            <v>0</v>
          </cell>
          <cell r="F1498">
            <v>0</v>
          </cell>
          <cell r="G1498">
            <v>0</v>
          </cell>
          <cell r="H1498">
            <v>1</v>
          </cell>
          <cell r="I1498">
            <v>1</v>
          </cell>
          <cell r="J1498" t="str">
            <v>АСМ</v>
          </cell>
          <cell r="K1498" t="str">
            <v>Москва-Центр</v>
          </cell>
          <cell r="L1498" t="str">
            <v>Московская область</v>
          </cell>
          <cell r="M1498" t="str">
            <v>Иваново</v>
          </cell>
          <cell r="N1498" t="str">
            <v>СПАР НН</v>
          </cell>
          <cell r="O1498" t="str">
            <v>г.Иваново, ул. Лежневская, 117</v>
          </cell>
          <cell r="P1498" t="str">
            <v>Superettes (Суперетта)</v>
          </cell>
          <cell r="Q1498" t="str">
            <v>Supervisor27</v>
          </cell>
          <cell r="R1498" t="str">
            <v xml:space="preserve">Мошкаренко Марта </v>
          </cell>
          <cell r="S1498" t="str">
            <v>8 905 155 77 72</v>
          </cell>
          <cell r="T1498" t="str">
            <v>merch1889</v>
          </cell>
          <cell r="U1498" t="str">
            <v>ГременицкаяИрина</v>
          </cell>
          <cell r="V1498" t="str">
            <v>8 920 341 13 67</v>
          </cell>
          <cell r="W1498"/>
          <cell r="X1498"/>
          <cell r="Y1498"/>
          <cell r="Z1498">
            <v>60</v>
          </cell>
          <cell r="AA1498"/>
          <cell r="AB1498"/>
          <cell r="AC1498"/>
          <cell r="AD1498">
            <v>60</v>
          </cell>
          <cell r="AE1498">
            <v>1</v>
          </cell>
          <cell r="AF1498">
            <v>1</v>
          </cell>
          <cell r="AG1498">
            <v>5</v>
          </cell>
          <cell r="AH1498">
            <v>5</v>
          </cell>
          <cell r="AI1498">
            <v>60</v>
          </cell>
          <cell r="AJ1498"/>
        </row>
        <row r="1499">
          <cell r="B1499">
            <v>29939</v>
          </cell>
          <cell r="C1499" t="str">
            <v>29939</v>
          </cell>
          <cell r="D1499">
            <v>1</v>
          </cell>
          <cell r="E1499">
            <v>0</v>
          </cell>
          <cell r="F1499">
            <v>0</v>
          </cell>
          <cell r="G1499">
            <v>0</v>
          </cell>
          <cell r="H1499">
            <v>1</v>
          </cell>
          <cell r="I1499">
            <v>1</v>
          </cell>
          <cell r="J1499" t="str">
            <v>АСМ</v>
          </cell>
          <cell r="K1499" t="str">
            <v>Москва-Центр</v>
          </cell>
          <cell r="L1499" t="str">
            <v>Московская область</v>
          </cell>
          <cell r="M1499" t="str">
            <v>Иваново</v>
          </cell>
          <cell r="N1499" t="str">
            <v>Оптовик</v>
          </cell>
          <cell r="O1499" t="str">
            <v>г.Иваново, пр-кт Текстильщиков, 80</v>
          </cell>
          <cell r="P1499" t="str">
            <v>Hypermarket (Гипермаркет)</v>
          </cell>
          <cell r="Q1499" t="str">
            <v>Supervisor27</v>
          </cell>
          <cell r="R1499" t="str">
            <v xml:space="preserve">Мошкаренко Марта </v>
          </cell>
          <cell r="S1499" t="str">
            <v>8 905 155 77 72</v>
          </cell>
          <cell r="T1499" t="str">
            <v>merch1889</v>
          </cell>
          <cell r="U1499" t="str">
            <v>ГременицкаяИрина</v>
          </cell>
          <cell r="V1499" t="str">
            <v>8 920 341 13 67</v>
          </cell>
          <cell r="W1499"/>
          <cell r="X1499"/>
          <cell r="Y1499"/>
          <cell r="Z1499"/>
          <cell r="AA1499">
            <v>180</v>
          </cell>
          <cell r="AB1499">
            <v>180</v>
          </cell>
          <cell r="AC1499"/>
          <cell r="AD1499">
            <v>360</v>
          </cell>
          <cell r="AE1499">
            <v>6</v>
          </cell>
          <cell r="AF1499">
            <v>2</v>
          </cell>
          <cell r="AG1499">
            <v>24</v>
          </cell>
          <cell r="AH1499">
            <v>8</v>
          </cell>
          <cell r="AI1499">
            <v>180</v>
          </cell>
          <cell r="AJ1499"/>
        </row>
        <row r="1500">
          <cell r="B1500">
            <v>29947</v>
          </cell>
          <cell r="C1500" t="str">
            <v>1000000000025431</v>
          </cell>
          <cell r="D1500">
            <v>1</v>
          </cell>
          <cell r="E1500">
            <v>1</v>
          </cell>
          <cell r="F1500">
            <v>0</v>
          </cell>
          <cell r="G1500">
            <v>0</v>
          </cell>
          <cell r="H1500">
            <v>1</v>
          </cell>
          <cell r="I1500">
            <v>1</v>
          </cell>
          <cell r="J1500" t="str">
            <v>АСМ</v>
          </cell>
          <cell r="K1500" t="str">
            <v>Москва-Центр</v>
          </cell>
          <cell r="L1500" t="str">
            <v>Ивановская область</v>
          </cell>
          <cell r="M1500" t="str">
            <v>Шуя</v>
          </cell>
          <cell r="N1500" t="str">
            <v>Тандер</v>
          </cell>
          <cell r="O1500" t="str">
            <v>Ивановская область, г.Шуя, ул. Свердлова, 121</v>
          </cell>
          <cell r="P1500" t="str">
            <v>Hypermarket (Гипермаркет)</v>
          </cell>
          <cell r="Q1500" t="str">
            <v>Supervisor27</v>
          </cell>
          <cell r="R1500" t="str">
            <v xml:space="preserve">Мошкаренко Марта </v>
          </cell>
          <cell r="S1500" t="str">
            <v>8 905 155 77 72</v>
          </cell>
          <cell r="T1500" t="str">
            <v>merch1900</v>
          </cell>
          <cell r="U1500" t="str">
            <v>ГурьеваЕлена</v>
          </cell>
          <cell r="V1500" t="str">
            <v xml:space="preserve">8 920 679 95 84 </v>
          </cell>
          <cell r="W1500">
            <v>180</v>
          </cell>
          <cell r="X1500"/>
          <cell r="Y1500"/>
          <cell r="Z1500"/>
          <cell r="AA1500"/>
          <cell r="AB1500"/>
          <cell r="AC1500"/>
          <cell r="AD1500">
            <v>180</v>
          </cell>
          <cell r="AE1500">
            <v>3</v>
          </cell>
          <cell r="AF1500">
            <v>1</v>
          </cell>
          <cell r="AG1500">
            <v>12</v>
          </cell>
          <cell r="AH1500">
            <v>4</v>
          </cell>
          <cell r="AI1500">
            <v>180</v>
          </cell>
          <cell r="AJ1500"/>
        </row>
        <row r="1501">
          <cell r="B1501">
            <v>317369</v>
          </cell>
          <cell r="C1501" t="str">
            <v>1024110252</v>
          </cell>
          <cell r="D1501">
            <v>1</v>
          </cell>
          <cell r="E1501">
            <v>0</v>
          </cell>
          <cell r="F1501">
            <v>0</v>
          </cell>
          <cell r="G1501">
            <v>0</v>
          </cell>
          <cell r="H1501">
            <v>1</v>
          </cell>
          <cell r="I1501">
            <v>1</v>
          </cell>
          <cell r="J1501" t="str">
            <v>АСМ</v>
          </cell>
          <cell r="K1501" t="str">
            <v>Москва-Центр</v>
          </cell>
          <cell r="L1501" t="str">
            <v>Ивановская область</v>
          </cell>
          <cell r="M1501" t="str">
            <v>Шуя</v>
          </cell>
          <cell r="N1501" t="str">
            <v>Главмаг</v>
          </cell>
          <cell r="O1501" t="str">
            <v>г.Шуя, ул.Васильевская, д.2</v>
          </cell>
          <cell r="P1501" t="str">
            <v>Hypermarket (Гипермаркет)</v>
          </cell>
          <cell r="Q1501" t="str">
            <v>Supervisor27</v>
          </cell>
          <cell r="R1501" t="str">
            <v xml:space="preserve">Мошкаренко Марта </v>
          </cell>
          <cell r="S1501" t="str">
            <v>8 905 155 77 72</v>
          </cell>
          <cell r="T1501" t="str">
            <v>merch1900</v>
          </cell>
          <cell r="U1501" t="str">
            <v>ГурьеваЕлена</v>
          </cell>
          <cell r="V1501" t="str">
            <v xml:space="preserve">8 920 679 95 84 </v>
          </cell>
          <cell r="W1501">
            <v>180</v>
          </cell>
          <cell r="X1501"/>
          <cell r="Y1501"/>
          <cell r="Z1501"/>
          <cell r="AA1501"/>
          <cell r="AB1501"/>
          <cell r="AC1501"/>
          <cell r="AD1501">
            <v>180</v>
          </cell>
          <cell r="AE1501">
            <v>3</v>
          </cell>
          <cell r="AF1501">
            <v>1</v>
          </cell>
          <cell r="AG1501">
            <v>12</v>
          </cell>
          <cell r="AH1501">
            <v>4</v>
          </cell>
          <cell r="AI1501">
            <v>180</v>
          </cell>
          <cell r="AJ1501"/>
        </row>
        <row r="1502">
          <cell r="B1502">
            <v>9218</v>
          </cell>
          <cell r="C1502" t="str">
            <v>1000000000000314</v>
          </cell>
          <cell r="D1502">
            <v>1</v>
          </cell>
          <cell r="E1502">
            <v>1</v>
          </cell>
          <cell r="F1502">
            <v>1</v>
          </cell>
          <cell r="G1502">
            <v>1</v>
          </cell>
          <cell r="H1502">
            <v>1</v>
          </cell>
          <cell r="I1502">
            <v>1</v>
          </cell>
          <cell r="J1502" t="str">
            <v>АСМ</v>
          </cell>
          <cell r="K1502" t="str">
            <v>Москва-Центр</v>
          </cell>
          <cell r="L1502" t="str">
            <v>Московская область</v>
          </cell>
          <cell r="M1502" t="str">
            <v>Иваново</v>
          </cell>
          <cell r="N1502" t="str">
            <v>Лента</v>
          </cell>
          <cell r="O1502" t="str">
            <v>г.Иваново, ул. Карла Маркса, 3</v>
          </cell>
          <cell r="P1502" t="str">
            <v>Hypermarket (Гипермаркет)</v>
          </cell>
          <cell r="Q1502" t="str">
            <v>Supervisor27</v>
          </cell>
          <cell r="R1502" t="str">
            <v xml:space="preserve">Мошкаренко Марта </v>
          </cell>
          <cell r="S1502" t="str">
            <v>8 905 155 77 72</v>
          </cell>
          <cell r="T1502" t="str">
            <v>merch1901</v>
          </cell>
          <cell r="U1502" t="str">
            <v>МакароваИринаСергеевна</v>
          </cell>
          <cell r="V1502" t="str">
            <v>8 920 341 13 67</v>
          </cell>
          <cell r="W1502">
            <v>480</v>
          </cell>
          <cell r="X1502">
            <v>480</v>
          </cell>
          <cell r="Y1502"/>
          <cell r="Z1502">
            <v>480</v>
          </cell>
          <cell r="AA1502"/>
          <cell r="AB1502">
            <v>480</v>
          </cell>
          <cell r="AC1502">
            <v>480</v>
          </cell>
          <cell r="AD1502">
            <v>2400</v>
          </cell>
          <cell r="AE1502">
            <v>40</v>
          </cell>
          <cell r="AF1502">
            <v>5</v>
          </cell>
          <cell r="AG1502">
            <v>176</v>
          </cell>
          <cell r="AH1502">
            <v>22</v>
          </cell>
          <cell r="AI1502">
            <v>480</v>
          </cell>
          <cell r="AJ1502"/>
        </row>
        <row r="1503">
          <cell r="B1503">
            <v>9578</v>
          </cell>
          <cell r="C1503" t="str">
            <v>1000000000001058</v>
          </cell>
          <cell r="D1503">
            <v>1</v>
          </cell>
          <cell r="E1503">
            <v>1</v>
          </cell>
          <cell r="F1503">
            <v>0</v>
          </cell>
          <cell r="G1503">
            <v>0</v>
          </cell>
          <cell r="H1503">
            <v>1</v>
          </cell>
          <cell r="I1503">
            <v>1</v>
          </cell>
          <cell r="J1503" t="str">
            <v>АСМ</v>
          </cell>
          <cell r="K1503" t="str">
            <v>Москва-Центр</v>
          </cell>
          <cell r="L1503" t="str">
            <v>Московская область</v>
          </cell>
          <cell r="M1503" t="str">
            <v>Иваново</v>
          </cell>
          <cell r="N1503" t="str">
            <v>Окей</v>
          </cell>
          <cell r="O1503" t="str">
            <v>г.Иваново, ул. Лежневская, 55</v>
          </cell>
          <cell r="P1503" t="str">
            <v>Hypermarket (Гипермаркет)</v>
          </cell>
          <cell r="Q1503" t="str">
            <v>Supervisor27</v>
          </cell>
          <cell r="R1503" t="str">
            <v xml:space="preserve">Мошкаренко Марта </v>
          </cell>
          <cell r="S1503" t="str">
            <v>8 905 155 77 72</v>
          </cell>
          <cell r="T1503" t="str">
            <v>merch1901</v>
          </cell>
          <cell r="U1503" t="str">
            <v>МакароваИринаСергеевна</v>
          </cell>
          <cell r="V1503" t="str">
            <v>8 920 341 13 67</v>
          </cell>
          <cell r="W1503">
            <v>240</v>
          </cell>
          <cell r="X1503"/>
          <cell r="Y1503">
            <v>240</v>
          </cell>
          <cell r="Z1503"/>
          <cell r="AA1503">
            <v>240</v>
          </cell>
          <cell r="AB1503"/>
          <cell r="AC1503"/>
          <cell r="AD1503">
            <v>720</v>
          </cell>
          <cell r="AE1503">
            <v>12</v>
          </cell>
          <cell r="AF1503">
            <v>3</v>
          </cell>
          <cell r="AG1503">
            <v>52</v>
          </cell>
          <cell r="AH1503">
            <v>13</v>
          </cell>
          <cell r="AI1503">
            <v>240</v>
          </cell>
          <cell r="AJ1503"/>
        </row>
        <row r="1504">
          <cell r="B1504">
            <v>29959</v>
          </cell>
          <cell r="C1504" t="str">
            <v>1028301791</v>
          </cell>
          <cell r="D1504">
            <v>1</v>
          </cell>
          <cell r="E1504">
            <v>0</v>
          </cell>
          <cell r="F1504">
            <v>0</v>
          </cell>
          <cell r="G1504">
            <v>0</v>
          </cell>
          <cell r="H1504">
            <v>1</v>
          </cell>
          <cell r="I1504">
            <v>1</v>
          </cell>
          <cell r="J1504" t="str">
            <v>АСМ</v>
          </cell>
          <cell r="K1504" t="str">
            <v>Москва-Центр</v>
          </cell>
          <cell r="L1504" t="str">
            <v>Московская область</v>
          </cell>
          <cell r="M1504" t="str">
            <v>Иваново</v>
          </cell>
          <cell r="N1504" t="str">
            <v>Улыбка радуги</v>
          </cell>
          <cell r="O1504" t="str">
            <v>Иваново, Свободы ул. д. 39а</v>
          </cell>
          <cell r="P1504" t="str">
            <v>Drogery (Хоз. магазин)</v>
          </cell>
          <cell r="Q1504" t="str">
            <v>Supervisor27</v>
          </cell>
          <cell r="R1504" t="str">
            <v xml:space="preserve">Мошкаренко Марта </v>
          </cell>
          <cell r="S1504" t="str">
            <v>8 905 155 77 72</v>
          </cell>
          <cell r="T1504" t="str">
            <v>merch1901</v>
          </cell>
          <cell r="U1504" t="str">
            <v>МакароваИринаСергеевна</v>
          </cell>
          <cell r="V1504" t="str">
            <v>8 920 341 13 67</v>
          </cell>
          <cell r="W1504"/>
          <cell r="X1504"/>
          <cell r="Y1504">
            <v>60</v>
          </cell>
          <cell r="Z1504"/>
          <cell r="AA1504"/>
          <cell r="AB1504"/>
          <cell r="AC1504"/>
          <cell r="AD1504">
            <v>60</v>
          </cell>
          <cell r="AE1504">
            <v>1</v>
          </cell>
          <cell r="AF1504">
            <v>1</v>
          </cell>
          <cell r="AG1504">
            <v>5</v>
          </cell>
          <cell r="AH1504">
            <v>5</v>
          </cell>
          <cell r="AI1504">
            <v>60</v>
          </cell>
          <cell r="AJ1504"/>
        </row>
        <row r="1505">
          <cell r="B1505">
            <v>29960</v>
          </cell>
          <cell r="C1505" t="str">
            <v>1000000000001626</v>
          </cell>
          <cell r="D1505">
            <v>1</v>
          </cell>
          <cell r="E1505">
            <v>1</v>
          </cell>
          <cell r="F1505">
            <v>1</v>
          </cell>
          <cell r="G1505">
            <v>1</v>
          </cell>
          <cell r="H1505">
            <v>1</v>
          </cell>
          <cell r="I1505">
            <v>1</v>
          </cell>
          <cell r="J1505" t="str">
            <v>АСМ</v>
          </cell>
          <cell r="K1505" t="str">
            <v>Москва-Центр</v>
          </cell>
          <cell r="L1505" t="str">
            <v>Московская область</v>
          </cell>
          <cell r="M1505" t="str">
            <v>Иваново</v>
          </cell>
          <cell r="N1505" t="str">
            <v>Ашан</v>
          </cell>
          <cell r="O1505" t="str">
            <v>г.Иваново, ул. Куконковых, 141</v>
          </cell>
          <cell r="P1505" t="str">
            <v>Hypermarket (Гипермаркет)</v>
          </cell>
          <cell r="Q1505" t="str">
            <v>Supervisor27</v>
          </cell>
          <cell r="R1505" t="str">
            <v xml:space="preserve">Мошкаренко Марта </v>
          </cell>
          <cell r="S1505" t="str">
            <v>8 905 155 77 72</v>
          </cell>
          <cell r="T1505" t="str">
            <v>merch1902</v>
          </cell>
          <cell r="U1505" t="str">
            <v>СтроителеваТатьяна</v>
          </cell>
          <cell r="V1505" t="str">
            <v>8 915 833 03 87</v>
          </cell>
          <cell r="W1505">
            <v>240</v>
          </cell>
          <cell r="X1505"/>
          <cell r="Y1505">
            <v>240</v>
          </cell>
          <cell r="Z1505"/>
          <cell r="AA1505">
            <v>240</v>
          </cell>
          <cell r="AB1505"/>
          <cell r="AC1505"/>
          <cell r="AD1505">
            <v>720</v>
          </cell>
          <cell r="AE1505">
            <v>12</v>
          </cell>
          <cell r="AF1505">
            <v>3</v>
          </cell>
          <cell r="AG1505">
            <v>52</v>
          </cell>
          <cell r="AH1505">
            <v>13</v>
          </cell>
          <cell r="AI1505">
            <v>240</v>
          </cell>
          <cell r="AJ1505"/>
        </row>
        <row r="1506">
          <cell r="B1506">
            <v>30350</v>
          </cell>
          <cell r="C1506" t="str">
            <v>1000000000013764</v>
          </cell>
          <cell r="D1506">
            <v>1</v>
          </cell>
          <cell r="E1506">
            <v>0</v>
          </cell>
          <cell r="F1506">
            <v>0</v>
          </cell>
          <cell r="G1506">
            <v>0</v>
          </cell>
          <cell r="H1506">
            <v>1</v>
          </cell>
          <cell r="I1506">
            <v>0</v>
          </cell>
          <cell r="J1506" t="str">
            <v>АСМ</v>
          </cell>
          <cell r="K1506" t="str">
            <v>Москва-Центр</v>
          </cell>
          <cell r="L1506" t="str">
            <v>Московская область</v>
          </cell>
          <cell r="M1506" t="str">
            <v>Москва</v>
          </cell>
          <cell r="N1506" t="str">
            <v>Х5 Экспресс Ритейл</v>
          </cell>
          <cell r="O1506" t="str">
            <v>жк Дубровка,Сосновая ул.,6,</v>
          </cell>
          <cell r="P1506" t="str">
            <v>Supermarket (Супермаркет)</v>
          </cell>
          <cell r="Q1506" t="str">
            <v>Supervisor29</v>
          </cell>
          <cell r="R1506" t="str">
            <v>Преображенская Татьяна Валерьевна</v>
          </cell>
          <cell r="S1506" t="str">
            <v>8 968 030 07 39</v>
          </cell>
          <cell r="T1506" t="str">
            <v>merch163</v>
          </cell>
          <cell r="U1506" t="str">
            <v>ТруканОльга</v>
          </cell>
          <cell r="V1506" t="str">
            <v>8 985 451 85 29</v>
          </cell>
          <cell r="W1506">
            <v>0</v>
          </cell>
          <cell r="X1506">
            <v>0</v>
          </cell>
          <cell r="Y1506">
            <v>0</v>
          </cell>
          <cell r="Z1506">
            <v>180</v>
          </cell>
          <cell r="AA1506">
            <v>0</v>
          </cell>
          <cell r="AB1506">
            <v>0</v>
          </cell>
          <cell r="AC1506"/>
          <cell r="AD1506">
            <v>180</v>
          </cell>
          <cell r="AE1506">
            <v>3</v>
          </cell>
          <cell r="AF1506">
            <v>1</v>
          </cell>
          <cell r="AG1506">
            <v>15</v>
          </cell>
          <cell r="AH1506">
            <v>5</v>
          </cell>
          <cell r="AI1506">
            <v>180</v>
          </cell>
          <cell r="AJ1506" t="str">
            <v>Удалить из АП</v>
          </cell>
        </row>
        <row r="1507">
          <cell r="B1507">
            <v>30346</v>
          </cell>
          <cell r="C1507" t="str">
            <v>1000000000013873</v>
          </cell>
          <cell r="D1507">
            <v>1</v>
          </cell>
          <cell r="E1507">
            <v>0</v>
          </cell>
          <cell r="F1507">
            <v>0</v>
          </cell>
          <cell r="G1507">
            <v>0</v>
          </cell>
          <cell r="H1507">
            <v>1</v>
          </cell>
          <cell r="I1507">
            <v>1</v>
          </cell>
          <cell r="J1507" t="str">
            <v>АСМ</v>
          </cell>
          <cell r="K1507" t="str">
            <v>Москва-Центр</v>
          </cell>
          <cell r="L1507" t="str">
            <v>Московская область</v>
          </cell>
          <cell r="M1507" t="str">
            <v>Троицк</v>
          </cell>
          <cell r="N1507" t="str">
            <v>Х5 Экспресс Ритейл</v>
          </cell>
          <cell r="O1507" t="str">
            <v>Троицк , Городская ул. вл.6</v>
          </cell>
          <cell r="P1507" t="str">
            <v>Supermarket (Супермаркет)</v>
          </cell>
          <cell r="Q1507" t="str">
            <v>Supervisor29</v>
          </cell>
          <cell r="R1507" t="str">
            <v>Преображенская Татьяна Валерьевна</v>
          </cell>
          <cell r="S1507" t="str">
            <v>8 968 030 07 39</v>
          </cell>
          <cell r="T1507" t="str">
            <v>merch163</v>
          </cell>
          <cell r="U1507" t="str">
            <v>ТруканОльга</v>
          </cell>
          <cell r="V1507" t="str">
            <v>8 985 451 85 29</v>
          </cell>
          <cell r="W1507">
            <v>0</v>
          </cell>
          <cell r="X1507">
            <v>180</v>
          </cell>
          <cell r="Y1507">
            <v>0</v>
          </cell>
          <cell r="Z1507">
            <v>0</v>
          </cell>
          <cell r="AA1507">
            <v>0</v>
          </cell>
          <cell r="AB1507">
            <v>0</v>
          </cell>
          <cell r="AC1507"/>
          <cell r="AD1507">
            <v>180</v>
          </cell>
          <cell r="AE1507">
            <v>3</v>
          </cell>
          <cell r="AF1507">
            <v>1</v>
          </cell>
          <cell r="AG1507">
            <v>15</v>
          </cell>
          <cell r="AH1507">
            <v>5</v>
          </cell>
          <cell r="AI1507">
            <v>180</v>
          </cell>
          <cell r="AJ1507"/>
        </row>
        <row r="1508">
          <cell r="B1508">
            <v>30360</v>
          </cell>
          <cell r="C1508" t="str">
            <v>1000000000014021</v>
          </cell>
          <cell r="D1508">
            <v>1</v>
          </cell>
          <cell r="E1508">
            <v>0</v>
          </cell>
          <cell r="F1508">
            <v>1</v>
          </cell>
          <cell r="G1508">
            <v>1</v>
          </cell>
          <cell r="H1508">
            <v>1</v>
          </cell>
          <cell r="I1508">
            <v>0</v>
          </cell>
          <cell r="J1508" t="str">
            <v>АСМ</v>
          </cell>
          <cell r="K1508" t="str">
            <v>Москва-Центр</v>
          </cell>
          <cell r="L1508" t="str">
            <v>Московская область</v>
          </cell>
          <cell r="M1508" t="str">
            <v>Москва</v>
          </cell>
          <cell r="N1508" t="str">
            <v>Х5 Экспресс Ритейл</v>
          </cell>
          <cell r="O1508" t="str">
            <v>Сосенское п,п.Коммунарка, Александры Монаховой, д.30 стр.2</v>
          </cell>
          <cell r="P1508" t="str">
            <v>Supermarket (Супермаркет)</v>
          </cell>
          <cell r="Q1508" t="str">
            <v>Supervisor29</v>
          </cell>
          <cell r="R1508" t="str">
            <v>Преображенская Татьяна Валерьевна</v>
          </cell>
          <cell r="S1508" t="str">
            <v>8 968 030 07 39</v>
          </cell>
          <cell r="T1508" t="str">
            <v>merch163</v>
          </cell>
          <cell r="U1508" t="str">
            <v>ТруканОльга</v>
          </cell>
          <cell r="V1508" t="str">
            <v>8 985 451 85 29</v>
          </cell>
          <cell r="W1508">
            <v>120</v>
          </cell>
          <cell r="X1508">
            <v>0</v>
          </cell>
          <cell r="Y1508">
            <v>120</v>
          </cell>
          <cell r="Z1508">
            <v>0</v>
          </cell>
          <cell r="AA1508">
            <v>120</v>
          </cell>
          <cell r="AB1508">
            <v>0</v>
          </cell>
          <cell r="AC1508"/>
          <cell r="AD1508">
            <v>360</v>
          </cell>
          <cell r="AE1508">
            <v>6</v>
          </cell>
          <cell r="AF1508">
            <v>3</v>
          </cell>
          <cell r="AG1508">
            <v>26</v>
          </cell>
          <cell r="AH1508">
            <v>13</v>
          </cell>
          <cell r="AI1508">
            <v>120</v>
          </cell>
          <cell r="AJ1508" t="str">
            <v>Удалить из АП</v>
          </cell>
        </row>
        <row r="1509">
          <cell r="B1509">
            <v>30359</v>
          </cell>
          <cell r="C1509" t="str">
            <v>1000000000014083</v>
          </cell>
          <cell r="D1509">
            <v>1</v>
          </cell>
          <cell r="E1509">
            <v>0</v>
          </cell>
          <cell r="F1509">
            <v>0</v>
          </cell>
          <cell r="G1509">
            <v>0</v>
          </cell>
          <cell r="H1509">
            <v>1</v>
          </cell>
          <cell r="I1509">
            <v>0</v>
          </cell>
          <cell r="J1509" t="str">
            <v>АСМ</v>
          </cell>
          <cell r="K1509" t="str">
            <v>Москва-Центр</v>
          </cell>
          <cell r="L1509" t="str">
            <v>Московская область</v>
          </cell>
          <cell r="M1509" t="str">
            <v>Москва</v>
          </cell>
          <cell r="N1509" t="str">
            <v>Х5 Экспресс Ритейл</v>
          </cell>
          <cell r="O1509" t="str">
            <v>Воскресенское д., д.Ямонтово71</v>
          </cell>
          <cell r="P1509" t="str">
            <v>Superettes (Суперетта)</v>
          </cell>
          <cell r="Q1509" t="str">
            <v>Supervisor29</v>
          </cell>
          <cell r="R1509" t="str">
            <v>Преображенская Татьяна Валерьевна</v>
          </cell>
          <cell r="S1509" t="str">
            <v>8 968 030 07 39</v>
          </cell>
          <cell r="T1509" t="str">
            <v>merch163</v>
          </cell>
          <cell r="U1509" t="str">
            <v>ТруканОльга</v>
          </cell>
          <cell r="V1509" t="str">
            <v>8 985 451 85 29</v>
          </cell>
          <cell r="W1509">
            <v>60</v>
          </cell>
          <cell r="X1509">
            <v>0</v>
          </cell>
          <cell r="Y1509">
            <v>0</v>
          </cell>
          <cell r="Z1509">
            <v>0</v>
          </cell>
          <cell r="AA1509">
            <v>0</v>
          </cell>
          <cell r="AB1509">
            <v>0</v>
          </cell>
          <cell r="AC1509"/>
          <cell r="AD1509">
            <v>60</v>
          </cell>
          <cell r="AE1509">
            <v>1</v>
          </cell>
          <cell r="AF1509">
            <v>1</v>
          </cell>
          <cell r="AG1509">
            <v>4</v>
          </cell>
          <cell r="AH1509">
            <v>4</v>
          </cell>
          <cell r="AI1509">
            <v>60</v>
          </cell>
          <cell r="AJ1509" t="str">
            <v>Удалить из АП</v>
          </cell>
        </row>
        <row r="1510">
          <cell r="B1510">
            <v>30358</v>
          </cell>
          <cell r="C1510" t="str">
            <v>1000000000014450</v>
          </cell>
          <cell r="D1510">
            <v>1</v>
          </cell>
          <cell r="E1510">
            <v>0</v>
          </cell>
          <cell r="F1510">
            <v>0</v>
          </cell>
          <cell r="G1510">
            <v>0</v>
          </cell>
          <cell r="H1510">
            <v>1</v>
          </cell>
          <cell r="I1510">
            <v>1</v>
          </cell>
          <cell r="J1510" t="str">
            <v>АСМ</v>
          </cell>
          <cell r="K1510" t="str">
            <v>Москва-Центр</v>
          </cell>
          <cell r="L1510" t="str">
            <v>Московская область</v>
          </cell>
          <cell r="M1510" t="str">
            <v>Троицк</v>
          </cell>
          <cell r="N1510" t="str">
            <v>Х5 Экспресс Ритейл</v>
          </cell>
          <cell r="O1510" t="str">
            <v>Троицк, Городская ул.24</v>
          </cell>
          <cell r="P1510" t="str">
            <v>Superettes (Суперетта)</v>
          </cell>
          <cell r="Q1510" t="str">
            <v>Supervisor29</v>
          </cell>
          <cell r="R1510" t="str">
            <v>Преображенская Татьяна Валерьевна</v>
          </cell>
          <cell r="S1510" t="str">
            <v>8 968 030 07 39</v>
          </cell>
          <cell r="T1510" t="str">
            <v>merch163</v>
          </cell>
          <cell r="U1510" t="str">
            <v>ТруканОльга</v>
          </cell>
          <cell r="V1510" t="str">
            <v>8 985 451 85 29</v>
          </cell>
          <cell r="W1510">
            <v>60</v>
          </cell>
          <cell r="X1510">
            <v>0</v>
          </cell>
          <cell r="Y1510">
            <v>0</v>
          </cell>
          <cell r="Z1510">
            <v>0</v>
          </cell>
          <cell r="AA1510">
            <v>0</v>
          </cell>
          <cell r="AB1510">
            <v>0</v>
          </cell>
          <cell r="AC1510"/>
          <cell r="AD1510">
            <v>60</v>
          </cell>
          <cell r="AE1510">
            <v>1</v>
          </cell>
          <cell r="AF1510">
            <v>1</v>
          </cell>
          <cell r="AG1510">
            <v>4</v>
          </cell>
          <cell r="AH1510">
            <v>4</v>
          </cell>
          <cell r="AI1510">
            <v>60</v>
          </cell>
          <cell r="AJ1510"/>
        </row>
        <row r="1511">
          <cell r="B1511">
            <v>330223</v>
          </cell>
          <cell r="C1511" t="str">
            <v>1000000000014599</v>
          </cell>
          <cell r="D1511">
            <v>1</v>
          </cell>
          <cell r="E1511">
            <v>0</v>
          </cell>
          <cell r="F1511">
            <v>0</v>
          </cell>
          <cell r="G1511">
            <v>0</v>
          </cell>
          <cell r="H1511">
            <v>1</v>
          </cell>
          <cell r="I1511">
            <v>1</v>
          </cell>
          <cell r="J1511" t="str">
            <v>АСМ</v>
          </cell>
          <cell r="K1511" t="str">
            <v>Москва-Центр</v>
          </cell>
          <cell r="L1511" t="str">
            <v>Московская область</v>
          </cell>
          <cell r="M1511" t="str">
            <v>Троицк</v>
          </cell>
          <cell r="N1511" t="str">
            <v>Х5 Экспресс Ритейл</v>
          </cell>
          <cell r="O1511" t="str">
            <v>Троицк,В мкр-н,42,</v>
          </cell>
          <cell r="P1511" t="str">
            <v>Superettes (Суперетта)</v>
          </cell>
          <cell r="Q1511" t="str">
            <v>Supervisor29</v>
          </cell>
          <cell r="R1511" t="str">
            <v>Преображенская Татьяна Валерьевна</v>
          </cell>
          <cell r="S1511" t="str">
            <v>8 968 030 07 39</v>
          </cell>
          <cell r="T1511" t="str">
            <v>merch163</v>
          </cell>
          <cell r="U1511" t="str">
            <v>ТруканОльга</v>
          </cell>
          <cell r="V1511" t="str">
            <v>8 985 451 85 29</v>
          </cell>
          <cell r="W1511">
            <v>0</v>
          </cell>
          <cell r="X1511">
            <v>180</v>
          </cell>
          <cell r="Y1511">
            <v>0</v>
          </cell>
          <cell r="Z1511">
            <v>0</v>
          </cell>
          <cell r="AA1511">
            <v>0</v>
          </cell>
          <cell r="AB1511">
            <v>0</v>
          </cell>
          <cell r="AC1511"/>
          <cell r="AD1511">
            <v>180</v>
          </cell>
          <cell r="AE1511">
            <v>3</v>
          </cell>
          <cell r="AF1511">
            <v>1</v>
          </cell>
          <cell r="AG1511">
            <v>15</v>
          </cell>
          <cell r="AH1511">
            <v>5</v>
          </cell>
          <cell r="AI1511">
            <v>180</v>
          </cell>
          <cell r="AJ1511"/>
        </row>
        <row r="1512">
          <cell r="B1512">
            <v>30357</v>
          </cell>
          <cell r="C1512" t="str">
            <v>1000000000014641</v>
          </cell>
          <cell r="D1512">
            <v>1</v>
          </cell>
          <cell r="E1512">
            <v>0</v>
          </cell>
          <cell r="F1512">
            <v>0</v>
          </cell>
          <cell r="G1512">
            <v>0</v>
          </cell>
          <cell r="H1512">
            <v>1</v>
          </cell>
          <cell r="I1512">
            <v>1</v>
          </cell>
          <cell r="J1512" t="str">
            <v>АСМ</v>
          </cell>
          <cell r="K1512" t="str">
            <v>Москва-Центр</v>
          </cell>
          <cell r="L1512" t="str">
            <v>Московская область</v>
          </cell>
          <cell r="M1512" t="str">
            <v>Троицк</v>
          </cell>
          <cell r="N1512" t="str">
            <v>Х5 Экспресс Ритейл</v>
          </cell>
          <cell r="O1512" t="str">
            <v>Троицк, Сиреневый б-р7</v>
          </cell>
          <cell r="P1512" t="str">
            <v>Superettes (Суперетта)</v>
          </cell>
          <cell r="Q1512" t="str">
            <v>Supervisor29</v>
          </cell>
          <cell r="R1512" t="str">
            <v>Преображенская Татьяна Валерьевна</v>
          </cell>
          <cell r="S1512" t="str">
            <v>8 968 030 07 39</v>
          </cell>
          <cell r="T1512" t="str">
            <v>merch163</v>
          </cell>
          <cell r="U1512" t="str">
            <v>ТруканОльга</v>
          </cell>
          <cell r="V1512" t="str">
            <v>8 985 451 85 29</v>
          </cell>
          <cell r="W1512">
            <v>60</v>
          </cell>
          <cell r="X1512">
            <v>0</v>
          </cell>
          <cell r="Y1512">
            <v>0</v>
          </cell>
          <cell r="Z1512">
            <v>0</v>
          </cell>
          <cell r="AA1512">
            <v>0</v>
          </cell>
          <cell r="AB1512">
            <v>0</v>
          </cell>
          <cell r="AC1512"/>
          <cell r="AD1512">
            <v>60</v>
          </cell>
          <cell r="AE1512">
            <v>1</v>
          </cell>
          <cell r="AF1512">
            <v>1</v>
          </cell>
          <cell r="AG1512">
            <v>4</v>
          </cell>
          <cell r="AH1512">
            <v>4</v>
          </cell>
          <cell r="AI1512">
            <v>60</v>
          </cell>
          <cell r="AJ1512"/>
        </row>
        <row r="1513">
          <cell r="B1513">
            <v>30356</v>
          </cell>
          <cell r="C1513" t="str">
            <v>1000000000014903</v>
          </cell>
          <cell r="D1513">
            <v>1</v>
          </cell>
          <cell r="E1513">
            <v>0</v>
          </cell>
          <cell r="F1513">
            <v>0</v>
          </cell>
          <cell r="G1513">
            <v>0</v>
          </cell>
          <cell r="H1513">
            <v>1</v>
          </cell>
          <cell r="I1513">
            <v>1</v>
          </cell>
          <cell r="J1513" t="str">
            <v>АСМ</v>
          </cell>
          <cell r="K1513" t="str">
            <v>Москва-Центр</v>
          </cell>
          <cell r="L1513" t="str">
            <v>Московская область</v>
          </cell>
          <cell r="M1513" t="str">
            <v>Ватутинки п.</v>
          </cell>
          <cell r="N1513" t="str">
            <v>Х5 Экспресс Ритейл</v>
          </cell>
          <cell r="O1513" t="str">
            <v>МО, Ватутинки дер., 30</v>
          </cell>
          <cell r="P1513" t="str">
            <v>Superettes (Суперетта)</v>
          </cell>
          <cell r="Q1513" t="str">
            <v>Supervisor29</v>
          </cell>
          <cell r="R1513" t="str">
            <v>Преображенская Татьяна Валерьевна</v>
          </cell>
          <cell r="S1513" t="str">
            <v>8 968 030 07 39</v>
          </cell>
          <cell r="T1513" t="str">
            <v>merch163</v>
          </cell>
          <cell r="U1513" t="str">
            <v>ТруканОльга</v>
          </cell>
          <cell r="V1513" t="str">
            <v>8 985 451 85 29</v>
          </cell>
          <cell r="W1513">
            <v>60</v>
          </cell>
          <cell r="X1513">
            <v>0</v>
          </cell>
          <cell r="Y1513">
            <v>0</v>
          </cell>
          <cell r="Z1513">
            <v>0</v>
          </cell>
          <cell r="AA1513">
            <v>0</v>
          </cell>
          <cell r="AB1513">
            <v>0</v>
          </cell>
          <cell r="AC1513"/>
          <cell r="AD1513">
            <v>60</v>
          </cell>
          <cell r="AE1513">
            <v>1</v>
          </cell>
          <cell r="AF1513">
            <v>1</v>
          </cell>
          <cell r="AG1513">
            <v>4</v>
          </cell>
          <cell r="AH1513">
            <v>4</v>
          </cell>
          <cell r="AI1513">
            <v>60</v>
          </cell>
          <cell r="AJ1513"/>
        </row>
        <row r="1514">
          <cell r="B1514">
            <v>30352</v>
          </cell>
          <cell r="C1514" t="str">
            <v>1000000000014947</v>
          </cell>
          <cell r="D1514">
            <v>1</v>
          </cell>
          <cell r="E1514">
            <v>0</v>
          </cell>
          <cell r="F1514">
            <v>0</v>
          </cell>
          <cell r="G1514">
            <v>0</v>
          </cell>
          <cell r="H1514">
            <v>1</v>
          </cell>
          <cell r="I1514">
            <v>1</v>
          </cell>
          <cell r="J1514" t="str">
            <v>АСМ</v>
          </cell>
          <cell r="K1514" t="str">
            <v>Москва-Центр</v>
          </cell>
          <cell r="L1514" t="str">
            <v>Московская область</v>
          </cell>
          <cell r="M1514" t="str">
            <v>Троицк</v>
          </cell>
          <cell r="N1514" t="str">
            <v>Х5 Экспресс Ритейл</v>
          </cell>
          <cell r="O1514" t="str">
            <v>Троицк, Л.Ф.Верещагина пл.1</v>
          </cell>
          <cell r="P1514" t="str">
            <v>Superettes (Суперетта)</v>
          </cell>
          <cell r="Q1514" t="str">
            <v>Supervisor29</v>
          </cell>
          <cell r="R1514" t="str">
            <v>Преображенская Татьяна Валерьевна</v>
          </cell>
          <cell r="S1514" t="str">
            <v>8 968 030 07 39</v>
          </cell>
          <cell r="T1514" t="str">
            <v>merch163</v>
          </cell>
          <cell r="U1514" t="str">
            <v>ТруканОльга</v>
          </cell>
          <cell r="V1514" t="str">
            <v>8 985 451 85 29</v>
          </cell>
          <cell r="W1514">
            <v>60</v>
          </cell>
          <cell r="X1514">
            <v>0</v>
          </cell>
          <cell r="Y1514">
            <v>0</v>
          </cell>
          <cell r="Z1514">
            <v>0</v>
          </cell>
          <cell r="AA1514">
            <v>0</v>
          </cell>
          <cell r="AB1514">
            <v>0</v>
          </cell>
          <cell r="AC1514"/>
          <cell r="AD1514">
            <v>60</v>
          </cell>
          <cell r="AE1514">
            <v>1</v>
          </cell>
          <cell r="AF1514">
            <v>1</v>
          </cell>
          <cell r="AG1514">
            <v>4</v>
          </cell>
          <cell r="AH1514">
            <v>4</v>
          </cell>
          <cell r="AI1514">
            <v>60</v>
          </cell>
          <cell r="AJ1514"/>
        </row>
        <row r="1515">
          <cell r="B1515">
            <v>326834</v>
          </cell>
          <cell r="C1515" t="str">
            <v>1000000000016701</v>
          </cell>
          <cell r="D1515">
            <v>1</v>
          </cell>
          <cell r="E1515">
            <v>0</v>
          </cell>
          <cell r="F1515">
            <v>0</v>
          </cell>
          <cell r="G1515">
            <v>0</v>
          </cell>
          <cell r="H1515">
            <v>1</v>
          </cell>
          <cell r="I1515">
            <v>1</v>
          </cell>
          <cell r="J1515" t="str">
            <v>АСМ</v>
          </cell>
          <cell r="K1515" t="str">
            <v>Москва-Центр</v>
          </cell>
          <cell r="L1515" t="str">
            <v>Московская область</v>
          </cell>
          <cell r="M1515" t="str">
            <v>Москва</v>
          </cell>
          <cell r="N1515" t="str">
            <v>Х5 Экспресс Ритейл</v>
          </cell>
          <cell r="O1515" t="str">
            <v>г.Москва,г.Троицк,Большая Октябрьская ул,9</v>
          </cell>
          <cell r="P1515" t="str">
            <v>Superettes (Суперетта)</v>
          </cell>
          <cell r="Q1515" t="str">
            <v>Supervisor29</v>
          </cell>
          <cell r="R1515" t="str">
            <v>Преображенская Татьяна Валерьевна</v>
          </cell>
          <cell r="S1515" t="str">
            <v>8 968 030 07 39</v>
          </cell>
          <cell r="T1515" t="str">
            <v>merch163</v>
          </cell>
          <cell r="U1515" t="str">
            <v>ТруканОльга</v>
          </cell>
          <cell r="V1515" t="str">
            <v>8 985 451 85 29</v>
          </cell>
          <cell r="W1515">
            <v>0</v>
          </cell>
          <cell r="X1515">
            <v>0</v>
          </cell>
          <cell r="Y1515">
            <v>60</v>
          </cell>
          <cell r="Z1515">
            <v>0</v>
          </cell>
          <cell r="AA1515">
            <v>0</v>
          </cell>
          <cell r="AB1515">
            <v>0</v>
          </cell>
          <cell r="AC1515"/>
          <cell r="AD1515">
            <v>60</v>
          </cell>
          <cell r="AE1515">
            <v>1</v>
          </cell>
          <cell r="AF1515">
            <v>1</v>
          </cell>
          <cell r="AG1515">
            <v>5</v>
          </cell>
          <cell r="AH1515">
            <v>5</v>
          </cell>
          <cell r="AI1515">
            <v>60</v>
          </cell>
          <cell r="AJ1515"/>
        </row>
        <row r="1516">
          <cell r="B1516">
            <v>330225</v>
          </cell>
          <cell r="C1516" t="str">
            <v>1000000000019164</v>
          </cell>
          <cell r="D1516">
            <v>1</v>
          </cell>
          <cell r="E1516">
            <v>1</v>
          </cell>
          <cell r="F1516">
            <v>0</v>
          </cell>
          <cell r="G1516">
            <v>0</v>
          </cell>
          <cell r="H1516">
            <v>1</v>
          </cell>
          <cell r="I1516">
            <v>1</v>
          </cell>
          <cell r="J1516" t="str">
            <v>АСМ</v>
          </cell>
          <cell r="K1516" t="str">
            <v>Москва-Центр</v>
          </cell>
          <cell r="L1516" t="str">
            <v>Московская область</v>
          </cell>
          <cell r="M1516" t="str">
            <v>Троицк</v>
          </cell>
          <cell r="N1516" t="str">
            <v>Лента</v>
          </cell>
          <cell r="O1516" t="str">
            <v>Троицк, Калужское ш 42 км</v>
          </cell>
          <cell r="P1516" t="str">
            <v>Hypermarket (Гипермаркет)</v>
          </cell>
          <cell r="Q1516" t="str">
            <v>Supervisor29</v>
          </cell>
          <cell r="R1516" t="str">
            <v>Преображенская Татьяна Валерьевна</v>
          </cell>
          <cell r="S1516" t="str">
            <v>8 968 030 07 39</v>
          </cell>
          <cell r="T1516" t="str">
            <v>merch163</v>
          </cell>
          <cell r="U1516" t="str">
            <v>ТруканОльга</v>
          </cell>
          <cell r="V1516" t="str">
            <v>8 985 451 85 29</v>
          </cell>
          <cell r="W1516">
            <v>264</v>
          </cell>
          <cell r="X1516">
            <v>264</v>
          </cell>
          <cell r="Y1516">
            <v>264</v>
          </cell>
          <cell r="Z1516">
            <v>264</v>
          </cell>
          <cell r="AA1516">
            <v>264</v>
          </cell>
          <cell r="AB1516">
            <v>0</v>
          </cell>
          <cell r="AC1516"/>
          <cell r="AD1516">
            <v>1320</v>
          </cell>
          <cell r="AE1516">
            <v>22</v>
          </cell>
          <cell r="AF1516">
            <v>5</v>
          </cell>
          <cell r="AG1516">
            <v>101.2</v>
          </cell>
          <cell r="AH1516">
            <v>23</v>
          </cell>
          <cell r="AI1516">
            <v>264</v>
          </cell>
          <cell r="AJ1516" t="str">
            <v>Изменение тайминга</v>
          </cell>
        </row>
        <row r="1517">
          <cell r="B1517">
            <v>330229</v>
          </cell>
          <cell r="C1517" t="str">
            <v>1000000000050355</v>
          </cell>
          <cell r="D1517">
            <v>1</v>
          </cell>
          <cell r="E1517">
            <v>0</v>
          </cell>
          <cell r="F1517">
            <v>0</v>
          </cell>
          <cell r="G1517">
            <v>0</v>
          </cell>
          <cell r="H1517">
            <v>1</v>
          </cell>
          <cell r="I1517">
            <v>1</v>
          </cell>
          <cell r="J1517" t="str">
            <v>АСМ</v>
          </cell>
          <cell r="K1517" t="str">
            <v>Москва-Центр</v>
          </cell>
          <cell r="L1517" t="str">
            <v>Московская область</v>
          </cell>
          <cell r="M1517" t="str">
            <v>Троицк</v>
          </cell>
          <cell r="N1517" t="str">
            <v>Х5 Экспресс Ритейл</v>
          </cell>
          <cell r="O1517" t="str">
            <v>108840, г.Москва,г.Троицк, Сиреневый б-р, 1,</v>
          </cell>
          <cell r="P1517" t="str">
            <v>Supermarket (Супермаркет)</v>
          </cell>
          <cell r="Q1517" t="str">
            <v>Supervisor29</v>
          </cell>
          <cell r="R1517" t="str">
            <v>Преображенская Татьяна Валерьевна</v>
          </cell>
          <cell r="S1517" t="str">
            <v>8 968 030 07 39</v>
          </cell>
          <cell r="T1517" t="str">
            <v>merch163</v>
          </cell>
          <cell r="U1517" t="str">
            <v>ТруканОльга</v>
          </cell>
          <cell r="V1517" t="str">
            <v>8 985 451 85 29</v>
          </cell>
          <cell r="W1517">
            <v>0</v>
          </cell>
          <cell r="X1517">
            <v>0</v>
          </cell>
          <cell r="Y1517">
            <v>0</v>
          </cell>
          <cell r="Z1517">
            <v>180</v>
          </cell>
          <cell r="AA1517">
            <v>0</v>
          </cell>
          <cell r="AB1517">
            <v>0</v>
          </cell>
          <cell r="AC1517"/>
          <cell r="AD1517">
            <v>180</v>
          </cell>
          <cell r="AE1517">
            <v>3</v>
          </cell>
          <cell r="AF1517">
            <v>1</v>
          </cell>
          <cell r="AG1517">
            <v>15</v>
          </cell>
          <cell r="AH1517">
            <v>5</v>
          </cell>
          <cell r="AI1517">
            <v>180</v>
          </cell>
          <cell r="AJ1517"/>
        </row>
        <row r="1518">
          <cell r="B1518">
            <v>30721</v>
          </cell>
          <cell r="C1518" t="str">
            <v>1000000000005520</v>
          </cell>
          <cell r="D1518">
            <v>1</v>
          </cell>
          <cell r="E1518">
            <v>0</v>
          </cell>
          <cell r="F1518">
            <v>0</v>
          </cell>
          <cell r="G1518">
            <v>0</v>
          </cell>
          <cell r="H1518">
            <v>1</v>
          </cell>
          <cell r="I1518">
            <v>1</v>
          </cell>
          <cell r="J1518" t="str">
            <v>АСМ</v>
          </cell>
          <cell r="K1518" t="str">
            <v>Москва-Центр</v>
          </cell>
          <cell r="L1518" t="str">
            <v>Московская область</v>
          </cell>
          <cell r="M1518" t="str">
            <v>Москва</v>
          </cell>
          <cell r="N1518" t="str">
            <v>Дикси</v>
          </cell>
          <cell r="O1518" t="str">
            <v>Москва г, 1-й Нагатинский проезд, дом 11, кор.2</v>
          </cell>
          <cell r="P1518" t="str">
            <v>Superettes (Суперетта)</v>
          </cell>
          <cell r="Q1518" t="str">
            <v>Supervisor29</v>
          </cell>
          <cell r="R1518" t="str">
            <v>Преображенская Татьяна Валерьевна</v>
          </cell>
          <cell r="S1518" t="str">
            <v>8 968 030 07 39</v>
          </cell>
          <cell r="T1518" t="str">
            <v>merch1897</v>
          </cell>
          <cell r="U1518" t="str">
            <v>ЕвсеенкоНиколайВладимирович</v>
          </cell>
          <cell r="V1518" t="str">
            <v>8 985 298 40 26</v>
          </cell>
          <cell r="W1518">
            <v>60</v>
          </cell>
          <cell r="X1518">
            <v>0</v>
          </cell>
          <cell r="Y1518">
            <v>0</v>
          </cell>
          <cell r="Z1518">
            <v>0</v>
          </cell>
          <cell r="AA1518">
            <v>0</v>
          </cell>
          <cell r="AB1518">
            <v>0</v>
          </cell>
          <cell r="AC1518"/>
          <cell r="AD1518">
            <v>60</v>
          </cell>
          <cell r="AE1518">
            <v>1</v>
          </cell>
          <cell r="AF1518">
            <v>1</v>
          </cell>
          <cell r="AG1518">
            <v>4</v>
          </cell>
          <cell r="AH1518">
            <v>4</v>
          </cell>
          <cell r="AI1518">
            <v>60</v>
          </cell>
          <cell r="AJ1518"/>
        </row>
        <row r="1519">
          <cell r="B1519">
            <v>30677</v>
          </cell>
          <cell r="C1519" t="str">
            <v>1000000000013695</v>
          </cell>
          <cell r="D1519">
            <v>1</v>
          </cell>
          <cell r="E1519">
            <v>1</v>
          </cell>
          <cell r="F1519">
            <v>0</v>
          </cell>
          <cell r="G1519">
            <v>0</v>
          </cell>
          <cell r="H1519">
            <v>1</v>
          </cell>
          <cell r="I1519">
            <v>1</v>
          </cell>
          <cell r="J1519" t="str">
            <v>АСМ</v>
          </cell>
          <cell r="K1519" t="str">
            <v>Москва-Центр</v>
          </cell>
          <cell r="L1519" t="str">
            <v>Московская область</v>
          </cell>
          <cell r="M1519" t="str">
            <v>Москва</v>
          </cell>
          <cell r="N1519" t="str">
            <v>Х5 Экспресс Ритейл</v>
          </cell>
          <cell r="O1519" t="str">
            <v>г.Москва, ул. Липецкая, 7 А</v>
          </cell>
          <cell r="P1519" t="str">
            <v>Supermarket (Супермаркет)</v>
          </cell>
          <cell r="Q1519" t="str">
            <v>Supervisor29</v>
          </cell>
          <cell r="R1519" t="str">
            <v>Преображенская Татьяна Валерьевна</v>
          </cell>
          <cell r="S1519" t="str">
            <v>8 968 030 07 39</v>
          </cell>
          <cell r="T1519" t="str">
            <v>merch1897</v>
          </cell>
          <cell r="U1519" t="str">
            <v>ЕвсеенкоНиколайВладимирович</v>
          </cell>
          <cell r="V1519" t="str">
            <v>8 985 298 40 26</v>
          </cell>
          <cell r="W1519">
            <v>0</v>
          </cell>
          <cell r="X1519">
            <v>180</v>
          </cell>
          <cell r="Y1519">
            <v>0</v>
          </cell>
          <cell r="Z1519">
            <v>0</v>
          </cell>
          <cell r="AA1519">
            <v>0</v>
          </cell>
          <cell r="AB1519">
            <v>0</v>
          </cell>
          <cell r="AC1519"/>
          <cell r="AD1519">
            <v>180</v>
          </cell>
          <cell r="AE1519">
            <v>3</v>
          </cell>
          <cell r="AF1519">
            <v>1</v>
          </cell>
          <cell r="AG1519">
            <v>15</v>
          </cell>
          <cell r="AH1519">
            <v>5</v>
          </cell>
          <cell r="AI1519">
            <v>180</v>
          </cell>
          <cell r="AJ1519"/>
        </row>
        <row r="1520">
          <cell r="B1520">
            <v>30678</v>
          </cell>
          <cell r="C1520" t="str">
            <v>1000000000013817</v>
          </cell>
          <cell r="D1520">
            <v>1</v>
          </cell>
          <cell r="E1520">
            <v>1</v>
          </cell>
          <cell r="F1520">
            <v>1</v>
          </cell>
          <cell r="G1520">
            <v>1</v>
          </cell>
          <cell r="H1520">
            <v>1</v>
          </cell>
          <cell r="I1520">
            <v>1</v>
          </cell>
          <cell r="J1520" t="str">
            <v>АСМ</v>
          </cell>
          <cell r="K1520" t="str">
            <v>Москва-Центр</v>
          </cell>
          <cell r="L1520" t="str">
            <v>Московская область</v>
          </cell>
          <cell r="M1520" t="str">
            <v>Москва</v>
          </cell>
          <cell r="N1520" t="str">
            <v>Х5 Экспресс Ритейл</v>
          </cell>
          <cell r="O1520" t="str">
            <v>г.Москва, ул. Бирюлевская, 51/1</v>
          </cell>
          <cell r="P1520" t="str">
            <v>Supermarket (Супермаркет)</v>
          </cell>
          <cell r="Q1520" t="str">
            <v>Supervisor29</v>
          </cell>
          <cell r="R1520" t="str">
            <v>Преображенская Татьяна Валерьевна</v>
          </cell>
          <cell r="S1520" t="str">
            <v>8 968 030 07 39</v>
          </cell>
          <cell r="T1520" t="str">
            <v>merch1897</v>
          </cell>
          <cell r="U1520" t="str">
            <v>ЕвсеенкоНиколайВладимирович</v>
          </cell>
          <cell r="V1520" t="str">
            <v>8 985 298 40 26</v>
          </cell>
          <cell r="W1520">
            <v>120</v>
          </cell>
          <cell r="X1520">
            <v>0</v>
          </cell>
          <cell r="Y1520">
            <v>120</v>
          </cell>
          <cell r="Z1520">
            <v>0</v>
          </cell>
          <cell r="AA1520">
            <v>120</v>
          </cell>
          <cell r="AB1520">
            <v>0</v>
          </cell>
          <cell r="AC1520"/>
          <cell r="AD1520">
            <v>360</v>
          </cell>
          <cell r="AE1520">
            <v>6</v>
          </cell>
          <cell r="AF1520">
            <v>3</v>
          </cell>
          <cell r="AG1520">
            <v>26</v>
          </cell>
          <cell r="AH1520">
            <v>13</v>
          </cell>
          <cell r="AI1520">
            <v>120</v>
          </cell>
          <cell r="AJ1520"/>
        </row>
        <row r="1521">
          <cell r="B1521">
            <v>30633</v>
          </cell>
          <cell r="C1521" t="str">
            <v>1000000000014002</v>
          </cell>
          <cell r="D1521">
            <v>1</v>
          </cell>
          <cell r="E1521">
            <v>1</v>
          </cell>
          <cell r="F1521">
            <v>0</v>
          </cell>
          <cell r="G1521">
            <v>0</v>
          </cell>
          <cell r="H1521">
            <v>1</v>
          </cell>
          <cell r="I1521">
            <v>1</v>
          </cell>
          <cell r="J1521" t="str">
            <v>АСМ</v>
          </cell>
          <cell r="K1521" t="str">
            <v>Москва-Центр</v>
          </cell>
          <cell r="L1521" t="str">
            <v>Московская область</v>
          </cell>
          <cell r="M1521" t="str">
            <v>Москва</v>
          </cell>
          <cell r="N1521" t="str">
            <v>Х5 Экспресс Ритейл</v>
          </cell>
          <cell r="O1521" t="str">
            <v>г.Москва, ул. Медынская, 7</v>
          </cell>
          <cell r="P1521" t="str">
            <v>Supermarket (Супермаркет)</v>
          </cell>
          <cell r="Q1521" t="str">
            <v>Supervisor29</v>
          </cell>
          <cell r="R1521" t="str">
            <v>Преображенская Татьяна Валерьевна</v>
          </cell>
          <cell r="S1521" t="str">
            <v>8 968 030 07 39</v>
          </cell>
          <cell r="T1521" t="str">
            <v>merch1897</v>
          </cell>
          <cell r="U1521" t="str">
            <v>ЕвсеенкоНиколайВладимирович</v>
          </cell>
          <cell r="V1521" t="str">
            <v>8 985 298 40 26</v>
          </cell>
          <cell r="W1521">
            <v>0</v>
          </cell>
          <cell r="X1521">
            <v>0</v>
          </cell>
          <cell r="Y1521">
            <v>0</v>
          </cell>
          <cell r="Z1521">
            <v>180</v>
          </cell>
          <cell r="AA1521">
            <v>0</v>
          </cell>
          <cell r="AB1521">
            <v>0</v>
          </cell>
          <cell r="AC1521"/>
          <cell r="AD1521">
            <v>180</v>
          </cell>
          <cell r="AE1521">
            <v>3</v>
          </cell>
          <cell r="AF1521">
            <v>1</v>
          </cell>
          <cell r="AG1521">
            <v>15</v>
          </cell>
          <cell r="AH1521">
            <v>5</v>
          </cell>
          <cell r="AI1521">
            <v>180</v>
          </cell>
          <cell r="AJ1521"/>
        </row>
        <row r="1522">
          <cell r="B1522">
            <v>30688</v>
          </cell>
          <cell r="C1522" t="str">
            <v>1000000000014109</v>
          </cell>
          <cell r="D1522">
            <v>1</v>
          </cell>
          <cell r="E1522">
            <v>0</v>
          </cell>
          <cell r="F1522">
            <v>0</v>
          </cell>
          <cell r="G1522">
            <v>0</v>
          </cell>
          <cell r="H1522">
            <v>1</v>
          </cell>
          <cell r="I1522">
            <v>1</v>
          </cell>
          <cell r="J1522" t="str">
            <v>АСМ</v>
          </cell>
          <cell r="K1522" t="str">
            <v>Москва-Центр</v>
          </cell>
          <cell r="L1522" t="str">
            <v>Московская область</v>
          </cell>
          <cell r="M1522" t="str">
            <v>Москва</v>
          </cell>
          <cell r="N1522" t="str">
            <v>Х5 Экспресс Ритейл</v>
          </cell>
          <cell r="O1522" t="str">
            <v>Москва г, Булатниковская ул.9</v>
          </cell>
          <cell r="P1522" t="str">
            <v>Superettes (Суперетта)</v>
          </cell>
          <cell r="Q1522" t="str">
            <v>Supervisor29</v>
          </cell>
          <cell r="R1522" t="str">
            <v>Преображенская Татьяна Валерьевна</v>
          </cell>
          <cell r="S1522" t="str">
            <v>8 968 030 07 39</v>
          </cell>
          <cell r="T1522" t="str">
            <v>merch1897</v>
          </cell>
          <cell r="U1522" t="str">
            <v>ЕвсеенкоНиколайВладимирович</v>
          </cell>
          <cell r="V1522" t="str">
            <v>8 985 298 40 26</v>
          </cell>
          <cell r="W1522">
            <v>0</v>
          </cell>
          <cell r="X1522">
            <v>0</v>
          </cell>
          <cell r="Y1522">
            <v>60</v>
          </cell>
          <cell r="Z1522">
            <v>0</v>
          </cell>
          <cell r="AA1522">
            <v>0</v>
          </cell>
          <cell r="AB1522">
            <v>0</v>
          </cell>
          <cell r="AC1522"/>
          <cell r="AD1522">
            <v>60</v>
          </cell>
          <cell r="AE1522">
            <v>1</v>
          </cell>
          <cell r="AF1522">
            <v>1</v>
          </cell>
          <cell r="AG1522">
            <v>5</v>
          </cell>
          <cell r="AH1522">
            <v>5</v>
          </cell>
          <cell r="AI1522">
            <v>60</v>
          </cell>
          <cell r="AJ1522"/>
        </row>
        <row r="1523">
          <cell r="B1523">
            <v>30689</v>
          </cell>
          <cell r="C1523" t="str">
            <v>1000000000014195</v>
          </cell>
          <cell r="D1523">
            <v>1</v>
          </cell>
          <cell r="E1523">
            <v>0</v>
          </cell>
          <cell r="F1523">
            <v>0</v>
          </cell>
          <cell r="G1523">
            <v>0</v>
          </cell>
          <cell r="H1523">
            <v>1</v>
          </cell>
          <cell r="I1523">
            <v>1</v>
          </cell>
          <cell r="J1523" t="str">
            <v>АСМ</v>
          </cell>
          <cell r="K1523" t="str">
            <v>Москва-Центр</v>
          </cell>
          <cell r="L1523" t="str">
            <v>Московская область</v>
          </cell>
          <cell r="M1523" t="str">
            <v>Москва</v>
          </cell>
          <cell r="N1523" t="str">
            <v>Х5 Экспресс Ритейл</v>
          </cell>
          <cell r="O1523" t="str">
            <v>Москва г, Михневская ул., 9, А</v>
          </cell>
          <cell r="P1523" t="str">
            <v>Superettes (Суперетта)</v>
          </cell>
          <cell r="Q1523" t="str">
            <v>Supervisor29</v>
          </cell>
          <cell r="R1523" t="str">
            <v>Преображенская Татьяна Валерьевна</v>
          </cell>
          <cell r="S1523" t="str">
            <v>8 968 030 07 39</v>
          </cell>
          <cell r="T1523" t="str">
            <v>merch1897</v>
          </cell>
          <cell r="U1523" t="str">
            <v>ЕвсеенкоНиколайВладимирович</v>
          </cell>
          <cell r="V1523" t="str">
            <v>8 985 298 40 26</v>
          </cell>
          <cell r="W1523">
            <v>0</v>
          </cell>
          <cell r="X1523">
            <v>60</v>
          </cell>
          <cell r="Y1523">
            <v>0</v>
          </cell>
          <cell r="Z1523">
            <v>0</v>
          </cell>
          <cell r="AA1523">
            <v>0</v>
          </cell>
          <cell r="AB1523">
            <v>0</v>
          </cell>
          <cell r="AC1523"/>
          <cell r="AD1523">
            <v>60</v>
          </cell>
          <cell r="AE1523">
            <v>1</v>
          </cell>
          <cell r="AF1523">
            <v>1</v>
          </cell>
          <cell r="AG1523">
            <v>5</v>
          </cell>
          <cell r="AH1523">
            <v>5</v>
          </cell>
          <cell r="AI1523">
            <v>60</v>
          </cell>
          <cell r="AJ1523"/>
        </row>
        <row r="1524">
          <cell r="B1524">
            <v>30713</v>
          </cell>
          <cell r="C1524" t="str">
            <v>1000000000014759</v>
          </cell>
          <cell r="D1524">
            <v>1</v>
          </cell>
          <cell r="E1524">
            <v>0</v>
          </cell>
          <cell r="F1524">
            <v>0</v>
          </cell>
          <cell r="G1524">
            <v>0</v>
          </cell>
          <cell r="H1524">
            <v>1</v>
          </cell>
          <cell r="I1524">
            <v>1</v>
          </cell>
          <cell r="J1524" t="str">
            <v>АСМ</v>
          </cell>
          <cell r="K1524" t="str">
            <v>Москва-Центр</v>
          </cell>
          <cell r="L1524" t="str">
            <v>Московская область</v>
          </cell>
          <cell r="M1524" t="str">
            <v>Москва</v>
          </cell>
          <cell r="N1524" t="str">
            <v>Х5 Экспресс Ритейл</v>
          </cell>
          <cell r="O1524" t="str">
            <v>Москва, Харьковская ул4</v>
          </cell>
          <cell r="P1524" t="str">
            <v>Superettes (Суперетта)</v>
          </cell>
          <cell r="Q1524" t="str">
            <v>Supervisor29</v>
          </cell>
          <cell r="R1524" t="str">
            <v>Преображенская Татьяна Валерьевна</v>
          </cell>
          <cell r="S1524" t="str">
            <v>8 968 030 07 39</v>
          </cell>
          <cell r="T1524" t="str">
            <v>merch1897</v>
          </cell>
          <cell r="U1524" t="str">
            <v>ЕвсеенкоНиколайВладимирович</v>
          </cell>
          <cell r="V1524" t="str">
            <v>8 985 298 40 26</v>
          </cell>
          <cell r="W1524">
            <v>0</v>
          </cell>
          <cell r="X1524">
            <v>0</v>
          </cell>
          <cell r="Y1524">
            <v>0</v>
          </cell>
          <cell r="Z1524">
            <v>60</v>
          </cell>
          <cell r="AA1524">
            <v>0</v>
          </cell>
          <cell r="AB1524">
            <v>0</v>
          </cell>
          <cell r="AC1524"/>
          <cell r="AD1524">
            <v>60</v>
          </cell>
          <cell r="AE1524">
            <v>1</v>
          </cell>
          <cell r="AF1524">
            <v>1</v>
          </cell>
          <cell r="AG1524">
            <v>5</v>
          </cell>
          <cell r="AH1524">
            <v>5</v>
          </cell>
          <cell r="AI1524">
            <v>60</v>
          </cell>
          <cell r="AJ1524"/>
        </row>
        <row r="1525">
          <cell r="B1525">
            <v>30683</v>
          </cell>
          <cell r="C1525" t="str">
            <v>1000000000014761</v>
          </cell>
          <cell r="D1525">
            <v>1</v>
          </cell>
          <cell r="E1525">
            <v>0</v>
          </cell>
          <cell r="F1525">
            <v>0</v>
          </cell>
          <cell r="G1525">
            <v>0</v>
          </cell>
          <cell r="H1525">
            <v>1</v>
          </cell>
          <cell r="I1525">
            <v>1</v>
          </cell>
          <cell r="J1525" t="str">
            <v>АСМ</v>
          </cell>
          <cell r="K1525" t="str">
            <v>Москва-Центр</v>
          </cell>
          <cell r="L1525" t="str">
            <v>Московская область</v>
          </cell>
          <cell r="M1525" t="str">
            <v>Москва</v>
          </cell>
          <cell r="N1525" t="str">
            <v>Х5 Экспресс Ритейл</v>
          </cell>
          <cell r="O1525" t="str">
            <v>Москва г, Липецкая ул,13,2</v>
          </cell>
          <cell r="P1525" t="str">
            <v>Superettes (Суперетта)</v>
          </cell>
          <cell r="Q1525" t="str">
            <v>Supervisor29</v>
          </cell>
          <cell r="R1525" t="str">
            <v>Преображенская Татьяна Валерьевна</v>
          </cell>
          <cell r="S1525" t="str">
            <v>8 968 030 07 39</v>
          </cell>
          <cell r="T1525" t="str">
            <v>merch1897</v>
          </cell>
          <cell r="U1525" t="str">
            <v>ЕвсеенкоНиколайВладимирович</v>
          </cell>
          <cell r="V1525" t="str">
            <v>8 985 298 40 26</v>
          </cell>
          <cell r="W1525">
            <v>0</v>
          </cell>
          <cell r="X1525">
            <v>0</v>
          </cell>
          <cell r="Y1525">
            <v>0</v>
          </cell>
          <cell r="Z1525">
            <v>60</v>
          </cell>
          <cell r="AA1525">
            <v>0</v>
          </cell>
          <cell r="AB1525">
            <v>0</v>
          </cell>
          <cell r="AC1525"/>
          <cell r="AD1525">
            <v>60</v>
          </cell>
          <cell r="AE1525">
            <v>1</v>
          </cell>
          <cell r="AF1525">
            <v>1</v>
          </cell>
          <cell r="AG1525">
            <v>5</v>
          </cell>
          <cell r="AH1525">
            <v>5</v>
          </cell>
          <cell r="AI1525">
            <v>60</v>
          </cell>
          <cell r="AJ1525"/>
        </row>
        <row r="1526">
          <cell r="B1526">
            <v>30684</v>
          </cell>
          <cell r="C1526" t="str">
            <v>1000000000014812</v>
          </cell>
          <cell r="D1526">
            <v>1</v>
          </cell>
          <cell r="E1526">
            <v>0</v>
          </cell>
          <cell r="F1526">
            <v>0</v>
          </cell>
          <cell r="G1526">
            <v>0</v>
          </cell>
          <cell r="H1526">
            <v>1</v>
          </cell>
          <cell r="I1526">
            <v>1</v>
          </cell>
          <cell r="J1526" t="str">
            <v>АСМ</v>
          </cell>
          <cell r="K1526" t="str">
            <v>Москва-Центр</v>
          </cell>
          <cell r="L1526" t="str">
            <v>Московская область</v>
          </cell>
          <cell r="M1526" t="str">
            <v>Москва</v>
          </cell>
          <cell r="N1526" t="str">
            <v>Х5 Экспресс Ритейл</v>
          </cell>
          <cell r="O1526" t="str">
            <v>Москва г, Бирюлевская ул.,13,1</v>
          </cell>
          <cell r="P1526" t="str">
            <v>Superettes (Суперетта)</v>
          </cell>
          <cell r="Q1526" t="str">
            <v>Supervisor29</v>
          </cell>
          <cell r="R1526" t="str">
            <v>Преображенская Татьяна Валерьевна</v>
          </cell>
          <cell r="S1526" t="str">
            <v>8 968 030 07 39</v>
          </cell>
          <cell r="T1526" t="str">
            <v>merch1897</v>
          </cell>
          <cell r="U1526" t="str">
            <v>ЕвсеенкоНиколайВладимирович</v>
          </cell>
          <cell r="V1526" t="str">
            <v>8 985 298 40 26</v>
          </cell>
          <cell r="W1526">
            <v>0</v>
          </cell>
          <cell r="X1526">
            <v>0</v>
          </cell>
          <cell r="Y1526">
            <v>0</v>
          </cell>
          <cell r="Z1526">
            <v>0</v>
          </cell>
          <cell r="AA1526">
            <v>60</v>
          </cell>
          <cell r="AB1526">
            <v>0</v>
          </cell>
          <cell r="AC1526"/>
          <cell r="AD1526">
            <v>60</v>
          </cell>
          <cell r="AE1526">
            <v>1</v>
          </cell>
          <cell r="AF1526">
            <v>1</v>
          </cell>
          <cell r="AG1526">
            <v>4</v>
          </cell>
          <cell r="AH1526">
            <v>4</v>
          </cell>
          <cell r="AI1526">
            <v>60</v>
          </cell>
          <cell r="AJ1526"/>
        </row>
        <row r="1527">
          <cell r="B1527">
            <v>30648</v>
          </cell>
          <cell r="C1527" t="str">
            <v>1000000000014825</v>
          </cell>
          <cell r="D1527">
            <v>1</v>
          </cell>
          <cell r="E1527">
            <v>0</v>
          </cell>
          <cell r="F1527">
            <v>0</v>
          </cell>
          <cell r="G1527">
            <v>0</v>
          </cell>
          <cell r="H1527">
            <v>1</v>
          </cell>
          <cell r="I1527">
            <v>1</v>
          </cell>
          <cell r="J1527" t="str">
            <v>АСМ</v>
          </cell>
          <cell r="K1527" t="str">
            <v>Москва-Центр</v>
          </cell>
          <cell r="L1527" t="str">
            <v>Московская область</v>
          </cell>
          <cell r="M1527" t="str">
            <v>Москва</v>
          </cell>
          <cell r="N1527" t="str">
            <v>Х5 Экспресс Ритейл</v>
          </cell>
          <cell r="O1527" t="str">
            <v>Москва г, Коломенский пр-д10</v>
          </cell>
          <cell r="P1527" t="str">
            <v>Superettes (Суперетта)</v>
          </cell>
          <cell r="Q1527" t="str">
            <v>Supervisor29</v>
          </cell>
          <cell r="R1527" t="str">
            <v>Преображенская Татьяна Валерьевна</v>
          </cell>
          <cell r="S1527" t="str">
            <v>8 968 030 07 39</v>
          </cell>
          <cell r="T1527" t="str">
            <v>merch1897</v>
          </cell>
          <cell r="U1527" t="str">
            <v>ЕвсеенкоНиколайВладимирович</v>
          </cell>
          <cell r="V1527" t="str">
            <v>8 985 298 40 26</v>
          </cell>
          <cell r="W1527">
            <v>60</v>
          </cell>
          <cell r="X1527">
            <v>0</v>
          </cell>
          <cell r="Y1527">
            <v>0</v>
          </cell>
          <cell r="Z1527">
            <v>0</v>
          </cell>
          <cell r="AA1527">
            <v>0</v>
          </cell>
          <cell r="AB1527">
            <v>0</v>
          </cell>
          <cell r="AC1527"/>
          <cell r="AD1527">
            <v>60</v>
          </cell>
          <cell r="AE1527">
            <v>1</v>
          </cell>
          <cell r="AF1527">
            <v>1</v>
          </cell>
          <cell r="AG1527">
            <v>4</v>
          </cell>
          <cell r="AH1527">
            <v>4</v>
          </cell>
          <cell r="AI1527">
            <v>60</v>
          </cell>
          <cell r="AJ1527"/>
        </row>
        <row r="1528">
          <cell r="B1528">
            <v>30686</v>
          </cell>
          <cell r="C1528" t="str">
            <v>1000000000014857</v>
          </cell>
          <cell r="D1528">
            <v>1</v>
          </cell>
          <cell r="E1528">
            <v>0</v>
          </cell>
          <cell r="F1528">
            <v>0</v>
          </cell>
          <cell r="G1528">
            <v>0</v>
          </cell>
          <cell r="H1528">
            <v>1</v>
          </cell>
          <cell r="I1528">
            <v>1</v>
          </cell>
          <cell r="J1528" t="str">
            <v>АСМ</v>
          </cell>
          <cell r="K1528" t="str">
            <v>Москва-Центр</v>
          </cell>
          <cell r="L1528" t="str">
            <v>Московская область</v>
          </cell>
          <cell r="M1528" t="str">
            <v>Москва</v>
          </cell>
          <cell r="N1528" t="str">
            <v>Х5 Экспресс Ритейл</v>
          </cell>
          <cell r="O1528" t="str">
            <v>Москва г, Бирюлевская ул.37</v>
          </cell>
          <cell r="P1528" t="str">
            <v>Superettes (Суперетта)</v>
          </cell>
          <cell r="Q1528" t="str">
            <v>Supervisor29</v>
          </cell>
          <cell r="R1528" t="str">
            <v>Преображенская Татьяна Валерьевна</v>
          </cell>
          <cell r="S1528" t="str">
            <v>8 968 030 07 39</v>
          </cell>
          <cell r="T1528" t="str">
            <v>merch1897</v>
          </cell>
          <cell r="U1528" t="str">
            <v>ЕвсеенкоНиколайВладимирович</v>
          </cell>
          <cell r="V1528" t="str">
            <v>8 985 298 40 26</v>
          </cell>
          <cell r="W1528">
            <v>0</v>
          </cell>
          <cell r="X1528">
            <v>0</v>
          </cell>
          <cell r="Y1528">
            <v>0</v>
          </cell>
          <cell r="Z1528">
            <v>60</v>
          </cell>
          <cell r="AA1528">
            <v>0</v>
          </cell>
          <cell r="AB1528">
            <v>0</v>
          </cell>
          <cell r="AC1528"/>
          <cell r="AD1528">
            <v>60</v>
          </cell>
          <cell r="AE1528">
            <v>1</v>
          </cell>
          <cell r="AF1528">
            <v>1</v>
          </cell>
          <cell r="AG1528">
            <v>5</v>
          </cell>
          <cell r="AH1528">
            <v>5</v>
          </cell>
          <cell r="AI1528">
            <v>60</v>
          </cell>
          <cell r="AJ1528"/>
        </row>
        <row r="1529">
          <cell r="B1529">
            <v>30657</v>
          </cell>
          <cell r="C1529" t="str">
            <v>1000000000015345</v>
          </cell>
          <cell r="D1529">
            <v>1</v>
          </cell>
          <cell r="E1529">
            <v>0</v>
          </cell>
          <cell r="F1529">
            <v>0</v>
          </cell>
          <cell r="G1529">
            <v>0</v>
          </cell>
          <cell r="H1529">
            <v>1</v>
          </cell>
          <cell r="I1529">
            <v>1</v>
          </cell>
          <cell r="J1529" t="str">
            <v>АСМ</v>
          </cell>
          <cell r="K1529" t="str">
            <v>Москва-Центр</v>
          </cell>
          <cell r="L1529" t="str">
            <v>Московская область</v>
          </cell>
          <cell r="M1529" t="str">
            <v>Москва</v>
          </cell>
          <cell r="N1529" t="str">
            <v>Х5 Экспресс Ритейл</v>
          </cell>
          <cell r="O1529" t="str">
            <v>Москва г, Миллионщикова ул.13</v>
          </cell>
          <cell r="P1529" t="str">
            <v>Superettes (Суперетта)</v>
          </cell>
          <cell r="Q1529" t="str">
            <v>Supervisor29</v>
          </cell>
          <cell r="R1529" t="str">
            <v>Преображенская Татьяна Валерьевна</v>
          </cell>
          <cell r="S1529" t="str">
            <v>8 968 030 07 39</v>
          </cell>
          <cell r="T1529" t="str">
            <v>merch1897</v>
          </cell>
          <cell r="U1529" t="str">
            <v>ЕвсеенкоНиколайВладимирович</v>
          </cell>
          <cell r="V1529" t="str">
            <v>8 985 298 40 26</v>
          </cell>
          <cell r="W1529">
            <v>0</v>
          </cell>
          <cell r="X1529">
            <v>60</v>
          </cell>
          <cell r="Y1529">
            <v>0</v>
          </cell>
          <cell r="Z1529">
            <v>0</v>
          </cell>
          <cell r="AA1529">
            <v>0</v>
          </cell>
          <cell r="AB1529">
            <v>0</v>
          </cell>
          <cell r="AC1529"/>
          <cell r="AD1529">
            <v>60</v>
          </cell>
          <cell r="AE1529">
            <v>1</v>
          </cell>
          <cell r="AF1529">
            <v>1</v>
          </cell>
          <cell r="AG1529">
            <v>5</v>
          </cell>
          <cell r="AH1529">
            <v>5</v>
          </cell>
          <cell r="AI1529">
            <v>60</v>
          </cell>
          <cell r="AJ1529"/>
        </row>
        <row r="1530">
          <cell r="B1530">
            <v>30718</v>
          </cell>
          <cell r="C1530" t="str">
            <v>1000000000015358</v>
          </cell>
          <cell r="D1530">
            <v>1</v>
          </cell>
          <cell r="E1530">
            <v>0</v>
          </cell>
          <cell r="F1530">
            <v>0</v>
          </cell>
          <cell r="G1530">
            <v>0</v>
          </cell>
          <cell r="H1530">
            <v>1</v>
          </cell>
          <cell r="I1530">
            <v>1</v>
          </cell>
          <cell r="J1530" t="str">
            <v>АСМ</v>
          </cell>
          <cell r="K1530" t="str">
            <v>Москва-Центр</v>
          </cell>
          <cell r="L1530" t="str">
            <v>Московская область</v>
          </cell>
          <cell r="M1530" t="str">
            <v>Москва</v>
          </cell>
          <cell r="N1530" t="str">
            <v>Х5 Экспресс Ритейл</v>
          </cell>
          <cell r="O1530" t="str">
            <v>Москва, Нагатинская наб.12,к.4</v>
          </cell>
          <cell r="P1530" t="str">
            <v>Superettes (Суперетта)</v>
          </cell>
          <cell r="Q1530" t="str">
            <v>Supervisor29</v>
          </cell>
          <cell r="R1530" t="str">
            <v>Преображенская Татьяна Валерьевна</v>
          </cell>
          <cell r="S1530" t="str">
            <v>8 968 030 07 39</v>
          </cell>
          <cell r="T1530" t="str">
            <v>merch1897</v>
          </cell>
          <cell r="U1530" t="str">
            <v>ЕвсеенкоНиколайВладимирович</v>
          </cell>
          <cell r="V1530" t="str">
            <v>8 985 298 40 26</v>
          </cell>
          <cell r="W1530">
            <v>0</v>
          </cell>
          <cell r="X1530">
            <v>0</v>
          </cell>
          <cell r="Y1530">
            <v>60</v>
          </cell>
          <cell r="Z1530">
            <v>0</v>
          </cell>
          <cell r="AA1530">
            <v>0</v>
          </cell>
          <cell r="AB1530">
            <v>0</v>
          </cell>
          <cell r="AC1530"/>
          <cell r="AD1530">
            <v>60</v>
          </cell>
          <cell r="AE1530">
            <v>1</v>
          </cell>
          <cell r="AF1530">
            <v>1</v>
          </cell>
          <cell r="AG1530">
            <v>5</v>
          </cell>
          <cell r="AH1530">
            <v>5</v>
          </cell>
          <cell r="AI1530">
            <v>60</v>
          </cell>
          <cell r="AJ1530"/>
        </row>
        <row r="1531">
          <cell r="B1531">
            <v>30693</v>
          </cell>
          <cell r="C1531" t="str">
            <v>1000000000017045</v>
          </cell>
          <cell r="D1531">
            <v>1</v>
          </cell>
          <cell r="E1531">
            <v>0</v>
          </cell>
          <cell r="F1531">
            <v>0</v>
          </cell>
          <cell r="G1531">
            <v>0</v>
          </cell>
          <cell r="H1531">
            <v>1</v>
          </cell>
          <cell r="I1531">
            <v>1</v>
          </cell>
          <cell r="J1531" t="str">
            <v>АСМ</v>
          </cell>
          <cell r="K1531" t="str">
            <v>Москва-Центр</v>
          </cell>
          <cell r="L1531" t="str">
            <v>Московская область</v>
          </cell>
          <cell r="M1531" t="str">
            <v>Москва</v>
          </cell>
          <cell r="N1531" t="str">
            <v>Х5 Экспресс Ритейл</v>
          </cell>
          <cell r="O1531" t="str">
            <v>Москва г, Бирюлевская ул.49</v>
          </cell>
          <cell r="P1531" t="str">
            <v>Superettes (Суперетта)</v>
          </cell>
          <cell r="Q1531" t="str">
            <v>Supervisor29</v>
          </cell>
          <cell r="R1531" t="str">
            <v>Преображенская Татьяна Валерьевна</v>
          </cell>
          <cell r="S1531" t="str">
            <v>8 968 030 07 39</v>
          </cell>
          <cell r="T1531" t="str">
            <v>merch1897</v>
          </cell>
          <cell r="U1531" t="str">
            <v>ЕвсеенкоНиколайВладимирович</v>
          </cell>
          <cell r="V1531" t="str">
            <v>8 985 298 40 26</v>
          </cell>
          <cell r="W1531">
            <v>60</v>
          </cell>
          <cell r="X1531">
            <v>0</v>
          </cell>
          <cell r="Y1531">
            <v>0</v>
          </cell>
          <cell r="Z1531">
            <v>0</v>
          </cell>
          <cell r="AA1531">
            <v>0</v>
          </cell>
          <cell r="AB1531">
            <v>0</v>
          </cell>
          <cell r="AC1531"/>
          <cell r="AD1531">
            <v>60</v>
          </cell>
          <cell r="AE1531">
            <v>1</v>
          </cell>
          <cell r="AF1531">
            <v>1</v>
          </cell>
          <cell r="AG1531">
            <v>4</v>
          </cell>
          <cell r="AH1531">
            <v>4</v>
          </cell>
          <cell r="AI1531">
            <v>60</v>
          </cell>
          <cell r="AJ1531"/>
        </row>
        <row r="1532">
          <cell r="B1532">
            <v>30695</v>
          </cell>
          <cell r="C1532" t="str">
            <v>1000000000017254</v>
          </cell>
          <cell r="D1532">
            <v>1</v>
          </cell>
          <cell r="E1532">
            <v>0</v>
          </cell>
          <cell r="F1532">
            <v>0</v>
          </cell>
          <cell r="G1532">
            <v>0</v>
          </cell>
          <cell r="H1532">
            <v>1</v>
          </cell>
          <cell r="I1532">
            <v>1</v>
          </cell>
          <cell r="J1532" t="str">
            <v>АСМ</v>
          </cell>
          <cell r="K1532" t="str">
            <v>Москва-Центр</v>
          </cell>
          <cell r="L1532" t="str">
            <v>Московская область</v>
          </cell>
          <cell r="M1532" t="str">
            <v>Москва</v>
          </cell>
          <cell r="N1532" t="str">
            <v>Х5 Экспресс Ритейл</v>
          </cell>
          <cell r="O1532" t="str">
            <v>Москва г, 6-я Радиальная ул.62</v>
          </cell>
          <cell r="P1532" t="str">
            <v>Superettes (Суперетта)</v>
          </cell>
          <cell r="Q1532" t="str">
            <v>Supervisor29</v>
          </cell>
          <cell r="R1532" t="str">
            <v>Преображенская Татьяна Валерьевна</v>
          </cell>
          <cell r="S1532" t="str">
            <v>8 968 030 07 39</v>
          </cell>
          <cell r="T1532" t="str">
            <v>merch1897</v>
          </cell>
          <cell r="U1532" t="str">
            <v>ЕвсеенкоНиколайВладимирович</v>
          </cell>
          <cell r="V1532" t="str">
            <v>8 985 298 40 26</v>
          </cell>
          <cell r="W1532">
            <v>0</v>
          </cell>
          <cell r="X1532">
            <v>60</v>
          </cell>
          <cell r="Y1532">
            <v>0</v>
          </cell>
          <cell r="Z1532">
            <v>0</v>
          </cell>
          <cell r="AA1532">
            <v>0</v>
          </cell>
          <cell r="AB1532">
            <v>0</v>
          </cell>
          <cell r="AC1532"/>
          <cell r="AD1532">
            <v>60</v>
          </cell>
          <cell r="AE1532">
            <v>1</v>
          </cell>
          <cell r="AF1532">
            <v>1</v>
          </cell>
          <cell r="AG1532">
            <v>5</v>
          </cell>
          <cell r="AH1532">
            <v>5</v>
          </cell>
          <cell r="AI1532">
            <v>60</v>
          </cell>
          <cell r="AJ1532"/>
        </row>
        <row r="1533">
          <cell r="B1533">
            <v>30719</v>
          </cell>
          <cell r="C1533" t="str">
            <v>1000000000017588</v>
          </cell>
          <cell r="D1533">
            <v>1</v>
          </cell>
          <cell r="E1533">
            <v>0</v>
          </cell>
          <cell r="F1533">
            <v>0</v>
          </cell>
          <cell r="G1533">
            <v>0</v>
          </cell>
          <cell r="H1533">
            <v>1</v>
          </cell>
          <cell r="I1533">
            <v>1</v>
          </cell>
          <cell r="J1533" t="str">
            <v>АСМ</v>
          </cell>
          <cell r="K1533" t="str">
            <v>Москва-Центр</v>
          </cell>
          <cell r="L1533" t="str">
            <v>Московская область</v>
          </cell>
          <cell r="M1533" t="str">
            <v>Москва</v>
          </cell>
          <cell r="N1533" t="str">
            <v>Х5 Экспресс Ритейл</v>
          </cell>
          <cell r="O1533" t="str">
            <v>Москва г, Михневская ул6</v>
          </cell>
          <cell r="P1533" t="str">
            <v>Superettes (Суперетта)</v>
          </cell>
          <cell r="Q1533" t="str">
            <v>Supervisor29</v>
          </cell>
          <cell r="R1533" t="str">
            <v>Преображенская Татьяна Валерьевна</v>
          </cell>
          <cell r="S1533" t="str">
            <v>8 968 030 07 39</v>
          </cell>
          <cell r="T1533" t="str">
            <v>merch1897</v>
          </cell>
          <cell r="U1533" t="str">
            <v>ЕвсеенкоНиколайВладимирович</v>
          </cell>
          <cell r="V1533" t="str">
            <v>8 985 298 40 26</v>
          </cell>
          <cell r="W1533">
            <v>0</v>
          </cell>
          <cell r="X1533">
            <v>60</v>
          </cell>
          <cell r="Y1533">
            <v>0</v>
          </cell>
          <cell r="Z1533">
            <v>0</v>
          </cell>
          <cell r="AA1533">
            <v>0</v>
          </cell>
          <cell r="AB1533">
            <v>0</v>
          </cell>
          <cell r="AC1533"/>
          <cell r="AD1533">
            <v>60</v>
          </cell>
          <cell r="AE1533">
            <v>1</v>
          </cell>
          <cell r="AF1533">
            <v>1</v>
          </cell>
          <cell r="AG1533">
            <v>5</v>
          </cell>
          <cell r="AH1533">
            <v>5</v>
          </cell>
          <cell r="AI1533">
            <v>60</v>
          </cell>
          <cell r="AJ1533"/>
        </row>
        <row r="1534">
          <cell r="B1534">
            <v>30699</v>
          </cell>
          <cell r="C1534" t="str">
            <v>1000000000019342</v>
          </cell>
          <cell r="D1534">
            <v>1</v>
          </cell>
          <cell r="E1534">
            <v>0</v>
          </cell>
          <cell r="F1534">
            <v>0</v>
          </cell>
          <cell r="G1534">
            <v>0</v>
          </cell>
          <cell r="H1534">
            <v>1</v>
          </cell>
          <cell r="I1534">
            <v>1</v>
          </cell>
          <cell r="J1534" t="str">
            <v>АСМ</v>
          </cell>
          <cell r="K1534" t="str">
            <v>Москва-Центр</v>
          </cell>
          <cell r="L1534" t="str">
            <v>Московская область</v>
          </cell>
          <cell r="M1534" t="str">
            <v>Москва</v>
          </cell>
          <cell r="N1534" t="str">
            <v>Х5 Экспресс Ритейл</v>
          </cell>
          <cell r="O1534" t="str">
            <v>Москва, Бирюлевская ул 21 к.1</v>
          </cell>
          <cell r="P1534" t="str">
            <v>Supermarket (Супермаркет)</v>
          </cell>
          <cell r="Q1534" t="str">
            <v>Supervisor29</v>
          </cell>
          <cell r="R1534" t="str">
            <v>Преображенская Татьяна Валерьевна</v>
          </cell>
          <cell r="S1534" t="str">
            <v>8 968 030 07 39</v>
          </cell>
          <cell r="T1534" t="str">
            <v>merch1897</v>
          </cell>
          <cell r="U1534" t="str">
            <v>ЕвсеенкоНиколайВладимирович</v>
          </cell>
          <cell r="V1534" t="str">
            <v>8 985 298 40 26</v>
          </cell>
          <cell r="W1534">
            <v>0</v>
          </cell>
          <cell r="X1534">
            <v>0</v>
          </cell>
          <cell r="Y1534">
            <v>180</v>
          </cell>
          <cell r="Z1534">
            <v>0</v>
          </cell>
          <cell r="AA1534">
            <v>0</v>
          </cell>
          <cell r="AB1534">
            <v>0</v>
          </cell>
          <cell r="AC1534"/>
          <cell r="AD1534">
            <v>180</v>
          </cell>
          <cell r="AE1534">
            <v>3</v>
          </cell>
          <cell r="AF1534">
            <v>1</v>
          </cell>
          <cell r="AG1534">
            <v>15</v>
          </cell>
          <cell r="AH1534">
            <v>5</v>
          </cell>
          <cell r="AI1534">
            <v>180</v>
          </cell>
          <cell r="AJ1534"/>
        </row>
        <row r="1535">
          <cell r="B1535">
            <v>30723</v>
          </cell>
          <cell r="C1535" t="str">
            <v>1000000000023724</v>
          </cell>
          <cell r="D1535">
            <v>1</v>
          </cell>
          <cell r="E1535">
            <v>1</v>
          </cell>
          <cell r="F1535">
            <v>0</v>
          </cell>
          <cell r="G1535">
            <v>0</v>
          </cell>
          <cell r="H1535">
            <v>1</v>
          </cell>
          <cell r="I1535">
            <v>1</v>
          </cell>
          <cell r="J1535" t="str">
            <v>АСМ</v>
          </cell>
          <cell r="K1535" t="str">
            <v>Москва-Центр</v>
          </cell>
          <cell r="L1535" t="str">
            <v>Московская область</v>
          </cell>
          <cell r="M1535" t="str">
            <v>Москва</v>
          </cell>
          <cell r="N1535" t="str">
            <v>Тандер</v>
          </cell>
          <cell r="O1535" t="str">
            <v>г.Москва, ул.Харьковская, 4, корпус 3</v>
          </cell>
          <cell r="P1535" t="str">
            <v>Drogery (Хоз. магазин)</v>
          </cell>
          <cell r="Q1535" t="str">
            <v>Supervisor29</v>
          </cell>
          <cell r="R1535" t="str">
            <v>Преображенская Татьяна Валерьевна</v>
          </cell>
          <cell r="S1535" t="str">
            <v>8 968 030 07 39</v>
          </cell>
          <cell r="T1535" t="str">
            <v>merch1897</v>
          </cell>
          <cell r="U1535" t="str">
            <v>ЕвсеенкоНиколайВладимирович</v>
          </cell>
          <cell r="V1535" t="str">
            <v>8 985 298 40 26</v>
          </cell>
          <cell r="W1535">
            <v>0</v>
          </cell>
          <cell r="X1535">
            <v>60</v>
          </cell>
          <cell r="Y1535">
            <v>0</v>
          </cell>
          <cell r="Z1535">
            <v>0</v>
          </cell>
          <cell r="AA1535">
            <v>0</v>
          </cell>
          <cell r="AB1535">
            <v>0</v>
          </cell>
          <cell r="AC1535"/>
          <cell r="AD1535">
            <v>60</v>
          </cell>
          <cell r="AE1535">
            <v>1</v>
          </cell>
          <cell r="AF1535">
            <v>1</v>
          </cell>
          <cell r="AG1535">
            <v>5</v>
          </cell>
          <cell r="AH1535">
            <v>5</v>
          </cell>
          <cell r="AI1535">
            <v>60</v>
          </cell>
          <cell r="AJ1535"/>
        </row>
        <row r="1536">
          <cell r="B1536">
            <v>30704</v>
          </cell>
          <cell r="C1536" t="str">
            <v>1000000000050314</v>
          </cell>
          <cell r="D1536">
            <v>1</v>
          </cell>
          <cell r="E1536">
            <v>1</v>
          </cell>
          <cell r="F1536">
            <v>1</v>
          </cell>
          <cell r="G1536">
            <v>0</v>
          </cell>
          <cell r="H1536">
            <v>1</v>
          </cell>
          <cell r="I1536">
            <v>1</v>
          </cell>
          <cell r="J1536" t="str">
            <v>АСМ</v>
          </cell>
          <cell r="K1536" t="str">
            <v>Москва-Центр</v>
          </cell>
          <cell r="L1536" t="str">
            <v>Московская область</v>
          </cell>
          <cell r="M1536" t="str">
            <v>Москва</v>
          </cell>
          <cell r="N1536" t="str">
            <v>Улыбка радуги</v>
          </cell>
          <cell r="O1536" t="str">
            <v>Москва Булатниковский пр. 14 к.7</v>
          </cell>
          <cell r="P1536" t="str">
            <v>Drogery (Хоз. магазин)</v>
          </cell>
          <cell r="Q1536" t="str">
            <v>Supervisor29</v>
          </cell>
          <cell r="R1536" t="str">
            <v>Преображенская Татьяна Валерьевна</v>
          </cell>
          <cell r="S1536" t="str">
            <v>8 968 030 07 39</v>
          </cell>
          <cell r="T1536" t="str">
            <v>merch1897</v>
          </cell>
          <cell r="U1536" t="str">
            <v>ЕвсеенкоНиколайВладимирович</v>
          </cell>
          <cell r="V1536" t="str">
            <v>8 985 298 40 26</v>
          </cell>
          <cell r="W1536">
            <v>0</v>
          </cell>
          <cell r="X1536">
            <v>0</v>
          </cell>
          <cell r="Y1536">
            <v>0</v>
          </cell>
          <cell r="Z1536">
            <v>0</v>
          </cell>
          <cell r="AA1536">
            <v>60</v>
          </cell>
          <cell r="AB1536">
            <v>0</v>
          </cell>
          <cell r="AC1536"/>
          <cell r="AD1536">
            <v>60</v>
          </cell>
          <cell r="AE1536">
            <v>1</v>
          </cell>
          <cell r="AF1536">
            <v>1</v>
          </cell>
          <cell r="AG1536">
            <v>4</v>
          </cell>
          <cell r="AH1536">
            <v>4</v>
          </cell>
          <cell r="AI1536">
            <v>60</v>
          </cell>
          <cell r="AJ1536"/>
        </row>
        <row r="1537">
          <cell r="B1537">
            <v>30642</v>
          </cell>
          <cell r="C1537" t="str">
            <v>1000000000051206</v>
          </cell>
          <cell r="D1537">
            <v>1</v>
          </cell>
          <cell r="E1537">
            <v>0</v>
          </cell>
          <cell r="F1537">
            <v>0</v>
          </cell>
          <cell r="G1537">
            <v>0</v>
          </cell>
          <cell r="H1537">
            <v>1</v>
          </cell>
          <cell r="I1537">
            <v>1</v>
          </cell>
          <cell r="J1537" t="str">
            <v>АСМ</v>
          </cell>
          <cell r="K1537" t="str">
            <v>Москва-Центр</v>
          </cell>
          <cell r="L1537" t="str">
            <v>Московская область</v>
          </cell>
          <cell r="M1537" t="str">
            <v>Москва</v>
          </cell>
          <cell r="N1537" t="str">
            <v>Х5 Экспресс Ритейл</v>
          </cell>
          <cell r="O1537" t="str">
            <v>г. Москва, г.Москва, Лебедянская ул, 17,</v>
          </cell>
          <cell r="P1537" t="str">
            <v>Supermarket (Супермаркет)</v>
          </cell>
          <cell r="Q1537" t="str">
            <v>Supervisor29</v>
          </cell>
          <cell r="R1537" t="str">
            <v>Преображенская Татьяна Валерьевна</v>
          </cell>
          <cell r="S1537" t="str">
            <v>8 968 030 07 39</v>
          </cell>
          <cell r="T1537" t="str">
            <v>merch1897</v>
          </cell>
          <cell r="U1537" t="str">
            <v>ЕвсеенкоНиколайВладимирович</v>
          </cell>
          <cell r="V1537" t="str">
            <v>8 985 298 40 26</v>
          </cell>
          <cell r="W1537">
            <v>0</v>
          </cell>
          <cell r="X1537">
            <v>0</v>
          </cell>
          <cell r="Y1537">
            <v>0</v>
          </cell>
          <cell r="Z1537">
            <v>0</v>
          </cell>
          <cell r="AA1537">
            <v>180</v>
          </cell>
          <cell r="AB1537">
            <v>0</v>
          </cell>
          <cell r="AC1537"/>
          <cell r="AD1537">
            <v>180</v>
          </cell>
          <cell r="AE1537">
            <v>3</v>
          </cell>
          <cell r="AF1537">
            <v>1</v>
          </cell>
          <cell r="AG1537">
            <v>12</v>
          </cell>
          <cell r="AH1537">
            <v>4</v>
          </cell>
          <cell r="AI1537">
            <v>180</v>
          </cell>
          <cell r="AJ1537"/>
        </row>
        <row r="1538">
          <cell r="B1538">
            <v>30696</v>
          </cell>
          <cell r="C1538" t="str">
            <v>1000200138</v>
          </cell>
          <cell r="D1538">
            <v>1</v>
          </cell>
          <cell r="E1538">
            <v>1</v>
          </cell>
          <cell r="F1538">
            <v>0</v>
          </cell>
          <cell r="G1538">
            <v>0</v>
          </cell>
          <cell r="H1538">
            <v>1</v>
          </cell>
          <cell r="I1538">
            <v>1</v>
          </cell>
          <cell r="J1538" t="str">
            <v>АСМ</v>
          </cell>
          <cell r="K1538" t="str">
            <v>Москва-Центр</v>
          </cell>
          <cell r="L1538" t="str">
            <v>Московская область</v>
          </cell>
          <cell r="M1538" t="str">
            <v>Москва</v>
          </cell>
          <cell r="N1538" t="str">
            <v>Подружка</v>
          </cell>
          <cell r="O1538" t="str">
            <v>г.Москва, ул. Касимовская, 29</v>
          </cell>
          <cell r="P1538" t="str">
            <v>Perfumery (Парфюмерия)</v>
          </cell>
          <cell r="Q1538" t="str">
            <v>Supervisor29</v>
          </cell>
          <cell r="R1538" t="str">
            <v>Преображенская Татьяна Валерьевна</v>
          </cell>
          <cell r="S1538" t="str">
            <v>8 968 030 07 39</v>
          </cell>
          <cell r="T1538" t="str">
            <v>merch1897</v>
          </cell>
          <cell r="U1538" t="str">
            <v>ЕвсеенкоНиколайВладимирович</v>
          </cell>
          <cell r="V1538" t="str">
            <v>8 985 298 40 26</v>
          </cell>
          <cell r="W1538">
            <v>0</v>
          </cell>
          <cell r="X1538">
            <v>120</v>
          </cell>
          <cell r="Y1538">
            <v>0</v>
          </cell>
          <cell r="Z1538">
            <v>0</v>
          </cell>
          <cell r="AA1538">
            <v>0</v>
          </cell>
          <cell r="AB1538">
            <v>0</v>
          </cell>
          <cell r="AC1538"/>
          <cell r="AD1538">
            <v>120</v>
          </cell>
          <cell r="AE1538">
            <v>2</v>
          </cell>
          <cell r="AF1538">
            <v>1</v>
          </cell>
          <cell r="AG1538">
            <v>10</v>
          </cell>
          <cell r="AH1538">
            <v>5</v>
          </cell>
          <cell r="AI1538">
            <v>120</v>
          </cell>
          <cell r="AJ1538"/>
        </row>
        <row r="1539">
          <cell r="B1539">
            <v>30697</v>
          </cell>
          <cell r="C1539" t="str">
            <v>1000200220</v>
          </cell>
          <cell r="D1539">
            <v>1</v>
          </cell>
          <cell r="E1539">
            <v>1</v>
          </cell>
          <cell r="F1539">
            <v>0</v>
          </cell>
          <cell r="G1539">
            <v>0</v>
          </cell>
          <cell r="H1539">
            <v>1</v>
          </cell>
          <cell r="I1539">
            <v>1</v>
          </cell>
          <cell r="J1539" t="str">
            <v>АСМ</v>
          </cell>
          <cell r="K1539" t="str">
            <v>Москва-Центр</v>
          </cell>
          <cell r="L1539" t="str">
            <v>Московская область</v>
          </cell>
          <cell r="M1539" t="str">
            <v>Москва</v>
          </cell>
          <cell r="N1539" t="str">
            <v>Подружка</v>
          </cell>
          <cell r="O1539" t="str">
            <v>г.Москва, ул. Бирюлевская, 51</v>
          </cell>
          <cell r="P1539" t="str">
            <v>Perfumery (Парфюмерия)</v>
          </cell>
          <cell r="Q1539" t="str">
            <v>Supervisor29</v>
          </cell>
          <cell r="R1539" t="str">
            <v>Преображенская Татьяна Валерьевна</v>
          </cell>
          <cell r="S1539" t="str">
            <v>8 968 030 07 39</v>
          </cell>
          <cell r="T1539" t="str">
            <v>merch1897</v>
          </cell>
          <cell r="U1539" t="str">
            <v>ЕвсеенкоНиколайВладимирович</v>
          </cell>
          <cell r="V1539" t="str">
            <v>8 985 298 40 26</v>
          </cell>
          <cell r="W1539">
            <v>0</v>
          </cell>
          <cell r="X1539">
            <v>0</v>
          </cell>
          <cell r="Y1539">
            <v>0</v>
          </cell>
          <cell r="Z1539">
            <v>120</v>
          </cell>
          <cell r="AA1539">
            <v>0</v>
          </cell>
          <cell r="AB1539">
            <v>0</v>
          </cell>
          <cell r="AC1539"/>
          <cell r="AD1539">
            <v>120</v>
          </cell>
          <cell r="AE1539">
            <v>2</v>
          </cell>
          <cell r="AF1539">
            <v>1</v>
          </cell>
          <cell r="AG1539">
            <v>10</v>
          </cell>
          <cell r="AH1539">
            <v>5</v>
          </cell>
          <cell r="AI1539">
            <v>120</v>
          </cell>
          <cell r="AJ1539"/>
        </row>
        <row r="1540">
          <cell r="B1540">
            <v>30702</v>
          </cell>
          <cell r="C1540" t="str">
            <v>102920000003026</v>
          </cell>
          <cell r="D1540">
            <v>1</v>
          </cell>
          <cell r="E1540">
            <v>0</v>
          </cell>
          <cell r="F1540">
            <v>0</v>
          </cell>
          <cell r="G1540">
            <v>0</v>
          </cell>
          <cell r="H1540">
            <v>1</v>
          </cell>
          <cell r="I1540">
            <v>1</v>
          </cell>
          <cell r="J1540" t="str">
            <v>АСМ</v>
          </cell>
          <cell r="K1540" t="str">
            <v>Москва-Центр</v>
          </cell>
          <cell r="L1540" t="str">
            <v>Московская область</v>
          </cell>
          <cell r="M1540" t="str">
            <v>Москва</v>
          </cell>
          <cell r="N1540" t="str">
            <v>СПАР НН</v>
          </cell>
          <cell r="O1540" t="str">
            <v>115404, Москва г, Элеваторная ул, дом № 12, корпус 1</v>
          </cell>
          <cell r="P1540" t="str">
            <v>Supermarket (Супермаркет)</v>
          </cell>
          <cell r="Q1540" t="str">
            <v>Supervisor29</v>
          </cell>
          <cell r="R1540" t="str">
            <v>Преображенская Татьяна Валерьевна</v>
          </cell>
          <cell r="S1540" t="str">
            <v>8 968 030 07 39</v>
          </cell>
          <cell r="T1540" t="str">
            <v>merch1897</v>
          </cell>
          <cell r="U1540" t="str">
            <v>ЕвсеенкоНиколайВладимирович</v>
          </cell>
          <cell r="V1540" t="str">
            <v>8 985 298 40 26</v>
          </cell>
          <cell r="W1540">
            <v>180</v>
          </cell>
          <cell r="X1540">
            <v>0</v>
          </cell>
          <cell r="Y1540">
            <v>0</v>
          </cell>
          <cell r="Z1540">
            <v>0</v>
          </cell>
          <cell r="AA1540">
            <v>180</v>
          </cell>
          <cell r="AB1540">
            <v>0</v>
          </cell>
          <cell r="AC1540"/>
          <cell r="AD1540">
            <v>360</v>
          </cell>
          <cell r="AE1540">
            <v>6</v>
          </cell>
          <cell r="AF1540">
            <v>2</v>
          </cell>
          <cell r="AG1540">
            <v>24</v>
          </cell>
          <cell r="AH1540">
            <v>8</v>
          </cell>
          <cell r="AI1540">
            <v>180</v>
          </cell>
          <cell r="AJ1540"/>
        </row>
        <row r="1541">
          <cell r="B1541">
            <v>30700</v>
          </cell>
          <cell r="C1541" t="str">
            <v>30700</v>
          </cell>
          <cell r="D1541">
            <v>1</v>
          </cell>
          <cell r="E1541">
            <v>0</v>
          </cell>
          <cell r="F1541">
            <v>0</v>
          </cell>
          <cell r="G1541">
            <v>0</v>
          </cell>
          <cell r="H1541">
            <v>1</v>
          </cell>
          <cell r="I1541">
            <v>1</v>
          </cell>
          <cell r="J1541" t="str">
            <v>АСМ</v>
          </cell>
          <cell r="K1541" t="str">
            <v>Москва-Центр</v>
          </cell>
          <cell r="L1541" t="str">
            <v>Московская область</v>
          </cell>
          <cell r="M1541" t="str">
            <v>Москва</v>
          </cell>
          <cell r="N1541" t="str">
            <v>Заодно</v>
          </cell>
          <cell r="O1541" t="str">
            <v>г. Москва, ул.Бирюлевская,51,к1</v>
          </cell>
          <cell r="P1541" t="str">
            <v>Superettes (Суперетта)</v>
          </cell>
          <cell r="Q1541" t="str">
            <v>Supervisor29</v>
          </cell>
          <cell r="R1541" t="str">
            <v>Преображенская Татьяна Валерьевна</v>
          </cell>
          <cell r="S1541" t="str">
            <v>8 968 030 07 39</v>
          </cell>
          <cell r="T1541" t="str">
            <v>merch1897</v>
          </cell>
          <cell r="U1541" t="str">
            <v>ЕвсеенкоНиколайВладимирович</v>
          </cell>
          <cell r="V1541" t="str">
            <v>8 985 298 40 26</v>
          </cell>
          <cell r="W1541">
            <v>0</v>
          </cell>
          <cell r="X1541">
            <v>0</v>
          </cell>
          <cell r="Y1541">
            <v>0</v>
          </cell>
          <cell r="Z1541">
            <v>120</v>
          </cell>
          <cell r="AA1541">
            <v>0</v>
          </cell>
          <cell r="AB1541">
            <v>0</v>
          </cell>
          <cell r="AC1541"/>
          <cell r="AD1541">
            <v>120</v>
          </cell>
          <cell r="AE1541">
            <v>2</v>
          </cell>
          <cell r="AF1541">
            <v>1</v>
          </cell>
          <cell r="AG1541">
            <v>10</v>
          </cell>
          <cell r="AH1541">
            <v>5</v>
          </cell>
          <cell r="AI1541">
            <v>120</v>
          </cell>
          <cell r="AJ1541"/>
        </row>
        <row r="1542">
          <cell r="B1542">
            <v>9222</v>
          </cell>
          <cell r="C1542" t="str">
            <v>1000000000000318</v>
          </cell>
          <cell r="D1542">
            <v>1</v>
          </cell>
          <cell r="E1542">
            <v>1</v>
          </cell>
          <cell r="F1542">
            <v>1</v>
          </cell>
          <cell r="G1542">
            <v>1</v>
          </cell>
          <cell r="H1542">
            <v>1</v>
          </cell>
          <cell r="I1542">
            <v>1</v>
          </cell>
          <cell r="J1542" t="str">
            <v>АСМ</v>
          </cell>
          <cell r="K1542" t="str">
            <v>Москва-Центр</v>
          </cell>
          <cell r="L1542" t="str">
            <v>Московская область</v>
          </cell>
          <cell r="M1542" t="str">
            <v>Серпухов</v>
          </cell>
          <cell r="N1542" t="str">
            <v>Лента</v>
          </cell>
          <cell r="O1542" t="str">
            <v>МО, Серпуховский р-н, дер. Борисово, д. 111А</v>
          </cell>
          <cell r="P1542" t="str">
            <v>Hypermarket (Гипермаркет)</v>
          </cell>
          <cell r="Q1542" t="str">
            <v>Supervisor29</v>
          </cell>
          <cell r="R1542" t="str">
            <v>Преображенская Татьяна Валерьевна</v>
          </cell>
          <cell r="S1542" t="str">
            <v>8 968 030 07 39</v>
          </cell>
          <cell r="T1542" t="str">
            <v>merch1920</v>
          </cell>
          <cell r="U1542" t="str">
            <v>ГерасинаОльгаНиколаевна</v>
          </cell>
          <cell r="V1542" t="str">
            <v>8 916 782 48 35</v>
          </cell>
          <cell r="W1542">
            <v>180</v>
          </cell>
          <cell r="X1542">
            <v>0</v>
          </cell>
          <cell r="Y1542">
            <v>180</v>
          </cell>
          <cell r="Z1542">
            <v>180</v>
          </cell>
          <cell r="AA1542">
            <v>180</v>
          </cell>
          <cell r="AB1542">
            <v>0</v>
          </cell>
          <cell r="AC1542"/>
          <cell r="AD1542">
            <v>720</v>
          </cell>
          <cell r="AE1542">
            <v>12</v>
          </cell>
          <cell r="AF1542">
            <v>4</v>
          </cell>
          <cell r="AG1542">
            <v>54</v>
          </cell>
          <cell r="AH1542">
            <v>18</v>
          </cell>
          <cell r="AI1542">
            <v>180</v>
          </cell>
          <cell r="AJ1542"/>
        </row>
        <row r="1543">
          <cell r="B1543">
            <v>330823</v>
          </cell>
          <cell r="C1543" t="str">
            <v>1000000000005650</v>
          </cell>
          <cell r="D1543">
            <v>1</v>
          </cell>
          <cell r="E1543">
            <v>0</v>
          </cell>
          <cell r="F1543">
            <v>0</v>
          </cell>
          <cell r="G1543">
            <v>0</v>
          </cell>
          <cell r="H1543">
            <v>1</v>
          </cell>
          <cell r="I1543">
            <v>1</v>
          </cell>
          <cell r="J1543" t="str">
            <v>АСМ</v>
          </cell>
          <cell r="K1543" t="str">
            <v>Москва-Центр</v>
          </cell>
          <cell r="L1543" t="str">
            <v>Московская область</v>
          </cell>
          <cell r="M1543" t="str">
            <v>Щербинка</v>
          </cell>
          <cell r="N1543" t="str">
            <v>Дикси</v>
          </cell>
          <cell r="O1543" t="str">
            <v>г.Москва, г.Щербинка, мкр.4, корп.18</v>
          </cell>
          <cell r="P1543" t="str">
            <v>Superettes (Суперетта)</v>
          </cell>
          <cell r="Q1543" t="str">
            <v>Supervisor29</v>
          </cell>
          <cell r="R1543" t="str">
            <v>Преображенская Татьяна Валерьевна</v>
          </cell>
          <cell r="S1543" t="str">
            <v>8 968 030 07 39</v>
          </cell>
          <cell r="T1543" t="str">
            <v>merch1980</v>
          </cell>
          <cell r="U1543" t="str">
            <v>ТрефильеваЮляМихайловна</v>
          </cell>
          <cell r="V1543" t="str">
            <v>8 926 603 65 31</v>
          </cell>
          <cell r="W1543">
            <v>0</v>
          </cell>
          <cell r="X1543">
            <v>0</v>
          </cell>
          <cell r="Y1543">
            <v>0</v>
          </cell>
          <cell r="Z1543">
            <v>0</v>
          </cell>
          <cell r="AA1543">
            <v>0</v>
          </cell>
          <cell r="AB1543">
            <v>60</v>
          </cell>
          <cell r="AC1543"/>
          <cell r="AD1543">
            <v>60</v>
          </cell>
          <cell r="AE1543">
            <v>1</v>
          </cell>
          <cell r="AF1543">
            <v>1</v>
          </cell>
          <cell r="AG1543">
            <v>4</v>
          </cell>
          <cell r="AH1543">
            <v>4</v>
          </cell>
          <cell r="AI1543">
            <v>60</v>
          </cell>
          <cell r="AJ1543"/>
        </row>
        <row r="1544">
          <cell r="B1544">
            <v>30199</v>
          </cell>
          <cell r="C1544" t="str">
            <v>1000000000013898</v>
          </cell>
          <cell r="D1544">
            <v>1</v>
          </cell>
          <cell r="E1544">
            <v>1</v>
          </cell>
          <cell r="F1544">
            <v>0</v>
          </cell>
          <cell r="G1544">
            <v>0</v>
          </cell>
          <cell r="H1544">
            <v>1</v>
          </cell>
          <cell r="I1544">
            <v>1</v>
          </cell>
          <cell r="J1544" t="str">
            <v>АСМ</v>
          </cell>
          <cell r="K1544" t="str">
            <v>Москва-Центр</v>
          </cell>
          <cell r="L1544" t="str">
            <v>Московская область</v>
          </cell>
          <cell r="M1544" t="str">
            <v>Щербинка</v>
          </cell>
          <cell r="N1544" t="str">
            <v>Х5 Экспресс Ритейл</v>
          </cell>
          <cell r="O1544" t="str">
            <v>МО, г.Щербинка, ул. Железнодорожная, 44</v>
          </cell>
          <cell r="P1544" t="str">
            <v>Supermarket (Супермаркет)</v>
          </cell>
          <cell r="Q1544" t="str">
            <v>Supervisor29</v>
          </cell>
          <cell r="R1544" t="str">
            <v>Преображенская Татьяна Валерьевна</v>
          </cell>
          <cell r="S1544" t="str">
            <v>8 968 030 07 39</v>
          </cell>
          <cell r="T1544" t="str">
            <v>merch1980</v>
          </cell>
          <cell r="U1544" t="str">
            <v>ТрефильеваЮляМихайловна</v>
          </cell>
          <cell r="V1544" t="str">
            <v>8 926 603 65 31</v>
          </cell>
          <cell r="W1544">
            <v>0</v>
          </cell>
          <cell r="X1544">
            <v>0</v>
          </cell>
          <cell r="Y1544">
            <v>0</v>
          </cell>
          <cell r="Z1544">
            <v>0</v>
          </cell>
          <cell r="AA1544">
            <v>0</v>
          </cell>
          <cell r="AB1544">
            <v>180</v>
          </cell>
          <cell r="AC1544"/>
          <cell r="AD1544">
            <v>180</v>
          </cell>
          <cell r="AE1544">
            <v>3</v>
          </cell>
          <cell r="AF1544">
            <v>1</v>
          </cell>
          <cell r="AG1544">
            <v>12</v>
          </cell>
          <cell r="AH1544">
            <v>4</v>
          </cell>
          <cell r="AI1544">
            <v>180</v>
          </cell>
          <cell r="AJ1544"/>
        </row>
        <row r="1545">
          <cell r="B1545">
            <v>30204</v>
          </cell>
          <cell r="C1545" t="str">
            <v>1000000000014643</v>
          </cell>
          <cell r="D1545">
            <v>1</v>
          </cell>
          <cell r="E1545">
            <v>0</v>
          </cell>
          <cell r="F1545">
            <v>0</v>
          </cell>
          <cell r="G1545">
            <v>0</v>
          </cell>
          <cell r="H1545">
            <v>1</v>
          </cell>
          <cell r="I1545">
            <v>1</v>
          </cell>
          <cell r="J1545" t="str">
            <v>АСМ</v>
          </cell>
          <cell r="K1545" t="str">
            <v>Москва-Центр</v>
          </cell>
          <cell r="L1545" t="str">
            <v>Московская область</v>
          </cell>
          <cell r="M1545" t="str">
            <v>Щербинка</v>
          </cell>
          <cell r="N1545" t="str">
            <v>Х5 Экспресс Ритейл</v>
          </cell>
          <cell r="O1545" t="str">
            <v>Щербинка, Высотная ул.5</v>
          </cell>
          <cell r="P1545" t="str">
            <v>Superettes (Суперетта)</v>
          </cell>
          <cell r="Q1545" t="str">
            <v>Supervisor29</v>
          </cell>
          <cell r="R1545" t="str">
            <v>Преображенская Татьяна Валерьевна</v>
          </cell>
          <cell r="S1545" t="str">
            <v>8 968 030 07 39</v>
          </cell>
          <cell r="T1545" t="str">
            <v>merch1980</v>
          </cell>
          <cell r="U1545" t="str">
            <v>ТрефильеваЮляМихайловна</v>
          </cell>
          <cell r="V1545" t="str">
            <v>8 926 603 65 31</v>
          </cell>
          <cell r="W1545">
            <v>0</v>
          </cell>
          <cell r="X1545">
            <v>0</v>
          </cell>
          <cell r="Y1545">
            <v>0</v>
          </cell>
          <cell r="Z1545">
            <v>0</v>
          </cell>
          <cell r="AA1545">
            <v>0</v>
          </cell>
          <cell r="AB1545">
            <v>60</v>
          </cell>
          <cell r="AC1545"/>
          <cell r="AD1545">
            <v>60</v>
          </cell>
          <cell r="AE1545">
            <v>1</v>
          </cell>
          <cell r="AF1545">
            <v>1</v>
          </cell>
          <cell r="AG1545">
            <v>4</v>
          </cell>
          <cell r="AH1545">
            <v>4</v>
          </cell>
          <cell r="AI1545">
            <v>60</v>
          </cell>
          <cell r="AJ1545"/>
        </row>
        <row r="1546">
          <cell r="B1546">
            <v>30203</v>
          </cell>
          <cell r="C1546" t="str">
            <v>1000000000014652</v>
          </cell>
          <cell r="D1546">
            <v>1</v>
          </cell>
          <cell r="E1546">
            <v>0</v>
          </cell>
          <cell r="F1546">
            <v>0</v>
          </cell>
          <cell r="G1546">
            <v>0</v>
          </cell>
          <cell r="H1546">
            <v>1</v>
          </cell>
          <cell r="I1546">
            <v>1</v>
          </cell>
          <cell r="J1546" t="str">
            <v>АСМ</v>
          </cell>
          <cell r="K1546" t="str">
            <v>Москва-Центр</v>
          </cell>
          <cell r="L1546" t="str">
            <v>Московская область</v>
          </cell>
          <cell r="M1546" t="str">
            <v>Щербинка</v>
          </cell>
          <cell r="N1546" t="str">
            <v>Х5 Экспресс Ритейл</v>
          </cell>
          <cell r="O1546" t="str">
            <v>Щербинка, Люблинская ул.9</v>
          </cell>
          <cell r="P1546" t="str">
            <v>Superettes (Суперетта)</v>
          </cell>
          <cell r="Q1546" t="str">
            <v>Supervisor29</v>
          </cell>
          <cell r="R1546" t="str">
            <v>Преображенская Татьяна Валерьевна</v>
          </cell>
          <cell r="S1546" t="str">
            <v>8 968 030 07 39</v>
          </cell>
          <cell r="T1546" t="str">
            <v>merch1980</v>
          </cell>
          <cell r="U1546" t="str">
            <v>ТрефильеваЮляМихайловна</v>
          </cell>
          <cell r="V1546" t="str">
            <v>8 926 603 65 31</v>
          </cell>
          <cell r="W1546">
            <v>0</v>
          </cell>
          <cell r="X1546">
            <v>0</v>
          </cell>
          <cell r="Y1546">
            <v>0</v>
          </cell>
          <cell r="Z1546">
            <v>0</v>
          </cell>
          <cell r="AA1546">
            <v>0</v>
          </cell>
          <cell r="AB1546">
            <v>60</v>
          </cell>
          <cell r="AC1546"/>
          <cell r="AD1546">
            <v>60</v>
          </cell>
          <cell r="AE1546">
            <v>1</v>
          </cell>
          <cell r="AF1546">
            <v>1</v>
          </cell>
          <cell r="AG1546">
            <v>4</v>
          </cell>
          <cell r="AH1546">
            <v>4</v>
          </cell>
          <cell r="AI1546">
            <v>60</v>
          </cell>
          <cell r="AJ1546"/>
        </row>
        <row r="1547">
          <cell r="B1547">
            <v>30202</v>
          </cell>
          <cell r="C1547" t="str">
            <v>1000000000014865</v>
          </cell>
          <cell r="D1547">
            <v>1</v>
          </cell>
          <cell r="E1547">
            <v>0</v>
          </cell>
          <cell r="F1547">
            <v>0</v>
          </cell>
          <cell r="G1547">
            <v>0</v>
          </cell>
          <cell r="H1547">
            <v>1</v>
          </cell>
          <cell r="I1547">
            <v>1</v>
          </cell>
          <cell r="J1547" t="str">
            <v>АСМ</v>
          </cell>
          <cell r="K1547" t="str">
            <v>Москва-Центр</v>
          </cell>
          <cell r="L1547" t="str">
            <v>Московская область</v>
          </cell>
          <cell r="M1547" t="str">
            <v>Щербинка</v>
          </cell>
          <cell r="N1547" t="str">
            <v>Х5 Экспресс Ритейл</v>
          </cell>
          <cell r="O1547" t="str">
            <v>Щербинка, Парковая ул.2</v>
          </cell>
          <cell r="P1547" t="str">
            <v>Superettes (Суперетта)</v>
          </cell>
          <cell r="Q1547" t="str">
            <v>Supervisor29</v>
          </cell>
          <cell r="R1547" t="str">
            <v>Преображенская Татьяна Валерьевна</v>
          </cell>
          <cell r="S1547" t="str">
            <v>8 968 030 07 39</v>
          </cell>
          <cell r="T1547" t="str">
            <v>merch1980</v>
          </cell>
          <cell r="U1547" t="str">
            <v>ТрефильеваЮляМихайловна</v>
          </cell>
          <cell r="V1547" t="str">
            <v>8 926 603 65 31</v>
          </cell>
          <cell r="W1547">
            <v>0</v>
          </cell>
          <cell r="X1547">
            <v>0</v>
          </cell>
          <cell r="Y1547">
            <v>0</v>
          </cell>
          <cell r="Z1547">
            <v>0</v>
          </cell>
          <cell r="AA1547">
            <v>0</v>
          </cell>
          <cell r="AB1547">
            <v>60</v>
          </cell>
          <cell r="AC1547"/>
          <cell r="AD1547">
            <v>60</v>
          </cell>
          <cell r="AE1547">
            <v>1</v>
          </cell>
          <cell r="AF1547">
            <v>1</v>
          </cell>
          <cell r="AG1547">
            <v>4</v>
          </cell>
          <cell r="AH1547">
            <v>4</v>
          </cell>
          <cell r="AI1547">
            <v>60</v>
          </cell>
          <cell r="AJ1547"/>
        </row>
        <row r="1548">
          <cell r="B1548">
            <v>30201</v>
          </cell>
          <cell r="C1548" t="str">
            <v>1000000000015614</v>
          </cell>
          <cell r="D1548">
            <v>1</v>
          </cell>
          <cell r="E1548">
            <v>0</v>
          </cell>
          <cell r="F1548">
            <v>0</v>
          </cell>
          <cell r="G1548">
            <v>0</v>
          </cell>
          <cell r="H1548">
            <v>1</v>
          </cell>
          <cell r="I1548">
            <v>1</v>
          </cell>
          <cell r="J1548" t="str">
            <v>АСМ</v>
          </cell>
          <cell r="K1548" t="str">
            <v>Москва-Центр</v>
          </cell>
          <cell r="L1548" t="str">
            <v>Московская область</v>
          </cell>
          <cell r="M1548" t="str">
            <v>Щербинка</v>
          </cell>
          <cell r="N1548" t="str">
            <v>Х5 Экспресс Ритейл</v>
          </cell>
          <cell r="O1548" t="str">
            <v>Щербинка, Бутовский тупик ул.14</v>
          </cell>
          <cell r="P1548" t="str">
            <v>Superettes (Суперетта)</v>
          </cell>
          <cell r="Q1548" t="str">
            <v>Supervisor29</v>
          </cell>
          <cell r="R1548" t="str">
            <v>Преображенская Татьяна Валерьевна</v>
          </cell>
          <cell r="S1548" t="str">
            <v>8 968 030 07 39</v>
          </cell>
          <cell r="T1548" t="str">
            <v>merch1980</v>
          </cell>
          <cell r="U1548" t="str">
            <v>ТрефильеваЮляМихайловна</v>
          </cell>
          <cell r="V1548" t="str">
            <v>8 926 603 65 31</v>
          </cell>
          <cell r="W1548">
            <v>0</v>
          </cell>
          <cell r="X1548">
            <v>0</v>
          </cell>
          <cell r="Y1548">
            <v>0</v>
          </cell>
          <cell r="Z1548">
            <v>0</v>
          </cell>
          <cell r="AA1548">
            <v>0</v>
          </cell>
          <cell r="AB1548">
            <v>60</v>
          </cell>
          <cell r="AC1548"/>
          <cell r="AD1548">
            <v>60</v>
          </cell>
          <cell r="AE1548">
            <v>1</v>
          </cell>
          <cell r="AF1548">
            <v>1</v>
          </cell>
          <cell r="AG1548">
            <v>4</v>
          </cell>
          <cell r="AH1548">
            <v>4</v>
          </cell>
          <cell r="AI1548">
            <v>60</v>
          </cell>
          <cell r="AJ1548"/>
        </row>
        <row r="1549">
          <cell r="B1549">
            <v>30206</v>
          </cell>
          <cell r="C1549" t="str">
            <v>1000000000023589</v>
          </cell>
          <cell r="D1549">
            <v>1</v>
          </cell>
          <cell r="E1549">
            <v>0</v>
          </cell>
          <cell r="F1549">
            <v>0</v>
          </cell>
          <cell r="G1549">
            <v>0</v>
          </cell>
          <cell r="H1549">
            <v>1</v>
          </cell>
          <cell r="I1549">
            <v>1</v>
          </cell>
          <cell r="J1549" t="str">
            <v>АСМ</v>
          </cell>
          <cell r="K1549" t="str">
            <v>Москва-Центр</v>
          </cell>
          <cell r="L1549" t="str">
            <v>Московская область</v>
          </cell>
          <cell r="M1549" t="str">
            <v>Щербинка</v>
          </cell>
          <cell r="N1549" t="str">
            <v>Тандер</v>
          </cell>
          <cell r="O1549" t="str">
            <v>Щербинка г, Пушкинская ул, дом № 11</v>
          </cell>
          <cell r="P1549" t="str">
            <v>Drogery (Хоз. магазин)</v>
          </cell>
          <cell r="Q1549" t="str">
            <v>Supervisor29</v>
          </cell>
          <cell r="R1549" t="str">
            <v>Преображенская Татьяна Валерьевна</v>
          </cell>
          <cell r="S1549" t="str">
            <v>8 968 030 07 39</v>
          </cell>
          <cell r="T1549" t="str">
            <v>merch1980</v>
          </cell>
          <cell r="U1549" t="str">
            <v>ТрефильеваЮляМихайловна</v>
          </cell>
          <cell r="V1549" t="str">
            <v>8 926 603 65 31</v>
          </cell>
          <cell r="W1549">
            <v>0</v>
          </cell>
          <cell r="X1549">
            <v>0</v>
          </cell>
          <cell r="Y1549">
            <v>0</v>
          </cell>
          <cell r="Z1549">
            <v>0</v>
          </cell>
          <cell r="AA1549">
            <v>0</v>
          </cell>
          <cell r="AB1549">
            <v>120</v>
          </cell>
          <cell r="AC1549"/>
          <cell r="AD1549">
            <v>120</v>
          </cell>
          <cell r="AE1549">
            <v>2</v>
          </cell>
          <cell r="AF1549">
            <v>1</v>
          </cell>
          <cell r="AG1549">
            <v>8</v>
          </cell>
          <cell r="AH1549">
            <v>4</v>
          </cell>
          <cell r="AI1549">
            <v>120</v>
          </cell>
          <cell r="AJ1549"/>
        </row>
        <row r="1550">
          <cell r="B1550">
            <v>30215</v>
          </cell>
          <cell r="C1550" t="str">
            <v>1000000000000612</v>
          </cell>
          <cell r="D1550">
            <v>1</v>
          </cell>
          <cell r="E1550">
            <v>0</v>
          </cell>
          <cell r="F1550">
            <v>0</v>
          </cell>
          <cell r="G1550">
            <v>0</v>
          </cell>
          <cell r="H1550">
            <v>1</v>
          </cell>
          <cell r="I1550">
            <v>1</v>
          </cell>
          <cell r="J1550" t="str">
            <v>АСМ</v>
          </cell>
          <cell r="K1550" t="str">
            <v>Москва-Центр</v>
          </cell>
          <cell r="L1550" t="str">
            <v>Московская область</v>
          </cell>
          <cell r="M1550" t="str">
            <v>Москва</v>
          </cell>
          <cell r="N1550" t="str">
            <v>Билла</v>
          </cell>
          <cell r="O1550" t="str">
            <v>Москва, Изюмская, 36</v>
          </cell>
          <cell r="P1550" t="str">
            <v>Supermarket (Супермаркет)</v>
          </cell>
          <cell r="Q1550" t="str">
            <v>Supervisor29</v>
          </cell>
          <cell r="R1550" t="str">
            <v>Преображенская Татьяна Валерьевна</v>
          </cell>
          <cell r="S1550" t="str">
            <v>8 968 030 07 39</v>
          </cell>
          <cell r="T1550" t="str">
            <v>merch1922</v>
          </cell>
          <cell r="U1550" t="str">
            <v>МарковаЕленаВикторовна</v>
          </cell>
          <cell r="V1550" t="str">
            <v>8 977 281 34 26</v>
          </cell>
          <cell r="W1550">
            <v>0</v>
          </cell>
          <cell r="X1550">
            <v>0</v>
          </cell>
          <cell r="Y1550">
            <v>60</v>
          </cell>
          <cell r="Z1550">
            <v>0</v>
          </cell>
          <cell r="AA1550">
            <v>0</v>
          </cell>
          <cell r="AB1550">
            <v>0</v>
          </cell>
          <cell r="AC1550"/>
          <cell r="AD1550">
            <v>60</v>
          </cell>
          <cell r="AE1550">
            <v>1</v>
          </cell>
          <cell r="AF1550">
            <v>1</v>
          </cell>
          <cell r="AG1550">
            <v>5</v>
          </cell>
          <cell r="AH1550">
            <v>5</v>
          </cell>
          <cell r="AI1550">
            <v>60</v>
          </cell>
          <cell r="AJ1550"/>
        </row>
        <row r="1551">
          <cell r="B1551">
            <v>30217</v>
          </cell>
          <cell r="C1551" t="str">
            <v>1000000000000703</v>
          </cell>
          <cell r="D1551">
            <v>1</v>
          </cell>
          <cell r="E1551">
            <v>1</v>
          </cell>
          <cell r="F1551">
            <v>1</v>
          </cell>
          <cell r="G1551">
            <v>1</v>
          </cell>
          <cell r="H1551">
            <v>1</v>
          </cell>
          <cell r="I1551">
            <v>1</v>
          </cell>
          <cell r="J1551" t="str">
            <v>АСМ</v>
          </cell>
          <cell r="K1551" t="str">
            <v>Москва-Центр</v>
          </cell>
          <cell r="L1551" t="str">
            <v>Московская область</v>
          </cell>
          <cell r="M1551" t="str">
            <v>Москва</v>
          </cell>
          <cell r="N1551" t="str">
            <v>Виктория</v>
          </cell>
          <cell r="O1551" t="str">
            <v>г.Москва, ул. Адмирала Лазарева, 2</v>
          </cell>
          <cell r="P1551" t="str">
            <v>Supermarket (Супермаркет)</v>
          </cell>
          <cell r="Q1551" t="str">
            <v>Supervisor29</v>
          </cell>
          <cell r="R1551" t="str">
            <v>Преображенская Татьяна Валерьевна</v>
          </cell>
          <cell r="S1551" t="str">
            <v>8 968 030 07 39</v>
          </cell>
          <cell r="T1551" t="str">
            <v>merch1922</v>
          </cell>
          <cell r="U1551" t="str">
            <v>МарковаЕленаВикторовна</v>
          </cell>
          <cell r="V1551" t="str">
            <v>8 977 281 34 26</v>
          </cell>
          <cell r="W1551">
            <v>120</v>
          </cell>
          <cell r="X1551">
            <v>0</v>
          </cell>
          <cell r="Y1551">
            <v>120</v>
          </cell>
          <cell r="Z1551">
            <v>0</v>
          </cell>
          <cell r="AA1551">
            <v>120</v>
          </cell>
          <cell r="AB1551">
            <v>0</v>
          </cell>
          <cell r="AC1551"/>
          <cell r="AD1551">
            <v>360</v>
          </cell>
          <cell r="AE1551">
            <v>6</v>
          </cell>
          <cell r="AF1551">
            <v>3</v>
          </cell>
          <cell r="AG1551">
            <v>26</v>
          </cell>
          <cell r="AH1551">
            <v>13</v>
          </cell>
          <cell r="AI1551">
            <v>120</v>
          </cell>
          <cell r="AJ1551"/>
        </row>
        <row r="1552">
          <cell r="B1552">
            <v>30208</v>
          </cell>
          <cell r="C1552" t="str">
            <v>1000000000013769</v>
          </cell>
          <cell r="D1552">
            <v>1</v>
          </cell>
          <cell r="E1552">
            <v>0</v>
          </cell>
          <cell r="F1552">
            <v>0</v>
          </cell>
          <cell r="G1552">
            <v>0</v>
          </cell>
          <cell r="H1552">
            <v>1</v>
          </cell>
          <cell r="I1552">
            <v>1</v>
          </cell>
          <cell r="J1552" t="str">
            <v>АСМ</v>
          </cell>
          <cell r="K1552" t="str">
            <v>Москва-Центр</v>
          </cell>
          <cell r="L1552" t="str">
            <v>Московская область</v>
          </cell>
          <cell r="M1552" t="str">
            <v>Москва</v>
          </cell>
          <cell r="N1552" t="str">
            <v>Х5 Экспресс Ритейл</v>
          </cell>
          <cell r="O1552" t="str">
            <v>Москва г, Веневская ул. 15</v>
          </cell>
          <cell r="P1552" t="str">
            <v>Supermarket (Супермаркет)</v>
          </cell>
          <cell r="Q1552" t="str">
            <v>Supervisor29</v>
          </cell>
          <cell r="R1552" t="str">
            <v>Преображенская Татьяна Валерьевна</v>
          </cell>
          <cell r="S1552" t="str">
            <v>8 968 030 07 39</v>
          </cell>
          <cell r="T1552" t="str">
            <v>merch1922</v>
          </cell>
          <cell r="U1552" t="str">
            <v>МарковаЕленаВикторовна</v>
          </cell>
          <cell r="V1552" t="str">
            <v>8 977 281 34 26</v>
          </cell>
          <cell r="W1552">
            <v>60</v>
          </cell>
          <cell r="X1552">
            <v>0</v>
          </cell>
          <cell r="Y1552">
            <v>0</v>
          </cell>
          <cell r="Z1552">
            <v>0</v>
          </cell>
          <cell r="AA1552">
            <v>0</v>
          </cell>
          <cell r="AB1552">
            <v>0</v>
          </cell>
          <cell r="AC1552"/>
          <cell r="AD1552">
            <v>60</v>
          </cell>
          <cell r="AE1552">
            <v>1</v>
          </cell>
          <cell r="AF1552">
            <v>1</v>
          </cell>
          <cell r="AG1552">
            <v>4</v>
          </cell>
          <cell r="AH1552">
            <v>4</v>
          </cell>
          <cell r="AI1552">
            <v>60</v>
          </cell>
          <cell r="AJ1552"/>
        </row>
        <row r="1553">
          <cell r="B1553">
            <v>30372</v>
          </cell>
          <cell r="C1553" t="str">
            <v>1000000000013770</v>
          </cell>
          <cell r="D1553">
            <v>1</v>
          </cell>
          <cell r="E1553">
            <v>1</v>
          </cell>
          <cell r="F1553">
            <v>0</v>
          </cell>
          <cell r="G1553">
            <v>0</v>
          </cell>
          <cell r="H1553">
            <v>1</v>
          </cell>
          <cell r="I1553">
            <v>1</v>
          </cell>
          <cell r="J1553" t="str">
            <v>АСМ</v>
          </cell>
          <cell r="K1553" t="str">
            <v>Москва-Центр</v>
          </cell>
          <cell r="L1553" t="str">
            <v>Московская область</v>
          </cell>
          <cell r="M1553" t="str">
            <v>Москва</v>
          </cell>
          <cell r="N1553" t="str">
            <v>Х5 Экспресс Ритейл</v>
          </cell>
          <cell r="O1553" t="str">
            <v>г.Москва, ул. Старокачаловская, 1</v>
          </cell>
          <cell r="P1553" t="str">
            <v>Supermarket (Супермаркет)</v>
          </cell>
          <cell r="Q1553" t="str">
            <v>Supervisor29</v>
          </cell>
          <cell r="R1553" t="str">
            <v>Преображенская Татьяна Валерьевна</v>
          </cell>
          <cell r="S1553" t="str">
            <v>8 968 030 07 39</v>
          </cell>
          <cell r="T1553" t="str">
            <v>merch1922</v>
          </cell>
          <cell r="U1553" t="str">
            <v>МарковаЕленаВикторовна</v>
          </cell>
          <cell r="V1553" t="str">
            <v>8 977 281 34 26</v>
          </cell>
          <cell r="W1553">
            <v>120</v>
          </cell>
          <cell r="X1553">
            <v>0</v>
          </cell>
          <cell r="Y1553">
            <v>120</v>
          </cell>
          <cell r="Z1553">
            <v>0</v>
          </cell>
          <cell r="AA1553">
            <v>120</v>
          </cell>
          <cell r="AB1553">
            <v>0</v>
          </cell>
          <cell r="AC1553"/>
          <cell r="AD1553">
            <v>360</v>
          </cell>
          <cell r="AE1553">
            <v>6</v>
          </cell>
          <cell r="AF1553">
            <v>3</v>
          </cell>
          <cell r="AG1553">
            <v>26</v>
          </cell>
          <cell r="AH1553">
            <v>13</v>
          </cell>
          <cell r="AI1553">
            <v>120</v>
          </cell>
          <cell r="AJ1553"/>
        </row>
        <row r="1554">
          <cell r="B1554">
            <v>30313</v>
          </cell>
          <cell r="C1554" t="str">
            <v>1000000000013775</v>
          </cell>
          <cell r="D1554">
            <v>1</v>
          </cell>
          <cell r="E1554">
            <v>1</v>
          </cell>
          <cell r="F1554">
            <v>0</v>
          </cell>
          <cell r="G1554">
            <v>0</v>
          </cell>
          <cell r="H1554">
            <v>1</v>
          </cell>
          <cell r="I1554">
            <v>1</v>
          </cell>
          <cell r="J1554" t="str">
            <v>АСМ</v>
          </cell>
          <cell r="K1554" t="str">
            <v>Москва-Центр</v>
          </cell>
          <cell r="L1554" t="str">
            <v>Московская область</v>
          </cell>
          <cell r="M1554" t="str">
            <v>Москва</v>
          </cell>
          <cell r="N1554" t="str">
            <v>Х5 Экспресс Ритейл</v>
          </cell>
          <cell r="O1554" t="str">
            <v>г.Москва, ул. Академика Лазарева, 24</v>
          </cell>
          <cell r="P1554" t="str">
            <v>Supermarket (Супермаркет)</v>
          </cell>
          <cell r="Q1554" t="str">
            <v>Supervisor29</v>
          </cell>
          <cell r="R1554" t="str">
            <v>Преображенская Татьяна Валерьевна</v>
          </cell>
          <cell r="S1554" t="str">
            <v>8 968 030 07 39</v>
          </cell>
          <cell r="T1554" t="str">
            <v>merch1922</v>
          </cell>
          <cell r="U1554" t="str">
            <v>МарковаЕленаВикторовна</v>
          </cell>
          <cell r="V1554" t="str">
            <v>8 977 281 34 26</v>
          </cell>
          <cell r="W1554">
            <v>0</v>
          </cell>
          <cell r="X1554">
            <v>0</v>
          </cell>
          <cell r="Y1554">
            <v>30</v>
          </cell>
          <cell r="Z1554">
            <v>0</v>
          </cell>
          <cell r="AA1554">
            <v>0</v>
          </cell>
          <cell r="AB1554">
            <v>0</v>
          </cell>
          <cell r="AC1554"/>
          <cell r="AD1554">
            <v>30</v>
          </cell>
          <cell r="AE1554">
            <v>0.5</v>
          </cell>
          <cell r="AF1554">
            <v>1</v>
          </cell>
          <cell r="AG1554">
            <v>2.5</v>
          </cell>
          <cell r="AH1554">
            <v>5</v>
          </cell>
          <cell r="AI1554">
            <v>30</v>
          </cell>
          <cell r="AJ1554"/>
        </row>
        <row r="1555">
          <cell r="B1555">
            <v>30314</v>
          </cell>
          <cell r="C1555" t="str">
            <v>1000000000013813</v>
          </cell>
          <cell r="D1555">
            <v>1</v>
          </cell>
          <cell r="E1555">
            <v>1</v>
          </cell>
          <cell r="F1555">
            <v>0</v>
          </cell>
          <cell r="G1555">
            <v>0</v>
          </cell>
          <cell r="H1555">
            <v>1</v>
          </cell>
          <cell r="I1555">
            <v>1</v>
          </cell>
          <cell r="J1555" t="str">
            <v>АСМ</v>
          </cell>
          <cell r="K1555" t="str">
            <v>Москва-Центр</v>
          </cell>
          <cell r="L1555" t="str">
            <v>Московская область</v>
          </cell>
          <cell r="M1555" t="str">
            <v>Москва</v>
          </cell>
          <cell r="N1555" t="str">
            <v>Х5 Экспресс Ритейл</v>
          </cell>
          <cell r="O1555" t="str">
            <v>г.Москва, ул. Адмирала Лазарева, 52</v>
          </cell>
          <cell r="P1555" t="str">
            <v>Supermarket (Супермаркет)</v>
          </cell>
          <cell r="Q1555" t="str">
            <v>Supervisor29</v>
          </cell>
          <cell r="R1555" t="str">
            <v>Преображенская Татьяна Валерьевна</v>
          </cell>
          <cell r="S1555" t="str">
            <v>8 968 030 07 39</v>
          </cell>
          <cell r="T1555" t="str">
            <v>merch1922</v>
          </cell>
          <cell r="U1555" t="str">
            <v>МарковаЕленаВикторовна</v>
          </cell>
          <cell r="V1555" t="str">
            <v>8 977 281 34 26</v>
          </cell>
          <cell r="W1555">
            <v>90</v>
          </cell>
          <cell r="X1555">
            <v>0</v>
          </cell>
          <cell r="Y1555">
            <v>0</v>
          </cell>
          <cell r="Z1555">
            <v>0</v>
          </cell>
          <cell r="AA1555">
            <v>90</v>
          </cell>
          <cell r="AB1555">
            <v>0</v>
          </cell>
          <cell r="AC1555"/>
          <cell r="AD1555">
            <v>180</v>
          </cell>
          <cell r="AE1555">
            <v>3</v>
          </cell>
          <cell r="AF1555">
            <v>2</v>
          </cell>
          <cell r="AG1555">
            <v>12</v>
          </cell>
          <cell r="AH1555">
            <v>8</v>
          </cell>
          <cell r="AI1555">
            <v>90</v>
          </cell>
          <cell r="AJ1555"/>
        </row>
        <row r="1556">
          <cell r="B1556">
            <v>30209</v>
          </cell>
          <cell r="C1556" t="str">
            <v>1000000000013814</v>
          </cell>
          <cell r="D1556">
            <v>1</v>
          </cell>
          <cell r="E1556">
            <v>1</v>
          </cell>
          <cell r="F1556">
            <v>0</v>
          </cell>
          <cell r="G1556">
            <v>0</v>
          </cell>
          <cell r="H1556">
            <v>1</v>
          </cell>
          <cell r="I1556">
            <v>1</v>
          </cell>
          <cell r="J1556" t="str">
            <v>АСМ</v>
          </cell>
          <cell r="K1556" t="str">
            <v>Москва-Центр</v>
          </cell>
          <cell r="L1556" t="str">
            <v>Московская область</v>
          </cell>
          <cell r="M1556" t="str">
            <v>Москва</v>
          </cell>
          <cell r="N1556" t="str">
            <v>Х5 Экспресс Ритейл</v>
          </cell>
          <cell r="O1556" t="str">
            <v>г.Москва, ул. Скобелевская, 24</v>
          </cell>
          <cell r="P1556" t="str">
            <v>Supermarket (Супермаркет)</v>
          </cell>
          <cell r="Q1556" t="str">
            <v>Supervisor29</v>
          </cell>
          <cell r="R1556" t="str">
            <v>Преображенская Татьяна Валерьевна</v>
          </cell>
          <cell r="S1556" t="str">
            <v>8 968 030 07 39</v>
          </cell>
          <cell r="T1556" t="str">
            <v>merch1922</v>
          </cell>
          <cell r="U1556" t="str">
            <v>МарковаЕленаВикторовна</v>
          </cell>
          <cell r="V1556" t="str">
            <v>8 977 281 34 26</v>
          </cell>
          <cell r="W1556">
            <v>0</v>
          </cell>
          <cell r="X1556">
            <v>180</v>
          </cell>
          <cell r="Y1556">
            <v>0</v>
          </cell>
          <cell r="Z1556">
            <v>180</v>
          </cell>
          <cell r="AA1556">
            <v>0</v>
          </cell>
          <cell r="AB1556">
            <v>0</v>
          </cell>
          <cell r="AC1556"/>
          <cell r="AD1556">
            <v>360</v>
          </cell>
          <cell r="AE1556">
            <v>6</v>
          </cell>
          <cell r="AF1556">
            <v>2</v>
          </cell>
          <cell r="AG1556">
            <v>30</v>
          </cell>
          <cell r="AH1556">
            <v>10</v>
          </cell>
          <cell r="AI1556">
            <v>180</v>
          </cell>
          <cell r="AJ1556"/>
        </row>
        <row r="1557">
          <cell r="B1557">
            <v>30207</v>
          </cell>
          <cell r="C1557" t="str">
            <v>1000000000013861</v>
          </cell>
          <cell r="D1557">
            <v>1</v>
          </cell>
          <cell r="E1557">
            <v>1</v>
          </cell>
          <cell r="F1557">
            <v>0</v>
          </cell>
          <cell r="G1557">
            <v>0</v>
          </cell>
          <cell r="H1557">
            <v>1</v>
          </cell>
          <cell r="I1557">
            <v>1</v>
          </cell>
          <cell r="J1557" t="str">
            <v>АСМ</v>
          </cell>
          <cell r="K1557" t="str">
            <v>Москва-Центр</v>
          </cell>
          <cell r="L1557" t="str">
            <v>Московская область</v>
          </cell>
          <cell r="M1557" t="str">
            <v>Москва</v>
          </cell>
          <cell r="N1557" t="str">
            <v>Х5 Экспресс Ритейл</v>
          </cell>
          <cell r="O1557" t="str">
            <v>г. Москва, Адмирала Ушакова б-р, 7</v>
          </cell>
          <cell r="P1557" t="str">
            <v>Supermarket (Супермаркет)</v>
          </cell>
          <cell r="Q1557" t="str">
            <v>Supervisor29</v>
          </cell>
          <cell r="R1557" t="str">
            <v>Преображенская Татьяна Валерьевна</v>
          </cell>
          <cell r="S1557" t="str">
            <v>8 968 030 07 39</v>
          </cell>
          <cell r="T1557" t="str">
            <v>merch1922</v>
          </cell>
          <cell r="U1557" t="str">
            <v>МарковаЕленаВикторовна</v>
          </cell>
          <cell r="V1557" t="str">
            <v>8 977 281 34 26</v>
          </cell>
          <cell r="W1557">
            <v>0</v>
          </cell>
          <cell r="X1557">
            <v>180</v>
          </cell>
          <cell r="Y1557">
            <v>0</v>
          </cell>
          <cell r="Z1557">
            <v>180</v>
          </cell>
          <cell r="AA1557">
            <v>0</v>
          </cell>
          <cell r="AB1557">
            <v>0</v>
          </cell>
          <cell r="AC1557"/>
          <cell r="AD1557">
            <v>360</v>
          </cell>
          <cell r="AE1557">
            <v>6</v>
          </cell>
          <cell r="AF1557">
            <v>2</v>
          </cell>
          <cell r="AG1557">
            <v>30</v>
          </cell>
          <cell r="AH1557">
            <v>10</v>
          </cell>
          <cell r="AI1557">
            <v>180</v>
          </cell>
          <cell r="AJ1557"/>
        </row>
        <row r="1558">
          <cell r="B1558">
            <v>30200</v>
          </cell>
          <cell r="C1558" t="str">
            <v>1000000000014229</v>
          </cell>
          <cell r="D1558">
            <v>1</v>
          </cell>
          <cell r="E1558">
            <v>0</v>
          </cell>
          <cell r="F1558">
            <v>0</v>
          </cell>
          <cell r="G1558">
            <v>0</v>
          </cell>
          <cell r="H1558">
            <v>1</v>
          </cell>
          <cell r="I1558">
            <v>1</v>
          </cell>
          <cell r="J1558" t="str">
            <v>АСМ</v>
          </cell>
          <cell r="K1558" t="str">
            <v>Москва-Центр</v>
          </cell>
          <cell r="L1558" t="str">
            <v>Московская область</v>
          </cell>
          <cell r="M1558" t="str">
            <v>Москва</v>
          </cell>
          <cell r="N1558" t="str">
            <v>Х5 Экспресс Ритейл</v>
          </cell>
          <cell r="O1558" t="str">
            <v>Москва, Маршала Савицкого ул., 6А,</v>
          </cell>
          <cell r="P1558" t="str">
            <v>Superettes (Суперетта)</v>
          </cell>
          <cell r="Q1558" t="str">
            <v>Supervisor29</v>
          </cell>
          <cell r="R1558" t="str">
            <v>Преображенская Татьяна Валерьевна</v>
          </cell>
          <cell r="S1558" t="str">
            <v>8 968 030 07 39</v>
          </cell>
          <cell r="T1558" t="str">
            <v>merch1922</v>
          </cell>
          <cell r="U1558" t="str">
            <v>МарковаЕленаВикторовна</v>
          </cell>
          <cell r="V1558" t="str">
            <v>8 977 281 34 26</v>
          </cell>
          <cell r="W1558">
            <v>90</v>
          </cell>
          <cell r="X1558">
            <v>0</v>
          </cell>
          <cell r="Y1558">
            <v>0</v>
          </cell>
          <cell r="Z1558">
            <v>0</v>
          </cell>
          <cell r="AA1558">
            <v>90</v>
          </cell>
          <cell r="AB1558">
            <v>0</v>
          </cell>
          <cell r="AC1558"/>
          <cell r="AD1558">
            <v>180</v>
          </cell>
          <cell r="AE1558">
            <v>3</v>
          </cell>
          <cell r="AF1558">
            <v>2</v>
          </cell>
          <cell r="AG1558">
            <v>12</v>
          </cell>
          <cell r="AH1558">
            <v>8</v>
          </cell>
          <cell r="AI1558">
            <v>90</v>
          </cell>
          <cell r="AJ1558"/>
        </row>
        <row r="1559">
          <cell r="B1559">
            <v>30315</v>
          </cell>
          <cell r="C1559" t="str">
            <v>1000000000014890</v>
          </cell>
          <cell r="D1559">
            <v>1</v>
          </cell>
          <cell r="E1559">
            <v>0</v>
          </cell>
          <cell r="F1559">
            <v>0</v>
          </cell>
          <cell r="G1559">
            <v>0</v>
          </cell>
          <cell r="H1559">
            <v>1</v>
          </cell>
          <cell r="I1559">
            <v>1</v>
          </cell>
          <cell r="J1559" t="str">
            <v>АСМ</v>
          </cell>
          <cell r="K1559" t="str">
            <v>Москва-Центр</v>
          </cell>
          <cell r="L1559" t="str">
            <v>Московская область</v>
          </cell>
          <cell r="M1559" t="str">
            <v>Москва</v>
          </cell>
          <cell r="N1559" t="str">
            <v>Х5 Экспресс Ритейл</v>
          </cell>
          <cell r="O1559" t="str">
            <v>Москва, Южнобутовская ул.81</v>
          </cell>
          <cell r="P1559" t="str">
            <v>Superettes (Суперетта)</v>
          </cell>
          <cell r="Q1559" t="str">
            <v>Supervisor29</v>
          </cell>
          <cell r="R1559" t="str">
            <v>Преображенская Татьяна Валерьевна</v>
          </cell>
          <cell r="S1559" t="str">
            <v>8 968 030 07 39</v>
          </cell>
          <cell r="T1559" t="str">
            <v>merch1922</v>
          </cell>
          <cell r="U1559" t="str">
            <v>МарковаЕленаВикторовна</v>
          </cell>
          <cell r="V1559" t="str">
            <v>8 977 281 34 26</v>
          </cell>
          <cell r="W1559">
            <v>0</v>
          </cell>
          <cell r="X1559">
            <v>0</v>
          </cell>
          <cell r="Y1559">
            <v>60</v>
          </cell>
          <cell r="Z1559">
            <v>0</v>
          </cell>
          <cell r="AA1559">
            <v>0</v>
          </cell>
          <cell r="AB1559">
            <v>0</v>
          </cell>
          <cell r="AC1559"/>
          <cell r="AD1559">
            <v>60</v>
          </cell>
          <cell r="AE1559">
            <v>1</v>
          </cell>
          <cell r="AF1559">
            <v>1</v>
          </cell>
          <cell r="AG1559">
            <v>5</v>
          </cell>
          <cell r="AH1559">
            <v>5</v>
          </cell>
          <cell r="AI1559">
            <v>60</v>
          </cell>
          <cell r="AJ1559"/>
        </row>
        <row r="1560">
          <cell r="B1560">
            <v>30213</v>
          </cell>
          <cell r="C1560" t="str">
            <v>1000000000015916</v>
          </cell>
          <cell r="D1560">
            <v>1</v>
          </cell>
          <cell r="E1560">
            <v>0</v>
          </cell>
          <cell r="F1560">
            <v>0</v>
          </cell>
          <cell r="G1560">
            <v>0</v>
          </cell>
          <cell r="H1560">
            <v>1</v>
          </cell>
          <cell r="I1560">
            <v>1</v>
          </cell>
          <cell r="J1560" t="str">
            <v>АСМ</v>
          </cell>
          <cell r="K1560" t="str">
            <v>Москва-Центр</v>
          </cell>
          <cell r="L1560" t="str">
            <v>Московская область</v>
          </cell>
          <cell r="M1560" t="str">
            <v>Москва</v>
          </cell>
          <cell r="N1560" t="str">
            <v>Х5 Экспресс Ритейл</v>
          </cell>
          <cell r="O1560" t="str">
            <v>Москва г, Мелитопольская 1-ая ул. 2 А</v>
          </cell>
          <cell r="P1560" t="str">
            <v>Superettes (Суперетта)</v>
          </cell>
          <cell r="Q1560" t="str">
            <v>Supervisor29</v>
          </cell>
          <cell r="R1560" t="str">
            <v>Преображенская Татьяна Валерьевна</v>
          </cell>
          <cell r="S1560" t="str">
            <v>8 968 030 07 39</v>
          </cell>
          <cell r="T1560" t="str">
            <v>merch1922</v>
          </cell>
          <cell r="U1560" t="str">
            <v>МарковаЕленаВикторовна</v>
          </cell>
          <cell r="V1560" t="str">
            <v>8 977 281 34 26</v>
          </cell>
          <cell r="W1560">
            <v>0</v>
          </cell>
          <cell r="X1560">
            <v>0</v>
          </cell>
          <cell r="Y1560">
            <v>60</v>
          </cell>
          <cell r="Z1560">
            <v>0</v>
          </cell>
          <cell r="AA1560">
            <v>0</v>
          </cell>
          <cell r="AB1560">
            <v>0</v>
          </cell>
          <cell r="AC1560"/>
          <cell r="AD1560">
            <v>60</v>
          </cell>
          <cell r="AE1560">
            <v>1</v>
          </cell>
          <cell r="AF1560">
            <v>1</v>
          </cell>
          <cell r="AG1560">
            <v>5</v>
          </cell>
          <cell r="AH1560">
            <v>5</v>
          </cell>
          <cell r="AI1560">
            <v>60</v>
          </cell>
          <cell r="AJ1560"/>
        </row>
        <row r="1561">
          <cell r="B1561">
            <v>30214</v>
          </cell>
          <cell r="C1561" t="str">
            <v>1000000000017115</v>
          </cell>
          <cell r="D1561">
            <v>1</v>
          </cell>
          <cell r="E1561">
            <v>0</v>
          </cell>
          <cell r="F1561">
            <v>0</v>
          </cell>
          <cell r="G1561">
            <v>0</v>
          </cell>
          <cell r="H1561">
            <v>1</v>
          </cell>
          <cell r="I1561">
            <v>1</v>
          </cell>
          <cell r="J1561" t="str">
            <v>АСМ</v>
          </cell>
          <cell r="K1561" t="str">
            <v>Москва-Центр</v>
          </cell>
          <cell r="L1561" t="str">
            <v>Московская область</v>
          </cell>
          <cell r="M1561" t="str">
            <v>Москва</v>
          </cell>
          <cell r="N1561" t="str">
            <v>Х5 Экспресс Ритейл</v>
          </cell>
          <cell r="O1561" t="str">
            <v>Москва г, Адмирала Ушакова б-р11</v>
          </cell>
          <cell r="P1561" t="str">
            <v>Superettes (Суперетта)</v>
          </cell>
          <cell r="Q1561" t="str">
            <v>Supervisor29</v>
          </cell>
          <cell r="R1561" t="str">
            <v>Преображенская Татьяна Валерьевна</v>
          </cell>
          <cell r="S1561" t="str">
            <v>8 968 030 07 39</v>
          </cell>
          <cell r="T1561" t="str">
            <v>merch1922</v>
          </cell>
          <cell r="U1561" t="str">
            <v>МарковаЕленаВикторовна</v>
          </cell>
          <cell r="V1561" t="str">
            <v>8 977 281 34 26</v>
          </cell>
          <cell r="W1561">
            <v>0</v>
          </cell>
          <cell r="X1561">
            <v>60</v>
          </cell>
          <cell r="Y1561">
            <v>0</v>
          </cell>
          <cell r="Z1561">
            <v>0</v>
          </cell>
          <cell r="AA1561">
            <v>0</v>
          </cell>
          <cell r="AB1561">
            <v>0</v>
          </cell>
          <cell r="AC1561"/>
          <cell r="AD1561">
            <v>60</v>
          </cell>
          <cell r="AE1561">
            <v>1</v>
          </cell>
          <cell r="AF1561">
            <v>1</v>
          </cell>
          <cell r="AG1561">
            <v>5</v>
          </cell>
          <cell r="AH1561">
            <v>5</v>
          </cell>
          <cell r="AI1561">
            <v>60</v>
          </cell>
          <cell r="AJ1561"/>
        </row>
        <row r="1562">
          <cell r="B1562">
            <v>30320</v>
          </cell>
          <cell r="C1562" t="str">
            <v>1000000000024487</v>
          </cell>
          <cell r="D1562">
            <v>1</v>
          </cell>
          <cell r="E1562">
            <v>0</v>
          </cell>
          <cell r="F1562">
            <v>0</v>
          </cell>
          <cell r="G1562">
            <v>0</v>
          </cell>
          <cell r="H1562">
            <v>1</v>
          </cell>
          <cell r="I1562">
            <v>1</v>
          </cell>
          <cell r="J1562" t="str">
            <v>АСМ</v>
          </cell>
          <cell r="K1562" t="str">
            <v>Москва-Центр</v>
          </cell>
          <cell r="L1562" t="str">
            <v>Московская область</v>
          </cell>
          <cell r="M1562" t="str">
            <v>Москва</v>
          </cell>
          <cell r="N1562" t="str">
            <v>Тандер</v>
          </cell>
          <cell r="O1562" t="str">
            <v>Москва г, Адмирала Лазарева ул, дом № 40, корпус IV, кв.1</v>
          </cell>
          <cell r="P1562" t="str">
            <v>Drogery (Хоз. магазин)</v>
          </cell>
          <cell r="Q1562" t="str">
            <v>Supervisor29</v>
          </cell>
          <cell r="R1562" t="str">
            <v>Преображенская Татьяна Валерьевна</v>
          </cell>
          <cell r="S1562" t="str">
            <v>8 968 030 07 39</v>
          </cell>
          <cell r="T1562" t="str">
            <v>merch1922</v>
          </cell>
          <cell r="U1562" t="str">
            <v>МарковаЕленаВикторовна</v>
          </cell>
          <cell r="V1562" t="str">
            <v>8 977 281 34 26</v>
          </cell>
          <cell r="W1562">
            <v>0</v>
          </cell>
          <cell r="X1562">
            <v>0</v>
          </cell>
          <cell r="Y1562">
            <v>0</v>
          </cell>
          <cell r="Z1562">
            <v>120</v>
          </cell>
          <cell r="AA1562">
            <v>0</v>
          </cell>
          <cell r="AB1562">
            <v>0</v>
          </cell>
          <cell r="AC1562"/>
          <cell r="AD1562">
            <v>120</v>
          </cell>
          <cell r="AE1562">
            <v>2</v>
          </cell>
          <cell r="AF1562">
            <v>1</v>
          </cell>
          <cell r="AG1562">
            <v>10</v>
          </cell>
          <cell r="AH1562">
            <v>5</v>
          </cell>
          <cell r="AI1562">
            <v>120</v>
          </cell>
          <cell r="AJ1562"/>
        </row>
        <row r="1563">
          <cell r="B1563">
            <v>30321</v>
          </cell>
          <cell r="C1563" t="str">
            <v>1000000000052269</v>
          </cell>
          <cell r="D1563">
            <v>1</v>
          </cell>
          <cell r="E1563">
            <v>0</v>
          </cell>
          <cell r="F1563">
            <v>0</v>
          </cell>
          <cell r="G1563">
            <v>0</v>
          </cell>
          <cell r="H1563">
            <v>1</v>
          </cell>
          <cell r="I1563">
            <v>1</v>
          </cell>
          <cell r="J1563" t="str">
            <v>АСМ</v>
          </cell>
          <cell r="K1563" t="str">
            <v>Москва-Центр</v>
          </cell>
          <cell r="L1563" t="str">
            <v>Московская область</v>
          </cell>
          <cell r="M1563" t="str">
            <v>Москва</v>
          </cell>
          <cell r="N1563" t="str">
            <v>Х5 Экспресс Ритейл</v>
          </cell>
          <cell r="O1563" t="str">
            <v>г.Москва Венёвская ул 6</v>
          </cell>
          <cell r="P1563" t="str">
            <v>Supermarket (Супермаркет)</v>
          </cell>
          <cell r="Q1563" t="str">
            <v>Supervisor29</v>
          </cell>
          <cell r="R1563" t="str">
            <v>Преображенская Татьяна Валерьевна</v>
          </cell>
          <cell r="S1563" t="str">
            <v>8 968 030 07 39</v>
          </cell>
          <cell r="T1563" t="str">
            <v>merch1922</v>
          </cell>
          <cell r="U1563" t="str">
            <v>МарковаЕленаВикторовна</v>
          </cell>
          <cell r="V1563" t="str">
            <v>8 977 281 34 26</v>
          </cell>
          <cell r="W1563">
            <v>120</v>
          </cell>
          <cell r="X1563">
            <v>0</v>
          </cell>
          <cell r="Y1563">
            <v>120</v>
          </cell>
          <cell r="Z1563">
            <v>0</v>
          </cell>
          <cell r="AA1563">
            <v>120</v>
          </cell>
          <cell r="AB1563">
            <v>0</v>
          </cell>
          <cell r="AC1563"/>
          <cell r="AD1563">
            <v>360</v>
          </cell>
          <cell r="AE1563">
            <v>6</v>
          </cell>
          <cell r="AF1563">
            <v>3</v>
          </cell>
          <cell r="AG1563">
            <v>26</v>
          </cell>
          <cell r="AH1563">
            <v>13</v>
          </cell>
          <cell r="AI1563">
            <v>120</v>
          </cell>
          <cell r="AJ1563"/>
        </row>
        <row r="1564">
          <cell r="B1564">
            <v>358333</v>
          </cell>
          <cell r="C1564" t="str">
            <v>1000000000057777</v>
          </cell>
          <cell r="D1564">
            <v>1</v>
          </cell>
          <cell r="E1564">
            <v>0</v>
          </cell>
          <cell r="F1564">
            <v>0</v>
          </cell>
          <cell r="G1564">
            <v>0</v>
          </cell>
          <cell r="H1564">
            <v>1</v>
          </cell>
          <cell r="I1564">
            <v>1</v>
          </cell>
          <cell r="J1564" t="str">
            <v>АСМ</v>
          </cell>
          <cell r="K1564" t="str">
            <v>Москва-Центр</v>
          </cell>
          <cell r="L1564" t="str">
            <v>Московская область</v>
          </cell>
          <cell r="M1564" t="str">
            <v>Лопатино д.</v>
          </cell>
          <cell r="N1564" t="str">
            <v>Х5 Экспресс Ритейл</v>
          </cell>
          <cell r="O1564" t="str">
            <v>МО, Ленинский м. р-н, с.п. Булатниковское, д. Лопатино, ул. Сухановская д.1 стр. 1</v>
          </cell>
          <cell r="P1564" t="str">
            <v>Hypermarket (Гипермаркет)</v>
          </cell>
          <cell r="Q1564" t="str">
            <v>Supervisor29</v>
          </cell>
          <cell r="R1564" t="str">
            <v>Преображенская Татьяна Валерьевна</v>
          </cell>
          <cell r="S1564" t="str">
            <v>8 968 030 07 39</v>
          </cell>
          <cell r="T1564" t="str">
            <v>merch1980</v>
          </cell>
          <cell r="U1564" t="str">
            <v>ТрефильеваЮляМихайловна</v>
          </cell>
          <cell r="V1564" t="str">
            <v>8 926 603 65 31</v>
          </cell>
          <cell r="W1564">
            <v>0</v>
          </cell>
          <cell r="X1564">
            <v>180</v>
          </cell>
          <cell r="Y1564">
            <v>0</v>
          </cell>
          <cell r="Z1564">
            <v>180</v>
          </cell>
          <cell r="AA1564">
            <v>0</v>
          </cell>
          <cell r="AB1564">
            <v>0</v>
          </cell>
          <cell r="AC1564"/>
          <cell r="AD1564">
            <v>360</v>
          </cell>
          <cell r="AE1564">
            <v>6</v>
          </cell>
          <cell r="AF1564">
            <v>2</v>
          </cell>
          <cell r="AG1564">
            <v>30</v>
          </cell>
          <cell r="AH1564">
            <v>10</v>
          </cell>
          <cell r="AI1564">
            <v>180</v>
          </cell>
          <cell r="AJ1564"/>
        </row>
        <row r="1565">
          <cell r="B1565">
            <v>30223</v>
          </cell>
          <cell r="C1565" t="str">
            <v>1000203777</v>
          </cell>
          <cell r="D1565">
            <v>1</v>
          </cell>
          <cell r="E1565">
            <v>0</v>
          </cell>
          <cell r="F1565">
            <v>0</v>
          </cell>
          <cell r="G1565">
            <v>0</v>
          </cell>
          <cell r="H1565">
            <v>1</v>
          </cell>
          <cell r="I1565">
            <v>1</v>
          </cell>
          <cell r="J1565" t="str">
            <v>АСМ</v>
          </cell>
          <cell r="K1565" t="str">
            <v>Москва-Центр</v>
          </cell>
          <cell r="L1565" t="str">
            <v>Московская область</v>
          </cell>
          <cell r="M1565" t="str">
            <v>Москва</v>
          </cell>
          <cell r="N1565" t="str">
            <v>Подружка</v>
          </cell>
          <cell r="O1565" t="str">
            <v>117624, Москва г, Адмирала Ушакова б-р, дом № 11</v>
          </cell>
          <cell r="P1565" t="str">
            <v>Perfumery (Парфюмерия)</v>
          </cell>
          <cell r="Q1565" t="str">
            <v>Supervisor29</v>
          </cell>
          <cell r="R1565" t="str">
            <v>Преображенская Татьяна Валерьевна</v>
          </cell>
          <cell r="S1565" t="str">
            <v>8 968 030 07 39</v>
          </cell>
          <cell r="T1565" t="str">
            <v>merch1922</v>
          </cell>
          <cell r="U1565" t="str">
            <v>МарковаЕленаВикторовна</v>
          </cell>
          <cell r="V1565" t="str">
            <v>8 977 281 34 26</v>
          </cell>
          <cell r="W1565">
            <v>0</v>
          </cell>
          <cell r="X1565">
            <v>0</v>
          </cell>
          <cell r="Y1565">
            <v>60</v>
          </cell>
          <cell r="Z1565">
            <v>0</v>
          </cell>
          <cell r="AA1565">
            <v>0</v>
          </cell>
          <cell r="AB1565">
            <v>0</v>
          </cell>
          <cell r="AC1565"/>
          <cell r="AD1565">
            <v>60</v>
          </cell>
          <cell r="AE1565">
            <v>1</v>
          </cell>
          <cell r="AF1565">
            <v>1</v>
          </cell>
          <cell r="AG1565">
            <v>5</v>
          </cell>
          <cell r="AH1565">
            <v>5</v>
          </cell>
          <cell r="AI1565">
            <v>60</v>
          </cell>
          <cell r="AJ1565"/>
        </row>
        <row r="1566">
          <cell r="B1566">
            <v>30322</v>
          </cell>
          <cell r="C1566" t="str">
            <v>1028302279</v>
          </cell>
          <cell r="D1566">
            <v>1</v>
          </cell>
          <cell r="E1566">
            <v>1</v>
          </cell>
          <cell r="F1566">
            <v>1</v>
          </cell>
          <cell r="G1566">
            <v>0</v>
          </cell>
          <cell r="H1566">
            <v>1</v>
          </cell>
          <cell r="I1566">
            <v>1</v>
          </cell>
          <cell r="J1566" t="str">
            <v>АСМ</v>
          </cell>
          <cell r="K1566" t="str">
            <v>Москва-Центр</v>
          </cell>
          <cell r="L1566" t="str">
            <v>Московская область</v>
          </cell>
          <cell r="M1566" t="str">
            <v>Москва</v>
          </cell>
          <cell r="N1566" t="str">
            <v>Улыбка радуги</v>
          </cell>
          <cell r="O1566" t="str">
            <v>Москва, Южнобутовская ул д. 91</v>
          </cell>
          <cell r="P1566" t="str">
            <v>Drogery (Хоз. магазин)</v>
          </cell>
          <cell r="Q1566" t="str">
            <v>Supervisor29</v>
          </cell>
          <cell r="R1566" t="str">
            <v>Преображенская Татьяна Валерьевна</v>
          </cell>
          <cell r="S1566" t="str">
            <v>8 968 030 07 39</v>
          </cell>
          <cell r="T1566" t="str">
            <v>merch1922</v>
          </cell>
          <cell r="U1566" t="str">
            <v>МарковаЕленаВикторовна</v>
          </cell>
          <cell r="V1566" t="str">
            <v>8 977 281 34 26</v>
          </cell>
          <cell r="W1566">
            <v>0</v>
          </cell>
          <cell r="X1566">
            <v>60</v>
          </cell>
          <cell r="Y1566">
            <v>0</v>
          </cell>
          <cell r="Z1566">
            <v>0</v>
          </cell>
          <cell r="AA1566">
            <v>0</v>
          </cell>
          <cell r="AB1566">
            <v>0</v>
          </cell>
          <cell r="AC1566"/>
          <cell r="AD1566">
            <v>60</v>
          </cell>
          <cell r="AE1566">
            <v>1</v>
          </cell>
          <cell r="AF1566">
            <v>1</v>
          </cell>
          <cell r="AG1566">
            <v>5</v>
          </cell>
          <cell r="AH1566">
            <v>5</v>
          </cell>
          <cell r="AI1566">
            <v>60</v>
          </cell>
          <cell r="AJ1566"/>
        </row>
        <row r="1567">
          <cell r="B1567">
            <v>30241</v>
          </cell>
          <cell r="C1567" t="str">
            <v>1000000000000642</v>
          </cell>
          <cell r="D1567">
            <v>1</v>
          </cell>
          <cell r="E1567">
            <v>0</v>
          </cell>
          <cell r="F1567">
            <v>0</v>
          </cell>
          <cell r="G1567">
            <v>0</v>
          </cell>
          <cell r="H1567">
            <v>1</v>
          </cell>
          <cell r="I1567">
            <v>1</v>
          </cell>
          <cell r="J1567" t="str">
            <v>АСМ</v>
          </cell>
          <cell r="K1567" t="str">
            <v>Москва-Центр</v>
          </cell>
          <cell r="L1567" t="str">
            <v>Московская область</v>
          </cell>
          <cell r="M1567" t="str">
            <v>Москва</v>
          </cell>
          <cell r="N1567" t="str">
            <v>Билла</v>
          </cell>
          <cell r="O1567" t="str">
            <v>Москва, ул. Кировоградская, д. 9</v>
          </cell>
          <cell r="P1567" t="str">
            <v>Supermarket (Супермаркет)</v>
          </cell>
          <cell r="Q1567" t="str">
            <v>Supervisor29</v>
          </cell>
          <cell r="R1567" t="str">
            <v>Преображенская Татьяна Валерьевна</v>
          </cell>
          <cell r="S1567" t="str">
            <v>8 968 030 07 39</v>
          </cell>
          <cell r="T1567" t="str">
            <v>merch1923</v>
          </cell>
          <cell r="U1567" t="str">
            <v>МазовАлександрВалерьевич</v>
          </cell>
          <cell r="V1567" t="str">
            <v>8 926 361 66 20</v>
          </cell>
          <cell r="W1567">
            <v>60</v>
          </cell>
          <cell r="X1567">
            <v>0</v>
          </cell>
          <cell r="Y1567">
            <v>0</v>
          </cell>
          <cell r="Z1567">
            <v>0</v>
          </cell>
          <cell r="AA1567">
            <v>0</v>
          </cell>
          <cell r="AB1567">
            <v>0</v>
          </cell>
          <cell r="AC1567"/>
          <cell r="AD1567">
            <v>60</v>
          </cell>
          <cell r="AE1567">
            <v>1</v>
          </cell>
          <cell r="AF1567">
            <v>1</v>
          </cell>
          <cell r="AG1567">
            <v>4</v>
          </cell>
          <cell r="AH1567">
            <v>4</v>
          </cell>
          <cell r="AI1567">
            <v>60</v>
          </cell>
          <cell r="AJ1567"/>
        </row>
        <row r="1568">
          <cell r="B1568">
            <v>30240</v>
          </cell>
          <cell r="C1568" t="str">
            <v>1000000000000738</v>
          </cell>
          <cell r="D1568">
            <v>1</v>
          </cell>
          <cell r="E1568">
            <v>1</v>
          </cell>
          <cell r="F1568">
            <v>0</v>
          </cell>
          <cell r="G1568">
            <v>0</v>
          </cell>
          <cell r="H1568">
            <v>1</v>
          </cell>
          <cell r="I1568">
            <v>1</v>
          </cell>
          <cell r="J1568" t="str">
            <v>АСМ</v>
          </cell>
          <cell r="K1568" t="str">
            <v>Москва-Центр</v>
          </cell>
          <cell r="L1568" t="str">
            <v>Московская область</v>
          </cell>
          <cell r="M1568" t="str">
            <v>Москва</v>
          </cell>
          <cell r="N1568" t="str">
            <v>Виктория</v>
          </cell>
          <cell r="O1568" t="str">
            <v>г.Москва, пр-кт Балаклавский, 5А</v>
          </cell>
          <cell r="P1568" t="str">
            <v>Supermarket (Супермаркет)</v>
          </cell>
          <cell r="Q1568" t="str">
            <v>Supervisor29</v>
          </cell>
          <cell r="R1568" t="str">
            <v>Преображенская Татьяна Валерьевна</v>
          </cell>
          <cell r="S1568" t="str">
            <v>8 968 030 07 39</v>
          </cell>
          <cell r="T1568" t="str">
            <v>merch1923</v>
          </cell>
          <cell r="U1568" t="str">
            <v>МазовАлександрВалерьевич</v>
          </cell>
          <cell r="V1568" t="str">
            <v>8 926 361 66 20</v>
          </cell>
          <cell r="W1568">
            <v>0</v>
          </cell>
          <cell r="X1568">
            <v>180</v>
          </cell>
          <cell r="Y1568">
            <v>0</v>
          </cell>
          <cell r="Z1568">
            <v>180</v>
          </cell>
          <cell r="AA1568">
            <v>0</v>
          </cell>
          <cell r="AB1568">
            <v>0</v>
          </cell>
          <cell r="AC1568"/>
          <cell r="AD1568">
            <v>360</v>
          </cell>
          <cell r="AE1568">
            <v>6</v>
          </cell>
          <cell r="AF1568">
            <v>2</v>
          </cell>
          <cell r="AG1568">
            <v>30</v>
          </cell>
          <cell r="AH1568">
            <v>10</v>
          </cell>
          <cell r="AI1568">
            <v>180</v>
          </cell>
          <cell r="AJ1568"/>
        </row>
        <row r="1569">
          <cell r="B1569">
            <v>30239</v>
          </cell>
          <cell r="C1569" t="str">
            <v>1000000000005440</v>
          </cell>
          <cell r="D1569">
            <v>1</v>
          </cell>
          <cell r="E1569">
            <v>0</v>
          </cell>
          <cell r="F1569">
            <v>0</v>
          </cell>
          <cell r="G1569">
            <v>0</v>
          </cell>
          <cell r="H1569">
            <v>1</v>
          </cell>
          <cell r="I1569">
            <v>1</v>
          </cell>
          <cell r="J1569" t="str">
            <v>АСМ</v>
          </cell>
          <cell r="K1569" t="str">
            <v>Москва-Центр</v>
          </cell>
          <cell r="L1569" t="str">
            <v>Московская область</v>
          </cell>
          <cell r="M1569" t="str">
            <v>Москва</v>
          </cell>
          <cell r="N1569" t="str">
            <v>Дикси</v>
          </cell>
          <cell r="O1569" t="str">
            <v>Москва, ул.Чертановская, д.9, стр.1</v>
          </cell>
          <cell r="P1569" t="str">
            <v>Superettes (Суперетта)</v>
          </cell>
          <cell r="Q1569" t="str">
            <v>Supervisor29</v>
          </cell>
          <cell r="R1569" t="str">
            <v>Преображенская Татьяна Валерьевна</v>
          </cell>
          <cell r="S1569" t="str">
            <v>8 968 030 07 39</v>
          </cell>
          <cell r="T1569" t="str">
            <v>merch1923</v>
          </cell>
          <cell r="U1569" t="str">
            <v>МазовАлександрВалерьевич</v>
          </cell>
          <cell r="V1569" t="str">
            <v>8 926 361 66 20</v>
          </cell>
          <cell r="W1569">
            <v>0</v>
          </cell>
          <cell r="X1569">
            <v>0</v>
          </cell>
          <cell r="Y1569">
            <v>0</v>
          </cell>
          <cell r="Z1569">
            <v>60</v>
          </cell>
          <cell r="AA1569">
            <v>0</v>
          </cell>
          <cell r="AB1569">
            <v>0</v>
          </cell>
          <cell r="AC1569"/>
          <cell r="AD1569">
            <v>60</v>
          </cell>
          <cell r="AE1569">
            <v>1</v>
          </cell>
          <cell r="AF1569">
            <v>1</v>
          </cell>
          <cell r="AG1569">
            <v>5</v>
          </cell>
          <cell r="AH1569">
            <v>5</v>
          </cell>
          <cell r="AI1569">
            <v>60</v>
          </cell>
          <cell r="AJ1569"/>
        </row>
        <row r="1570">
          <cell r="B1570">
            <v>30226</v>
          </cell>
          <cell r="C1570" t="str">
            <v>1000000000013697</v>
          </cell>
          <cell r="D1570">
            <v>1</v>
          </cell>
          <cell r="E1570">
            <v>1</v>
          </cell>
          <cell r="F1570">
            <v>1</v>
          </cell>
          <cell r="G1570">
            <v>1</v>
          </cell>
          <cell r="H1570">
            <v>1</v>
          </cell>
          <cell r="I1570">
            <v>1</v>
          </cell>
          <cell r="J1570" t="str">
            <v>АСМ</v>
          </cell>
          <cell r="K1570" t="str">
            <v>Москва-Центр</v>
          </cell>
          <cell r="L1570" t="str">
            <v>Московская область</v>
          </cell>
          <cell r="M1570" t="str">
            <v>Москва</v>
          </cell>
          <cell r="N1570" t="str">
            <v>Х5 Экспресс Ритейл</v>
          </cell>
          <cell r="O1570" t="str">
            <v>г.Москва, ул. Кировоградская, 14</v>
          </cell>
          <cell r="P1570" t="str">
            <v>Supermarket (Супермаркет)</v>
          </cell>
          <cell r="Q1570" t="str">
            <v>Supervisor29</v>
          </cell>
          <cell r="R1570" t="str">
            <v>Преображенская Татьяна Валерьевна</v>
          </cell>
          <cell r="S1570" t="str">
            <v>8 968 030 07 39</v>
          </cell>
          <cell r="T1570" t="str">
            <v>merch1923</v>
          </cell>
          <cell r="U1570" t="str">
            <v>МазовАлександрВалерьевич</v>
          </cell>
          <cell r="V1570" t="str">
            <v>8 926 361 66 20</v>
          </cell>
          <cell r="W1570">
            <v>120</v>
          </cell>
          <cell r="X1570">
            <v>0</v>
          </cell>
          <cell r="Y1570">
            <v>120</v>
          </cell>
          <cell r="Z1570">
            <v>0</v>
          </cell>
          <cell r="AA1570">
            <v>120</v>
          </cell>
          <cell r="AB1570">
            <v>0</v>
          </cell>
          <cell r="AC1570"/>
          <cell r="AD1570">
            <v>360</v>
          </cell>
          <cell r="AE1570">
            <v>6</v>
          </cell>
          <cell r="AF1570">
            <v>3</v>
          </cell>
          <cell r="AG1570">
            <v>26</v>
          </cell>
          <cell r="AH1570">
            <v>13</v>
          </cell>
          <cell r="AI1570">
            <v>120</v>
          </cell>
          <cell r="AJ1570"/>
        </row>
        <row r="1571">
          <cell r="B1571">
            <v>30227</v>
          </cell>
          <cell r="C1571" t="str">
            <v>1000000000013868</v>
          </cell>
          <cell r="D1571">
            <v>1</v>
          </cell>
          <cell r="E1571">
            <v>1</v>
          </cell>
          <cell r="F1571">
            <v>0</v>
          </cell>
          <cell r="G1571">
            <v>0</v>
          </cell>
          <cell r="H1571">
            <v>1</v>
          </cell>
          <cell r="I1571">
            <v>1</v>
          </cell>
          <cell r="J1571" t="str">
            <v>АСМ</v>
          </cell>
          <cell r="K1571" t="str">
            <v>Москва-Центр</v>
          </cell>
          <cell r="L1571" t="str">
            <v>Московская область</v>
          </cell>
          <cell r="M1571" t="str">
            <v>Москва</v>
          </cell>
          <cell r="N1571" t="str">
            <v>Х5 Экспресс Ритейл</v>
          </cell>
          <cell r="O1571" t="str">
            <v>г.Москва, ул. Северное Чертаново мкр., 1А, корп.1</v>
          </cell>
          <cell r="P1571" t="str">
            <v>Supermarket (Супермаркет)</v>
          </cell>
          <cell r="Q1571" t="str">
            <v>Supervisor29</v>
          </cell>
          <cell r="R1571" t="str">
            <v>Преображенская Татьяна Валерьевна</v>
          </cell>
          <cell r="S1571" t="str">
            <v>8 968 030 07 39</v>
          </cell>
          <cell r="T1571" t="str">
            <v>merch1923</v>
          </cell>
          <cell r="U1571" t="str">
            <v>МазовАлександрВалерьевич</v>
          </cell>
          <cell r="V1571" t="str">
            <v>8 926 361 66 20</v>
          </cell>
          <cell r="W1571">
            <v>120</v>
          </cell>
          <cell r="X1571">
            <v>0</v>
          </cell>
          <cell r="Y1571">
            <v>120</v>
          </cell>
          <cell r="Z1571">
            <v>0</v>
          </cell>
          <cell r="AA1571">
            <v>120</v>
          </cell>
          <cell r="AB1571">
            <v>0</v>
          </cell>
          <cell r="AC1571"/>
          <cell r="AD1571">
            <v>360</v>
          </cell>
          <cell r="AE1571">
            <v>6</v>
          </cell>
          <cell r="AF1571">
            <v>3</v>
          </cell>
          <cell r="AG1571">
            <v>26</v>
          </cell>
          <cell r="AH1571">
            <v>13</v>
          </cell>
          <cell r="AI1571">
            <v>120</v>
          </cell>
          <cell r="AJ1571"/>
        </row>
        <row r="1572">
          <cell r="B1572">
            <v>30236</v>
          </cell>
          <cell r="C1572" t="str">
            <v>1000000000014103</v>
          </cell>
          <cell r="D1572">
            <v>1</v>
          </cell>
          <cell r="E1572">
            <v>0</v>
          </cell>
          <cell r="F1572">
            <v>0</v>
          </cell>
          <cell r="G1572">
            <v>0</v>
          </cell>
          <cell r="H1572">
            <v>1</v>
          </cell>
          <cell r="I1572">
            <v>1</v>
          </cell>
          <cell r="J1572" t="str">
            <v>АСМ</v>
          </cell>
          <cell r="K1572" t="str">
            <v>Москва-Центр</v>
          </cell>
          <cell r="L1572" t="str">
            <v>Московская область</v>
          </cell>
          <cell r="M1572" t="str">
            <v>Москва</v>
          </cell>
          <cell r="N1572" t="str">
            <v>Х5 Экспресс Ритейл</v>
          </cell>
          <cell r="O1572" t="str">
            <v>Москва, Чертановская ул.20</v>
          </cell>
          <cell r="P1572" t="str">
            <v>Superettes (Суперетта)</v>
          </cell>
          <cell r="Q1572" t="str">
            <v>Supervisor29</v>
          </cell>
          <cell r="R1572" t="str">
            <v>Преображенская Татьяна Валерьевна</v>
          </cell>
          <cell r="S1572" t="str">
            <v>8 968 030 07 39</v>
          </cell>
          <cell r="T1572" t="str">
            <v>merch1923</v>
          </cell>
          <cell r="U1572" t="str">
            <v>МазовАлександрВалерьевич</v>
          </cell>
          <cell r="V1572" t="str">
            <v>8 926 361 66 20</v>
          </cell>
          <cell r="W1572">
            <v>0</v>
          </cell>
          <cell r="X1572">
            <v>0</v>
          </cell>
          <cell r="Y1572">
            <v>0</v>
          </cell>
          <cell r="Z1572">
            <v>60</v>
          </cell>
          <cell r="AA1572">
            <v>0</v>
          </cell>
          <cell r="AB1572">
            <v>0</v>
          </cell>
          <cell r="AC1572"/>
          <cell r="AD1572">
            <v>60</v>
          </cell>
          <cell r="AE1572">
            <v>1</v>
          </cell>
          <cell r="AF1572">
            <v>1</v>
          </cell>
          <cell r="AG1572">
            <v>5</v>
          </cell>
          <cell r="AH1572">
            <v>5</v>
          </cell>
          <cell r="AI1572">
            <v>60</v>
          </cell>
          <cell r="AJ1572"/>
        </row>
        <row r="1573">
          <cell r="B1573">
            <v>30281</v>
          </cell>
          <cell r="C1573" t="str">
            <v>1000000000014220</v>
          </cell>
          <cell r="D1573">
            <v>1</v>
          </cell>
          <cell r="E1573">
            <v>0</v>
          </cell>
          <cell r="F1573">
            <v>0</v>
          </cell>
          <cell r="G1573">
            <v>0</v>
          </cell>
          <cell r="H1573">
            <v>1</v>
          </cell>
          <cell r="I1573">
            <v>1</v>
          </cell>
          <cell r="J1573" t="str">
            <v>АСМ</v>
          </cell>
          <cell r="K1573" t="str">
            <v>Москва-Центр</v>
          </cell>
          <cell r="L1573" t="str">
            <v>Московская область</v>
          </cell>
          <cell r="M1573" t="str">
            <v>Москва</v>
          </cell>
          <cell r="N1573" t="str">
            <v>Х5 Экспресс Ритейл</v>
          </cell>
          <cell r="O1573" t="str">
            <v>Москва г, Кировоградская ул.42</v>
          </cell>
          <cell r="P1573" t="str">
            <v>Superettes (Суперетта)</v>
          </cell>
          <cell r="Q1573" t="str">
            <v>Supervisor29</v>
          </cell>
          <cell r="R1573" t="str">
            <v>Преображенская Татьяна Валерьевна</v>
          </cell>
          <cell r="S1573" t="str">
            <v>8 968 030 07 39</v>
          </cell>
          <cell r="T1573" t="str">
            <v>merch1923</v>
          </cell>
          <cell r="U1573" t="str">
            <v>МазовАлександрВалерьевич</v>
          </cell>
          <cell r="V1573" t="str">
            <v>8 926 361 66 20</v>
          </cell>
          <cell r="W1573">
            <v>60</v>
          </cell>
          <cell r="X1573">
            <v>0</v>
          </cell>
          <cell r="Y1573">
            <v>0</v>
          </cell>
          <cell r="Z1573">
            <v>0</v>
          </cell>
          <cell r="AA1573">
            <v>0</v>
          </cell>
          <cell r="AB1573">
            <v>0</v>
          </cell>
          <cell r="AC1573"/>
          <cell r="AD1573">
            <v>60</v>
          </cell>
          <cell r="AE1573">
            <v>1</v>
          </cell>
          <cell r="AF1573">
            <v>1</v>
          </cell>
          <cell r="AG1573">
            <v>4</v>
          </cell>
          <cell r="AH1573">
            <v>4</v>
          </cell>
          <cell r="AI1573">
            <v>60</v>
          </cell>
          <cell r="AJ1573"/>
        </row>
        <row r="1574">
          <cell r="B1574">
            <v>30228</v>
          </cell>
          <cell r="C1574" t="str">
            <v>1000000000014787</v>
          </cell>
          <cell r="D1574">
            <v>1</v>
          </cell>
          <cell r="E1574">
            <v>0</v>
          </cell>
          <cell r="F1574">
            <v>0</v>
          </cell>
          <cell r="G1574">
            <v>0</v>
          </cell>
          <cell r="H1574">
            <v>1</v>
          </cell>
          <cell r="I1574">
            <v>1</v>
          </cell>
          <cell r="J1574" t="str">
            <v>АСМ</v>
          </cell>
          <cell r="K1574" t="str">
            <v>Москва-Центр</v>
          </cell>
          <cell r="L1574" t="str">
            <v>Московская область</v>
          </cell>
          <cell r="M1574" t="str">
            <v>Москва</v>
          </cell>
          <cell r="N1574" t="str">
            <v>Х5 Экспресс Ритейл</v>
          </cell>
          <cell r="O1574" t="str">
            <v>Москва, Чертановская ул.7</v>
          </cell>
          <cell r="P1574" t="str">
            <v>Superettes (Суперетта)</v>
          </cell>
          <cell r="Q1574" t="str">
            <v>Supervisor29</v>
          </cell>
          <cell r="R1574" t="str">
            <v>Преображенская Татьяна Валерьевна</v>
          </cell>
          <cell r="S1574" t="str">
            <v>8 968 030 07 39</v>
          </cell>
          <cell r="T1574" t="str">
            <v>merch1923</v>
          </cell>
          <cell r="U1574" t="str">
            <v>МазовАлександрВалерьевич</v>
          </cell>
          <cell r="V1574" t="str">
            <v>8 926 361 66 20</v>
          </cell>
          <cell r="W1574">
            <v>0</v>
          </cell>
          <cell r="X1574">
            <v>60</v>
          </cell>
          <cell r="Y1574">
            <v>0</v>
          </cell>
          <cell r="Z1574">
            <v>0</v>
          </cell>
          <cell r="AA1574">
            <v>0</v>
          </cell>
          <cell r="AB1574">
            <v>0</v>
          </cell>
          <cell r="AC1574"/>
          <cell r="AD1574">
            <v>60</v>
          </cell>
          <cell r="AE1574">
            <v>1</v>
          </cell>
          <cell r="AF1574">
            <v>1</v>
          </cell>
          <cell r="AG1574">
            <v>5</v>
          </cell>
          <cell r="AH1574">
            <v>5</v>
          </cell>
          <cell r="AI1574">
            <v>60</v>
          </cell>
          <cell r="AJ1574"/>
        </row>
        <row r="1575">
          <cell r="B1575">
            <v>30229</v>
          </cell>
          <cell r="C1575" t="str">
            <v>1000000000014816</v>
          </cell>
          <cell r="D1575">
            <v>1</v>
          </cell>
          <cell r="E1575">
            <v>0</v>
          </cell>
          <cell r="F1575">
            <v>0</v>
          </cell>
          <cell r="G1575">
            <v>0</v>
          </cell>
          <cell r="H1575">
            <v>1</v>
          </cell>
          <cell r="I1575">
            <v>1</v>
          </cell>
          <cell r="J1575" t="str">
            <v>АСМ</v>
          </cell>
          <cell r="K1575" t="str">
            <v>Москва-Центр</v>
          </cell>
          <cell r="L1575" t="str">
            <v>Московская область</v>
          </cell>
          <cell r="M1575" t="str">
            <v>Москва</v>
          </cell>
          <cell r="N1575" t="str">
            <v>Х5 Экспресс Ритейл</v>
          </cell>
          <cell r="O1575" t="str">
            <v>Москва, Сумской пр-д2</v>
          </cell>
          <cell r="P1575" t="str">
            <v>Superettes (Суперетта)</v>
          </cell>
          <cell r="Q1575" t="str">
            <v>Supervisor29</v>
          </cell>
          <cell r="R1575" t="str">
            <v>Преображенская Татьяна Валерьевна</v>
          </cell>
          <cell r="S1575" t="str">
            <v>8 968 030 07 39</v>
          </cell>
          <cell r="T1575" t="str">
            <v>merch1923</v>
          </cell>
          <cell r="U1575" t="str">
            <v>МазовАлександрВалерьевич</v>
          </cell>
          <cell r="V1575" t="str">
            <v>8 926 361 66 20</v>
          </cell>
          <cell r="W1575">
            <v>0</v>
          </cell>
          <cell r="X1575">
            <v>60</v>
          </cell>
          <cell r="Y1575">
            <v>0</v>
          </cell>
          <cell r="Z1575">
            <v>0</v>
          </cell>
          <cell r="AA1575">
            <v>0</v>
          </cell>
          <cell r="AB1575">
            <v>0</v>
          </cell>
          <cell r="AC1575"/>
          <cell r="AD1575">
            <v>60</v>
          </cell>
          <cell r="AE1575">
            <v>1</v>
          </cell>
          <cell r="AF1575">
            <v>1</v>
          </cell>
          <cell r="AG1575">
            <v>5</v>
          </cell>
          <cell r="AH1575">
            <v>5</v>
          </cell>
          <cell r="AI1575">
            <v>60</v>
          </cell>
          <cell r="AJ1575"/>
        </row>
        <row r="1576">
          <cell r="B1576">
            <v>30230</v>
          </cell>
          <cell r="C1576" t="str">
            <v>1000000000014840</v>
          </cell>
          <cell r="D1576">
            <v>1</v>
          </cell>
          <cell r="E1576">
            <v>0</v>
          </cell>
          <cell r="F1576">
            <v>0</v>
          </cell>
          <cell r="G1576">
            <v>0</v>
          </cell>
          <cell r="H1576">
            <v>1</v>
          </cell>
          <cell r="I1576">
            <v>1</v>
          </cell>
          <cell r="J1576" t="str">
            <v>АСМ</v>
          </cell>
          <cell r="K1576" t="str">
            <v>Москва-Центр</v>
          </cell>
          <cell r="L1576" t="str">
            <v>Московская область</v>
          </cell>
          <cell r="M1576" t="str">
            <v>Москва</v>
          </cell>
          <cell r="N1576" t="str">
            <v>Х5 Экспресс Ритейл</v>
          </cell>
          <cell r="O1576" t="str">
            <v>Москва г, Днепропетровская ул.,3,1</v>
          </cell>
          <cell r="P1576" t="str">
            <v>Superettes (Суперетта)</v>
          </cell>
          <cell r="Q1576" t="str">
            <v>Supervisor29</v>
          </cell>
          <cell r="R1576" t="str">
            <v>Преображенская Татьяна Валерьевна</v>
          </cell>
          <cell r="S1576" t="str">
            <v>8 968 030 07 39</v>
          </cell>
          <cell r="T1576" t="str">
            <v>merch1923</v>
          </cell>
          <cell r="U1576" t="str">
            <v>МазовАлександрВалерьевич</v>
          </cell>
          <cell r="V1576" t="str">
            <v>8 926 361 66 20</v>
          </cell>
          <cell r="W1576">
            <v>0</v>
          </cell>
          <cell r="X1576">
            <v>60</v>
          </cell>
          <cell r="Y1576">
            <v>0</v>
          </cell>
          <cell r="Z1576">
            <v>0</v>
          </cell>
          <cell r="AA1576">
            <v>0</v>
          </cell>
          <cell r="AB1576">
            <v>0</v>
          </cell>
          <cell r="AC1576"/>
          <cell r="AD1576">
            <v>60</v>
          </cell>
          <cell r="AE1576">
            <v>1</v>
          </cell>
          <cell r="AF1576">
            <v>1</v>
          </cell>
          <cell r="AG1576">
            <v>5</v>
          </cell>
          <cell r="AH1576">
            <v>5</v>
          </cell>
          <cell r="AI1576">
            <v>60</v>
          </cell>
          <cell r="AJ1576"/>
        </row>
        <row r="1577">
          <cell r="B1577">
            <v>30291</v>
          </cell>
          <cell r="C1577" t="str">
            <v>1000000000015053</v>
          </cell>
          <cell r="D1577">
            <v>1</v>
          </cell>
          <cell r="E1577">
            <v>0</v>
          </cell>
          <cell r="F1577">
            <v>0</v>
          </cell>
          <cell r="G1577">
            <v>0</v>
          </cell>
          <cell r="H1577">
            <v>1</v>
          </cell>
          <cell r="I1577">
            <v>1</v>
          </cell>
          <cell r="J1577" t="str">
            <v>АСМ</v>
          </cell>
          <cell r="K1577" t="str">
            <v>Москва-Центр</v>
          </cell>
          <cell r="L1577" t="str">
            <v>Московская область</v>
          </cell>
          <cell r="M1577" t="str">
            <v>Москва</v>
          </cell>
          <cell r="N1577" t="str">
            <v>Х5 Экспресс Ритейл</v>
          </cell>
          <cell r="O1577" t="str">
            <v>Москва, Чертановская ул.30</v>
          </cell>
          <cell r="P1577" t="str">
            <v>Superettes (Суперетта)</v>
          </cell>
          <cell r="Q1577" t="str">
            <v>Supervisor29</v>
          </cell>
          <cell r="R1577" t="str">
            <v>Преображенская Татьяна Валерьевна</v>
          </cell>
          <cell r="S1577" t="str">
            <v>8 968 030 07 39</v>
          </cell>
          <cell r="T1577" t="str">
            <v>merch1923</v>
          </cell>
          <cell r="U1577" t="str">
            <v>МазовАлександрВалерьевич</v>
          </cell>
          <cell r="V1577" t="str">
            <v>8 926 361 66 20</v>
          </cell>
          <cell r="W1577">
            <v>0</v>
          </cell>
          <cell r="X1577">
            <v>0</v>
          </cell>
          <cell r="Y1577">
            <v>0</v>
          </cell>
          <cell r="Z1577">
            <v>60</v>
          </cell>
          <cell r="AA1577">
            <v>0</v>
          </cell>
          <cell r="AB1577">
            <v>0</v>
          </cell>
          <cell r="AC1577"/>
          <cell r="AD1577">
            <v>60</v>
          </cell>
          <cell r="AE1577">
            <v>1</v>
          </cell>
          <cell r="AF1577">
            <v>1</v>
          </cell>
          <cell r="AG1577">
            <v>5</v>
          </cell>
          <cell r="AH1577">
            <v>5</v>
          </cell>
          <cell r="AI1577">
            <v>60</v>
          </cell>
          <cell r="AJ1577"/>
        </row>
        <row r="1578">
          <cell r="B1578">
            <v>30237</v>
          </cell>
          <cell r="C1578" t="str">
            <v>1000000000015370</v>
          </cell>
          <cell r="D1578">
            <v>1</v>
          </cell>
          <cell r="E1578">
            <v>0</v>
          </cell>
          <cell r="F1578">
            <v>0</v>
          </cell>
          <cell r="G1578">
            <v>0</v>
          </cell>
          <cell r="H1578">
            <v>1</v>
          </cell>
          <cell r="I1578">
            <v>1</v>
          </cell>
          <cell r="J1578" t="str">
            <v>АСМ</v>
          </cell>
          <cell r="K1578" t="str">
            <v>Москва-Центр</v>
          </cell>
          <cell r="L1578" t="str">
            <v>Московская область</v>
          </cell>
          <cell r="M1578" t="str">
            <v>Москва</v>
          </cell>
          <cell r="N1578" t="str">
            <v>Х5 Экспресс Ритейл</v>
          </cell>
          <cell r="O1578" t="str">
            <v>Москва г, Днепропетровская ул.16</v>
          </cell>
          <cell r="P1578" t="str">
            <v>Superettes (Суперетта)</v>
          </cell>
          <cell r="Q1578" t="str">
            <v>Supervisor29</v>
          </cell>
          <cell r="R1578" t="str">
            <v>Преображенская Татьяна Валерьевна</v>
          </cell>
          <cell r="S1578" t="str">
            <v>8 968 030 07 39</v>
          </cell>
          <cell r="T1578" t="str">
            <v>merch1923</v>
          </cell>
          <cell r="U1578" t="str">
            <v>МазовАлександрВалерьевич</v>
          </cell>
          <cell r="V1578" t="str">
            <v>8 926 361 66 20</v>
          </cell>
          <cell r="W1578">
            <v>0</v>
          </cell>
          <cell r="X1578">
            <v>0</v>
          </cell>
          <cell r="Y1578">
            <v>0</v>
          </cell>
          <cell r="Z1578">
            <v>60</v>
          </cell>
          <cell r="AA1578">
            <v>0</v>
          </cell>
          <cell r="AB1578">
            <v>0</v>
          </cell>
          <cell r="AC1578"/>
          <cell r="AD1578">
            <v>60</v>
          </cell>
          <cell r="AE1578">
            <v>1</v>
          </cell>
          <cell r="AF1578">
            <v>1</v>
          </cell>
          <cell r="AG1578">
            <v>5</v>
          </cell>
          <cell r="AH1578">
            <v>5</v>
          </cell>
          <cell r="AI1578">
            <v>60</v>
          </cell>
          <cell r="AJ1578"/>
        </row>
        <row r="1579">
          <cell r="B1579">
            <v>30231</v>
          </cell>
          <cell r="C1579" t="str">
            <v>1000000000015617</v>
          </cell>
          <cell r="D1579">
            <v>1</v>
          </cell>
          <cell r="E1579">
            <v>0</v>
          </cell>
          <cell r="F1579">
            <v>0</v>
          </cell>
          <cell r="G1579">
            <v>0</v>
          </cell>
          <cell r="H1579">
            <v>1</v>
          </cell>
          <cell r="I1579">
            <v>1</v>
          </cell>
          <cell r="J1579" t="str">
            <v>АСМ</v>
          </cell>
          <cell r="K1579" t="str">
            <v>Москва-Центр</v>
          </cell>
          <cell r="L1579" t="str">
            <v>Московская область</v>
          </cell>
          <cell r="M1579" t="str">
            <v>Москва</v>
          </cell>
          <cell r="N1579" t="str">
            <v>Х5 Экспресс Ритейл</v>
          </cell>
          <cell r="O1579" t="str">
            <v>Москва, Северное Чертаново ул.,823,</v>
          </cell>
          <cell r="P1579" t="str">
            <v>Superettes (Суперетта)</v>
          </cell>
          <cell r="Q1579" t="str">
            <v>Supervisor29</v>
          </cell>
          <cell r="R1579" t="str">
            <v>Преображенская Татьяна Валерьевна</v>
          </cell>
          <cell r="S1579" t="str">
            <v>8 968 030 07 39</v>
          </cell>
          <cell r="T1579" t="str">
            <v>merch1923</v>
          </cell>
          <cell r="U1579" t="str">
            <v>МазовАлександрВалерьевич</v>
          </cell>
          <cell r="V1579" t="str">
            <v>8 926 361 66 20</v>
          </cell>
          <cell r="W1579">
            <v>0</v>
          </cell>
          <cell r="X1579">
            <v>60</v>
          </cell>
          <cell r="Y1579">
            <v>0</v>
          </cell>
          <cell r="Z1579">
            <v>0</v>
          </cell>
          <cell r="AA1579">
            <v>0</v>
          </cell>
          <cell r="AB1579">
            <v>0</v>
          </cell>
          <cell r="AC1579"/>
          <cell r="AD1579">
            <v>60</v>
          </cell>
          <cell r="AE1579">
            <v>1</v>
          </cell>
          <cell r="AF1579">
            <v>1</v>
          </cell>
          <cell r="AG1579">
            <v>5</v>
          </cell>
          <cell r="AH1579">
            <v>5</v>
          </cell>
          <cell r="AI1579">
            <v>60</v>
          </cell>
          <cell r="AJ1579"/>
        </row>
        <row r="1580">
          <cell r="B1580">
            <v>30284</v>
          </cell>
          <cell r="C1580" t="str">
            <v>1000000000016891</v>
          </cell>
          <cell r="D1580">
            <v>1</v>
          </cell>
          <cell r="E1580">
            <v>0</v>
          </cell>
          <cell r="F1580">
            <v>0</v>
          </cell>
          <cell r="G1580">
            <v>0</v>
          </cell>
          <cell r="H1580">
            <v>1</v>
          </cell>
          <cell r="I1580">
            <v>1</v>
          </cell>
          <cell r="J1580" t="str">
            <v>АСМ</v>
          </cell>
          <cell r="K1580" t="str">
            <v>Москва-Центр</v>
          </cell>
          <cell r="L1580" t="str">
            <v>Московская область</v>
          </cell>
          <cell r="M1580" t="str">
            <v>Москва</v>
          </cell>
          <cell r="N1580" t="str">
            <v>Х5 Экспресс Ритейл</v>
          </cell>
          <cell r="O1580" t="str">
            <v>Москва, Чертановская ул.32</v>
          </cell>
          <cell r="P1580" t="str">
            <v>Superettes (Суперетта)</v>
          </cell>
          <cell r="Q1580" t="str">
            <v>Supervisor29</v>
          </cell>
          <cell r="R1580" t="str">
            <v>Преображенская Татьяна Валерьевна</v>
          </cell>
          <cell r="S1580" t="str">
            <v>8 968 030 07 39</v>
          </cell>
          <cell r="T1580" t="str">
            <v>merch1923</v>
          </cell>
          <cell r="U1580" t="str">
            <v>МазовАлександрВалерьевич</v>
          </cell>
          <cell r="V1580" t="str">
            <v>8 926 361 66 20</v>
          </cell>
          <cell r="W1580">
            <v>0</v>
          </cell>
          <cell r="X1580">
            <v>0</v>
          </cell>
          <cell r="Y1580">
            <v>0</v>
          </cell>
          <cell r="Z1580">
            <v>60</v>
          </cell>
          <cell r="AA1580">
            <v>0</v>
          </cell>
          <cell r="AB1580">
            <v>0</v>
          </cell>
          <cell r="AC1580"/>
          <cell r="AD1580">
            <v>60</v>
          </cell>
          <cell r="AE1580">
            <v>1</v>
          </cell>
          <cell r="AF1580">
            <v>1</v>
          </cell>
          <cell r="AG1580">
            <v>5</v>
          </cell>
          <cell r="AH1580">
            <v>5</v>
          </cell>
          <cell r="AI1580">
            <v>60</v>
          </cell>
          <cell r="AJ1580"/>
        </row>
        <row r="1581">
          <cell r="B1581">
            <v>30246</v>
          </cell>
          <cell r="C1581" t="str">
            <v>1000200163</v>
          </cell>
          <cell r="D1581">
            <v>1</v>
          </cell>
          <cell r="E1581">
            <v>0</v>
          </cell>
          <cell r="F1581">
            <v>0</v>
          </cell>
          <cell r="G1581">
            <v>0</v>
          </cell>
          <cell r="H1581">
            <v>1</v>
          </cell>
          <cell r="I1581">
            <v>1</v>
          </cell>
          <cell r="J1581" t="str">
            <v>АСМ</v>
          </cell>
          <cell r="K1581" t="str">
            <v>Москва-Центр</v>
          </cell>
          <cell r="L1581" t="str">
            <v>Московская область</v>
          </cell>
          <cell r="M1581" t="str">
            <v>Москва</v>
          </cell>
          <cell r="N1581" t="str">
            <v>Подружка</v>
          </cell>
          <cell r="O1581" t="str">
            <v>117525, Москва г, Чертановская ул, дом № 32/1</v>
          </cell>
          <cell r="P1581" t="str">
            <v>Perfumery (Парфюмерия)</v>
          </cell>
          <cell r="Q1581" t="str">
            <v>Supervisor29</v>
          </cell>
          <cell r="R1581" t="str">
            <v>Преображенская Татьяна Валерьевна</v>
          </cell>
          <cell r="S1581" t="str">
            <v>8 968 030 07 39</v>
          </cell>
          <cell r="T1581" t="str">
            <v>merch1923</v>
          </cell>
          <cell r="U1581" t="str">
            <v>МазовАлександрВалерьевич</v>
          </cell>
          <cell r="V1581" t="str">
            <v>8 926 361 66 20</v>
          </cell>
          <cell r="W1581">
            <v>0</v>
          </cell>
          <cell r="X1581">
            <v>0</v>
          </cell>
          <cell r="Y1581">
            <v>0</v>
          </cell>
          <cell r="Z1581">
            <v>0</v>
          </cell>
          <cell r="AA1581">
            <v>60</v>
          </cell>
          <cell r="AB1581">
            <v>0</v>
          </cell>
          <cell r="AC1581"/>
          <cell r="AD1581">
            <v>60</v>
          </cell>
          <cell r="AE1581">
            <v>1</v>
          </cell>
          <cell r="AF1581">
            <v>1</v>
          </cell>
          <cell r="AG1581">
            <v>4</v>
          </cell>
          <cell r="AH1581">
            <v>4</v>
          </cell>
          <cell r="AI1581">
            <v>60</v>
          </cell>
          <cell r="AJ1581"/>
        </row>
        <row r="1582">
          <cell r="B1582">
            <v>30247</v>
          </cell>
          <cell r="C1582" t="str">
            <v>1000203026</v>
          </cell>
          <cell r="D1582">
            <v>1</v>
          </cell>
          <cell r="E1582">
            <v>0</v>
          </cell>
          <cell r="F1582">
            <v>0</v>
          </cell>
          <cell r="G1582">
            <v>0</v>
          </cell>
          <cell r="H1582">
            <v>1</v>
          </cell>
          <cell r="I1582">
            <v>1</v>
          </cell>
          <cell r="J1582" t="str">
            <v>АСМ</v>
          </cell>
          <cell r="K1582" t="str">
            <v>Москва-Центр</v>
          </cell>
          <cell r="L1582" t="str">
            <v>Московская область</v>
          </cell>
          <cell r="M1582" t="str">
            <v>Москва</v>
          </cell>
          <cell r="N1582" t="str">
            <v>Подружка</v>
          </cell>
          <cell r="O1582" t="str">
            <v>117648, Москва г, Чертаново Северное мкр, дом № 1А</v>
          </cell>
          <cell r="P1582" t="str">
            <v>Perfumery (Парфюмерия)</v>
          </cell>
          <cell r="Q1582" t="str">
            <v>Supervisor29</v>
          </cell>
          <cell r="R1582" t="str">
            <v>Преображенская Татьяна Валерьевна</v>
          </cell>
          <cell r="S1582" t="str">
            <v>8 968 030 07 39</v>
          </cell>
          <cell r="T1582" t="str">
            <v>merch1923</v>
          </cell>
          <cell r="U1582" t="str">
            <v>МазовАлександрВалерьевич</v>
          </cell>
          <cell r="V1582" t="str">
            <v>8 926 361 66 20</v>
          </cell>
          <cell r="W1582">
            <v>0</v>
          </cell>
          <cell r="X1582">
            <v>0</v>
          </cell>
          <cell r="Y1582">
            <v>0</v>
          </cell>
          <cell r="Z1582">
            <v>0</v>
          </cell>
          <cell r="AA1582">
            <v>120</v>
          </cell>
          <cell r="AB1582">
            <v>0</v>
          </cell>
          <cell r="AC1582">
            <v>0</v>
          </cell>
          <cell r="AD1582">
            <v>120</v>
          </cell>
          <cell r="AE1582">
            <v>2</v>
          </cell>
          <cell r="AF1582">
            <v>1</v>
          </cell>
          <cell r="AG1582">
            <v>8</v>
          </cell>
          <cell r="AH1582">
            <v>4</v>
          </cell>
          <cell r="AI1582">
            <v>120</v>
          </cell>
          <cell r="AJ1582"/>
        </row>
        <row r="1583">
          <cell r="B1583">
            <v>30243</v>
          </cell>
          <cell r="C1583" t="str">
            <v>1000203507</v>
          </cell>
          <cell r="D1583">
            <v>1</v>
          </cell>
          <cell r="E1583">
            <v>0</v>
          </cell>
          <cell r="F1583">
            <v>0</v>
          </cell>
          <cell r="G1583">
            <v>0</v>
          </cell>
          <cell r="H1583">
            <v>1</v>
          </cell>
          <cell r="I1583">
            <v>1</v>
          </cell>
          <cell r="J1583" t="str">
            <v>АСМ</v>
          </cell>
          <cell r="K1583" t="str">
            <v>Москва-Центр</v>
          </cell>
          <cell r="L1583" t="str">
            <v>Московская область</v>
          </cell>
          <cell r="M1583" t="str">
            <v>Москва</v>
          </cell>
          <cell r="N1583" t="str">
            <v>Подружка</v>
          </cell>
          <cell r="O1583" t="str">
            <v>г.Москва, Кировоградская ул, дом № 13А</v>
          </cell>
          <cell r="P1583" t="str">
            <v>Perfumery (Парфюмерия)</v>
          </cell>
          <cell r="Q1583" t="str">
            <v>Supervisor29</v>
          </cell>
          <cell r="R1583" t="str">
            <v>Преображенская Татьяна Валерьевна</v>
          </cell>
          <cell r="S1583" t="str">
            <v>8 968 030 07 39</v>
          </cell>
          <cell r="T1583" t="str">
            <v>merch1923</v>
          </cell>
          <cell r="U1583" t="str">
            <v>МазовАлександрВалерьевич</v>
          </cell>
          <cell r="V1583" t="str">
            <v>8 926 361 66 20</v>
          </cell>
          <cell r="W1583">
            <v>0</v>
          </cell>
          <cell r="X1583">
            <v>0</v>
          </cell>
          <cell r="Y1583">
            <v>0</v>
          </cell>
          <cell r="Z1583">
            <v>0</v>
          </cell>
          <cell r="AA1583">
            <v>60</v>
          </cell>
          <cell r="AB1583">
            <v>0</v>
          </cell>
          <cell r="AC1583"/>
          <cell r="AD1583">
            <v>60</v>
          </cell>
          <cell r="AE1583">
            <v>1</v>
          </cell>
          <cell r="AF1583">
            <v>1</v>
          </cell>
          <cell r="AG1583">
            <v>4</v>
          </cell>
          <cell r="AH1583">
            <v>4</v>
          </cell>
          <cell r="AI1583">
            <v>60</v>
          </cell>
          <cell r="AJ1583"/>
        </row>
        <row r="1584">
          <cell r="B1584">
            <v>30244</v>
          </cell>
          <cell r="C1584" t="str">
            <v>102920000002792</v>
          </cell>
          <cell r="D1584">
            <v>1</v>
          </cell>
          <cell r="E1584">
            <v>0</v>
          </cell>
          <cell r="F1584">
            <v>0</v>
          </cell>
          <cell r="G1584">
            <v>0</v>
          </cell>
          <cell r="H1584">
            <v>1</v>
          </cell>
          <cell r="I1584">
            <v>1</v>
          </cell>
          <cell r="J1584" t="str">
            <v>АСМ</v>
          </cell>
          <cell r="K1584" t="str">
            <v>Москва-Центр</v>
          </cell>
          <cell r="L1584" t="str">
            <v>Московская область</v>
          </cell>
          <cell r="M1584" t="str">
            <v>Москва</v>
          </cell>
          <cell r="N1584" t="str">
            <v>СПАР НН</v>
          </cell>
          <cell r="O1584" t="str">
            <v>117525, Москва г, Днепропетровская ул, дом № 4А, корпус строение 1</v>
          </cell>
          <cell r="P1584" t="str">
            <v>Supermarket (Супермаркет)</v>
          </cell>
          <cell r="Q1584" t="str">
            <v>Supervisor29</v>
          </cell>
          <cell r="R1584" t="str">
            <v>Преображенская Татьяна Валерьевна</v>
          </cell>
          <cell r="S1584" t="str">
            <v>8 968 030 07 39</v>
          </cell>
          <cell r="T1584" t="str">
            <v>merch1923</v>
          </cell>
          <cell r="U1584" t="str">
            <v>МазовАлександрВалерьевич</v>
          </cell>
          <cell r="V1584" t="str">
            <v>8 926 361 66 20</v>
          </cell>
          <cell r="W1584">
            <v>0</v>
          </cell>
          <cell r="X1584">
            <v>180</v>
          </cell>
          <cell r="Y1584">
            <v>0</v>
          </cell>
          <cell r="Z1584">
            <v>0</v>
          </cell>
          <cell r="AA1584">
            <v>0</v>
          </cell>
          <cell r="AB1584">
            <v>0</v>
          </cell>
          <cell r="AC1584"/>
          <cell r="AD1584">
            <v>180</v>
          </cell>
          <cell r="AE1584">
            <v>3</v>
          </cell>
          <cell r="AF1584">
            <v>1</v>
          </cell>
          <cell r="AG1584">
            <v>15</v>
          </cell>
          <cell r="AH1584">
            <v>5</v>
          </cell>
          <cell r="AI1584">
            <v>180</v>
          </cell>
          <cell r="AJ1584"/>
        </row>
        <row r="1585">
          <cell r="B1585">
            <v>30248</v>
          </cell>
          <cell r="C1585" t="str">
            <v>1000000000013865</v>
          </cell>
          <cell r="D1585">
            <v>1</v>
          </cell>
          <cell r="E1585">
            <v>0</v>
          </cell>
          <cell r="F1585">
            <v>0</v>
          </cell>
          <cell r="G1585">
            <v>0</v>
          </cell>
          <cell r="H1585">
            <v>1</v>
          </cell>
          <cell r="I1585">
            <v>1</v>
          </cell>
          <cell r="J1585" t="str">
            <v>АСМ</v>
          </cell>
          <cell r="K1585" t="str">
            <v>Москва-Центр</v>
          </cell>
          <cell r="L1585" t="str">
            <v>Московская область</v>
          </cell>
          <cell r="M1585" t="str">
            <v>Климовск</v>
          </cell>
          <cell r="N1585" t="str">
            <v>Х5 Экспресс Ритейл</v>
          </cell>
          <cell r="O1585" t="str">
            <v>Климовск,Симферопольская ул.,35,</v>
          </cell>
          <cell r="P1585" t="str">
            <v>Supermarket (Супермаркет)</v>
          </cell>
          <cell r="Q1585" t="str">
            <v>Supervisor29</v>
          </cell>
          <cell r="R1585" t="str">
            <v>Преображенская Татьяна Валерьевна</v>
          </cell>
          <cell r="S1585" t="str">
            <v>8 968 030 07 39</v>
          </cell>
          <cell r="T1585" t="str">
            <v>merch1924</v>
          </cell>
          <cell r="U1585" t="str">
            <v>КомбароваВикторияСергеевна</v>
          </cell>
          <cell r="V1585" t="str">
            <v>8 926 555 55 93</v>
          </cell>
          <cell r="W1585">
            <v>0</v>
          </cell>
          <cell r="X1585">
            <v>180</v>
          </cell>
          <cell r="Y1585">
            <v>0</v>
          </cell>
          <cell r="Z1585">
            <v>0</v>
          </cell>
          <cell r="AA1585">
            <v>0</v>
          </cell>
          <cell r="AB1585">
            <v>0</v>
          </cell>
          <cell r="AC1585"/>
          <cell r="AD1585">
            <v>180</v>
          </cell>
          <cell r="AE1585">
            <v>3</v>
          </cell>
          <cell r="AF1585">
            <v>1</v>
          </cell>
          <cell r="AG1585">
            <v>15</v>
          </cell>
          <cell r="AH1585">
            <v>5</v>
          </cell>
          <cell r="AI1585">
            <v>180</v>
          </cell>
          <cell r="AJ1585"/>
        </row>
        <row r="1586">
          <cell r="B1586">
            <v>30250</v>
          </cell>
          <cell r="C1586" t="str">
            <v>1000000000013866</v>
          </cell>
          <cell r="D1586">
            <v>1</v>
          </cell>
          <cell r="E1586">
            <v>1</v>
          </cell>
          <cell r="F1586">
            <v>0</v>
          </cell>
          <cell r="G1586">
            <v>0</v>
          </cell>
          <cell r="H1586">
            <v>1</v>
          </cell>
          <cell r="I1586">
            <v>1</v>
          </cell>
          <cell r="J1586" t="str">
            <v>АСМ</v>
          </cell>
          <cell r="K1586" t="str">
            <v>Москва-Центр</v>
          </cell>
          <cell r="L1586" t="str">
            <v>Московская область</v>
          </cell>
          <cell r="M1586" t="str">
            <v>Москва</v>
          </cell>
          <cell r="N1586" t="str">
            <v>Х5 Экспресс Ритейл</v>
          </cell>
          <cell r="O1586" t="str">
            <v>МО, г.Чехов, ул. Московская, вл. 96</v>
          </cell>
          <cell r="P1586" t="str">
            <v>Supermarket (Супермаркет)</v>
          </cell>
          <cell r="Q1586" t="str">
            <v>Supervisor29</v>
          </cell>
          <cell r="R1586" t="str">
            <v>Преображенская Татьяна Валерьевна</v>
          </cell>
          <cell r="S1586" t="str">
            <v>8 968 030 07 39</v>
          </cell>
          <cell r="T1586" t="str">
            <v>merch1921</v>
          </cell>
          <cell r="U1586" t="str">
            <v>ЕвстигнееваНатальяВасильевна</v>
          </cell>
          <cell r="V1586" t="str">
            <v>8 929 613 69 49</v>
          </cell>
          <cell r="W1586">
            <v>120</v>
          </cell>
          <cell r="X1586">
            <v>0</v>
          </cell>
          <cell r="Y1586">
            <v>120</v>
          </cell>
          <cell r="Z1586">
            <v>0</v>
          </cell>
          <cell r="AA1586">
            <v>120</v>
          </cell>
          <cell r="AB1586">
            <v>0</v>
          </cell>
          <cell r="AC1586"/>
          <cell r="AD1586">
            <v>360</v>
          </cell>
          <cell r="AE1586">
            <v>6</v>
          </cell>
          <cell r="AF1586">
            <v>3</v>
          </cell>
          <cell r="AG1586">
            <v>26</v>
          </cell>
          <cell r="AH1586">
            <v>13</v>
          </cell>
          <cell r="AI1586">
            <v>120</v>
          </cell>
          <cell r="AJ1586"/>
        </row>
        <row r="1587">
          <cell r="B1587">
            <v>30249</v>
          </cell>
          <cell r="C1587" t="str">
            <v>1000000000013886</v>
          </cell>
          <cell r="D1587">
            <v>1</v>
          </cell>
          <cell r="E1587">
            <v>1</v>
          </cell>
          <cell r="F1587">
            <v>0</v>
          </cell>
          <cell r="G1587">
            <v>0</v>
          </cell>
          <cell r="H1587">
            <v>1</v>
          </cell>
          <cell r="I1587">
            <v>1</v>
          </cell>
          <cell r="J1587" t="str">
            <v>АСМ</v>
          </cell>
          <cell r="K1587" t="str">
            <v>Москва-Центр</v>
          </cell>
          <cell r="L1587" t="str">
            <v>Московская область</v>
          </cell>
          <cell r="M1587" t="str">
            <v>Подольск</v>
          </cell>
          <cell r="N1587" t="str">
            <v>Х5 Экспресс Ритейл</v>
          </cell>
          <cell r="O1587" t="str">
            <v>МО, г.Подольск, ул. Свердлова, д. 26</v>
          </cell>
          <cell r="P1587" t="str">
            <v>Supermarket (Супермаркет)</v>
          </cell>
          <cell r="Q1587" t="str">
            <v>Supervisor29</v>
          </cell>
          <cell r="R1587" t="str">
            <v>Преображенская Татьяна Валерьевна</v>
          </cell>
          <cell r="S1587" t="str">
            <v>8 968 030 07 39</v>
          </cell>
          <cell r="T1587" t="str">
            <v>merch1924</v>
          </cell>
          <cell r="U1587" t="str">
            <v>КомбароваВикторияСергеевна</v>
          </cell>
          <cell r="V1587" t="str">
            <v>8 926 555 55 93</v>
          </cell>
          <cell r="W1587">
            <v>120</v>
          </cell>
          <cell r="X1587">
            <v>0</v>
          </cell>
          <cell r="Y1587">
            <v>120</v>
          </cell>
          <cell r="Z1587">
            <v>0</v>
          </cell>
          <cell r="AA1587">
            <v>120</v>
          </cell>
          <cell r="AB1587">
            <v>0</v>
          </cell>
          <cell r="AC1587"/>
          <cell r="AD1587">
            <v>360</v>
          </cell>
          <cell r="AE1587">
            <v>6</v>
          </cell>
          <cell r="AF1587">
            <v>3</v>
          </cell>
          <cell r="AG1587">
            <v>26</v>
          </cell>
          <cell r="AH1587">
            <v>13</v>
          </cell>
          <cell r="AI1587">
            <v>120</v>
          </cell>
          <cell r="AJ1587"/>
        </row>
        <row r="1588">
          <cell r="B1588">
            <v>30267</v>
          </cell>
          <cell r="C1588" t="str">
            <v>1000000000014015</v>
          </cell>
          <cell r="D1588">
            <v>1</v>
          </cell>
          <cell r="E1588">
            <v>0</v>
          </cell>
          <cell r="F1588">
            <v>0</v>
          </cell>
          <cell r="G1588">
            <v>0</v>
          </cell>
          <cell r="H1588">
            <v>1</v>
          </cell>
          <cell r="I1588">
            <v>1</v>
          </cell>
          <cell r="J1588" t="str">
            <v>АСМ</v>
          </cell>
          <cell r="K1588" t="str">
            <v>Москва-Центр</v>
          </cell>
          <cell r="L1588" t="str">
            <v>Московская область</v>
          </cell>
          <cell r="M1588" t="str">
            <v>Подольск</v>
          </cell>
          <cell r="N1588" t="str">
            <v>Х5 Экспресс Ритейл</v>
          </cell>
          <cell r="O1588" t="str">
            <v>Подольск, Ленинградская ул., 21</v>
          </cell>
          <cell r="P1588" t="str">
            <v>Supermarket (Супермаркет)</v>
          </cell>
          <cell r="Q1588" t="str">
            <v>Supervisor29</v>
          </cell>
          <cell r="R1588" t="str">
            <v>Преображенская Татьяна Валерьевна</v>
          </cell>
          <cell r="S1588" t="str">
            <v>8 968 030 07 39</v>
          </cell>
          <cell r="T1588" t="str">
            <v>merch1924</v>
          </cell>
          <cell r="U1588" t="str">
            <v>КомбароваВикторияСергеевна</v>
          </cell>
          <cell r="V1588" t="str">
            <v>8 926 555 55 93</v>
          </cell>
          <cell r="W1588">
            <v>0</v>
          </cell>
          <cell r="X1588">
            <v>0</v>
          </cell>
          <cell r="Y1588">
            <v>0</v>
          </cell>
          <cell r="Z1588">
            <v>180</v>
          </cell>
          <cell r="AA1588">
            <v>0</v>
          </cell>
          <cell r="AB1588">
            <v>0</v>
          </cell>
          <cell r="AC1588">
            <v>0</v>
          </cell>
          <cell r="AD1588">
            <v>180</v>
          </cell>
          <cell r="AE1588">
            <v>3</v>
          </cell>
          <cell r="AF1588">
            <v>1</v>
          </cell>
          <cell r="AG1588">
            <v>15</v>
          </cell>
          <cell r="AH1588">
            <v>5</v>
          </cell>
          <cell r="AI1588">
            <v>180</v>
          </cell>
          <cell r="AJ1588"/>
        </row>
        <row r="1589">
          <cell r="B1589">
            <v>30269</v>
          </cell>
          <cell r="C1589" t="str">
            <v>1000000000014020</v>
          </cell>
          <cell r="D1589">
            <v>1</v>
          </cell>
          <cell r="E1589">
            <v>0</v>
          </cell>
          <cell r="F1589">
            <v>0</v>
          </cell>
          <cell r="G1589">
            <v>0</v>
          </cell>
          <cell r="H1589">
            <v>1</v>
          </cell>
          <cell r="I1589">
            <v>1</v>
          </cell>
          <cell r="J1589" t="str">
            <v>АСМ</v>
          </cell>
          <cell r="K1589" t="str">
            <v>Москва-Центр</v>
          </cell>
          <cell r="L1589" t="str">
            <v>Московская область</v>
          </cell>
          <cell r="M1589" t="str">
            <v>Подольск</v>
          </cell>
          <cell r="N1589" t="str">
            <v>Х5 Экспресс Ритейл</v>
          </cell>
          <cell r="O1589" t="str">
            <v>Подольск, Советская ул,20/44</v>
          </cell>
          <cell r="P1589" t="str">
            <v>Supermarket (Супермаркет)</v>
          </cell>
          <cell r="Q1589" t="str">
            <v>Supervisor29</v>
          </cell>
          <cell r="R1589" t="str">
            <v>Преображенская Татьяна Валерьевна</v>
          </cell>
          <cell r="S1589" t="str">
            <v>8 968 030 07 39</v>
          </cell>
          <cell r="T1589" t="str">
            <v>merch1924</v>
          </cell>
          <cell r="U1589" t="str">
            <v>КомбароваВикторияСергеевна</v>
          </cell>
          <cell r="V1589" t="str">
            <v>8 926 555 55 93</v>
          </cell>
          <cell r="W1589">
            <v>120</v>
          </cell>
          <cell r="X1589">
            <v>0</v>
          </cell>
          <cell r="Y1589">
            <v>120</v>
          </cell>
          <cell r="Z1589">
            <v>0</v>
          </cell>
          <cell r="AA1589">
            <v>120</v>
          </cell>
          <cell r="AB1589">
            <v>0</v>
          </cell>
          <cell r="AC1589"/>
          <cell r="AD1589">
            <v>360</v>
          </cell>
          <cell r="AE1589">
            <v>6</v>
          </cell>
          <cell r="AF1589">
            <v>3</v>
          </cell>
          <cell r="AG1589">
            <v>26</v>
          </cell>
          <cell r="AH1589">
            <v>13</v>
          </cell>
          <cell r="AI1589">
            <v>120</v>
          </cell>
          <cell r="AJ1589"/>
        </row>
        <row r="1590">
          <cell r="B1590">
            <v>30256</v>
          </cell>
          <cell r="C1590" t="str">
            <v>1000000000014187</v>
          </cell>
          <cell r="D1590">
            <v>1</v>
          </cell>
          <cell r="E1590">
            <v>0</v>
          </cell>
          <cell r="F1590">
            <v>0</v>
          </cell>
          <cell r="G1590">
            <v>0</v>
          </cell>
          <cell r="H1590">
            <v>1</v>
          </cell>
          <cell r="I1590">
            <v>1</v>
          </cell>
          <cell r="J1590" t="str">
            <v>АСМ</v>
          </cell>
          <cell r="K1590" t="str">
            <v>Москва-Центр</v>
          </cell>
          <cell r="L1590" t="str">
            <v>Московская область</v>
          </cell>
          <cell r="M1590" t="str">
            <v>Климовск</v>
          </cell>
          <cell r="N1590" t="str">
            <v>Х5 Экспресс Ритейл</v>
          </cell>
          <cell r="O1590" t="str">
            <v>Климовск, Советская ул.1</v>
          </cell>
          <cell r="P1590" t="str">
            <v>Superettes (Суперетта)</v>
          </cell>
          <cell r="Q1590" t="str">
            <v>Supervisor29</v>
          </cell>
          <cell r="R1590" t="str">
            <v>Преображенская Татьяна Валерьевна</v>
          </cell>
          <cell r="S1590" t="str">
            <v>8 968 030 07 39</v>
          </cell>
          <cell r="T1590" t="str">
            <v>merch1924</v>
          </cell>
          <cell r="U1590" t="str">
            <v>КомбароваВикторияСергеевна</v>
          </cell>
          <cell r="V1590" t="str">
            <v>8 926 555 55 93</v>
          </cell>
          <cell r="W1590">
            <v>0</v>
          </cell>
          <cell r="X1590">
            <v>0</v>
          </cell>
          <cell r="Y1590">
            <v>0</v>
          </cell>
          <cell r="Z1590">
            <v>60</v>
          </cell>
          <cell r="AA1590">
            <v>0</v>
          </cell>
          <cell r="AB1590">
            <v>0</v>
          </cell>
          <cell r="AC1590"/>
          <cell r="AD1590">
            <v>60</v>
          </cell>
          <cell r="AE1590">
            <v>1</v>
          </cell>
          <cell r="AF1590">
            <v>1</v>
          </cell>
          <cell r="AG1590">
            <v>5</v>
          </cell>
          <cell r="AH1590">
            <v>5</v>
          </cell>
          <cell r="AI1590">
            <v>60</v>
          </cell>
          <cell r="AJ1590"/>
        </row>
        <row r="1591">
          <cell r="B1591">
            <v>30265</v>
          </cell>
          <cell r="C1591" t="str">
            <v>1000000000014193</v>
          </cell>
          <cell r="D1591">
            <v>1</v>
          </cell>
          <cell r="E1591">
            <v>0</v>
          </cell>
          <cell r="F1591">
            <v>0</v>
          </cell>
          <cell r="G1591">
            <v>0</v>
          </cell>
          <cell r="H1591">
            <v>1</v>
          </cell>
          <cell r="I1591">
            <v>1</v>
          </cell>
          <cell r="J1591" t="str">
            <v>АСМ</v>
          </cell>
          <cell r="K1591" t="str">
            <v>Москва-Центр</v>
          </cell>
          <cell r="L1591" t="str">
            <v>Московская область</v>
          </cell>
          <cell r="M1591" t="str">
            <v>Климовск</v>
          </cell>
          <cell r="N1591" t="str">
            <v>Х5 Экспресс Ритейл</v>
          </cell>
          <cell r="O1591" t="str">
            <v>Климовск, Театральная ул.6</v>
          </cell>
          <cell r="P1591" t="str">
            <v>Superettes (Суперетта)</v>
          </cell>
          <cell r="Q1591" t="str">
            <v>Supervisor29</v>
          </cell>
          <cell r="R1591" t="str">
            <v>Преображенская Татьяна Валерьевна</v>
          </cell>
          <cell r="S1591" t="str">
            <v>8 968 030 07 39</v>
          </cell>
          <cell r="T1591" t="str">
            <v>merch1924</v>
          </cell>
          <cell r="U1591" t="str">
            <v>КомбароваВикторияСергеевна</v>
          </cell>
          <cell r="V1591" t="str">
            <v>8 926 555 55 93</v>
          </cell>
          <cell r="W1591">
            <v>60</v>
          </cell>
          <cell r="X1591">
            <v>0</v>
          </cell>
          <cell r="Y1591">
            <v>0</v>
          </cell>
          <cell r="Z1591">
            <v>0</v>
          </cell>
          <cell r="AA1591">
            <v>0</v>
          </cell>
          <cell r="AB1591">
            <v>0</v>
          </cell>
          <cell r="AC1591"/>
          <cell r="AD1591">
            <v>60</v>
          </cell>
          <cell r="AE1591">
            <v>1</v>
          </cell>
          <cell r="AF1591">
            <v>1</v>
          </cell>
          <cell r="AG1591">
            <v>4</v>
          </cell>
          <cell r="AH1591">
            <v>4</v>
          </cell>
          <cell r="AI1591">
            <v>60</v>
          </cell>
          <cell r="AJ1591"/>
        </row>
        <row r="1592">
          <cell r="B1592">
            <v>30205</v>
          </cell>
          <cell r="C1592" t="str">
            <v>1000000000014235</v>
          </cell>
          <cell r="D1592">
            <v>1</v>
          </cell>
          <cell r="E1592">
            <v>0</v>
          </cell>
          <cell r="F1592">
            <v>0</v>
          </cell>
          <cell r="G1592">
            <v>0</v>
          </cell>
          <cell r="H1592">
            <v>1</v>
          </cell>
          <cell r="I1592">
            <v>1</v>
          </cell>
          <cell r="J1592" t="str">
            <v>АСМ</v>
          </cell>
          <cell r="K1592" t="str">
            <v>Москва-Центр</v>
          </cell>
          <cell r="L1592" t="str">
            <v>Московская область</v>
          </cell>
          <cell r="M1592" t="str">
            <v>Подольск</v>
          </cell>
          <cell r="N1592" t="str">
            <v>Х5 Экспресс Ритейл</v>
          </cell>
          <cell r="O1592" t="str">
            <v>Подольск, Рязановское ш.13</v>
          </cell>
          <cell r="P1592" t="str">
            <v>Superettes (Суперетта)</v>
          </cell>
          <cell r="Q1592" t="str">
            <v>Supervisor29</v>
          </cell>
          <cell r="R1592" t="str">
            <v>Преображенская Татьяна Валерьевна</v>
          </cell>
          <cell r="S1592" t="str">
            <v>8 968 030 07 39</v>
          </cell>
          <cell r="T1592" t="str">
            <v>merch1924</v>
          </cell>
          <cell r="U1592" t="str">
            <v>КомбароваВикторияСергеевна</v>
          </cell>
          <cell r="V1592" t="str">
            <v>8 926 555 55 93</v>
          </cell>
          <cell r="W1592">
            <v>0</v>
          </cell>
          <cell r="X1592">
            <v>0</v>
          </cell>
          <cell r="Y1592">
            <v>0</v>
          </cell>
          <cell r="Z1592">
            <v>60</v>
          </cell>
          <cell r="AA1592">
            <v>0</v>
          </cell>
          <cell r="AB1592">
            <v>0</v>
          </cell>
          <cell r="AC1592"/>
          <cell r="AD1592">
            <v>60</v>
          </cell>
          <cell r="AE1592">
            <v>1</v>
          </cell>
          <cell r="AF1592">
            <v>1</v>
          </cell>
          <cell r="AG1592">
            <v>5</v>
          </cell>
          <cell r="AH1592">
            <v>5</v>
          </cell>
          <cell r="AI1592">
            <v>60</v>
          </cell>
          <cell r="AJ1592"/>
        </row>
        <row r="1593">
          <cell r="B1593">
            <v>30259</v>
          </cell>
          <cell r="C1593" t="str">
            <v>1000000000014615</v>
          </cell>
          <cell r="D1593">
            <v>1</v>
          </cell>
          <cell r="E1593">
            <v>0</v>
          </cell>
          <cell r="F1593">
            <v>0</v>
          </cell>
          <cell r="G1593">
            <v>0</v>
          </cell>
          <cell r="H1593">
            <v>1</v>
          </cell>
          <cell r="I1593">
            <v>1</v>
          </cell>
          <cell r="J1593" t="str">
            <v>АСМ</v>
          </cell>
          <cell r="K1593" t="str">
            <v>Москва-Центр</v>
          </cell>
          <cell r="L1593" t="str">
            <v>Московская область</v>
          </cell>
          <cell r="M1593" t="str">
            <v>Подольск</v>
          </cell>
          <cell r="N1593" t="str">
            <v>Х5 Экспресс Ритейл</v>
          </cell>
          <cell r="O1593" t="str">
            <v>Подольск, Бородинская ул.23</v>
          </cell>
          <cell r="P1593" t="str">
            <v>Superettes (Суперетта)</v>
          </cell>
          <cell r="Q1593" t="str">
            <v>Supervisor29</v>
          </cell>
          <cell r="R1593" t="str">
            <v>Преображенская Татьяна Валерьевна</v>
          </cell>
          <cell r="S1593" t="str">
            <v>8 968 030 07 39</v>
          </cell>
          <cell r="T1593" t="str">
            <v>merch1924</v>
          </cell>
          <cell r="U1593" t="str">
            <v>КомбароваВикторияСергеевна</v>
          </cell>
          <cell r="V1593" t="str">
            <v>8 926 555 55 93</v>
          </cell>
          <cell r="W1593">
            <v>0</v>
          </cell>
          <cell r="X1593">
            <v>0</v>
          </cell>
          <cell r="Y1593">
            <v>0</v>
          </cell>
          <cell r="Z1593">
            <v>60</v>
          </cell>
          <cell r="AA1593">
            <v>0</v>
          </cell>
          <cell r="AB1593">
            <v>0</v>
          </cell>
          <cell r="AC1593"/>
          <cell r="AD1593">
            <v>60</v>
          </cell>
          <cell r="AE1593">
            <v>1</v>
          </cell>
          <cell r="AF1593">
            <v>1</v>
          </cell>
          <cell r="AG1593">
            <v>5</v>
          </cell>
          <cell r="AH1593">
            <v>5</v>
          </cell>
          <cell r="AI1593">
            <v>60</v>
          </cell>
          <cell r="AJ1593"/>
        </row>
        <row r="1594">
          <cell r="B1594">
            <v>30262</v>
          </cell>
          <cell r="C1594" t="str">
            <v>1000000000014621</v>
          </cell>
          <cell r="D1594">
            <v>1</v>
          </cell>
          <cell r="E1594">
            <v>0</v>
          </cell>
          <cell r="F1594">
            <v>0</v>
          </cell>
          <cell r="G1594">
            <v>0</v>
          </cell>
          <cell r="H1594">
            <v>1</v>
          </cell>
          <cell r="I1594">
            <v>1</v>
          </cell>
          <cell r="J1594" t="str">
            <v>АСМ</v>
          </cell>
          <cell r="K1594" t="str">
            <v>Москва-Центр</v>
          </cell>
          <cell r="L1594" t="str">
            <v>Московская область</v>
          </cell>
          <cell r="M1594" t="str">
            <v>Подольск</v>
          </cell>
          <cell r="N1594" t="str">
            <v>Х5 Экспресс Ритейл</v>
          </cell>
          <cell r="O1594" t="str">
            <v>Подольск, Филлипова ул.1</v>
          </cell>
          <cell r="P1594" t="str">
            <v>Superettes (Суперетта)</v>
          </cell>
          <cell r="Q1594" t="str">
            <v>Supervisor29</v>
          </cell>
          <cell r="R1594" t="str">
            <v>Преображенская Татьяна Валерьевна</v>
          </cell>
          <cell r="S1594" t="str">
            <v>8 968 030 07 39</v>
          </cell>
          <cell r="T1594" t="str">
            <v>merch1924</v>
          </cell>
          <cell r="U1594" t="str">
            <v>КомбароваВикторияСергеевна</v>
          </cell>
          <cell r="V1594" t="str">
            <v>8 926 555 55 93</v>
          </cell>
          <cell r="W1594">
            <v>0</v>
          </cell>
          <cell r="X1594">
            <v>0</v>
          </cell>
          <cell r="Y1594">
            <v>0</v>
          </cell>
          <cell r="Z1594">
            <v>60</v>
          </cell>
          <cell r="AA1594">
            <v>0</v>
          </cell>
          <cell r="AB1594">
            <v>0</v>
          </cell>
          <cell r="AC1594"/>
          <cell r="AD1594">
            <v>60</v>
          </cell>
          <cell r="AE1594">
            <v>1</v>
          </cell>
          <cell r="AF1594">
            <v>1</v>
          </cell>
          <cell r="AG1594">
            <v>5</v>
          </cell>
          <cell r="AH1594">
            <v>5</v>
          </cell>
          <cell r="AI1594">
            <v>60</v>
          </cell>
          <cell r="AJ1594"/>
        </row>
        <row r="1595">
          <cell r="B1595">
            <v>30260</v>
          </cell>
          <cell r="C1595" t="str">
            <v>1000000000014624</v>
          </cell>
          <cell r="D1595">
            <v>1</v>
          </cell>
          <cell r="E1595">
            <v>0</v>
          </cell>
          <cell r="F1595">
            <v>0</v>
          </cell>
          <cell r="G1595">
            <v>0</v>
          </cell>
          <cell r="H1595">
            <v>1</v>
          </cell>
          <cell r="I1595">
            <v>1</v>
          </cell>
          <cell r="J1595" t="str">
            <v>АСМ</v>
          </cell>
          <cell r="K1595" t="str">
            <v>Москва-Центр</v>
          </cell>
          <cell r="L1595" t="str">
            <v>Московская область</v>
          </cell>
          <cell r="M1595" t="str">
            <v>Подольск</v>
          </cell>
          <cell r="N1595" t="str">
            <v>Х5 Экспресс Ритейл</v>
          </cell>
          <cell r="O1595" t="str">
            <v>Подольск, Готвальда ул.17</v>
          </cell>
          <cell r="P1595" t="str">
            <v>Superettes (Суперетта)</v>
          </cell>
          <cell r="Q1595" t="str">
            <v>Supervisor29</v>
          </cell>
          <cell r="R1595" t="str">
            <v>Преображенская Татьяна Валерьевна</v>
          </cell>
          <cell r="S1595" t="str">
            <v>8 968 030 07 39</v>
          </cell>
          <cell r="T1595" t="str">
            <v>merch1924</v>
          </cell>
          <cell r="U1595" t="str">
            <v>КомбароваВикторияСергеевна</v>
          </cell>
          <cell r="V1595" t="str">
            <v>8 926 555 55 93</v>
          </cell>
          <cell r="W1595">
            <v>0</v>
          </cell>
          <cell r="X1595">
            <v>0</v>
          </cell>
          <cell r="Y1595">
            <v>0</v>
          </cell>
          <cell r="Z1595">
            <v>60</v>
          </cell>
          <cell r="AA1595">
            <v>0</v>
          </cell>
          <cell r="AB1595">
            <v>0</v>
          </cell>
          <cell r="AC1595"/>
          <cell r="AD1595">
            <v>60</v>
          </cell>
          <cell r="AE1595">
            <v>1</v>
          </cell>
          <cell r="AF1595">
            <v>1</v>
          </cell>
          <cell r="AG1595">
            <v>5</v>
          </cell>
          <cell r="AH1595">
            <v>5</v>
          </cell>
          <cell r="AI1595">
            <v>60</v>
          </cell>
          <cell r="AJ1595"/>
        </row>
        <row r="1596">
          <cell r="B1596">
            <v>30252</v>
          </cell>
          <cell r="C1596" t="str">
            <v>1000000000014631</v>
          </cell>
          <cell r="D1596">
            <v>1</v>
          </cell>
          <cell r="E1596">
            <v>0</v>
          </cell>
          <cell r="F1596">
            <v>0</v>
          </cell>
          <cell r="G1596">
            <v>0</v>
          </cell>
          <cell r="H1596">
            <v>1</v>
          </cell>
          <cell r="I1596">
            <v>1</v>
          </cell>
          <cell r="J1596" t="str">
            <v>АСМ</v>
          </cell>
          <cell r="K1596" t="str">
            <v>Москва-Центр</v>
          </cell>
          <cell r="L1596" t="str">
            <v>Московская область</v>
          </cell>
          <cell r="M1596" t="str">
            <v>Подольск</v>
          </cell>
          <cell r="N1596" t="str">
            <v>Х5 Экспресс Ритейл</v>
          </cell>
          <cell r="O1596" t="str">
            <v>Подольск, Юбилейная ул.32</v>
          </cell>
          <cell r="P1596" t="str">
            <v>Superettes (Суперетта)</v>
          </cell>
          <cell r="Q1596" t="str">
            <v>Supervisor29</v>
          </cell>
          <cell r="R1596" t="str">
            <v>Преображенская Татьяна Валерьевна</v>
          </cell>
          <cell r="S1596" t="str">
            <v>8 968 030 07 39</v>
          </cell>
          <cell r="T1596" t="str">
            <v>merch1924</v>
          </cell>
          <cell r="U1596" t="str">
            <v>КомбароваВикторияСергеевна</v>
          </cell>
          <cell r="V1596" t="str">
            <v>8 926 555 55 93</v>
          </cell>
          <cell r="W1596">
            <v>0</v>
          </cell>
          <cell r="X1596">
            <v>0</v>
          </cell>
          <cell r="Y1596">
            <v>0</v>
          </cell>
          <cell r="Z1596">
            <v>60</v>
          </cell>
          <cell r="AA1596">
            <v>0</v>
          </cell>
          <cell r="AB1596">
            <v>0</v>
          </cell>
          <cell r="AC1596"/>
          <cell r="AD1596">
            <v>60</v>
          </cell>
          <cell r="AE1596">
            <v>1</v>
          </cell>
          <cell r="AF1596">
            <v>1</v>
          </cell>
          <cell r="AG1596">
            <v>5</v>
          </cell>
          <cell r="AH1596">
            <v>5</v>
          </cell>
          <cell r="AI1596">
            <v>60</v>
          </cell>
          <cell r="AJ1596"/>
        </row>
        <row r="1597">
          <cell r="B1597">
            <v>30253</v>
          </cell>
          <cell r="C1597" t="str">
            <v>1000000000014648</v>
          </cell>
          <cell r="D1597">
            <v>1</v>
          </cell>
          <cell r="E1597">
            <v>0</v>
          </cell>
          <cell r="F1597">
            <v>0</v>
          </cell>
          <cell r="G1597">
            <v>0</v>
          </cell>
          <cell r="H1597">
            <v>1</v>
          </cell>
          <cell r="I1597">
            <v>1</v>
          </cell>
          <cell r="J1597" t="str">
            <v>АСМ</v>
          </cell>
          <cell r="K1597" t="str">
            <v>Москва-Центр</v>
          </cell>
          <cell r="L1597" t="str">
            <v>Московская область</v>
          </cell>
          <cell r="M1597" t="str">
            <v>Подольск</v>
          </cell>
          <cell r="N1597" t="str">
            <v>Х5 Экспресс Ритейл</v>
          </cell>
          <cell r="O1597" t="str">
            <v>Подольск, Красногвардейский б-р11</v>
          </cell>
          <cell r="P1597" t="str">
            <v>Superettes (Суперетта)</v>
          </cell>
          <cell r="Q1597" t="str">
            <v>Supervisor29</v>
          </cell>
          <cell r="R1597" t="str">
            <v>Преображенская Татьяна Валерьевна</v>
          </cell>
          <cell r="S1597" t="str">
            <v>8 968 030 07 39</v>
          </cell>
          <cell r="T1597" t="str">
            <v>merch1924</v>
          </cell>
          <cell r="U1597" t="str">
            <v>КомбароваВикторияСергеевна</v>
          </cell>
          <cell r="V1597" t="str">
            <v>8 926 555 55 93</v>
          </cell>
          <cell r="W1597">
            <v>0</v>
          </cell>
          <cell r="X1597">
            <v>0</v>
          </cell>
          <cell r="Y1597">
            <v>0</v>
          </cell>
          <cell r="Z1597">
            <v>60</v>
          </cell>
          <cell r="AA1597">
            <v>0</v>
          </cell>
          <cell r="AB1597">
            <v>0</v>
          </cell>
          <cell r="AC1597"/>
          <cell r="AD1597">
            <v>60</v>
          </cell>
          <cell r="AE1597">
            <v>1</v>
          </cell>
          <cell r="AF1597">
            <v>1</v>
          </cell>
          <cell r="AG1597">
            <v>5</v>
          </cell>
          <cell r="AH1597">
            <v>5</v>
          </cell>
          <cell r="AI1597">
            <v>60</v>
          </cell>
          <cell r="AJ1597"/>
        </row>
        <row r="1598">
          <cell r="B1598">
            <v>30254</v>
          </cell>
          <cell r="C1598" t="str">
            <v>1000000000014847</v>
          </cell>
          <cell r="D1598">
            <v>1</v>
          </cell>
          <cell r="E1598">
            <v>0</v>
          </cell>
          <cell r="F1598">
            <v>0</v>
          </cell>
          <cell r="G1598">
            <v>0</v>
          </cell>
          <cell r="H1598">
            <v>1</v>
          </cell>
          <cell r="I1598">
            <v>1</v>
          </cell>
          <cell r="J1598" t="str">
            <v>АСМ</v>
          </cell>
          <cell r="K1598" t="str">
            <v>Москва-Центр</v>
          </cell>
          <cell r="L1598" t="str">
            <v>Московская область</v>
          </cell>
          <cell r="M1598" t="str">
            <v>Климовск</v>
          </cell>
          <cell r="N1598" t="str">
            <v>Х5 Экспресс Ритейл</v>
          </cell>
          <cell r="O1598" t="str">
            <v>Климовск, 8 Марта ул.2</v>
          </cell>
          <cell r="P1598" t="str">
            <v>Superettes (Суперетта)</v>
          </cell>
          <cell r="Q1598" t="str">
            <v>Supervisor29</v>
          </cell>
          <cell r="R1598" t="str">
            <v>Преображенская Татьяна Валерьевна</v>
          </cell>
          <cell r="S1598" t="str">
            <v>8 968 030 07 39</v>
          </cell>
          <cell r="T1598" t="str">
            <v>merch1924</v>
          </cell>
          <cell r="U1598" t="str">
            <v>КомбароваВикторияСергеевна</v>
          </cell>
          <cell r="V1598" t="str">
            <v>8 926 555 55 93</v>
          </cell>
          <cell r="W1598">
            <v>0</v>
          </cell>
          <cell r="X1598">
            <v>0</v>
          </cell>
          <cell r="Y1598">
            <v>0</v>
          </cell>
          <cell r="Z1598">
            <v>60</v>
          </cell>
          <cell r="AA1598">
            <v>0</v>
          </cell>
          <cell r="AB1598">
            <v>0</v>
          </cell>
          <cell r="AC1598"/>
          <cell r="AD1598">
            <v>60</v>
          </cell>
          <cell r="AE1598">
            <v>1</v>
          </cell>
          <cell r="AF1598">
            <v>1</v>
          </cell>
          <cell r="AG1598">
            <v>5</v>
          </cell>
          <cell r="AH1598">
            <v>5</v>
          </cell>
          <cell r="AI1598">
            <v>60</v>
          </cell>
          <cell r="AJ1598"/>
        </row>
        <row r="1599">
          <cell r="B1599">
            <v>30264</v>
          </cell>
          <cell r="C1599" t="str">
            <v>1000000000014871</v>
          </cell>
          <cell r="D1599">
            <v>1</v>
          </cell>
          <cell r="E1599">
            <v>0</v>
          </cell>
          <cell r="F1599">
            <v>0</v>
          </cell>
          <cell r="G1599">
            <v>0</v>
          </cell>
          <cell r="H1599">
            <v>1</v>
          </cell>
          <cell r="I1599">
            <v>1</v>
          </cell>
          <cell r="J1599" t="str">
            <v>АСМ</v>
          </cell>
          <cell r="K1599" t="str">
            <v>Москва-Центр</v>
          </cell>
          <cell r="L1599" t="str">
            <v>Московская область</v>
          </cell>
          <cell r="M1599" t="str">
            <v>Подольск</v>
          </cell>
          <cell r="N1599" t="str">
            <v>Х5 Экспресс Ритейл</v>
          </cell>
          <cell r="O1599" t="str">
            <v>Подольск, Давыдова ул.14</v>
          </cell>
          <cell r="P1599" t="str">
            <v>Superettes (Суперетта)</v>
          </cell>
          <cell r="Q1599" t="str">
            <v>Supervisor29</v>
          </cell>
          <cell r="R1599" t="str">
            <v>Преображенская Татьяна Валерьевна</v>
          </cell>
          <cell r="S1599" t="str">
            <v>8 968 030 07 39</v>
          </cell>
          <cell r="T1599" t="str">
            <v>merch1924</v>
          </cell>
          <cell r="U1599" t="str">
            <v>КомбароваВикторияСергеевна</v>
          </cell>
          <cell r="V1599" t="str">
            <v>8 926 555 55 93</v>
          </cell>
          <cell r="W1599">
            <v>60</v>
          </cell>
          <cell r="X1599">
            <v>0</v>
          </cell>
          <cell r="Y1599">
            <v>0</v>
          </cell>
          <cell r="Z1599">
            <v>0</v>
          </cell>
          <cell r="AA1599">
            <v>0</v>
          </cell>
          <cell r="AB1599">
            <v>0</v>
          </cell>
          <cell r="AC1599"/>
          <cell r="AD1599">
            <v>60</v>
          </cell>
          <cell r="AE1599">
            <v>1</v>
          </cell>
          <cell r="AF1599">
            <v>1</v>
          </cell>
          <cell r="AG1599">
            <v>4</v>
          </cell>
          <cell r="AH1599">
            <v>4</v>
          </cell>
          <cell r="AI1599">
            <v>60</v>
          </cell>
          <cell r="AJ1599"/>
        </row>
        <row r="1600">
          <cell r="B1600">
            <v>30261</v>
          </cell>
          <cell r="C1600" t="str">
            <v>1000000000014916</v>
          </cell>
          <cell r="D1600">
            <v>1</v>
          </cell>
          <cell r="E1600">
            <v>0</v>
          </cell>
          <cell r="F1600">
            <v>0</v>
          </cell>
          <cell r="G1600">
            <v>0</v>
          </cell>
          <cell r="H1600">
            <v>1</v>
          </cell>
          <cell r="I1600">
            <v>1</v>
          </cell>
          <cell r="J1600" t="str">
            <v>АСМ</v>
          </cell>
          <cell r="K1600" t="str">
            <v>Москва-Центр</v>
          </cell>
          <cell r="L1600" t="str">
            <v>Московская область</v>
          </cell>
          <cell r="M1600" t="str">
            <v>Подольск</v>
          </cell>
          <cell r="N1600" t="str">
            <v>Х5 Экспресс Ритейл</v>
          </cell>
          <cell r="O1600" t="str">
            <v>Подольск, Ленинградская ул.16</v>
          </cell>
          <cell r="P1600" t="str">
            <v>Superettes (Суперетта)</v>
          </cell>
          <cell r="Q1600" t="str">
            <v>Supervisor29</v>
          </cell>
          <cell r="R1600" t="str">
            <v>Преображенская Татьяна Валерьевна</v>
          </cell>
          <cell r="S1600" t="str">
            <v>8 968 030 07 39</v>
          </cell>
          <cell r="T1600" t="str">
            <v>merch1924</v>
          </cell>
          <cell r="U1600" t="str">
            <v>КомбароваВикторияСергеевна</v>
          </cell>
          <cell r="V1600" t="str">
            <v>8 926 555 55 93</v>
          </cell>
          <cell r="W1600">
            <v>0</v>
          </cell>
          <cell r="X1600">
            <v>0</v>
          </cell>
          <cell r="Y1600">
            <v>0</v>
          </cell>
          <cell r="Z1600">
            <v>60</v>
          </cell>
          <cell r="AA1600">
            <v>0</v>
          </cell>
          <cell r="AB1600">
            <v>0</v>
          </cell>
          <cell r="AC1600"/>
          <cell r="AD1600">
            <v>60</v>
          </cell>
          <cell r="AE1600">
            <v>1</v>
          </cell>
          <cell r="AF1600">
            <v>1</v>
          </cell>
          <cell r="AG1600">
            <v>5</v>
          </cell>
          <cell r="AH1600">
            <v>5</v>
          </cell>
          <cell r="AI1600">
            <v>60</v>
          </cell>
          <cell r="AJ1600"/>
        </row>
        <row r="1601">
          <cell r="B1601">
            <v>30255</v>
          </cell>
          <cell r="C1601" t="str">
            <v>1000000000014967</v>
          </cell>
          <cell r="D1601">
            <v>1</v>
          </cell>
          <cell r="E1601">
            <v>0</v>
          </cell>
          <cell r="F1601">
            <v>0</v>
          </cell>
          <cell r="G1601">
            <v>0</v>
          </cell>
          <cell r="H1601">
            <v>1</v>
          </cell>
          <cell r="I1601">
            <v>1</v>
          </cell>
          <cell r="J1601" t="str">
            <v>АСМ</v>
          </cell>
          <cell r="K1601" t="str">
            <v>Москва-Центр</v>
          </cell>
          <cell r="L1601" t="str">
            <v>Московская область</v>
          </cell>
          <cell r="M1601" t="str">
            <v>Климовск</v>
          </cell>
          <cell r="N1601" t="str">
            <v>Х5 Экспресс Ритейл</v>
          </cell>
          <cell r="O1601" t="str">
            <v>Климовск, Симферопольская ул11</v>
          </cell>
          <cell r="P1601" t="str">
            <v>Supermarket (Супермаркет)</v>
          </cell>
          <cell r="Q1601" t="str">
            <v>Supervisor29</v>
          </cell>
          <cell r="R1601" t="str">
            <v>Преображенская Татьяна Валерьевна</v>
          </cell>
          <cell r="S1601" t="str">
            <v>8 968 030 07 39</v>
          </cell>
          <cell r="T1601" t="str">
            <v>merch1924</v>
          </cell>
          <cell r="U1601" t="str">
            <v>КомбароваВикторияСергеевна</v>
          </cell>
          <cell r="V1601" t="str">
            <v>8 926 555 55 93</v>
          </cell>
          <cell r="W1601">
            <v>0</v>
          </cell>
          <cell r="X1601">
            <v>0</v>
          </cell>
          <cell r="Y1601">
            <v>0</v>
          </cell>
          <cell r="Z1601">
            <v>60</v>
          </cell>
          <cell r="AA1601">
            <v>0</v>
          </cell>
          <cell r="AB1601">
            <v>0</v>
          </cell>
          <cell r="AC1601"/>
          <cell r="AD1601">
            <v>60</v>
          </cell>
          <cell r="AE1601">
            <v>1</v>
          </cell>
          <cell r="AF1601">
            <v>1</v>
          </cell>
          <cell r="AG1601">
            <v>5</v>
          </cell>
          <cell r="AH1601">
            <v>5</v>
          </cell>
          <cell r="AI1601">
            <v>60</v>
          </cell>
          <cell r="AJ1601"/>
        </row>
        <row r="1602">
          <cell r="B1602">
            <v>30270</v>
          </cell>
          <cell r="C1602" t="str">
            <v>1000000000023412</v>
          </cell>
          <cell r="D1602">
            <v>1</v>
          </cell>
          <cell r="E1602">
            <v>0</v>
          </cell>
          <cell r="F1602">
            <v>0</v>
          </cell>
          <cell r="G1602">
            <v>0</v>
          </cell>
          <cell r="H1602">
            <v>1</v>
          </cell>
          <cell r="I1602">
            <v>1</v>
          </cell>
          <cell r="J1602" t="str">
            <v>АСМ</v>
          </cell>
          <cell r="K1602" t="str">
            <v>Москва-Центр</v>
          </cell>
          <cell r="L1602" t="str">
            <v>Московская область</v>
          </cell>
          <cell r="M1602" t="str">
            <v>Подольск</v>
          </cell>
          <cell r="N1602" t="str">
            <v>Тандер</v>
          </cell>
          <cell r="O1602" t="str">
            <v>Подольск г, Машиностроителей ул, дом № 1, пом.1,2</v>
          </cell>
          <cell r="P1602" t="str">
            <v>Drogery (Хоз. магазин)</v>
          </cell>
          <cell r="Q1602" t="str">
            <v>Supervisor29</v>
          </cell>
          <cell r="R1602" t="str">
            <v>Преображенская Татьяна Валерьевна</v>
          </cell>
          <cell r="S1602" t="str">
            <v>8 968 030 07 39</v>
          </cell>
          <cell r="T1602" t="str">
            <v>merch1924</v>
          </cell>
          <cell r="U1602" t="str">
            <v>КомбароваВикторияСергеевна</v>
          </cell>
          <cell r="V1602" t="str">
            <v>8 926 555 55 93</v>
          </cell>
          <cell r="W1602">
            <v>0</v>
          </cell>
          <cell r="X1602">
            <v>0</v>
          </cell>
          <cell r="Y1602">
            <v>0</v>
          </cell>
          <cell r="Z1602">
            <v>60</v>
          </cell>
          <cell r="AA1602">
            <v>0</v>
          </cell>
          <cell r="AB1602">
            <v>0</v>
          </cell>
          <cell r="AC1602"/>
          <cell r="AD1602">
            <v>60</v>
          </cell>
          <cell r="AE1602">
            <v>1</v>
          </cell>
          <cell r="AF1602">
            <v>1</v>
          </cell>
          <cell r="AG1602">
            <v>5</v>
          </cell>
          <cell r="AH1602">
            <v>5</v>
          </cell>
          <cell r="AI1602">
            <v>60</v>
          </cell>
          <cell r="AJ1602"/>
        </row>
        <row r="1603">
          <cell r="B1603">
            <v>30268</v>
          </cell>
          <cell r="C1603" t="str">
            <v>1000000000023850</v>
          </cell>
          <cell r="D1603">
            <v>1</v>
          </cell>
          <cell r="E1603">
            <v>0</v>
          </cell>
          <cell r="F1603">
            <v>0</v>
          </cell>
          <cell r="G1603">
            <v>0</v>
          </cell>
          <cell r="H1603">
            <v>1</v>
          </cell>
          <cell r="I1603">
            <v>1</v>
          </cell>
          <cell r="J1603" t="str">
            <v>АСМ</v>
          </cell>
          <cell r="K1603" t="str">
            <v>Москва-Центр</v>
          </cell>
          <cell r="L1603" t="str">
            <v>Московская область</v>
          </cell>
          <cell r="M1603" t="str">
            <v>Подольск</v>
          </cell>
          <cell r="N1603" t="str">
            <v>Тандер</v>
          </cell>
          <cell r="O1603" t="str">
            <v>Подольск г, Мраморная ул, дом № 2в,2г</v>
          </cell>
          <cell r="P1603" t="str">
            <v>Drogery (Хоз. магазин)</v>
          </cell>
          <cell r="Q1603" t="str">
            <v>Supervisor29</v>
          </cell>
          <cell r="R1603" t="str">
            <v>Преображенская Татьяна Валерьевна</v>
          </cell>
          <cell r="S1603" t="str">
            <v>8 968 030 07 39</v>
          </cell>
          <cell r="T1603" t="str">
            <v>merch1924</v>
          </cell>
          <cell r="U1603" t="str">
            <v>КомбароваВикторияСергеевна</v>
          </cell>
          <cell r="V1603" t="str">
            <v>8 926 555 55 93</v>
          </cell>
          <cell r="W1603">
            <v>0</v>
          </cell>
          <cell r="X1603">
            <v>0</v>
          </cell>
          <cell r="Y1603">
            <v>0</v>
          </cell>
          <cell r="Z1603">
            <v>120</v>
          </cell>
          <cell r="AA1603">
            <v>0</v>
          </cell>
          <cell r="AB1603">
            <v>0</v>
          </cell>
          <cell r="AC1603">
            <v>0</v>
          </cell>
          <cell r="AD1603">
            <v>120</v>
          </cell>
          <cell r="AE1603">
            <v>2</v>
          </cell>
          <cell r="AF1603">
            <v>1</v>
          </cell>
          <cell r="AG1603">
            <v>10</v>
          </cell>
          <cell r="AH1603">
            <v>5</v>
          </cell>
          <cell r="AI1603">
            <v>120</v>
          </cell>
          <cell r="AJ1603"/>
        </row>
        <row r="1604">
          <cell r="B1604">
            <v>30274</v>
          </cell>
          <cell r="C1604" t="str">
            <v>1000000000024360</v>
          </cell>
          <cell r="D1604">
            <v>1</v>
          </cell>
          <cell r="E1604">
            <v>0</v>
          </cell>
          <cell r="F1604">
            <v>0</v>
          </cell>
          <cell r="G1604">
            <v>0</v>
          </cell>
          <cell r="H1604">
            <v>1</v>
          </cell>
          <cell r="I1604">
            <v>1</v>
          </cell>
          <cell r="J1604" t="str">
            <v>АСМ</v>
          </cell>
          <cell r="K1604" t="str">
            <v>Москва-Центр</v>
          </cell>
          <cell r="L1604" t="str">
            <v>Московская область</v>
          </cell>
          <cell r="M1604" t="str">
            <v>Столбовая п.</v>
          </cell>
          <cell r="N1604" t="str">
            <v>Тандер</v>
          </cell>
          <cell r="O1604" t="str">
            <v>Чеховский р-н, Столбовая рп, Парковая ул, дом № стр. 16,лит. Д, эт.1, ком. 2-4,6-12</v>
          </cell>
          <cell r="P1604" t="str">
            <v>Drogery (Хоз. магазин)</v>
          </cell>
          <cell r="Q1604" t="str">
            <v>Supervisor29</v>
          </cell>
          <cell r="R1604" t="str">
            <v>Преображенская Татьяна Валерьевна</v>
          </cell>
          <cell r="S1604" t="str">
            <v>8 968 030 07 39</v>
          </cell>
          <cell r="T1604" t="str">
            <v>merch1921</v>
          </cell>
          <cell r="U1604" t="str">
            <v>ЕвстигнееваНатальяВасильевна</v>
          </cell>
          <cell r="V1604" t="str">
            <v>8 929 613 69 49</v>
          </cell>
          <cell r="W1604">
            <v>0</v>
          </cell>
          <cell r="X1604">
            <v>0</v>
          </cell>
          <cell r="Y1604">
            <v>60</v>
          </cell>
          <cell r="Z1604">
            <v>0</v>
          </cell>
          <cell r="AA1604">
            <v>0</v>
          </cell>
          <cell r="AB1604">
            <v>0</v>
          </cell>
          <cell r="AC1604"/>
          <cell r="AD1604">
            <v>60</v>
          </cell>
          <cell r="AE1604">
            <v>1</v>
          </cell>
          <cell r="AF1604">
            <v>1</v>
          </cell>
          <cell r="AG1604">
            <v>5</v>
          </cell>
          <cell r="AH1604">
            <v>5</v>
          </cell>
          <cell r="AI1604">
            <v>60</v>
          </cell>
          <cell r="AJ1604"/>
        </row>
        <row r="1605">
          <cell r="B1605">
            <v>30273</v>
          </cell>
          <cell r="C1605" t="str">
            <v>1000000000024579</v>
          </cell>
          <cell r="D1605">
            <v>1</v>
          </cell>
          <cell r="E1605">
            <v>0</v>
          </cell>
          <cell r="F1605">
            <v>0</v>
          </cell>
          <cell r="G1605">
            <v>0</v>
          </cell>
          <cell r="H1605">
            <v>1</v>
          </cell>
          <cell r="I1605">
            <v>1</v>
          </cell>
          <cell r="J1605" t="str">
            <v>АСМ</v>
          </cell>
          <cell r="K1605" t="str">
            <v>Москва-Центр</v>
          </cell>
          <cell r="L1605" t="str">
            <v>Московская область</v>
          </cell>
          <cell r="M1605" t="str">
            <v>Подольск</v>
          </cell>
          <cell r="N1605" t="str">
            <v>Тандер</v>
          </cell>
          <cell r="O1605" t="str">
            <v>Подольск г, Климовск мкр, Красная ул, дом № 10А, пом. 1</v>
          </cell>
          <cell r="P1605" t="str">
            <v>Drogery (Хоз. магазин)</v>
          </cell>
          <cell r="Q1605" t="str">
            <v>Supervisor29</v>
          </cell>
          <cell r="R1605" t="str">
            <v>Преображенская Татьяна Валерьевна</v>
          </cell>
          <cell r="S1605" t="str">
            <v>8 968 030 07 39</v>
          </cell>
          <cell r="T1605" t="str">
            <v>merch1924</v>
          </cell>
          <cell r="U1605" t="str">
            <v>КомбароваВикторияСергеевна</v>
          </cell>
          <cell r="V1605" t="str">
            <v>8 926 555 55 93</v>
          </cell>
          <cell r="W1605">
            <v>60</v>
          </cell>
          <cell r="X1605">
            <v>0</v>
          </cell>
          <cell r="Y1605">
            <v>0</v>
          </cell>
          <cell r="Z1605">
            <v>0</v>
          </cell>
          <cell r="AA1605">
            <v>0</v>
          </cell>
          <cell r="AB1605">
            <v>0</v>
          </cell>
          <cell r="AC1605"/>
          <cell r="AD1605">
            <v>60</v>
          </cell>
          <cell r="AE1605">
            <v>1</v>
          </cell>
          <cell r="AF1605">
            <v>1</v>
          </cell>
          <cell r="AG1605">
            <v>4</v>
          </cell>
          <cell r="AH1605">
            <v>4</v>
          </cell>
          <cell r="AI1605">
            <v>60</v>
          </cell>
          <cell r="AJ1605"/>
        </row>
        <row r="1606">
          <cell r="B1606">
            <v>30271</v>
          </cell>
          <cell r="C1606" t="str">
            <v>1000000000025319</v>
          </cell>
          <cell r="D1606">
            <v>1</v>
          </cell>
          <cell r="E1606">
            <v>0</v>
          </cell>
          <cell r="F1606">
            <v>0</v>
          </cell>
          <cell r="G1606">
            <v>0</v>
          </cell>
          <cell r="H1606">
            <v>1</v>
          </cell>
          <cell r="I1606">
            <v>1</v>
          </cell>
          <cell r="J1606" t="str">
            <v>АСМ</v>
          </cell>
          <cell r="K1606" t="str">
            <v>Москва-Центр</v>
          </cell>
          <cell r="L1606" t="str">
            <v>Московская область</v>
          </cell>
          <cell r="M1606" t="str">
            <v>Подольск</v>
          </cell>
          <cell r="N1606" t="str">
            <v>Тандер</v>
          </cell>
          <cell r="O1606" t="str">
            <v>Подольск г, Циолковского ул, дом № 13,пом.4</v>
          </cell>
          <cell r="P1606" t="str">
            <v>Drogery (Хоз. магазин)</v>
          </cell>
          <cell r="Q1606" t="str">
            <v>Supervisor29</v>
          </cell>
          <cell r="R1606" t="str">
            <v>Преображенская Татьяна Валерьевна</v>
          </cell>
          <cell r="S1606" t="str">
            <v>8 968 030 07 39</v>
          </cell>
          <cell r="T1606" t="str">
            <v>merch1924</v>
          </cell>
          <cell r="U1606" t="str">
            <v>КомбароваВикторияСергеевна</v>
          </cell>
          <cell r="V1606" t="str">
            <v>8 926 555 55 93</v>
          </cell>
          <cell r="W1606">
            <v>0</v>
          </cell>
          <cell r="X1606">
            <v>0</v>
          </cell>
          <cell r="Y1606">
            <v>0</v>
          </cell>
          <cell r="Z1606">
            <v>60</v>
          </cell>
          <cell r="AA1606">
            <v>0</v>
          </cell>
          <cell r="AB1606">
            <v>0</v>
          </cell>
          <cell r="AC1606"/>
          <cell r="AD1606">
            <v>60</v>
          </cell>
          <cell r="AE1606">
            <v>1</v>
          </cell>
          <cell r="AF1606">
            <v>1</v>
          </cell>
          <cell r="AG1606">
            <v>5</v>
          </cell>
          <cell r="AH1606">
            <v>5</v>
          </cell>
          <cell r="AI1606">
            <v>60</v>
          </cell>
          <cell r="AJ1606"/>
        </row>
        <row r="1607">
          <cell r="B1607">
            <v>30276</v>
          </cell>
          <cell r="C1607" t="str">
            <v>1000200213</v>
          </cell>
          <cell r="D1607">
            <v>1</v>
          </cell>
          <cell r="E1607">
            <v>0</v>
          </cell>
          <cell r="F1607">
            <v>0</v>
          </cell>
          <cell r="G1607">
            <v>0</v>
          </cell>
          <cell r="H1607">
            <v>1</v>
          </cell>
          <cell r="I1607">
            <v>1</v>
          </cell>
          <cell r="J1607" t="str">
            <v>АСМ</v>
          </cell>
          <cell r="K1607" t="str">
            <v>Москва-Центр</v>
          </cell>
          <cell r="L1607" t="str">
            <v>Московская область</v>
          </cell>
          <cell r="M1607" t="str">
            <v>Подольск</v>
          </cell>
          <cell r="N1607" t="str">
            <v>Подружка</v>
          </cell>
          <cell r="O1607" t="str">
            <v>142100, Московская обл, Подольск г, Советская ул, дом № 2/1</v>
          </cell>
          <cell r="P1607" t="str">
            <v>Perfumery (Парфюмерия)</v>
          </cell>
          <cell r="Q1607" t="str">
            <v>Supervisor29</v>
          </cell>
          <cell r="R1607" t="str">
            <v>Преображенская Татьяна Валерьевна</v>
          </cell>
          <cell r="S1607" t="str">
            <v>8 968 030 07 39</v>
          </cell>
          <cell r="T1607" t="str">
            <v>merch1924</v>
          </cell>
          <cell r="U1607" t="str">
            <v>КомбароваВикторияСергеевна</v>
          </cell>
          <cell r="V1607" t="str">
            <v>8 926 555 55 93</v>
          </cell>
          <cell r="W1607">
            <v>0</v>
          </cell>
          <cell r="X1607">
            <v>120</v>
          </cell>
          <cell r="Y1607">
            <v>0</v>
          </cell>
          <cell r="Z1607">
            <v>0</v>
          </cell>
          <cell r="AA1607">
            <v>0</v>
          </cell>
          <cell r="AB1607">
            <v>0</v>
          </cell>
          <cell r="AC1607"/>
          <cell r="AD1607">
            <v>120</v>
          </cell>
          <cell r="AE1607">
            <v>2</v>
          </cell>
          <cell r="AF1607">
            <v>1</v>
          </cell>
          <cell r="AG1607">
            <v>10</v>
          </cell>
          <cell r="AH1607">
            <v>5</v>
          </cell>
          <cell r="AI1607">
            <v>120</v>
          </cell>
          <cell r="AJ1607"/>
        </row>
        <row r="1608">
          <cell r="B1608">
            <v>30277</v>
          </cell>
          <cell r="C1608" t="str">
            <v>1000200241</v>
          </cell>
          <cell r="D1608">
            <v>1</v>
          </cell>
          <cell r="E1608">
            <v>0</v>
          </cell>
          <cell r="F1608">
            <v>0</v>
          </cell>
          <cell r="G1608">
            <v>0</v>
          </cell>
          <cell r="H1608">
            <v>1</v>
          </cell>
          <cell r="I1608">
            <v>1</v>
          </cell>
          <cell r="J1608" t="str">
            <v>АСМ</v>
          </cell>
          <cell r="K1608" t="str">
            <v>Москва-Центр</v>
          </cell>
          <cell r="L1608" t="str">
            <v>Московская область</v>
          </cell>
          <cell r="M1608" t="str">
            <v>Подольск</v>
          </cell>
          <cell r="N1608" t="str">
            <v>Подружка</v>
          </cell>
          <cell r="O1608" t="str">
            <v>142117, Московская обл, Подольск г, Октябрьский пр-кт, дом № 9, корпус В</v>
          </cell>
          <cell r="P1608" t="str">
            <v>Perfumery (Парфюмерия)</v>
          </cell>
          <cell r="Q1608" t="str">
            <v>Supervisor29</v>
          </cell>
          <cell r="R1608" t="str">
            <v>Преображенская Татьяна Валерьевна</v>
          </cell>
          <cell r="S1608" t="str">
            <v>8 968 030 07 39</v>
          </cell>
          <cell r="T1608" t="str">
            <v>merch1924</v>
          </cell>
          <cell r="U1608" t="str">
            <v>КомбароваВикторияСергеевна</v>
          </cell>
          <cell r="V1608" t="str">
            <v>8 926 555 55 93</v>
          </cell>
          <cell r="W1608">
            <v>0</v>
          </cell>
          <cell r="X1608">
            <v>0</v>
          </cell>
          <cell r="Y1608">
            <v>0</v>
          </cell>
          <cell r="Z1608">
            <v>0</v>
          </cell>
          <cell r="AA1608">
            <v>120</v>
          </cell>
          <cell r="AB1608">
            <v>0</v>
          </cell>
          <cell r="AC1608"/>
          <cell r="AD1608">
            <v>120</v>
          </cell>
          <cell r="AE1608">
            <v>2</v>
          </cell>
          <cell r="AF1608">
            <v>1</v>
          </cell>
          <cell r="AG1608">
            <v>8</v>
          </cell>
          <cell r="AH1608">
            <v>4</v>
          </cell>
          <cell r="AI1608">
            <v>120</v>
          </cell>
          <cell r="AJ1608"/>
        </row>
        <row r="1609">
          <cell r="B1609">
            <v>329023</v>
          </cell>
          <cell r="C1609" t="str">
            <v>1028302829</v>
          </cell>
          <cell r="D1609">
            <v>1</v>
          </cell>
          <cell r="E1609">
            <v>1</v>
          </cell>
          <cell r="F1609">
            <v>1</v>
          </cell>
          <cell r="G1609">
            <v>0</v>
          </cell>
          <cell r="H1609">
            <v>1</v>
          </cell>
          <cell r="I1609">
            <v>1</v>
          </cell>
          <cell r="J1609" t="str">
            <v>АСМ</v>
          </cell>
          <cell r="K1609" t="str">
            <v>Москва-Центр</v>
          </cell>
          <cell r="L1609" t="str">
            <v>Московская область</v>
          </cell>
          <cell r="M1609" t="str">
            <v>Подольск</v>
          </cell>
          <cell r="N1609" t="str">
            <v>Улыбка радуги</v>
          </cell>
          <cell r="O1609" t="str">
            <v>Подольск, Проспект Ленина д107/49</v>
          </cell>
          <cell r="P1609" t="str">
            <v>Drogery (Хоз. магазин)</v>
          </cell>
          <cell r="Q1609" t="str">
            <v>Supervisor29</v>
          </cell>
          <cell r="R1609" t="str">
            <v>Преображенская Татьяна Валерьевна</v>
          </cell>
          <cell r="S1609" t="str">
            <v>8 968 030 07 39</v>
          </cell>
          <cell r="T1609" t="str">
            <v>merch1924</v>
          </cell>
          <cell r="U1609" t="str">
            <v>КомбароваВикторияСергеевна</v>
          </cell>
          <cell r="V1609" t="str">
            <v>8 926 555 55 93</v>
          </cell>
          <cell r="W1609">
            <v>60</v>
          </cell>
          <cell r="X1609">
            <v>0</v>
          </cell>
          <cell r="Y1609">
            <v>0</v>
          </cell>
          <cell r="Z1609">
            <v>0</v>
          </cell>
          <cell r="AA1609">
            <v>0</v>
          </cell>
          <cell r="AB1609">
            <v>0</v>
          </cell>
          <cell r="AC1609"/>
          <cell r="AD1609">
            <v>60</v>
          </cell>
          <cell r="AE1609">
            <v>1</v>
          </cell>
          <cell r="AF1609">
            <v>1</v>
          </cell>
          <cell r="AG1609">
            <v>4</v>
          </cell>
          <cell r="AH1609">
            <v>4</v>
          </cell>
          <cell r="AI1609">
            <v>60</v>
          </cell>
          <cell r="AJ1609"/>
        </row>
        <row r="1610">
          <cell r="B1610">
            <v>30278</v>
          </cell>
          <cell r="C1610" t="str">
            <v>1028302862</v>
          </cell>
          <cell r="D1610">
            <v>1</v>
          </cell>
          <cell r="E1610">
            <v>1</v>
          </cell>
          <cell r="F1610">
            <v>1</v>
          </cell>
          <cell r="G1610">
            <v>0</v>
          </cell>
          <cell r="H1610">
            <v>1</v>
          </cell>
          <cell r="I1610">
            <v>1</v>
          </cell>
          <cell r="J1610" t="str">
            <v>АСМ</v>
          </cell>
          <cell r="K1610" t="str">
            <v>Москва-Центр</v>
          </cell>
          <cell r="L1610" t="str">
            <v>Московская область</v>
          </cell>
          <cell r="M1610" t="str">
            <v>Подольск</v>
          </cell>
          <cell r="N1610" t="str">
            <v>Улыбка радуги</v>
          </cell>
          <cell r="O1610" t="str">
            <v>Подольск, Ленинградская ул д. 7, ТЦ</v>
          </cell>
          <cell r="P1610" t="str">
            <v>Drogery (Хоз. магазин)</v>
          </cell>
          <cell r="Q1610" t="str">
            <v>Supervisor29</v>
          </cell>
          <cell r="R1610" t="str">
            <v>Преображенская Татьяна Валерьевна</v>
          </cell>
          <cell r="S1610" t="str">
            <v>8 968 030 07 39</v>
          </cell>
          <cell r="T1610" t="str">
            <v>merch1924</v>
          </cell>
          <cell r="U1610" t="str">
            <v>КомбароваВикторияСергеевна</v>
          </cell>
          <cell r="V1610" t="str">
            <v>8 926 555 55 93</v>
          </cell>
          <cell r="W1610">
            <v>0</v>
          </cell>
          <cell r="X1610">
            <v>0</v>
          </cell>
          <cell r="Y1610">
            <v>120</v>
          </cell>
          <cell r="Z1610">
            <v>0</v>
          </cell>
          <cell r="AA1610">
            <v>0</v>
          </cell>
          <cell r="AB1610">
            <v>0</v>
          </cell>
          <cell r="AC1610"/>
          <cell r="AD1610">
            <v>120</v>
          </cell>
          <cell r="AE1610">
            <v>2</v>
          </cell>
          <cell r="AF1610">
            <v>1</v>
          </cell>
          <cell r="AG1610">
            <v>10</v>
          </cell>
          <cell r="AH1610">
            <v>5</v>
          </cell>
          <cell r="AI1610">
            <v>120</v>
          </cell>
          <cell r="AJ1610"/>
        </row>
        <row r="1611">
          <cell r="B1611">
            <v>30272</v>
          </cell>
          <cell r="C1611" t="str">
            <v>30272</v>
          </cell>
          <cell r="D1611">
            <v>1</v>
          </cell>
          <cell r="E1611">
            <v>0</v>
          </cell>
          <cell r="F1611">
            <v>0</v>
          </cell>
          <cell r="G1611">
            <v>0</v>
          </cell>
          <cell r="H1611">
            <v>1</v>
          </cell>
          <cell r="I1611">
            <v>1</v>
          </cell>
          <cell r="J1611" t="str">
            <v>АСМ</v>
          </cell>
          <cell r="K1611" t="str">
            <v>Москва-Центр</v>
          </cell>
          <cell r="L1611" t="str">
            <v>Московская область</v>
          </cell>
          <cell r="M1611" t="str">
            <v>Подольск</v>
          </cell>
          <cell r="N1611" t="str">
            <v>Заодно</v>
          </cell>
          <cell r="O1611" t="str">
            <v>г. Подольск, ул Юбилейная, д.32Б</v>
          </cell>
          <cell r="P1611" t="str">
            <v>Superettes (Суперетта)</v>
          </cell>
          <cell r="Q1611" t="str">
            <v>Supervisor29</v>
          </cell>
          <cell r="R1611" t="str">
            <v>Преображенская Татьяна Валерьевна</v>
          </cell>
          <cell r="S1611" t="str">
            <v>8 968 030 07 39</v>
          </cell>
          <cell r="T1611" t="str">
            <v>merch1924</v>
          </cell>
          <cell r="U1611" t="str">
            <v>КомбароваВикторияСергеевна</v>
          </cell>
          <cell r="V1611" t="str">
            <v>8 926 555 55 93</v>
          </cell>
          <cell r="W1611">
            <v>0</v>
          </cell>
          <cell r="X1611">
            <v>0</v>
          </cell>
          <cell r="Y1611">
            <v>60</v>
          </cell>
          <cell r="Z1611">
            <v>0</v>
          </cell>
          <cell r="AA1611">
            <v>0</v>
          </cell>
          <cell r="AB1611">
            <v>0</v>
          </cell>
          <cell r="AC1611"/>
          <cell r="AD1611">
            <v>60</v>
          </cell>
          <cell r="AE1611">
            <v>1</v>
          </cell>
          <cell r="AF1611">
            <v>1</v>
          </cell>
          <cell r="AG1611">
            <v>5</v>
          </cell>
          <cell r="AH1611">
            <v>5</v>
          </cell>
          <cell r="AI1611">
            <v>60</v>
          </cell>
          <cell r="AJ1611"/>
        </row>
        <row r="1612">
          <cell r="B1612">
            <v>358422</v>
          </cell>
          <cell r="C1612" t="str">
            <v>91020198</v>
          </cell>
          <cell r="D1612">
            <v>1</v>
          </cell>
          <cell r="E1612">
            <v>0</v>
          </cell>
          <cell r="F1612">
            <v>0</v>
          </cell>
          <cell r="G1612">
            <v>0</v>
          </cell>
          <cell r="H1612">
            <v>1</v>
          </cell>
          <cell r="I1612">
            <v>1</v>
          </cell>
          <cell r="J1612" t="str">
            <v>АСМ</v>
          </cell>
          <cell r="K1612" t="str">
            <v>Москва-Центр</v>
          </cell>
          <cell r="L1612" t="str">
            <v>Московская область</v>
          </cell>
          <cell r="M1612" t="str">
            <v>Чехов</v>
          </cell>
          <cell r="N1612" t="str">
            <v>Заодно</v>
          </cell>
          <cell r="O1612" t="str">
            <v>МО, Чехов, Товарная ул., 2</v>
          </cell>
          <cell r="P1612" t="str">
            <v>Superettes (Суперетта)</v>
          </cell>
          <cell r="Q1612" t="str">
            <v>Supervisor29</v>
          </cell>
          <cell r="R1612" t="str">
            <v>Преображенская Татьяна Валерьевна</v>
          </cell>
          <cell r="S1612" t="str">
            <v>8 968 030 07 39</v>
          </cell>
          <cell r="T1612" t="str">
            <v>merch1921</v>
          </cell>
          <cell r="U1612" t="str">
            <v>ЕвстигнееваНатальяВасильевна</v>
          </cell>
          <cell r="V1612" t="str">
            <v>8 929 613 69 49</v>
          </cell>
          <cell r="W1612">
            <v>0</v>
          </cell>
          <cell r="X1612">
            <v>120</v>
          </cell>
          <cell r="Y1612">
            <v>0</v>
          </cell>
          <cell r="Z1612">
            <v>120</v>
          </cell>
          <cell r="AA1612">
            <v>0</v>
          </cell>
          <cell r="AB1612">
            <v>0</v>
          </cell>
          <cell r="AC1612"/>
          <cell r="AD1612">
            <v>240</v>
          </cell>
          <cell r="AE1612">
            <v>4</v>
          </cell>
          <cell r="AF1612">
            <v>2</v>
          </cell>
          <cell r="AG1612">
            <v>20</v>
          </cell>
          <cell r="AH1612">
            <v>10</v>
          </cell>
          <cell r="AI1612">
            <v>120</v>
          </cell>
          <cell r="AJ1612"/>
        </row>
        <row r="1613">
          <cell r="B1613">
            <v>30287</v>
          </cell>
          <cell r="C1613" t="str">
            <v>1000000000000676</v>
          </cell>
          <cell r="D1613">
            <v>1</v>
          </cell>
          <cell r="E1613">
            <v>0</v>
          </cell>
          <cell r="F1613">
            <v>0</v>
          </cell>
          <cell r="G1613">
            <v>0</v>
          </cell>
          <cell r="H1613">
            <v>1</v>
          </cell>
          <cell r="I1613">
            <v>0</v>
          </cell>
          <cell r="J1613" t="str">
            <v>АСМ</v>
          </cell>
          <cell r="K1613" t="str">
            <v>Москва-Центр</v>
          </cell>
          <cell r="L1613" t="str">
            <v>Московская область</v>
          </cell>
          <cell r="M1613" t="str">
            <v>Москва</v>
          </cell>
          <cell r="N1613" t="str">
            <v>Билла</v>
          </cell>
          <cell r="O1613" t="str">
            <v>Москва, Красного маяка,9</v>
          </cell>
          <cell r="P1613" t="str">
            <v>Supermarket (Супермаркет)</v>
          </cell>
          <cell r="Q1613" t="str">
            <v>Supervisor29</v>
          </cell>
          <cell r="R1613" t="str">
            <v>Преображенская Татьяна Валерьевна</v>
          </cell>
          <cell r="S1613" t="str">
            <v>8 968 030 07 39</v>
          </cell>
          <cell r="T1613" t="str">
            <v>merch1925</v>
          </cell>
          <cell r="U1613" t="str">
            <v>User1925</v>
          </cell>
          <cell r="V1613">
            <v>0</v>
          </cell>
          <cell r="W1613">
            <v>0</v>
          </cell>
          <cell r="X1613">
            <v>0</v>
          </cell>
          <cell r="Y1613">
            <v>0</v>
          </cell>
          <cell r="Z1613">
            <v>0</v>
          </cell>
          <cell r="AA1613">
            <v>60</v>
          </cell>
          <cell r="AB1613">
            <v>0</v>
          </cell>
          <cell r="AC1613"/>
          <cell r="AD1613">
            <v>60</v>
          </cell>
          <cell r="AE1613">
            <v>1</v>
          </cell>
          <cell r="AF1613">
            <v>1</v>
          </cell>
          <cell r="AG1613">
            <v>4</v>
          </cell>
          <cell r="AH1613">
            <v>4</v>
          </cell>
          <cell r="AI1613">
            <v>60</v>
          </cell>
          <cell r="AJ1613"/>
        </row>
        <row r="1614">
          <cell r="B1614">
            <v>30374</v>
          </cell>
          <cell r="C1614" t="str">
            <v>1000000000000707</v>
          </cell>
          <cell r="D1614">
            <v>1</v>
          </cell>
          <cell r="E1614">
            <v>1</v>
          </cell>
          <cell r="F1614">
            <v>1</v>
          </cell>
          <cell r="G1614">
            <v>1</v>
          </cell>
          <cell r="H1614">
            <v>1</v>
          </cell>
          <cell r="I1614">
            <v>0</v>
          </cell>
          <cell r="J1614" t="str">
            <v>АСМ</v>
          </cell>
          <cell r="K1614" t="str">
            <v>Москва-Центр</v>
          </cell>
          <cell r="L1614" t="str">
            <v>Московская область</v>
          </cell>
          <cell r="M1614" t="str">
            <v>Москва</v>
          </cell>
          <cell r="N1614" t="str">
            <v>Виктория</v>
          </cell>
          <cell r="O1614" t="str">
            <v>г.Москва, б-р Дмитрия Донского, 1</v>
          </cell>
          <cell r="P1614" t="str">
            <v>Supermarket (Супермаркет)</v>
          </cell>
          <cell r="Q1614" t="str">
            <v>Supervisor29</v>
          </cell>
          <cell r="R1614" t="str">
            <v>Преображенская Татьяна Валерьевна</v>
          </cell>
          <cell r="S1614" t="str">
            <v>8 968 030 07 39</v>
          </cell>
          <cell r="T1614" t="str">
            <v>merch1925</v>
          </cell>
          <cell r="U1614" t="str">
            <v>User1925</v>
          </cell>
          <cell r="V1614">
            <v>0</v>
          </cell>
          <cell r="W1614">
            <v>0</v>
          </cell>
          <cell r="X1614">
            <v>0</v>
          </cell>
          <cell r="Y1614">
            <v>0</v>
          </cell>
          <cell r="Z1614">
            <v>180</v>
          </cell>
          <cell r="AA1614">
            <v>0</v>
          </cell>
          <cell r="AB1614">
            <v>0</v>
          </cell>
          <cell r="AC1614"/>
          <cell r="AD1614">
            <v>180</v>
          </cell>
          <cell r="AE1614">
            <v>3</v>
          </cell>
          <cell r="AF1614">
            <v>1</v>
          </cell>
          <cell r="AG1614">
            <v>15</v>
          </cell>
          <cell r="AH1614">
            <v>5</v>
          </cell>
          <cell r="AI1614">
            <v>180</v>
          </cell>
          <cell r="AJ1614"/>
        </row>
        <row r="1615">
          <cell r="B1615">
            <v>30369</v>
          </cell>
          <cell r="C1615" t="str">
            <v>1000000000013653</v>
          </cell>
          <cell r="D1615">
            <v>1</v>
          </cell>
          <cell r="E1615">
            <v>1</v>
          </cell>
          <cell r="F1615">
            <v>0</v>
          </cell>
          <cell r="G1615">
            <v>0</v>
          </cell>
          <cell r="H1615">
            <v>1</v>
          </cell>
          <cell r="I1615">
            <v>0</v>
          </cell>
          <cell r="J1615" t="str">
            <v>АСМ</v>
          </cell>
          <cell r="K1615" t="str">
            <v>Москва-Центр</v>
          </cell>
          <cell r="L1615" t="str">
            <v>Московская область</v>
          </cell>
          <cell r="M1615" t="str">
            <v>Москва</v>
          </cell>
          <cell r="N1615" t="str">
            <v>Х5 Экспресс Ритейл</v>
          </cell>
          <cell r="O1615" t="str">
            <v>г.Москва, ул. Поляны, 8</v>
          </cell>
          <cell r="P1615" t="str">
            <v>Hypermarket (Гипермаркет)</v>
          </cell>
          <cell r="Q1615" t="str">
            <v>Supervisor29</v>
          </cell>
          <cell r="R1615" t="str">
            <v>Преображенская Татьяна Валерьевна</v>
          </cell>
          <cell r="S1615" t="str">
            <v>8 968 030 07 39</v>
          </cell>
          <cell r="T1615" t="str">
            <v>merch1925</v>
          </cell>
          <cell r="U1615" t="str">
            <v>User1925</v>
          </cell>
          <cell r="V1615">
            <v>0</v>
          </cell>
          <cell r="W1615">
            <v>120</v>
          </cell>
          <cell r="X1615">
            <v>0</v>
          </cell>
          <cell r="Y1615">
            <v>120</v>
          </cell>
          <cell r="Z1615">
            <v>0</v>
          </cell>
          <cell r="AA1615">
            <v>120</v>
          </cell>
          <cell r="AB1615">
            <v>0</v>
          </cell>
          <cell r="AC1615"/>
          <cell r="AD1615">
            <v>360</v>
          </cell>
          <cell r="AE1615">
            <v>6</v>
          </cell>
          <cell r="AF1615">
            <v>3</v>
          </cell>
          <cell r="AG1615">
            <v>26</v>
          </cell>
          <cell r="AH1615">
            <v>13</v>
          </cell>
          <cell r="AI1615">
            <v>120</v>
          </cell>
          <cell r="AJ1615"/>
        </row>
        <row r="1616">
          <cell r="B1616">
            <v>30280</v>
          </cell>
          <cell r="C1616" t="str">
            <v>1000000000013694</v>
          </cell>
          <cell r="D1616">
            <v>1</v>
          </cell>
          <cell r="E1616">
            <v>1</v>
          </cell>
          <cell r="F1616">
            <v>0</v>
          </cell>
          <cell r="G1616">
            <v>0</v>
          </cell>
          <cell r="H1616">
            <v>1</v>
          </cell>
          <cell r="I1616">
            <v>0</v>
          </cell>
          <cell r="J1616" t="str">
            <v>АСМ</v>
          </cell>
          <cell r="K1616" t="str">
            <v>Москва-Центр</v>
          </cell>
          <cell r="L1616" t="str">
            <v>Московская область</v>
          </cell>
          <cell r="M1616" t="str">
            <v>Москва</v>
          </cell>
          <cell r="N1616" t="str">
            <v>Х5 Экспресс Ритейл</v>
          </cell>
          <cell r="O1616" t="str">
            <v>г.Москва, пр-д Россошанский, 3</v>
          </cell>
          <cell r="P1616" t="str">
            <v>Supermarket (Супермаркет)</v>
          </cell>
          <cell r="Q1616" t="str">
            <v>Supervisor29</v>
          </cell>
          <cell r="R1616" t="str">
            <v>Преображенская Татьяна Валерьевна</v>
          </cell>
          <cell r="S1616" t="str">
            <v>8 968 030 07 39</v>
          </cell>
          <cell r="T1616" t="str">
            <v>merch1925</v>
          </cell>
          <cell r="U1616" t="str">
            <v>User1925</v>
          </cell>
          <cell r="V1616">
            <v>0</v>
          </cell>
          <cell r="W1616">
            <v>120</v>
          </cell>
          <cell r="X1616">
            <v>0</v>
          </cell>
          <cell r="Y1616">
            <v>120</v>
          </cell>
          <cell r="Z1616">
            <v>0</v>
          </cell>
          <cell r="AA1616">
            <v>120</v>
          </cell>
          <cell r="AB1616">
            <v>0</v>
          </cell>
          <cell r="AC1616"/>
          <cell r="AD1616">
            <v>360</v>
          </cell>
          <cell r="AE1616">
            <v>6</v>
          </cell>
          <cell r="AF1616">
            <v>3</v>
          </cell>
          <cell r="AG1616">
            <v>26</v>
          </cell>
          <cell r="AH1616">
            <v>13</v>
          </cell>
          <cell r="AI1616">
            <v>120</v>
          </cell>
          <cell r="AJ1616"/>
        </row>
        <row r="1617">
          <cell r="B1617">
            <v>30225</v>
          </cell>
          <cell r="C1617" t="str">
            <v>1000000000013699</v>
          </cell>
          <cell r="D1617">
            <v>1</v>
          </cell>
          <cell r="E1617">
            <v>1</v>
          </cell>
          <cell r="F1617">
            <v>0</v>
          </cell>
          <cell r="G1617">
            <v>0</v>
          </cell>
          <cell r="H1617">
            <v>1</v>
          </cell>
          <cell r="I1617">
            <v>0</v>
          </cell>
          <cell r="J1617" t="str">
            <v>АСМ</v>
          </cell>
          <cell r="K1617" t="str">
            <v>Москва-Центр</v>
          </cell>
          <cell r="L1617" t="str">
            <v>Московская область</v>
          </cell>
          <cell r="M1617" t="str">
            <v>Москва</v>
          </cell>
          <cell r="N1617" t="str">
            <v>Х5 Экспресс Ритейл</v>
          </cell>
          <cell r="O1617" t="str">
            <v>г.Москва, ш. Варшавское, 124/1</v>
          </cell>
          <cell r="P1617" t="str">
            <v>Supermarket (Супермаркет)</v>
          </cell>
          <cell r="Q1617" t="str">
            <v>Supervisor29</v>
          </cell>
          <cell r="R1617" t="str">
            <v>Преображенская Татьяна Валерьевна</v>
          </cell>
          <cell r="S1617" t="str">
            <v>8 968 030 07 39</v>
          </cell>
          <cell r="T1617" t="str">
            <v>merch1925</v>
          </cell>
          <cell r="U1617" t="str">
            <v>User1925</v>
          </cell>
          <cell r="V1617">
            <v>0</v>
          </cell>
          <cell r="W1617">
            <v>0</v>
          </cell>
          <cell r="X1617">
            <v>0</v>
          </cell>
          <cell r="Y1617">
            <v>0</v>
          </cell>
          <cell r="Z1617">
            <v>0</v>
          </cell>
          <cell r="AA1617">
            <v>180</v>
          </cell>
          <cell r="AB1617">
            <v>0</v>
          </cell>
          <cell r="AC1617">
            <v>0</v>
          </cell>
          <cell r="AD1617">
            <v>180</v>
          </cell>
          <cell r="AE1617">
            <v>3</v>
          </cell>
          <cell r="AF1617">
            <v>1</v>
          </cell>
          <cell r="AG1617">
            <v>12</v>
          </cell>
          <cell r="AH1617">
            <v>4</v>
          </cell>
          <cell r="AI1617">
            <v>180</v>
          </cell>
          <cell r="AJ1617"/>
        </row>
        <row r="1618">
          <cell r="B1618">
            <v>30371</v>
          </cell>
          <cell r="C1618" t="str">
            <v>1000000000013771</v>
          </cell>
          <cell r="D1618">
            <v>1</v>
          </cell>
          <cell r="E1618">
            <v>1</v>
          </cell>
          <cell r="F1618">
            <v>0</v>
          </cell>
          <cell r="G1618">
            <v>0</v>
          </cell>
          <cell r="H1618">
            <v>1</v>
          </cell>
          <cell r="I1618">
            <v>0</v>
          </cell>
          <cell r="J1618" t="str">
            <v>АСМ</v>
          </cell>
          <cell r="K1618" t="str">
            <v>Москва-Центр</v>
          </cell>
          <cell r="L1618" t="str">
            <v>Московская область</v>
          </cell>
          <cell r="M1618" t="str">
            <v>Москва</v>
          </cell>
          <cell r="N1618" t="str">
            <v>Х5 Экспресс Ритейл</v>
          </cell>
          <cell r="O1618" t="str">
            <v>г.Москва, ул. Грина, 7</v>
          </cell>
          <cell r="P1618" t="str">
            <v>Supermarket (Супермаркет)</v>
          </cell>
          <cell r="Q1618" t="str">
            <v>Supervisor29</v>
          </cell>
          <cell r="R1618" t="str">
            <v>Преображенская Татьяна Валерьевна</v>
          </cell>
          <cell r="S1618" t="str">
            <v>8 968 030 07 39</v>
          </cell>
          <cell r="T1618" t="str">
            <v>merch1925</v>
          </cell>
          <cell r="U1618" t="str">
            <v>User1925</v>
          </cell>
          <cell r="V1618">
            <v>0</v>
          </cell>
          <cell r="W1618">
            <v>180</v>
          </cell>
          <cell r="X1618">
            <v>0</v>
          </cell>
          <cell r="Y1618">
            <v>0</v>
          </cell>
          <cell r="Z1618">
            <v>0</v>
          </cell>
          <cell r="AA1618">
            <v>180</v>
          </cell>
          <cell r="AB1618">
            <v>0</v>
          </cell>
          <cell r="AC1618"/>
          <cell r="AD1618">
            <v>360</v>
          </cell>
          <cell r="AE1618">
            <v>6</v>
          </cell>
          <cell r="AF1618">
            <v>2</v>
          </cell>
          <cell r="AG1618">
            <v>24</v>
          </cell>
          <cell r="AH1618">
            <v>8</v>
          </cell>
          <cell r="AI1618">
            <v>180</v>
          </cell>
          <cell r="AJ1618"/>
        </row>
        <row r="1619">
          <cell r="B1619">
            <v>326497</v>
          </cell>
          <cell r="C1619" t="str">
            <v>1000000000013859</v>
          </cell>
          <cell r="D1619">
            <v>1</v>
          </cell>
          <cell r="E1619">
            <v>0</v>
          </cell>
          <cell r="F1619">
            <v>0</v>
          </cell>
          <cell r="G1619">
            <v>0</v>
          </cell>
          <cell r="H1619">
            <v>1</v>
          </cell>
          <cell r="I1619">
            <v>0</v>
          </cell>
          <cell r="J1619" t="str">
            <v>АСМ</v>
          </cell>
          <cell r="K1619" t="str">
            <v>Москва-Центр</v>
          </cell>
          <cell r="L1619" t="str">
            <v>Московская область</v>
          </cell>
          <cell r="M1619" t="str">
            <v>Москва</v>
          </cell>
          <cell r="N1619" t="str">
            <v>Х5 Экспресс Ритейл</v>
          </cell>
          <cell r="O1619" t="str">
            <v>Москва,Академика Янгеля ул.,8,А</v>
          </cell>
          <cell r="P1619" t="str">
            <v>Supermarket (Супермаркет)</v>
          </cell>
          <cell r="Q1619" t="str">
            <v>Supervisor29</v>
          </cell>
          <cell r="R1619" t="str">
            <v>Преображенская Татьяна Валерьевна</v>
          </cell>
          <cell r="S1619" t="str">
            <v>8 968 030 07 39</v>
          </cell>
          <cell r="T1619" t="str">
            <v>merch1925</v>
          </cell>
          <cell r="U1619" t="str">
            <v>User1925</v>
          </cell>
          <cell r="V1619">
            <v>0</v>
          </cell>
          <cell r="W1619">
            <v>0</v>
          </cell>
          <cell r="X1619">
            <v>0</v>
          </cell>
          <cell r="Y1619">
            <v>0</v>
          </cell>
          <cell r="Z1619">
            <v>30</v>
          </cell>
          <cell r="AA1619">
            <v>0</v>
          </cell>
          <cell r="AB1619">
            <v>0</v>
          </cell>
          <cell r="AC1619"/>
          <cell r="AD1619">
            <v>30</v>
          </cell>
          <cell r="AE1619">
            <v>0.5</v>
          </cell>
          <cell r="AF1619">
            <v>1</v>
          </cell>
          <cell r="AG1619">
            <v>2.5</v>
          </cell>
          <cell r="AH1619">
            <v>5</v>
          </cell>
          <cell r="AI1619">
            <v>30</v>
          </cell>
          <cell r="AJ1619"/>
        </row>
        <row r="1620">
          <cell r="B1620">
            <v>30370</v>
          </cell>
          <cell r="C1620" t="str">
            <v>1000000000013902</v>
          </cell>
          <cell r="D1620">
            <v>1</v>
          </cell>
          <cell r="E1620">
            <v>1</v>
          </cell>
          <cell r="F1620">
            <v>0</v>
          </cell>
          <cell r="G1620">
            <v>0</v>
          </cell>
          <cell r="H1620">
            <v>1</v>
          </cell>
          <cell r="I1620">
            <v>0</v>
          </cell>
          <cell r="J1620" t="str">
            <v>АСМ</v>
          </cell>
          <cell r="K1620" t="str">
            <v>Москва-Центр</v>
          </cell>
          <cell r="L1620" t="str">
            <v>Московская область</v>
          </cell>
          <cell r="M1620" t="str">
            <v>Москва</v>
          </cell>
          <cell r="N1620" t="str">
            <v>Х5 Экспресс Ритейл</v>
          </cell>
          <cell r="O1620" t="str">
            <v>г.Москва, ул. Варшавское ш., 160</v>
          </cell>
          <cell r="P1620" t="str">
            <v>Supermarket (Супермаркет)</v>
          </cell>
          <cell r="Q1620" t="str">
            <v>Supervisor29</v>
          </cell>
          <cell r="R1620" t="str">
            <v>Преображенская Татьяна Валерьевна</v>
          </cell>
          <cell r="S1620" t="str">
            <v>8 968 030 07 39</v>
          </cell>
          <cell r="T1620" t="str">
            <v>merch1925</v>
          </cell>
          <cell r="U1620" t="str">
            <v>User1925</v>
          </cell>
          <cell r="V1620">
            <v>0</v>
          </cell>
          <cell r="W1620">
            <v>120</v>
          </cell>
          <cell r="X1620">
            <v>0</v>
          </cell>
          <cell r="Y1620">
            <v>120</v>
          </cell>
          <cell r="Z1620">
            <v>0</v>
          </cell>
          <cell r="AA1620">
            <v>120</v>
          </cell>
          <cell r="AB1620">
            <v>0</v>
          </cell>
          <cell r="AC1620"/>
          <cell r="AD1620">
            <v>360</v>
          </cell>
          <cell r="AE1620">
            <v>6</v>
          </cell>
          <cell r="AF1620">
            <v>3</v>
          </cell>
          <cell r="AG1620">
            <v>26</v>
          </cell>
          <cell r="AH1620">
            <v>13</v>
          </cell>
          <cell r="AI1620">
            <v>120</v>
          </cell>
          <cell r="AJ1620"/>
        </row>
        <row r="1621">
          <cell r="B1621">
            <v>30275</v>
          </cell>
          <cell r="C1621" t="str">
            <v>1000000000013917</v>
          </cell>
          <cell r="D1621">
            <v>1</v>
          </cell>
          <cell r="E1621">
            <v>0</v>
          </cell>
          <cell r="F1621">
            <v>0</v>
          </cell>
          <cell r="G1621">
            <v>0</v>
          </cell>
          <cell r="H1621">
            <v>1</v>
          </cell>
          <cell r="I1621">
            <v>1</v>
          </cell>
          <cell r="J1621" t="str">
            <v>АСМ</v>
          </cell>
          <cell r="K1621" t="str">
            <v>Москва-Центр</v>
          </cell>
          <cell r="L1621" t="str">
            <v>Московская область</v>
          </cell>
          <cell r="M1621" t="str">
            <v>Москва</v>
          </cell>
          <cell r="N1621" t="str">
            <v>Х5 Экспресс Ритейл</v>
          </cell>
          <cell r="O1621" t="str">
            <v>г.Москва,п.Щаповское,с.Ознобишино, д.187А,187</v>
          </cell>
          <cell r="P1621" t="str">
            <v>Supermarket (Супермаркет)</v>
          </cell>
          <cell r="Q1621" t="str">
            <v>Supervisor29</v>
          </cell>
          <cell r="R1621" t="str">
            <v>Преображенская Татьяна Валерьевна</v>
          </cell>
          <cell r="S1621" t="str">
            <v>8 968 030 07 39</v>
          </cell>
          <cell r="T1621" t="str">
            <v>merch1924</v>
          </cell>
          <cell r="U1621" t="str">
            <v>КомбароваВикторияСергеевна</v>
          </cell>
          <cell r="V1621" t="str">
            <v>8 926 555 55 93</v>
          </cell>
          <cell r="W1621">
            <v>0</v>
          </cell>
          <cell r="X1621">
            <v>180</v>
          </cell>
          <cell r="Y1621">
            <v>0</v>
          </cell>
          <cell r="Z1621">
            <v>0</v>
          </cell>
          <cell r="AA1621">
            <v>0</v>
          </cell>
          <cell r="AB1621">
            <v>0</v>
          </cell>
          <cell r="AC1621"/>
          <cell r="AD1621">
            <v>180</v>
          </cell>
          <cell r="AE1621">
            <v>3</v>
          </cell>
          <cell r="AF1621">
            <v>1</v>
          </cell>
          <cell r="AG1621">
            <v>15</v>
          </cell>
          <cell r="AH1621">
            <v>5</v>
          </cell>
          <cell r="AI1621">
            <v>180</v>
          </cell>
          <cell r="AJ1621"/>
        </row>
        <row r="1622">
          <cell r="B1622">
            <v>30285</v>
          </cell>
          <cell r="C1622" t="str">
            <v>1000000000014116</v>
          </cell>
          <cell r="D1622">
            <v>1</v>
          </cell>
          <cell r="E1622">
            <v>0</v>
          </cell>
          <cell r="F1622">
            <v>0</v>
          </cell>
          <cell r="G1622">
            <v>0</v>
          </cell>
          <cell r="H1622">
            <v>1</v>
          </cell>
          <cell r="I1622">
            <v>0</v>
          </cell>
          <cell r="J1622" t="str">
            <v>АСМ</v>
          </cell>
          <cell r="K1622" t="str">
            <v>Москва-Центр</v>
          </cell>
          <cell r="L1622" t="str">
            <v>Московская область</v>
          </cell>
          <cell r="M1622" t="str">
            <v>Москва</v>
          </cell>
          <cell r="N1622" t="str">
            <v>Х5 Экспресс Ритейл</v>
          </cell>
          <cell r="O1622" t="str">
            <v>Москва г, Красного Маяка ул.16</v>
          </cell>
          <cell r="P1622" t="str">
            <v>Superettes (Суперетта)</v>
          </cell>
          <cell r="Q1622" t="str">
            <v>Supervisor29</v>
          </cell>
          <cell r="R1622" t="str">
            <v>Преображенская Татьяна Валерьевна</v>
          </cell>
          <cell r="S1622" t="str">
            <v>8 968 030 07 39</v>
          </cell>
          <cell r="T1622" t="str">
            <v>merch1925</v>
          </cell>
          <cell r="U1622" t="str">
            <v>User1925</v>
          </cell>
          <cell r="V1622">
            <v>0</v>
          </cell>
          <cell r="W1622">
            <v>0</v>
          </cell>
          <cell r="X1622">
            <v>0</v>
          </cell>
          <cell r="Y1622">
            <v>60</v>
          </cell>
          <cell r="Z1622">
            <v>0</v>
          </cell>
          <cell r="AA1622">
            <v>0</v>
          </cell>
          <cell r="AB1622">
            <v>0</v>
          </cell>
          <cell r="AC1622"/>
          <cell r="AD1622">
            <v>60</v>
          </cell>
          <cell r="AE1622">
            <v>1</v>
          </cell>
          <cell r="AF1622">
            <v>1</v>
          </cell>
          <cell r="AG1622">
            <v>5</v>
          </cell>
          <cell r="AH1622">
            <v>5</v>
          </cell>
          <cell r="AI1622">
            <v>60</v>
          </cell>
          <cell r="AJ1622"/>
        </row>
        <row r="1623">
          <cell r="B1623">
            <v>30220</v>
          </cell>
          <cell r="C1623" t="str">
            <v>1000000000014475</v>
          </cell>
          <cell r="D1623">
            <v>1</v>
          </cell>
          <cell r="E1623">
            <v>0</v>
          </cell>
          <cell r="F1623">
            <v>0</v>
          </cell>
          <cell r="G1623">
            <v>0</v>
          </cell>
          <cell r="H1623">
            <v>1</v>
          </cell>
          <cell r="I1623">
            <v>0</v>
          </cell>
          <cell r="J1623" t="str">
            <v>АСМ</v>
          </cell>
          <cell r="K1623" t="str">
            <v>Москва-Центр</v>
          </cell>
          <cell r="L1623" t="str">
            <v>Московская область</v>
          </cell>
          <cell r="M1623" t="str">
            <v>Москва</v>
          </cell>
          <cell r="N1623" t="str">
            <v>Х5 Экспресс Ритейл</v>
          </cell>
          <cell r="O1623" t="str">
            <v>Москва, Скобелевская ул.1</v>
          </cell>
          <cell r="P1623" t="str">
            <v>Superettes (Суперетта)</v>
          </cell>
          <cell r="Q1623" t="str">
            <v>Supervisor29</v>
          </cell>
          <cell r="R1623" t="str">
            <v>Преображенская Татьяна Валерьевна</v>
          </cell>
          <cell r="S1623" t="str">
            <v>8 968 030 07 39</v>
          </cell>
          <cell r="T1623" t="str">
            <v>merch1925</v>
          </cell>
          <cell r="U1623" t="str">
            <v>User1925</v>
          </cell>
          <cell r="V1623">
            <v>0</v>
          </cell>
          <cell r="W1623">
            <v>0</v>
          </cell>
          <cell r="X1623">
            <v>0</v>
          </cell>
          <cell r="Y1623">
            <v>0</v>
          </cell>
          <cell r="Z1623">
            <v>60</v>
          </cell>
          <cell r="AA1623">
            <v>0</v>
          </cell>
          <cell r="AB1623">
            <v>0</v>
          </cell>
          <cell r="AC1623"/>
          <cell r="AD1623">
            <v>60</v>
          </cell>
          <cell r="AE1623">
            <v>1</v>
          </cell>
          <cell r="AF1623">
            <v>1</v>
          </cell>
          <cell r="AG1623">
            <v>5</v>
          </cell>
          <cell r="AH1623">
            <v>5</v>
          </cell>
          <cell r="AI1623">
            <v>60</v>
          </cell>
          <cell r="AJ1623"/>
        </row>
        <row r="1624">
          <cell r="B1624">
            <v>30290</v>
          </cell>
          <cell r="C1624" t="str">
            <v>1000000000014554</v>
          </cell>
          <cell r="D1624">
            <v>1</v>
          </cell>
          <cell r="E1624">
            <v>0</v>
          </cell>
          <cell r="F1624">
            <v>0</v>
          </cell>
          <cell r="G1624">
            <v>0</v>
          </cell>
          <cell r="H1624">
            <v>1</v>
          </cell>
          <cell r="I1624">
            <v>0</v>
          </cell>
          <cell r="J1624" t="str">
            <v>АСМ</v>
          </cell>
          <cell r="K1624" t="str">
            <v>Москва-Центр</v>
          </cell>
          <cell r="L1624" t="str">
            <v>Московская область</v>
          </cell>
          <cell r="M1624" t="str">
            <v>Москва</v>
          </cell>
          <cell r="N1624" t="str">
            <v>Х5 Экспресс Ритейл</v>
          </cell>
          <cell r="O1624" t="str">
            <v>Москва г, Кировоградский пр-д3</v>
          </cell>
          <cell r="P1624" t="str">
            <v>Superettes (Суперетта)</v>
          </cell>
          <cell r="Q1624" t="str">
            <v>Supervisor29</v>
          </cell>
          <cell r="R1624" t="str">
            <v>Преображенская Татьяна Валерьевна</v>
          </cell>
          <cell r="S1624" t="str">
            <v>8 968 030 07 39</v>
          </cell>
          <cell r="T1624" t="str">
            <v>merch1925</v>
          </cell>
          <cell r="U1624" t="str">
            <v>User1925</v>
          </cell>
          <cell r="V1624">
            <v>0</v>
          </cell>
          <cell r="W1624">
            <v>60</v>
          </cell>
          <cell r="X1624">
            <v>0</v>
          </cell>
          <cell r="Y1624">
            <v>0</v>
          </cell>
          <cell r="Z1624">
            <v>0</v>
          </cell>
          <cell r="AA1624">
            <v>0</v>
          </cell>
          <cell r="AB1624">
            <v>0</v>
          </cell>
          <cell r="AC1624"/>
          <cell r="AD1624">
            <v>60</v>
          </cell>
          <cell r="AE1624">
            <v>1</v>
          </cell>
          <cell r="AF1624">
            <v>1</v>
          </cell>
          <cell r="AG1624">
            <v>4</v>
          </cell>
          <cell r="AH1624">
            <v>4</v>
          </cell>
          <cell r="AI1624">
            <v>60</v>
          </cell>
          <cell r="AJ1624"/>
        </row>
        <row r="1625">
          <cell r="B1625">
            <v>30292</v>
          </cell>
          <cell r="C1625" t="str">
            <v>1000000000014676</v>
          </cell>
          <cell r="D1625">
            <v>1</v>
          </cell>
          <cell r="E1625">
            <v>0</v>
          </cell>
          <cell r="F1625">
            <v>0</v>
          </cell>
          <cell r="G1625">
            <v>0</v>
          </cell>
          <cell r="H1625">
            <v>1</v>
          </cell>
          <cell r="I1625">
            <v>0</v>
          </cell>
          <cell r="J1625" t="str">
            <v>АСМ</v>
          </cell>
          <cell r="K1625" t="str">
            <v>Москва-Центр</v>
          </cell>
          <cell r="L1625" t="str">
            <v>Московская область</v>
          </cell>
          <cell r="M1625" t="str">
            <v>Москва</v>
          </cell>
          <cell r="N1625" t="str">
            <v>Х5 Экспресс Ритейл</v>
          </cell>
          <cell r="O1625" t="str">
            <v>Москва г, Газопровод ул.6</v>
          </cell>
          <cell r="P1625" t="str">
            <v>Superettes (Суперетта)</v>
          </cell>
          <cell r="Q1625" t="str">
            <v>Supervisor29</v>
          </cell>
          <cell r="R1625" t="str">
            <v>Преображенская Татьяна Валерьевна</v>
          </cell>
          <cell r="S1625" t="str">
            <v>8 968 030 07 39</v>
          </cell>
          <cell r="T1625" t="str">
            <v>merch1925</v>
          </cell>
          <cell r="U1625" t="str">
            <v>User1925</v>
          </cell>
          <cell r="V1625">
            <v>0</v>
          </cell>
          <cell r="W1625">
            <v>0</v>
          </cell>
          <cell r="X1625">
            <v>60</v>
          </cell>
          <cell r="Y1625">
            <v>0</v>
          </cell>
          <cell r="Z1625">
            <v>0</v>
          </cell>
          <cell r="AA1625">
            <v>0</v>
          </cell>
          <cell r="AB1625">
            <v>0</v>
          </cell>
          <cell r="AC1625"/>
          <cell r="AD1625">
            <v>60</v>
          </cell>
          <cell r="AE1625">
            <v>1</v>
          </cell>
          <cell r="AF1625">
            <v>1</v>
          </cell>
          <cell r="AG1625">
            <v>5</v>
          </cell>
          <cell r="AH1625">
            <v>5</v>
          </cell>
          <cell r="AI1625">
            <v>60</v>
          </cell>
          <cell r="AJ1625"/>
        </row>
        <row r="1626">
          <cell r="B1626">
            <v>30282</v>
          </cell>
          <cell r="C1626" t="str">
            <v>1000000000014687</v>
          </cell>
          <cell r="D1626">
            <v>1</v>
          </cell>
          <cell r="E1626">
            <v>0</v>
          </cell>
          <cell r="F1626">
            <v>0</v>
          </cell>
          <cell r="G1626">
            <v>0</v>
          </cell>
          <cell r="H1626">
            <v>1</v>
          </cell>
          <cell r="I1626">
            <v>0</v>
          </cell>
          <cell r="J1626" t="str">
            <v>АСМ</v>
          </cell>
          <cell r="K1626" t="str">
            <v>Москва-Центр</v>
          </cell>
          <cell r="L1626" t="str">
            <v>Московская область</v>
          </cell>
          <cell r="M1626" t="str">
            <v>Москва</v>
          </cell>
          <cell r="N1626" t="str">
            <v>Х5 Экспресс Ритейл</v>
          </cell>
          <cell r="O1626" t="str">
            <v>Москва г, Варшавское ш.152</v>
          </cell>
          <cell r="P1626" t="str">
            <v>Superettes (Суперетта)</v>
          </cell>
          <cell r="Q1626" t="str">
            <v>Supervisor29</v>
          </cell>
          <cell r="R1626" t="str">
            <v>Преображенская Татьяна Валерьевна</v>
          </cell>
          <cell r="S1626" t="str">
            <v>8 968 030 07 39</v>
          </cell>
          <cell r="T1626" t="str">
            <v>merch1925</v>
          </cell>
          <cell r="U1626" t="str">
            <v>User1925</v>
          </cell>
          <cell r="V1626">
            <v>0</v>
          </cell>
          <cell r="W1626">
            <v>60</v>
          </cell>
          <cell r="X1626">
            <v>0</v>
          </cell>
          <cell r="Y1626">
            <v>0</v>
          </cell>
          <cell r="Z1626">
            <v>0</v>
          </cell>
          <cell r="AA1626">
            <v>0</v>
          </cell>
          <cell r="AB1626">
            <v>0</v>
          </cell>
          <cell r="AC1626"/>
          <cell r="AD1626">
            <v>60</v>
          </cell>
          <cell r="AE1626">
            <v>1</v>
          </cell>
          <cell r="AF1626">
            <v>1</v>
          </cell>
          <cell r="AG1626">
            <v>4</v>
          </cell>
          <cell r="AH1626">
            <v>4</v>
          </cell>
          <cell r="AI1626">
            <v>60</v>
          </cell>
          <cell r="AJ1626"/>
        </row>
        <row r="1627">
          <cell r="B1627">
            <v>30373</v>
          </cell>
          <cell r="C1627" t="str">
            <v>1000000000014724</v>
          </cell>
          <cell r="D1627">
            <v>1</v>
          </cell>
          <cell r="E1627">
            <v>0</v>
          </cell>
          <cell r="F1627">
            <v>0</v>
          </cell>
          <cell r="G1627">
            <v>0</v>
          </cell>
          <cell r="H1627">
            <v>1</v>
          </cell>
          <cell r="I1627">
            <v>0</v>
          </cell>
          <cell r="J1627" t="str">
            <v>АСМ</v>
          </cell>
          <cell r="K1627" t="str">
            <v>Москва-Центр</v>
          </cell>
          <cell r="L1627" t="str">
            <v>Московская область</v>
          </cell>
          <cell r="M1627" t="str">
            <v>Москва</v>
          </cell>
          <cell r="N1627" t="str">
            <v>Х5 Экспресс Ритейл</v>
          </cell>
          <cell r="O1627" t="str">
            <v>Москва, Старобитцевская ул.21</v>
          </cell>
          <cell r="P1627" t="str">
            <v>Superettes (Суперетта)</v>
          </cell>
          <cell r="Q1627" t="str">
            <v>Supervisor29</v>
          </cell>
          <cell r="R1627" t="str">
            <v>Преображенская Татьяна Валерьевна</v>
          </cell>
          <cell r="S1627" t="str">
            <v>8 968 030 07 39</v>
          </cell>
          <cell r="T1627" t="str">
            <v>merch1925</v>
          </cell>
          <cell r="U1627" t="str">
            <v>User1925</v>
          </cell>
          <cell r="V1627">
            <v>0</v>
          </cell>
          <cell r="W1627">
            <v>60</v>
          </cell>
          <cell r="X1627">
            <v>0</v>
          </cell>
          <cell r="Y1627">
            <v>0</v>
          </cell>
          <cell r="Z1627">
            <v>0</v>
          </cell>
          <cell r="AA1627">
            <v>0</v>
          </cell>
          <cell r="AB1627">
            <v>0</v>
          </cell>
          <cell r="AC1627"/>
          <cell r="AD1627">
            <v>60</v>
          </cell>
          <cell r="AE1627">
            <v>1</v>
          </cell>
          <cell r="AF1627">
            <v>1</v>
          </cell>
          <cell r="AG1627">
            <v>4</v>
          </cell>
          <cell r="AH1627">
            <v>4</v>
          </cell>
          <cell r="AI1627">
            <v>60</v>
          </cell>
          <cell r="AJ1627"/>
        </row>
        <row r="1628">
          <cell r="B1628">
            <v>30289</v>
          </cell>
          <cell r="C1628" t="str">
            <v>1000000000014731</v>
          </cell>
          <cell r="D1628">
            <v>1</v>
          </cell>
          <cell r="E1628">
            <v>0</v>
          </cell>
          <cell r="F1628">
            <v>0</v>
          </cell>
          <cell r="G1628">
            <v>0</v>
          </cell>
          <cell r="H1628">
            <v>1</v>
          </cell>
          <cell r="I1628">
            <v>0</v>
          </cell>
          <cell r="J1628" t="str">
            <v>АСМ</v>
          </cell>
          <cell r="K1628" t="str">
            <v>Москва-Центр</v>
          </cell>
          <cell r="L1628" t="str">
            <v>Московская область</v>
          </cell>
          <cell r="M1628" t="str">
            <v>Москва</v>
          </cell>
          <cell r="N1628" t="str">
            <v>Х5 Экспресс Ритейл</v>
          </cell>
          <cell r="O1628" t="str">
            <v>Москва г, Красного маяка ул.3</v>
          </cell>
          <cell r="P1628" t="str">
            <v>Superettes (Суперетта)</v>
          </cell>
          <cell r="Q1628" t="str">
            <v>Supervisor29</v>
          </cell>
          <cell r="R1628" t="str">
            <v>Преображенская Татьяна Валерьевна</v>
          </cell>
          <cell r="S1628" t="str">
            <v>8 968 030 07 39</v>
          </cell>
          <cell r="T1628" t="str">
            <v>merch1925</v>
          </cell>
          <cell r="U1628" t="str">
            <v>User1925</v>
          </cell>
          <cell r="V1628">
            <v>0</v>
          </cell>
          <cell r="W1628">
            <v>0</v>
          </cell>
          <cell r="X1628">
            <v>0</v>
          </cell>
          <cell r="Y1628">
            <v>0</v>
          </cell>
          <cell r="Z1628">
            <v>0</v>
          </cell>
          <cell r="AA1628">
            <v>60</v>
          </cell>
          <cell r="AB1628">
            <v>0</v>
          </cell>
          <cell r="AC1628"/>
          <cell r="AD1628">
            <v>60</v>
          </cell>
          <cell r="AE1628">
            <v>1</v>
          </cell>
          <cell r="AF1628">
            <v>1</v>
          </cell>
          <cell r="AG1628">
            <v>4</v>
          </cell>
          <cell r="AH1628">
            <v>4</v>
          </cell>
          <cell r="AI1628">
            <v>60</v>
          </cell>
          <cell r="AJ1628"/>
        </row>
        <row r="1629">
          <cell r="B1629">
            <v>30210</v>
          </cell>
          <cell r="C1629" t="str">
            <v>1000000000014772</v>
          </cell>
          <cell r="D1629">
            <v>1</v>
          </cell>
          <cell r="E1629">
            <v>0</v>
          </cell>
          <cell r="F1629">
            <v>0</v>
          </cell>
          <cell r="G1629">
            <v>0</v>
          </cell>
          <cell r="H1629">
            <v>1</v>
          </cell>
          <cell r="I1629">
            <v>0</v>
          </cell>
          <cell r="J1629" t="str">
            <v>АСМ</v>
          </cell>
          <cell r="K1629" t="str">
            <v>Москва-Центр</v>
          </cell>
          <cell r="L1629" t="str">
            <v>Московская область</v>
          </cell>
          <cell r="M1629" t="str">
            <v>Москва</v>
          </cell>
          <cell r="N1629" t="str">
            <v>Х5 Экспресс Ритейл</v>
          </cell>
          <cell r="O1629" t="str">
            <v>Москва г, Дмитрия Донского б-р,9,1</v>
          </cell>
          <cell r="P1629" t="str">
            <v>Superettes (Суперетта)</v>
          </cell>
          <cell r="Q1629" t="str">
            <v>Supervisor29</v>
          </cell>
          <cell r="R1629" t="str">
            <v>Преображенская Татьяна Валерьевна</v>
          </cell>
          <cell r="S1629" t="str">
            <v>8 968 030 07 39</v>
          </cell>
          <cell r="T1629" t="str">
            <v>merch1925</v>
          </cell>
          <cell r="U1629" t="str">
            <v>User1925</v>
          </cell>
          <cell r="V1629">
            <v>0</v>
          </cell>
          <cell r="W1629">
            <v>0</v>
          </cell>
          <cell r="X1629">
            <v>180</v>
          </cell>
          <cell r="Y1629">
            <v>0</v>
          </cell>
          <cell r="Z1629">
            <v>0</v>
          </cell>
          <cell r="AA1629">
            <v>0</v>
          </cell>
          <cell r="AB1629">
            <v>0</v>
          </cell>
          <cell r="AC1629"/>
          <cell r="AD1629">
            <v>180</v>
          </cell>
          <cell r="AE1629">
            <v>3</v>
          </cell>
          <cell r="AF1629">
            <v>1</v>
          </cell>
          <cell r="AG1629">
            <v>15</v>
          </cell>
          <cell r="AH1629">
            <v>5</v>
          </cell>
          <cell r="AI1629">
            <v>180</v>
          </cell>
          <cell r="AJ1629" t="str">
            <v>Удалить из АП</v>
          </cell>
        </row>
        <row r="1630">
          <cell r="B1630">
            <v>30211</v>
          </cell>
          <cell r="C1630" t="str">
            <v>1000000000014796</v>
          </cell>
          <cell r="D1630">
            <v>1</v>
          </cell>
          <cell r="E1630">
            <v>0</v>
          </cell>
          <cell r="F1630">
            <v>0</v>
          </cell>
          <cell r="G1630">
            <v>0</v>
          </cell>
          <cell r="H1630">
            <v>1</v>
          </cell>
          <cell r="I1630">
            <v>0</v>
          </cell>
          <cell r="J1630" t="str">
            <v>АСМ</v>
          </cell>
          <cell r="K1630" t="str">
            <v>Москва-Центр</v>
          </cell>
          <cell r="L1630" t="str">
            <v>Московская область</v>
          </cell>
          <cell r="M1630" t="str">
            <v>Москва</v>
          </cell>
          <cell r="N1630" t="str">
            <v>Х5 Экспресс Ритейл</v>
          </cell>
          <cell r="O1630" t="str">
            <v>Москва г, Дмитрия Донского б-р,15,</v>
          </cell>
          <cell r="P1630" t="str">
            <v>Superettes (Суперетта)</v>
          </cell>
          <cell r="Q1630" t="str">
            <v>Supervisor29</v>
          </cell>
          <cell r="R1630" t="str">
            <v>Преображенская Татьяна Валерьевна</v>
          </cell>
          <cell r="S1630" t="str">
            <v>8 968 030 07 39</v>
          </cell>
          <cell r="T1630" t="str">
            <v>merch1925</v>
          </cell>
          <cell r="U1630" t="str">
            <v>User1925</v>
          </cell>
          <cell r="V1630">
            <v>0</v>
          </cell>
          <cell r="W1630">
            <v>0</v>
          </cell>
          <cell r="X1630">
            <v>0</v>
          </cell>
          <cell r="Y1630">
            <v>0</v>
          </cell>
          <cell r="Z1630">
            <v>60</v>
          </cell>
          <cell r="AA1630">
            <v>0</v>
          </cell>
          <cell r="AB1630">
            <v>0</v>
          </cell>
          <cell r="AC1630"/>
          <cell r="AD1630">
            <v>60</v>
          </cell>
          <cell r="AE1630">
            <v>1</v>
          </cell>
          <cell r="AF1630">
            <v>1</v>
          </cell>
          <cell r="AG1630">
            <v>5</v>
          </cell>
          <cell r="AH1630">
            <v>5</v>
          </cell>
          <cell r="AI1630">
            <v>60</v>
          </cell>
          <cell r="AJ1630"/>
        </row>
        <row r="1631">
          <cell r="B1631">
            <v>30283</v>
          </cell>
          <cell r="C1631" t="str">
            <v>1000000000014819</v>
          </cell>
          <cell r="D1631">
            <v>1</v>
          </cell>
          <cell r="E1631">
            <v>0</v>
          </cell>
          <cell r="F1631">
            <v>0</v>
          </cell>
          <cell r="G1631">
            <v>0</v>
          </cell>
          <cell r="H1631">
            <v>1</v>
          </cell>
          <cell r="I1631">
            <v>0</v>
          </cell>
          <cell r="J1631" t="str">
            <v>АСМ</v>
          </cell>
          <cell r="K1631" t="str">
            <v>Москва-Центр</v>
          </cell>
          <cell r="L1631" t="str">
            <v>Московская область</v>
          </cell>
          <cell r="M1631" t="str">
            <v>Москва</v>
          </cell>
          <cell r="N1631" t="str">
            <v>Х5 Экспресс Ритейл</v>
          </cell>
          <cell r="O1631" t="str">
            <v>Москва г, Красного Маяка ул.15, 4</v>
          </cell>
          <cell r="P1631" t="str">
            <v>Superettes (Суперетта)</v>
          </cell>
          <cell r="Q1631" t="str">
            <v>Supervisor29</v>
          </cell>
          <cell r="R1631" t="str">
            <v>Преображенская Татьяна Валерьевна</v>
          </cell>
          <cell r="S1631" t="str">
            <v>8 968 030 07 39</v>
          </cell>
          <cell r="T1631" t="str">
            <v>merch1925</v>
          </cell>
          <cell r="U1631" t="str">
            <v>User1925</v>
          </cell>
          <cell r="V1631">
            <v>0</v>
          </cell>
          <cell r="W1631">
            <v>0</v>
          </cell>
          <cell r="X1631">
            <v>0</v>
          </cell>
          <cell r="Y1631">
            <v>60</v>
          </cell>
          <cell r="Z1631">
            <v>0</v>
          </cell>
          <cell r="AA1631">
            <v>0</v>
          </cell>
          <cell r="AB1631">
            <v>0</v>
          </cell>
          <cell r="AC1631"/>
          <cell r="AD1631">
            <v>60</v>
          </cell>
          <cell r="AE1631">
            <v>1</v>
          </cell>
          <cell r="AF1631">
            <v>1</v>
          </cell>
          <cell r="AG1631">
            <v>5</v>
          </cell>
          <cell r="AH1631">
            <v>5</v>
          </cell>
          <cell r="AI1631">
            <v>60</v>
          </cell>
          <cell r="AJ1631"/>
        </row>
        <row r="1632">
          <cell r="B1632">
            <v>30293</v>
          </cell>
          <cell r="C1632" t="str">
            <v>1000000000016456</v>
          </cell>
          <cell r="D1632">
            <v>1</v>
          </cell>
          <cell r="E1632">
            <v>0</v>
          </cell>
          <cell r="F1632">
            <v>0</v>
          </cell>
          <cell r="G1632">
            <v>0</v>
          </cell>
          <cell r="H1632">
            <v>1</v>
          </cell>
          <cell r="I1632">
            <v>0</v>
          </cell>
          <cell r="J1632" t="str">
            <v>АСМ</v>
          </cell>
          <cell r="K1632" t="str">
            <v>Москва-Центр</v>
          </cell>
          <cell r="L1632" t="str">
            <v>Московская область</v>
          </cell>
          <cell r="M1632" t="str">
            <v>Москва</v>
          </cell>
          <cell r="N1632" t="str">
            <v>Х5 Экспресс Ритейл</v>
          </cell>
          <cell r="O1632" t="str">
            <v>Москва г, Красного Маяка ул.15А</v>
          </cell>
          <cell r="P1632" t="str">
            <v>Superettes (Суперетта)</v>
          </cell>
          <cell r="Q1632" t="str">
            <v>Supervisor29</v>
          </cell>
          <cell r="R1632" t="str">
            <v>Преображенская Татьяна Валерьевна</v>
          </cell>
          <cell r="S1632" t="str">
            <v>8 968 030 07 39</v>
          </cell>
          <cell r="T1632" t="str">
            <v>merch1925</v>
          </cell>
          <cell r="U1632" t="str">
            <v>User1925</v>
          </cell>
          <cell r="V1632">
            <v>0</v>
          </cell>
          <cell r="W1632">
            <v>0</v>
          </cell>
          <cell r="X1632">
            <v>60</v>
          </cell>
          <cell r="Y1632">
            <v>0</v>
          </cell>
          <cell r="Z1632">
            <v>0</v>
          </cell>
          <cell r="AA1632">
            <v>0</v>
          </cell>
          <cell r="AB1632">
            <v>0</v>
          </cell>
          <cell r="AC1632"/>
          <cell r="AD1632">
            <v>60</v>
          </cell>
          <cell r="AE1632">
            <v>1</v>
          </cell>
          <cell r="AF1632">
            <v>1</v>
          </cell>
          <cell r="AG1632">
            <v>5</v>
          </cell>
          <cell r="AH1632">
            <v>5</v>
          </cell>
          <cell r="AI1632">
            <v>60</v>
          </cell>
          <cell r="AJ1632"/>
        </row>
        <row r="1633">
          <cell r="B1633">
            <v>30318</v>
          </cell>
          <cell r="C1633" t="str">
            <v>1000000000017098</v>
          </cell>
          <cell r="D1633">
            <v>1</v>
          </cell>
          <cell r="E1633">
            <v>0</v>
          </cell>
          <cell r="F1633">
            <v>0</v>
          </cell>
          <cell r="G1633">
            <v>0</v>
          </cell>
          <cell r="H1633">
            <v>1</v>
          </cell>
          <cell r="I1633">
            <v>0</v>
          </cell>
          <cell r="J1633" t="str">
            <v>АСМ</v>
          </cell>
          <cell r="K1633" t="str">
            <v>Москва-Центр</v>
          </cell>
          <cell r="L1633" t="str">
            <v>Московская область</v>
          </cell>
          <cell r="M1633" t="str">
            <v>Москва</v>
          </cell>
          <cell r="N1633" t="str">
            <v>Х5 Экспресс Ритейл</v>
          </cell>
          <cell r="O1633" t="str">
            <v>Москва г, Адмирала Руднева ул.4</v>
          </cell>
          <cell r="P1633" t="str">
            <v>Superettes (Суперетта)</v>
          </cell>
          <cell r="Q1633" t="str">
            <v>Supervisor29</v>
          </cell>
          <cell r="R1633" t="str">
            <v>Преображенская Татьяна Валерьевна</v>
          </cell>
          <cell r="S1633" t="str">
            <v>8 968 030 07 39</v>
          </cell>
          <cell r="T1633" t="str">
            <v>merch1925</v>
          </cell>
          <cell r="U1633" t="str">
            <v>User1925</v>
          </cell>
          <cell r="V1633">
            <v>0</v>
          </cell>
          <cell r="W1633">
            <v>0</v>
          </cell>
          <cell r="X1633">
            <v>0</v>
          </cell>
          <cell r="Y1633">
            <v>0</v>
          </cell>
          <cell r="Z1633">
            <v>0</v>
          </cell>
          <cell r="AA1633">
            <v>60</v>
          </cell>
          <cell r="AB1633">
            <v>0</v>
          </cell>
          <cell r="AC1633"/>
          <cell r="AD1633">
            <v>60</v>
          </cell>
          <cell r="AE1633">
            <v>1</v>
          </cell>
          <cell r="AF1633">
            <v>1</v>
          </cell>
          <cell r="AG1633">
            <v>4</v>
          </cell>
          <cell r="AH1633">
            <v>4</v>
          </cell>
          <cell r="AI1633">
            <v>60</v>
          </cell>
          <cell r="AJ1633"/>
        </row>
        <row r="1634">
          <cell r="B1634">
            <v>30319</v>
          </cell>
          <cell r="C1634" t="str">
            <v>1000000000017113</v>
          </cell>
          <cell r="D1634">
            <v>1</v>
          </cell>
          <cell r="E1634">
            <v>0</v>
          </cell>
          <cell r="F1634">
            <v>0</v>
          </cell>
          <cell r="G1634">
            <v>0</v>
          </cell>
          <cell r="H1634">
            <v>1</v>
          </cell>
          <cell r="I1634">
            <v>0</v>
          </cell>
          <cell r="J1634" t="str">
            <v>АСМ</v>
          </cell>
          <cell r="K1634" t="str">
            <v>Москва-Центр</v>
          </cell>
          <cell r="L1634" t="str">
            <v>Московская область</v>
          </cell>
          <cell r="M1634" t="str">
            <v>Москва</v>
          </cell>
          <cell r="N1634" t="str">
            <v>Х5 Экспресс Ритейл</v>
          </cell>
          <cell r="O1634" t="str">
            <v>Москва г, Горчакова ул.11</v>
          </cell>
          <cell r="P1634" t="str">
            <v>Superettes (Суперетта)</v>
          </cell>
          <cell r="Q1634" t="str">
            <v>Supervisor29</v>
          </cell>
          <cell r="R1634" t="str">
            <v>Преображенская Татьяна Валерьевна</v>
          </cell>
          <cell r="S1634" t="str">
            <v>8 968 030 07 39</v>
          </cell>
          <cell r="T1634" t="str">
            <v>merch1925</v>
          </cell>
          <cell r="U1634" t="str">
            <v>User1925</v>
          </cell>
          <cell r="V1634">
            <v>0</v>
          </cell>
          <cell r="W1634">
            <v>0</v>
          </cell>
          <cell r="X1634">
            <v>0</v>
          </cell>
          <cell r="Y1634">
            <v>0</v>
          </cell>
          <cell r="Z1634">
            <v>0</v>
          </cell>
          <cell r="AA1634">
            <v>60</v>
          </cell>
          <cell r="AB1634">
            <v>0</v>
          </cell>
          <cell r="AC1634"/>
          <cell r="AD1634">
            <v>60</v>
          </cell>
          <cell r="AE1634">
            <v>1</v>
          </cell>
          <cell r="AF1634">
            <v>1</v>
          </cell>
          <cell r="AG1634">
            <v>4</v>
          </cell>
          <cell r="AH1634">
            <v>4</v>
          </cell>
          <cell r="AI1634">
            <v>60</v>
          </cell>
          <cell r="AJ1634"/>
        </row>
        <row r="1635">
          <cell r="B1635">
            <v>30286</v>
          </cell>
          <cell r="C1635" t="str">
            <v>1000000000017848</v>
          </cell>
          <cell r="D1635">
            <v>1</v>
          </cell>
          <cell r="E1635">
            <v>0</v>
          </cell>
          <cell r="F1635">
            <v>0</v>
          </cell>
          <cell r="G1635">
            <v>0</v>
          </cell>
          <cell r="H1635">
            <v>1</v>
          </cell>
          <cell r="I1635">
            <v>0</v>
          </cell>
          <cell r="J1635" t="str">
            <v>АСМ</v>
          </cell>
          <cell r="K1635" t="str">
            <v>Москва-Центр</v>
          </cell>
          <cell r="L1635" t="str">
            <v>Московская область</v>
          </cell>
          <cell r="M1635" t="str">
            <v>Москва</v>
          </cell>
          <cell r="N1635" t="str">
            <v>Х5 Экспресс Ритейл</v>
          </cell>
          <cell r="O1635" t="str">
            <v>Москва, Россошанская ул4</v>
          </cell>
          <cell r="P1635" t="str">
            <v>Superettes (Суперетта)</v>
          </cell>
          <cell r="Q1635" t="str">
            <v>Supervisor29</v>
          </cell>
          <cell r="R1635" t="str">
            <v>Преображенская Татьяна Валерьевна</v>
          </cell>
          <cell r="S1635" t="str">
            <v>8 968 030 07 39</v>
          </cell>
          <cell r="T1635" t="str">
            <v>merch1925</v>
          </cell>
          <cell r="U1635" t="str">
            <v>User1925</v>
          </cell>
          <cell r="V1635">
            <v>0</v>
          </cell>
          <cell r="W1635">
            <v>0</v>
          </cell>
          <cell r="X1635">
            <v>0</v>
          </cell>
          <cell r="Y1635">
            <v>0</v>
          </cell>
          <cell r="Z1635">
            <v>60</v>
          </cell>
          <cell r="AA1635">
            <v>0</v>
          </cell>
          <cell r="AB1635">
            <v>0</v>
          </cell>
          <cell r="AC1635"/>
          <cell r="AD1635">
            <v>60</v>
          </cell>
          <cell r="AE1635">
            <v>1</v>
          </cell>
          <cell r="AF1635">
            <v>1</v>
          </cell>
          <cell r="AG1635">
            <v>5</v>
          </cell>
          <cell r="AH1635">
            <v>5</v>
          </cell>
          <cell r="AI1635">
            <v>60</v>
          </cell>
          <cell r="AJ1635"/>
        </row>
        <row r="1636">
          <cell r="B1636">
            <v>30294</v>
          </cell>
          <cell r="C1636" t="str">
            <v>1000000000023091</v>
          </cell>
          <cell r="D1636">
            <v>1</v>
          </cell>
          <cell r="E1636">
            <v>0</v>
          </cell>
          <cell r="F1636">
            <v>0</v>
          </cell>
          <cell r="G1636">
            <v>0</v>
          </cell>
          <cell r="H1636">
            <v>1</v>
          </cell>
          <cell r="I1636">
            <v>0</v>
          </cell>
          <cell r="J1636" t="str">
            <v>АСМ</v>
          </cell>
          <cell r="K1636" t="str">
            <v>Москва-Центр</v>
          </cell>
          <cell r="L1636" t="str">
            <v>Московская область</v>
          </cell>
          <cell r="M1636" t="str">
            <v>Москва</v>
          </cell>
          <cell r="N1636" t="str">
            <v>Тандер</v>
          </cell>
          <cell r="O1636" t="str">
            <v>Москва г, Россошанская ул, дом № 13, корпус IV, кв.2</v>
          </cell>
          <cell r="P1636" t="str">
            <v>Drogery (Хоз. магазин)</v>
          </cell>
          <cell r="Q1636" t="str">
            <v>Supervisor29</v>
          </cell>
          <cell r="R1636" t="str">
            <v>Преображенская Татьяна Валерьевна</v>
          </cell>
          <cell r="S1636" t="str">
            <v>8 968 030 07 39</v>
          </cell>
          <cell r="T1636" t="str">
            <v>merch1925</v>
          </cell>
          <cell r="U1636" t="str">
            <v>User1925</v>
          </cell>
          <cell r="V1636">
            <v>0</v>
          </cell>
          <cell r="W1636">
            <v>0</v>
          </cell>
          <cell r="X1636">
            <v>0</v>
          </cell>
          <cell r="Y1636">
            <v>120</v>
          </cell>
          <cell r="Z1636">
            <v>0</v>
          </cell>
          <cell r="AA1636">
            <v>0</v>
          </cell>
          <cell r="AB1636">
            <v>0</v>
          </cell>
          <cell r="AC1636"/>
          <cell r="AD1636">
            <v>120</v>
          </cell>
          <cell r="AE1636">
            <v>2</v>
          </cell>
          <cell r="AF1636">
            <v>1</v>
          </cell>
          <cell r="AG1636">
            <v>10</v>
          </cell>
          <cell r="AH1636">
            <v>5</v>
          </cell>
          <cell r="AI1636">
            <v>120</v>
          </cell>
          <cell r="AJ1636"/>
        </row>
        <row r="1637">
          <cell r="B1637">
            <v>30212</v>
          </cell>
          <cell r="C1637" t="str">
            <v>1000000000050430</v>
          </cell>
          <cell r="D1637">
            <v>1</v>
          </cell>
          <cell r="E1637">
            <v>0</v>
          </cell>
          <cell r="F1637">
            <v>0</v>
          </cell>
          <cell r="G1637">
            <v>0</v>
          </cell>
          <cell r="H1637">
            <v>1</v>
          </cell>
          <cell r="I1637">
            <v>0</v>
          </cell>
          <cell r="J1637" t="str">
            <v>АСМ</v>
          </cell>
          <cell r="K1637" t="str">
            <v>Москва-Центр</v>
          </cell>
          <cell r="L1637" t="str">
            <v>Московская область</v>
          </cell>
          <cell r="M1637" t="str">
            <v>Бутово п.</v>
          </cell>
          <cell r="N1637" t="str">
            <v>Х5 Экспресс Ритейл</v>
          </cell>
          <cell r="O1637" t="str">
            <v>ЖК 'Бутово-Парк', 23, п.9</v>
          </cell>
          <cell r="P1637" t="str">
            <v>Superettes (Суперетта)</v>
          </cell>
          <cell r="Q1637" t="str">
            <v>Supervisor29</v>
          </cell>
          <cell r="R1637" t="str">
            <v>Преображенская Татьяна Валерьевна</v>
          </cell>
          <cell r="S1637" t="str">
            <v>8 968 030 07 39</v>
          </cell>
          <cell r="T1637" t="str">
            <v>merch1922</v>
          </cell>
          <cell r="U1637" t="str">
            <v>МарковаЕленаВикторовна</v>
          </cell>
          <cell r="V1637" t="str">
            <v>8 977 281 34 26</v>
          </cell>
          <cell r="W1637">
            <v>0</v>
          </cell>
          <cell r="X1637">
            <v>0</v>
          </cell>
          <cell r="Y1637">
            <v>0</v>
          </cell>
          <cell r="Z1637">
            <v>180</v>
          </cell>
          <cell r="AA1637">
            <v>0</v>
          </cell>
          <cell r="AB1637">
            <v>0</v>
          </cell>
          <cell r="AC1637"/>
          <cell r="AD1637">
            <v>180</v>
          </cell>
          <cell r="AE1637">
            <v>3</v>
          </cell>
          <cell r="AF1637">
            <v>1</v>
          </cell>
          <cell r="AG1637">
            <v>15</v>
          </cell>
          <cell r="AH1637">
            <v>5</v>
          </cell>
          <cell r="AI1637">
            <v>180</v>
          </cell>
          <cell r="AJ1637" t="str">
            <v>Удалить из АП</v>
          </cell>
        </row>
        <row r="1638">
          <cell r="B1638">
            <v>30295</v>
          </cell>
          <cell r="C1638" t="str">
            <v>1000200256</v>
          </cell>
          <cell r="D1638">
            <v>1</v>
          </cell>
          <cell r="E1638">
            <v>0</v>
          </cell>
          <cell r="F1638">
            <v>0</v>
          </cell>
          <cell r="G1638">
            <v>0</v>
          </cell>
          <cell r="H1638">
            <v>1</v>
          </cell>
          <cell r="I1638">
            <v>0</v>
          </cell>
          <cell r="J1638" t="str">
            <v>АСМ</v>
          </cell>
          <cell r="K1638" t="str">
            <v>Москва-Центр</v>
          </cell>
          <cell r="L1638" t="str">
            <v>Московская область</v>
          </cell>
          <cell r="M1638" t="str">
            <v>Москва</v>
          </cell>
          <cell r="N1638" t="str">
            <v>Подружка</v>
          </cell>
          <cell r="O1638" t="str">
            <v>г.Москва, Чертановская ул, дом № 63, корпус 2</v>
          </cell>
          <cell r="P1638" t="str">
            <v>Perfumery (Парфюмерия)</v>
          </cell>
          <cell r="Q1638" t="str">
            <v>Supervisor29</v>
          </cell>
          <cell r="R1638" t="str">
            <v>Преображенская Татьяна Валерьевна</v>
          </cell>
          <cell r="S1638" t="str">
            <v>8 968 030 07 39</v>
          </cell>
          <cell r="T1638" t="str">
            <v>merch1925</v>
          </cell>
          <cell r="U1638" t="str">
            <v>User1925</v>
          </cell>
          <cell r="V1638">
            <v>0</v>
          </cell>
          <cell r="W1638">
            <v>0</v>
          </cell>
          <cell r="X1638">
            <v>0</v>
          </cell>
          <cell r="Y1638">
            <v>0</v>
          </cell>
          <cell r="Z1638">
            <v>60</v>
          </cell>
          <cell r="AA1638">
            <v>0</v>
          </cell>
          <cell r="AB1638">
            <v>0</v>
          </cell>
          <cell r="AC1638"/>
          <cell r="AD1638">
            <v>60</v>
          </cell>
          <cell r="AE1638">
            <v>1</v>
          </cell>
          <cell r="AF1638">
            <v>1</v>
          </cell>
          <cell r="AG1638">
            <v>5</v>
          </cell>
          <cell r="AH1638">
            <v>5</v>
          </cell>
          <cell r="AI1638">
            <v>60</v>
          </cell>
          <cell r="AJ1638"/>
        </row>
        <row r="1639">
          <cell r="B1639">
            <v>30378</v>
          </cell>
          <cell r="C1639" t="str">
            <v>1028302906</v>
          </cell>
          <cell r="D1639">
            <v>1</v>
          </cell>
          <cell r="E1639">
            <v>0</v>
          </cell>
          <cell r="F1639">
            <v>0</v>
          </cell>
          <cell r="G1639">
            <v>0</v>
          </cell>
          <cell r="H1639">
            <v>1</v>
          </cell>
          <cell r="I1639">
            <v>0</v>
          </cell>
          <cell r="J1639" t="str">
            <v>АСМ</v>
          </cell>
          <cell r="K1639" t="str">
            <v>Москва-Центр</v>
          </cell>
          <cell r="L1639" t="str">
            <v>Московская область</v>
          </cell>
          <cell r="M1639" t="str">
            <v>Москва</v>
          </cell>
          <cell r="N1639" t="str">
            <v>Улыбка радуги</v>
          </cell>
          <cell r="O1639" t="str">
            <v>Москва, Дмитрия Донского бул. 1</v>
          </cell>
          <cell r="P1639" t="str">
            <v>Drogery (Хоз. магазин)</v>
          </cell>
          <cell r="Q1639" t="str">
            <v>Supervisor29</v>
          </cell>
          <cell r="R1639" t="str">
            <v>Преображенская Татьяна Валерьевна</v>
          </cell>
          <cell r="S1639" t="str">
            <v>8 968 030 07 39</v>
          </cell>
          <cell r="T1639" t="str">
            <v>merch1925</v>
          </cell>
          <cell r="U1639" t="str">
            <v>User1925</v>
          </cell>
          <cell r="V1639">
            <v>0</v>
          </cell>
          <cell r="W1639">
            <v>0</v>
          </cell>
          <cell r="X1639">
            <v>120</v>
          </cell>
          <cell r="Y1639">
            <v>0</v>
          </cell>
          <cell r="Z1639">
            <v>0</v>
          </cell>
          <cell r="AA1639">
            <v>0</v>
          </cell>
          <cell r="AB1639">
            <v>0</v>
          </cell>
          <cell r="AC1639"/>
          <cell r="AD1639">
            <v>120</v>
          </cell>
          <cell r="AE1639">
            <v>2</v>
          </cell>
          <cell r="AF1639">
            <v>1</v>
          </cell>
          <cell r="AG1639">
            <v>10</v>
          </cell>
          <cell r="AH1639">
            <v>5</v>
          </cell>
          <cell r="AI1639">
            <v>120</v>
          </cell>
          <cell r="AJ1639"/>
        </row>
        <row r="1640">
          <cell r="B1640">
            <v>30224</v>
          </cell>
          <cell r="C1640" t="str">
            <v>1028302994</v>
          </cell>
          <cell r="D1640">
            <v>1</v>
          </cell>
          <cell r="E1640">
            <v>1</v>
          </cell>
          <cell r="F1640">
            <v>1</v>
          </cell>
          <cell r="G1640">
            <v>0</v>
          </cell>
          <cell r="H1640">
            <v>1</v>
          </cell>
          <cell r="I1640">
            <v>1</v>
          </cell>
          <cell r="J1640" t="str">
            <v>АСМ</v>
          </cell>
          <cell r="K1640" t="str">
            <v>Москва-Центр</v>
          </cell>
          <cell r="L1640" t="str">
            <v>Московская область</v>
          </cell>
          <cell r="M1640" t="str">
            <v>Москва</v>
          </cell>
          <cell r="N1640" t="str">
            <v>Улыбка радуги</v>
          </cell>
          <cell r="O1640" t="str">
            <v>Москва, Скобелевская ул. 20</v>
          </cell>
          <cell r="P1640" t="str">
            <v>Drogery (Хоз. магазин)</v>
          </cell>
          <cell r="Q1640" t="str">
            <v>Supervisor29</v>
          </cell>
          <cell r="R1640" t="str">
            <v>Преображенская Татьяна Валерьевна</v>
          </cell>
          <cell r="S1640" t="str">
            <v>8 968 030 07 39</v>
          </cell>
          <cell r="T1640" t="str">
            <v>merch1922</v>
          </cell>
          <cell r="U1640" t="str">
            <v>МарковаЕленаВикторовна</v>
          </cell>
          <cell r="V1640" t="str">
            <v>8 977 281 34 26</v>
          </cell>
          <cell r="W1640">
            <v>0</v>
          </cell>
          <cell r="X1640">
            <v>0</v>
          </cell>
          <cell r="Y1640">
            <v>0</v>
          </cell>
          <cell r="Z1640">
            <v>0</v>
          </cell>
          <cell r="AA1640">
            <v>60</v>
          </cell>
          <cell r="AB1640">
            <v>0</v>
          </cell>
          <cell r="AC1640"/>
          <cell r="AD1640">
            <v>60</v>
          </cell>
          <cell r="AE1640">
            <v>1</v>
          </cell>
          <cell r="AF1640">
            <v>1</v>
          </cell>
          <cell r="AG1640">
            <v>4</v>
          </cell>
          <cell r="AH1640">
            <v>4</v>
          </cell>
          <cell r="AI1640">
            <v>60</v>
          </cell>
          <cell r="AJ1640"/>
        </row>
        <row r="1641">
          <cell r="B1641">
            <v>30296</v>
          </cell>
          <cell r="C1641" t="str">
            <v>102920000003157</v>
          </cell>
          <cell r="D1641">
            <v>1</v>
          </cell>
          <cell r="E1641">
            <v>0</v>
          </cell>
          <cell r="F1641">
            <v>0</v>
          </cell>
          <cell r="G1641">
            <v>0</v>
          </cell>
          <cell r="H1641">
            <v>1</v>
          </cell>
          <cell r="I1641">
            <v>0</v>
          </cell>
          <cell r="J1641" t="str">
            <v>АСМ</v>
          </cell>
          <cell r="K1641" t="str">
            <v>Москва-Центр</v>
          </cell>
          <cell r="L1641" t="str">
            <v>Московская область</v>
          </cell>
          <cell r="M1641" t="str">
            <v>Москва</v>
          </cell>
          <cell r="N1641" t="str">
            <v>СПАР НН</v>
          </cell>
          <cell r="O1641" t="str">
            <v>117570, Москва г, Чертановская ул, дом № 45А</v>
          </cell>
          <cell r="P1641" t="str">
            <v>Supermarket (Супермаркет)</v>
          </cell>
          <cell r="Q1641" t="str">
            <v>Supervisor29</v>
          </cell>
          <cell r="R1641" t="str">
            <v>Преображенская Татьяна Валерьевна</v>
          </cell>
          <cell r="S1641" t="str">
            <v>8 968 030 07 39</v>
          </cell>
          <cell r="T1641" t="str">
            <v>merch1925</v>
          </cell>
          <cell r="U1641" t="str">
            <v>User1925</v>
          </cell>
          <cell r="V1641">
            <v>0</v>
          </cell>
          <cell r="W1641">
            <v>0</v>
          </cell>
          <cell r="X1641">
            <v>180</v>
          </cell>
          <cell r="Y1641">
            <v>0</v>
          </cell>
          <cell r="Z1641">
            <v>0</v>
          </cell>
          <cell r="AA1641">
            <v>0</v>
          </cell>
          <cell r="AB1641">
            <v>0</v>
          </cell>
          <cell r="AC1641"/>
          <cell r="AD1641">
            <v>180</v>
          </cell>
          <cell r="AE1641">
            <v>3</v>
          </cell>
          <cell r="AF1641">
            <v>1</v>
          </cell>
          <cell r="AG1641">
            <v>15</v>
          </cell>
          <cell r="AH1641">
            <v>5</v>
          </cell>
          <cell r="AI1641">
            <v>180</v>
          </cell>
          <cell r="AJ1641"/>
        </row>
        <row r="1642">
          <cell r="B1642">
            <v>9223</v>
          </cell>
          <cell r="C1642" t="str">
            <v>1000000000000319</v>
          </cell>
          <cell r="D1642">
            <v>1</v>
          </cell>
          <cell r="E1642">
            <v>1</v>
          </cell>
          <cell r="F1642">
            <v>1</v>
          </cell>
          <cell r="G1642">
            <v>1</v>
          </cell>
          <cell r="H1642">
            <v>1</v>
          </cell>
          <cell r="I1642">
            <v>1</v>
          </cell>
          <cell r="J1642" t="str">
            <v>АСМ</v>
          </cell>
          <cell r="K1642" t="str">
            <v>Москва-Центр</v>
          </cell>
          <cell r="L1642" t="str">
            <v>Московская область</v>
          </cell>
          <cell r="M1642" t="str">
            <v>Москва</v>
          </cell>
          <cell r="N1642" t="str">
            <v>Лента</v>
          </cell>
          <cell r="O1642" t="str">
            <v>г.Москва, п. Воскресенское, Чечёрский проезд, 51</v>
          </cell>
          <cell r="P1642" t="str">
            <v>Hypermarket (Гипермаркет)</v>
          </cell>
          <cell r="Q1642" t="str">
            <v>Supervisor29</v>
          </cell>
          <cell r="R1642" t="str">
            <v>Преображенская Татьяна Валерьевна</v>
          </cell>
          <cell r="S1642" t="str">
            <v>8 968 030 07 39</v>
          </cell>
          <cell r="T1642" t="str">
            <v>merch1928</v>
          </cell>
          <cell r="U1642" t="str">
            <v>СидороваНатальяАлексеевна</v>
          </cell>
          <cell r="V1642" t="str">
            <v>8 916 147 47 60</v>
          </cell>
          <cell r="W1642">
            <v>480</v>
          </cell>
          <cell r="X1642">
            <v>480</v>
          </cell>
          <cell r="Y1642">
            <v>480</v>
          </cell>
          <cell r="Z1642">
            <v>480</v>
          </cell>
          <cell r="AA1642">
            <v>480</v>
          </cell>
          <cell r="AB1642">
            <v>0</v>
          </cell>
          <cell r="AC1642"/>
          <cell r="AD1642">
            <v>2400</v>
          </cell>
          <cell r="AE1642">
            <v>40</v>
          </cell>
          <cell r="AF1642">
            <v>5</v>
          </cell>
          <cell r="AG1642">
            <v>184</v>
          </cell>
          <cell r="AH1642">
            <v>23</v>
          </cell>
          <cell r="AI1642">
            <v>480</v>
          </cell>
          <cell r="AJ1642"/>
        </row>
        <row r="1643">
          <cell r="B1643">
            <v>30337</v>
          </cell>
          <cell r="C1643" t="str">
            <v>1000000000005261</v>
          </cell>
          <cell r="D1643">
            <v>1</v>
          </cell>
          <cell r="E1643">
            <v>0</v>
          </cell>
          <cell r="F1643">
            <v>0</v>
          </cell>
          <cell r="G1643">
            <v>0</v>
          </cell>
          <cell r="H1643">
            <v>1</v>
          </cell>
          <cell r="I1643">
            <v>1</v>
          </cell>
          <cell r="J1643" t="str">
            <v>АСМ</v>
          </cell>
          <cell r="K1643" t="str">
            <v>Москва-Центр</v>
          </cell>
          <cell r="L1643" t="str">
            <v>Московская область</v>
          </cell>
          <cell r="M1643" t="str">
            <v>Москва</v>
          </cell>
          <cell r="N1643" t="str">
            <v>Дикси</v>
          </cell>
          <cell r="O1643" t="str">
            <v>Москва г, ул.Каховка, д.19, стр.1</v>
          </cell>
          <cell r="P1643" t="str">
            <v>Superettes (Суперетта)</v>
          </cell>
          <cell r="Q1643" t="str">
            <v>Supervisor29</v>
          </cell>
          <cell r="R1643" t="str">
            <v>Преображенская Татьяна Валерьевна</v>
          </cell>
          <cell r="S1643" t="str">
            <v>8 968 030 07 39</v>
          </cell>
          <cell r="T1643" t="str">
            <v>merch1929</v>
          </cell>
          <cell r="U1643" t="str">
            <v>СоковаЕкатеринаВикторовна</v>
          </cell>
          <cell r="V1643" t="str">
            <v>8 916 584 02 24</v>
          </cell>
          <cell r="W1643">
            <v>0</v>
          </cell>
          <cell r="X1643">
            <v>60</v>
          </cell>
          <cell r="Y1643">
            <v>0</v>
          </cell>
          <cell r="Z1643">
            <v>0</v>
          </cell>
          <cell r="AA1643">
            <v>0</v>
          </cell>
          <cell r="AB1643">
            <v>0</v>
          </cell>
          <cell r="AC1643"/>
          <cell r="AD1643">
            <v>60</v>
          </cell>
          <cell r="AE1643">
            <v>1</v>
          </cell>
          <cell r="AF1643">
            <v>1</v>
          </cell>
          <cell r="AG1643">
            <v>5</v>
          </cell>
          <cell r="AH1643">
            <v>5</v>
          </cell>
          <cell r="AI1643">
            <v>60</v>
          </cell>
          <cell r="AJ1643"/>
        </row>
        <row r="1644">
          <cell r="B1644">
            <v>30338</v>
          </cell>
          <cell r="C1644" t="str">
            <v>1000000000005509</v>
          </cell>
          <cell r="D1644">
            <v>1</v>
          </cell>
          <cell r="E1644">
            <v>0</v>
          </cell>
          <cell r="F1644">
            <v>0</v>
          </cell>
          <cell r="G1644">
            <v>0</v>
          </cell>
          <cell r="H1644">
            <v>1</v>
          </cell>
          <cell r="I1644">
            <v>1</v>
          </cell>
          <cell r="J1644" t="str">
            <v>АСМ</v>
          </cell>
          <cell r="K1644" t="str">
            <v>Москва-Центр</v>
          </cell>
          <cell r="L1644" t="str">
            <v>Московская область</v>
          </cell>
          <cell r="M1644" t="str">
            <v>Москва</v>
          </cell>
          <cell r="N1644" t="str">
            <v>Дикси</v>
          </cell>
          <cell r="O1644" t="str">
            <v>Москва г, ул. Зюзинская, д.3</v>
          </cell>
          <cell r="P1644" t="str">
            <v>Superettes (Суперетта)</v>
          </cell>
          <cell r="Q1644" t="str">
            <v>Supervisor29</v>
          </cell>
          <cell r="R1644" t="str">
            <v>Преображенская Татьяна Валерьевна</v>
          </cell>
          <cell r="S1644" t="str">
            <v>8 968 030 07 39</v>
          </cell>
          <cell r="T1644" t="str">
            <v>merch1929</v>
          </cell>
          <cell r="U1644" t="str">
            <v>СоковаЕкатеринаВикторовна</v>
          </cell>
          <cell r="V1644" t="str">
            <v>8 916 584 02 24</v>
          </cell>
          <cell r="W1644">
            <v>60</v>
          </cell>
          <cell r="X1644">
            <v>0</v>
          </cell>
          <cell r="Y1644">
            <v>0</v>
          </cell>
          <cell r="Z1644">
            <v>0</v>
          </cell>
          <cell r="AA1644">
            <v>0</v>
          </cell>
          <cell r="AB1644">
            <v>0</v>
          </cell>
          <cell r="AC1644"/>
          <cell r="AD1644">
            <v>60</v>
          </cell>
          <cell r="AE1644">
            <v>1</v>
          </cell>
          <cell r="AF1644">
            <v>1</v>
          </cell>
          <cell r="AG1644">
            <v>4</v>
          </cell>
          <cell r="AH1644">
            <v>4</v>
          </cell>
          <cell r="AI1644">
            <v>60</v>
          </cell>
          <cell r="AJ1644"/>
        </row>
        <row r="1645">
          <cell r="B1645">
            <v>30299</v>
          </cell>
          <cell r="C1645" t="str">
            <v>1000000000013754</v>
          </cell>
          <cell r="D1645">
            <v>1</v>
          </cell>
          <cell r="E1645">
            <v>0</v>
          </cell>
          <cell r="F1645">
            <v>0</v>
          </cell>
          <cell r="G1645">
            <v>0</v>
          </cell>
          <cell r="H1645">
            <v>1</v>
          </cell>
          <cell r="I1645">
            <v>1</v>
          </cell>
          <cell r="J1645" t="str">
            <v>АСМ</v>
          </cell>
          <cell r="K1645" t="str">
            <v>Москва-Центр</v>
          </cell>
          <cell r="L1645" t="str">
            <v>Московская область</v>
          </cell>
          <cell r="M1645" t="str">
            <v>Москва</v>
          </cell>
          <cell r="N1645" t="str">
            <v>Х5 Экспресс Ритейл</v>
          </cell>
          <cell r="O1645" t="str">
            <v>Москва г, Коровий вал ул. 1</v>
          </cell>
          <cell r="P1645" t="str">
            <v>Supermarket (Супермаркет)</v>
          </cell>
          <cell r="Q1645" t="str">
            <v>Supervisor29</v>
          </cell>
          <cell r="R1645" t="str">
            <v>Преображенская Татьяна Валерьевна</v>
          </cell>
          <cell r="S1645" t="str">
            <v>8 968 030 07 39</v>
          </cell>
          <cell r="T1645" t="str">
            <v>merch1929</v>
          </cell>
          <cell r="U1645" t="str">
            <v>СоковаЕкатеринаВикторовна</v>
          </cell>
          <cell r="V1645" t="str">
            <v>8 916 584 02 24</v>
          </cell>
          <cell r="W1645">
            <v>0</v>
          </cell>
          <cell r="X1645">
            <v>60</v>
          </cell>
          <cell r="Y1645">
            <v>0</v>
          </cell>
          <cell r="Z1645">
            <v>0</v>
          </cell>
          <cell r="AA1645">
            <v>0</v>
          </cell>
          <cell r="AB1645">
            <v>0</v>
          </cell>
          <cell r="AC1645"/>
          <cell r="AD1645">
            <v>60</v>
          </cell>
          <cell r="AE1645">
            <v>1</v>
          </cell>
          <cell r="AF1645">
            <v>1</v>
          </cell>
          <cell r="AG1645">
            <v>5</v>
          </cell>
          <cell r="AH1645">
            <v>5</v>
          </cell>
          <cell r="AI1645">
            <v>60</v>
          </cell>
          <cell r="AJ1645"/>
        </row>
        <row r="1646">
          <cell r="B1646">
            <v>29790</v>
          </cell>
          <cell r="C1646" t="str">
            <v>1000000000013759</v>
          </cell>
          <cell r="D1646">
            <v>1</v>
          </cell>
          <cell r="E1646">
            <v>1</v>
          </cell>
          <cell r="F1646">
            <v>0</v>
          </cell>
          <cell r="G1646">
            <v>0</v>
          </cell>
          <cell r="H1646">
            <v>1</v>
          </cell>
          <cell r="I1646">
            <v>1</v>
          </cell>
          <cell r="J1646" t="str">
            <v>АСМ</v>
          </cell>
          <cell r="K1646" t="str">
            <v>Москва-Центр</v>
          </cell>
          <cell r="L1646" t="str">
            <v>Московская область</v>
          </cell>
          <cell r="M1646" t="str">
            <v>Москва</v>
          </cell>
          <cell r="N1646" t="str">
            <v>Х5 Экспресс Ритейл</v>
          </cell>
          <cell r="O1646" t="str">
            <v>г.Москва, ул. Б. Полянка, 28/1</v>
          </cell>
          <cell r="P1646" t="str">
            <v>Supermarket (Супермаркет)</v>
          </cell>
          <cell r="Q1646" t="str">
            <v>Supervisor29</v>
          </cell>
          <cell r="R1646" t="str">
            <v>Преображенская Татьяна Валерьевна</v>
          </cell>
          <cell r="S1646" t="str">
            <v>8 968 030 07 39</v>
          </cell>
          <cell r="T1646" t="str">
            <v>merch1929</v>
          </cell>
          <cell r="U1646" t="str">
            <v>СоковаЕкатеринаВикторовна</v>
          </cell>
          <cell r="V1646" t="str">
            <v>8 916 584 02 24</v>
          </cell>
          <cell r="W1646">
            <v>0</v>
          </cell>
          <cell r="X1646">
            <v>180</v>
          </cell>
          <cell r="Y1646">
            <v>0</v>
          </cell>
          <cell r="Z1646">
            <v>180</v>
          </cell>
          <cell r="AA1646">
            <v>0</v>
          </cell>
          <cell r="AB1646">
            <v>0</v>
          </cell>
          <cell r="AC1646"/>
          <cell r="AD1646">
            <v>360</v>
          </cell>
          <cell r="AE1646">
            <v>6</v>
          </cell>
          <cell r="AF1646">
            <v>2</v>
          </cell>
          <cell r="AG1646">
            <v>30</v>
          </cell>
          <cell r="AH1646">
            <v>10</v>
          </cell>
          <cell r="AI1646">
            <v>180</v>
          </cell>
          <cell r="AJ1646"/>
        </row>
        <row r="1647">
          <cell r="B1647">
            <v>30324</v>
          </cell>
          <cell r="C1647" t="str">
            <v>1000000000013808</v>
          </cell>
          <cell r="D1647">
            <v>1</v>
          </cell>
          <cell r="E1647">
            <v>1</v>
          </cell>
          <cell r="F1647">
            <v>0</v>
          </cell>
          <cell r="G1647">
            <v>0</v>
          </cell>
          <cell r="H1647">
            <v>1</v>
          </cell>
          <cell r="I1647">
            <v>1</v>
          </cell>
          <cell r="J1647" t="str">
            <v>АСМ</v>
          </cell>
          <cell r="K1647" t="str">
            <v>Москва-Центр</v>
          </cell>
          <cell r="L1647" t="str">
            <v>Московская область</v>
          </cell>
          <cell r="M1647" t="str">
            <v>Москва</v>
          </cell>
          <cell r="N1647" t="str">
            <v>Х5 Экспресс Ритейл</v>
          </cell>
          <cell r="O1647" t="str">
            <v>г.Москва, ул. Азовская, 24/3</v>
          </cell>
          <cell r="P1647" t="str">
            <v>Supermarket (Супермаркет)</v>
          </cell>
          <cell r="Q1647" t="str">
            <v>Supervisor29</v>
          </cell>
          <cell r="R1647" t="str">
            <v>Преображенская Татьяна Валерьевна</v>
          </cell>
          <cell r="S1647" t="str">
            <v>8 968 030 07 39</v>
          </cell>
          <cell r="T1647" t="str">
            <v>merch1929</v>
          </cell>
          <cell r="U1647" t="str">
            <v>СоковаЕкатеринаВикторовна</v>
          </cell>
          <cell r="V1647" t="str">
            <v>8 916 584 02 24</v>
          </cell>
          <cell r="W1647">
            <v>120</v>
          </cell>
          <cell r="X1647">
            <v>0</v>
          </cell>
          <cell r="Y1647">
            <v>120</v>
          </cell>
          <cell r="Z1647">
            <v>0</v>
          </cell>
          <cell r="AA1647">
            <v>120</v>
          </cell>
          <cell r="AB1647">
            <v>0</v>
          </cell>
          <cell r="AC1647"/>
          <cell r="AD1647">
            <v>360</v>
          </cell>
          <cell r="AE1647">
            <v>6</v>
          </cell>
          <cell r="AF1647">
            <v>3</v>
          </cell>
          <cell r="AG1647">
            <v>26</v>
          </cell>
          <cell r="AH1647">
            <v>13</v>
          </cell>
          <cell r="AI1647">
            <v>120</v>
          </cell>
          <cell r="AJ1647"/>
        </row>
        <row r="1648">
          <cell r="B1648">
            <v>30325</v>
          </cell>
          <cell r="C1648" t="str">
            <v>1000000000013843</v>
          </cell>
          <cell r="D1648">
            <v>1</v>
          </cell>
          <cell r="E1648">
            <v>1</v>
          </cell>
          <cell r="F1648">
            <v>0</v>
          </cell>
          <cell r="G1648">
            <v>0</v>
          </cell>
          <cell r="H1648">
            <v>1</v>
          </cell>
          <cell r="I1648">
            <v>1</v>
          </cell>
          <cell r="J1648" t="str">
            <v>АСМ</v>
          </cell>
          <cell r="K1648" t="str">
            <v>Москва-Центр</v>
          </cell>
          <cell r="L1648" t="str">
            <v>Московская область</v>
          </cell>
          <cell r="M1648" t="str">
            <v>Москва</v>
          </cell>
          <cell r="N1648" t="str">
            <v>Х5 Экспресс Ритейл</v>
          </cell>
          <cell r="O1648" t="str">
            <v>г.Москва, ш. Варшавское, 87Б</v>
          </cell>
          <cell r="P1648" t="str">
            <v>Supermarket (Супермаркет)</v>
          </cell>
          <cell r="Q1648" t="str">
            <v>Supervisor29</v>
          </cell>
          <cell r="R1648" t="str">
            <v>Преображенская Татьяна Валерьевна</v>
          </cell>
          <cell r="S1648" t="str">
            <v>8 968 030 07 39</v>
          </cell>
          <cell r="T1648" t="str">
            <v>merch1929</v>
          </cell>
          <cell r="U1648" t="str">
            <v>СоковаЕкатеринаВикторовна</v>
          </cell>
          <cell r="V1648" t="str">
            <v>8 916 584 02 24</v>
          </cell>
          <cell r="W1648">
            <v>0</v>
          </cell>
          <cell r="X1648">
            <v>0</v>
          </cell>
          <cell r="Y1648">
            <v>0</v>
          </cell>
          <cell r="Z1648">
            <v>0</v>
          </cell>
          <cell r="AA1648">
            <v>180</v>
          </cell>
          <cell r="AB1648">
            <v>0</v>
          </cell>
          <cell r="AC1648"/>
          <cell r="AD1648">
            <v>180</v>
          </cell>
          <cell r="AE1648">
            <v>3</v>
          </cell>
          <cell r="AF1648">
            <v>1</v>
          </cell>
          <cell r="AG1648">
            <v>12</v>
          </cell>
          <cell r="AH1648">
            <v>4</v>
          </cell>
          <cell r="AI1648">
            <v>180</v>
          </cell>
          <cell r="AJ1648"/>
        </row>
        <row r="1649">
          <cell r="B1649">
            <v>30300</v>
          </cell>
          <cell r="C1649" t="str">
            <v>1000000000013882</v>
          </cell>
          <cell r="D1649">
            <v>1</v>
          </cell>
          <cell r="E1649">
            <v>1</v>
          </cell>
          <cell r="F1649">
            <v>0</v>
          </cell>
          <cell r="G1649">
            <v>0</v>
          </cell>
          <cell r="H1649">
            <v>1</v>
          </cell>
          <cell r="I1649">
            <v>1</v>
          </cell>
          <cell r="J1649" t="str">
            <v>АСМ</v>
          </cell>
          <cell r="K1649" t="str">
            <v>Москва-Центр</v>
          </cell>
          <cell r="L1649" t="str">
            <v>Московская область</v>
          </cell>
          <cell r="M1649" t="str">
            <v>Москва</v>
          </cell>
          <cell r="N1649" t="str">
            <v>Х5 Экспресс Ритейл</v>
          </cell>
          <cell r="O1649" t="str">
            <v>г.Москва, ул. Нагатинская, 16</v>
          </cell>
          <cell r="P1649" t="str">
            <v>Supermarket (Супермаркет)</v>
          </cell>
          <cell r="Q1649" t="str">
            <v>Supervisor29</v>
          </cell>
          <cell r="R1649" t="str">
            <v>Преображенская Татьяна Валерьевна</v>
          </cell>
          <cell r="S1649" t="str">
            <v>8 968 030 07 39</v>
          </cell>
          <cell r="T1649" t="str">
            <v>merch1929</v>
          </cell>
          <cell r="U1649" t="str">
            <v>СоковаЕкатеринаВикторовна</v>
          </cell>
          <cell r="V1649" t="str">
            <v>8 916 584 02 24</v>
          </cell>
          <cell r="W1649">
            <v>0</v>
          </cell>
          <cell r="X1649">
            <v>180</v>
          </cell>
          <cell r="Y1649">
            <v>0</v>
          </cell>
          <cell r="Z1649">
            <v>0</v>
          </cell>
          <cell r="AA1649">
            <v>0</v>
          </cell>
          <cell r="AB1649">
            <v>0</v>
          </cell>
          <cell r="AC1649">
            <v>0</v>
          </cell>
          <cell r="AD1649">
            <v>180</v>
          </cell>
          <cell r="AE1649">
            <v>3</v>
          </cell>
          <cell r="AF1649">
            <v>1</v>
          </cell>
          <cell r="AG1649">
            <v>15</v>
          </cell>
          <cell r="AH1649">
            <v>5</v>
          </cell>
          <cell r="AI1649">
            <v>180</v>
          </cell>
          <cell r="AJ1649"/>
        </row>
        <row r="1650">
          <cell r="B1650">
            <v>30298</v>
          </cell>
          <cell r="C1650" t="str">
            <v>1000000000013924</v>
          </cell>
          <cell r="D1650">
            <v>1</v>
          </cell>
          <cell r="E1650">
            <v>0</v>
          </cell>
          <cell r="F1650">
            <v>0</v>
          </cell>
          <cell r="G1650">
            <v>0</v>
          </cell>
          <cell r="H1650">
            <v>1</v>
          </cell>
          <cell r="I1650">
            <v>1</v>
          </cell>
          <cell r="J1650" t="str">
            <v>АСМ</v>
          </cell>
          <cell r="K1650" t="str">
            <v>Москва-Центр</v>
          </cell>
          <cell r="L1650" t="str">
            <v>Московская область</v>
          </cell>
          <cell r="M1650" t="str">
            <v>Москва</v>
          </cell>
          <cell r="N1650" t="str">
            <v>Х5 Экспресс Ритейл</v>
          </cell>
          <cell r="O1650" t="str">
            <v>Москва г, Варшавское ш. 26стр5,6,7,8</v>
          </cell>
          <cell r="P1650" t="str">
            <v>Supermarket (Супермаркет)</v>
          </cell>
          <cell r="Q1650" t="str">
            <v>Supervisor29</v>
          </cell>
          <cell r="R1650" t="str">
            <v>Преображенская Татьяна Валерьевна</v>
          </cell>
          <cell r="S1650" t="str">
            <v>8 968 030 07 39</v>
          </cell>
          <cell r="T1650" t="str">
            <v>merch1929</v>
          </cell>
          <cell r="U1650" t="str">
            <v>СоковаЕкатеринаВикторовна</v>
          </cell>
          <cell r="V1650" t="str">
            <v>8 916 584 02 24</v>
          </cell>
          <cell r="W1650">
            <v>60</v>
          </cell>
          <cell r="X1650">
            <v>0</v>
          </cell>
          <cell r="Y1650">
            <v>0</v>
          </cell>
          <cell r="Z1650">
            <v>0</v>
          </cell>
          <cell r="AA1650">
            <v>0</v>
          </cell>
          <cell r="AB1650">
            <v>0</v>
          </cell>
          <cell r="AC1650"/>
          <cell r="AD1650">
            <v>60</v>
          </cell>
          <cell r="AE1650">
            <v>1</v>
          </cell>
          <cell r="AF1650">
            <v>1</v>
          </cell>
          <cell r="AG1650">
            <v>4</v>
          </cell>
          <cell r="AH1650">
            <v>4</v>
          </cell>
          <cell r="AI1650">
            <v>60</v>
          </cell>
          <cell r="AJ1650"/>
        </row>
        <row r="1651">
          <cell r="B1651">
            <v>30304</v>
          </cell>
          <cell r="C1651" t="str">
            <v>1000000000013988</v>
          </cell>
          <cell r="D1651">
            <v>1</v>
          </cell>
          <cell r="E1651">
            <v>1</v>
          </cell>
          <cell r="F1651">
            <v>0</v>
          </cell>
          <cell r="G1651">
            <v>0</v>
          </cell>
          <cell r="H1651">
            <v>1</v>
          </cell>
          <cell r="I1651">
            <v>1</v>
          </cell>
          <cell r="J1651" t="str">
            <v>АСМ</v>
          </cell>
          <cell r="K1651" t="str">
            <v>Москва-Центр</v>
          </cell>
          <cell r="L1651" t="str">
            <v>Московская область</v>
          </cell>
          <cell r="M1651" t="str">
            <v>Москва</v>
          </cell>
          <cell r="N1651" t="str">
            <v>Х5 Экспресс Ритейл</v>
          </cell>
          <cell r="O1651" t="str">
            <v>г.Москва, ул. Большая Тульская, 2</v>
          </cell>
          <cell r="P1651" t="str">
            <v>Supermarket (Супермаркет)</v>
          </cell>
          <cell r="Q1651" t="str">
            <v>Supervisor29</v>
          </cell>
          <cell r="R1651" t="str">
            <v>Преображенская Татьяна Валерьевна</v>
          </cell>
          <cell r="S1651" t="str">
            <v>8 968 030 07 39</v>
          </cell>
          <cell r="T1651" t="str">
            <v>merch1929</v>
          </cell>
          <cell r="U1651" t="str">
            <v>СоковаЕкатеринаВикторовна</v>
          </cell>
          <cell r="V1651" t="str">
            <v>8 916 584 02 24</v>
          </cell>
          <cell r="W1651">
            <v>180</v>
          </cell>
          <cell r="X1651">
            <v>0</v>
          </cell>
          <cell r="Y1651">
            <v>0</v>
          </cell>
          <cell r="Z1651">
            <v>0</v>
          </cell>
          <cell r="AA1651">
            <v>0</v>
          </cell>
          <cell r="AB1651">
            <v>0</v>
          </cell>
          <cell r="AC1651"/>
          <cell r="AD1651">
            <v>180</v>
          </cell>
          <cell r="AE1651">
            <v>3</v>
          </cell>
          <cell r="AF1651">
            <v>1</v>
          </cell>
          <cell r="AG1651">
            <v>12</v>
          </cell>
          <cell r="AH1651">
            <v>4</v>
          </cell>
          <cell r="AI1651">
            <v>180</v>
          </cell>
          <cell r="AJ1651"/>
        </row>
        <row r="1652">
          <cell r="B1652">
            <v>30342</v>
          </cell>
          <cell r="C1652" t="str">
            <v>1000000000014046</v>
          </cell>
          <cell r="D1652">
            <v>1</v>
          </cell>
          <cell r="E1652">
            <v>0</v>
          </cell>
          <cell r="F1652">
            <v>0</v>
          </cell>
          <cell r="G1652">
            <v>0</v>
          </cell>
          <cell r="H1652">
            <v>1</v>
          </cell>
          <cell r="I1652">
            <v>1</v>
          </cell>
          <cell r="J1652" t="str">
            <v>АСМ</v>
          </cell>
          <cell r="K1652" t="str">
            <v>Москва-Центр</v>
          </cell>
          <cell r="L1652" t="str">
            <v>Московская область</v>
          </cell>
          <cell r="M1652" t="str">
            <v>Москва</v>
          </cell>
          <cell r="N1652" t="str">
            <v>Х5 Экспресс Ритейл</v>
          </cell>
          <cell r="O1652" t="str">
            <v>Москва, Болотниковская ул, 30</v>
          </cell>
          <cell r="P1652" t="str">
            <v>Supermarket (Супермаркет)</v>
          </cell>
          <cell r="Q1652" t="str">
            <v>Supervisor29</v>
          </cell>
          <cell r="R1652" t="str">
            <v>Преображенская Татьяна Валерьевна</v>
          </cell>
          <cell r="S1652" t="str">
            <v>8 968 030 07 39</v>
          </cell>
          <cell r="T1652" t="str">
            <v>merch1929</v>
          </cell>
          <cell r="U1652" t="str">
            <v>СоковаЕкатеринаВикторовна</v>
          </cell>
          <cell r="V1652" t="str">
            <v>8 916 584 02 24</v>
          </cell>
          <cell r="W1652">
            <v>0</v>
          </cell>
          <cell r="X1652">
            <v>0</v>
          </cell>
          <cell r="Y1652">
            <v>0</v>
          </cell>
          <cell r="Z1652">
            <v>180</v>
          </cell>
          <cell r="AA1652">
            <v>0</v>
          </cell>
          <cell r="AB1652">
            <v>0</v>
          </cell>
          <cell r="AC1652"/>
          <cell r="AD1652">
            <v>180</v>
          </cell>
          <cell r="AE1652">
            <v>3</v>
          </cell>
          <cell r="AF1652">
            <v>1</v>
          </cell>
          <cell r="AG1652">
            <v>15</v>
          </cell>
          <cell r="AH1652">
            <v>5</v>
          </cell>
          <cell r="AI1652">
            <v>180</v>
          </cell>
          <cell r="AJ1652"/>
        </row>
        <row r="1653">
          <cell r="B1653">
            <v>30331</v>
          </cell>
          <cell r="C1653" t="str">
            <v>1000000000014380</v>
          </cell>
          <cell r="D1653">
            <v>1</v>
          </cell>
          <cell r="E1653">
            <v>0</v>
          </cell>
          <cell r="F1653">
            <v>0</v>
          </cell>
          <cell r="G1653">
            <v>0</v>
          </cell>
          <cell r="H1653">
            <v>1</v>
          </cell>
          <cell r="I1653">
            <v>1</v>
          </cell>
          <cell r="J1653" t="str">
            <v>АСМ</v>
          </cell>
          <cell r="K1653" t="str">
            <v>Москва-Центр</v>
          </cell>
          <cell r="L1653" t="str">
            <v>Московская область</v>
          </cell>
          <cell r="M1653" t="str">
            <v>Москва</v>
          </cell>
          <cell r="N1653" t="str">
            <v>Х5 Экспресс Ритейл</v>
          </cell>
          <cell r="O1653" t="str">
            <v>Москва г, Болотниковская ул.11</v>
          </cell>
          <cell r="P1653" t="str">
            <v>Superettes (Суперетта)</v>
          </cell>
          <cell r="Q1653" t="str">
            <v>Supervisor29</v>
          </cell>
          <cell r="R1653" t="str">
            <v>Преображенская Татьяна Валерьевна</v>
          </cell>
          <cell r="S1653" t="str">
            <v>8 968 030 07 39</v>
          </cell>
          <cell r="T1653" t="str">
            <v>merch1929</v>
          </cell>
          <cell r="U1653" t="str">
            <v>СоковаЕкатеринаВикторовна</v>
          </cell>
          <cell r="V1653" t="str">
            <v>8 916 584 02 24</v>
          </cell>
          <cell r="W1653">
            <v>0</v>
          </cell>
          <cell r="X1653">
            <v>0</v>
          </cell>
          <cell r="Y1653">
            <v>0</v>
          </cell>
          <cell r="Z1653">
            <v>0</v>
          </cell>
          <cell r="AA1653">
            <v>60</v>
          </cell>
          <cell r="AB1653">
            <v>0</v>
          </cell>
          <cell r="AC1653"/>
          <cell r="AD1653">
            <v>60</v>
          </cell>
          <cell r="AE1653">
            <v>1</v>
          </cell>
          <cell r="AF1653">
            <v>1</v>
          </cell>
          <cell r="AG1653">
            <v>4</v>
          </cell>
          <cell r="AH1653">
            <v>4</v>
          </cell>
          <cell r="AI1653">
            <v>60</v>
          </cell>
          <cell r="AJ1653"/>
        </row>
        <row r="1654">
          <cell r="B1654">
            <v>30305</v>
          </cell>
          <cell r="C1654" t="str">
            <v>1000000000014472</v>
          </cell>
          <cell r="D1654">
            <v>1</v>
          </cell>
          <cell r="E1654">
            <v>0</v>
          </cell>
          <cell r="F1654">
            <v>0</v>
          </cell>
          <cell r="G1654">
            <v>0</v>
          </cell>
          <cell r="H1654">
            <v>1</v>
          </cell>
          <cell r="I1654">
            <v>1</v>
          </cell>
          <cell r="J1654" t="str">
            <v>АСМ</v>
          </cell>
          <cell r="K1654" t="str">
            <v>Москва-Центр</v>
          </cell>
          <cell r="L1654" t="str">
            <v>Московская область</v>
          </cell>
          <cell r="M1654" t="str">
            <v>Москва</v>
          </cell>
          <cell r="N1654" t="str">
            <v>Х5 Экспресс Ритейл</v>
          </cell>
          <cell r="O1654" t="str">
            <v>Москва г, Варшавское ш59А</v>
          </cell>
          <cell r="P1654" t="str">
            <v>Superettes (Суперетта)</v>
          </cell>
          <cell r="Q1654" t="str">
            <v>Supervisor29</v>
          </cell>
          <cell r="R1654" t="str">
            <v>Преображенская Татьяна Валерьевна</v>
          </cell>
          <cell r="S1654" t="str">
            <v>8 968 030 07 39</v>
          </cell>
          <cell r="T1654" t="str">
            <v>merch1929</v>
          </cell>
          <cell r="U1654" t="str">
            <v>СоковаЕкатеринаВикторовна</v>
          </cell>
          <cell r="V1654" t="str">
            <v>8 916 584 02 24</v>
          </cell>
          <cell r="W1654">
            <v>0</v>
          </cell>
          <cell r="X1654">
            <v>0</v>
          </cell>
          <cell r="Y1654">
            <v>60</v>
          </cell>
          <cell r="Z1654">
            <v>0</v>
          </cell>
          <cell r="AA1654">
            <v>0</v>
          </cell>
          <cell r="AB1654">
            <v>0</v>
          </cell>
          <cell r="AC1654"/>
          <cell r="AD1654">
            <v>60</v>
          </cell>
          <cell r="AE1654">
            <v>1</v>
          </cell>
          <cell r="AF1654">
            <v>1</v>
          </cell>
          <cell r="AG1654">
            <v>5</v>
          </cell>
          <cell r="AH1654">
            <v>5</v>
          </cell>
          <cell r="AI1654">
            <v>60</v>
          </cell>
          <cell r="AJ1654"/>
        </row>
        <row r="1655">
          <cell r="B1655">
            <v>30335</v>
          </cell>
          <cell r="C1655" t="str">
            <v>1000000000014722</v>
          </cell>
          <cell r="D1655">
            <v>1</v>
          </cell>
          <cell r="E1655">
            <v>0</v>
          </cell>
          <cell r="F1655">
            <v>0</v>
          </cell>
          <cell r="G1655">
            <v>0</v>
          </cell>
          <cell r="H1655">
            <v>1</v>
          </cell>
          <cell r="I1655">
            <v>1</v>
          </cell>
          <cell r="J1655" t="str">
            <v>АСМ</v>
          </cell>
          <cell r="K1655" t="str">
            <v>Москва-Центр</v>
          </cell>
          <cell r="L1655" t="str">
            <v>Московская область</v>
          </cell>
          <cell r="M1655" t="str">
            <v>Москва</v>
          </cell>
          <cell r="N1655" t="str">
            <v>Х5 Экспресс Ритейл</v>
          </cell>
          <cell r="O1655" t="str">
            <v>Москва, Симферопольский б-р37</v>
          </cell>
          <cell r="P1655" t="str">
            <v>Superettes (Суперетта)</v>
          </cell>
          <cell r="Q1655" t="str">
            <v>Supervisor29</v>
          </cell>
          <cell r="R1655" t="str">
            <v>Преображенская Татьяна Валерьевна</v>
          </cell>
          <cell r="S1655" t="str">
            <v>8 968 030 07 39</v>
          </cell>
          <cell r="T1655" t="str">
            <v>merch1929</v>
          </cell>
          <cell r="U1655" t="str">
            <v>СоковаЕкатеринаВикторовна</v>
          </cell>
          <cell r="V1655" t="str">
            <v>8 916 584 02 24</v>
          </cell>
          <cell r="W1655">
            <v>0</v>
          </cell>
          <cell r="X1655">
            <v>0</v>
          </cell>
          <cell r="Y1655">
            <v>0</v>
          </cell>
          <cell r="Z1655">
            <v>0</v>
          </cell>
          <cell r="AA1655">
            <v>60</v>
          </cell>
          <cell r="AB1655">
            <v>0</v>
          </cell>
          <cell r="AC1655"/>
          <cell r="AD1655">
            <v>60</v>
          </cell>
          <cell r="AE1655">
            <v>1</v>
          </cell>
          <cell r="AF1655">
            <v>1</v>
          </cell>
          <cell r="AG1655">
            <v>4</v>
          </cell>
          <cell r="AH1655">
            <v>4</v>
          </cell>
          <cell r="AI1655">
            <v>60</v>
          </cell>
          <cell r="AJ1655"/>
        </row>
        <row r="1656">
          <cell r="B1656">
            <v>30301</v>
          </cell>
          <cell r="C1656" t="str">
            <v>1000000000014750</v>
          </cell>
          <cell r="D1656">
            <v>1</v>
          </cell>
          <cell r="E1656">
            <v>0</v>
          </cell>
          <cell r="F1656">
            <v>0</v>
          </cell>
          <cell r="G1656">
            <v>0</v>
          </cell>
          <cell r="H1656">
            <v>1</v>
          </cell>
          <cell r="I1656">
            <v>1</v>
          </cell>
          <cell r="J1656" t="str">
            <v>АСМ</v>
          </cell>
          <cell r="K1656" t="str">
            <v>Москва-Центр</v>
          </cell>
          <cell r="L1656" t="str">
            <v>Московская область</v>
          </cell>
          <cell r="M1656" t="str">
            <v>Москва</v>
          </cell>
          <cell r="N1656" t="str">
            <v>Х5 Экспресс Ритейл</v>
          </cell>
          <cell r="O1656" t="str">
            <v>Москва, Нагатинская ул,13,кор. 1</v>
          </cell>
          <cell r="P1656" t="str">
            <v>Superettes (Суперетта)</v>
          </cell>
          <cell r="Q1656" t="str">
            <v>Supervisor29</v>
          </cell>
          <cell r="R1656" t="str">
            <v>Преображенская Татьяна Валерьевна</v>
          </cell>
          <cell r="S1656" t="str">
            <v>8 968 030 07 39</v>
          </cell>
          <cell r="T1656" t="str">
            <v>merch1929</v>
          </cell>
          <cell r="U1656" t="str">
            <v>СоковаЕкатеринаВикторовна</v>
          </cell>
          <cell r="V1656" t="str">
            <v>8 916 584 02 24</v>
          </cell>
          <cell r="W1656">
            <v>0</v>
          </cell>
          <cell r="X1656">
            <v>60</v>
          </cell>
          <cell r="Y1656">
            <v>0</v>
          </cell>
          <cell r="Z1656">
            <v>0</v>
          </cell>
          <cell r="AA1656">
            <v>0</v>
          </cell>
          <cell r="AB1656">
            <v>0</v>
          </cell>
          <cell r="AC1656"/>
          <cell r="AD1656">
            <v>60</v>
          </cell>
          <cell r="AE1656">
            <v>1</v>
          </cell>
          <cell r="AF1656">
            <v>1</v>
          </cell>
          <cell r="AG1656">
            <v>5</v>
          </cell>
          <cell r="AH1656">
            <v>5</v>
          </cell>
          <cell r="AI1656">
            <v>60</v>
          </cell>
          <cell r="AJ1656"/>
        </row>
        <row r="1657">
          <cell r="B1657">
            <v>30327</v>
          </cell>
          <cell r="C1657" t="str">
            <v>1000000000014781</v>
          </cell>
          <cell r="D1657">
            <v>1</v>
          </cell>
          <cell r="E1657">
            <v>1</v>
          </cell>
          <cell r="F1657">
            <v>1</v>
          </cell>
          <cell r="G1657">
            <v>1</v>
          </cell>
          <cell r="H1657">
            <v>1</v>
          </cell>
          <cell r="I1657">
            <v>1</v>
          </cell>
          <cell r="J1657" t="str">
            <v>АСМ</v>
          </cell>
          <cell r="K1657" t="str">
            <v>Москва-Центр</v>
          </cell>
          <cell r="L1657" t="str">
            <v>Московская область</v>
          </cell>
          <cell r="M1657" t="str">
            <v>Москва</v>
          </cell>
          <cell r="N1657" t="str">
            <v>Х5 Экспресс Ритейл</v>
          </cell>
          <cell r="O1657" t="str">
            <v>г.Москва, ул. Нагорная, 21</v>
          </cell>
          <cell r="P1657" t="str">
            <v>Superettes (Суперетта)</v>
          </cell>
          <cell r="Q1657" t="str">
            <v>Supervisor29</v>
          </cell>
          <cell r="R1657" t="str">
            <v>Преображенская Татьяна Валерьевна</v>
          </cell>
          <cell r="S1657" t="str">
            <v>8 968 030 07 39</v>
          </cell>
          <cell r="T1657" t="str">
            <v>merch1929</v>
          </cell>
          <cell r="U1657" t="str">
            <v>СоковаЕкатеринаВикторовна</v>
          </cell>
          <cell r="V1657" t="str">
            <v>8 916 584 02 24</v>
          </cell>
          <cell r="W1657">
            <v>0</v>
          </cell>
          <cell r="X1657">
            <v>0</v>
          </cell>
          <cell r="Y1657">
            <v>180</v>
          </cell>
          <cell r="Z1657">
            <v>0</v>
          </cell>
          <cell r="AA1657">
            <v>0</v>
          </cell>
          <cell r="AB1657">
            <v>0</v>
          </cell>
          <cell r="AC1657"/>
          <cell r="AD1657">
            <v>180</v>
          </cell>
          <cell r="AE1657">
            <v>3</v>
          </cell>
          <cell r="AF1657">
            <v>1</v>
          </cell>
          <cell r="AG1657">
            <v>15</v>
          </cell>
          <cell r="AH1657">
            <v>5</v>
          </cell>
          <cell r="AI1657">
            <v>180</v>
          </cell>
          <cell r="AJ1657"/>
        </row>
        <row r="1658">
          <cell r="B1658">
            <v>30328</v>
          </cell>
          <cell r="C1658" t="str">
            <v>1000000000014817</v>
          </cell>
          <cell r="D1658">
            <v>1</v>
          </cell>
          <cell r="E1658">
            <v>0</v>
          </cell>
          <cell r="F1658">
            <v>0</v>
          </cell>
          <cell r="G1658">
            <v>0</v>
          </cell>
          <cell r="H1658">
            <v>1</v>
          </cell>
          <cell r="I1658">
            <v>1</v>
          </cell>
          <cell r="J1658" t="str">
            <v>АСМ</v>
          </cell>
          <cell r="K1658" t="str">
            <v>Москва-Центр</v>
          </cell>
          <cell r="L1658" t="str">
            <v>Московская область</v>
          </cell>
          <cell r="M1658" t="str">
            <v>Москва</v>
          </cell>
          <cell r="N1658" t="str">
            <v>Х5 Экспресс Ритейл</v>
          </cell>
          <cell r="O1658" t="str">
            <v>г.Москва, ул. Керченская, д.1</v>
          </cell>
          <cell r="P1658" t="str">
            <v>Superettes (Суперетта)</v>
          </cell>
          <cell r="Q1658" t="str">
            <v>Supervisor29</v>
          </cell>
          <cell r="R1658" t="str">
            <v>Преображенская Татьяна Валерьевна</v>
          </cell>
          <cell r="S1658" t="str">
            <v>8 968 030 07 39</v>
          </cell>
          <cell r="T1658" t="str">
            <v>merch1929</v>
          </cell>
          <cell r="U1658" t="str">
            <v>СоковаЕкатеринаВикторовна</v>
          </cell>
          <cell r="V1658" t="str">
            <v>8 916 584 02 24</v>
          </cell>
          <cell r="W1658">
            <v>0</v>
          </cell>
          <cell r="X1658">
            <v>60</v>
          </cell>
          <cell r="Y1658">
            <v>0</v>
          </cell>
          <cell r="Z1658">
            <v>0</v>
          </cell>
          <cell r="AA1658">
            <v>0</v>
          </cell>
          <cell r="AB1658">
            <v>0</v>
          </cell>
          <cell r="AC1658"/>
          <cell r="AD1658">
            <v>60</v>
          </cell>
          <cell r="AE1658">
            <v>1</v>
          </cell>
          <cell r="AF1658">
            <v>1</v>
          </cell>
          <cell r="AG1658">
            <v>5</v>
          </cell>
          <cell r="AH1658">
            <v>5</v>
          </cell>
          <cell r="AI1658">
            <v>60</v>
          </cell>
          <cell r="AJ1658"/>
        </row>
        <row r="1659">
          <cell r="B1659">
            <v>30329</v>
          </cell>
          <cell r="C1659" t="str">
            <v>1000000000015164</v>
          </cell>
          <cell r="D1659">
            <v>1</v>
          </cell>
          <cell r="E1659">
            <v>0</v>
          </cell>
          <cell r="F1659">
            <v>0</v>
          </cell>
          <cell r="G1659">
            <v>0</v>
          </cell>
          <cell r="H1659">
            <v>1</v>
          </cell>
          <cell r="I1659">
            <v>1</v>
          </cell>
          <cell r="J1659" t="str">
            <v>АСМ</v>
          </cell>
          <cell r="K1659" t="str">
            <v>Москва-Центр</v>
          </cell>
          <cell r="L1659" t="str">
            <v>Московская область</v>
          </cell>
          <cell r="M1659" t="str">
            <v>Москва</v>
          </cell>
          <cell r="N1659" t="str">
            <v>Х5 Экспресс Ритейл</v>
          </cell>
          <cell r="O1659" t="str">
            <v>Москва, Нахимовский пр-т20</v>
          </cell>
          <cell r="P1659" t="str">
            <v>Superettes (Суперетта)</v>
          </cell>
          <cell r="Q1659" t="str">
            <v>Supervisor29</v>
          </cell>
          <cell r="R1659" t="str">
            <v>Преображенская Татьяна Валерьевна</v>
          </cell>
          <cell r="S1659" t="str">
            <v>8 968 030 07 39</v>
          </cell>
          <cell r="T1659" t="str">
            <v>merch1929</v>
          </cell>
          <cell r="U1659" t="str">
            <v>СоковаЕкатеринаВикторовна</v>
          </cell>
          <cell r="V1659" t="str">
            <v>8 916 584 02 24</v>
          </cell>
          <cell r="W1659">
            <v>0</v>
          </cell>
          <cell r="X1659">
            <v>0</v>
          </cell>
          <cell r="Y1659">
            <v>0</v>
          </cell>
          <cell r="Z1659">
            <v>0</v>
          </cell>
          <cell r="AA1659">
            <v>60</v>
          </cell>
          <cell r="AB1659">
            <v>0</v>
          </cell>
          <cell r="AC1659"/>
          <cell r="AD1659">
            <v>60</v>
          </cell>
          <cell r="AE1659">
            <v>1</v>
          </cell>
          <cell r="AF1659">
            <v>1</v>
          </cell>
          <cell r="AG1659">
            <v>4</v>
          </cell>
          <cell r="AH1659">
            <v>4</v>
          </cell>
          <cell r="AI1659">
            <v>60</v>
          </cell>
          <cell r="AJ1659"/>
        </row>
        <row r="1660">
          <cell r="B1660">
            <v>30302</v>
          </cell>
          <cell r="C1660" t="str">
            <v>1000000000015356</v>
          </cell>
          <cell r="D1660">
            <v>1</v>
          </cell>
          <cell r="E1660">
            <v>0</v>
          </cell>
          <cell r="F1660">
            <v>0</v>
          </cell>
          <cell r="G1660">
            <v>0</v>
          </cell>
          <cell r="H1660">
            <v>1</v>
          </cell>
          <cell r="I1660">
            <v>1</v>
          </cell>
          <cell r="J1660" t="str">
            <v>АСМ</v>
          </cell>
          <cell r="K1660" t="str">
            <v>Москва-Центр</v>
          </cell>
          <cell r="L1660" t="str">
            <v>Московская область</v>
          </cell>
          <cell r="M1660" t="str">
            <v>Москва</v>
          </cell>
          <cell r="N1660" t="str">
            <v>Х5 Экспресс Ритейл</v>
          </cell>
          <cell r="O1660" t="str">
            <v>Москва, Павловский 1-й пер.5</v>
          </cell>
          <cell r="P1660" t="str">
            <v>Superettes (Суперетта)</v>
          </cell>
          <cell r="Q1660" t="str">
            <v>Supervisor29</v>
          </cell>
          <cell r="R1660" t="str">
            <v>Преображенская Татьяна Валерьевна</v>
          </cell>
          <cell r="S1660" t="str">
            <v>8 968 030 07 39</v>
          </cell>
          <cell r="T1660" t="str">
            <v>merch1929</v>
          </cell>
          <cell r="U1660" t="str">
            <v>СоковаЕкатеринаВикторовна</v>
          </cell>
          <cell r="V1660" t="str">
            <v>8 916 584 02 24</v>
          </cell>
          <cell r="W1660">
            <v>0</v>
          </cell>
          <cell r="X1660">
            <v>0</v>
          </cell>
          <cell r="Y1660">
            <v>60</v>
          </cell>
          <cell r="Z1660">
            <v>0</v>
          </cell>
          <cell r="AA1660">
            <v>0</v>
          </cell>
          <cell r="AB1660">
            <v>0</v>
          </cell>
          <cell r="AC1660"/>
          <cell r="AD1660">
            <v>60</v>
          </cell>
          <cell r="AE1660">
            <v>1</v>
          </cell>
          <cell r="AF1660">
            <v>1</v>
          </cell>
          <cell r="AG1660">
            <v>5</v>
          </cell>
          <cell r="AH1660">
            <v>5</v>
          </cell>
          <cell r="AI1660">
            <v>60</v>
          </cell>
          <cell r="AJ1660"/>
        </row>
        <row r="1661">
          <cell r="B1661">
            <v>30336</v>
          </cell>
          <cell r="C1661" t="str">
            <v>1000000000015366</v>
          </cell>
          <cell r="D1661">
            <v>1</v>
          </cell>
          <cell r="E1661">
            <v>0</v>
          </cell>
          <cell r="F1661">
            <v>0</v>
          </cell>
          <cell r="G1661">
            <v>0</v>
          </cell>
          <cell r="H1661">
            <v>1</v>
          </cell>
          <cell r="I1661">
            <v>1</v>
          </cell>
          <cell r="J1661" t="str">
            <v>АСМ</v>
          </cell>
          <cell r="K1661" t="str">
            <v>Москва-Центр</v>
          </cell>
          <cell r="L1661" t="str">
            <v>Московская область</v>
          </cell>
          <cell r="M1661" t="str">
            <v>Москва</v>
          </cell>
          <cell r="N1661" t="str">
            <v>Х5 Экспресс Ритейл</v>
          </cell>
          <cell r="O1661" t="str">
            <v>Москва г, Керченская ул.13</v>
          </cell>
          <cell r="P1661" t="str">
            <v>Superettes (Суперетта)</v>
          </cell>
          <cell r="Q1661" t="str">
            <v>Supervisor29</v>
          </cell>
          <cell r="R1661" t="str">
            <v>Преображенская Татьяна Валерьевна</v>
          </cell>
          <cell r="S1661" t="str">
            <v>8 968 030 07 39</v>
          </cell>
          <cell r="T1661" t="str">
            <v>merch1929</v>
          </cell>
          <cell r="U1661" t="str">
            <v>СоковаЕкатеринаВикторовна</v>
          </cell>
          <cell r="V1661" t="str">
            <v>8 916 584 02 24</v>
          </cell>
          <cell r="W1661">
            <v>0</v>
          </cell>
          <cell r="X1661">
            <v>0</v>
          </cell>
          <cell r="Y1661">
            <v>60</v>
          </cell>
          <cell r="Z1661">
            <v>0</v>
          </cell>
          <cell r="AA1661">
            <v>0</v>
          </cell>
          <cell r="AB1661">
            <v>0</v>
          </cell>
          <cell r="AC1661"/>
          <cell r="AD1661">
            <v>60</v>
          </cell>
          <cell r="AE1661">
            <v>1</v>
          </cell>
          <cell r="AF1661">
            <v>1</v>
          </cell>
          <cell r="AG1661">
            <v>5</v>
          </cell>
          <cell r="AH1661">
            <v>5</v>
          </cell>
          <cell r="AI1661">
            <v>60</v>
          </cell>
          <cell r="AJ1661"/>
        </row>
        <row r="1662">
          <cell r="B1662">
            <v>30330</v>
          </cell>
          <cell r="C1662" t="str">
            <v>1000000000016302</v>
          </cell>
          <cell r="D1662">
            <v>1</v>
          </cell>
          <cell r="E1662">
            <v>0</v>
          </cell>
          <cell r="F1662">
            <v>0</v>
          </cell>
          <cell r="G1662">
            <v>0</v>
          </cell>
          <cell r="H1662">
            <v>1</v>
          </cell>
          <cell r="I1662">
            <v>1</v>
          </cell>
          <cell r="J1662" t="str">
            <v>АСМ</v>
          </cell>
          <cell r="K1662" t="str">
            <v>Москва-Центр</v>
          </cell>
          <cell r="L1662" t="str">
            <v>Московская область</v>
          </cell>
          <cell r="M1662" t="str">
            <v>Москва</v>
          </cell>
          <cell r="N1662" t="str">
            <v>Х5 Экспресс Ритейл</v>
          </cell>
          <cell r="O1662" t="str">
            <v>Москва, Симферопольский б-р25</v>
          </cell>
          <cell r="P1662" t="str">
            <v>Superettes (Суперетта)</v>
          </cell>
          <cell r="Q1662" t="str">
            <v>Supervisor29</v>
          </cell>
          <cell r="R1662" t="str">
            <v>Преображенская Татьяна Валерьевна</v>
          </cell>
          <cell r="S1662" t="str">
            <v>8 968 030 07 39</v>
          </cell>
          <cell r="T1662" t="str">
            <v>merch1929</v>
          </cell>
          <cell r="U1662" t="str">
            <v>СоковаЕкатеринаВикторовна</v>
          </cell>
          <cell r="V1662" t="str">
            <v>8 916 584 02 24</v>
          </cell>
          <cell r="W1662">
            <v>0</v>
          </cell>
          <cell r="X1662">
            <v>0</v>
          </cell>
          <cell r="Y1662">
            <v>0</v>
          </cell>
          <cell r="Z1662">
            <v>0</v>
          </cell>
          <cell r="AA1662">
            <v>60</v>
          </cell>
          <cell r="AB1662">
            <v>0</v>
          </cell>
          <cell r="AC1662"/>
          <cell r="AD1662">
            <v>60</v>
          </cell>
          <cell r="AE1662">
            <v>1</v>
          </cell>
          <cell r="AF1662">
            <v>1</v>
          </cell>
          <cell r="AG1662">
            <v>4</v>
          </cell>
          <cell r="AH1662">
            <v>4</v>
          </cell>
          <cell r="AI1662">
            <v>60</v>
          </cell>
          <cell r="AJ1662"/>
        </row>
        <row r="1663">
          <cell r="B1663">
            <v>30307</v>
          </cell>
          <cell r="C1663" t="str">
            <v>1000000000016934</v>
          </cell>
          <cell r="D1663">
            <v>1</v>
          </cell>
          <cell r="E1663">
            <v>0</v>
          </cell>
          <cell r="F1663">
            <v>0</v>
          </cell>
          <cell r="G1663">
            <v>0</v>
          </cell>
          <cell r="H1663">
            <v>1</v>
          </cell>
          <cell r="I1663">
            <v>1</v>
          </cell>
          <cell r="J1663" t="str">
            <v>АСМ</v>
          </cell>
          <cell r="K1663" t="str">
            <v>Москва-Центр</v>
          </cell>
          <cell r="L1663" t="str">
            <v>Московская область</v>
          </cell>
          <cell r="M1663" t="str">
            <v>Москва</v>
          </cell>
          <cell r="N1663" t="str">
            <v>Х5 Экспресс Ритейл</v>
          </cell>
          <cell r="O1663" t="str">
            <v>Москва г, Большая Серпуховская ул.46</v>
          </cell>
          <cell r="P1663" t="str">
            <v>Superettes (Суперетта)</v>
          </cell>
          <cell r="Q1663" t="str">
            <v>Supervisor29</v>
          </cell>
          <cell r="R1663" t="str">
            <v>Преображенская Татьяна Валерьевна</v>
          </cell>
          <cell r="S1663" t="str">
            <v>8 968 030 07 39</v>
          </cell>
          <cell r="T1663" t="str">
            <v>merch1929</v>
          </cell>
          <cell r="U1663" t="str">
            <v>СоковаЕкатеринаВикторовна</v>
          </cell>
          <cell r="V1663" t="str">
            <v>8 916 584 02 24</v>
          </cell>
          <cell r="W1663">
            <v>60</v>
          </cell>
          <cell r="X1663">
            <v>0</v>
          </cell>
          <cell r="Y1663">
            <v>0</v>
          </cell>
          <cell r="Z1663">
            <v>0</v>
          </cell>
          <cell r="AA1663">
            <v>0</v>
          </cell>
          <cell r="AB1663">
            <v>0</v>
          </cell>
          <cell r="AC1663"/>
          <cell r="AD1663">
            <v>60</v>
          </cell>
          <cell r="AE1663">
            <v>1</v>
          </cell>
          <cell r="AF1663">
            <v>1</v>
          </cell>
          <cell r="AG1663">
            <v>4</v>
          </cell>
          <cell r="AH1663">
            <v>4</v>
          </cell>
          <cell r="AI1663">
            <v>60</v>
          </cell>
          <cell r="AJ1663"/>
        </row>
        <row r="1664">
          <cell r="B1664">
            <v>30308</v>
          </cell>
          <cell r="C1664" t="str">
            <v>1000000000017148</v>
          </cell>
          <cell r="D1664">
            <v>1</v>
          </cell>
          <cell r="E1664">
            <v>0</v>
          </cell>
          <cell r="F1664">
            <v>0</v>
          </cell>
          <cell r="G1664">
            <v>0</v>
          </cell>
          <cell r="H1664">
            <v>1</v>
          </cell>
          <cell r="I1664">
            <v>1</v>
          </cell>
          <cell r="J1664" t="str">
            <v>АСМ</v>
          </cell>
          <cell r="K1664" t="str">
            <v>Москва-Центр</v>
          </cell>
          <cell r="L1664" t="str">
            <v>Московская область</v>
          </cell>
          <cell r="M1664" t="str">
            <v>Москва</v>
          </cell>
          <cell r="N1664" t="str">
            <v>Х5 Экспресс Ритейл</v>
          </cell>
          <cell r="O1664" t="str">
            <v>Москва, Севастопольский пр-кт9</v>
          </cell>
          <cell r="P1664" t="str">
            <v>Superettes (Суперетта)</v>
          </cell>
          <cell r="Q1664" t="str">
            <v>Supervisor29</v>
          </cell>
          <cell r="R1664" t="str">
            <v>Преображенская Татьяна Валерьевна</v>
          </cell>
          <cell r="S1664" t="str">
            <v>8 968 030 07 39</v>
          </cell>
          <cell r="T1664" t="str">
            <v>merch1929</v>
          </cell>
          <cell r="U1664" t="str">
            <v>СоковаЕкатеринаВикторовна</v>
          </cell>
          <cell r="V1664" t="str">
            <v>8 916 584 02 24</v>
          </cell>
          <cell r="W1664">
            <v>0</v>
          </cell>
          <cell r="X1664">
            <v>0</v>
          </cell>
          <cell r="Y1664">
            <v>0</v>
          </cell>
          <cell r="Z1664">
            <v>0</v>
          </cell>
          <cell r="AA1664">
            <v>60</v>
          </cell>
          <cell r="AB1664">
            <v>0</v>
          </cell>
          <cell r="AC1664"/>
          <cell r="AD1664">
            <v>60</v>
          </cell>
          <cell r="AE1664">
            <v>1</v>
          </cell>
          <cell r="AF1664">
            <v>1</v>
          </cell>
          <cell r="AG1664">
            <v>4</v>
          </cell>
          <cell r="AH1664">
            <v>4</v>
          </cell>
          <cell r="AI1664">
            <v>60</v>
          </cell>
          <cell r="AJ1664"/>
        </row>
        <row r="1665">
          <cell r="B1665">
            <v>30340</v>
          </cell>
          <cell r="C1665" t="str">
            <v>1000000000017246</v>
          </cell>
          <cell r="D1665">
            <v>1</v>
          </cell>
          <cell r="E1665">
            <v>0</v>
          </cell>
          <cell r="F1665">
            <v>0</v>
          </cell>
          <cell r="G1665">
            <v>0</v>
          </cell>
          <cell r="H1665">
            <v>1</v>
          </cell>
          <cell r="I1665">
            <v>1</v>
          </cell>
          <cell r="J1665" t="str">
            <v>АСМ</v>
          </cell>
          <cell r="K1665" t="str">
            <v>Москва-Центр</v>
          </cell>
          <cell r="L1665" t="str">
            <v>Московская область</v>
          </cell>
          <cell r="M1665" t="str">
            <v>Москва</v>
          </cell>
          <cell r="N1665" t="str">
            <v>Х5 Экспресс Ритейл</v>
          </cell>
          <cell r="O1665" t="str">
            <v>Москва, Фруктовая ул.8</v>
          </cell>
          <cell r="P1665" t="str">
            <v>Superettes (Суперетта)</v>
          </cell>
          <cell r="Q1665" t="str">
            <v>Supervisor29</v>
          </cell>
          <cell r="R1665" t="str">
            <v>Преображенская Татьяна Валерьевна</v>
          </cell>
          <cell r="S1665" t="str">
            <v>8 968 030 07 39</v>
          </cell>
          <cell r="T1665" t="str">
            <v>merch1929</v>
          </cell>
          <cell r="U1665" t="str">
            <v>СоковаЕкатеринаВикторовна</v>
          </cell>
          <cell r="V1665" t="str">
            <v>8 916 584 02 24</v>
          </cell>
          <cell r="W1665">
            <v>0</v>
          </cell>
          <cell r="X1665">
            <v>0</v>
          </cell>
          <cell r="Y1665">
            <v>0</v>
          </cell>
          <cell r="Z1665">
            <v>0</v>
          </cell>
          <cell r="AA1665">
            <v>60</v>
          </cell>
          <cell r="AB1665">
            <v>0</v>
          </cell>
          <cell r="AC1665"/>
          <cell r="AD1665">
            <v>60</v>
          </cell>
          <cell r="AE1665">
            <v>1</v>
          </cell>
          <cell r="AF1665">
            <v>1</v>
          </cell>
          <cell r="AG1665">
            <v>4</v>
          </cell>
          <cell r="AH1665">
            <v>4</v>
          </cell>
          <cell r="AI1665">
            <v>60</v>
          </cell>
          <cell r="AJ1665"/>
        </row>
        <row r="1666">
          <cell r="B1666">
            <v>30341</v>
          </cell>
          <cell r="C1666" t="str">
            <v>1000000000023512</v>
          </cell>
          <cell r="D1666">
            <v>1</v>
          </cell>
          <cell r="E1666">
            <v>0</v>
          </cell>
          <cell r="F1666">
            <v>0</v>
          </cell>
          <cell r="G1666">
            <v>0</v>
          </cell>
          <cell r="H1666">
            <v>1</v>
          </cell>
          <cell r="I1666">
            <v>1</v>
          </cell>
          <cell r="J1666" t="str">
            <v>АСМ</v>
          </cell>
          <cell r="K1666" t="str">
            <v>Москва-Центр</v>
          </cell>
          <cell r="L1666" t="str">
            <v>Московская область</v>
          </cell>
          <cell r="M1666" t="str">
            <v>Москва</v>
          </cell>
          <cell r="N1666" t="str">
            <v>Тандер</v>
          </cell>
          <cell r="O1666" t="str">
            <v>Москва г, Симферопольский б-р, дом № 25, корпус 1</v>
          </cell>
          <cell r="P1666" t="str">
            <v>Drogery (Хоз. магазин)</v>
          </cell>
          <cell r="Q1666" t="str">
            <v>Supervisor29</v>
          </cell>
          <cell r="R1666" t="str">
            <v>Преображенская Татьяна Валерьевна</v>
          </cell>
          <cell r="S1666" t="str">
            <v>8 968 030 07 39</v>
          </cell>
          <cell r="T1666" t="str">
            <v>merch1929</v>
          </cell>
          <cell r="U1666" t="str">
            <v>СоковаЕкатеринаВикторовна</v>
          </cell>
          <cell r="V1666" t="str">
            <v>8 916 584 02 24</v>
          </cell>
          <cell r="W1666">
            <v>0</v>
          </cell>
          <cell r="X1666">
            <v>0</v>
          </cell>
          <cell r="Y1666">
            <v>0</v>
          </cell>
          <cell r="Z1666">
            <v>120</v>
          </cell>
          <cell r="AA1666">
            <v>0</v>
          </cell>
          <cell r="AB1666">
            <v>0</v>
          </cell>
          <cell r="AC1666"/>
          <cell r="AD1666">
            <v>120</v>
          </cell>
          <cell r="AE1666">
            <v>2</v>
          </cell>
          <cell r="AF1666">
            <v>1</v>
          </cell>
          <cell r="AG1666">
            <v>10</v>
          </cell>
          <cell r="AH1666">
            <v>5</v>
          </cell>
          <cell r="AI1666">
            <v>120</v>
          </cell>
          <cell r="AJ1666"/>
        </row>
        <row r="1667">
          <cell r="B1667">
            <v>30309</v>
          </cell>
          <cell r="C1667" t="str">
            <v>1000000000024449</v>
          </cell>
          <cell r="D1667">
            <v>1</v>
          </cell>
          <cell r="E1667">
            <v>0</v>
          </cell>
          <cell r="F1667">
            <v>0</v>
          </cell>
          <cell r="G1667">
            <v>0</v>
          </cell>
          <cell r="H1667">
            <v>1</v>
          </cell>
          <cell r="I1667">
            <v>1</v>
          </cell>
          <cell r="J1667" t="str">
            <v>АСМ</v>
          </cell>
          <cell r="K1667" t="str">
            <v>Москва-Центр</v>
          </cell>
          <cell r="L1667" t="str">
            <v>Московская область</v>
          </cell>
          <cell r="M1667" t="str">
            <v>Москва</v>
          </cell>
          <cell r="N1667" t="str">
            <v>Тандер</v>
          </cell>
          <cell r="O1667" t="str">
            <v>Москва г, Серпуховский Вал ул, дом № 6</v>
          </cell>
          <cell r="P1667" t="str">
            <v>Drogery (Хоз. магазин)</v>
          </cell>
          <cell r="Q1667" t="str">
            <v>Supervisor29</v>
          </cell>
          <cell r="R1667" t="str">
            <v>Преображенская Татьяна Валерьевна</v>
          </cell>
          <cell r="S1667" t="str">
            <v>8 968 030 07 39</v>
          </cell>
          <cell r="T1667" t="str">
            <v>merch1929</v>
          </cell>
          <cell r="U1667" t="str">
            <v>СоковаЕкатеринаВикторовна</v>
          </cell>
          <cell r="V1667" t="str">
            <v>8 916 584 02 24</v>
          </cell>
          <cell r="W1667">
            <v>120</v>
          </cell>
          <cell r="X1667">
            <v>0</v>
          </cell>
          <cell r="Y1667">
            <v>0</v>
          </cell>
          <cell r="Z1667">
            <v>0</v>
          </cell>
          <cell r="AA1667">
            <v>0</v>
          </cell>
          <cell r="AB1667">
            <v>0</v>
          </cell>
          <cell r="AC1667"/>
          <cell r="AD1667">
            <v>120</v>
          </cell>
          <cell r="AE1667">
            <v>2</v>
          </cell>
          <cell r="AF1667">
            <v>1</v>
          </cell>
          <cell r="AG1667">
            <v>8</v>
          </cell>
          <cell r="AH1667">
            <v>4</v>
          </cell>
          <cell r="AI1667">
            <v>120</v>
          </cell>
          <cell r="AJ1667"/>
        </row>
        <row r="1668">
          <cell r="B1668">
            <v>30343</v>
          </cell>
          <cell r="C1668" t="str">
            <v>1000000000035646</v>
          </cell>
          <cell r="D1668">
            <v>1</v>
          </cell>
          <cell r="E1668">
            <v>0</v>
          </cell>
          <cell r="F1668">
            <v>0</v>
          </cell>
          <cell r="G1668">
            <v>0</v>
          </cell>
          <cell r="H1668">
            <v>1</v>
          </cell>
          <cell r="I1668">
            <v>1</v>
          </cell>
          <cell r="J1668" t="str">
            <v>АСМ</v>
          </cell>
          <cell r="K1668" t="str">
            <v>Москва-Центр</v>
          </cell>
          <cell r="L1668" t="str">
            <v>Московская область</v>
          </cell>
          <cell r="M1668" t="str">
            <v>Москва</v>
          </cell>
          <cell r="N1668" t="str">
            <v>Х5 Экспресс Ритейл</v>
          </cell>
          <cell r="O1668" t="str">
            <v>Москва, Балаклавский пр-т 16А</v>
          </cell>
          <cell r="P1668" t="str">
            <v>Supermarket (Супермаркет)</v>
          </cell>
          <cell r="Q1668" t="str">
            <v>Supervisor29</v>
          </cell>
          <cell r="R1668" t="str">
            <v>Преображенская Татьяна Валерьевна</v>
          </cell>
          <cell r="S1668" t="str">
            <v>8 968 030 07 39</v>
          </cell>
          <cell r="T1668" t="str">
            <v>merch1929</v>
          </cell>
          <cell r="U1668" t="str">
            <v>СоковаЕкатеринаВикторовна</v>
          </cell>
          <cell r="V1668" t="str">
            <v>8 916 584 02 24</v>
          </cell>
          <cell r="W1668">
            <v>0</v>
          </cell>
          <cell r="X1668">
            <v>180</v>
          </cell>
          <cell r="Y1668">
            <v>0</v>
          </cell>
          <cell r="Z1668">
            <v>0</v>
          </cell>
          <cell r="AA1668">
            <v>0</v>
          </cell>
          <cell r="AB1668">
            <v>0</v>
          </cell>
          <cell r="AC1668"/>
          <cell r="AD1668">
            <v>180</v>
          </cell>
          <cell r="AE1668">
            <v>3</v>
          </cell>
          <cell r="AF1668">
            <v>1</v>
          </cell>
          <cell r="AG1668">
            <v>15</v>
          </cell>
          <cell r="AH1668">
            <v>5</v>
          </cell>
          <cell r="AI1668">
            <v>180</v>
          </cell>
          <cell r="AJ1668"/>
        </row>
        <row r="1669">
          <cell r="B1669">
            <v>30310</v>
          </cell>
          <cell r="C1669" t="str">
            <v>1000000000050903</v>
          </cell>
          <cell r="D1669">
            <v>1</v>
          </cell>
          <cell r="E1669">
            <v>0</v>
          </cell>
          <cell r="F1669">
            <v>0</v>
          </cell>
          <cell r="G1669">
            <v>0</v>
          </cell>
          <cell r="H1669">
            <v>1</v>
          </cell>
          <cell r="I1669">
            <v>1</v>
          </cell>
          <cell r="J1669" t="str">
            <v>АСМ</v>
          </cell>
          <cell r="K1669" t="str">
            <v>Москва-Центр</v>
          </cell>
          <cell r="L1669" t="str">
            <v>Московская область</v>
          </cell>
          <cell r="M1669" t="str">
            <v>Москва</v>
          </cell>
          <cell r="N1669" t="str">
            <v>Х5 Экспресс Ритейл</v>
          </cell>
          <cell r="O1669" t="str">
            <v>Варшавское ш 36</v>
          </cell>
          <cell r="P1669" t="str">
            <v>Supermarket (Супермаркет)</v>
          </cell>
          <cell r="Q1669" t="str">
            <v>Supervisor29</v>
          </cell>
          <cell r="R1669" t="str">
            <v>Преображенская Татьяна Валерьевна</v>
          </cell>
          <cell r="S1669" t="str">
            <v>8 968 030 07 39</v>
          </cell>
          <cell r="T1669" t="str">
            <v>merch1929</v>
          </cell>
          <cell r="U1669" t="str">
            <v>СоковаЕкатеринаВикторовна</v>
          </cell>
          <cell r="V1669" t="str">
            <v>8 916 584 02 24</v>
          </cell>
          <cell r="W1669">
            <v>0</v>
          </cell>
          <cell r="X1669">
            <v>0</v>
          </cell>
          <cell r="Y1669">
            <v>180</v>
          </cell>
          <cell r="Z1669">
            <v>0</v>
          </cell>
          <cell r="AA1669">
            <v>180</v>
          </cell>
          <cell r="AB1669">
            <v>0</v>
          </cell>
          <cell r="AC1669"/>
          <cell r="AD1669">
            <v>360</v>
          </cell>
          <cell r="AE1669">
            <v>6</v>
          </cell>
          <cell r="AF1669">
            <v>2</v>
          </cell>
          <cell r="AG1669">
            <v>27</v>
          </cell>
          <cell r="AH1669">
            <v>9</v>
          </cell>
          <cell r="AI1669">
            <v>180</v>
          </cell>
          <cell r="AJ1669"/>
        </row>
        <row r="1670">
          <cell r="B1670">
            <v>30344</v>
          </cell>
          <cell r="C1670" t="str">
            <v>1000202339</v>
          </cell>
          <cell r="D1670">
            <v>1</v>
          </cell>
          <cell r="E1670">
            <v>0</v>
          </cell>
          <cell r="F1670">
            <v>0</v>
          </cell>
          <cell r="G1670">
            <v>0</v>
          </cell>
          <cell r="H1670">
            <v>1</v>
          </cell>
          <cell r="I1670">
            <v>1</v>
          </cell>
          <cell r="J1670" t="str">
            <v>АСМ</v>
          </cell>
          <cell r="K1670" t="str">
            <v>Москва-Центр</v>
          </cell>
          <cell r="L1670" t="str">
            <v>Московская область</v>
          </cell>
          <cell r="M1670" t="str">
            <v>Москва</v>
          </cell>
          <cell r="N1670" t="str">
            <v>Подружка</v>
          </cell>
          <cell r="O1670" t="str">
            <v>Москва, Чонгарский б-р, дом № 10, корпус 1</v>
          </cell>
          <cell r="P1670" t="str">
            <v>Perfumery (Парфюмерия)</v>
          </cell>
          <cell r="Q1670" t="str">
            <v>Supervisor29</v>
          </cell>
          <cell r="R1670" t="str">
            <v>Преображенская Татьяна Валерьевна</v>
          </cell>
          <cell r="S1670" t="str">
            <v>8 968 030 07 39</v>
          </cell>
          <cell r="T1670" t="str">
            <v>merch1929</v>
          </cell>
          <cell r="U1670" t="str">
            <v>СоковаЕкатеринаВикторовна</v>
          </cell>
          <cell r="V1670" t="str">
            <v>8 916 584 02 24</v>
          </cell>
          <cell r="W1670">
            <v>0</v>
          </cell>
          <cell r="X1670">
            <v>0</v>
          </cell>
          <cell r="Y1670">
            <v>120</v>
          </cell>
          <cell r="Z1670">
            <v>0</v>
          </cell>
          <cell r="AA1670">
            <v>0</v>
          </cell>
          <cell r="AB1670">
            <v>0</v>
          </cell>
          <cell r="AC1670"/>
          <cell r="AD1670">
            <v>120</v>
          </cell>
          <cell r="AE1670">
            <v>2</v>
          </cell>
          <cell r="AF1670">
            <v>1</v>
          </cell>
          <cell r="AG1670">
            <v>10</v>
          </cell>
          <cell r="AH1670">
            <v>5</v>
          </cell>
          <cell r="AI1670">
            <v>120</v>
          </cell>
          <cell r="AJ1670"/>
        </row>
        <row r="1671">
          <cell r="B1671">
            <v>321235</v>
          </cell>
          <cell r="C1671" t="str">
            <v>1000203800</v>
          </cell>
          <cell r="D1671">
            <v>1</v>
          </cell>
          <cell r="E1671">
            <v>0</v>
          </cell>
          <cell r="F1671">
            <v>0</v>
          </cell>
          <cell r="G1671">
            <v>0</v>
          </cell>
          <cell r="H1671">
            <v>1</v>
          </cell>
          <cell r="I1671">
            <v>1</v>
          </cell>
          <cell r="J1671" t="str">
            <v>АСМ</v>
          </cell>
          <cell r="K1671" t="str">
            <v>Москва-Центр</v>
          </cell>
          <cell r="L1671" t="str">
            <v>Московская область</v>
          </cell>
          <cell r="M1671" t="str">
            <v>Москва</v>
          </cell>
          <cell r="N1671" t="str">
            <v>Подружка</v>
          </cell>
          <cell r="O1671" t="str">
            <v>115191, Москва г, Тульская Б. ул, дом № 13</v>
          </cell>
          <cell r="P1671" t="str">
            <v>Perfumery (Парфюмерия)</v>
          </cell>
          <cell r="Q1671" t="str">
            <v>Supervisor29</v>
          </cell>
          <cell r="R1671" t="str">
            <v>Преображенская Татьяна Валерьевна</v>
          </cell>
          <cell r="S1671" t="str">
            <v>8 968 030 07 39</v>
          </cell>
          <cell r="T1671" t="str">
            <v>merch1929</v>
          </cell>
          <cell r="U1671" t="str">
            <v>СоковаЕкатеринаВикторовна</v>
          </cell>
          <cell r="V1671" t="str">
            <v>8 916 584 02 24</v>
          </cell>
          <cell r="W1671">
            <v>120</v>
          </cell>
          <cell r="X1671">
            <v>0</v>
          </cell>
          <cell r="Y1671">
            <v>0</v>
          </cell>
          <cell r="Z1671">
            <v>0</v>
          </cell>
          <cell r="AA1671">
            <v>0</v>
          </cell>
          <cell r="AB1671">
            <v>0</v>
          </cell>
          <cell r="AC1671"/>
          <cell r="AD1671">
            <v>120</v>
          </cell>
          <cell r="AE1671">
            <v>2</v>
          </cell>
          <cell r="AF1671">
            <v>1</v>
          </cell>
          <cell r="AG1671">
            <v>8</v>
          </cell>
          <cell r="AH1671">
            <v>4</v>
          </cell>
          <cell r="AI1671">
            <v>120</v>
          </cell>
          <cell r="AJ1671"/>
        </row>
        <row r="1672">
          <cell r="B1672">
            <v>30189</v>
          </cell>
          <cell r="C1672" t="str">
            <v>1000000000013762</v>
          </cell>
          <cell r="D1672">
            <v>1</v>
          </cell>
          <cell r="E1672">
            <v>0</v>
          </cell>
          <cell r="F1672">
            <v>0</v>
          </cell>
          <cell r="G1672">
            <v>0</v>
          </cell>
          <cell r="H1672">
            <v>1</v>
          </cell>
          <cell r="I1672">
            <v>1</v>
          </cell>
          <cell r="J1672" t="str">
            <v>АСМ</v>
          </cell>
          <cell r="K1672" t="str">
            <v>Москва-Центр</v>
          </cell>
          <cell r="L1672" t="str">
            <v>Московская область</v>
          </cell>
          <cell r="M1672" t="str">
            <v>Москва</v>
          </cell>
          <cell r="N1672" t="str">
            <v>Х5 Экспресс Ритейл</v>
          </cell>
          <cell r="O1672" t="str">
            <v>Москва г, Литовский б-р 22</v>
          </cell>
          <cell r="P1672" t="str">
            <v>Supermarket (Супермаркет)</v>
          </cell>
          <cell r="Q1672" t="str">
            <v>Supervisor29</v>
          </cell>
          <cell r="R1672" t="str">
            <v>Преображенская Татьяна Валерьевна</v>
          </cell>
          <cell r="S1672" t="str">
            <v>8 968 030 07 39</v>
          </cell>
          <cell r="T1672" t="str">
            <v>merch1930</v>
          </cell>
          <cell r="U1672" t="str">
            <v>ШиряеваОксанаГеннадьевна</v>
          </cell>
          <cell r="V1672" t="str">
            <v>8 916 539 77 83</v>
          </cell>
          <cell r="W1672">
            <v>0</v>
          </cell>
          <cell r="X1672">
            <v>180</v>
          </cell>
          <cell r="Y1672">
            <v>0</v>
          </cell>
          <cell r="Z1672">
            <v>0</v>
          </cell>
          <cell r="AA1672">
            <v>0</v>
          </cell>
          <cell r="AB1672">
            <v>0</v>
          </cell>
          <cell r="AC1672"/>
          <cell r="AD1672">
            <v>180</v>
          </cell>
          <cell r="AE1672">
            <v>3</v>
          </cell>
          <cell r="AF1672">
            <v>1</v>
          </cell>
          <cell r="AG1672">
            <v>15</v>
          </cell>
          <cell r="AH1672">
            <v>5</v>
          </cell>
          <cell r="AI1672">
            <v>180</v>
          </cell>
          <cell r="AJ1672"/>
        </row>
        <row r="1673">
          <cell r="B1673">
            <v>30190</v>
          </cell>
          <cell r="C1673" t="str">
            <v>1000000000013765</v>
          </cell>
          <cell r="D1673">
            <v>1</v>
          </cell>
          <cell r="E1673">
            <v>1</v>
          </cell>
          <cell r="F1673">
            <v>1</v>
          </cell>
          <cell r="G1673">
            <v>1</v>
          </cell>
          <cell r="H1673">
            <v>1</v>
          </cell>
          <cell r="I1673">
            <v>1</v>
          </cell>
          <cell r="J1673" t="str">
            <v>АСМ</v>
          </cell>
          <cell r="K1673" t="str">
            <v>Москва-Центр</v>
          </cell>
          <cell r="L1673" t="str">
            <v>Московская область</v>
          </cell>
          <cell r="M1673" t="str">
            <v>Москва</v>
          </cell>
          <cell r="N1673" t="str">
            <v>Х5 Экспресс Ритейл</v>
          </cell>
          <cell r="O1673" t="str">
            <v>г.Москва, пр-кт Новоясеневский, 11</v>
          </cell>
          <cell r="P1673" t="str">
            <v>Supermarket (Супермаркет)</v>
          </cell>
          <cell r="Q1673" t="str">
            <v>Supervisor29</v>
          </cell>
          <cell r="R1673" t="str">
            <v>Преображенская Татьяна Валерьевна</v>
          </cell>
          <cell r="S1673" t="str">
            <v>8 968 030 07 39</v>
          </cell>
          <cell r="T1673" t="str">
            <v>merch1930</v>
          </cell>
          <cell r="U1673" t="str">
            <v>ШиряеваОксанаГеннадьевна</v>
          </cell>
          <cell r="V1673" t="str">
            <v>8 916 539 77 83</v>
          </cell>
          <cell r="W1673">
            <v>0</v>
          </cell>
          <cell r="X1673">
            <v>0</v>
          </cell>
          <cell r="Y1673">
            <v>0</v>
          </cell>
          <cell r="Z1673">
            <v>60</v>
          </cell>
          <cell r="AA1673">
            <v>0</v>
          </cell>
          <cell r="AB1673">
            <v>0</v>
          </cell>
          <cell r="AC1673"/>
          <cell r="AD1673">
            <v>60</v>
          </cell>
          <cell r="AE1673">
            <v>1</v>
          </cell>
          <cell r="AF1673">
            <v>1</v>
          </cell>
          <cell r="AG1673">
            <v>5</v>
          </cell>
          <cell r="AH1673">
            <v>5</v>
          </cell>
          <cell r="AI1673">
            <v>60</v>
          </cell>
          <cell r="AJ1673"/>
        </row>
        <row r="1674">
          <cell r="B1674">
            <v>30347</v>
          </cell>
          <cell r="C1674" t="str">
            <v>1000000000013766</v>
          </cell>
          <cell r="D1674">
            <v>1</v>
          </cell>
          <cell r="E1674">
            <v>1</v>
          </cell>
          <cell r="F1674">
            <v>1</v>
          </cell>
          <cell r="G1674">
            <v>1</v>
          </cell>
          <cell r="H1674">
            <v>1</v>
          </cell>
          <cell r="I1674">
            <v>1</v>
          </cell>
          <cell r="J1674" t="str">
            <v>АСМ</v>
          </cell>
          <cell r="K1674" t="str">
            <v>Москва-Центр</v>
          </cell>
          <cell r="L1674" t="str">
            <v>Московская область</v>
          </cell>
          <cell r="M1674" t="str">
            <v>Москва</v>
          </cell>
          <cell r="N1674" t="str">
            <v>Х5 Экспресс Ритейл</v>
          </cell>
          <cell r="O1674" t="str">
            <v>г.Москва, ул. Голубинская, 5/1</v>
          </cell>
          <cell r="P1674" t="str">
            <v>Supermarket (Супермаркет)</v>
          </cell>
          <cell r="Q1674" t="str">
            <v>Supervisor29</v>
          </cell>
          <cell r="R1674" t="str">
            <v>Преображенская Татьяна Валерьевна</v>
          </cell>
          <cell r="S1674" t="str">
            <v>8 968 030 07 39</v>
          </cell>
          <cell r="T1674" t="str">
            <v>merch1930</v>
          </cell>
          <cell r="U1674" t="str">
            <v>ШиряеваОксанаГеннадьевна</v>
          </cell>
          <cell r="V1674" t="str">
            <v>8 916 539 77 83</v>
          </cell>
          <cell r="W1674">
            <v>0</v>
          </cell>
          <cell r="X1674">
            <v>180</v>
          </cell>
          <cell r="Y1674">
            <v>0</v>
          </cell>
          <cell r="Z1674">
            <v>180</v>
          </cell>
          <cell r="AA1674">
            <v>0</v>
          </cell>
          <cell r="AB1674">
            <v>0</v>
          </cell>
          <cell r="AC1674"/>
          <cell r="AD1674">
            <v>360</v>
          </cell>
          <cell r="AE1674">
            <v>6</v>
          </cell>
          <cell r="AF1674">
            <v>2</v>
          </cell>
          <cell r="AG1674">
            <v>30</v>
          </cell>
          <cell r="AH1674">
            <v>10</v>
          </cell>
          <cell r="AI1674">
            <v>180</v>
          </cell>
          <cell r="AJ1674"/>
        </row>
        <row r="1675">
          <cell r="B1675">
            <v>30348</v>
          </cell>
          <cell r="C1675" t="str">
            <v>1000000000013767</v>
          </cell>
          <cell r="D1675">
            <v>1</v>
          </cell>
          <cell r="E1675">
            <v>1</v>
          </cell>
          <cell r="F1675">
            <v>0</v>
          </cell>
          <cell r="G1675">
            <v>0</v>
          </cell>
          <cell r="H1675">
            <v>1</v>
          </cell>
          <cell r="I1675">
            <v>1</v>
          </cell>
          <cell r="J1675" t="str">
            <v>АСМ</v>
          </cell>
          <cell r="K1675" t="str">
            <v>Москва-Центр</v>
          </cell>
          <cell r="L1675" t="str">
            <v>Московская область</v>
          </cell>
          <cell r="M1675" t="str">
            <v>Москва</v>
          </cell>
          <cell r="N1675" t="str">
            <v>Х5 Экспресс Ритейл</v>
          </cell>
          <cell r="O1675" t="str">
            <v>г.Москва, ул. Голубинская, 28</v>
          </cell>
          <cell r="P1675" t="str">
            <v>Supermarket (Супермаркет)</v>
          </cell>
          <cell r="Q1675" t="str">
            <v>Supervisor29</v>
          </cell>
          <cell r="R1675" t="str">
            <v>Преображенская Татьяна Валерьевна</v>
          </cell>
          <cell r="S1675" t="str">
            <v>8 968 030 07 39</v>
          </cell>
          <cell r="T1675" t="str">
            <v>merch1930</v>
          </cell>
          <cell r="U1675" t="str">
            <v>ШиряеваОксанаГеннадьевна</v>
          </cell>
          <cell r="V1675" t="str">
            <v>8 916 539 77 83</v>
          </cell>
          <cell r="W1675">
            <v>0</v>
          </cell>
          <cell r="X1675">
            <v>180</v>
          </cell>
          <cell r="Y1675">
            <v>0</v>
          </cell>
          <cell r="Z1675">
            <v>180</v>
          </cell>
          <cell r="AA1675">
            <v>0</v>
          </cell>
          <cell r="AB1675">
            <v>0</v>
          </cell>
          <cell r="AC1675"/>
          <cell r="AD1675">
            <v>360</v>
          </cell>
          <cell r="AE1675">
            <v>6</v>
          </cell>
          <cell r="AF1675">
            <v>2</v>
          </cell>
          <cell r="AG1675">
            <v>30</v>
          </cell>
          <cell r="AH1675">
            <v>10</v>
          </cell>
          <cell r="AI1675">
            <v>180</v>
          </cell>
          <cell r="AJ1675"/>
        </row>
        <row r="1676">
          <cell r="B1676">
            <v>30191</v>
          </cell>
          <cell r="C1676" t="str">
            <v>1000000000013858</v>
          </cell>
          <cell r="D1676">
            <v>1</v>
          </cell>
          <cell r="E1676">
            <v>1</v>
          </cell>
          <cell r="F1676">
            <v>0</v>
          </cell>
          <cell r="G1676">
            <v>0</v>
          </cell>
          <cell r="H1676">
            <v>1</v>
          </cell>
          <cell r="I1676">
            <v>1</v>
          </cell>
          <cell r="J1676" t="str">
            <v>АСМ</v>
          </cell>
          <cell r="K1676" t="str">
            <v>Москва-Центр</v>
          </cell>
          <cell r="L1676" t="str">
            <v>Московская область</v>
          </cell>
          <cell r="M1676" t="str">
            <v>Москва</v>
          </cell>
          <cell r="N1676" t="str">
            <v>Х5 Экспресс Ритейл</v>
          </cell>
          <cell r="O1676" t="str">
            <v>г.Москва, ул.Ясногорская, 2</v>
          </cell>
          <cell r="P1676" t="str">
            <v>Supermarket (Супермаркет)</v>
          </cell>
          <cell r="Q1676" t="str">
            <v>Supervisor29</v>
          </cell>
          <cell r="R1676" t="str">
            <v>Преображенская Татьяна Валерьевна</v>
          </cell>
          <cell r="S1676" t="str">
            <v>8 968 030 07 39</v>
          </cell>
          <cell r="T1676" t="str">
            <v>merch1930</v>
          </cell>
          <cell r="U1676" t="str">
            <v>ШиряеваОксанаГеннадьевна</v>
          </cell>
          <cell r="V1676" t="str">
            <v>8 916 539 77 83</v>
          </cell>
          <cell r="W1676">
            <v>120</v>
          </cell>
          <cell r="X1676">
            <v>0</v>
          </cell>
          <cell r="Y1676">
            <v>120</v>
          </cell>
          <cell r="Z1676">
            <v>0</v>
          </cell>
          <cell r="AA1676">
            <v>120</v>
          </cell>
          <cell r="AB1676">
            <v>0</v>
          </cell>
          <cell r="AC1676"/>
          <cell r="AD1676">
            <v>360</v>
          </cell>
          <cell r="AE1676">
            <v>6</v>
          </cell>
          <cell r="AF1676">
            <v>3</v>
          </cell>
          <cell r="AG1676">
            <v>26</v>
          </cell>
          <cell r="AH1676">
            <v>13</v>
          </cell>
          <cell r="AI1676">
            <v>120</v>
          </cell>
          <cell r="AJ1676"/>
        </row>
        <row r="1677">
          <cell r="B1677">
            <v>30349</v>
          </cell>
          <cell r="C1677" t="str">
            <v>1000000000013860</v>
          </cell>
          <cell r="D1677">
            <v>1</v>
          </cell>
          <cell r="E1677">
            <v>1</v>
          </cell>
          <cell r="F1677">
            <v>0</v>
          </cell>
          <cell r="G1677">
            <v>0</v>
          </cell>
          <cell r="H1677">
            <v>1</v>
          </cell>
          <cell r="I1677">
            <v>1</v>
          </cell>
          <cell r="J1677" t="str">
            <v>АСМ</v>
          </cell>
          <cell r="K1677" t="str">
            <v>Москва-Центр</v>
          </cell>
          <cell r="L1677" t="str">
            <v>Московская область</v>
          </cell>
          <cell r="M1677" t="str">
            <v>Москва</v>
          </cell>
          <cell r="N1677" t="str">
            <v>Х5 Экспресс Ритейл</v>
          </cell>
          <cell r="O1677" t="str">
            <v>г.Москва, ул. Паустовского, 6</v>
          </cell>
          <cell r="P1677" t="str">
            <v>Supermarket (Супермаркет)</v>
          </cell>
          <cell r="Q1677" t="str">
            <v>Supervisor29</v>
          </cell>
          <cell r="R1677" t="str">
            <v>Преображенская Татьяна Валерьевна</v>
          </cell>
          <cell r="S1677" t="str">
            <v>8 968 030 07 39</v>
          </cell>
          <cell r="T1677" t="str">
            <v>merch1930</v>
          </cell>
          <cell r="U1677" t="str">
            <v>ШиряеваОксанаГеннадьевна</v>
          </cell>
          <cell r="V1677" t="str">
            <v>8 916 539 77 83</v>
          </cell>
          <cell r="W1677">
            <v>120</v>
          </cell>
          <cell r="X1677">
            <v>0</v>
          </cell>
          <cell r="Y1677">
            <v>120</v>
          </cell>
          <cell r="Z1677">
            <v>0</v>
          </cell>
          <cell r="AA1677">
            <v>120</v>
          </cell>
          <cell r="AB1677">
            <v>0</v>
          </cell>
          <cell r="AC1677"/>
          <cell r="AD1677">
            <v>360</v>
          </cell>
          <cell r="AE1677">
            <v>6</v>
          </cell>
          <cell r="AF1677">
            <v>3</v>
          </cell>
          <cell r="AG1677">
            <v>26</v>
          </cell>
          <cell r="AH1677">
            <v>13</v>
          </cell>
          <cell r="AI1677">
            <v>120</v>
          </cell>
          <cell r="AJ1677"/>
        </row>
        <row r="1678">
          <cell r="B1678">
            <v>30326</v>
          </cell>
          <cell r="C1678" t="str">
            <v>1000000000014710</v>
          </cell>
          <cell r="D1678">
            <v>1</v>
          </cell>
          <cell r="E1678">
            <v>0</v>
          </cell>
          <cell r="F1678">
            <v>0</v>
          </cell>
          <cell r="G1678">
            <v>0</v>
          </cell>
          <cell r="H1678">
            <v>1</v>
          </cell>
          <cell r="I1678">
            <v>1</v>
          </cell>
          <cell r="J1678" t="str">
            <v>АСМ</v>
          </cell>
          <cell r="K1678" t="str">
            <v>Москва-Центр</v>
          </cell>
          <cell r="L1678" t="str">
            <v>Московская область</v>
          </cell>
          <cell r="M1678" t="str">
            <v>Москва</v>
          </cell>
          <cell r="N1678" t="str">
            <v>Х5 Экспресс Ритейл</v>
          </cell>
          <cell r="O1678" t="str">
            <v>Москва, Перекопская ул.22А</v>
          </cell>
          <cell r="P1678" t="str">
            <v>Superettes (Суперетта)</v>
          </cell>
          <cell r="Q1678" t="str">
            <v>Supervisor29</v>
          </cell>
          <cell r="R1678" t="str">
            <v>Преображенская Татьяна Валерьевна</v>
          </cell>
          <cell r="S1678" t="str">
            <v>8 968 030 07 39</v>
          </cell>
          <cell r="T1678" t="str">
            <v>merch1930</v>
          </cell>
          <cell r="U1678" t="str">
            <v>ШиряеваОксанаГеннадьевна</v>
          </cell>
          <cell r="V1678" t="str">
            <v>8 916 539 77 83</v>
          </cell>
          <cell r="W1678">
            <v>0</v>
          </cell>
          <cell r="X1678">
            <v>0</v>
          </cell>
          <cell r="Y1678">
            <v>0</v>
          </cell>
          <cell r="Z1678">
            <v>60</v>
          </cell>
          <cell r="AA1678">
            <v>0</v>
          </cell>
          <cell r="AB1678">
            <v>0</v>
          </cell>
          <cell r="AC1678"/>
          <cell r="AD1678">
            <v>60</v>
          </cell>
          <cell r="AE1678">
            <v>1</v>
          </cell>
          <cell r="AF1678">
            <v>1</v>
          </cell>
          <cell r="AG1678">
            <v>5</v>
          </cell>
          <cell r="AH1678">
            <v>5</v>
          </cell>
          <cell r="AI1678">
            <v>60</v>
          </cell>
          <cell r="AJ1678"/>
        </row>
        <row r="1679">
          <cell r="B1679">
            <v>30351</v>
          </cell>
          <cell r="C1679" t="str">
            <v>1000000000014793</v>
          </cell>
          <cell r="D1679">
            <v>1</v>
          </cell>
          <cell r="E1679">
            <v>1</v>
          </cell>
          <cell r="F1679">
            <v>1</v>
          </cell>
          <cell r="G1679">
            <v>1</v>
          </cell>
          <cell r="H1679">
            <v>1</v>
          </cell>
          <cell r="I1679">
            <v>1</v>
          </cell>
          <cell r="J1679" t="str">
            <v>АСМ</v>
          </cell>
          <cell r="K1679" t="str">
            <v>Москва-Центр</v>
          </cell>
          <cell r="L1679" t="str">
            <v>Московская область</v>
          </cell>
          <cell r="M1679" t="str">
            <v>Москва</v>
          </cell>
          <cell r="N1679" t="str">
            <v>Х5 Экспресс Ритейл</v>
          </cell>
          <cell r="O1679" t="str">
            <v>г.Москва, ул. Вильнюсская, 5</v>
          </cell>
          <cell r="P1679" t="str">
            <v>Superettes (Суперетта)</v>
          </cell>
          <cell r="Q1679" t="str">
            <v>Supervisor29</v>
          </cell>
          <cell r="R1679" t="str">
            <v>Преображенская Татьяна Валерьевна</v>
          </cell>
          <cell r="S1679" t="str">
            <v>8 968 030 07 39</v>
          </cell>
          <cell r="T1679" t="str">
            <v>merch1930</v>
          </cell>
          <cell r="U1679" t="str">
            <v>ШиряеваОксанаГеннадьевна</v>
          </cell>
          <cell r="V1679" t="str">
            <v>8 916 539 77 83</v>
          </cell>
          <cell r="W1679">
            <v>0</v>
          </cell>
          <cell r="X1679">
            <v>0</v>
          </cell>
          <cell r="Y1679">
            <v>180</v>
          </cell>
          <cell r="Z1679">
            <v>0</v>
          </cell>
          <cell r="AA1679">
            <v>0</v>
          </cell>
          <cell r="AB1679">
            <v>0</v>
          </cell>
          <cell r="AC1679"/>
          <cell r="AD1679">
            <v>180</v>
          </cell>
          <cell r="AE1679">
            <v>3</v>
          </cell>
          <cell r="AF1679">
            <v>1</v>
          </cell>
          <cell r="AG1679">
            <v>15</v>
          </cell>
          <cell r="AH1679">
            <v>5</v>
          </cell>
          <cell r="AI1679">
            <v>180</v>
          </cell>
          <cell r="AJ1679"/>
        </row>
        <row r="1680">
          <cell r="B1680">
            <v>30353</v>
          </cell>
          <cell r="C1680" t="str">
            <v>1000000000017021</v>
          </cell>
          <cell r="D1680">
            <v>1</v>
          </cell>
          <cell r="E1680">
            <v>0</v>
          </cell>
          <cell r="F1680">
            <v>0</v>
          </cell>
          <cell r="G1680">
            <v>0</v>
          </cell>
          <cell r="H1680">
            <v>1</v>
          </cell>
          <cell r="I1680">
            <v>1</v>
          </cell>
          <cell r="J1680" t="str">
            <v>АСМ</v>
          </cell>
          <cell r="K1680" t="str">
            <v>Москва-Центр</v>
          </cell>
          <cell r="L1680" t="str">
            <v>Московская область</v>
          </cell>
          <cell r="M1680" t="str">
            <v>Москва</v>
          </cell>
          <cell r="N1680" t="str">
            <v>Х5 Экспресс Ритейл</v>
          </cell>
          <cell r="O1680" t="str">
            <v>Москва, Одоевского пр-кт11</v>
          </cell>
          <cell r="P1680" t="str">
            <v>Superettes (Суперетта)</v>
          </cell>
          <cell r="Q1680" t="str">
            <v>Supervisor29</v>
          </cell>
          <cell r="R1680" t="str">
            <v>Преображенская Татьяна Валерьевна</v>
          </cell>
          <cell r="S1680" t="str">
            <v>8 968 030 07 39</v>
          </cell>
          <cell r="T1680" t="str">
            <v>merch1930</v>
          </cell>
          <cell r="U1680" t="str">
            <v>ШиряеваОксанаГеннадьевна</v>
          </cell>
          <cell r="V1680" t="str">
            <v>8 916 539 77 83</v>
          </cell>
          <cell r="W1680">
            <v>60</v>
          </cell>
          <cell r="X1680">
            <v>0</v>
          </cell>
          <cell r="Y1680">
            <v>0</v>
          </cell>
          <cell r="Z1680">
            <v>0</v>
          </cell>
          <cell r="AA1680">
            <v>0</v>
          </cell>
          <cell r="AB1680">
            <v>0</v>
          </cell>
          <cell r="AC1680"/>
          <cell r="AD1680">
            <v>60</v>
          </cell>
          <cell r="AE1680">
            <v>1</v>
          </cell>
          <cell r="AF1680">
            <v>1</v>
          </cell>
          <cell r="AG1680">
            <v>4</v>
          </cell>
          <cell r="AH1680">
            <v>4</v>
          </cell>
          <cell r="AI1680">
            <v>60</v>
          </cell>
          <cell r="AJ1680"/>
        </row>
        <row r="1681">
          <cell r="B1681">
            <v>30192</v>
          </cell>
          <cell r="C1681" t="str">
            <v>1000000000019489</v>
          </cell>
          <cell r="D1681">
            <v>1</v>
          </cell>
          <cell r="E1681">
            <v>0</v>
          </cell>
          <cell r="F1681">
            <v>0</v>
          </cell>
          <cell r="G1681">
            <v>0</v>
          </cell>
          <cell r="H1681">
            <v>1</v>
          </cell>
          <cell r="I1681">
            <v>1</v>
          </cell>
          <cell r="J1681" t="str">
            <v>АСМ</v>
          </cell>
          <cell r="K1681" t="str">
            <v>Москва-Центр</v>
          </cell>
          <cell r="L1681" t="str">
            <v>Московская область</v>
          </cell>
          <cell r="M1681" t="str">
            <v>Москва</v>
          </cell>
          <cell r="N1681" t="str">
            <v>Х5 Экспресс Ритейл</v>
          </cell>
          <cell r="O1681" t="str">
            <v>Москва г, Литовский б-р15</v>
          </cell>
          <cell r="P1681" t="str">
            <v>Superettes (Суперетта)</v>
          </cell>
          <cell r="Q1681" t="str">
            <v>Supervisor29</v>
          </cell>
          <cell r="R1681" t="str">
            <v>Преображенская Татьяна Валерьевна</v>
          </cell>
          <cell r="S1681" t="str">
            <v>8 968 030 07 39</v>
          </cell>
          <cell r="T1681" t="str">
            <v>merch1930</v>
          </cell>
          <cell r="U1681" t="str">
            <v>ШиряеваОксанаГеннадьевна</v>
          </cell>
          <cell r="V1681" t="str">
            <v>8 916 539 77 83</v>
          </cell>
          <cell r="W1681">
            <v>0</v>
          </cell>
          <cell r="X1681">
            <v>60</v>
          </cell>
          <cell r="Y1681">
            <v>0</v>
          </cell>
          <cell r="Z1681">
            <v>0</v>
          </cell>
          <cell r="AA1681">
            <v>0</v>
          </cell>
          <cell r="AB1681">
            <v>0</v>
          </cell>
          <cell r="AC1681"/>
          <cell r="AD1681">
            <v>60</v>
          </cell>
          <cell r="AE1681">
            <v>1</v>
          </cell>
          <cell r="AF1681">
            <v>1</v>
          </cell>
          <cell r="AG1681">
            <v>5</v>
          </cell>
          <cell r="AH1681">
            <v>5</v>
          </cell>
          <cell r="AI1681">
            <v>60</v>
          </cell>
          <cell r="AJ1681"/>
        </row>
        <row r="1682">
          <cell r="B1682">
            <v>30361</v>
          </cell>
          <cell r="C1682" t="str">
            <v>1000000000025451</v>
          </cell>
          <cell r="D1682">
            <v>1</v>
          </cell>
          <cell r="E1682">
            <v>1</v>
          </cell>
          <cell r="F1682">
            <v>0</v>
          </cell>
          <cell r="G1682">
            <v>0</v>
          </cell>
          <cell r="H1682">
            <v>1</v>
          </cell>
          <cell r="I1682">
            <v>1</v>
          </cell>
          <cell r="J1682" t="str">
            <v>АСМ</v>
          </cell>
          <cell r="K1682" t="str">
            <v>Москва-Центр</v>
          </cell>
          <cell r="L1682" t="str">
            <v>Московская область</v>
          </cell>
          <cell r="M1682" t="str">
            <v>Москва</v>
          </cell>
          <cell r="N1682" t="str">
            <v>Тандер</v>
          </cell>
          <cell r="O1682" t="str">
            <v>г.Москва, ул.Паустовского, 5</v>
          </cell>
          <cell r="P1682" t="str">
            <v>Drogery (Хоз. магазин)</v>
          </cell>
          <cell r="Q1682" t="str">
            <v>Supervisor29</v>
          </cell>
          <cell r="R1682" t="str">
            <v>Преображенская Татьяна Валерьевна</v>
          </cell>
          <cell r="S1682" t="str">
            <v>8 968 030 07 39</v>
          </cell>
          <cell r="T1682" t="str">
            <v>merch1930</v>
          </cell>
          <cell r="U1682" t="str">
            <v>ШиряеваОксанаГеннадьевна</v>
          </cell>
          <cell r="V1682" t="str">
            <v>8 916 539 77 83</v>
          </cell>
          <cell r="W1682">
            <v>0</v>
          </cell>
          <cell r="X1682">
            <v>0</v>
          </cell>
          <cell r="Y1682">
            <v>120</v>
          </cell>
          <cell r="Z1682">
            <v>0</v>
          </cell>
          <cell r="AA1682">
            <v>0</v>
          </cell>
          <cell r="AB1682">
            <v>0</v>
          </cell>
          <cell r="AC1682"/>
          <cell r="AD1682">
            <v>120</v>
          </cell>
          <cell r="AE1682">
            <v>2</v>
          </cell>
          <cell r="AF1682">
            <v>1</v>
          </cell>
          <cell r="AG1682">
            <v>10</v>
          </cell>
          <cell r="AH1682">
            <v>5</v>
          </cell>
          <cell r="AI1682">
            <v>120</v>
          </cell>
          <cell r="AJ1682"/>
        </row>
        <row r="1683">
          <cell r="B1683">
            <v>30355</v>
          </cell>
          <cell r="C1683" t="str">
            <v>1000000000035694</v>
          </cell>
          <cell r="D1683">
            <v>1</v>
          </cell>
          <cell r="E1683">
            <v>0</v>
          </cell>
          <cell r="F1683">
            <v>0</v>
          </cell>
          <cell r="G1683">
            <v>0</v>
          </cell>
          <cell r="H1683">
            <v>1</v>
          </cell>
          <cell r="I1683">
            <v>1</v>
          </cell>
          <cell r="J1683" t="str">
            <v>АСМ</v>
          </cell>
          <cell r="K1683" t="str">
            <v>Москва-Центр</v>
          </cell>
          <cell r="L1683" t="str">
            <v>Московская область</v>
          </cell>
          <cell r="M1683" t="str">
            <v>Москва</v>
          </cell>
          <cell r="N1683" t="str">
            <v>Х5 Экспресс Ритейл</v>
          </cell>
          <cell r="O1683" t="str">
            <v>Москва, Тарусская ул.22</v>
          </cell>
          <cell r="P1683" t="str">
            <v>Superettes (Суперетта)</v>
          </cell>
          <cell r="Q1683" t="str">
            <v>Supervisor29</v>
          </cell>
          <cell r="R1683" t="str">
            <v>Преображенская Татьяна Валерьевна</v>
          </cell>
          <cell r="S1683" t="str">
            <v>8 968 030 07 39</v>
          </cell>
          <cell r="T1683" t="str">
            <v>merch1930</v>
          </cell>
          <cell r="U1683" t="str">
            <v>ШиряеваОксанаГеннадьевна</v>
          </cell>
          <cell r="V1683" t="str">
            <v>8 916 539 77 83</v>
          </cell>
          <cell r="W1683">
            <v>0</v>
          </cell>
          <cell r="X1683">
            <v>0</v>
          </cell>
          <cell r="Y1683">
            <v>0</v>
          </cell>
          <cell r="Z1683">
            <v>60</v>
          </cell>
          <cell r="AA1683">
            <v>0</v>
          </cell>
          <cell r="AB1683">
            <v>0</v>
          </cell>
          <cell r="AC1683"/>
          <cell r="AD1683">
            <v>60</v>
          </cell>
          <cell r="AE1683">
            <v>1</v>
          </cell>
          <cell r="AF1683">
            <v>1</v>
          </cell>
          <cell r="AG1683">
            <v>5</v>
          </cell>
          <cell r="AH1683">
            <v>5</v>
          </cell>
          <cell r="AI1683">
            <v>60</v>
          </cell>
          <cell r="AJ1683"/>
        </row>
        <row r="1684">
          <cell r="B1684">
            <v>30197</v>
          </cell>
          <cell r="C1684" t="str">
            <v>1000000000051209</v>
          </cell>
          <cell r="D1684">
            <v>1</v>
          </cell>
          <cell r="E1684">
            <v>0</v>
          </cell>
          <cell r="F1684">
            <v>0</v>
          </cell>
          <cell r="G1684">
            <v>0</v>
          </cell>
          <cell r="H1684">
            <v>1</v>
          </cell>
          <cell r="I1684">
            <v>1</v>
          </cell>
          <cell r="J1684" t="str">
            <v>АСМ</v>
          </cell>
          <cell r="K1684" t="str">
            <v>Москва-Центр</v>
          </cell>
          <cell r="L1684" t="str">
            <v>Московская область</v>
          </cell>
          <cell r="M1684" t="str">
            <v>Москва</v>
          </cell>
          <cell r="N1684" t="str">
            <v>Х5 Экспресс Ритейл</v>
          </cell>
          <cell r="O1684" t="str">
            <v>г. Москва, г.Москва, Новоясеневский пр-кт, 7,</v>
          </cell>
          <cell r="P1684" t="str">
            <v>Supermarket (Супермаркет)</v>
          </cell>
          <cell r="Q1684" t="str">
            <v>Supervisor29</v>
          </cell>
          <cell r="R1684" t="str">
            <v>Преображенская Татьяна Валерьевна</v>
          </cell>
          <cell r="S1684" t="str">
            <v>8 968 030 07 39</v>
          </cell>
          <cell r="T1684" t="str">
            <v>merch1930</v>
          </cell>
          <cell r="U1684" t="str">
            <v>ШиряеваОксанаГеннадьевна</v>
          </cell>
          <cell r="V1684" t="str">
            <v>8 916 539 77 83</v>
          </cell>
          <cell r="W1684">
            <v>0</v>
          </cell>
          <cell r="X1684">
            <v>180</v>
          </cell>
          <cell r="Y1684">
            <v>0</v>
          </cell>
          <cell r="Z1684">
            <v>180</v>
          </cell>
          <cell r="AA1684">
            <v>0</v>
          </cell>
          <cell r="AB1684">
            <v>0</v>
          </cell>
          <cell r="AC1684"/>
          <cell r="AD1684">
            <v>360</v>
          </cell>
          <cell r="AE1684">
            <v>6</v>
          </cell>
          <cell r="AF1684">
            <v>2</v>
          </cell>
          <cell r="AG1684">
            <v>30</v>
          </cell>
          <cell r="AH1684">
            <v>10</v>
          </cell>
          <cell r="AI1684">
            <v>180</v>
          </cell>
          <cell r="AJ1684"/>
        </row>
        <row r="1685">
          <cell r="B1685">
            <v>30188</v>
          </cell>
          <cell r="C1685" t="str">
            <v>1000000000058164</v>
          </cell>
          <cell r="D1685">
            <v>1</v>
          </cell>
          <cell r="E1685">
            <v>1</v>
          </cell>
          <cell r="F1685">
            <v>1</v>
          </cell>
          <cell r="G1685">
            <v>1</v>
          </cell>
          <cell r="H1685">
            <v>1</v>
          </cell>
          <cell r="I1685">
            <v>1</v>
          </cell>
          <cell r="J1685" t="str">
            <v>АСМ</v>
          </cell>
          <cell r="K1685" t="str">
            <v>Москва-Центр</v>
          </cell>
          <cell r="L1685" t="str">
            <v>Московская область</v>
          </cell>
          <cell r="M1685" t="str">
            <v>Москва</v>
          </cell>
          <cell r="N1685" t="str">
            <v>Х5 Экспресс Ритейл</v>
          </cell>
          <cell r="O1685" t="str">
            <v>г.Москва, пр-кт Новоясеневский, 1</v>
          </cell>
          <cell r="P1685" t="str">
            <v>Hypermarket (Гипермаркет)</v>
          </cell>
          <cell r="Q1685" t="str">
            <v>Supervisor29</v>
          </cell>
          <cell r="R1685" t="str">
            <v>Преображенская Татьяна Валерьевна</v>
          </cell>
          <cell r="S1685" t="str">
            <v>8 968 030 07 39</v>
          </cell>
          <cell r="T1685" t="str">
            <v>merch1931</v>
          </cell>
          <cell r="U1685" t="str">
            <v>АбдувахабоваФаридонХабибиллаевна</v>
          </cell>
          <cell r="V1685" t="str">
            <v>8 977 376 13 95</v>
          </cell>
          <cell r="W1685">
            <v>240</v>
          </cell>
          <cell r="X1685">
            <v>0</v>
          </cell>
          <cell r="Y1685">
            <v>240</v>
          </cell>
          <cell r="Z1685">
            <v>0</v>
          </cell>
          <cell r="AA1685">
            <v>240</v>
          </cell>
          <cell r="AB1685">
            <v>0</v>
          </cell>
          <cell r="AC1685"/>
          <cell r="AD1685">
            <v>720</v>
          </cell>
          <cell r="AE1685">
            <v>12</v>
          </cell>
          <cell r="AF1685">
            <v>3</v>
          </cell>
          <cell r="AG1685">
            <v>52</v>
          </cell>
          <cell r="AH1685">
            <v>13</v>
          </cell>
          <cell r="AI1685">
            <v>240</v>
          </cell>
          <cell r="AJ1685"/>
        </row>
        <row r="1686">
          <cell r="B1686">
            <v>30198</v>
          </cell>
          <cell r="C1686" t="str">
            <v>102920000003146</v>
          </cell>
          <cell r="D1686">
            <v>1</v>
          </cell>
          <cell r="E1686">
            <v>0</v>
          </cell>
          <cell r="F1686">
            <v>0</v>
          </cell>
          <cell r="G1686">
            <v>0</v>
          </cell>
          <cell r="H1686">
            <v>1</v>
          </cell>
          <cell r="I1686">
            <v>1</v>
          </cell>
          <cell r="J1686" t="str">
            <v>АСМ</v>
          </cell>
          <cell r="K1686" t="str">
            <v>Москва-Центр</v>
          </cell>
          <cell r="L1686" t="str">
            <v>Московская область</v>
          </cell>
          <cell r="M1686" t="str">
            <v>Москва</v>
          </cell>
          <cell r="N1686" t="str">
            <v>СПАР НН</v>
          </cell>
          <cell r="O1686" t="str">
            <v>117593, Москва г, Рокотова ул, дом № 5</v>
          </cell>
          <cell r="P1686" t="str">
            <v>Supermarket (Супермаркет)</v>
          </cell>
          <cell r="Q1686" t="str">
            <v>Supervisor29</v>
          </cell>
          <cell r="R1686" t="str">
            <v>Преображенская Татьяна Валерьевна</v>
          </cell>
          <cell r="S1686" t="str">
            <v>8 968 030 07 39</v>
          </cell>
          <cell r="T1686" t="str">
            <v>merch1930</v>
          </cell>
          <cell r="U1686" t="str">
            <v>ШиряеваОксанаГеннадьевна</v>
          </cell>
          <cell r="V1686" t="str">
            <v>8 916 539 77 83</v>
          </cell>
          <cell r="W1686">
            <v>180</v>
          </cell>
          <cell r="X1686">
            <v>0</v>
          </cell>
          <cell r="Y1686">
            <v>0</v>
          </cell>
          <cell r="Z1686">
            <v>0</v>
          </cell>
          <cell r="AA1686">
            <v>180</v>
          </cell>
          <cell r="AB1686">
            <v>0</v>
          </cell>
          <cell r="AC1686"/>
          <cell r="AD1686">
            <v>360</v>
          </cell>
          <cell r="AE1686">
            <v>6</v>
          </cell>
          <cell r="AF1686">
            <v>2</v>
          </cell>
          <cell r="AG1686">
            <v>24</v>
          </cell>
          <cell r="AH1686">
            <v>8</v>
          </cell>
          <cell r="AI1686">
            <v>180</v>
          </cell>
          <cell r="AJ1686"/>
        </row>
        <row r="1687">
          <cell r="B1687">
            <v>30195</v>
          </cell>
          <cell r="C1687" t="str">
            <v>30195</v>
          </cell>
          <cell r="D1687">
            <v>1</v>
          </cell>
          <cell r="E1687">
            <v>0</v>
          </cell>
          <cell r="F1687">
            <v>0</v>
          </cell>
          <cell r="G1687">
            <v>0</v>
          </cell>
          <cell r="H1687">
            <v>1</v>
          </cell>
          <cell r="I1687">
            <v>1</v>
          </cell>
          <cell r="J1687" t="str">
            <v>АСМ</v>
          </cell>
          <cell r="K1687" t="str">
            <v>Москва-Центр</v>
          </cell>
          <cell r="L1687" t="str">
            <v>Московская область</v>
          </cell>
          <cell r="M1687" t="str">
            <v>Москва</v>
          </cell>
          <cell r="N1687" t="str">
            <v>Заодно</v>
          </cell>
          <cell r="O1687" t="str">
            <v>г. Москва, Литовский бульвар,22</v>
          </cell>
          <cell r="P1687" t="str">
            <v>Superettes (Суперетта)</v>
          </cell>
          <cell r="Q1687" t="str">
            <v>Supervisor29</v>
          </cell>
          <cell r="R1687" t="str">
            <v>Преображенская Татьяна Валерьевна</v>
          </cell>
          <cell r="S1687" t="str">
            <v>8 968 030 07 39</v>
          </cell>
          <cell r="T1687" t="str">
            <v>merch1930</v>
          </cell>
          <cell r="U1687" t="str">
            <v>ШиряеваОксанаГеннадьевна</v>
          </cell>
          <cell r="V1687" t="str">
            <v>8 916 539 77 83</v>
          </cell>
          <cell r="W1687">
            <v>120</v>
          </cell>
          <cell r="X1687">
            <v>0</v>
          </cell>
          <cell r="Y1687">
            <v>0</v>
          </cell>
          <cell r="Z1687">
            <v>0</v>
          </cell>
          <cell r="AA1687">
            <v>0</v>
          </cell>
          <cell r="AB1687">
            <v>0</v>
          </cell>
          <cell r="AC1687"/>
          <cell r="AD1687">
            <v>120</v>
          </cell>
          <cell r="AE1687">
            <v>2</v>
          </cell>
          <cell r="AF1687">
            <v>1</v>
          </cell>
          <cell r="AG1687">
            <v>8</v>
          </cell>
          <cell r="AH1687">
            <v>4</v>
          </cell>
          <cell r="AI1687">
            <v>120</v>
          </cell>
          <cell r="AJ1687"/>
        </row>
        <row r="1688">
          <cell r="B1688">
            <v>329794</v>
          </cell>
          <cell r="C1688">
            <v>1000202349</v>
          </cell>
          <cell r="D1688">
            <v>1</v>
          </cell>
          <cell r="E1688">
            <v>0</v>
          </cell>
          <cell r="F1688">
            <v>0</v>
          </cell>
          <cell r="G1688">
            <v>0</v>
          </cell>
          <cell r="H1688">
            <v>1</v>
          </cell>
          <cell r="I1688">
            <v>1</v>
          </cell>
          <cell r="J1688" t="str">
            <v>АСМ</v>
          </cell>
          <cell r="K1688" t="str">
            <v>Москва-Центр</v>
          </cell>
          <cell r="L1688" t="str">
            <v>Московская область</v>
          </cell>
          <cell r="M1688" t="str">
            <v>Серпухов</v>
          </cell>
          <cell r="N1688" t="str">
            <v>Подружка</v>
          </cell>
          <cell r="O1688" t="str">
            <v>МО, г. Серпухов, ул. Ворошилова, д. 113</v>
          </cell>
          <cell r="P1688" t="str">
            <v>Perfumery (Парфюмерия)</v>
          </cell>
          <cell r="Q1688" t="str">
            <v>Supervisor29</v>
          </cell>
          <cell r="R1688" t="str">
            <v>Преображенская Татьяна Валерьевна</v>
          </cell>
          <cell r="S1688" t="str">
            <v>8 968 030 07 39</v>
          </cell>
          <cell r="T1688" t="str">
            <v>merch1932</v>
          </cell>
          <cell r="U1688" t="str">
            <v>МарковаИринаАлександровна</v>
          </cell>
          <cell r="V1688" t="str">
            <v>8 916 737 79 26</v>
          </cell>
          <cell r="W1688">
            <v>0</v>
          </cell>
          <cell r="X1688">
            <v>120</v>
          </cell>
          <cell r="Y1688">
            <v>0</v>
          </cell>
          <cell r="Z1688">
            <v>0</v>
          </cell>
          <cell r="AA1688">
            <v>0</v>
          </cell>
          <cell r="AB1688">
            <v>0</v>
          </cell>
          <cell r="AC1688"/>
          <cell r="AD1688">
            <v>120</v>
          </cell>
          <cell r="AE1688">
            <v>2</v>
          </cell>
          <cell r="AF1688">
            <v>1</v>
          </cell>
          <cell r="AG1688">
            <v>10</v>
          </cell>
          <cell r="AH1688">
            <v>5</v>
          </cell>
          <cell r="AI1688">
            <v>120</v>
          </cell>
          <cell r="AJ1688"/>
        </row>
        <row r="1689">
          <cell r="B1689">
            <v>9243</v>
          </cell>
          <cell r="C1689" t="str">
            <v>1000000000000351</v>
          </cell>
          <cell r="D1689">
            <v>1</v>
          </cell>
          <cell r="E1689">
            <v>1</v>
          </cell>
          <cell r="F1689">
            <v>0</v>
          </cell>
          <cell r="G1689">
            <v>0</v>
          </cell>
          <cell r="H1689">
            <v>1</v>
          </cell>
          <cell r="I1689">
            <v>1</v>
          </cell>
          <cell r="J1689" t="str">
            <v>АСМ</v>
          </cell>
          <cell r="K1689" t="str">
            <v>Москва-Центр</v>
          </cell>
          <cell r="L1689" t="str">
            <v>Московская область</v>
          </cell>
          <cell r="M1689" t="str">
            <v>Серпухов</v>
          </cell>
          <cell r="N1689" t="str">
            <v>Лента</v>
          </cell>
          <cell r="O1689" t="str">
            <v>МО, г. Серпухов, ул. Ворошилова, д. 139 А</v>
          </cell>
          <cell r="P1689" t="str">
            <v>Supermarket (Супермаркет)</v>
          </cell>
          <cell r="Q1689" t="str">
            <v>Supervisor29</v>
          </cell>
          <cell r="R1689" t="str">
            <v>Преображенская Татьяна Валерьевна</v>
          </cell>
          <cell r="S1689" t="str">
            <v>8 968 030 07 39</v>
          </cell>
          <cell r="T1689" t="str">
            <v>merch1932</v>
          </cell>
          <cell r="U1689" t="str">
            <v>МарковаИринаАлександровна</v>
          </cell>
          <cell r="V1689" t="str">
            <v>8 916 737 79 26</v>
          </cell>
          <cell r="W1689">
            <v>60</v>
          </cell>
          <cell r="X1689">
            <v>0</v>
          </cell>
          <cell r="Y1689">
            <v>0</v>
          </cell>
          <cell r="Z1689">
            <v>0</v>
          </cell>
          <cell r="AA1689">
            <v>0</v>
          </cell>
          <cell r="AB1689">
            <v>0</v>
          </cell>
          <cell r="AC1689"/>
          <cell r="AD1689">
            <v>60</v>
          </cell>
          <cell r="AE1689">
            <v>1</v>
          </cell>
          <cell r="AF1689">
            <v>1</v>
          </cell>
          <cell r="AG1689">
            <v>4</v>
          </cell>
          <cell r="AH1689">
            <v>4</v>
          </cell>
          <cell r="AI1689">
            <v>60</v>
          </cell>
          <cell r="AJ1689"/>
        </row>
        <row r="1690">
          <cell r="B1690">
            <v>30364</v>
          </cell>
          <cell r="C1690" t="str">
            <v>1000000000013777</v>
          </cell>
          <cell r="D1690">
            <v>1</v>
          </cell>
          <cell r="E1690">
            <v>0</v>
          </cell>
          <cell r="F1690">
            <v>0</v>
          </cell>
          <cell r="G1690">
            <v>0</v>
          </cell>
          <cell r="H1690">
            <v>1</v>
          </cell>
          <cell r="I1690">
            <v>1</v>
          </cell>
          <cell r="J1690" t="str">
            <v>АСМ</v>
          </cell>
          <cell r="K1690" t="str">
            <v>Москва-Центр</v>
          </cell>
          <cell r="L1690" t="str">
            <v>Московская область</v>
          </cell>
          <cell r="M1690" t="str">
            <v>Серпухов</v>
          </cell>
          <cell r="N1690" t="str">
            <v>Х5 Экспресс Ритейл</v>
          </cell>
          <cell r="O1690" t="str">
            <v>Серпухов,Московское ш.,55,</v>
          </cell>
          <cell r="P1690" t="str">
            <v>Supermarket (Супермаркет)</v>
          </cell>
          <cell r="Q1690" t="str">
            <v>Supervisor29</v>
          </cell>
          <cell r="R1690" t="str">
            <v>Преображенская Татьяна Валерьевна</v>
          </cell>
          <cell r="S1690" t="str">
            <v>8 968 030 07 39</v>
          </cell>
          <cell r="T1690" t="str">
            <v>merch1932</v>
          </cell>
          <cell r="U1690" t="str">
            <v>МарковаИринаАлександровна</v>
          </cell>
          <cell r="V1690" t="str">
            <v>8 916 737 79 26</v>
          </cell>
          <cell r="W1690">
            <v>0</v>
          </cell>
          <cell r="X1690">
            <v>0</v>
          </cell>
          <cell r="Y1690">
            <v>180</v>
          </cell>
          <cell r="Z1690">
            <v>0</v>
          </cell>
          <cell r="AA1690">
            <v>0</v>
          </cell>
          <cell r="AB1690">
            <v>0</v>
          </cell>
          <cell r="AC1690"/>
          <cell r="AD1690">
            <v>180</v>
          </cell>
          <cell r="AE1690">
            <v>3</v>
          </cell>
          <cell r="AF1690">
            <v>1</v>
          </cell>
          <cell r="AG1690">
            <v>15</v>
          </cell>
          <cell r="AH1690">
            <v>5</v>
          </cell>
          <cell r="AI1690">
            <v>180</v>
          </cell>
          <cell r="AJ1690"/>
        </row>
        <row r="1691">
          <cell r="B1691">
            <v>30363</v>
          </cell>
          <cell r="C1691" t="str">
            <v>1000000000013879</v>
          </cell>
          <cell r="D1691">
            <v>1</v>
          </cell>
          <cell r="E1691">
            <v>1</v>
          </cell>
          <cell r="F1691">
            <v>0</v>
          </cell>
          <cell r="G1691">
            <v>0</v>
          </cell>
          <cell r="H1691">
            <v>1</v>
          </cell>
          <cell r="I1691">
            <v>1</v>
          </cell>
          <cell r="J1691" t="str">
            <v>АСМ</v>
          </cell>
          <cell r="K1691" t="str">
            <v>Москва-Центр</v>
          </cell>
          <cell r="L1691" t="str">
            <v>Московская область</v>
          </cell>
          <cell r="M1691" t="str">
            <v>Серпухов</v>
          </cell>
          <cell r="N1691" t="str">
            <v>Х5 Экспресс Ритейл</v>
          </cell>
          <cell r="O1691" t="str">
            <v>МО, г.Серпухов, ул. Борисовское ш., д.1</v>
          </cell>
          <cell r="P1691" t="str">
            <v>Supermarket (Супермаркет)</v>
          </cell>
          <cell r="Q1691" t="str">
            <v>Supervisor29</v>
          </cell>
          <cell r="R1691" t="str">
            <v>Преображенская Татьяна Валерьевна</v>
          </cell>
          <cell r="S1691" t="str">
            <v>8 968 030 07 39</v>
          </cell>
          <cell r="T1691" t="str">
            <v>merch1932</v>
          </cell>
          <cell r="U1691" t="str">
            <v>МарковаИринаАлександровна</v>
          </cell>
          <cell r="V1691" t="str">
            <v>8 916 737 79 26</v>
          </cell>
          <cell r="W1691">
            <v>0</v>
          </cell>
          <cell r="X1691">
            <v>0</v>
          </cell>
          <cell r="Y1691">
            <v>0</v>
          </cell>
          <cell r="Z1691">
            <v>180</v>
          </cell>
          <cell r="AA1691">
            <v>0</v>
          </cell>
          <cell r="AB1691">
            <v>0</v>
          </cell>
          <cell r="AC1691"/>
          <cell r="AD1691">
            <v>180</v>
          </cell>
          <cell r="AE1691">
            <v>3</v>
          </cell>
          <cell r="AF1691">
            <v>1</v>
          </cell>
          <cell r="AG1691">
            <v>15</v>
          </cell>
          <cell r="AH1691">
            <v>5</v>
          </cell>
          <cell r="AI1691">
            <v>180</v>
          </cell>
          <cell r="AJ1691"/>
        </row>
        <row r="1692">
          <cell r="B1692">
            <v>30365</v>
          </cell>
          <cell r="C1692" t="str">
            <v>1000000000013901</v>
          </cell>
          <cell r="D1692">
            <v>1</v>
          </cell>
          <cell r="E1692">
            <v>0</v>
          </cell>
          <cell r="F1692">
            <v>0</v>
          </cell>
          <cell r="G1692">
            <v>0</v>
          </cell>
          <cell r="H1692">
            <v>1</v>
          </cell>
          <cell r="I1692">
            <v>1</v>
          </cell>
          <cell r="J1692" t="str">
            <v>АСМ</v>
          </cell>
          <cell r="K1692" t="str">
            <v>Москва-Центр</v>
          </cell>
          <cell r="L1692" t="str">
            <v>Московская область</v>
          </cell>
          <cell r="M1692" t="str">
            <v>Протвино</v>
          </cell>
          <cell r="N1692" t="str">
            <v>Х5 Экспресс Ритейл</v>
          </cell>
          <cell r="O1692" t="str">
            <v>Московская обл., Протвино, Ленина ул. 22</v>
          </cell>
          <cell r="P1692" t="str">
            <v>Supermarket (Супермаркет)</v>
          </cell>
          <cell r="Q1692" t="str">
            <v>Supervisor29</v>
          </cell>
          <cell r="R1692" t="str">
            <v>Преображенская Татьяна Валерьевна</v>
          </cell>
          <cell r="S1692" t="str">
            <v>8 968 030 07 39</v>
          </cell>
          <cell r="T1692" t="str">
            <v>merch1932</v>
          </cell>
          <cell r="U1692" t="str">
            <v>МарковаИринаАлександровна</v>
          </cell>
          <cell r="V1692" t="str">
            <v>8 916 737 79 26</v>
          </cell>
          <cell r="W1692">
            <v>0</v>
          </cell>
          <cell r="X1692">
            <v>180</v>
          </cell>
          <cell r="Y1692">
            <v>0</v>
          </cell>
          <cell r="Z1692">
            <v>0</v>
          </cell>
          <cell r="AA1692">
            <v>0</v>
          </cell>
          <cell r="AB1692">
            <v>0</v>
          </cell>
          <cell r="AC1692"/>
          <cell r="AD1692">
            <v>180</v>
          </cell>
          <cell r="AE1692">
            <v>3</v>
          </cell>
          <cell r="AF1692">
            <v>1</v>
          </cell>
          <cell r="AG1692">
            <v>15</v>
          </cell>
          <cell r="AH1692">
            <v>5</v>
          </cell>
          <cell r="AI1692">
            <v>180</v>
          </cell>
          <cell r="AJ1692"/>
        </row>
        <row r="1693">
          <cell r="B1693">
            <v>30366</v>
          </cell>
          <cell r="C1693" t="str">
            <v>1000000000014848</v>
          </cell>
          <cell r="D1693">
            <v>1</v>
          </cell>
          <cell r="E1693">
            <v>0</v>
          </cell>
          <cell r="F1693">
            <v>0</v>
          </cell>
          <cell r="G1693">
            <v>0</v>
          </cell>
          <cell r="H1693">
            <v>1</v>
          </cell>
          <cell r="I1693">
            <v>1</v>
          </cell>
          <cell r="J1693" t="str">
            <v>АСМ</v>
          </cell>
          <cell r="K1693" t="str">
            <v>Москва-Центр</v>
          </cell>
          <cell r="L1693" t="str">
            <v>Московская область</v>
          </cell>
          <cell r="M1693" t="str">
            <v>Серпухов</v>
          </cell>
          <cell r="N1693" t="str">
            <v>Х5 Экспресс Ритейл</v>
          </cell>
          <cell r="O1693" t="str">
            <v>Серпухов, Ворошилова ул.137</v>
          </cell>
          <cell r="P1693" t="str">
            <v>Superettes (Суперетта)</v>
          </cell>
          <cell r="Q1693" t="str">
            <v>Supervisor29</v>
          </cell>
          <cell r="R1693" t="str">
            <v>Преображенская Татьяна Валерьевна</v>
          </cell>
          <cell r="S1693" t="str">
            <v>8 968 030 07 39</v>
          </cell>
          <cell r="T1693" t="str">
            <v>merch1932</v>
          </cell>
          <cell r="U1693" t="str">
            <v>МарковаИринаАлександровна</v>
          </cell>
          <cell r="V1693" t="str">
            <v>8 916 737 79 26</v>
          </cell>
          <cell r="W1693">
            <v>30</v>
          </cell>
          <cell r="X1693">
            <v>0</v>
          </cell>
          <cell r="Y1693">
            <v>0</v>
          </cell>
          <cell r="Z1693">
            <v>0</v>
          </cell>
          <cell r="AA1693">
            <v>0</v>
          </cell>
          <cell r="AB1693">
            <v>0</v>
          </cell>
          <cell r="AC1693"/>
          <cell r="AD1693">
            <v>30</v>
          </cell>
          <cell r="AE1693">
            <v>0.5</v>
          </cell>
          <cell r="AF1693">
            <v>1</v>
          </cell>
          <cell r="AG1693">
            <v>2</v>
          </cell>
          <cell r="AH1693">
            <v>4</v>
          </cell>
          <cell r="AI1693">
            <v>30</v>
          </cell>
          <cell r="AJ1693"/>
        </row>
        <row r="1694">
          <cell r="B1694">
            <v>30368</v>
          </cell>
          <cell r="C1694" t="str">
            <v>1000000000053546</v>
          </cell>
          <cell r="D1694">
            <v>1</v>
          </cell>
          <cell r="E1694">
            <v>1</v>
          </cell>
          <cell r="F1694">
            <v>0</v>
          </cell>
          <cell r="G1694">
            <v>0</v>
          </cell>
          <cell r="H1694">
            <v>1</v>
          </cell>
          <cell r="I1694">
            <v>1</v>
          </cell>
          <cell r="J1694" t="str">
            <v>АСМ</v>
          </cell>
          <cell r="K1694" t="str">
            <v>Москва-Центр</v>
          </cell>
          <cell r="L1694" t="str">
            <v>Московская область</v>
          </cell>
          <cell r="M1694" t="str">
            <v>Серпухов</v>
          </cell>
          <cell r="N1694" t="str">
            <v>Х5 Экспресс Ритейл</v>
          </cell>
          <cell r="O1694" t="str">
            <v>г. Серпухов, Советская ул, влд.111</v>
          </cell>
          <cell r="P1694" t="str">
            <v>Hypermarket (Гипермаркет)</v>
          </cell>
          <cell r="Q1694" t="str">
            <v>Supervisor29</v>
          </cell>
          <cell r="R1694" t="str">
            <v>Преображенская Татьяна Валерьевна</v>
          </cell>
          <cell r="S1694" t="str">
            <v>8 968 030 07 39</v>
          </cell>
          <cell r="T1694" t="str">
            <v>merch1932</v>
          </cell>
          <cell r="U1694" t="str">
            <v>МарковаИринаАлександровна</v>
          </cell>
          <cell r="V1694" t="str">
            <v>8 916 737 79 26</v>
          </cell>
          <cell r="W1694">
            <v>180</v>
          </cell>
          <cell r="X1694">
            <v>0</v>
          </cell>
          <cell r="Y1694">
            <v>180</v>
          </cell>
          <cell r="Z1694">
            <v>0</v>
          </cell>
          <cell r="AA1694">
            <v>0</v>
          </cell>
          <cell r="AB1694">
            <v>0</v>
          </cell>
          <cell r="AC1694"/>
          <cell r="AD1694">
            <v>360</v>
          </cell>
          <cell r="AE1694">
            <v>6</v>
          </cell>
          <cell r="AF1694">
            <v>2</v>
          </cell>
          <cell r="AG1694">
            <v>27</v>
          </cell>
          <cell r="AH1694">
            <v>9</v>
          </cell>
          <cell r="AI1694">
            <v>180</v>
          </cell>
          <cell r="AJ1694"/>
        </row>
        <row r="1695">
          <cell r="B1695">
            <v>360093</v>
          </cell>
          <cell r="C1695" t="str">
            <v>1000000000058517</v>
          </cell>
          <cell r="D1695">
            <v>1</v>
          </cell>
          <cell r="E1695">
            <v>0</v>
          </cell>
          <cell r="F1695">
            <v>0</v>
          </cell>
          <cell r="G1695">
            <v>0</v>
          </cell>
          <cell r="H1695">
            <v>1</v>
          </cell>
          <cell r="I1695">
            <v>1</v>
          </cell>
          <cell r="J1695" t="str">
            <v>АСМ</v>
          </cell>
          <cell r="K1695" t="str">
            <v>Москва-Центр</v>
          </cell>
          <cell r="L1695" t="str">
            <v>Московская область</v>
          </cell>
          <cell r="M1695" t="str">
            <v>Москва</v>
          </cell>
          <cell r="N1695" t="str">
            <v>Х5 Экспресс Ритейл</v>
          </cell>
          <cell r="O1695" t="str">
            <v>г.Москва, Севастопольский пр-кт, 28, к.2</v>
          </cell>
          <cell r="P1695" t="str">
            <v>Supermarket (Супермаркет)</v>
          </cell>
          <cell r="Q1695" t="str">
            <v>Supervisor29</v>
          </cell>
          <cell r="R1695" t="str">
            <v>Преображенская Татьяна Валерьевна</v>
          </cell>
          <cell r="S1695" t="str">
            <v>8 968 030 07 39</v>
          </cell>
          <cell r="T1695" t="str">
            <v>merch1932</v>
          </cell>
          <cell r="U1695" t="str">
            <v>МарковаИринаАлександровна</v>
          </cell>
          <cell r="V1695" t="str">
            <v>8 916 737 79 26</v>
          </cell>
          <cell r="W1695">
            <v>120</v>
          </cell>
          <cell r="X1695">
            <v>0</v>
          </cell>
          <cell r="Y1695">
            <v>120</v>
          </cell>
          <cell r="Z1695">
            <v>0</v>
          </cell>
          <cell r="AA1695">
            <v>120</v>
          </cell>
          <cell r="AB1695">
            <v>0</v>
          </cell>
          <cell r="AC1695"/>
          <cell r="AD1695">
            <v>360</v>
          </cell>
          <cell r="AE1695">
            <v>6</v>
          </cell>
          <cell r="AF1695">
            <v>3</v>
          </cell>
          <cell r="AG1695">
            <v>26</v>
          </cell>
          <cell r="AH1695">
            <v>13</v>
          </cell>
          <cell r="AI1695">
            <v>120</v>
          </cell>
          <cell r="AJ1695"/>
        </row>
        <row r="1696">
          <cell r="B1696">
            <v>30367</v>
          </cell>
          <cell r="C1696" t="str">
            <v>1000200396</v>
          </cell>
          <cell r="D1696">
            <v>1</v>
          </cell>
          <cell r="E1696">
            <v>0</v>
          </cell>
          <cell r="F1696">
            <v>0</v>
          </cell>
          <cell r="G1696">
            <v>0</v>
          </cell>
          <cell r="H1696">
            <v>1</v>
          </cell>
          <cell r="I1696">
            <v>0</v>
          </cell>
          <cell r="J1696" t="str">
            <v>АСМ</v>
          </cell>
          <cell r="K1696" t="str">
            <v>Москва-Центр</v>
          </cell>
          <cell r="L1696" t="str">
            <v>Московская область</v>
          </cell>
          <cell r="M1696" t="str">
            <v>Серпухов</v>
          </cell>
          <cell r="N1696" t="str">
            <v>ИП Ленкова</v>
          </cell>
          <cell r="O1696" t="str">
            <v>МО, г. Серпухов, ул. Борисовское ш, д. 1</v>
          </cell>
          <cell r="P1696" t="str">
            <v>Drogery (Хоз. магазин)</v>
          </cell>
          <cell r="Q1696"/>
          <cell r="R1696"/>
          <cell r="S1696"/>
          <cell r="T1696"/>
          <cell r="U1696"/>
          <cell r="V1696"/>
          <cell r="W1696">
            <v>0</v>
          </cell>
          <cell r="X1696">
            <v>0</v>
          </cell>
          <cell r="Y1696">
            <v>0</v>
          </cell>
          <cell r="Z1696">
            <v>60</v>
          </cell>
          <cell r="AA1696">
            <v>0</v>
          </cell>
          <cell r="AB1696">
            <v>0</v>
          </cell>
          <cell r="AC1696"/>
          <cell r="AD1696">
            <v>60</v>
          </cell>
          <cell r="AE1696">
            <v>1</v>
          </cell>
          <cell r="AF1696">
            <v>1</v>
          </cell>
          <cell r="AG1696">
            <v>5</v>
          </cell>
          <cell r="AH1696">
            <v>5</v>
          </cell>
          <cell r="AI1696">
            <v>60</v>
          </cell>
          <cell r="AJ1696"/>
        </row>
        <row r="1697">
          <cell r="B1697">
            <v>329795</v>
          </cell>
          <cell r="C1697" t="str">
            <v>1000202699</v>
          </cell>
          <cell r="D1697">
            <v>1</v>
          </cell>
          <cell r="E1697">
            <v>0</v>
          </cell>
          <cell r="F1697">
            <v>0</v>
          </cell>
          <cell r="G1697">
            <v>0</v>
          </cell>
          <cell r="H1697">
            <v>1</v>
          </cell>
          <cell r="I1697">
            <v>0</v>
          </cell>
          <cell r="J1697" t="str">
            <v>АСМ</v>
          </cell>
          <cell r="K1697" t="str">
            <v>Москва-Центр</v>
          </cell>
          <cell r="L1697" t="str">
            <v>Московская область</v>
          </cell>
          <cell r="M1697" t="str">
            <v>Серпухов</v>
          </cell>
          <cell r="N1697" t="str">
            <v>Подружка</v>
          </cell>
          <cell r="O1697" t="str">
            <v>МО, г. Серпухов, ул. Ворошилова, д. 169</v>
          </cell>
          <cell r="P1697" t="str">
            <v>Perfumery (Парфюмерия)</v>
          </cell>
          <cell r="Q1697"/>
          <cell r="R1697"/>
          <cell r="S1697"/>
          <cell r="T1697"/>
          <cell r="U1697"/>
          <cell r="V1697"/>
          <cell r="W1697">
            <v>0</v>
          </cell>
          <cell r="X1697">
            <v>60</v>
          </cell>
          <cell r="Y1697">
            <v>0</v>
          </cell>
          <cell r="Z1697">
            <v>0</v>
          </cell>
          <cell r="AA1697">
            <v>0</v>
          </cell>
          <cell r="AB1697">
            <v>0</v>
          </cell>
          <cell r="AC1697"/>
          <cell r="AD1697">
            <v>60</v>
          </cell>
          <cell r="AE1697">
            <v>1</v>
          </cell>
          <cell r="AF1697">
            <v>1</v>
          </cell>
          <cell r="AG1697">
            <v>5</v>
          </cell>
          <cell r="AH1697">
            <v>5</v>
          </cell>
          <cell r="AI1697">
            <v>60</v>
          </cell>
          <cell r="AJ1697"/>
        </row>
        <row r="1698">
          <cell r="B1698">
            <v>30362</v>
          </cell>
          <cell r="C1698" t="str">
            <v>1000000000013654</v>
          </cell>
          <cell r="D1698">
            <v>1</v>
          </cell>
          <cell r="E1698">
            <v>1</v>
          </cell>
          <cell r="F1698">
            <v>1</v>
          </cell>
          <cell r="G1698">
            <v>1</v>
          </cell>
          <cell r="H1698">
            <v>1</v>
          </cell>
          <cell r="I1698">
            <v>1</v>
          </cell>
          <cell r="J1698" t="str">
            <v>АСМ</v>
          </cell>
          <cell r="K1698" t="str">
            <v>Москва-Центр</v>
          </cell>
          <cell r="L1698" t="str">
            <v>Московская область</v>
          </cell>
          <cell r="M1698" t="str">
            <v>Москва</v>
          </cell>
          <cell r="N1698" t="str">
            <v>Х5 Экспресс Ритейл</v>
          </cell>
          <cell r="O1698" t="str">
            <v>МО, г. Чехов, ш. Симферопольское, 1</v>
          </cell>
          <cell r="P1698" t="str">
            <v>Hypermarket (Гипермаркет)</v>
          </cell>
          <cell r="Q1698" t="str">
            <v>Supervisor29</v>
          </cell>
          <cell r="R1698" t="str">
            <v>Преображенская Татьяна Валерьевна</v>
          </cell>
          <cell r="S1698" t="str">
            <v>8 968 030 07 39</v>
          </cell>
          <cell r="T1698" t="str">
            <v>merch1949</v>
          </cell>
          <cell r="U1698" t="str">
            <v>УглянскаяОксанаНиколаевна</v>
          </cell>
          <cell r="V1698" t="str">
            <v>8 977 486 72 97</v>
          </cell>
          <cell r="W1698">
            <v>480</v>
          </cell>
          <cell r="X1698">
            <v>480</v>
          </cell>
          <cell r="Y1698">
            <v>0</v>
          </cell>
          <cell r="Z1698">
            <v>480</v>
          </cell>
          <cell r="AA1698">
            <v>480</v>
          </cell>
          <cell r="AB1698">
            <v>480</v>
          </cell>
          <cell r="AC1698"/>
          <cell r="AD1698">
            <v>2400</v>
          </cell>
          <cell r="AE1698">
            <v>40</v>
          </cell>
          <cell r="AF1698">
            <v>5</v>
          </cell>
          <cell r="AG1698">
            <v>176</v>
          </cell>
          <cell r="AH1698">
            <v>22</v>
          </cell>
          <cell r="AI1698">
            <v>480</v>
          </cell>
          <cell r="AJ1698"/>
        </row>
        <row r="1699">
          <cell r="B1699">
            <v>30219</v>
          </cell>
          <cell r="C1699" t="str">
            <v>1000000000013671</v>
          </cell>
          <cell r="D1699">
            <v>1</v>
          </cell>
          <cell r="E1699">
            <v>1</v>
          </cell>
          <cell r="F1699">
            <v>0</v>
          </cell>
          <cell r="G1699">
            <v>0</v>
          </cell>
          <cell r="H1699">
            <v>1</v>
          </cell>
          <cell r="I1699">
            <v>1</v>
          </cell>
          <cell r="J1699" t="str">
            <v>АСМ</v>
          </cell>
          <cell r="K1699" t="str">
            <v>Москва-Центр</v>
          </cell>
          <cell r="L1699" t="str">
            <v>Московская область</v>
          </cell>
          <cell r="M1699" t="str">
            <v>Москва</v>
          </cell>
          <cell r="N1699" t="str">
            <v>Х5 Экспресс Ритейл</v>
          </cell>
          <cell r="O1699" t="str">
            <v>г.Москва, ул. Бартеневская, 12</v>
          </cell>
          <cell r="P1699" t="str">
            <v>Hypermarket (Гипермаркет)</v>
          </cell>
          <cell r="Q1699" t="str">
            <v>Supervisor29</v>
          </cell>
          <cell r="R1699" t="str">
            <v>Преображенская Татьяна Валерьевна</v>
          </cell>
          <cell r="S1699" t="str">
            <v>8 968 030 07 39</v>
          </cell>
          <cell r="T1699" t="str">
            <v>merch1980</v>
          </cell>
          <cell r="U1699" t="str">
            <v>ТрефильеваЮляМихайловна</v>
          </cell>
          <cell r="V1699" t="str">
            <v>8 926 603 65 31</v>
          </cell>
          <cell r="W1699">
            <v>240</v>
          </cell>
          <cell r="X1699">
            <v>0</v>
          </cell>
          <cell r="Y1699">
            <v>240</v>
          </cell>
          <cell r="Z1699">
            <v>0</v>
          </cell>
          <cell r="AA1699">
            <v>240</v>
          </cell>
          <cell r="AB1699">
            <v>0</v>
          </cell>
          <cell r="AC1699"/>
          <cell r="AD1699">
            <v>720</v>
          </cell>
          <cell r="AE1699">
            <v>12</v>
          </cell>
          <cell r="AF1699">
            <v>3</v>
          </cell>
          <cell r="AG1699">
            <v>52</v>
          </cell>
          <cell r="AH1699">
            <v>13</v>
          </cell>
          <cell r="AI1699">
            <v>240</v>
          </cell>
          <cell r="AJ1699"/>
        </row>
        <row r="1700">
          <cell r="B1700">
            <v>331280</v>
          </cell>
          <cell r="C1700" t="str">
            <v>1000000000014299</v>
          </cell>
          <cell r="D1700">
            <v>1</v>
          </cell>
          <cell r="E1700">
            <v>0</v>
          </cell>
          <cell r="F1700">
            <v>0</v>
          </cell>
          <cell r="G1700">
            <v>0</v>
          </cell>
          <cell r="H1700">
            <v>1</v>
          </cell>
          <cell r="I1700">
            <v>1</v>
          </cell>
          <cell r="J1700" t="str">
            <v>АСМ</v>
          </cell>
          <cell r="K1700" t="str">
            <v>Москва-Центр</v>
          </cell>
          <cell r="L1700" t="str">
            <v>Нижегородская область</v>
          </cell>
          <cell r="M1700" t="str">
            <v>Бор</v>
          </cell>
          <cell r="N1700" t="str">
            <v>Х5 Экспресс Ритейл</v>
          </cell>
          <cell r="O1700" t="str">
            <v>Бор, Первомайская ул., 18</v>
          </cell>
          <cell r="P1700" t="str">
            <v>Superettes (Суперетта)</v>
          </cell>
          <cell r="Q1700" t="str">
            <v>smerch3</v>
          </cell>
          <cell r="R1700" t="str">
            <v>Никифорова Ирина</v>
          </cell>
          <cell r="S1700" t="str">
            <v>8 905 868 45 75</v>
          </cell>
          <cell r="T1700" t="str">
            <v>merch1896</v>
          </cell>
          <cell r="U1700" t="str">
            <v>ПлатоноваВалерияАлександровна</v>
          </cell>
          <cell r="V1700" t="str">
            <v>8 920 001 86 61</v>
          </cell>
          <cell r="W1700">
            <v>60</v>
          </cell>
          <cell r="X1700">
            <v>0</v>
          </cell>
          <cell r="Y1700">
            <v>0</v>
          </cell>
          <cell r="Z1700">
            <v>0</v>
          </cell>
          <cell r="AA1700">
            <v>0</v>
          </cell>
          <cell r="AB1700"/>
          <cell r="AC1700"/>
          <cell r="AD1700">
            <v>60</v>
          </cell>
          <cell r="AE1700">
            <v>1</v>
          </cell>
          <cell r="AF1700">
            <v>1</v>
          </cell>
          <cell r="AG1700">
            <v>4</v>
          </cell>
          <cell r="AH1700">
            <v>4</v>
          </cell>
          <cell r="AI1700">
            <v>60</v>
          </cell>
          <cell r="AJ1700"/>
        </row>
        <row r="1701">
          <cell r="B1701">
            <v>331291</v>
          </cell>
          <cell r="C1701" t="str">
            <v>1000000000016975</v>
          </cell>
          <cell r="D1701">
            <v>1</v>
          </cell>
          <cell r="E1701">
            <v>0</v>
          </cell>
          <cell r="F1701">
            <v>0</v>
          </cell>
          <cell r="G1701">
            <v>0</v>
          </cell>
          <cell r="H1701">
            <v>1</v>
          </cell>
          <cell r="I1701">
            <v>1</v>
          </cell>
          <cell r="J1701" t="str">
            <v>АСМ</v>
          </cell>
          <cell r="K1701" t="str">
            <v>Москва-Центр</v>
          </cell>
          <cell r="L1701" t="str">
            <v>Нижегородская область</v>
          </cell>
          <cell r="M1701" t="str">
            <v>Бор</v>
          </cell>
          <cell r="N1701" t="str">
            <v>Х5 Экспресс Ритейл</v>
          </cell>
          <cell r="O1701" t="str">
            <v>Бор,п.Октябрьский, Молодежная ул., 35</v>
          </cell>
          <cell r="P1701" t="str">
            <v>Superettes (Суперетта)</v>
          </cell>
          <cell r="Q1701" t="str">
            <v>smerch3</v>
          </cell>
          <cell r="R1701" t="str">
            <v>Никифорова Ирина Николаевна</v>
          </cell>
          <cell r="S1701" t="str">
            <v>8 920 291 21 69</v>
          </cell>
          <cell r="T1701" t="str">
            <v>merch1896</v>
          </cell>
          <cell r="U1701" t="str">
            <v>ПлатоноваВалерияАлександровна</v>
          </cell>
          <cell r="V1701" t="str">
            <v>8 920 001 86 61</v>
          </cell>
          <cell r="W1701">
            <v>0</v>
          </cell>
          <cell r="X1701">
            <v>0</v>
          </cell>
          <cell r="Y1701">
            <v>60</v>
          </cell>
          <cell r="Z1701">
            <v>0</v>
          </cell>
          <cell r="AA1701">
            <v>0</v>
          </cell>
          <cell r="AB1701"/>
          <cell r="AC1701"/>
          <cell r="AD1701">
            <v>60</v>
          </cell>
          <cell r="AE1701">
            <v>1</v>
          </cell>
          <cell r="AF1701">
            <v>1</v>
          </cell>
          <cell r="AG1701">
            <v>5</v>
          </cell>
          <cell r="AH1701">
            <v>5</v>
          </cell>
          <cell r="AI1701">
            <v>60</v>
          </cell>
          <cell r="AJ1701"/>
        </row>
        <row r="1702">
          <cell r="B1702">
            <v>331300</v>
          </cell>
          <cell r="C1702" t="str">
            <v>1000000000024608</v>
          </cell>
          <cell r="D1702">
            <v>1</v>
          </cell>
          <cell r="E1702">
            <v>0</v>
          </cell>
          <cell r="F1702">
            <v>0</v>
          </cell>
          <cell r="G1702">
            <v>0</v>
          </cell>
          <cell r="H1702">
            <v>1</v>
          </cell>
          <cell r="I1702">
            <v>1</v>
          </cell>
          <cell r="J1702" t="str">
            <v>АСМ</v>
          </cell>
          <cell r="K1702" t="str">
            <v>Москва-Центр</v>
          </cell>
          <cell r="L1702" t="str">
            <v>Нижегородская область</v>
          </cell>
          <cell r="M1702" t="str">
            <v>Бор</v>
          </cell>
          <cell r="N1702" t="str">
            <v>Тандер</v>
          </cell>
          <cell r="O1702" t="str">
            <v>ул. В. Котика, 8а</v>
          </cell>
          <cell r="P1702" t="str">
            <v>Drogery (Хоз. магазин)</v>
          </cell>
          <cell r="Q1702" t="str">
            <v>smerch3</v>
          </cell>
          <cell r="R1702" t="str">
            <v>Никифорова Ирина Николаевна</v>
          </cell>
          <cell r="S1702" t="str">
            <v>8 920 291 21 69</v>
          </cell>
          <cell r="T1702" t="str">
            <v>merch1896</v>
          </cell>
          <cell r="U1702" t="str">
            <v>ПлатоноваВалерияАлександровна</v>
          </cell>
          <cell r="V1702" t="str">
            <v>8 920 001 86 61</v>
          </cell>
          <cell r="W1702">
            <v>0</v>
          </cell>
          <cell r="X1702">
            <v>120</v>
          </cell>
          <cell r="Y1702">
            <v>0</v>
          </cell>
          <cell r="Z1702">
            <v>0</v>
          </cell>
          <cell r="AA1702">
            <v>0</v>
          </cell>
          <cell r="AB1702"/>
          <cell r="AC1702"/>
          <cell r="AD1702">
            <v>120</v>
          </cell>
          <cell r="AE1702">
            <v>2</v>
          </cell>
          <cell r="AF1702">
            <v>1</v>
          </cell>
          <cell r="AG1702">
            <v>10</v>
          </cell>
          <cell r="AH1702">
            <v>5</v>
          </cell>
          <cell r="AI1702">
            <v>120</v>
          </cell>
          <cell r="AJ1702"/>
        </row>
        <row r="1703">
          <cell r="B1703">
            <v>331302</v>
          </cell>
          <cell r="C1703" t="str">
            <v>1000000000025287</v>
          </cell>
          <cell r="D1703">
            <v>1</v>
          </cell>
          <cell r="E1703">
            <v>1</v>
          </cell>
          <cell r="F1703">
            <v>0</v>
          </cell>
          <cell r="G1703">
            <v>0</v>
          </cell>
          <cell r="H1703">
            <v>1</v>
          </cell>
          <cell r="I1703">
            <v>1</v>
          </cell>
          <cell r="J1703" t="str">
            <v>АСМ</v>
          </cell>
          <cell r="K1703" t="str">
            <v>Москва-Центр</v>
          </cell>
          <cell r="L1703" t="str">
            <v>Нижегородская область</v>
          </cell>
          <cell r="M1703" t="str">
            <v>Бор</v>
          </cell>
          <cell r="N1703" t="str">
            <v>Тандер</v>
          </cell>
          <cell r="O1703" t="str">
            <v>606443, Нижегородская обл, Бор г, Махалова ул, дом № 24, корпус 1</v>
          </cell>
          <cell r="P1703" t="str">
            <v>Drogery (Хоз. магазин)</v>
          </cell>
          <cell r="Q1703" t="str">
            <v>smerch3</v>
          </cell>
          <cell r="R1703" t="str">
            <v>Никифорова Ирина Николаевна</v>
          </cell>
          <cell r="S1703" t="str">
            <v>8 920 291 21 69</v>
          </cell>
          <cell r="T1703" t="str">
            <v>merch1896</v>
          </cell>
          <cell r="U1703" t="str">
            <v>ПлатоноваВалерияАлександровна</v>
          </cell>
          <cell r="V1703" t="str">
            <v>8 920 001 86 61</v>
          </cell>
          <cell r="W1703">
            <v>0</v>
          </cell>
          <cell r="X1703">
            <v>0</v>
          </cell>
          <cell r="Y1703">
            <v>60</v>
          </cell>
          <cell r="Z1703">
            <v>0</v>
          </cell>
          <cell r="AA1703">
            <v>0</v>
          </cell>
          <cell r="AB1703"/>
          <cell r="AC1703"/>
          <cell r="AD1703">
            <v>60</v>
          </cell>
          <cell r="AE1703">
            <v>1</v>
          </cell>
          <cell r="AF1703">
            <v>1</v>
          </cell>
          <cell r="AG1703">
            <v>5</v>
          </cell>
          <cell r="AH1703">
            <v>5</v>
          </cell>
          <cell r="AI1703">
            <v>60</v>
          </cell>
          <cell r="AJ1703"/>
        </row>
        <row r="1704">
          <cell r="B1704">
            <v>331311</v>
          </cell>
          <cell r="C1704" t="str">
            <v>1000000000050415</v>
          </cell>
          <cell r="D1704">
            <v>1</v>
          </cell>
          <cell r="E1704">
            <v>0</v>
          </cell>
          <cell r="F1704">
            <v>0</v>
          </cell>
          <cell r="G1704">
            <v>0</v>
          </cell>
          <cell r="H1704">
            <v>1</v>
          </cell>
          <cell r="I1704">
            <v>1</v>
          </cell>
          <cell r="J1704" t="str">
            <v>АСМ</v>
          </cell>
          <cell r="K1704" t="str">
            <v>Москва-Центр</v>
          </cell>
          <cell r="L1704" t="str">
            <v>Нижегородская область</v>
          </cell>
          <cell r="M1704" t="str">
            <v>Бор</v>
          </cell>
          <cell r="N1704" t="str">
            <v>Х5 Экспресс Ритейл</v>
          </cell>
          <cell r="O1704" t="str">
            <v>606448, г.Бор, 3-й мкр, 7,</v>
          </cell>
          <cell r="P1704" t="str">
            <v>Superettes (Суперетта)</v>
          </cell>
          <cell r="Q1704" t="str">
            <v>smerch3</v>
          </cell>
          <cell r="R1704" t="str">
            <v>Никифорова Ирина Николаевна</v>
          </cell>
          <cell r="S1704" t="str">
            <v>8 920 291 21 69</v>
          </cell>
          <cell r="T1704" t="str">
            <v>merch1896</v>
          </cell>
          <cell r="U1704" t="str">
            <v>ПлатоноваВалерияАлександровна</v>
          </cell>
          <cell r="V1704" t="str">
            <v>8 920 001 86 61</v>
          </cell>
          <cell r="W1704">
            <v>0</v>
          </cell>
          <cell r="X1704">
            <v>0</v>
          </cell>
          <cell r="Y1704">
            <v>60</v>
          </cell>
          <cell r="Z1704">
            <v>0</v>
          </cell>
          <cell r="AA1704">
            <v>0</v>
          </cell>
          <cell r="AB1704"/>
          <cell r="AC1704"/>
          <cell r="AD1704">
            <v>60</v>
          </cell>
          <cell r="AE1704">
            <v>1</v>
          </cell>
          <cell r="AF1704">
            <v>1</v>
          </cell>
          <cell r="AG1704">
            <v>5</v>
          </cell>
          <cell r="AH1704">
            <v>5</v>
          </cell>
          <cell r="AI1704">
            <v>60</v>
          </cell>
          <cell r="AJ1704"/>
        </row>
        <row r="1705">
          <cell r="B1705">
            <v>358822</v>
          </cell>
          <cell r="C1705" t="str">
            <v>102920000002449</v>
          </cell>
          <cell r="D1705">
            <v>1</v>
          </cell>
          <cell r="E1705">
            <v>0</v>
          </cell>
          <cell r="F1705">
            <v>0</v>
          </cell>
          <cell r="G1705">
            <v>0</v>
          </cell>
          <cell r="H1705">
            <v>1</v>
          </cell>
          <cell r="I1705">
            <v>1</v>
          </cell>
          <cell r="J1705" t="str">
            <v>АСМ</v>
          </cell>
          <cell r="K1705" t="str">
            <v>Москва-Центр</v>
          </cell>
          <cell r="L1705" t="str">
            <v>Нижегородская область</v>
          </cell>
          <cell r="M1705" t="str">
            <v>Нижний Новгород</v>
          </cell>
          <cell r="N1705" t="str">
            <v>СПАР НН</v>
          </cell>
          <cell r="O1705" t="str">
            <v>Ленина ул, дом № 113Б</v>
          </cell>
          <cell r="P1705" t="str">
            <v>Supermarket (Супермаркет)</v>
          </cell>
          <cell r="Q1705" t="str">
            <v>smerch3</v>
          </cell>
          <cell r="R1705" t="str">
            <v>Никифорова Ирина Николаевна</v>
          </cell>
          <cell r="S1705" t="str">
            <v>8 920 291 21 69</v>
          </cell>
          <cell r="T1705" t="str">
            <v>merch1896</v>
          </cell>
          <cell r="U1705" t="str">
            <v>ПлатоноваВалерияАлександровна</v>
          </cell>
          <cell r="V1705" t="str">
            <v>8 920 001 86 61</v>
          </cell>
          <cell r="W1705">
            <v>0</v>
          </cell>
          <cell r="X1705">
            <v>0</v>
          </cell>
          <cell r="Y1705">
            <v>0</v>
          </cell>
          <cell r="Z1705">
            <v>60</v>
          </cell>
          <cell r="AA1705">
            <v>0</v>
          </cell>
          <cell r="AB1705"/>
          <cell r="AC1705"/>
          <cell r="AD1705">
            <v>60</v>
          </cell>
          <cell r="AE1705">
            <v>1</v>
          </cell>
          <cell r="AF1705">
            <v>1</v>
          </cell>
          <cell r="AG1705">
            <v>5</v>
          </cell>
          <cell r="AH1705">
            <v>5</v>
          </cell>
          <cell r="AI1705">
            <v>60</v>
          </cell>
          <cell r="AJ1705"/>
        </row>
        <row r="1706">
          <cell r="B1706">
            <v>30504</v>
          </cell>
          <cell r="C1706" t="str">
            <v>1000000000013667</v>
          </cell>
          <cell r="D1706">
            <v>1</v>
          </cell>
          <cell r="E1706">
            <v>1</v>
          </cell>
          <cell r="F1706">
            <v>1</v>
          </cell>
          <cell r="G1706">
            <v>1</v>
          </cell>
          <cell r="H1706">
            <v>1</v>
          </cell>
          <cell r="I1706">
            <v>1</v>
          </cell>
          <cell r="J1706" t="str">
            <v>АСМ</v>
          </cell>
          <cell r="K1706" t="str">
            <v>Москва-Центр</v>
          </cell>
          <cell r="L1706" t="str">
            <v>Нижегородская область</v>
          </cell>
          <cell r="M1706" t="str">
            <v>Нижний Новгород</v>
          </cell>
          <cell r="N1706" t="str">
            <v>Х5 Экспресс Ритейл</v>
          </cell>
          <cell r="O1706" t="str">
            <v>г.Нижний Новгород, ш. Московское, 122</v>
          </cell>
          <cell r="P1706" t="str">
            <v>Hypermarket (Гипермаркет)</v>
          </cell>
          <cell r="Q1706" t="str">
            <v>smerch3</v>
          </cell>
          <cell r="R1706" t="str">
            <v>Никифорова Ирина Николаевна</v>
          </cell>
          <cell r="S1706" t="str">
            <v>8 920 291 21 69</v>
          </cell>
          <cell r="T1706" t="str">
            <v>merch1942</v>
          </cell>
          <cell r="U1706" t="str">
            <v>СмирноваОльга</v>
          </cell>
          <cell r="V1706" t="str">
            <v>8 987 085 22 15</v>
          </cell>
          <cell r="W1706">
            <v>180</v>
          </cell>
          <cell r="X1706">
            <v>0</v>
          </cell>
          <cell r="Y1706">
            <v>180</v>
          </cell>
          <cell r="Z1706">
            <v>0</v>
          </cell>
          <cell r="AA1706">
            <v>0</v>
          </cell>
          <cell r="AB1706"/>
          <cell r="AC1706"/>
          <cell r="AD1706">
            <v>360</v>
          </cell>
          <cell r="AE1706">
            <v>6</v>
          </cell>
          <cell r="AF1706">
            <v>2</v>
          </cell>
          <cell r="AG1706">
            <v>27</v>
          </cell>
          <cell r="AH1706">
            <v>9</v>
          </cell>
          <cell r="AI1706">
            <v>180</v>
          </cell>
          <cell r="AJ1706"/>
        </row>
        <row r="1707">
          <cell r="B1707">
            <v>30501</v>
          </cell>
          <cell r="C1707" t="str">
            <v>1000000000013926</v>
          </cell>
          <cell r="D1707">
            <v>1</v>
          </cell>
          <cell r="E1707">
            <v>1</v>
          </cell>
          <cell r="F1707">
            <v>0</v>
          </cell>
          <cell r="G1707">
            <v>0</v>
          </cell>
          <cell r="H1707">
            <v>1</v>
          </cell>
          <cell r="I1707">
            <v>1</v>
          </cell>
          <cell r="J1707" t="str">
            <v>АСМ</v>
          </cell>
          <cell r="K1707" t="str">
            <v>Москва-Центр</v>
          </cell>
          <cell r="L1707" t="str">
            <v>Нижегородская область</v>
          </cell>
          <cell r="M1707" t="str">
            <v>Нижний Новгород</v>
          </cell>
          <cell r="N1707" t="str">
            <v>Х5 Экспресс Ритейл</v>
          </cell>
          <cell r="O1707" t="str">
            <v>г.Нижний Новгород, ул. Советская, 12</v>
          </cell>
          <cell r="P1707" t="str">
            <v>Supermarket (Супермаркет)</v>
          </cell>
          <cell r="Q1707" t="str">
            <v>smerch3</v>
          </cell>
          <cell r="R1707" t="str">
            <v>Никифорова Ирина Николаевна</v>
          </cell>
          <cell r="S1707" t="str">
            <v>8 920 291 21 69</v>
          </cell>
          <cell r="T1707" t="str">
            <v>merch1934</v>
          </cell>
          <cell r="U1707" t="str">
            <v>ДегтяренкоСветланаЮрьевна</v>
          </cell>
          <cell r="V1707" t="str">
            <v>8 952 473 04 14</v>
          </cell>
          <cell r="W1707">
            <v>60</v>
          </cell>
          <cell r="X1707">
            <v>0</v>
          </cell>
          <cell r="Y1707">
            <v>0</v>
          </cell>
          <cell r="Z1707">
            <v>0</v>
          </cell>
          <cell r="AA1707">
            <v>0</v>
          </cell>
          <cell r="AB1707"/>
          <cell r="AC1707"/>
          <cell r="AD1707">
            <v>60</v>
          </cell>
          <cell r="AE1707">
            <v>1</v>
          </cell>
          <cell r="AF1707">
            <v>1</v>
          </cell>
          <cell r="AG1707">
            <v>4</v>
          </cell>
          <cell r="AH1707">
            <v>4</v>
          </cell>
          <cell r="AI1707">
            <v>60</v>
          </cell>
          <cell r="AJ1707"/>
        </row>
        <row r="1708">
          <cell r="B1708">
            <v>332304</v>
          </cell>
          <cell r="C1708" t="str">
            <v>1000000000013937</v>
          </cell>
          <cell r="D1708">
            <v>1</v>
          </cell>
          <cell r="E1708">
            <v>0</v>
          </cell>
          <cell r="F1708">
            <v>0</v>
          </cell>
          <cell r="G1708">
            <v>0</v>
          </cell>
          <cell r="H1708">
            <v>1</v>
          </cell>
          <cell r="I1708">
            <v>1</v>
          </cell>
          <cell r="J1708" t="str">
            <v>АСМ</v>
          </cell>
          <cell r="K1708" t="str">
            <v>Москва-Центр</v>
          </cell>
          <cell r="L1708" t="str">
            <v>Нижегородская область</v>
          </cell>
          <cell r="M1708" t="str">
            <v>Нижний Новгород</v>
          </cell>
          <cell r="N1708" t="str">
            <v>Х5 Экспресс Ритейл</v>
          </cell>
          <cell r="O1708" t="str">
            <v>Нижний Новгород, Мещерский б-р, 10 Б</v>
          </cell>
          <cell r="P1708" t="str">
            <v>Supermarket (Супермаркет)</v>
          </cell>
          <cell r="Q1708" t="str">
            <v>smerch3</v>
          </cell>
          <cell r="R1708" t="str">
            <v>Никифорова Ирина Николаевна</v>
          </cell>
          <cell r="S1708" t="str">
            <v>8 920 291 21 69</v>
          </cell>
          <cell r="T1708" t="str">
            <v>merch1934</v>
          </cell>
          <cell r="U1708" t="str">
            <v>ДегтяренкоСветланаЮрьевна</v>
          </cell>
          <cell r="V1708" t="str">
            <v>8 952 473 04 14</v>
          </cell>
          <cell r="W1708">
            <v>0</v>
          </cell>
          <cell r="X1708">
            <v>0</v>
          </cell>
          <cell r="Y1708">
            <v>0</v>
          </cell>
          <cell r="Z1708">
            <v>0</v>
          </cell>
          <cell r="AA1708">
            <v>60</v>
          </cell>
          <cell r="AB1708"/>
          <cell r="AC1708"/>
          <cell r="AD1708">
            <v>60</v>
          </cell>
          <cell r="AE1708">
            <v>1</v>
          </cell>
          <cell r="AF1708">
            <v>1</v>
          </cell>
          <cell r="AG1708">
            <v>4</v>
          </cell>
          <cell r="AH1708">
            <v>4</v>
          </cell>
          <cell r="AI1708">
            <v>60</v>
          </cell>
          <cell r="AJ1708"/>
        </row>
        <row r="1709">
          <cell r="B1709">
            <v>332307</v>
          </cell>
          <cell r="C1709" t="str">
            <v>1000000000013941</v>
          </cell>
          <cell r="D1709">
            <v>1</v>
          </cell>
          <cell r="E1709">
            <v>0</v>
          </cell>
          <cell r="F1709">
            <v>0</v>
          </cell>
          <cell r="G1709">
            <v>0</v>
          </cell>
          <cell r="H1709">
            <v>1</v>
          </cell>
          <cell r="I1709">
            <v>1</v>
          </cell>
          <cell r="J1709" t="str">
            <v>АСМ</v>
          </cell>
          <cell r="K1709" t="str">
            <v>Москва-Центр</v>
          </cell>
          <cell r="L1709" t="str">
            <v>Нижегородская область</v>
          </cell>
          <cell r="M1709" t="str">
            <v>Нижний Новгород</v>
          </cell>
          <cell r="N1709" t="str">
            <v>Х5 Экспресс Ритейл</v>
          </cell>
          <cell r="O1709" t="str">
            <v>ул. Сергея Есенина, 30</v>
          </cell>
          <cell r="P1709" t="str">
            <v>Supermarket (Супермаркет)</v>
          </cell>
          <cell r="Q1709" t="str">
            <v>smerch3</v>
          </cell>
          <cell r="R1709" t="str">
            <v>Никифорова Ирина Николаевна</v>
          </cell>
          <cell r="S1709" t="str">
            <v>8 920 291 21 69</v>
          </cell>
          <cell r="T1709" t="str">
            <v>merch1934</v>
          </cell>
          <cell r="U1709" t="str">
            <v>ДегтяренкоСветланаЮрьевна</v>
          </cell>
          <cell r="V1709" t="str">
            <v>8 952 473 04 14</v>
          </cell>
          <cell r="W1709">
            <v>0</v>
          </cell>
          <cell r="X1709">
            <v>60</v>
          </cell>
          <cell r="Y1709">
            <v>0</v>
          </cell>
          <cell r="Z1709">
            <v>0</v>
          </cell>
          <cell r="AA1709">
            <v>0</v>
          </cell>
          <cell r="AB1709"/>
          <cell r="AC1709"/>
          <cell r="AD1709">
            <v>60</v>
          </cell>
          <cell r="AE1709">
            <v>1</v>
          </cell>
          <cell r="AF1709">
            <v>1</v>
          </cell>
          <cell r="AG1709">
            <v>5</v>
          </cell>
          <cell r="AH1709">
            <v>5</v>
          </cell>
          <cell r="AI1709">
            <v>60</v>
          </cell>
          <cell r="AJ1709"/>
        </row>
        <row r="1710">
          <cell r="B1710">
            <v>332309</v>
          </cell>
          <cell r="C1710" t="str">
            <v>1000000000014004</v>
          </cell>
          <cell r="D1710">
            <v>1</v>
          </cell>
          <cell r="E1710">
            <v>0</v>
          </cell>
          <cell r="F1710">
            <v>0</v>
          </cell>
          <cell r="G1710">
            <v>0</v>
          </cell>
          <cell r="H1710">
            <v>1</v>
          </cell>
          <cell r="I1710">
            <v>1</v>
          </cell>
          <cell r="J1710" t="str">
            <v>АСМ</v>
          </cell>
          <cell r="K1710" t="str">
            <v>Москва-Центр</v>
          </cell>
          <cell r="L1710" t="str">
            <v>Нижегородская область</v>
          </cell>
          <cell r="M1710" t="str">
            <v>Нижний Новгород</v>
          </cell>
          <cell r="N1710" t="str">
            <v>Х5 Экспресс Ритейл</v>
          </cell>
          <cell r="O1710" t="str">
            <v>г.Нижний Новгород, Карла Маркса ул., 7А</v>
          </cell>
          <cell r="P1710" t="str">
            <v>Supermarket (Супермаркет)</v>
          </cell>
          <cell r="Q1710" t="str">
            <v>smerch3</v>
          </cell>
          <cell r="R1710" t="str">
            <v>Никифорова Ирина Николаевна</v>
          </cell>
          <cell r="S1710" t="str">
            <v>8 920 291 21 69</v>
          </cell>
          <cell r="T1710" t="str">
            <v>merch1934</v>
          </cell>
          <cell r="U1710" t="str">
            <v>ДегтяренкоСветланаЮрьевна</v>
          </cell>
          <cell r="V1710" t="str">
            <v>8 952 473 04 14</v>
          </cell>
          <cell r="W1710">
            <v>0</v>
          </cell>
          <cell r="X1710">
            <v>0</v>
          </cell>
          <cell r="Y1710">
            <v>0</v>
          </cell>
          <cell r="Z1710">
            <v>0</v>
          </cell>
          <cell r="AA1710">
            <v>60</v>
          </cell>
          <cell r="AB1710"/>
          <cell r="AC1710"/>
          <cell r="AD1710">
            <v>60</v>
          </cell>
          <cell r="AE1710">
            <v>1</v>
          </cell>
          <cell r="AF1710">
            <v>1</v>
          </cell>
          <cell r="AG1710">
            <v>4</v>
          </cell>
          <cell r="AH1710">
            <v>4</v>
          </cell>
          <cell r="AI1710">
            <v>60</v>
          </cell>
          <cell r="AJ1710"/>
        </row>
        <row r="1711">
          <cell r="B1711">
            <v>30476</v>
          </cell>
          <cell r="C1711" t="str">
            <v>1000000000014058</v>
          </cell>
          <cell r="D1711">
            <v>1</v>
          </cell>
          <cell r="E1711">
            <v>0</v>
          </cell>
          <cell r="F1711">
            <v>0</v>
          </cell>
          <cell r="G1711">
            <v>0</v>
          </cell>
          <cell r="H1711">
            <v>1</v>
          </cell>
          <cell r="I1711">
            <v>1</v>
          </cell>
          <cell r="J1711" t="str">
            <v>АСМ</v>
          </cell>
          <cell r="K1711" t="str">
            <v>Москва-Центр</v>
          </cell>
          <cell r="L1711" t="str">
            <v>Нижегородская область</v>
          </cell>
          <cell r="M1711" t="str">
            <v>Нижний Новгород</v>
          </cell>
          <cell r="N1711" t="str">
            <v>Х5 Экспресс Ритейл</v>
          </cell>
          <cell r="O1711" t="str">
            <v>г.Нижний Новгород, Революции пл 9 п.П3</v>
          </cell>
          <cell r="P1711" t="str">
            <v>Supermarket (Супермаркет)</v>
          </cell>
          <cell r="Q1711" t="str">
            <v>smerch3</v>
          </cell>
          <cell r="R1711" t="str">
            <v>Никифорова Ирина Николаевна</v>
          </cell>
          <cell r="S1711" t="str">
            <v>8 920 291 21 69</v>
          </cell>
          <cell r="T1711" t="str">
            <v>merch1934</v>
          </cell>
          <cell r="U1711" t="str">
            <v>ДегтяренкоСветланаЮрьевна</v>
          </cell>
          <cell r="V1711" t="str">
            <v>8 952 473 04 14</v>
          </cell>
          <cell r="W1711">
            <v>90</v>
          </cell>
          <cell r="X1711">
            <v>0</v>
          </cell>
          <cell r="Y1711">
            <v>0</v>
          </cell>
          <cell r="Z1711">
            <v>90</v>
          </cell>
          <cell r="AA1711">
            <v>0</v>
          </cell>
          <cell r="AB1711"/>
          <cell r="AC1711"/>
          <cell r="AD1711">
            <v>180</v>
          </cell>
          <cell r="AE1711">
            <v>3</v>
          </cell>
          <cell r="AF1711">
            <v>2</v>
          </cell>
          <cell r="AG1711">
            <v>13.5</v>
          </cell>
          <cell r="AH1711">
            <v>9</v>
          </cell>
          <cell r="AI1711">
            <v>90</v>
          </cell>
          <cell r="AJ1711"/>
        </row>
        <row r="1712">
          <cell r="B1712">
            <v>30494</v>
          </cell>
          <cell r="C1712" t="str">
            <v>1000000000014078</v>
          </cell>
          <cell r="D1712">
            <v>1</v>
          </cell>
          <cell r="E1712">
            <v>0</v>
          </cell>
          <cell r="F1712">
            <v>0</v>
          </cell>
          <cell r="G1712">
            <v>0</v>
          </cell>
          <cell r="H1712">
            <v>1</v>
          </cell>
          <cell r="I1712">
            <v>1</v>
          </cell>
          <cell r="J1712" t="str">
            <v>АСМ</v>
          </cell>
          <cell r="K1712" t="str">
            <v>Москва-Центр</v>
          </cell>
          <cell r="L1712" t="str">
            <v>Нижегородская область</v>
          </cell>
          <cell r="M1712" t="str">
            <v>Нижний Новгород</v>
          </cell>
          <cell r="N1712" t="str">
            <v>Х5 Экспресс Ритейл</v>
          </cell>
          <cell r="O1712" t="str">
            <v>Нижний Новгород, Сергея Есенина ул.44</v>
          </cell>
          <cell r="P1712" t="str">
            <v>Superettes (Суперетта)</v>
          </cell>
          <cell r="Q1712" t="str">
            <v>smerch3</v>
          </cell>
          <cell r="R1712" t="str">
            <v>Никифорова Ирина Николаевна</v>
          </cell>
          <cell r="S1712" t="str">
            <v>8 920 291 21 69</v>
          </cell>
          <cell r="T1712" t="str">
            <v>merch1934</v>
          </cell>
          <cell r="U1712" t="str">
            <v>ДегтяренкоСветланаЮрьевна</v>
          </cell>
          <cell r="V1712" t="str">
            <v>8 952 473 04 14</v>
          </cell>
          <cell r="W1712">
            <v>0</v>
          </cell>
          <cell r="X1712">
            <v>0</v>
          </cell>
          <cell r="Y1712">
            <v>0</v>
          </cell>
          <cell r="Z1712">
            <v>60</v>
          </cell>
          <cell r="AA1712">
            <v>0</v>
          </cell>
          <cell r="AB1712"/>
          <cell r="AC1712"/>
          <cell r="AD1712">
            <v>60</v>
          </cell>
          <cell r="AE1712">
            <v>1</v>
          </cell>
          <cell r="AF1712">
            <v>1</v>
          </cell>
          <cell r="AG1712">
            <v>5</v>
          </cell>
          <cell r="AH1712">
            <v>5</v>
          </cell>
          <cell r="AI1712">
            <v>60</v>
          </cell>
          <cell r="AJ1712"/>
        </row>
        <row r="1713">
          <cell r="B1713">
            <v>30496</v>
          </cell>
          <cell r="C1713" t="str">
            <v>1000000000014418</v>
          </cell>
          <cell r="D1713">
            <v>1</v>
          </cell>
          <cell r="E1713">
            <v>0</v>
          </cell>
          <cell r="F1713">
            <v>0</v>
          </cell>
          <cell r="G1713">
            <v>0</v>
          </cell>
          <cell r="H1713">
            <v>1</v>
          </cell>
          <cell r="I1713">
            <v>1</v>
          </cell>
          <cell r="J1713" t="str">
            <v>АСМ</v>
          </cell>
          <cell r="K1713" t="str">
            <v>Москва-Центр</v>
          </cell>
          <cell r="L1713" t="str">
            <v>Нижегородская область</v>
          </cell>
          <cell r="M1713" t="str">
            <v>Нижний Новгород</v>
          </cell>
          <cell r="N1713" t="str">
            <v>Х5 Экспресс Ритейл</v>
          </cell>
          <cell r="O1713" t="str">
            <v>Нижний Новгород, Буревестника ул.15</v>
          </cell>
          <cell r="P1713" t="str">
            <v>Superettes (Суперетта)</v>
          </cell>
          <cell r="Q1713" t="str">
            <v>smerch3</v>
          </cell>
          <cell r="R1713" t="str">
            <v>Никифорова Ирина Николаевна</v>
          </cell>
          <cell r="S1713" t="str">
            <v>8 920 291 21 69</v>
          </cell>
          <cell r="T1713" t="str">
            <v>merch1934</v>
          </cell>
          <cell r="U1713" t="str">
            <v>ДегтяренкоСветланаЮрьевна</v>
          </cell>
          <cell r="V1713" t="str">
            <v>8 952 473 04 14</v>
          </cell>
          <cell r="W1713">
            <v>0</v>
          </cell>
          <cell r="X1713">
            <v>60</v>
          </cell>
          <cell r="Y1713">
            <v>0</v>
          </cell>
          <cell r="Z1713">
            <v>0</v>
          </cell>
          <cell r="AA1713">
            <v>0</v>
          </cell>
          <cell r="AB1713"/>
          <cell r="AC1713"/>
          <cell r="AD1713">
            <v>60</v>
          </cell>
          <cell r="AE1713">
            <v>1</v>
          </cell>
          <cell r="AF1713">
            <v>1</v>
          </cell>
          <cell r="AG1713">
            <v>5</v>
          </cell>
          <cell r="AH1713">
            <v>5</v>
          </cell>
          <cell r="AI1713">
            <v>60</v>
          </cell>
          <cell r="AJ1713"/>
        </row>
        <row r="1714">
          <cell r="B1714">
            <v>30497</v>
          </cell>
          <cell r="C1714" t="str">
            <v>1000000000016644</v>
          </cell>
          <cell r="D1714">
            <v>1</v>
          </cell>
          <cell r="E1714">
            <v>0</v>
          </cell>
          <cell r="F1714">
            <v>0</v>
          </cell>
          <cell r="G1714">
            <v>0</v>
          </cell>
          <cell r="H1714">
            <v>1</v>
          </cell>
          <cell r="I1714">
            <v>1</v>
          </cell>
          <cell r="J1714" t="str">
            <v>АСМ</v>
          </cell>
          <cell r="K1714" t="str">
            <v>Москва-Центр</v>
          </cell>
          <cell r="L1714" t="str">
            <v>Нижегородская область</v>
          </cell>
          <cell r="M1714" t="str">
            <v>Нижний Новгород</v>
          </cell>
          <cell r="N1714" t="str">
            <v>Х5 Экспресс Ритейл</v>
          </cell>
          <cell r="O1714" t="str">
            <v>Нижний Новгород, Березовская ул110</v>
          </cell>
          <cell r="P1714" t="str">
            <v>Superettes (Суперетта)</v>
          </cell>
          <cell r="Q1714" t="str">
            <v>smerch3</v>
          </cell>
          <cell r="R1714" t="str">
            <v>Никифорова Ирина Николаевна</v>
          </cell>
          <cell r="S1714" t="str">
            <v>8 920 291 21 69</v>
          </cell>
          <cell r="T1714" t="str">
            <v>merch1934</v>
          </cell>
          <cell r="U1714" t="str">
            <v>ДегтяренкоСветланаЮрьевна</v>
          </cell>
          <cell r="V1714" t="str">
            <v>8 952 473 04 14</v>
          </cell>
          <cell r="W1714">
            <v>0</v>
          </cell>
          <cell r="X1714">
            <v>0</v>
          </cell>
          <cell r="Y1714">
            <v>0</v>
          </cell>
          <cell r="Z1714">
            <v>0</v>
          </cell>
          <cell r="AA1714">
            <v>60</v>
          </cell>
          <cell r="AB1714"/>
          <cell r="AC1714"/>
          <cell r="AD1714">
            <v>60</v>
          </cell>
          <cell r="AE1714">
            <v>1</v>
          </cell>
          <cell r="AF1714">
            <v>1</v>
          </cell>
          <cell r="AG1714">
            <v>4</v>
          </cell>
          <cell r="AH1714">
            <v>4</v>
          </cell>
          <cell r="AI1714">
            <v>60</v>
          </cell>
          <cell r="AJ1714"/>
        </row>
        <row r="1715">
          <cell r="B1715">
            <v>16606</v>
          </cell>
          <cell r="C1715" t="str">
            <v>1000000000019170</v>
          </cell>
          <cell r="D1715">
            <v>1</v>
          </cell>
          <cell r="E1715">
            <v>1</v>
          </cell>
          <cell r="F1715">
            <v>0</v>
          </cell>
          <cell r="G1715">
            <v>0</v>
          </cell>
          <cell r="H1715">
            <v>1</v>
          </cell>
          <cell r="I1715">
            <v>1</v>
          </cell>
          <cell r="J1715" t="str">
            <v>АСМ</v>
          </cell>
          <cell r="K1715" t="str">
            <v>Москва-Центр</v>
          </cell>
          <cell r="L1715" t="str">
            <v>Нижегородская область</v>
          </cell>
          <cell r="M1715" t="str">
            <v>Нижний Новгород</v>
          </cell>
          <cell r="N1715" t="str">
            <v>Лента</v>
          </cell>
          <cell r="O1715" t="str">
            <v>г.Нижний Новгород, Коминтерна, 11</v>
          </cell>
          <cell r="P1715" t="str">
            <v>Hypermarket (Гипермаркет)</v>
          </cell>
          <cell r="Q1715" t="str">
            <v>smerch3</v>
          </cell>
          <cell r="R1715" t="str">
            <v>Никифорова Ирина Николаевна</v>
          </cell>
          <cell r="S1715" t="str">
            <v>8 920 291 21 69</v>
          </cell>
          <cell r="T1715" t="str">
            <v>merch1934</v>
          </cell>
          <cell r="U1715" t="str">
            <v>ДегтяренкоСветланаЮрьевна</v>
          </cell>
          <cell r="V1715" t="str">
            <v>8 952 473 04 14</v>
          </cell>
          <cell r="W1715">
            <v>240</v>
          </cell>
          <cell r="X1715">
            <v>240</v>
          </cell>
          <cell r="Y1715">
            <v>240</v>
          </cell>
          <cell r="Z1715">
            <v>240</v>
          </cell>
          <cell r="AA1715">
            <v>240</v>
          </cell>
          <cell r="AB1715"/>
          <cell r="AC1715"/>
          <cell r="AD1715">
            <v>1200</v>
          </cell>
          <cell r="AE1715">
            <v>20</v>
          </cell>
          <cell r="AF1715">
            <v>5</v>
          </cell>
          <cell r="AG1715">
            <v>92</v>
          </cell>
          <cell r="AH1715">
            <v>23</v>
          </cell>
          <cell r="AI1715">
            <v>240</v>
          </cell>
          <cell r="AJ1715"/>
        </row>
        <row r="1716">
          <cell r="B1716">
            <v>30477</v>
          </cell>
          <cell r="C1716" t="str">
            <v>1000000000023102</v>
          </cell>
          <cell r="D1716">
            <v>1</v>
          </cell>
          <cell r="E1716">
            <v>0</v>
          </cell>
          <cell r="F1716">
            <v>0</v>
          </cell>
          <cell r="G1716">
            <v>0</v>
          </cell>
          <cell r="H1716">
            <v>1</v>
          </cell>
          <cell r="I1716">
            <v>1</v>
          </cell>
          <cell r="J1716" t="str">
            <v>АСМ</v>
          </cell>
          <cell r="K1716" t="str">
            <v>Москва-Центр</v>
          </cell>
          <cell r="L1716" t="str">
            <v>Нижегородская область</v>
          </cell>
          <cell r="M1716" t="str">
            <v>Нижний Новгород</v>
          </cell>
          <cell r="N1716" t="str">
            <v>Тандер</v>
          </cell>
          <cell r="O1716" t="str">
            <v>Нижний Новгород, Сергея Акимова ул, дом № 50</v>
          </cell>
          <cell r="P1716" t="str">
            <v>Drogery (Хоз. магазин)</v>
          </cell>
          <cell r="Q1716" t="str">
            <v>smerch3</v>
          </cell>
          <cell r="R1716" t="str">
            <v>Никифорова Ирина Николаевна</v>
          </cell>
          <cell r="S1716" t="str">
            <v>8 920 291 21 69</v>
          </cell>
          <cell r="T1716" t="str">
            <v>merch1934</v>
          </cell>
          <cell r="U1716" t="str">
            <v>ДегтяренкоСветланаЮрьевна</v>
          </cell>
          <cell r="V1716" t="str">
            <v>8 952 473 04 14</v>
          </cell>
          <cell r="W1716">
            <v>0</v>
          </cell>
          <cell r="X1716">
            <v>0</v>
          </cell>
          <cell r="Y1716">
            <v>0</v>
          </cell>
          <cell r="Z1716">
            <v>60</v>
          </cell>
          <cell r="AA1716">
            <v>0</v>
          </cell>
          <cell r="AB1716"/>
          <cell r="AC1716"/>
          <cell r="AD1716">
            <v>60</v>
          </cell>
          <cell r="AE1716">
            <v>1</v>
          </cell>
          <cell r="AF1716">
            <v>1</v>
          </cell>
          <cell r="AG1716">
            <v>5</v>
          </cell>
          <cell r="AH1716">
            <v>5</v>
          </cell>
          <cell r="AI1716">
            <v>60</v>
          </cell>
          <cell r="AJ1716"/>
        </row>
        <row r="1717">
          <cell r="B1717">
            <v>30481</v>
          </cell>
          <cell r="C1717" t="str">
            <v>1000000000023352</v>
          </cell>
          <cell r="D1717">
            <v>1</v>
          </cell>
          <cell r="E1717">
            <v>1</v>
          </cell>
          <cell r="F1717">
            <v>0</v>
          </cell>
          <cell r="G1717">
            <v>0</v>
          </cell>
          <cell r="H1717">
            <v>1</v>
          </cell>
          <cell r="I1717">
            <v>1</v>
          </cell>
          <cell r="J1717" t="str">
            <v>АСМ</v>
          </cell>
          <cell r="K1717" t="str">
            <v>Москва-Центр</v>
          </cell>
          <cell r="L1717" t="str">
            <v>Нижегородская область</v>
          </cell>
          <cell r="M1717" t="str">
            <v>Нижний Новгород</v>
          </cell>
          <cell r="N1717" t="str">
            <v>Тандер</v>
          </cell>
          <cell r="O1717" t="str">
            <v>г.Нижний Новгород, ул.Волжская наб, 14</v>
          </cell>
          <cell r="P1717" t="str">
            <v>Drogery (Хоз. магазин)</v>
          </cell>
          <cell r="Q1717" t="str">
            <v>smerch3</v>
          </cell>
          <cell r="R1717" t="str">
            <v>Никифорова Ирина Николаевна</v>
          </cell>
          <cell r="S1717" t="str">
            <v>8 920 291 21 69</v>
          </cell>
          <cell r="T1717" t="str">
            <v>merch1934</v>
          </cell>
          <cell r="U1717" t="str">
            <v>ДегтяренкоСветланаЮрьевна</v>
          </cell>
          <cell r="V1717" t="str">
            <v>8 952 473 04 14</v>
          </cell>
          <cell r="W1717">
            <v>0</v>
          </cell>
          <cell r="X1717">
            <v>60</v>
          </cell>
          <cell r="Y1717">
            <v>0</v>
          </cell>
          <cell r="Z1717">
            <v>0</v>
          </cell>
          <cell r="AA1717">
            <v>0</v>
          </cell>
          <cell r="AB1717"/>
          <cell r="AC1717"/>
          <cell r="AD1717">
            <v>60</v>
          </cell>
          <cell r="AE1717">
            <v>1</v>
          </cell>
          <cell r="AF1717">
            <v>1</v>
          </cell>
          <cell r="AG1717">
            <v>5</v>
          </cell>
          <cell r="AH1717">
            <v>5</v>
          </cell>
          <cell r="AI1717">
            <v>60</v>
          </cell>
          <cell r="AJ1717"/>
        </row>
        <row r="1718">
          <cell r="B1718">
            <v>30473</v>
          </cell>
          <cell r="C1718" t="str">
            <v>1000000000025391</v>
          </cell>
          <cell r="D1718">
            <v>1</v>
          </cell>
          <cell r="E1718">
            <v>0</v>
          </cell>
          <cell r="F1718">
            <v>0</v>
          </cell>
          <cell r="G1718">
            <v>0</v>
          </cell>
          <cell r="H1718">
            <v>1</v>
          </cell>
          <cell r="I1718">
            <v>1</v>
          </cell>
          <cell r="J1718" t="str">
            <v>АСМ</v>
          </cell>
          <cell r="K1718" t="str">
            <v>Москва-Центр</v>
          </cell>
          <cell r="L1718" t="str">
            <v>Нижегородская область</v>
          </cell>
          <cell r="M1718" t="str">
            <v>Нижний Новгород</v>
          </cell>
          <cell r="N1718" t="str">
            <v>Тандер</v>
          </cell>
          <cell r="O1718" t="str">
            <v>603070, Нижегородская обл, Нижний Новгород г, Сергея Есенина ул, дом № 12, пом. П3</v>
          </cell>
          <cell r="P1718" t="str">
            <v>Drogery (Хоз. магазин)</v>
          </cell>
          <cell r="Q1718" t="str">
            <v>smerch3</v>
          </cell>
          <cell r="R1718" t="str">
            <v>Никифорова Ирина Николаевна</v>
          </cell>
          <cell r="S1718" t="str">
            <v>8 920 291 21 69</v>
          </cell>
          <cell r="T1718" t="str">
            <v>merch1934</v>
          </cell>
          <cell r="U1718" t="str">
            <v>ДегтяренкоСветланаЮрьевна</v>
          </cell>
          <cell r="V1718" t="str">
            <v>8 952 473 04 14</v>
          </cell>
          <cell r="W1718">
            <v>0</v>
          </cell>
          <cell r="X1718">
            <v>0</v>
          </cell>
          <cell r="Y1718">
            <v>0</v>
          </cell>
          <cell r="Z1718">
            <v>60</v>
          </cell>
          <cell r="AA1718">
            <v>0</v>
          </cell>
          <cell r="AB1718"/>
          <cell r="AC1718"/>
          <cell r="AD1718">
            <v>60</v>
          </cell>
          <cell r="AE1718">
            <v>1</v>
          </cell>
          <cell r="AF1718">
            <v>1</v>
          </cell>
          <cell r="AG1718">
            <v>5</v>
          </cell>
          <cell r="AH1718">
            <v>5</v>
          </cell>
          <cell r="AI1718">
            <v>60</v>
          </cell>
          <cell r="AJ1718"/>
        </row>
        <row r="1719">
          <cell r="B1719">
            <v>332699</v>
          </cell>
          <cell r="C1719" t="str">
            <v>1000000000052029</v>
          </cell>
          <cell r="D1719">
            <v>1</v>
          </cell>
          <cell r="E1719">
            <v>0</v>
          </cell>
          <cell r="F1719">
            <v>0</v>
          </cell>
          <cell r="G1719">
            <v>0</v>
          </cell>
          <cell r="H1719">
            <v>1</v>
          </cell>
          <cell r="I1719">
            <v>1</v>
          </cell>
          <cell r="J1719" t="str">
            <v>АСМ</v>
          </cell>
          <cell r="K1719" t="str">
            <v>Москва-Центр</v>
          </cell>
          <cell r="L1719" t="str">
            <v>Нижегородская область</v>
          </cell>
          <cell r="M1719" t="str">
            <v>Нижний Новгород</v>
          </cell>
          <cell r="N1719" t="str">
            <v>Х5 Экспресс Ритейл</v>
          </cell>
          <cell r="O1719" t="str">
            <v>Бурнаковская ул 103А</v>
          </cell>
          <cell r="P1719" t="str">
            <v>Supermarket (Супермаркет)</v>
          </cell>
          <cell r="Q1719" t="str">
            <v>smerch3</v>
          </cell>
          <cell r="R1719" t="str">
            <v>Никифорова Ирина Николаевна</v>
          </cell>
          <cell r="S1719" t="str">
            <v>8 920 291 21 69</v>
          </cell>
          <cell r="T1719" t="str">
            <v>merch1934</v>
          </cell>
          <cell r="U1719" t="str">
            <v>ДегтяренкоСветланаЮрьевна</v>
          </cell>
          <cell r="V1719" t="str">
            <v>8 952 473 04 14</v>
          </cell>
          <cell r="W1719">
            <v>0</v>
          </cell>
          <cell r="X1719">
            <v>0</v>
          </cell>
          <cell r="Y1719">
            <v>0</v>
          </cell>
          <cell r="Z1719">
            <v>0</v>
          </cell>
          <cell r="AA1719">
            <v>60</v>
          </cell>
          <cell r="AB1719"/>
          <cell r="AC1719"/>
          <cell r="AD1719">
            <v>60</v>
          </cell>
          <cell r="AE1719">
            <v>1</v>
          </cell>
          <cell r="AF1719">
            <v>1</v>
          </cell>
          <cell r="AG1719">
            <v>4</v>
          </cell>
          <cell r="AH1719">
            <v>4</v>
          </cell>
          <cell r="AI1719">
            <v>60</v>
          </cell>
          <cell r="AJ1719"/>
        </row>
        <row r="1720">
          <cell r="B1720">
            <v>30500</v>
          </cell>
          <cell r="C1720" t="str">
            <v>1000000000013927</v>
          </cell>
          <cell r="D1720">
            <v>1</v>
          </cell>
          <cell r="E1720">
            <v>0</v>
          </cell>
          <cell r="F1720">
            <v>0</v>
          </cell>
          <cell r="G1720">
            <v>0</v>
          </cell>
          <cell r="H1720">
            <v>1</v>
          </cell>
          <cell r="I1720">
            <v>1</v>
          </cell>
          <cell r="J1720" t="str">
            <v>АСМ</v>
          </cell>
          <cell r="K1720" t="str">
            <v>Москва-Центр</v>
          </cell>
          <cell r="L1720" t="str">
            <v>Нижегородская область</v>
          </cell>
          <cell r="M1720" t="str">
            <v>Нижний Новгород</v>
          </cell>
          <cell r="N1720" t="str">
            <v>Х5 Экспресс Ритейл</v>
          </cell>
          <cell r="O1720" t="str">
            <v>Нижний Новгород, ул.Чаадаева , д.5Д</v>
          </cell>
          <cell r="P1720" t="str">
            <v>Supermarket (Супермаркет)</v>
          </cell>
          <cell r="Q1720" t="str">
            <v>smerch3</v>
          </cell>
          <cell r="R1720" t="str">
            <v>Никифорова Ирина Николаевна</v>
          </cell>
          <cell r="S1720" t="str">
            <v>8 920 291 21 69</v>
          </cell>
          <cell r="T1720" t="str">
            <v>merch1934</v>
          </cell>
          <cell r="U1720" t="str">
            <v>ДегтяренкоСветланаЮрьевна</v>
          </cell>
          <cell r="V1720" t="str">
            <v>8 952 473 04 14</v>
          </cell>
          <cell r="W1720">
            <v>0</v>
          </cell>
          <cell r="X1720">
            <v>60</v>
          </cell>
          <cell r="Y1720">
            <v>0</v>
          </cell>
          <cell r="Z1720">
            <v>0</v>
          </cell>
          <cell r="AA1720">
            <v>0</v>
          </cell>
          <cell r="AB1720"/>
          <cell r="AC1720"/>
          <cell r="AD1720">
            <v>60</v>
          </cell>
          <cell r="AE1720">
            <v>1</v>
          </cell>
          <cell r="AF1720">
            <v>1</v>
          </cell>
          <cell r="AG1720">
            <v>5</v>
          </cell>
          <cell r="AH1720">
            <v>5</v>
          </cell>
          <cell r="AI1720">
            <v>60</v>
          </cell>
          <cell r="AJ1720"/>
        </row>
        <row r="1721">
          <cell r="B1721">
            <v>332305</v>
          </cell>
          <cell r="C1721" t="str">
            <v>1000000000013938</v>
          </cell>
          <cell r="D1721">
            <v>1</v>
          </cell>
          <cell r="E1721">
            <v>0</v>
          </cell>
          <cell r="F1721">
            <v>0</v>
          </cell>
          <cell r="G1721">
            <v>0</v>
          </cell>
          <cell r="H1721">
            <v>1</v>
          </cell>
          <cell r="I1721">
            <v>1</v>
          </cell>
          <cell r="J1721" t="str">
            <v>АСМ</v>
          </cell>
          <cell r="K1721" t="str">
            <v>Москва-Центр</v>
          </cell>
          <cell r="L1721" t="str">
            <v>Нижегородская область</v>
          </cell>
          <cell r="M1721" t="str">
            <v>Нижний Новгород</v>
          </cell>
          <cell r="N1721" t="str">
            <v>Х5 Экспресс Ритейл</v>
          </cell>
          <cell r="O1721" t="str">
            <v>г.Нижний Новгород, Сормовское ш. 1Д п.3,4,5</v>
          </cell>
          <cell r="P1721" t="str">
            <v>Supermarket (Супермаркет)</v>
          </cell>
          <cell r="Q1721" t="str">
            <v>smerch3</v>
          </cell>
          <cell r="R1721" t="str">
            <v>Никифорова Ирина Николаевна</v>
          </cell>
          <cell r="S1721" t="str">
            <v>8 920 291 21 69</v>
          </cell>
          <cell r="T1721" t="str">
            <v>merch1934</v>
          </cell>
          <cell r="U1721" t="str">
            <v>ДегтяренкоСветланаЮрьевна</v>
          </cell>
          <cell r="V1721" t="str">
            <v>8 952 473 04 14</v>
          </cell>
          <cell r="W1721">
            <v>0</v>
          </cell>
          <cell r="X1721">
            <v>0</v>
          </cell>
          <cell r="Y1721">
            <v>60</v>
          </cell>
          <cell r="Z1721">
            <v>0</v>
          </cell>
          <cell r="AA1721">
            <v>0</v>
          </cell>
          <cell r="AB1721"/>
          <cell r="AC1721"/>
          <cell r="AD1721">
            <v>60</v>
          </cell>
          <cell r="AE1721">
            <v>1</v>
          </cell>
          <cell r="AF1721">
            <v>1</v>
          </cell>
          <cell r="AG1721">
            <v>5</v>
          </cell>
          <cell r="AH1721">
            <v>5</v>
          </cell>
          <cell r="AI1721">
            <v>60</v>
          </cell>
          <cell r="AJ1721"/>
        </row>
        <row r="1722">
          <cell r="B1722">
            <v>332322</v>
          </cell>
          <cell r="C1722" t="str">
            <v>1000000000014150</v>
          </cell>
          <cell r="D1722">
            <v>1</v>
          </cell>
          <cell r="E1722">
            <v>0</v>
          </cell>
          <cell r="F1722">
            <v>0</v>
          </cell>
          <cell r="G1722">
            <v>0</v>
          </cell>
          <cell r="H1722">
            <v>1</v>
          </cell>
          <cell r="I1722">
            <v>1</v>
          </cell>
          <cell r="J1722" t="str">
            <v>АСМ</v>
          </cell>
          <cell r="K1722" t="str">
            <v>Москва-Центр</v>
          </cell>
          <cell r="L1722" t="str">
            <v>Нижегородская область</v>
          </cell>
          <cell r="M1722" t="str">
            <v>Нижний Новгород</v>
          </cell>
          <cell r="N1722" t="str">
            <v>Х5 Экспресс Ритейл</v>
          </cell>
          <cell r="O1722" t="str">
            <v>Кораблестроителей пр-т, 36к.2,пом.3</v>
          </cell>
          <cell r="P1722" t="str">
            <v>Superettes (Суперетта)</v>
          </cell>
          <cell r="Q1722" t="str">
            <v>smerch3</v>
          </cell>
          <cell r="R1722" t="str">
            <v>Никифорова Ирина Николаевна</v>
          </cell>
          <cell r="S1722" t="str">
            <v>8 920 291 21 69</v>
          </cell>
          <cell r="T1722" t="str">
            <v>merch1934</v>
          </cell>
          <cell r="U1722" t="str">
            <v>ДегтяренкоСветланаЮрьевна</v>
          </cell>
          <cell r="V1722" t="str">
            <v>8 952 473 04 14</v>
          </cell>
          <cell r="W1722">
            <v>0</v>
          </cell>
          <cell r="X1722">
            <v>0</v>
          </cell>
          <cell r="Y1722">
            <v>0</v>
          </cell>
          <cell r="Z1722">
            <v>60</v>
          </cell>
          <cell r="AA1722">
            <v>0</v>
          </cell>
          <cell r="AB1722"/>
          <cell r="AC1722"/>
          <cell r="AD1722">
            <v>60</v>
          </cell>
          <cell r="AE1722">
            <v>1</v>
          </cell>
          <cell r="AF1722">
            <v>1</v>
          </cell>
          <cell r="AG1722">
            <v>5</v>
          </cell>
          <cell r="AH1722">
            <v>5</v>
          </cell>
          <cell r="AI1722">
            <v>60</v>
          </cell>
          <cell r="AJ1722"/>
        </row>
        <row r="1723">
          <cell r="B1723">
            <v>30491</v>
          </cell>
          <cell r="C1723" t="str">
            <v>1000000000016652</v>
          </cell>
          <cell r="D1723">
            <v>1</v>
          </cell>
          <cell r="E1723">
            <v>0</v>
          </cell>
          <cell r="F1723">
            <v>0</v>
          </cell>
          <cell r="G1723">
            <v>0</v>
          </cell>
          <cell r="H1723">
            <v>1</v>
          </cell>
          <cell r="I1723">
            <v>1</v>
          </cell>
          <cell r="J1723" t="str">
            <v>АСМ</v>
          </cell>
          <cell r="K1723" t="str">
            <v>Москва-Центр</v>
          </cell>
          <cell r="L1723" t="str">
            <v>Нижегородская область</v>
          </cell>
          <cell r="M1723" t="str">
            <v>Нижний Новгород</v>
          </cell>
          <cell r="N1723" t="str">
            <v>Х5 Экспресс Ритейл</v>
          </cell>
          <cell r="O1723" t="str">
            <v>Нижний Новгород, Планетная ул36А</v>
          </cell>
          <cell r="P1723" t="str">
            <v>Superettes (Суперетта)</v>
          </cell>
          <cell r="Q1723" t="str">
            <v>smerch3</v>
          </cell>
          <cell r="R1723" t="str">
            <v>Никифорова Ирина Николаевна</v>
          </cell>
          <cell r="S1723" t="str">
            <v>8 920 291 21 69</v>
          </cell>
          <cell r="T1723" t="str">
            <v>merch1934</v>
          </cell>
          <cell r="U1723" t="str">
            <v>ДегтяренкоСветланаЮрьевна</v>
          </cell>
          <cell r="V1723" t="str">
            <v>8 952 473 04 14</v>
          </cell>
          <cell r="W1723">
            <v>60</v>
          </cell>
          <cell r="X1723">
            <v>0</v>
          </cell>
          <cell r="Y1723">
            <v>0</v>
          </cell>
          <cell r="Z1723">
            <v>0</v>
          </cell>
          <cell r="AA1723">
            <v>0</v>
          </cell>
          <cell r="AB1723"/>
          <cell r="AC1723"/>
          <cell r="AD1723">
            <v>60</v>
          </cell>
          <cell r="AE1723">
            <v>1</v>
          </cell>
          <cell r="AF1723">
            <v>1</v>
          </cell>
          <cell r="AG1723">
            <v>4</v>
          </cell>
          <cell r="AH1723">
            <v>4</v>
          </cell>
          <cell r="AI1723">
            <v>60</v>
          </cell>
          <cell r="AJ1723"/>
        </row>
        <row r="1724">
          <cell r="B1724">
            <v>30486</v>
          </cell>
          <cell r="C1724" t="str">
            <v>1000000000017272</v>
          </cell>
          <cell r="D1724">
            <v>1</v>
          </cell>
          <cell r="E1724">
            <v>0</v>
          </cell>
          <cell r="F1724">
            <v>0</v>
          </cell>
          <cell r="G1724">
            <v>0</v>
          </cell>
          <cell r="H1724">
            <v>1</v>
          </cell>
          <cell r="I1724">
            <v>1</v>
          </cell>
          <cell r="J1724" t="str">
            <v>АСМ</v>
          </cell>
          <cell r="K1724" t="str">
            <v>Москва-Центр</v>
          </cell>
          <cell r="L1724" t="str">
            <v>Нижегородская область</v>
          </cell>
          <cell r="M1724" t="str">
            <v>Нижний Новгород</v>
          </cell>
          <cell r="N1724" t="str">
            <v>Х5 Экспресс Ритейл</v>
          </cell>
          <cell r="O1724" t="str">
            <v>Нижний Новгород, Василия Иванова ул.14</v>
          </cell>
          <cell r="P1724" t="str">
            <v>Superettes (Суперетта)</v>
          </cell>
          <cell r="Q1724" t="str">
            <v>smerch3</v>
          </cell>
          <cell r="R1724" t="str">
            <v>Никифорова Ирина Николаевна</v>
          </cell>
          <cell r="S1724" t="str">
            <v>8 920 291 21 69</v>
          </cell>
          <cell r="T1724" t="str">
            <v>merch1934</v>
          </cell>
          <cell r="U1724" t="str">
            <v>ДегтяренкоСветланаЮрьевна</v>
          </cell>
          <cell r="V1724" t="str">
            <v>8 952 473 04 14</v>
          </cell>
          <cell r="W1724">
            <v>0</v>
          </cell>
          <cell r="X1724">
            <v>0</v>
          </cell>
          <cell r="Y1724">
            <v>0</v>
          </cell>
          <cell r="Z1724">
            <v>60</v>
          </cell>
          <cell r="AA1724">
            <v>0</v>
          </cell>
          <cell r="AB1724"/>
          <cell r="AC1724"/>
          <cell r="AD1724">
            <v>60</v>
          </cell>
          <cell r="AE1724">
            <v>1</v>
          </cell>
          <cell r="AF1724">
            <v>1</v>
          </cell>
          <cell r="AG1724">
            <v>5</v>
          </cell>
          <cell r="AH1724">
            <v>5</v>
          </cell>
          <cell r="AI1724">
            <v>60</v>
          </cell>
          <cell r="AJ1724"/>
        </row>
        <row r="1725">
          <cell r="B1725">
            <v>30492</v>
          </cell>
          <cell r="C1725" t="str">
            <v>1000000000017549</v>
          </cell>
          <cell r="D1725">
            <v>1</v>
          </cell>
          <cell r="E1725">
            <v>0</v>
          </cell>
          <cell r="F1725">
            <v>0</v>
          </cell>
          <cell r="G1725">
            <v>0</v>
          </cell>
          <cell r="H1725">
            <v>1</v>
          </cell>
          <cell r="I1725">
            <v>1</v>
          </cell>
          <cell r="J1725" t="str">
            <v>АСМ</v>
          </cell>
          <cell r="K1725" t="str">
            <v>Москва-Центр</v>
          </cell>
          <cell r="L1725" t="str">
            <v>Нижегородская область</v>
          </cell>
          <cell r="M1725" t="str">
            <v>Нижний Новгород</v>
          </cell>
          <cell r="N1725" t="str">
            <v>Х5 Экспресс Ритейл</v>
          </cell>
          <cell r="O1725" t="str">
            <v>г.Нижний Новгород, Мечникова ул, 39, п.П2</v>
          </cell>
          <cell r="P1725" t="str">
            <v>Superettes (Суперетта)</v>
          </cell>
          <cell r="Q1725" t="str">
            <v>smerch3</v>
          </cell>
          <cell r="R1725" t="str">
            <v>Никифорова Ирина Николаевна</v>
          </cell>
          <cell r="S1725" t="str">
            <v>8 920 291 21 69</v>
          </cell>
          <cell r="T1725" t="str">
            <v>merch1934</v>
          </cell>
          <cell r="U1725" t="str">
            <v>ДегтяренкоСветланаЮрьевна</v>
          </cell>
          <cell r="V1725" t="str">
            <v>8 952 473 04 14</v>
          </cell>
          <cell r="W1725">
            <v>0</v>
          </cell>
          <cell r="X1725">
            <v>60</v>
          </cell>
          <cell r="Y1725">
            <v>0</v>
          </cell>
          <cell r="Z1725">
            <v>0</v>
          </cell>
          <cell r="AA1725">
            <v>0</v>
          </cell>
          <cell r="AB1725"/>
          <cell r="AC1725"/>
          <cell r="AD1725">
            <v>60</v>
          </cell>
          <cell r="AE1725">
            <v>1</v>
          </cell>
          <cell r="AF1725">
            <v>1</v>
          </cell>
          <cell r="AG1725">
            <v>5</v>
          </cell>
          <cell r="AH1725">
            <v>5</v>
          </cell>
          <cell r="AI1725">
            <v>60</v>
          </cell>
          <cell r="AJ1725"/>
        </row>
        <row r="1726">
          <cell r="B1726">
            <v>30485</v>
          </cell>
          <cell r="C1726" t="str">
            <v>1000000000023811</v>
          </cell>
          <cell r="D1726">
            <v>1</v>
          </cell>
          <cell r="E1726">
            <v>1</v>
          </cell>
          <cell r="F1726">
            <v>0</v>
          </cell>
          <cell r="G1726">
            <v>0</v>
          </cell>
          <cell r="H1726">
            <v>1</v>
          </cell>
          <cell r="I1726">
            <v>1</v>
          </cell>
          <cell r="J1726" t="str">
            <v>АСМ</v>
          </cell>
          <cell r="K1726" t="str">
            <v>Москва-Центр</v>
          </cell>
          <cell r="L1726" t="str">
            <v>Нижегородская область</v>
          </cell>
          <cell r="M1726" t="str">
            <v>Нижний Новгород</v>
          </cell>
          <cell r="N1726" t="str">
            <v>Тандер</v>
          </cell>
          <cell r="O1726" t="str">
            <v>г.Нижний Новгород, ул. Героев космоса, 8</v>
          </cell>
          <cell r="P1726" t="str">
            <v>Drogery (Хоз. магазин)</v>
          </cell>
          <cell r="Q1726" t="str">
            <v>smerch3</v>
          </cell>
          <cell r="R1726" t="str">
            <v>Никифорова Ирина Николаевна</v>
          </cell>
          <cell r="S1726" t="str">
            <v>8 920 291 21 69</v>
          </cell>
          <cell r="T1726" t="str">
            <v>merch1934</v>
          </cell>
          <cell r="U1726" t="str">
            <v>ДегтяренкоСветланаЮрьевна</v>
          </cell>
          <cell r="V1726" t="str">
            <v>8 952 473 04 14</v>
          </cell>
          <cell r="W1726">
            <v>0</v>
          </cell>
          <cell r="X1726">
            <v>0</v>
          </cell>
          <cell r="Y1726">
            <v>0</v>
          </cell>
          <cell r="Z1726">
            <v>120</v>
          </cell>
          <cell r="AA1726">
            <v>0</v>
          </cell>
          <cell r="AB1726"/>
          <cell r="AC1726"/>
          <cell r="AD1726">
            <v>120</v>
          </cell>
          <cell r="AE1726">
            <v>2</v>
          </cell>
          <cell r="AF1726">
            <v>1</v>
          </cell>
          <cell r="AG1726">
            <v>10</v>
          </cell>
          <cell r="AH1726">
            <v>5</v>
          </cell>
          <cell r="AI1726">
            <v>120</v>
          </cell>
          <cell r="AJ1726"/>
        </row>
        <row r="1727">
          <cell r="B1727">
            <v>30483</v>
          </cell>
          <cell r="C1727" t="str">
            <v>1000000000023940</v>
          </cell>
          <cell r="D1727">
            <v>1</v>
          </cell>
          <cell r="E1727">
            <v>1</v>
          </cell>
          <cell r="F1727">
            <v>0</v>
          </cell>
          <cell r="G1727">
            <v>0</v>
          </cell>
          <cell r="H1727">
            <v>1</v>
          </cell>
          <cell r="I1727">
            <v>1</v>
          </cell>
          <cell r="J1727" t="str">
            <v>АСМ</v>
          </cell>
          <cell r="K1727" t="str">
            <v>Москва-Центр</v>
          </cell>
          <cell r="L1727" t="str">
            <v>Нижегородская область</v>
          </cell>
          <cell r="M1727" t="str">
            <v>Нижний Новгород</v>
          </cell>
          <cell r="N1727" t="str">
            <v>Тандер</v>
          </cell>
          <cell r="O1727" t="str">
            <v>г.Нижний Новгород, ул. Культуры, 14</v>
          </cell>
          <cell r="P1727" t="str">
            <v>Drogery (Хоз. магазин)</v>
          </cell>
          <cell r="Q1727" t="str">
            <v>smerch3</v>
          </cell>
          <cell r="R1727" t="str">
            <v>Никифорова Ирина Николаевна</v>
          </cell>
          <cell r="S1727" t="str">
            <v>8 920 291 21 69</v>
          </cell>
          <cell r="T1727" t="str">
            <v>merch1934</v>
          </cell>
          <cell r="U1727" t="str">
            <v>ДегтяренкоСветланаЮрьевна</v>
          </cell>
          <cell r="V1727" t="str">
            <v>8 952 473 04 14</v>
          </cell>
          <cell r="W1727">
            <v>0</v>
          </cell>
          <cell r="X1727">
            <v>0</v>
          </cell>
          <cell r="Y1727">
            <v>120</v>
          </cell>
          <cell r="Z1727">
            <v>0</v>
          </cell>
          <cell r="AA1727">
            <v>0</v>
          </cell>
          <cell r="AB1727"/>
          <cell r="AC1727"/>
          <cell r="AD1727">
            <v>120</v>
          </cell>
          <cell r="AE1727">
            <v>2</v>
          </cell>
          <cell r="AF1727">
            <v>1</v>
          </cell>
          <cell r="AG1727">
            <v>10</v>
          </cell>
          <cell r="AH1727">
            <v>5</v>
          </cell>
          <cell r="AI1727">
            <v>120</v>
          </cell>
          <cell r="AJ1727"/>
        </row>
        <row r="1728">
          <cell r="B1728">
            <v>332571</v>
          </cell>
          <cell r="C1728" t="str">
            <v>1000000000024050</v>
          </cell>
          <cell r="D1728">
            <v>1</v>
          </cell>
          <cell r="E1728">
            <v>0</v>
          </cell>
          <cell r="F1728">
            <v>0</v>
          </cell>
          <cell r="G1728">
            <v>0</v>
          </cell>
          <cell r="H1728">
            <v>1</v>
          </cell>
          <cell r="I1728">
            <v>1</v>
          </cell>
          <cell r="J1728" t="str">
            <v>АСМ</v>
          </cell>
          <cell r="K1728" t="str">
            <v>Москва-Центр</v>
          </cell>
          <cell r="L1728" t="str">
            <v>Нижегородская область</v>
          </cell>
          <cell r="M1728" t="str">
            <v>Нижний Новгород</v>
          </cell>
          <cell r="N1728" t="str">
            <v>Тандер</v>
          </cell>
          <cell r="O1728" t="str">
            <v>г. Н.Новгород, ул. Красных Зорь, д. 17</v>
          </cell>
          <cell r="P1728" t="str">
            <v>Drogery (Хоз. магазин)</v>
          </cell>
          <cell r="Q1728" t="str">
            <v>smerch3</v>
          </cell>
          <cell r="R1728" t="str">
            <v>Никифорова Ирина Николаевна</v>
          </cell>
          <cell r="S1728" t="str">
            <v>8 920 291 21 69</v>
          </cell>
          <cell r="T1728" t="str">
            <v>merch1934</v>
          </cell>
          <cell r="U1728" t="str">
            <v>ДегтяренкоСветланаЮрьевна</v>
          </cell>
          <cell r="V1728" t="str">
            <v>8 952 473 04 14</v>
          </cell>
          <cell r="W1728">
            <v>0</v>
          </cell>
          <cell r="X1728">
            <v>0</v>
          </cell>
          <cell r="Y1728">
            <v>60</v>
          </cell>
          <cell r="Z1728">
            <v>0</v>
          </cell>
          <cell r="AA1728">
            <v>0</v>
          </cell>
          <cell r="AB1728"/>
          <cell r="AC1728"/>
          <cell r="AD1728">
            <v>60</v>
          </cell>
          <cell r="AE1728">
            <v>1</v>
          </cell>
          <cell r="AF1728">
            <v>1</v>
          </cell>
          <cell r="AG1728">
            <v>5</v>
          </cell>
          <cell r="AH1728">
            <v>5</v>
          </cell>
          <cell r="AI1728">
            <v>60</v>
          </cell>
          <cell r="AJ1728"/>
        </row>
        <row r="1729">
          <cell r="B1729">
            <v>332578</v>
          </cell>
          <cell r="C1729" t="str">
            <v>1000000000024273</v>
          </cell>
          <cell r="D1729">
            <v>1</v>
          </cell>
          <cell r="E1729">
            <v>0</v>
          </cell>
          <cell r="F1729">
            <v>0</v>
          </cell>
          <cell r="G1729">
            <v>0</v>
          </cell>
          <cell r="H1729">
            <v>1</v>
          </cell>
          <cell r="I1729">
            <v>1</v>
          </cell>
          <cell r="J1729" t="str">
            <v>АСМ</v>
          </cell>
          <cell r="K1729" t="str">
            <v>Москва-Центр</v>
          </cell>
          <cell r="L1729" t="str">
            <v>Нижегородская область</v>
          </cell>
          <cell r="M1729" t="str">
            <v>Нижний Новгород</v>
          </cell>
          <cell r="N1729" t="str">
            <v>Тандер</v>
          </cell>
          <cell r="O1729" t="str">
            <v>ул. Культуры,112</v>
          </cell>
          <cell r="P1729" t="str">
            <v>Drogery (Хоз. магазин)</v>
          </cell>
          <cell r="Q1729" t="str">
            <v>smerch3</v>
          </cell>
          <cell r="R1729" t="str">
            <v>Никифорова Ирина Николаевна</v>
          </cell>
          <cell r="S1729" t="str">
            <v>8 920 291 21 69</v>
          </cell>
          <cell r="T1729" t="str">
            <v>merch1934</v>
          </cell>
          <cell r="U1729" t="str">
            <v>ДегтяренкоСветланаЮрьевна</v>
          </cell>
          <cell r="V1729" t="str">
            <v>8 952 473 04 14</v>
          </cell>
          <cell r="W1729">
            <v>0</v>
          </cell>
          <cell r="X1729">
            <v>0</v>
          </cell>
          <cell r="Y1729">
            <v>60</v>
          </cell>
          <cell r="Z1729">
            <v>0</v>
          </cell>
          <cell r="AA1729">
            <v>0</v>
          </cell>
          <cell r="AB1729"/>
          <cell r="AC1729"/>
          <cell r="AD1729">
            <v>60</v>
          </cell>
          <cell r="AE1729">
            <v>1</v>
          </cell>
          <cell r="AF1729">
            <v>1</v>
          </cell>
          <cell r="AG1729">
            <v>5</v>
          </cell>
          <cell r="AH1729">
            <v>5</v>
          </cell>
          <cell r="AI1729">
            <v>60</v>
          </cell>
          <cell r="AJ1729"/>
        </row>
        <row r="1730">
          <cell r="B1730">
            <v>30484</v>
          </cell>
          <cell r="C1730" t="str">
            <v>1000000000024351</v>
          </cell>
          <cell r="D1730">
            <v>1</v>
          </cell>
          <cell r="E1730">
            <v>1</v>
          </cell>
          <cell r="F1730">
            <v>0</v>
          </cell>
          <cell r="G1730">
            <v>0</v>
          </cell>
          <cell r="H1730">
            <v>1</v>
          </cell>
          <cell r="I1730">
            <v>1</v>
          </cell>
          <cell r="J1730" t="str">
            <v>АСМ</v>
          </cell>
          <cell r="K1730" t="str">
            <v>Москва-Центр</v>
          </cell>
          <cell r="L1730" t="str">
            <v>Нижегородская область</v>
          </cell>
          <cell r="M1730" t="str">
            <v>Нижний Новгород</v>
          </cell>
          <cell r="N1730" t="str">
            <v>Тандер</v>
          </cell>
          <cell r="O1730" t="str">
            <v>г.Нижний Новгород, ул. Коминтерна, 180</v>
          </cell>
          <cell r="P1730" t="str">
            <v>Drogery (Хоз. магазин)</v>
          </cell>
          <cell r="Q1730" t="str">
            <v>smerch3</v>
          </cell>
          <cell r="R1730" t="str">
            <v>Никифорова Ирина Николаевна</v>
          </cell>
          <cell r="S1730" t="str">
            <v>8 920 291 21 69</v>
          </cell>
          <cell r="T1730" t="str">
            <v>merch1934</v>
          </cell>
          <cell r="U1730" t="str">
            <v>ДегтяренкоСветланаЮрьевна</v>
          </cell>
          <cell r="V1730" t="str">
            <v>8 952 473 04 14</v>
          </cell>
          <cell r="W1730">
            <v>120</v>
          </cell>
          <cell r="X1730">
            <v>0</v>
          </cell>
          <cell r="Y1730">
            <v>0</v>
          </cell>
          <cell r="Z1730">
            <v>0</v>
          </cell>
          <cell r="AA1730">
            <v>0</v>
          </cell>
          <cell r="AB1730"/>
          <cell r="AC1730"/>
          <cell r="AD1730">
            <v>120</v>
          </cell>
          <cell r="AE1730">
            <v>2</v>
          </cell>
          <cell r="AF1730">
            <v>1</v>
          </cell>
          <cell r="AG1730">
            <v>8</v>
          </cell>
          <cell r="AH1730">
            <v>4</v>
          </cell>
          <cell r="AI1730">
            <v>120</v>
          </cell>
          <cell r="AJ1730"/>
        </row>
        <row r="1731">
          <cell r="B1731">
            <v>30505</v>
          </cell>
          <cell r="C1731" t="str">
            <v>1000000000024555</v>
          </cell>
          <cell r="D1731">
            <v>1</v>
          </cell>
          <cell r="E1731">
            <v>1</v>
          </cell>
          <cell r="F1731">
            <v>0</v>
          </cell>
          <cell r="G1731">
            <v>0</v>
          </cell>
          <cell r="H1731">
            <v>1</v>
          </cell>
          <cell r="I1731">
            <v>1</v>
          </cell>
          <cell r="J1731" t="str">
            <v>АСМ</v>
          </cell>
          <cell r="K1731" t="str">
            <v>Москва-Центр</v>
          </cell>
          <cell r="L1731" t="str">
            <v>Нижегородская область</v>
          </cell>
          <cell r="M1731" t="str">
            <v>Нижний Новгород</v>
          </cell>
          <cell r="N1731" t="str">
            <v>Тандер</v>
          </cell>
          <cell r="O1731" t="str">
            <v>г.Нижний Новгород, ул.Чаадаева, 28</v>
          </cell>
          <cell r="P1731" t="str">
            <v>Hypermarket (Гипермаркет)</v>
          </cell>
          <cell r="Q1731" t="str">
            <v>smerch3</v>
          </cell>
          <cell r="R1731" t="str">
            <v>Никифорова Ирина Николаевна</v>
          </cell>
          <cell r="S1731" t="str">
            <v>8 920 291 21 69</v>
          </cell>
          <cell r="T1731" t="str">
            <v>merch1934</v>
          </cell>
          <cell r="U1731" t="str">
            <v>ДегтяренкоСветланаЮрьевна</v>
          </cell>
          <cell r="V1731" t="str">
            <v>8 952 473 04 14</v>
          </cell>
          <cell r="W1731">
            <v>0</v>
          </cell>
          <cell r="X1731">
            <v>60</v>
          </cell>
          <cell r="Y1731">
            <v>0</v>
          </cell>
          <cell r="Z1731">
            <v>0</v>
          </cell>
          <cell r="AA1731">
            <v>0</v>
          </cell>
          <cell r="AB1731"/>
          <cell r="AC1731"/>
          <cell r="AD1731">
            <v>60</v>
          </cell>
          <cell r="AE1731">
            <v>1</v>
          </cell>
          <cell r="AF1731">
            <v>1</v>
          </cell>
          <cell r="AG1731">
            <v>5</v>
          </cell>
          <cell r="AH1731">
            <v>5</v>
          </cell>
          <cell r="AI1731">
            <v>60</v>
          </cell>
          <cell r="AJ1731"/>
        </row>
        <row r="1732">
          <cell r="B1732">
            <v>30482</v>
          </cell>
          <cell r="C1732" t="str">
            <v>1000000000024613</v>
          </cell>
          <cell r="D1732">
            <v>1</v>
          </cell>
          <cell r="E1732">
            <v>1</v>
          </cell>
          <cell r="F1732">
            <v>0</v>
          </cell>
          <cell r="G1732">
            <v>0</v>
          </cell>
          <cell r="H1732">
            <v>1</v>
          </cell>
          <cell r="I1732">
            <v>1</v>
          </cell>
          <cell r="J1732" t="str">
            <v>АСМ</v>
          </cell>
          <cell r="K1732" t="str">
            <v>Москва-Центр</v>
          </cell>
          <cell r="L1732" t="str">
            <v>Нижегородская область</v>
          </cell>
          <cell r="M1732" t="str">
            <v>Нижний Новгород</v>
          </cell>
          <cell r="N1732" t="str">
            <v>Тандер</v>
          </cell>
          <cell r="O1732" t="str">
            <v>г.Нижний Новгород, ул.Софьи Перовской, 9</v>
          </cell>
          <cell r="P1732" t="str">
            <v>Drogery (Хоз. магазин)</v>
          </cell>
          <cell r="Q1732" t="str">
            <v>smerch3</v>
          </cell>
          <cell r="R1732" t="str">
            <v>Никифорова Ирина Николаевна</v>
          </cell>
          <cell r="S1732" t="str">
            <v>8 920 291 21 69</v>
          </cell>
          <cell r="T1732" t="str">
            <v>merch1934</v>
          </cell>
          <cell r="U1732" t="str">
            <v>ДегтяренкоСветланаЮрьевна</v>
          </cell>
          <cell r="V1732" t="str">
            <v>8 952 473 04 14</v>
          </cell>
          <cell r="W1732">
            <v>0</v>
          </cell>
          <cell r="X1732">
            <v>0</v>
          </cell>
          <cell r="Y1732">
            <v>0</v>
          </cell>
          <cell r="Z1732">
            <v>0</v>
          </cell>
          <cell r="AA1732">
            <v>60</v>
          </cell>
          <cell r="AB1732"/>
          <cell r="AC1732"/>
          <cell r="AD1732">
            <v>60</v>
          </cell>
          <cell r="AE1732">
            <v>1</v>
          </cell>
          <cell r="AF1732">
            <v>1</v>
          </cell>
          <cell r="AG1732">
            <v>4</v>
          </cell>
          <cell r="AH1732">
            <v>4</v>
          </cell>
          <cell r="AI1732">
            <v>60</v>
          </cell>
          <cell r="AJ1732"/>
        </row>
        <row r="1733">
          <cell r="B1733">
            <v>30480</v>
          </cell>
          <cell r="C1733" t="str">
            <v>1000000000025348</v>
          </cell>
          <cell r="D1733">
            <v>1</v>
          </cell>
          <cell r="E1733">
            <v>1</v>
          </cell>
          <cell r="F1733">
            <v>0</v>
          </cell>
          <cell r="G1733">
            <v>0</v>
          </cell>
          <cell r="H1733">
            <v>1</v>
          </cell>
          <cell r="I1733">
            <v>1</v>
          </cell>
          <cell r="J1733" t="str">
            <v>АСМ</v>
          </cell>
          <cell r="K1733" t="str">
            <v>Москва-Центр</v>
          </cell>
          <cell r="L1733" t="str">
            <v>Нижегородская область</v>
          </cell>
          <cell r="M1733" t="str">
            <v>Нижний Новгород</v>
          </cell>
          <cell r="N1733" t="str">
            <v>Тандер</v>
          </cell>
          <cell r="O1733" t="str">
            <v>603158, Нижегородская обл, Нижний Новгород г, Зайцева ул, дом № 10, пом.1</v>
          </cell>
          <cell r="P1733" t="str">
            <v>Drogery (Хоз. магазин)</v>
          </cell>
          <cell r="Q1733" t="str">
            <v>smerch3</v>
          </cell>
          <cell r="R1733" t="str">
            <v>Никифорова Ирина Николаевна</v>
          </cell>
          <cell r="S1733" t="str">
            <v>8 920 291 21 69</v>
          </cell>
          <cell r="T1733" t="str">
            <v>merch1934</v>
          </cell>
          <cell r="U1733" t="str">
            <v>ДегтяренкоСветланаЮрьевна</v>
          </cell>
          <cell r="V1733" t="str">
            <v>8 952 473 04 14</v>
          </cell>
          <cell r="W1733">
            <v>0</v>
          </cell>
          <cell r="X1733">
            <v>0</v>
          </cell>
          <cell r="Y1733">
            <v>0</v>
          </cell>
          <cell r="Z1733">
            <v>60</v>
          </cell>
          <cell r="AA1733">
            <v>0</v>
          </cell>
          <cell r="AB1733"/>
          <cell r="AC1733"/>
          <cell r="AD1733">
            <v>60</v>
          </cell>
          <cell r="AE1733">
            <v>1</v>
          </cell>
          <cell r="AF1733">
            <v>1</v>
          </cell>
          <cell r="AG1733">
            <v>5</v>
          </cell>
          <cell r="AH1733">
            <v>5</v>
          </cell>
          <cell r="AI1733">
            <v>60</v>
          </cell>
          <cell r="AJ1733"/>
        </row>
        <row r="1734">
          <cell r="B1734">
            <v>327852</v>
          </cell>
          <cell r="C1734" t="str">
            <v>1000000000040630</v>
          </cell>
          <cell r="D1734">
            <v>0</v>
          </cell>
          <cell r="E1734">
            <v>0</v>
          </cell>
          <cell r="F1734">
            <v>0</v>
          </cell>
          <cell r="G1734">
            <v>0</v>
          </cell>
          <cell r="H1734">
            <v>0</v>
          </cell>
          <cell r="I1734">
            <v>1</v>
          </cell>
          <cell r="J1734" t="str">
            <v>АСМ</v>
          </cell>
          <cell r="K1734" t="str">
            <v>Москва-Центр</v>
          </cell>
          <cell r="L1734" t="str">
            <v>Нижегородская область</v>
          </cell>
          <cell r="M1734" t="str">
            <v>Нижний Новгород</v>
          </cell>
          <cell r="N1734" t="str">
            <v>Тандер</v>
          </cell>
          <cell r="O1734" t="str">
            <v>Нижегородская обл, Нижний Новгород г, Союзный пер, дом № 2б</v>
          </cell>
          <cell r="P1734" t="str">
            <v>Drogery (Хоз. магазин)</v>
          </cell>
          <cell r="Q1734" t="str">
            <v>smerch3</v>
          </cell>
          <cell r="R1734" t="str">
            <v>Никифорова Ирина Николаевна</v>
          </cell>
          <cell r="S1734" t="str">
            <v>8 920 291 21 69</v>
          </cell>
          <cell r="T1734" t="str">
            <v>merch1934</v>
          </cell>
          <cell r="U1734" t="str">
            <v>ДегтяренкоСветланаЮрьевна</v>
          </cell>
          <cell r="V1734" t="str">
            <v>8 952 473 04 14</v>
          </cell>
          <cell r="W1734">
            <v>0</v>
          </cell>
          <cell r="X1734">
            <v>0</v>
          </cell>
          <cell r="Y1734">
            <v>0</v>
          </cell>
          <cell r="Z1734">
            <v>60</v>
          </cell>
          <cell r="AA1734">
            <v>0</v>
          </cell>
          <cell r="AB1734"/>
          <cell r="AC1734"/>
          <cell r="AD1734">
            <v>60</v>
          </cell>
          <cell r="AE1734">
            <v>1</v>
          </cell>
          <cell r="AF1734">
            <v>1</v>
          </cell>
          <cell r="AG1734">
            <v>5</v>
          </cell>
          <cell r="AH1734">
            <v>5</v>
          </cell>
          <cell r="AI1734">
            <v>60</v>
          </cell>
          <cell r="AJ1734"/>
        </row>
        <row r="1735">
          <cell r="B1735">
            <v>332719</v>
          </cell>
          <cell r="C1735" t="str">
            <v>1000000000053967</v>
          </cell>
          <cell r="D1735">
            <v>1</v>
          </cell>
          <cell r="E1735">
            <v>0</v>
          </cell>
          <cell r="F1735">
            <v>0</v>
          </cell>
          <cell r="G1735">
            <v>0</v>
          </cell>
          <cell r="H1735">
            <v>1</v>
          </cell>
          <cell r="I1735">
            <v>1</v>
          </cell>
          <cell r="J1735" t="str">
            <v>АСМ</v>
          </cell>
          <cell r="K1735" t="str">
            <v>Москва-Центр</v>
          </cell>
          <cell r="L1735" t="str">
            <v>Нижегородская область</v>
          </cell>
          <cell r="M1735" t="str">
            <v>Нижний Новгород</v>
          </cell>
          <cell r="N1735" t="str">
            <v>Тандер</v>
          </cell>
          <cell r="O1735" t="str">
            <v>603074, Нижегородская обл, Нижний Новгород г, Сормовское ш, дом № 8, пом. П1</v>
          </cell>
          <cell r="P1735" t="str">
            <v>Drogery (Хоз. магазин)</v>
          </cell>
          <cell r="Q1735" t="str">
            <v>smerch3</v>
          </cell>
          <cell r="R1735" t="str">
            <v>Никифорова Ирина Николаевна</v>
          </cell>
          <cell r="S1735" t="str">
            <v>8 920 291 21 69</v>
          </cell>
          <cell r="T1735" t="str">
            <v>merch1934</v>
          </cell>
          <cell r="U1735" t="str">
            <v>ДегтяренкоСветланаЮрьевна</v>
          </cell>
          <cell r="V1735" t="str">
            <v>8 952 473 04 14</v>
          </cell>
          <cell r="W1735">
            <v>60</v>
          </cell>
          <cell r="X1735">
            <v>0</v>
          </cell>
          <cell r="Y1735">
            <v>0</v>
          </cell>
          <cell r="Z1735">
            <v>0</v>
          </cell>
          <cell r="AA1735">
            <v>0</v>
          </cell>
          <cell r="AB1735"/>
          <cell r="AC1735"/>
          <cell r="AD1735">
            <v>60</v>
          </cell>
          <cell r="AE1735">
            <v>1</v>
          </cell>
          <cell r="AF1735">
            <v>1</v>
          </cell>
          <cell r="AG1735">
            <v>4</v>
          </cell>
          <cell r="AH1735">
            <v>4</v>
          </cell>
          <cell r="AI1735">
            <v>60</v>
          </cell>
          <cell r="AJ1735"/>
        </row>
        <row r="1736">
          <cell r="B1736">
            <v>30489</v>
          </cell>
          <cell r="C1736" t="str">
            <v>102920000000019</v>
          </cell>
          <cell r="D1736">
            <v>1</v>
          </cell>
          <cell r="E1736">
            <v>1</v>
          </cell>
          <cell r="F1736">
            <v>0</v>
          </cell>
          <cell r="G1736">
            <v>0</v>
          </cell>
          <cell r="H1736">
            <v>1</v>
          </cell>
          <cell r="I1736">
            <v>1</v>
          </cell>
          <cell r="J1736" t="str">
            <v>АСМ</v>
          </cell>
          <cell r="K1736" t="str">
            <v>Москва-Центр</v>
          </cell>
          <cell r="L1736" t="str">
            <v>Нижегородская область</v>
          </cell>
          <cell r="M1736" t="str">
            <v>Нижний Новгород</v>
          </cell>
          <cell r="N1736" t="str">
            <v>СПАР НН</v>
          </cell>
          <cell r="O1736" t="str">
            <v>г.Нижний Новгород, ул. Коминтерна, 105</v>
          </cell>
          <cell r="P1736" t="str">
            <v>Supermarket (Супермаркет)</v>
          </cell>
          <cell r="Q1736" t="str">
            <v>smerch3</v>
          </cell>
          <cell r="R1736" t="str">
            <v>Никифорова Ирина Николаевна</v>
          </cell>
          <cell r="S1736" t="str">
            <v>8 920 291 21 69</v>
          </cell>
          <cell r="T1736" t="str">
            <v>merch1934</v>
          </cell>
          <cell r="U1736" t="str">
            <v>ДегтяренкоСветланаЮрьевна</v>
          </cell>
          <cell r="V1736" t="str">
            <v>8 952 473 04 14</v>
          </cell>
          <cell r="W1736">
            <v>60</v>
          </cell>
          <cell r="X1736">
            <v>0</v>
          </cell>
          <cell r="Y1736">
            <v>0</v>
          </cell>
          <cell r="Z1736">
            <v>0</v>
          </cell>
          <cell r="AA1736">
            <v>0</v>
          </cell>
          <cell r="AB1736"/>
          <cell r="AC1736"/>
          <cell r="AD1736">
            <v>60</v>
          </cell>
          <cell r="AE1736">
            <v>1</v>
          </cell>
          <cell r="AF1736">
            <v>1</v>
          </cell>
          <cell r="AG1736">
            <v>4</v>
          </cell>
          <cell r="AH1736">
            <v>4</v>
          </cell>
          <cell r="AI1736">
            <v>60</v>
          </cell>
          <cell r="AJ1736"/>
        </row>
        <row r="1737">
          <cell r="B1737">
            <v>30487</v>
          </cell>
          <cell r="C1737" t="str">
            <v>102920000002544</v>
          </cell>
          <cell r="D1737">
            <v>1</v>
          </cell>
          <cell r="E1737">
            <v>1</v>
          </cell>
          <cell r="F1737">
            <v>0</v>
          </cell>
          <cell r="G1737">
            <v>0</v>
          </cell>
          <cell r="H1737">
            <v>1</v>
          </cell>
          <cell r="I1737">
            <v>1</v>
          </cell>
          <cell r="J1737" t="str">
            <v>АСМ</v>
          </cell>
          <cell r="K1737" t="str">
            <v>Москва-Центр</v>
          </cell>
          <cell r="L1737" t="str">
            <v>Нижегородская область</v>
          </cell>
          <cell r="M1737" t="str">
            <v>Нижний Новгород</v>
          </cell>
          <cell r="N1737" t="str">
            <v>СПАР НН</v>
          </cell>
          <cell r="O1737" t="str">
            <v>г.Нижний Новгород, пр-т Героев, 72</v>
          </cell>
          <cell r="P1737" t="str">
            <v>Supermarket (Супермаркет)</v>
          </cell>
          <cell r="Q1737" t="str">
            <v>smerch3</v>
          </cell>
          <cell r="R1737" t="str">
            <v>Никифорова Ирина Николаевна</v>
          </cell>
          <cell r="S1737" t="str">
            <v>8 920 291 21 69</v>
          </cell>
          <cell r="T1737" t="str">
            <v>merch1934</v>
          </cell>
          <cell r="U1737" t="str">
            <v>ДегтяренкоСветланаЮрьевна</v>
          </cell>
          <cell r="V1737" t="str">
            <v>8 952 473 04 14</v>
          </cell>
          <cell r="W1737">
            <v>0</v>
          </cell>
          <cell r="X1737">
            <v>90</v>
          </cell>
          <cell r="Y1737">
            <v>0</v>
          </cell>
          <cell r="Z1737">
            <v>90</v>
          </cell>
          <cell r="AA1737">
            <v>0</v>
          </cell>
          <cell r="AB1737"/>
          <cell r="AC1737"/>
          <cell r="AD1737">
            <v>180</v>
          </cell>
          <cell r="AE1737">
            <v>3</v>
          </cell>
          <cell r="AF1737">
            <v>2</v>
          </cell>
          <cell r="AG1737">
            <v>15</v>
          </cell>
          <cell r="AH1737">
            <v>10</v>
          </cell>
          <cell r="AI1737">
            <v>90</v>
          </cell>
          <cell r="AJ1737"/>
        </row>
        <row r="1738">
          <cell r="B1738">
            <v>30488</v>
          </cell>
          <cell r="C1738" t="str">
            <v>102920000002779</v>
          </cell>
          <cell r="D1738">
            <v>1</v>
          </cell>
          <cell r="E1738">
            <v>0</v>
          </cell>
          <cell r="F1738">
            <v>0</v>
          </cell>
          <cell r="G1738">
            <v>0</v>
          </cell>
          <cell r="H1738">
            <v>1</v>
          </cell>
          <cell r="I1738">
            <v>1</v>
          </cell>
          <cell r="J1738" t="str">
            <v>АСМ</v>
          </cell>
          <cell r="K1738" t="str">
            <v>Москва-Центр</v>
          </cell>
          <cell r="L1738" t="str">
            <v>Нижегородская область</v>
          </cell>
          <cell r="M1738" t="str">
            <v>Нижний Новгород</v>
          </cell>
          <cell r="N1738" t="str">
            <v>СПАР НН</v>
          </cell>
          <cell r="O1738" t="str">
            <v>Кораблестроителей пр-кт, дом № 3а</v>
          </cell>
          <cell r="P1738" t="str">
            <v>Supermarket (Супермаркет)</v>
          </cell>
          <cell r="Q1738" t="str">
            <v>smerch3</v>
          </cell>
          <cell r="R1738" t="str">
            <v>Никифорова Ирина Николаевна</v>
          </cell>
          <cell r="S1738" t="str">
            <v>8 920 291 21 69</v>
          </cell>
          <cell r="T1738" t="str">
            <v>merch1934</v>
          </cell>
          <cell r="U1738" t="str">
            <v>ДегтяренкоСветланаЮрьевна</v>
          </cell>
          <cell r="V1738" t="str">
            <v>8 952 473 04 14</v>
          </cell>
          <cell r="W1738">
            <v>0</v>
          </cell>
          <cell r="X1738">
            <v>0</v>
          </cell>
          <cell r="Y1738">
            <v>0</v>
          </cell>
          <cell r="Z1738">
            <v>0</v>
          </cell>
          <cell r="AA1738">
            <v>60</v>
          </cell>
          <cell r="AB1738"/>
          <cell r="AC1738"/>
          <cell r="AD1738">
            <v>60</v>
          </cell>
          <cell r="AE1738">
            <v>1</v>
          </cell>
          <cell r="AF1738">
            <v>1</v>
          </cell>
          <cell r="AG1738">
            <v>4</v>
          </cell>
          <cell r="AH1738">
            <v>4</v>
          </cell>
          <cell r="AI1738">
            <v>60</v>
          </cell>
          <cell r="AJ1738"/>
        </row>
        <row r="1739">
          <cell r="B1739">
            <v>30414</v>
          </cell>
          <cell r="C1739" t="str">
            <v>1000000000000768</v>
          </cell>
          <cell r="D1739">
            <v>1</v>
          </cell>
          <cell r="E1739">
            <v>1</v>
          </cell>
          <cell r="F1739">
            <v>0</v>
          </cell>
          <cell r="G1739">
            <v>0</v>
          </cell>
          <cell r="H1739">
            <v>1</v>
          </cell>
          <cell r="I1739">
            <v>1</v>
          </cell>
          <cell r="J1739" t="str">
            <v>АСМ</v>
          </cell>
          <cell r="K1739" t="str">
            <v>Москва-Центр</v>
          </cell>
          <cell r="L1739" t="str">
            <v>Нижегородская область</v>
          </cell>
          <cell r="M1739" t="str">
            <v>Нижний Новгород</v>
          </cell>
          <cell r="N1739" t="str">
            <v>МЕТРО</v>
          </cell>
          <cell r="O1739" t="str">
            <v>г.Нижний Новгород, ул. Нартова, 4А</v>
          </cell>
          <cell r="P1739" t="str">
            <v>Hypermarket (Гипермаркет)</v>
          </cell>
          <cell r="Q1739" t="str">
            <v>smerch3</v>
          </cell>
          <cell r="R1739" t="str">
            <v>Никифорова Ирина Николаевна</v>
          </cell>
          <cell r="S1739" t="str">
            <v>8 920 291 21 69</v>
          </cell>
          <cell r="T1739" t="str">
            <v>merch1935</v>
          </cell>
          <cell r="U1739" t="str">
            <v>ВилковаАнастасияАлександровна</v>
          </cell>
          <cell r="V1739" t="str">
            <v>8 908 233 52 64</v>
          </cell>
          <cell r="W1739">
            <v>240</v>
          </cell>
          <cell r="X1739">
            <v>0</v>
          </cell>
          <cell r="Y1739">
            <v>240</v>
          </cell>
          <cell r="Z1739">
            <v>0</v>
          </cell>
          <cell r="AA1739">
            <v>240</v>
          </cell>
          <cell r="AB1739"/>
          <cell r="AC1739"/>
          <cell r="AD1739">
            <v>720</v>
          </cell>
          <cell r="AE1739">
            <v>12</v>
          </cell>
          <cell r="AF1739">
            <v>3</v>
          </cell>
          <cell r="AG1739">
            <v>52</v>
          </cell>
          <cell r="AH1739">
            <v>13</v>
          </cell>
          <cell r="AI1739">
            <v>240</v>
          </cell>
          <cell r="AJ1739"/>
        </row>
        <row r="1740">
          <cell r="B1740">
            <v>30393</v>
          </cell>
          <cell r="C1740" t="str">
            <v>1000000000000823</v>
          </cell>
          <cell r="D1740">
            <v>1</v>
          </cell>
          <cell r="E1740">
            <v>1</v>
          </cell>
          <cell r="F1740">
            <v>0</v>
          </cell>
          <cell r="G1740">
            <v>0</v>
          </cell>
          <cell r="H1740">
            <v>1</v>
          </cell>
          <cell r="I1740">
            <v>1</v>
          </cell>
          <cell r="J1740" t="str">
            <v>АСМ</v>
          </cell>
          <cell r="K1740" t="str">
            <v>Москва-Центр</v>
          </cell>
          <cell r="L1740" t="str">
            <v>Нижегородская область</v>
          </cell>
          <cell r="M1740" t="str">
            <v>Нижний Новгород</v>
          </cell>
          <cell r="N1740" t="str">
            <v>МЕТРО</v>
          </cell>
          <cell r="O1740" t="str">
            <v>г.Нижний Новгород, б-р Мещерский, 7</v>
          </cell>
          <cell r="P1740" t="str">
            <v>Hypermarket (Гипермаркет)</v>
          </cell>
          <cell r="Q1740" t="str">
            <v>smerch3</v>
          </cell>
          <cell r="R1740" t="str">
            <v>Никифорова Ирина Николаевна</v>
          </cell>
          <cell r="S1740" t="str">
            <v>8 920 291 21 69</v>
          </cell>
          <cell r="T1740" t="str">
            <v>merch1947</v>
          </cell>
          <cell r="U1740" t="str">
            <v>ГининаОльгаАлександровна</v>
          </cell>
          <cell r="V1740" t="str">
            <v>8 952 783 03 42</v>
          </cell>
          <cell r="W1740">
            <v>120</v>
          </cell>
          <cell r="X1740">
            <v>0</v>
          </cell>
          <cell r="Y1740">
            <v>120</v>
          </cell>
          <cell r="Z1740">
            <v>0</v>
          </cell>
          <cell r="AA1740">
            <v>120</v>
          </cell>
          <cell r="AB1740"/>
          <cell r="AC1740"/>
          <cell r="AD1740">
            <v>360</v>
          </cell>
          <cell r="AE1740">
            <v>6</v>
          </cell>
          <cell r="AF1740">
            <v>3</v>
          </cell>
          <cell r="AG1740">
            <v>26</v>
          </cell>
          <cell r="AH1740">
            <v>13</v>
          </cell>
          <cell r="AI1740">
            <v>120</v>
          </cell>
          <cell r="AJ1740"/>
        </row>
        <row r="1741">
          <cell r="B1741">
            <v>9591</v>
          </cell>
          <cell r="C1741" t="str">
            <v>1000000000001077</v>
          </cell>
          <cell r="D1741">
            <v>1</v>
          </cell>
          <cell r="E1741">
            <v>1</v>
          </cell>
          <cell r="F1741">
            <v>1</v>
          </cell>
          <cell r="G1741">
            <v>1</v>
          </cell>
          <cell r="H1741">
            <v>1</v>
          </cell>
          <cell r="I1741">
            <v>1</v>
          </cell>
          <cell r="J1741" t="str">
            <v>АСМ</v>
          </cell>
          <cell r="K1741" t="str">
            <v>Москва-Центр</v>
          </cell>
          <cell r="L1741" t="str">
            <v>Нижегородская область</v>
          </cell>
          <cell r="M1741" t="str">
            <v>Нижний Новгород</v>
          </cell>
          <cell r="N1741" t="str">
            <v>Окей</v>
          </cell>
          <cell r="O1741" t="str">
            <v>г.Нижний Новгород, пр-кт Ленина, 113</v>
          </cell>
          <cell r="P1741" t="str">
            <v>Hypermarket (Гипермаркет)</v>
          </cell>
          <cell r="Q1741" t="str">
            <v>smerch3</v>
          </cell>
          <cell r="R1741" t="str">
            <v>Никифорова Ирина Николаевна</v>
          </cell>
          <cell r="S1741" t="str">
            <v>8 920 291 21 69</v>
          </cell>
          <cell r="T1741" t="str">
            <v>merch1936</v>
          </cell>
          <cell r="U1741" t="str">
            <v>КисловаТатьянаНиколаевна</v>
          </cell>
          <cell r="V1741" t="str">
            <v>8 987 395 51 77</v>
          </cell>
          <cell r="W1741">
            <v>480</v>
          </cell>
          <cell r="X1741">
            <v>480</v>
          </cell>
          <cell r="Y1741">
            <v>480</v>
          </cell>
          <cell r="Z1741">
            <v>480</v>
          </cell>
          <cell r="AA1741">
            <v>480</v>
          </cell>
          <cell r="AB1741"/>
          <cell r="AC1741"/>
          <cell r="AD1741">
            <v>2400</v>
          </cell>
          <cell r="AE1741">
            <v>40</v>
          </cell>
          <cell r="AF1741">
            <v>5</v>
          </cell>
          <cell r="AG1741">
            <v>184</v>
          </cell>
          <cell r="AH1741">
            <v>23</v>
          </cell>
          <cell r="AI1741">
            <v>480</v>
          </cell>
          <cell r="AJ1741"/>
        </row>
        <row r="1742">
          <cell r="B1742">
            <v>30394</v>
          </cell>
          <cell r="C1742" t="str">
            <v>1000000000001628</v>
          </cell>
          <cell r="D1742">
            <v>1</v>
          </cell>
          <cell r="E1742">
            <v>1</v>
          </cell>
          <cell r="F1742">
            <v>1</v>
          </cell>
          <cell r="G1742">
            <v>1</v>
          </cell>
          <cell r="H1742">
            <v>1</v>
          </cell>
          <cell r="I1742">
            <v>1</v>
          </cell>
          <cell r="J1742" t="str">
            <v>АСМ</v>
          </cell>
          <cell r="K1742" t="str">
            <v>Москва-Центр</v>
          </cell>
          <cell r="L1742" t="str">
            <v>Нижегородская область</v>
          </cell>
          <cell r="M1742" t="str">
            <v>Нижний Новгород</v>
          </cell>
          <cell r="N1742" t="str">
            <v>Ашан</v>
          </cell>
          <cell r="O1742" t="str">
            <v>г.Нижний Новогород, ул. Родионова, 187б</v>
          </cell>
          <cell r="P1742" t="str">
            <v>Hypermarket (Гипермаркет)</v>
          </cell>
          <cell r="Q1742" t="str">
            <v>smerch3</v>
          </cell>
          <cell r="R1742" t="str">
            <v>Никифорова Ирина Николаевна</v>
          </cell>
          <cell r="S1742" t="str">
            <v>8 920 291 21 69</v>
          </cell>
          <cell r="T1742" t="str">
            <v>merch1937</v>
          </cell>
          <cell r="U1742" t="str">
            <v>ОрловМаксимВалерьевич</v>
          </cell>
          <cell r="V1742" t="str">
            <v>8 950 608 57 05</v>
          </cell>
          <cell r="W1742">
            <v>480</v>
          </cell>
          <cell r="X1742">
            <v>480</v>
          </cell>
          <cell r="Y1742">
            <v>480</v>
          </cell>
          <cell r="Z1742">
            <v>480</v>
          </cell>
          <cell r="AA1742">
            <v>480</v>
          </cell>
          <cell r="AB1742"/>
          <cell r="AC1742"/>
          <cell r="AD1742">
            <v>2400</v>
          </cell>
          <cell r="AE1742">
            <v>40</v>
          </cell>
          <cell r="AF1742">
            <v>5</v>
          </cell>
          <cell r="AG1742">
            <v>184</v>
          </cell>
          <cell r="AH1742">
            <v>23</v>
          </cell>
          <cell r="AI1742">
            <v>480</v>
          </cell>
          <cell r="AJ1742"/>
        </row>
        <row r="1743">
          <cell r="B1743">
            <v>9207</v>
          </cell>
          <cell r="C1743" t="str">
            <v>1000000000000302</v>
          </cell>
          <cell r="D1743">
            <v>1</v>
          </cell>
          <cell r="E1743">
            <v>1</v>
          </cell>
          <cell r="F1743">
            <v>1</v>
          </cell>
          <cell r="G1743">
            <v>1</v>
          </cell>
          <cell r="H1743">
            <v>1</v>
          </cell>
          <cell r="I1743">
            <v>1</v>
          </cell>
          <cell r="J1743" t="str">
            <v>АСМ</v>
          </cell>
          <cell r="K1743" t="str">
            <v>Москва-Центр</v>
          </cell>
          <cell r="L1743" t="str">
            <v>Нижегородская область</v>
          </cell>
          <cell r="M1743" t="str">
            <v>Нижний Новгород</v>
          </cell>
          <cell r="N1743" t="str">
            <v>Лента</v>
          </cell>
          <cell r="O1743" t="str">
            <v>г.Нижний Новгород, ш. Московское, 30</v>
          </cell>
          <cell r="P1743" t="str">
            <v>Hypermarket (Гипермаркет)</v>
          </cell>
          <cell r="Q1743" t="str">
            <v>smerch3</v>
          </cell>
          <cell r="R1743" t="str">
            <v>Никифорова Ирина Николаевна</v>
          </cell>
          <cell r="S1743" t="str">
            <v>8 920 291 21 69</v>
          </cell>
          <cell r="T1743" t="str">
            <v>merch1938</v>
          </cell>
          <cell r="U1743" t="str">
            <v>НиконоваАннаВладимировна</v>
          </cell>
          <cell r="V1743" t="str">
            <v>8 926 140 52 46</v>
          </cell>
          <cell r="W1743">
            <v>480</v>
          </cell>
          <cell r="X1743">
            <v>480</v>
          </cell>
          <cell r="Y1743">
            <v>480</v>
          </cell>
          <cell r="Z1743">
            <v>480</v>
          </cell>
          <cell r="AA1743">
            <v>480</v>
          </cell>
          <cell r="AB1743"/>
          <cell r="AC1743"/>
          <cell r="AD1743">
            <v>2400</v>
          </cell>
          <cell r="AE1743">
            <v>40</v>
          </cell>
          <cell r="AF1743">
            <v>5</v>
          </cell>
          <cell r="AG1743">
            <v>184</v>
          </cell>
          <cell r="AH1743">
            <v>23</v>
          </cell>
          <cell r="AI1743">
            <v>480</v>
          </cell>
          <cell r="AJ1743"/>
        </row>
        <row r="1744">
          <cell r="B1744">
            <v>331529</v>
          </cell>
          <cell r="C1744" t="str">
            <v>1000000000014006</v>
          </cell>
          <cell r="D1744">
            <v>1</v>
          </cell>
          <cell r="E1744">
            <v>0</v>
          </cell>
          <cell r="F1744">
            <v>0</v>
          </cell>
          <cell r="G1744">
            <v>0</v>
          </cell>
          <cell r="H1744">
            <v>1</v>
          </cell>
          <cell r="I1744">
            <v>1</v>
          </cell>
          <cell r="J1744" t="str">
            <v>АСМ</v>
          </cell>
          <cell r="K1744" t="str">
            <v>Москва-Центр</v>
          </cell>
          <cell r="L1744" t="str">
            <v>Нижегородская область</v>
          </cell>
          <cell r="M1744" t="str">
            <v>Дзержинск</v>
          </cell>
          <cell r="N1744" t="str">
            <v>Х5 Экспресс Ритейл</v>
          </cell>
          <cell r="O1744" t="str">
            <v>г.Дзержинск, Циолковского пр-кт, 49</v>
          </cell>
          <cell r="P1744" t="str">
            <v>Supermarket (Супермаркет)</v>
          </cell>
          <cell r="Q1744" t="str">
            <v>smerch3</v>
          </cell>
          <cell r="R1744" t="str">
            <v>Никифорова Ирина Николаевна</v>
          </cell>
          <cell r="S1744" t="str">
            <v>8 920 291 21 69</v>
          </cell>
          <cell r="T1744" t="str">
            <v>merch1939</v>
          </cell>
          <cell r="U1744" t="str">
            <v>ПетроваМарияБорисовна</v>
          </cell>
          <cell r="V1744" t="str">
            <v>8 920 005 44 54</v>
          </cell>
          <cell r="W1744">
            <v>60</v>
          </cell>
          <cell r="X1744">
            <v>0</v>
          </cell>
          <cell r="Y1744">
            <v>0</v>
          </cell>
          <cell r="Z1744">
            <v>0</v>
          </cell>
          <cell r="AA1744">
            <v>0</v>
          </cell>
          <cell r="AB1744"/>
          <cell r="AC1744"/>
          <cell r="AD1744">
            <v>60</v>
          </cell>
          <cell r="AE1744">
            <v>1</v>
          </cell>
          <cell r="AF1744">
            <v>1</v>
          </cell>
          <cell r="AG1744">
            <v>4</v>
          </cell>
          <cell r="AH1744">
            <v>4</v>
          </cell>
          <cell r="AI1744">
            <v>60</v>
          </cell>
          <cell r="AJ1744"/>
        </row>
        <row r="1745">
          <cell r="B1745">
            <v>30409</v>
          </cell>
          <cell r="C1745" t="str">
            <v>1000000000014301</v>
          </cell>
          <cell r="D1745">
            <v>1</v>
          </cell>
          <cell r="E1745">
            <v>0</v>
          </cell>
          <cell r="F1745">
            <v>0</v>
          </cell>
          <cell r="G1745">
            <v>0</v>
          </cell>
          <cell r="H1745">
            <v>1</v>
          </cell>
          <cell r="I1745">
            <v>1</v>
          </cell>
          <cell r="J1745" t="str">
            <v>АСМ</v>
          </cell>
          <cell r="K1745" t="str">
            <v>Москва-Центр</v>
          </cell>
          <cell r="L1745" t="str">
            <v>Нижегородская область</v>
          </cell>
          <cell r="M1745" t="str">
            <v>Дзержинск</v>
          </cell>
          <cell r="N1745" t="str">
            <v>Х5 Экспресс Ритейл</v>
          </cell>
          <cell r="O1745" t="str">
            <v>Дзержинск г, Красноармейская ул.30</v>
          </cell>
          <cell r="P1745" t="str">
            <v>Superettes (Суперетта)</v>
          </cell>
          <cell r="Q1745" t="str">
            <v>smerch3</v>
          </cell>
          <cell r="R1745" t="str">
            <v>Никифорова Ирина Николаевна</v>
          </cell>
          <cell r="S1745" t="str">
            <v>8 920 291 21 69</v>
          </cell>
          <cell r="T1745" t="str">
            <v>merch1939</v>
          </cell>
          <cell r="U1745" t="str">
            <v>ПетроваМарияБорисовна</v>
          </cell>
          <cell r="V1745" t="str">
            <v>8 920 005 44 54</v>
          </cell>
          <cell r="W1745">
            <v>0</v>
          </cell>
          <cell r="X1745">
            <v>0</v>
          </cell>
          <cell r="Y1745">
            <v>60</v>
          </cell>
          <cell r="Z1745">
            <v>0</v>
          </cell>
          <cell r="AA1745">
            <v>0</v>
          </cell>
          <cell r="AB1745"/>
          <cell r="AC1745"/>
          <cell r="AD1745">
            <v>60</v>
          </cell>
          <cell r="AE1745">
            <v>1</v>
          </cell>
          <cell r="AF1745">
            <v>1</v>
          </cell>
          <cell r="AG1745">
            <v>5</v>
          </cell>
          <cell r="AH1745">
            <v>5</v>
          </cell>
          <cell r="AI1745">
            <v>60</v>
          </cell>
          <cell r="AJ1745"/>
        </row>
        <row r="1746">
          <cell r="B1746">
            <v>30399</v>
          </cell>
          <cell r="C1746" t="str">
            <v>1000000000016470</v>
          </cell>
          <cell r="D1746">
            <v>1</v>
          </cell>
          <cell r="E1746">
            <v>0</v>
          </cell>
          <cell r="F1746">
            <v>0</v>
          </cell>
          <cell r="G1746">
            <v>0</v>
          </cell>
          <cell r="H1746">
            <v>1</v>
          </cell>
          <cell r="I1746">
            <v>1</v>
          </cell>
          <cell r="J1746" t="str">
            <v>АСМ</v>
          </cell>
          <cell r="K1746" t="str">
            <v>Москва-Центр</v>
          </cell>
          <cell r="L1746" t="str">
            <v>Нижегородская область</v>
          </cell>
          <cell r="M1746" t="str">
            <v>Дзержинск</v>
          </cell>
          <cell r="N1746" t="str">
            <v>Х5 Экспресс Ритейл</v>
          </cell>
          <cell r="O1746" t="str">
            <v>Дзержинск г, Маяковского ул.21</v>
          </cell>
          <cell r="P1746" t="str">
            <v>Superettes (Суперетта)</v>
          </cell>
          <cell r="Q1746" t="str">
            <v>smerch3</v>
          </cell>
          <cell r="R1746" t="str">
            <v>Никифорова Ирина Николаевна</v>
          </cell>
          <cell r="S1746" t="str">
            <v>8 920 291 21 69</v>
          </cell>
          <cell r="T1746" t="str">
            <v>merch1939</v>
          </cell>
          <cell r="U1746" t="str">
            <v>ПетроваМарияБорисовна</v>
          </cell>
          <cell r="V1746" t="str">
            <v>8 920 005 44 54</v>
          </cell>
          <cell r="W1746">
            <v>0</v>
          </cell>
          <cell r="X1746">
            <v>0</v>
          </cell>
          <cell r="Y1746">
            <v>60</v>
          </cell>
          <cell r="Z1746">
            <v>0</v>
          </cell>
          <cell r="AA1746">
            <v>0</v>
          </cell>
          <cell r="AB1746"/>
          <cell r="AC1746"/>
          <cell r="AD1746">
            <v>60</v>
          </cell>
          <cell r="AE1746">
            <v>1</v>
          </cell>
          <cell r="AF1746">
            <v>1</v>
          </cell>
          <cell r="AG1746">
            <v>5</v>
          </cell>
          <cell r="AH1746">
            <v>5</v>
          </cell>
          <cell r="AI1746">
            <v>60</v>
          </cell>
          <cell r="AJ1746"/>
        </row>
        <row r="1747">
          <cell r="B1747">
            <v>30408</v>
          </cell>
          <cell r="C1747" t="str">
            <v>1000000000016665</v>
          </cell>
          <cell r="D1747">
            <v>1</v>
          </cell>
          <cell r="E1747">
            <v>0</v>
          </cell>
          <cell r="F1747">
            <v>0</v>
          </cell>
          <cell r="G1747">
            <v>0</v>
          </cell>
          <cell r="H1747">
            <v>1</v>
          </cell>
          <cell r="I1747">
            <v>1</v>
          </cell>
          <cell r="J1747" t="str">
            <v>АСМ</v>
          </cell>
          <cell r="K1747" t="str">
            <v>Москва-Центр</v>
          </cell>
          <cell r="L1747" t="str">
            <v>Нижегородская область</v>
          </cell>
          <cell r="M1747" t="str">
            <v>Дзержинск</v>
          </cell>
          <cell r="N1747" t="str">
            <v>Х5 Экспресс Ритейл</v>
          </cell>
          <cell r="O1747" t="str">
            <v>Дзержинск г, Самохвалова ул10</v>
          </cell>
          <cell r="P1747" t="str">
            <v>Superettes (Суперетта)</v>
          </cell>
          <cell r="Q1747" t="str">
            <v>smerch3</v>
          </cell>
          <cell r="R1747" t="str">
            <v>Никифорова Ирина Николаевна</v>
          </cell>
          <cell r="S1747" t="str">
            <v>8 920 291 21 69</v>
          </cell>
          <cell r="T1747" t="str">
            <v>merch1939</v>
          </cell>
          <cell r="U1747" t="str">
            <v>ПетроваМарияБорисовна</v>
          </cell>
          <cell r="V1747" t="str">
            <v>8 920 005 44 54</v>
          </cell>
          <cell r="W1747">
            <v>0</v>
          </cell>
          <cell r="X1747">
            <v>0</v>
          </cell>
          <cell r="Y1747">
            <v>60</v>
          </cell>
          <cell r="Z1747">
            <v>0</v>
          </cell>
          <cell r="AA1747">
            <v>0</v>
          </cell>
          <cell r="AB1747"/>
          <cell r="AC1747"/>
          <cell r="AD1747">
            <v>60</v>
          </cell>
          <cell r="AE1747">
            <v>1</v>
          </cell>
          <cell r="AF1747">
            <v>1</v>
          </cell>
          <cell r="AG1747">
            <v>5</v>
          </cell>
          <cell r="AH1747">
            <v>5</v>
          </cell>
          <cell r="AI1747">
            <v>60</v>
          </cell>
          <cell r="AJ1747"/>
        </row>
        <row r="1748">
          <cell r="B1748">
            <v>30398</v>
          </cell>
          <cell r="C1748" t="str">
            <v>1000000000016700</v>
          </cell>
          <cell r="D1748">
            <v>1</v>
          </cell>
          <cell r="E1748">
            <v>0</v>
          </cell>
          <cell r="F1748">
            <v>0</v>
          </cell>
          <cell r="G1748">
            <v>0</v>
          </cell>
          <cell r="H1748">
            <v>1</v>
          </cell>
          <cell r="I1748">
            <v>1</v>
          </cell>
          <cell r="J1748" t="str">
            <v>АСМ</v>
          </cell>
          <cell r="K1748" t="str">
            <v>Москва-Центр</v>
          </cell>
          <cell r="L1748" t="str">
            <v>Нижегородская область</v>
          </cell>
          <cell r="M1748" t="str">
            <v>Дзержинск</v>
          </cell>
          <cell r="N1748" t="str">
            <v>Х5 Экспресс Ритейл</v>
          </cell>
          <cell r="O1748" t="str">
            <v>Дзержинск г, Петрищева ул4</v>
          </cell>
          <cell r="P1748" t="str">
            <v>Superettes (Суперетта)</v>
          </cell>
          <cell r="Q1748" t="str">
            <v>smerch3</v>
          </cell>
          <cell r="R1748" t="str">
            <v>Никифорова Ирина Николаевна</v>
          </cell>
          <cell r="S1748" t="str">
            <v>8 920 291 21 69</v>
          </cell>
          <cell r="T1748" t="str">
            <v>merch1939</v>
          </cell>
          <cell r="U1748" t="str">
            <v>ПетроваМарияБорисовна</v>
          </cell>
          <cell r="V1748" t="str">
            <v>8 920 005 44 54</v>
          </cell>
          <cell r="W1748">
            <v>0</v>
          </cell>
          <cell r="X1748">
            <v>60</v>
          </cell>
          <cell r="Y1748">
            <v>0</v>
          </cell>
          <cell r="Z1748">
            <v>0</v>
          </cell>
          <cell r="AA1748">
            <v>0</v>
          </cell>
          <cell r="AB1748"/>
          <cell r="AC1748"/>
          <cell r="AD1748">
            <v>60</v>
          </cell>
          <cell r="AE1748">
            <v>1</v>
          </cell>
          <cell r="AF1748">
            <v>1</v>
          </cell>
          <cell r="AG1748">
            <v>5</v>
          </cell>
          <cell r="AH1748">
            <v>5</v>
          </cell>
          <cell r="AI1748">
            <v>60</v>
          </cell>
          <cell r="AJ1748"/>
        </row>
        <row r="1749">
          <cell r="B1749">
            <v>30406</v>
          </cell>
          <cell r="C1749" t="str">
            <v>1000000000017271</v>
          </cell>
          <cell r="D1749">
            <v>1</v>
          </cell>
          <cell r="E1749">
            <v>0</v>
          </cell>
          <cell r="F1749">
            <v>0</v>
          </cell>
          <cell r="G1749">
            <v>0</v>
          </cell>
          <cell r="H1749">
            <v>1</v>
          </cell>
          <cell r="I1749">
            <v>1</v>
          </cell>
          <cell r="J1749" t="str">
            <v>АСМ</v>
          </cell>
          <cell r="K1749" t="str">
            <v>Москва-Центр</v>
          </cell>
          <cell r="L1749" t="str">
            <v>Нижегородская область</v>
          </cell>
          <cell r="M1749" t="str">
            <v>Дзержинск</v>
          </cell>
          <cell r="N1749" t="str">
            <v>Х5 Экспресс Ритейл</v>
          </cell>
          <cell r="O1749" t="str">
            <v>Дзержинск г, Пирогова ул.33</v>
          </cell>
          <cell r="P1749" t="str">
            <v>Superettes (Суперетта)</v>
          </cell>
          <cell r="Q1749" t="str">
            <v>smerch3</v>
          </cell>
          <cell r="R1749" t="str">
            <v>Никифорова Ирина Николаевна</v>
          </cell>
          <cell r="S1749" t="str">
            <v>8 920 291 21 69</v>
          </cell>
          <cell r="T1749" t="str">
            <v>merch1939</v>
          </cell>
          <cell r="U1749" t="str">
            <v>ПетроваМарияБорисовна</v>
          </cell>
          <cell r="V1749" t="str">
            <v>8 920 005 44 54</v>
          </cell>
          <cell r="W1749">
            <v>0</v>
          </cell>
          <cell r="X1749">
            <v>0</v>
          </cell>
          <cell r="Y1749">
            <v>0</v>
          </cell>
          <cell r="Z1749">
            <v>60</v>
          </cell>
          <cell r="AA1749">
            <v>0</v>
          </cell>
          <cell r="AB1749"/>
          <cell r="AC1749"/>
          <cell r="AD1749">
            <v>60</v>
          </cell>
          <cell r="AE1749">
            <v>1</v>
          </cell>
          <cell r="AF1749">
            <v>1</v>
          </cell>
          <cell r="AG1749">
            <v>5</v>
          </cell>
          <cell r="AH1749">
            <v>5</v>
          </cell>
          <cell r="AI1749">
            <v>60</v>
          </cell>
          <cell r="AJ1749"/>
        </row>
        <row r="1750">
          <cell r="B1750">
            <v>30405</v>
          </cell>
          <cell r="C1750" t="str">
            <v>1000000000023189</v>
          </cell>
          <cell r="D1750">
            <v>1</v>
          </cell>
          <cell r="E1750">
            <v>1</v>
          </cell>
          <cell r="F1750">
            <v>0</v>
          </cell>
          <cell r="G1750">
            <v>0</v>
          </cell>
          <cell r="H1750">
            <v>1</v>
          </cell>
          <cell r="I1750">
            <v>1</v>
          </cell>
          <cell r="J1750" t="str">
            <v>АСМ</v>
          </cell>
          <cell r="K1750" t="str">
            <v>Москва-Центр</v>
          </cell>
          <cell r="L1750" t="str">
            <v>Нижегородская область</v>
          </cell>
          <cell r="M1750" t="str">
            <v>Дзержинск</v>
          </cell>
          <cell r="N1750" t="str">
            <v>Тандер</v>
          </cell>
          <cell r="O1750" t="str">
            <v>Нижегородская область, г.Дзержинск, ул. Гайдара, 51</v>
          </cell>
          <cell r="P1750" t="str">
            <v>Drogery (Хоз. магазин)</v>
          </cell>
          <cell r="Q1750" t="str">
            <v>smerch3</v>
          </cell>
          <cell r="R1750" t="str">
            <v>Никифорова Ирина Николаевна</v>
          </cell>
          <cell r="S1750" t="str">
            <v>8 920 291 21 69</v>
          </cell>
          <cell r="T1750" t="str">
            <v>merch1939</v>
          </cell>
          <cell r="U1750" t="str">
            <v>ПетроваМарияБорисовна</v>
          </cell>
          <cell r="V1750" t="str">
            <v>8 920 005 44 54</v>
          </cell>
          <cell r="W1750">
            <v>0</v>
          </cell>
          <cell r="X1750">
            <v>0</v>
          </cell>
          <cell r="Y1750">
            <v>120</v>
          </cell>
          <cell r="Z1750">
            <v>0</v>
          </cell>
          <cell r="AA1750">
            <v>0</v>
          </cell>
          <cell r="AB1750"/>
          <cell r="AC1750"/>
          <cell r="AD1750">
            <v>120</v>
          </cell>
          <cell r="AE1750">
            <v>2</v>
          </cell>
          <cell r="AF1750">
            <v>1</v>
          </cell>
          <cell r="AG1750">
            <v>10</v>
          </cell>
          <cell r="AH1750">
            <v>5</v>
          </cell>
          <cell r="AI1750">
            <v>120</v>
          </cell>
          <cell r="AJ1750"/>
        </row>
        <row r="1751">
          <cell r="B1751">
            <v>30413</v>
          </cell>
          <cell r="C1751" t="str">
            <v>1000000000023729</v>
          </cell>
          <cell r="D1751">
            <v>1</v>
          </cell>
          <cell r="E1751">
            <v>1</v>
          </cell>
          <cell r="F1751">
            <v>1</v>
          </cell>
          <cell r="G1751">
            <v>1</v>
          </cell>
          <cell r="H1751">
            <v>1</v>
          </cell>
          <cell r="I1751">
            <v>1</v>
          </cell>
          <cell r="J1751" t="str">
            <v>АСМ</v>
          </cell>
          <cell r="K1751" t="str">
            <v>Москва-Центр</v>
          </cell>
          <cell r="L1751" t="str">
            <v>Нижегородская область</v>
          </cell>
          <cell r="M1751" t="str">
            <v>Дзержинск</v>
          </cell>
          <cell r="N1751" t="str">
            <v>Тандер</v>
          </cell>
          <cell r="O1751" t="str">
            <v>Нижегородская область, г.Дзержинск, пр-кт Ленинского комсомола, 17</v>
          </cell>
          <cell r="P1751" t="str">
            <v>Hypermarket (Гипермаркет)</v>
          </cell>
          <cell r="Q1751" t="str">
            <v>smerch3</v>
          </cell>
          <cell r="R1751" t="str">
            <v>Никифорова Ирина Николаевна</v>
          </cell>
          <cell r="S1751" t="str">
            <v>8 920 291 21 69</v>
          </cell>
          <cell r="T1751" t="str">
            <v>merch1939</v>
          </cell>
          <cell r="U1751" t="str">
            <v>ПетроваМарияБорисовна</v>
          </cell>
          <cell r="V1751" t="str">
            <v>8 920 005 44 54</v>
          </cell>
          <cell r="W1751">
            <v>180</v>
          </cell>
          <cell r="X1751">
            <v>0</v>
          </cell>
          <cell r="Y1751">
            <v>180</v>
          </cell>
          <cell r="Z1751">
            <v>0</v>
          </cell>
          <cell r="AA1751">
            <v>0</v>
          </cell>
          <cell r="AB1751"/>
          <cell r="AC1751"/>
          <cell r="AD1751">
            <v>360</v>
          </cell>
          <cell r="AE1751">
            <v>6</v>
          </cell>
          <cell r="AF1751">
            <v>2</v>
          </cell>
          <cell r="AG1751">
            <v>27</v>
          </cell>
          <cell r="AH1751">
            <v>9</v>
          </cell>
          <cell r="AI1751">
            <v>180</v>
          </cell>
          <cell r="AJ1751"/>
        </row>
        <row r="1752">
          <cell r="B1752">
            <v>30412</v>
          </cell>
          <cell r="C1752" t="str">
            <v>1000000000023730</v>
          </cell>
          <cell r="D1752">
            <v>1</v>
          </cell>
          <cell r="E1752">
            <v>1</v>
          </cell>
          <cell r="F1752">
            <v>0</v>
          </cell>
          <cell r="G1752">
            <v>0</v>
          </cell>
          <cell r="H1752">
            <v>1</v>
          </cell>
          <cell r="I1752">
            <v>1</v>
          </cell>
          <cell r="J1752" t="str">
            <v>АСМ</v>
          </cell>
          <cell r="K1752" t="str">
            <v>Москва-Центр</v>
          </cell>
          <cell r="L1752" t="str">
            <v>Нижегородская область</v>
          </cell>
          <cell r="M1752" t="str">
            <v>Дзержинск</v>
          </cell>
          <cell r="N1752" t="str">
            <v>Тандер</v>
          </cell>
          <cell r="O1752" t="str">
            <v>Нижегородская область, г.Дзержинск, ул. Терешковой, 27А</v>
          </cell>
          <cell r="P1752" t="str">
            <v>Hypermarket (Гипермаркет)</v>
          </cell>
          <cell r="Q1752" t="str">
            <v>smerch3</v>
          </cell>
          <cell r="R1752" t="str">
            <v>Никифорова Ирина Николаевна</v>
          </cell>
          <cell r="S1752" t="str">
            <v>8 920 291 21 69</v>
          </cell>
          <cell r="T1752" t="str">
            <v>merch1939</v>
          </cell>
          <cell r="U1752" t="str">
            <v>ПетроваМарияБорисовна</v>
          </cell>
          <cell r="V1752" t="str">
            <v>8 920 005 44 54</v>
          </cell>
          <cell r="W1752">
            <v>180</v>
          </cell>
          <cell r="X1752">
            <v>0</v>
          </cell>
          <cell r="Y1752">
            <v>0</v>
          </cell>
          <cell r="Z1752">
            <v>180</v>
          </cell>
          <cell r="AA1752">
            <v>0</v>
          </cell>
          <cell r="AB1752"/>
          <cell r="AC1752"/>
          <cell r="AD1752">
            <v>360</v>
          </cell>
          <cell r="AE1752">
            <v>6</v>
          </cell>
          <cell r="AF1752">
            <v>2</v>
          </cell>
          <cell r="AG1752">
            <v>27</v>
          </cell>
          <cell r="AH1752">
            <v>9</v>
          </cell>
          <cell r="AI1752">
            <v>180</v>
          </cell>
          <cell r="AJ1752"/>
        </row>
        <row r="1753">
          <cell r="B1753">
            <v>331588</v>
          </cell>
          <cell r="C1753" t="str">
            <v>1000000000024320</v>
          </cell>
          <cell r="D1753">
            <v>1</v>
          </cell>
          <cell r="E1753">
            <v>0</v>
          </cell>
          <cell r="F1753">
            <v>0</v>
          </cell>
          <cell r="G1753">
            <v>0</v>
          </cell>
          <cell r="H1753">
            <v>1</v>
          </cell>
          <cell r="I1753">
            <v>1</v>
          </cell>
          <cell r="J1753" t="str">
            <v>АСМ</v>
          </cell>
          <cell r="K1753" t="str">
            <v>Москва-Центр</v>
          </cell>
          <cell r="L1753" t="str">
            <v>Нижегородская область</v>
          </cell>
          <cell r="M1753" t="str">
            <v>Дзержинск</v>
          </cell>
          <cell r="N1753" t="str">
            <v>Тандер</v>
          </cell>
          <cell r="O1753" t="str">
            <v>606033, Нижегородская обл, Дзержинск г, Привокзальная пл, дом № 5, корпус 2</v>
          </cell>
          <cell r="P1753" t="str">
            <v>Drogery (Хоз. магазин)</v>
          </cell>
          <cell r="Q1753" t="str">
            <v>smerch3</v>
          </cell>
          <cell r="R1753" t="str">
            <v>Никифорова Ирина Николаевна</v>
          </cell>
          <cell r="S1753" t="str">
            <v>8 920 291 21 69</v>
          </cell>
          <cell r="T1753" t="str">
            <v>merch1939</v>
          </cell>
          <cell r="U1753" t="str">
            <v>ПетроваМарияБорисовна</v>
          </cell>
          <cell r="V1753" t="str">
            <v>8 920 005 44 54</v>
          </cell>
          <cell r="W1753">
            <v>0</v>
          </cell>
          <cell r="X1753">
            <v>0</v>
          </cell>
          <cell r="Y1753">
            <v>60</v>
          </cell>
          <cell r="Z1753">
            <v>0</v>
          </cell>
          <cell r="AA1753">
            <v>0</v>
          </cell>
          <cell r="AB1753"/>
          <cell r="AC1753"/>
          <cell r="AD1753">
            <v>60</v>
          </cell>
          <cell r="AE1753">
            <v>1</v>
          </cell>
          <cell r="AF1753">
            <v>1</v>
          </cell>
          <cell r="AG1753">
            <v>5</v>
          </cell>
          <cell r="AH1753">
            <v>5</v>
          </cell>
          <cell r="AI1753">
            <v>60</v>
          </cell>
          <cell r="AJ1753"/>
        </row>
        <row r="1754">
          <cell r="B1754">
            <v>331596</v>
          </cell>
          <cell r="C1754" t="str">
            <v>1000000000024819</v>
          </cell>
          <cell r="D1754">
            <v>1</v>
          </cell>
          <cell r="E1754">
            <v>0</v>
          </cell>
          <cell r="F1754">
            <v>0</v>
          </cell>
          <cell r="G1754">
            <v>0</v>
          </cell>
          <cell r="H1754">
            <v>1</v>
          </cell>
          <cell r="I1754">
            <v>1</v>
          </cell>
          <cell r="J1754" t="str">
            <v>АСМ</v>
          </cell>
          <cell r="K1754" t="str">
            <v>Москва-Центр</v>
          </cell>
          <cell r="L1754" t="str">
            <v>Нижегородская область</v>
          </cell>
          <cell r="M1754" t="str">
            <v>Дзержинск</v>
          </cell>
          <cell r="N1754" t="str">
            <v>Тандер</v>
          </cell>
          <cell r="O1754" t="str">
            <v>ул.Свердлова 78 А</v>
          </cell>
          <cell r="P1754" t="str">
            <v>Drogery (Хоз. магазин)</v>
          </cell>
          <cell r="Q1754" t="str">
            <v>smerch3</v>
          </cell>
          <cell r="R1754" t="str">
            <v>Никифорова Ирина Николаевна</v>
          </cell>
          <cell r="S1754" t="str">
            <v>8 920 291 21 69</v>
          </cell>
          <cell r="T1754" t="str">
            <v>merch1939</v>
          </cell>
          <cell r="U1754" t="str">
            <v>ПетроваМарияБорисовна</v>
          </cell>
          <cell r="V1754" t="str">
            <v>8 920 005 44 54</v>
          </cell>
          <cell r="W1754">
            <v>0</v>
          </cell>
          <cell r="X1754">
            <v>60</v>
          </cell>
          <cell r="Y1754">
            <v>0</v>
          </cell>
          <cell r="Z1754">
            <v>0</v>
          </cell>
          <cell r="AA1754">
            <v>0</v>
          </cell>
          <cell r="AB1754"/>
          <cell r="AC1754"/>
          <cell r="AD1754">
            <v>60</v>
          </cell>
          <cell r="AE1754">
            <v>1</v>
          </cell>
          <cell r="AF1754">
            <v>1</v>
          </cell>
          <cell r="AG1754">
            <v>5</v>
          </cell>
          <cell r="AH1754">
            <v>5</v>
          </cell>
          <cell r="AI1754">
            <v>60</v>
          </cell>
          <cell r="AJ1754"/>
        </row>
        <row r="1755">
          <cell r="B1755">
            <v>30401</v>
          </cell>
          <cell r="C1755" t="str">
            <v>1000000000024864</v>
          </cell>
          <cell r="D1755">
            <v>1</v>
          </cell>
          <cell r="E1755">
            <v>0</v>
          </cell>
          <cell r="F1755">
            <v>0</v>
          </cell>
          <cell r="G1755">
            <v>0</v>
          </cell>
          <cell r="H1755">
            <v>1</v>
          </cell>
          <cell r="I1755">
            <v>1</v>
          </cell>
          <cell r="J1755" t="str">
            <v>АСМ</v>
          </cell>
          <cell r="K1755" t="str">
            <v>Москва-Центр</v>
          </cell>
          <cell r="L1755" t="str">
            <v>Нижегородская область</v>
          </cell>
          <cell r="M1755" t="str">
            <v>Дзержинск</v>
          </cell>
          <cell r="N1755" t="str">
            <v>Тандер</v>
          </cell>
          <cell r="O1755" t="str">
            <v>Дзержинск г, Чкалова пр-кт, дом № 48</v>
          </cell>
          <cell r="P1755" t="str">
            <v>Drogery (Хоз. магазин)</v>
          </cell>
          <cell r="Q1755" t="str">
            <v>smerch3</v>
          </cell>
          <cell r="R1755" t="str">
            <v>Никифорова Ирина Николаевна</v>
          </cell>
          <cell r="S1755" t="str">
            <v>8 920 291 21 69</v>
          </cell>
          <cell r="T1755" t="str">
            <v>merch1939</v>
          </cell>
          <cell r="U1755" t="str">
            <v>ПетроваМарияБорисовна</v>
          </cell>
          <cell r="V1755" t="str">
            <v>8 920 005 44 54</v>
          </cell>
          <cell r="W1755">
            <v>60</v>
          </cell>
          <cell r="X1755">
            <v>0</v>
          </cell>
          <cell r="Y1755">
            <v>0</v>
          </cell>
          <cell r="Z1755">
            <v>0</v>
          </cell>
          <cell r="AA1755">
            <v>0</v>
          </cell>
          <cell r="AB1755"/>
          <cell r="AC1755"/>
          <cell r="AD1755">
            <v>60</v>
          </cell>
          <cell r="AE1755">
            <v>1</v>
          </cell>
          <cell r="AF1755">
            <v>1</v>
          </cell>
          <cell r="AG1755">
            <v>4</v>
          </cell>
          <cell r="AH1755">
            <v>4</v>
          </cell>
          <cell r="AI1755">
            <v>60</v>
          </cell>
          <cell r="AJ1755"/>
        </row>
        <row r="1756">
          <cell r="B1756">
            <v>331601</v>
          </cell>
          <cell r="C1756" t="str">
            <v>1000000000025194</v>
          </cell>
          <cell r="D1756">
            <v>1</v>
          </cell>
          <cell r="E1756">
            <v>1</v>
          </cell>
          <cell r="F1756">
            <v>0</v>
          </cell>
          <cell r="G1756">
            <v>0</v>
          </cell>
          <cell r="H1756">
            <v>1</v>
          </cell>
          <cell r="I1756">
            <v>1</v>
          </cell>
          <cell r="J1756" t="str">
            <v>АСМ</v>
          </cell>
          <cell r="K1756" t="str">
            <v>Москва-Центр</v>
          </cell>
          <cell r="L1756" t="str">
            <v>Нижегородская область</v>
          </cell>
          <cell r="M1756" t="str">
            <v>Дзержинск</v>
          </cell>
          <cell r="N1756" t="str">
            <v>Тандер</v>
          </cell>
          <cell r="O1756" t="str">
            <v>606030, Нижегородская обл, Дзержинск г, Попова ул, дом № 22, пом. Р6</v>
          </cell>
          <cell r="P1756" t="str">
            <v>Drogery (Хоз. магазин)</v>
          </cell>
          <cell r="Q1756" t="str">
            <v>smerch3</v>
          </cell>
          <cell r="R1756" t="str">
            <v>Никифорова Ирина Николаевна</v>
          </cell>
          <cell r="S1756" t="str">
            <v>8 920 291 21 69</v>
          </cell>
          <cell r="T1756" t="str">
            <v>merch1939</v>
          </cell>
          <cell r="U1756" t="str">
            <v>ПетроваМарияБорисовна</v>
          </cell>
          <cell r="V1756" t="str">
            <v>8 920 005 44 54</v>
          </cell>
          <cell r="W1756">
            <v>0</v>
          </cell>
          <cell r="X1756">
            <v>60</v>
          </cell>
          <cell r="Y1756">
            <v>0</v>
          </cell>
          <cell r="Z1756">
            <v>0</v>
          </cell>
          <cell r="AA1756">
            <v>0</v>
          </cell>
          <cell r="AB1756"/>
          <cell r="AC1756"/>
          <cell r="AD1756">
            <v>60</v>
          </cell>
          <cell r="AE1756">
            <v>1</v>
          </cell>
          <cell r="AF1756">
            <v>1</v>
          </cell>
          <cell r="AG1756">
            <v>5</v>
          </cell>
          <cell r="AH1756">
            <v>5</v>
          </cell>
          <cell r="AI1756">
            <v>60</v>
          </cell>
          <cell r="AJ1756"/>
        </row>
        <row r="1757">
          <cell r="B1757">
            <v>30400</v>
          </cell>
          <cell r="C1757" t="str">
            <v>1000000000025352</v>
          </cell>
          <cell r="D1757">
            <v>1</v>
          </cell>
          <cell r="E1757">
            <v>0</v>
          </cell>
          <cell r="F1757">
            <v>0</v>
          </cell>
          <cell r="G1757">
            <v>0</v>
          </cell>
          <cell r="H1757">
            <v>1</v>
          </cell>
          <cell r="I1757">
            <v>1</v>
          </cell>
          <cell r="J1757" t="str">
            <v>АСМ</v>
          </cell>
          <cell r="K1757" t="str">
            <v>Москва-Центр</v>
          </cell>
          <cell r="L1757" t="str">
            <v>Нижегородская область</v>
          </cell>
          <cell r="M1757" t="str">
            <v>Дзержинск</v>
          </cell>
          <cell r="N1757" t="str">
            <v>Тандер</v>
          </cell>
          <cell r="O1757" t="str">
            <v>Дзержинск г, Рудольфа Удриса ул, дом № 4, корпус П1</v>
          </cell>
          <cell r="P1757" t="str">
            <v>Drogery (Хоз. магазин)</v>
          </cell>
          <cell r="Q1757" t="str">
            <v>smerch3</v>
          </cell>
          <cell r="R1757" t="str">
            <v>Никифорова Ирина Николаевна</v>
          </cell>
          <cell r="S1757" t="str">
            <v>8 920 291 21 69</v>
          </cell>
          <cell r="T1757" t="str">
            <v>merch1939</v>
          </cell>
          <cell r="U1757" t="str">
            <v>ПетроваМарияБорисовна</v>
          </cell>
          <cell r="V1757" t="str">
            <v>8 920 005 44 54</v>
          </cell>
          <cell r="W1757">
            <v>0</v>
          </cell>
          <cell r="X1757">
            <v>60</v>
          </cell>
          <cell r="Y1757">
            <v>0</v>
          </cell>
          <cell r="Z1757">
            <v>0</v>
          </cell>
          <cell r="AA1757">
            <v>0</v>
          </cell>
          <cell r="AB1757"/>
          <cell r="AC1757"/>
          <cell r="AD1757">
            <v>60</v>
          </cell>
          <cell r="AE1757">
            <v>1</v>
          </cell>
          <cell r="AF1757">
            <v>1</v>
          </cell>
          <cell r="AG1757">
            <v>5</v>
          </cell>
          <cell r="AH1757">
            <v>5</v>
          </cell>
          <cell r="AI1757">
            <v>60</v>
          </cell>
          <cell r="AJ1757"/>
        </row>
        <row r="1758">
          <cell r="B1758">
            <v>357572</v>
          </cell>
          <cell r="C1758" t="str">
            <v>1000000000039019</v>
          </cell>
          <cell r="D1758">
            <v>1</v>
          </cell>
          <cell r="E1758">
            <v>0</v>
          </cell>
          <cell r="F1758">
            <v>0</v>
          </cell>
          <cell r="G1758">
            <v>0</v>
          </cell>
          <cell r="H1758">
            <v>1</v>
          </cell>
          <cell r="I1758">
            <v>1</v>
          </cell>
          <cell r="J1758" t="str">
            <v>АСМ</v>
          </cell>
          <cell r="K1758" t="str">
            <v>Москва-Центр</v>
          </cell>
          <cell r="L1758" t="str">
            <v>Нижегородская область</v>
          </cell>
          <cell r="M1758" t="str">
            <v>Дзержинск</v>
          </cell>
          <cell r="N1758" t="str">
            <v>Тандер</v>
          </cell>
          <cell r="O1758" t="str">
            <v>606002, Нижегородская обл, Дзержинск г, Красноармейская ул, дом № 26</v>
          </cell>
          <cell r="P1758" t="str">
            <v>Drogery (Хоз. магазин)</v>
          </cell>
          <cell r="Q1758" t="str">
            <v>smerch3</v>
          </cell>
          <cell r="R1758" t="str">
            <v>Никифорова Ирина Николаевна</v>
          </cell>
          <cell r="S1758" t="str">
            <v>8 920 291 21 69</v>
          </cell>
          <cell r="T1758" t="str">
            <v>merch1939</v>
          </cell>
          <cell r="U1758" t="str">
            <v>ПетроваМарияБорисовна</v>
          </cell>
          <cell r="V1758" t="str">
            <v>8 920 005 44 54</v>
          </cell>
          <cell r="W1758">
            <v>0</v>
          </cell>
          <cell r="X1758">
            <v>0</v>
          </cell>
          <cell r="Y1758">
            <v>60</v>
          </cell>
          <cell r="Z1758">
            <v>0</v>
          </cell>
          <cell r="AA1758">
            <v>0</v>
          </cell>
          <cell r="AB1758"/>
          <cell r="AC1758"/>
          <cell r="AD1758">
            <v>60</v>
          </cell>
          <cell r="AE1758">
            <v>1</v>
          </cell>
          <cell r="AF1758">
            <v>1</v>
          </cell>
          <cell r="AG1758">
            <v>5</v>
          </cell>
          <cell r="AH1758">
            <v>5</v>
          </cell>
          <cell r="AI1758">
            <v>60</v>
          </cell>
          <cell r="AJ1758"/>
        </row>
        <row r="1759">
          <cell r="B1759">
            <v>331608</v>
          </cell>
          <cell r="C1759" t="str">
            <v>1000000000040833</v>
          </cell>
          <cell r="D1759">
            <v>1</v>
          </cell>
          <cell r="E1759">
            <v>0</v>
          </cell>
          <cell r="F1759">
            <v>0</v>
          </cell>
          <cell r="G1759">
            <v>0</v>
          </cell>
          <cell r="H1759">
            <v>1</v>
          </cell>
          <cell r="I1759">
            <v>1</v>
          </cell>
          <cell r="J1759" t="str">
            <v>АСМ</v>
          </cell>
          <cell r="K1759" t="str">
            <v>Москва-Центр</v>
          </cell>
          <cell r="L1759" t="str">
            <v>Нижегородская область</v>
          </cell>
          <cell r="M1759" t="str">
            <v>Дзержинск</v>
          </cell>
          <cell r="N1759" t="str">
            <v>Тандер</v>
          </cell>
          <cell r="O1759" t="str">
            <v>606034, Нижегородская обл, Дзержинск г, Строителей ул, дом № 9В, корп. 3, пом. П1</v>
          </cell>
          <cell r="P1759" t="str">
            <v>Drogery (Хоз. магазин)</v>
          </cell>
          <cell r="Q1759" t="str">
            <v>smerch3</v>
          </cell>
          <cell r="R1759" t="str">
            <v>Никифорова Ирина Николаевна</v>
          </cell>
          <cell r="S1759" t="str">
            <v>8 920 291 21 69</v>
          </cell>
          <cell r="T1759" t="str">
            <v>merch1939</v>
          </cell>
          <cell r="U1759" t="str">
            <v>ПетроваМарияБорисовна</v>
          </cell>
          <cell r="V1759" t="str">
            <v>8 920 005 44 54</v>
          </cell>
          <cell r="W1759">
            <v>0</v>
          </cell>
          <cell r="X1759">
            <v>60</v>
          </cell>
          <cell r="Y1759">
            <v>0</v>
          </cell>
          <cell r="Z1759">
            <v>0</v>
          </cell>
          <cell r="AA1759">
            <v>0</v>
          </cell>
          <cell r="AB1759"/>
          <cell r="AC1759"/>
          <cell r="AD1759">
            <v>60</v>
          </cell>
          <cell r="AE1759">
            <v>1</v>
          </cell>
          <cell r="AF1759">
            <v>1</v>
          </cell>
          <cell r="AG1759">
            <v>5</v>
          </cell>
          <cell r="AH1759">
            <v>5</v>
          </cell>
          <cell r="AI1759">
            <v>60</v>
          </cell>
          <cell r="AJ1759"/>
        </row>
        <row r="1760">
          <cell r="B1760">
            <v>30407</v>
          </cell>
          <cell r="C1760" t="str">
            <v>1000000000049820</v>
          </cell>
          <cell r="D1760">
            <v>1</v>
          </cell>
          <cell r="E1760">
            <v>0</v>
          </cell>
          <cell r="F1760">
            <v>0</v>
          </cell>
          <cell r="G1760">
            <v>0</v>
          </cell>
          <cell r="H1760">
            <v>1</v>
          </cell>
          <cell r="I1760">
            <v>1</v>
          </cell>
          <cell r="J1760" t="str">
            <v>АСМ</v>
          </cell>
          <cell r="K1760" t="str">
            <v>Москва-Центр</v>
          </cell>
          <cell r="L1760" t="str">
            <v>Нижегородская область</v>
          </cell>
          <cell r="M1760" t="str">
            <v>Дзержинск</v>
          </cell>
          <cell r="N1760" t="str">
            <v>Х5 Экспресс Ритейл</v>
          </cell>
          <cell r="O1760" t="str">
            <v>Дзержинск г, Строителей ул.9В</v>
          </cell>
          <cell r="P1760" t="str">
            <v>Superettes (Суперетта)</v>
          </cell>
          <cell r="Q1760" t="str">
            <v>smerch3</v>
          </cell>
          <cell r="R1760" t="str">
            <v>Никифорова Ирина Николаевна</v>
          </cell>
          <cell r="S1760" t="str">
            <v>8 920 291 21 69</v>
          </cell>
          <cell r="T1760" t="str">
            <v>merch1939</v>
          </cell>
          <cell r="U1760" t="str">
            <v>ПетроваМарияБорисовна</v>
          </cell>
          <cell r="V1760" t="str">
            <v>8 920 005 44 54</v>
          </cell>
          <cell r="W1760">
            <v>0</v>
          </cell>
          <cell r="X1760">
            <v>60</v>
          </cell>
          <cell r="Y1760">
            <v>0</v>
          </cell>
          <cell r="Z1760">
            <v>0</v>
          </cell>
          <cell r="AA1760">
            <v>0</v>
          </cell>
          <cell r="AB1760"/>
          <cell r="AC1760"/>
          <cell r="AD1760">
            <v>60</v>
          </cell>
          <cell r="AE1760">
            <v>1</v>
          </cell>
          <cell r="AF1760">
            <v>1</v>
          </cell>
          <cell r="AG1760">
            <v>5</v>
          </cell>
          <cell r="AH1760">
            <v>5</v>
          </cell>
          <cell r="AI1760">
            <v>60</v>
          </cell>
          <cell r="AJ1760"/>
        </row>
        <row r="1761">
          <cell r="B1761">
            <v>357909</v>
          </cell>
          <cell r="C1761" t="str">
            <v>1000000000055709</v>
          </cell>
          <cell r="D1761">
            <v>1</v>
          </cell>
          <cell r="E1761">
            <v>0</v>
          </cell>
          <cell r="F1761">
            <v>0</v>
          </cell>
          <cell r="G1761">
            <v>0</v>
          </cell>
          <cell r="H1761">
            <v>1</v>
          </cell>
          <cell r="I1761">
            <v>1</v>
          </cell>
          <cell r="J1761" t="str">
            <v>АСМ</v>
          </cell>
          <cell r="K1761" t="str">
            <v>Москва-Центр</v>
          </cell>
          <cell r="L1761" t="str">
            <v>Нижегородская область</v>
          </cell>
          <cell r="M1761" t="str">
            <v>Дзержинск</v>
          </cell>
          <cell r="N1761" t="str">
            <v>Тандер</v>
          </cell>
          <cell r="O1761" t="str">
            <v>606000, Нижегородская обл, Дзержинск г, Ленина пр-кт, дом № 64</v>
          </cell>
          <cell r="P1761" t="str">
            <v>Drogery (Хоз. магазин)</v>
          </cell>
          <cell r="Q1761" t="str">
            <v>smerch3</v>
          </cell>
          <cell r="R1761" t="str">
            <v>Никифорова Ирина Николаевна</v>
          </cell>
          <cell r="S1761" t="str">
            <v>8 920 291 21 69</v>
          </cell>
          <cell r="T1761" t="str">
            <v>merch1939</v>
          </cell>
          <cell r="U1761" t="str">
            <v>ПетроваМарияБорисовна</v>
          </cell>
          <cell r="V1761" t="str">
            <v>8 920 005 44 54</v>
          </cell>
          <cell r="W1761">
            <v>0</v>
          </cell>
          <cell r="X1761">
            <v>0</v>
          </cell>
          <cell r="Y1761">
            <v>0</v>
          </cell>
          <cell r="Z1761">
            <v>60</v>
          </cell>
          <cell r="AA1761">
            <v>0</v>
          </cell>
          <cell r="AB1761"/>
          <cell r="AC1761"/>
          <cell r="AD1761">
            <v>60</v>
          </cell>
          <cell r="AE1761">
            <v>1</v>
          </cell>
          <cell r="AF1761">
            <v>1</v>
          </cell>
          <cell r="AG1761">
            <v>5</v>
          </cell>
          <cell r="AH1761">
            <v>5</v>
          </cell>
          <cell r="AI1761">
            <v>60</v>
          </cell>
          <cell r="AJ1761"/>
        </row>
        <row r="1762">
          <cell r="B1762">
            <v>360269</v>
          </cell>
          <cell r="C1762" t="str">
            <v>1000000000057813</v>
          </cell>
          <cell r="D1762">
            <v>1</v>
          </cell>
          <cell r="E1762" t="str">
            <v>н/д</v>
          </cell>
          <cell r="F1762" t="str">
            <v>н/д</v>
          </cell>
          <cell r="G1762" t="str">
            <v>н/д</v>
          </cell>
          <cell r="H1762">
            <v>1</v>
          </cell>
          <cell r="I1762">
            <v>1</v>
          </cell>
          <cell r="J1762" t="str">
            <v>АСМ</v>
          </cell>
          <cell r="K1762" t="str">
            <v>Москва-Центр</v>
          </cell>
          <cell r="L1762" t="str">
            <v>Нижегородская область</v>
          </cell>
          <cell r="M1762" t="str">
            <v>Дзержинск</v>
          </cell>
          <cell r="N1762" t="str">
            <v>Х5 Экспресс Ритейл</v>
          </cell>
          <cell r="O1762" t="str">
            <v>г.Дзержинск, Циолковского пр-кт, 76</v>
          </cell>
          <cell r="P1762" t="str">
            <v>Supermarket (Супермаркет)</v>
          </cell>
          <cell r="Q1762" t="str">
            <v>smerch3</v>
          </cell>
          <cell r="R1762" t="str">
            <v>Никифорова Ирина Николаевна</v>
          </cell>
          <cell r="S1762" t="str">
            <v>8 920 291 21 69</v>
          </cell>
          <cell r="T1762" t="str">
            <v>merch1939</v>
          </cell>
          <cell r="U1762" t="str">
            <v>ПетроваМарияБорисовна</v>
          </cell>
          <cell r="V1762" t="str">
            <v>8 920 005 44 54</v>
          </cell>
          <cell r="W1762">
            <v>0</v>
          </cell>
          <cell r="X1762">
            <v>60</v>
          </cell>
          <cell r="Y1762">
            <v>0</v>
          </cell>
          <cell r="Z1762">
            <v>0</v>
          </cell>
          <cell r="AA1762">
            <v>0</v>
          </cell>
          <cell r="AB1762"/>
          <cell r="AC1762"/>
          <cell r="AD1762">
            <v>60</v>
          </cell>
          <cell r="AE1762">
            <v>1</v>
          </cell>
          <cell r="AF1762">
            <v>1</v>
          </cell>
          <cell r="AG1762">
            <v>5</v>
          </cell>
          <cell r="AH1762">
            <v>5</v>
          </cell>
          <cell r="AI1762">
            <v>60</v>
          </cell>
          <cell r="AJ1762"/>
        </row>
        <row r="1763">
          <cell r="B1763">
            <v>30404</v>
          </cell>
          <cell r="C1763" t="str">
            <v>102920000002432</v>
          </cell>
          <cell r="D1763">
            <v>1</v>
          </cell>
          <cell r="E1763">
            <v>0</v>
          </cell>
          <cell r="F1763">
            <v>0</v>
          </cell>
          <cell r="G1763">
            <v>0</v>
          </cell>
          <cell r="H1763">
            <v>1</v>
          </cell>
          <cell r="I1763">
            <v>1</v>
          </cell>
          <cell r="J1763" t="str">
            <v>АСМ</v>
          </cell>
          <cell r="K1763" t="str">
            <v>Москва-Центр</v>
          </cell>
          <cell r="L1763" t="str">
            <v>Нижегородская область</v>
          </cell>
          <cell r="M1763" t="str">
            <v>Дзержинск</v>
          </cell>
          <cell r="N1763" t="str">
            <v>СПАР НН</v>
          </cell>
          <cell r="O1763" t="str">
            <v>Нижегородская область, г.Дзержинск, пр-кт Чкалова, 23</v>
          </cell>
          <cell r="P1763" t="str">
            <v>Supermarket (Супермаркет)</v>
          </cell>
          <cell r="Q1763" t="str">
            <v>smerch3</v>
          </cell>
          <cell r="R1763" t="str">
            <v>Никифорова Ирина Николаевна</v>
          </cell>
          <cell r="S1763" t="str">
            <v>8 920 291 21 69</v>
          </cell>
          <cell r="T1763" t="str">
            <v>merch1939</v>
          </cell>
          <cell r="U1763" t="str">
            <v>ПетроваМарияБорисовна</v>
          </cell>
          <cell r="V1763" t="str">
            <v>8 920 005 44 54</v>
          </cell>
          <cell r="W1763">
            <v>0</v>
          </cell>
          <cell r="X1763">
            <v>90</v>
          </cell>
          <cell r="Y1763">
            <v>0</v>
          </cell>
          <cell r="Z1763">
            <v>90</v>
          </cell>
          <cell r="AA1763">
            <v>0</v>
          </cell>
          <cell r="AB1763"/>
          <cell r="AC1763"/>
          <cell r="AD1763">
            <v>180</v>
          </cell>
          <cell r="AE1763">
            <v>3</v>
          </cell>
          <cell r="AF1763">
            <v>2</v>
          </cell>
          <cell r="AG1763">
            <v>15</v>
          </cell>
          <cell r="AH1763">
            <v>10</v>
          </cell>
          <cell r="AI1763">
            <v>90</v>
          </cell>
          <cell r="AJ1763"/>
        </row>
        <row r="1764">
          <cell r="B1764">
            <v>30403</v>
          </cell>
          <cell r="C1764" t="str">
            <v>102920000002434</v>
          </cell>
          <cell r="D1764">
            <v>1</v>
          </cell>
          <cell r="E1764">
            <v>1</v>
          </cell>
          <cell r="F1764">
            <v>0</v>
          </cell>
          <cell r="G1764">
            <v>0</v>
          </cell>
          <cell r="H1764">
            <v>1</v>
          </cell>
          <cell r="I1764">
            <v>1</v>
          </cell>
          <cell r="J1764" t="str">
            <v>АСМ</v>
          </cell>
          <cell r="K1764" t="str">
            <v>Москва-Центр</v>
          </cell>
          <cell r="L1764" t="str">
            <v>Нижегородская область</v>
          </cell>
          <cell r="M1764" t="str">
            <v>Дзержинск</v>
          </cell>
          <cell r="N1764" t="str">
            <v>СПАР НН</v>
          </cell>
          <cell r="O1764" t="str">
            <v>г.Дзержинск, пр-кт Ленина, 66</v>
          </cell>
          <cell r="P1764" t="str">
            <v>Supermarket (Супермаркет)</v>
          </cell>
          <cell r="Q1764" t="str">
            <v>smerch3</v>
          </cell>
          <cell r="R1764" t="str">
            <v>Никифорова Ирина Николаевна</v>
          </cell>
          <cell r="S1764" t="str">
            <v>8 920 291 21 69</v>
          </cell>
          <cell r="T1764" t="str">
            <v>merch1939</v>
          </cell>
          <cell r="U1764" t="str">
            <v>ПетроваМарияБорисовна</v>
          </cell>
          <cell r="V1764" t="str">
            <v>8 920 005 44 54</v>
          </cell>
          <cell r="W1764">
            <v>0</v>
          </cell>
          <cell r="X1764">
            <v>120</v>
          </cell>
          <cell r="Y1764">
            <v>0</v>
          </cell>
          <cell r="Z1764">
            <v>0</v>
          </cell>
          <cell r="AA1764">
            <v>0</v>
          </cell>
          <cell r="AB1764"/>
          <cell r="AC1764"/>
          <cell r="AD1764">
            <v>120</v>
          </cell>
          <cell r="AE1764">
            <v>2</v>
          </cell>
          <cell r="AF1764">
            <v>1</v>
          </cell>
          <cell r="AG1764">
            <v>10</v>
          </cell>
          <cell r="AH1764">
            <v>5</v>
          </cell>
          <cell r="AI1764">
            <v>120</v>
          </cell>
          <cell r="AJ1764"/>
        </row>
        <row r="1765">
          <cell r="B1765">
            <v>9206</v>
          </cell>
          <cell r="C1765" t="str">
            <v>1000000000000301</v>
          </cell>
          <cell r="D1765">
            <v>1</v>
          </cell>
          <cell r="E1765">
            <v>1</v>
          </cell>
          <cell r="F1765">
            <v>1</v>
          </cell>
          <cell r="G1765">
            <v>1</v>
          </cell>
          <cell r="H1765">
            <v>1</v>
          </cell>
          <cell r="I1765">
            <v>1</v>
          </cell>
          <cell r="J1765" t="str">
            <v>АСМ</v>
          </cell>
          <cell r="K1765" t="str">
            <v>Москва-Центр</v>
          </cell>
          <cell r="L1765" t="str">
            <v>Нижегородская область</v>
          </cell>
          <cell r="M1765" t="str">
            <v>Нижний Новгород</v>
          </cell>
          <cell r="N1765" t="str">
            <v>Лента</v>
          </cell>
          <cell r="O1765" t="str">
            <v>г.Нижний Новгород, ул. Родионова, 200</v>
          </cell>
          <cell r="P1765" t="str">
            <v>Hypermarket (Гипермаркет)</v>
          </cell>
          <cell r="Q1765" t="str">
            <v>smerch3</v>
          </cell>
          <cell r="R1765" t="str">
            <v>Никифорова Ирина Николаевна</v>
          </cell>
          <cell r="S1765" t="str">
            <v>8 920 291 21 69</v>
          </cell>
          <cell r="T1765" t="str">
            <v>merch1941</v>
          </cell>
          <cell r="U1765" t="str">
            <v>СавинаИринаВладимировна</v>
          </cell>
          <cell r="V1765" t="str">
            <v>8 920 251 79 44</v>
          </cell>
          <cell r="W1765">
            <v>480</v>
          </cell>
          <cell r="X1765">
            <v>480</v>
          </cell>
          <cell r="Y1765">
            <v>480</v>
          </cell>
          <cell r="Z1765">
            <v>480</v>
          </cell>
          <cell r="AA1765">
            <v>480</v>
          </cell>
          <cell r="AB1765"/>
          <cell r="AC1765"/>
          <cell r="AD1765">
            <v>2400</v>
          </cell>
          <cell r="AE1765">
            <v>40</v>
          </cell>
          <cell r="AF1765">
            <v>5</v>
          </cell>
          <cell r="AG1765">
            <v>184</v>
          </cell>
          <cell r="AH1765">
            <v>23</v>
          </cell>
          <cell r="AI1765">
            <v>480</v>
          </cell>
          <cell r="AJ1765"/>
        </row>
        <row r="1766">
          <cell r="B1766">
            <v>9580</v>
          </cell>
          <cell r="C1766" t="str">
            <v>1000000000001060</v>
          </cell>
          <cell r="D1766">
            <v>1</v>
          </cell>
          <cell r="E1766">
            <v>1</v>
          </cell>
          <cell r="F1766">
            <v>0</v>
          </cell>
          <cell r="G1766">
            <v>0</v>
          </cell>
          <cell r="H1766">
            <v>1</v>
          </cell>
          <cell r="I1766">
            <v>1</v>
          </cell>
          <cell r="J1766" t="str">
            <v>АСМ</v>
          </cell>
          <cell r="K1766" t="str">
            <v>Москва-Центр</v>
          </cell>
          <cell r="L1766" t="str">
            <v>Нижегородская область</v>
          </cell>
          <cell r="M1766" t="str">
            <v>Нижний Новгород</v>
          </cell>
          <cell r="N1766" t="str">
            <v>Окей</v>
          </cell>
          <cell r="O1766" t="str">
            <v>г.Нижний Новгород, ул. Деревообделочная, 2</v>
          </cell>
          <cell r="P1766" t="str">
            <v>Hypermarket (Гипермаркет)</v>
          </cell>
          <cell r="Q1766" t="str">
            <v>smerch3</v>
          </cell>
          <cell r="R1766" t="str">
            <v>Никифорова Ирина Николаевна</v>
          </cell>
          <cell r="S1766" t="str">
            <v>8 920 291 21 69</v>
          </cell>
          <cell r="T1766" t="str">
            <v>merch1942</v>
          </cell>
          <cell r="U1766" t="str">
            <v>СмирноваОльга</v>
          </cell>
          <cell r="V1766" t="str">
            <v>8 987 085 22 15</v>
          </cell>
          <cell r="W1766">
            <v>0</v>
          </cell>
          <cell r="X1766">
            <v>360</v>
          </cell>
          <cell r="Y1766">
            <v>0</v>
          </cell>
          <cell r="Z1766">
            <v>360</v>
          </cell>
          <cell r="AA1766">
            <v>0</v>
          </cell>
          <cell r="AB1766"/>
          <cell r="AC1766"/>
          <cell r="AD1766">
            <v>720</v>
          </cell>
          <cell r="AE1766">
            <v>12</v>
          </cell>
          <cell r="AF1766">
            <v>2</v>
          </cell>
          <cell r="AG1766">
            <v>60</v>
          </cell>
          <cell r="AH1766">
            <v>10</v>
          </cell>
          <cell r="AI1766">
            <v>360</v>
          </cell>
          <cell r="AJ1766"/>
        </row>
        <row r="1767">
          <cell r="B1767">
            <v>30382</v>
          </cell>
          <cell r="C1767" t="str">
            <v>1000000000013669</v>
          </cell>
          <cell r="D1767">
            <v>1</v>
          </cell>
          <cell r="E1767">
            <v>1</v>
          </cell>
          <cell r="F1767">
            <v>1</v>
          </cell>
          <cell r="G1767">
            <v>1</v>
          </cell>
          <cell r="H1767">
            <v>1</v>
          </cell>
          <cell r="I1767">
            <v>1</v>
          </cell>
          <cell r="J1767" t="str">
            <v>АСМ</v>
          </cell>
          <cell r="K1767" t="str">
            <v>Москва-Центр</v>
          </cell>
          <cell r="L1767" t="str">
            <v>Нижегородская область</v>
          </cell>
          <cell r="M1767" t="str">
            <v>Нижний Новгород</v>
          </cell>
          <cell r="N1767" t="str">
            <v>Х5 Экспресс Ритейл</v>
          </cell>
          <cell r="O1767" t="str">
            <v>г.Нижний Новгород, ш. Комсомольское, 2а</v>
          </cell>
          <cell r="P1767" t="str">
            <v>Hypermarket (Гипермаркет)</v>
          </cell>
          <cell r="Q1767" t="str">
            <v>smerch3</v>
          </cell>
          <cell r="R1767" t="str">
            <v>Никифорова Ирина Николаевна</v>
          </cell>
          <cell r="S1767" t="str">
            <v>8 920 291 21 69</v>
          </cell>
          <cell r="T1767" t="str">
            <v>merch1942</v>
          </cell>
          <cell r="U1767" t="str">
            <v>СмирноваОльга</v>
          </cell>
          <cell r="V1767" t="str">
            <v>8 987 085 22 15</v>
          </cell>
          <cell r="W1767">
            <v>0</v>
          </cell>
          <cell r="X1767">
            <v>360</v>
          </cell>
          <cell r="Y1767">
            <v>0</v>
          </cell>
          <cell r="Z1767">
            <v>0</v>
          </cell>
          <cell r="AA1767">
            <v>0</v>
          </cell>
          <cell r="AB1767"/>
          <cell r="AC1767"/>
          <cell r="AD1767">
            <v>360</v>
          </cell>
          <cell r="AE1767">
            <v>6</v>
          </cell>
          <cell r="AF1767">
            <v>1</v>
          </cell>
          <cell r="AG1767">
            <v>30</v>
          </cell>
          <cell r="AH1767">
            <v>5</v>
          </cell>
          <cell r="AI1767">
            <v>360</v>
          </cell>
          <cell r="AJ1767"/>
        </row>
        <row r="1768">
          <cell r="B1768">
            <v>357744</v>
          </cell>
          <cell r="C1768" t="str">
            <v>1000000000054325</v>
          </cell>
          <cell r="D1768">
            <v>1</v>
          </cell>
          <cell r="E1768">
            <v>0</v>
          </cell>
          <cell r="F1768">
            <v>0</v>
          </cell>
          <cell r="G1768">
            <v>0</v>
          </cell>
          <cell r="H1768">
            <v>1</v>
          </cell>
          <cell r="I1768">
            <v>0</v>
          </cell>
          <cell r="J1768" t="str">
            <v>АСМ</v>
          </cell>
          <cell r="K1768" t="str">
            <v>Москва-Центр</v>
          </cell>
          <cell r="L1768" t="str">
            <v>Нижегородская область</v>
          </cell>
          <cell r="M1768" t="str">
            <v>Нижний Новгород</v>
          </cell>
          <cell r="N1768" t="str">
            <v>Тандер</v>
          </cell>
          <cell r="O1768" t="str">
            <v>603132, Нижегородская обл, Нижний Новгород г, Даргомыжского ул, дом № 23, пом. П2</v>
          </cell>
          <cell r="P1768" t="str">
            <v>Drogery (Хоз. магазин)</v>
          </cell>
          <cell r="Q1768"/>
          <cell r="R1768"/>
          <cell r="S1768"/>
          <cell r="T1768"/>
          <cell r="U1768"/>
          <cell r="V1768"/>
          <cell r="W1768">
            <v>0</v>
          </cell>
          <cell r="X1768">
            <v>0</v>
          </cell>
          <cell r="Y1768">
            <v>0</v>
          </cell>
          <cell r="Z1768">
            <v>60</v>
          </cell>
          <cell r="AA1768">
            <v>0</v>
          </cell>
          <cell r="AB1768"/>
          <cell r="AC1768"/>
          <cell r="AD1768">
            <v>60</v>
          </cell>
          <cell r="AE1768">
            <v>1</v>
          </cell>
          <cell r="AF1768">
            <v>1</v>
          </cell>
          <cell r="AG1768">
            <v>5</v>
          </cell>
          <cell r="AH1768">
            <v>5</v>
          </cell>
          <cell r="AI1768">
            <v>60</v>
          </cell>
          <cell r="AJ1768"/>
        </row>
        <row r="1769">
          <cell r="B1769">
            <v>30421</v>
          </cell>
          <cell r="C1769" t="str">
            <v>1000000000014057</v>
          </cell>
          <cell r="D1769">
            <v>1</v>
          </cell>
          <cell r="E1769">
            <v>0</v>
          </cell>
          <cell r="F1769">
            <v>0</v>
          </cell>
          <cell r="G1769">
            <v>0</v>
          </cell>
          <cell r="H1769">
            <v>1</v>
          </cell>
          <cell r="I1769">
            <v>1</v>
          </cell>
          <cell r="J1769" t="str">
            <v>АСМ</v>
          </cell>
          <cell r="K1769" t="str">
            <v>Москва-Центр</v>
          </cell>
          <cell r="L1769" t="str">
            <v>Нижегородская область</v>
          </cell>
          <cell r="M1769" t="str">
            <v>Нижний Новгород</v>
          </cell>
          <cell r="N1769" t="str">
            <v>Х5 Экспресс Ритейл</v>
          </cell>
          <cell r="O1769" t="str">
            <v>г.Нижний Новгород, Ленина пр-кт 33 п.П1,ВП18</v>
          </cell>
          <cell r="P1769" t="str">
            <v>Supermarket (Супермаркет)</v>
          </cell>
          <cell r="Q1769" t="str">
            <v>smerch3</v>
          </cell>
          <cell r="R1769" t="str">
            <v>Никифорова Ирина Николаевна</v>
          </cell>
          <cell r="S1769" t="str">
            <v>8 920 291 21 69</v>
          </cell>
          <cell r="T1769" t="str">
            <v>merch1942</v>
          </cell>
          <cell r="U1769" t="str">
            <v>СмирноваОльга</v>
          </cell>
          <cell r="V1769" t="str">
            <v>8 987 085 22 15</v>
          </cell>
          <cell r="W1769">
            <v>90</v>
          </cell>
          <cell r="X1769">
            <v>0</v>
          </cell>
          <cell r="Y1769">
            <v>0</v>
          </cell>
          <cell r="Z1769">
            <v>0</v>
          </cell>
          <cell r="AA1769">
            <v>90</v>
          </cell>
          <cell r="AB1769"/>
          <cell r="AC1769"/>
          <cell r="AD1769">
            <v>180</v>
          </cell>
          <cell r="AE1769">
            <v>3</v>
          </cell>
          <cell r="AF1769">
            <v>2</v>
          </cell>
          <cell r="AG1769">
            <v>12</v>
          </cell>
          <cell r="AH1769">
            <v>8</v>
          </cell>
          <cell r="AI1769">
            <v>90</v>
          </cell>
          <cell r="AJ1769"/>
        </row>
        <row r="1770">
          <cell r="B1770">
            <v>332333</v>
          </cell>
          <cell r="C1770" t="str">
            <v>1000000000014310</v>
          </cell>
          <cell r="D1770">
            <v>1</v>
          </cell>
          <cell r="E1770">
            <v>1</v>
          </cell>
          <cell r="F1770">
            <v>0</v>
          </cell>
          <cell r="G1770">
            <v>0</v>
          </cell>
          <cell r="H1770">
            <v>1</v>
          </cell>
          <cell r="I1770">
            <v>1</v>
          </cell>
          <cell r="J1770" t="str">
            <v>АСМ</v>
          </cell>
          <cell r="K1770" t="str">
            <v>Москва-Центр</v>
          </cell>
          <cell r="L1770" t="str">
            <v>Нижегородская область</v>
          </cell>
          <cell r="M1770" t="str">
            <v>Нижний Новгород</v>
          </cell>
          <cell r="N1770" t="str">
            <v>Х5 Экспресс Ритейл</v>
          </cell>
          <cell r="O1770" t="str">
            <v>Нижний Новгород, Моторный пер., 2 к.6,п.3</v>
          </cell>
          <cell r="P1770" t="str">
            <v>Superettes (Суперетта)</v>
          </cell>
          <cell r="Q1770" t="str">
            <v>smerch3</v>
          </cell>
          <cell r="R1770" t="str">
            <v>Никифорова Ирина Николаевна</v>
          </cell>
          <cell r="S1770" t="str">
            <v>8 920 291 21 69</v>
          </cell>
          <cell r="T1770" t="str">
            <v>merch1946</v>
          </cell>
          <cell r="U1770" t="str">
            <v>БогомоловаНаталья</v>
          </cell>
          <cell r="V1770" t="str">
            <v>8 904 062 26 13</v>
          </cell>
          <cell r="W1770">
            <v>0</v>
          </cell>
          <cell r="X1770">
            <v>0</v>
          </cell>
          <cell r="Y1770">
            <v>0</v>
          </cell>
          <cell r="Z1770">
            <v>0</v>
          </cell>
          <cell r="AA1770">
            <v>60</v>
          </cell>
          <cell r="AB1770"/>
          <cell r="AC1770"/>
          <cell r="AD1770">
            <v>60</v>
          </cell>
          <cell r="AE1770">
            <v>1</v>
          </cell>
          <cell r="AF1770">
            <v>1</v>
          </cell>
          <cell r="AG1770">
            <v>4</v>
          </cell>
          <cell r="AH1770">
            <v>4</v>
          </cell>
          <cell r="AI1770">
            <v>60</v>
          </cell>
          <cell r="AJ1770"/>
        </row>
        <row r="1771">
          <cell r="B1771">
            <v>332338</v>
          </cell>
          <cell r="C1771" t="str">
            <v>1000000000014316</v>
          </cell>
          <cell r="D1771">
            <v>1</v>
          </cell>
          <cell r="E1771">
            <v>0</v>
          </cell>
          <cell r="F1771">
            <v>0</v>
          </cell>
          <cell r="G1771">
            <v>0</v>
          </cell>
          <cell r="H1771">
            <v>1</v>
          </cell>
          <cell r="I1771">
            <v>1</v>
          </cell>
          <cell r="J1771" t="str">
            <v>АСМ</v>
          </cell>
          <cell r="K1771" t="str">
            <v>Москва-Центр</v>
          </cell>
          <cell r="L1771" t="str">
            <v>Нижегородская область</v>
          </cell>
          <cell r="M1771" t="str">
            <v>Нижний Новгород</v>
          </cell>
          <cell r="N1771" t="str">
            <v>Х5 Экспресс Ритейл</v>
          </cell>
          <cell r="O1771" t="str">
            <v>Нижний Новгород, Аркадия Гайдара ул., 24 п.П1</v>
          </cell>
          <cell r="P1771" t="str">
            <v>Superettes (Суперетта)</v>
          </cell>
          <cell r="Q1771" t="str">
            <v>smerch3</v>
          </cell>
          <cell r="R1771" t="str">
            <v>Никифорова Ирина Николаевна</v>
          </cell>
          <cell r="S1771" t="str">
            <v>8 920 291 21 69</v>
          </cell>
          <cell r="T1771" t="str">
            <v>merch1946</v>
          </cell>
          <cell r="U1771" t="str">
            <v>БогомоловаНаталья</v>
          </cell>
          <cell r="V1771" t="str">
            <v>8 904 062 26 13</v>
          </cell>
          <cell r="W1771">
            <v>0</v>
          </cell>
          <cell r="X1771">
            <v>0</v>
          </cell>
          <cell r="Y1771">
            <v>0</v>
          </cell>
          <cell r="Z1771">
            <v>0</v>
          </cell>
          <cell r="AA1771">
            <v>60</v>
          </cell>
          <cell r="AB1771"/>
          <cell r="AC1771"/>
          <cell r="AD1771">
            <v>60</v>
          </cell>
          <cell r="AE1771">
            <v>1</v>
          </cell>
          <cell r="AF1771">
            <v>1</v>
          </cell>
          <cell r="AG1771">
            <v>4</v>
          </cell>
          <cell r="AH1771">
            <v>4</v>
          </cell>
          <cell r="AI1771">
            <v>60</v>
          </cell>
          <cell r="AJ1771"/>
        </row>
        <row r="1772">
          <cell r="B1772">
            <v>30428</v>
          </cell>
          <cell r="C1772" t="str">
            <v>1000000000016500</v>
          </cell>
          <cell r="D1772">
            <v>1</v>
          </cell>
          <cell r="E1772">
            <v>0</v>
          </cell>
          <cell r="F1772">
            <v>0</v>
          </cell>
          <cell r="G1772">
            <v>0</v>
          </cell>
          <cell r="H1772">
            <v>1</v>
          </cell>
          <cell r="I1772">
            <v>1</v>
          </cell>
          <cell r="J1772" t="str">
            <v>АСМ</v>
          </cell>
          <cell r="K1772" t="str">
            <v>Москва-Центр</v>
          </cell>
          <cell r="L1772" t="str">
            <v>Нижегородская область</v>
          </cell>
          <cell r="M1772" t="str">
            <v>Нижний Новгород</v>
          </cell>
          <cell r="N1772" t="str">
            <v>Х5 Экспресс Ритейл</v>
          </cell>
          <cell r="O1772" t="str">
            <v>Нижний Новгород, Переходникова ул.29</v>
          </cell>
          <cell r="P1772" t="str">
            <v>Superettes (Суперетта)</v>
          </cell>
          <cell r="Q1772" t="str">
            <v>smerch3</v>
          </cell>
          <cell r="R1772" t="str">
            <v>Никифорова Ирина Николаевна</v>
          </cell>
          <cell r="S1772" t="str">
            <v>8 920 291 21 69</v>
          </cell>
          <cell r="T1772" t="str">
            <v>merch1942</v>
          </cell>
          <cell r="U1772" t="str">
            <v>СмирноваОльга</v>
          </cell>
          <cell r="V1772" t="str">
            <v>8 987 085 22 15</v>
          </cell>
          <cell r="W1772">
            <v>0</v>
          </cell>
          <cell r="X1772">
            <v>60</v>
          </cell>
          <cell r="Y1772">
            <v>0</v>
          </cell>
          <cell r="Z1772">
            <v>0</v>
          </cell>
          <cell r="AA1772">
            <v>0</v>
          </cell>
          <cell r="AB1772"/>
          <cell r="AC1772"/>
          <cell r="AD1772">
            <v>60</v>
          </cell>
          <cell r="AE1772">
            <v>1</v>
          </cell>
          <cell r="AF1772">
            <v>1</v>
          </cell>
          <cell r="AG1772">
            <v>5</v>
          </cell>
          <cell r="AH1772">
            <v>5</v>
          </cell>
          <cell r="AI1772">
            <v>60</v>
          </cell>
          <cell r="AJ1772"/>
        </row>
        <row r="1773">
          <cell r="B1773">
            <v>332583</v>
          </cell>
          <cell r="C1773" t="str">
            <v>1000000000024369</v>
          </cell>
          <cell r="D1773">
            <v>1</v>
          </cell>
          <cell r="E1773">
            <v>0</v>
          </cell>
          <cell r="F1773">
            <v>0</v>
          </cell>
          <cell r="G1773">
            <v>0</v>
          </cell>
          <cell r="H1773">
            <v>1</v>
          </cell>
          <cell r="I1773">
            <v>1</v>
          </cell>
          <cell r="J1773" t="str">
            <v>АСМ</v>
          </cell>
          <cell r="K1773" t="str">
            <v>Москва-Центр</v>
          </cell>
          <cell r="L1773" t="str">
            <v>Нижегородская область</v>
          </cell>
          <cell r="M1773" t="str">
            <v>Нижний Новгород</v>
          </cell>
          <cell r="N1773" t="str">
            <v>Тандер</v>
          </cell>
          <cell r="O1773" t="str">
            <v>ул.Таганская, 4 к 2</v>
          </cell>
          <cell r="P1773" t="str">
            <v>Drogery (Хоз. магазин)</v>
          </cell>
          <cell r="Q1773" t="str">
            <v>smerch3</v>
          </cell>
          <cell r="R1773" t="str">
            <v>Никифорова Ирина Николаевна</v>
          </cell>
          <cell r="S1773" t="str">
            <v>8 920 291 21 69</v>
          </cell>
          <cell r="T1773" t="str">
            <v>merch1942</v>
          </cell>
          <cell r="U1773" t="str">
            <v>СмирноваОльга</v>
          </cell>
          <cell r="V1773" t="str">
            <v>8 987 085 22 15</v>
          </cell>
          <cell r="W1773">
            <v>60</v>
          </cell>
          <cell r="X1773">
            <v>0</v>
          </cell>
          <cell r="Y1773">
            <v>0</v>
          </cell>
          <cell r="Z1773">
            <v>0</v>
          </cell>
          <cell r="AA1773">
            <v>0</v>
          </cell>
          <cell r="AB1773"/>
          <cell r="AC1773"/>
          <cell r="AD1773">
            <v>60</v>
          </cell>
          <cell r="AE1773">
            <v>1</v>
          </cell>
          <cell r="AF1773">
            <v>1</v>
          </cell>
          <cell r="AG1773">
            <v>4</v>
          </cell>
          <cell r="AH1773">
            <v>4</v>
          </cell>
          <cell r="AI1773">
            <v>60</v>
          </cell>
          <cell r="AJ1773"/>
        </row>
        <row r="1774">
          <cell r="B1774">
            <v>30425</v>
          </cell>
          <cell r="C1774" t="str">
            <v>1000000000024416</v>
          </cell>
          <cell r="D1774">
            <v>1</v>
          </cell>
          <cell r="E1774">
            <v>0</v>
          </cell>
          <cell r="F1774">
            <v>0</v>
          </cell>
          <cell r="G1774">
            <v>0</v>
          </cell>
          <cell r="H1774">
            <v>1</v>
          </cell>
          <cell r="I1774">
            <v>1</v>
          </cell>
          <cell r="J1774" t="str">
            <v>АСМ</v>
          </cell>
          <cell r="K1774" t="str">
            <v>Москва-Центр</v>
          </cell>
          <cell r="L1774" t="str">
            <v>Нижегородская область</v>
          </cell>
          <cell r="M1774" t="str">
            <v>Нижний Новгород</v>
          </cell>
          <cell r="N1774" t="str">
            <v>Тандер</v>
          </cell>
          <cell r="O1774" t="str">
            <v>г.Нижний Новгород, ул.Дьяконова, 26</v>
          </cell>
          <cell r="P1774" t="str">
            <v>Drogery (Хоз. магазин)</v>
          </cell>
          <cell r="Q1774" t="str">
            <v>smerch3</v>
          </cell>
          <cell r="R1774" t="str">
            <v>Никифорова Ирина Николаевна</v>
          </cell>
          <cell r="S1774" t="str">
            <v>8 920 291 21 69</v>
          </cell>
          <cell r="T1774" t="str">
            <v>merch1942</v>
          </cell>
          <cell r="U1774" t="str">
            <v>СмирноваОльга</v>
          </cell>
          <cell r="V1774" t="str">
            <v>8 987 085 22 15</v>
          </cell>
          <cell r="W1774">
            <v>0</v>
          </cell>
          <cell r="X1774">
            <v>0</v>
          </cell>
          <cell r="Y1774">
            <v>120</v>
          </cell>
          <cell r="Z1774">
            <v>0</v>
          </cell>
          <cell r="AA1774">
            <v>0</v>
          </cell>
          <cell r="AB1774"/>
          <cell r="AC1774"/>
          <cell r="AD1774">
            <v>120</v>
          </cell>
          <cell r="AE1774">
            <v>2</v>
          </cell>
          <cell r="AF1774">
            <v>1</v>
          </cell>
          <cell r="AG1774">
            <v>10</v>
          </cell>
          <cell r="AH1774">
            <v>5</v>
          </cell>
          <cell r="AI1774">
            <v>120</v>
          </cell>
          <cell r="AJ1774"/>
        </row>
        <row r="1775">
          <cell r="B1775">
            <v>332612</v>
          </cell>
          <cell r="C1775" t="str">
            <v>1000000000024786</v>
          </cell>
          <cell r="D1775">
            <v>1</v>
          </cell>
          <cell r="E1775">
            <v>0</v>
          </cell>
          <cell r="F1775">
            <v>0</v>
          </cell>
          <cell r="G1775">
            <v>0</v>
          </cell>
          <cell r="H1775">
            <v>1</v>
          </cell>
          <cell r="I1775">
            <v>1</v>
          </cell>
          <cell r="J1775" t="str">
            <v>АСМ</v>
          </cell>
          <cell r="K1775" t="str">
            <v>Москва-Центр</v>
          </cell>
          <cell r="L1775" t="str">
            <v>Нижегородская область</v>
          </cell>
          <cell r="M1775" t="str">
            <v>Нижний Новгород</v>
          </cell>
          <cell r="N1775" t="str">
            <v>Тандер</v>
          </cell>
          <cell r="O1775" t="str">
            <v>ул Александра Люкина 5</v>
          </cell>
          <cell r="P1775" t="str">
            <v>Drogery (Хоз. магазин)</v>
          </cell>
          <cell r="Q1775" t="str">
            <v>smerch3</v>
          </cell>
          <cell r="R1775" t="str">
            <v>Никифорова Ирина Николаевна</v>
          </cell>
          <cell r="S1775" t="str">
            <v>8 920 291 21 69</v>
          </cell>
          <cell r="T1775" t="str">
            <v>merch1934</v>
          </cell>
          <cell r="U1775" t="str">
            <v>ДегтяренкоСветланаЮрьевна</v>
          </cell>
          <cell r="V1775" t="str">
            <v>8 952 473 04 14</v>
          </cell>
          <cell r="W1775">
            <v>0</v>
          </cell>
          <cell r="X1775">
            <v>0</v>
          </cell>
          <cell r="Y1775">
            <v>0</v>
          </cell>
          <cell r="Z1775">
            <v>60</v>
          </cell>
          <cell r="AA1775">
            <v>0</v>
          </cell>
          <cell r="AB1775"/>
          <cell r="AC1775"/>
          <cell r="AD1775">
            <v>60</v>
          </cell>
          <cell r="AE1775">
            <v>1</v>
          </cell>
          <cell r="AF1775">
            <v>1</v>
          </cell>
          <cell r="AG1775">
            <v>5</v>
          </cell>
          <cell r="AH1775">
            <v>5</v>
          </cell>
          <cell r="AI1775">
            <v>60</v>
          </cell>
          <cell r="AJ1775"/>
        </row>
        <row r="1776">
          <cell r="B1776">
            <v>332644</v>
          </cell>
          <cell r="C1776" t="str">
            <v>1000000000025300</v>
          </cell>
          <cell r="D1776">
            <v>1</v>
          </cell>
          <cell r="E1776">
            <v>0</v>
          </cell>
          <cell r="F1776">
            <v>0</v>
          </cell>
          <cell r="G1776">
            <v>0</v>
          </cell>
          <cell r="H1776">
            <v>1</v>
          </cell>
          <cell r="I1776">
            <v>1</v>
          </cell>
          <cell r="J1776" t="str">
            <v>АСМ</v>
          </cell>
          <cell r="K1776" t="str">
            <v>Москва-Центр</v>
          </cell>
          <cell r="L1776" t="str">
            <v>Нижегородская область</v>
          </cell>
          <cell r="M1776" t="str">
            <v>Нижний Новгород</v>
          </cell>
          <cell r="N1776" t="str">
            <v>Тандер</v>
          </cell>
          <cell r="O1776" t="str">
            <v>Баумана 50а</v>
          </cell>
          <cell r="P1776" t="str">
            <v>Drogery (Хоз. магазин)</v>
          </cell>
          <cell r="Q1776" t="str">
            <v>smerch3</v>
          </cell>
          <cell r="R1776" t="str">
            <v>Никифорова Ирина Николаевна</v>
          </cell>
          <cell r="S1776" t="str">
            <v>8 920 291 21 69</v>
          </cell>
          <cell r="T1776" t="str">
            <v>merch1942</v>
          </cell>
          <cell r="U1776" t="str">
            <v>СмирноваОльга</v>
          </cell>
          <cell r="V1776" t="str">
            <v>8 987 085 22 15</v>
          </cell>
          <cell r="W1776">
            <v>0</v>
          </cell>
          <cell r="X1776">
            <v>0</v>
          </cell>
          <cell r="Y1776">
            <v>0</v>
          </cell>
          <cell r="Z1776">
            <v>60</v>
          </cell>
          <cell r="AA1776">
            <v>0</v>
          </cell>
          <cell r="AB1776"/>
          <cell r="AC1776"/>
          <cell r="AD1776">
            <v>60</v>
          </cell>
          <cell r="AE1776">
            <v>1</v>
          </cell>
          <cell r="AF1776">
            <v>1</v>
          </cell>
          <cell r="AG1776">
            <v>5</v>
          </cell>
          <cell r="AH1776">
            <v>5</v>
          </cell>
          <cell r="AI1776">
            <v>60</v>
          </cell>
          <cell r="AJ1776"/>
        </row>
        <row r="1777">
          <cell r="B1777">
            <v>30426</v>
          </cell>
          <cell r="C1777" t="str">
            <v>1000000000025340</v>
          </cell>
          <cell r="D1777">
            <v>1</v>
          </cell>
          <cell r="E1777">
            <v>1</v>
          </cell>
          <cell r="F1777">
            <v>0</v>
          </cell>
          <cell r="G1777">
            <v>0</v>
          </cell>
          <cell r="H1777">
            <v>1</v>
          </cell>
          <cell r="I1777">
            <v>1</v>
          </cell>
          <cell r="J1777" t="str">
            <v>АСМ</v>
          </cell>
          <cell r="K1777" t="str">
            <v>Москва-Центр</v>
          </cell>
          <cell r="L1777" t="str">
            <v>Нижегородская область</v>
          </cell>
          <cell r="M1777" t="str">
            <v>Нижний Новгород</v>
          </cell>
          <cell r="N1777" t="str">
            <v>Тандер</v>
          </cell>
          <cell r="O1777" t="str">
            <v>г.Нижний Новгород, ул. Ленина пр-кт, 65</v>
          </cell>
          <cell r="P1777" t="str">
            <v>Drogery (Хоз. магазин)</v>
          </cell>
          <cell r="Q1777" t="str">
            <v>smerch3</v>
          </cell>
          <cell r="R1777" t="str">
            <v>Никифорова Ирина Николаевна</v>
          </cell>
          <cell r="S1777" t="str">
            <v>8 920 291 21 69</v>
          </cell>
          <cell r="T1777" t="str">
            <v>merch1942</v>
          </cell>
          <cell r="U1777" t="str">
            <v>СмирноваОльга</v>
          </cell>
          <cell r="V1777" t="str">
            <v>8 987 085 22 15</v>
          </cell>
          <cell r="W1777">
            <v>0</v>
          </cell>
          <cell r="X1777">
            <v>0</v>
          </cell>
          <cell r="Y1777">
            <v>120</v>
          </cell>
          <cell r="Z1777">
            <v>0</v>
          </cell>
          <cell r="AA1777">
            <v>0</v>
          </cell>
          <cell r="AB1777"/>
          <cell r="AC1777"/>
          <cell r="AD1777">
            <v>120</v>
          </cell>
          <cell r="AE1777">
            <v>2</v>
          </cell>
          <cell r="AF1777">
            <v>1</v>
          </cell>
          <cell r="AG1777">
            <v>10</v>
          </cell>
          <cell r="AH1777">
            <v>5</v>
          </cell>
          <cell r="AI1777">
            <v>120</v>
          </cell>
          <cell r="AJ1777"/>
        </row>
        <row r="1778">
          <cell r="B1778">
            <v>30423</v>
          </cell>
          <cell r="C1778" t="str">
            <v>1000000000025384</v>
          </cell>
          <cell r="D1778">
            <v>1</v>
          </cell>
          <cell r="E1778">
            <v>0</v>
          </cell>
          <cell r="F1778">
            <v>0</v>
          </cell>
          <cell r="G1778">
            <v>0</v>
          </cell>
          <cell r="H1778">
            <v>1</v>
          </cell>
          <cell r="I1778">
            <v>1</v>
          </cell>
          <cell r="J1778" t="str">
            <v>АСМ</v>
          </cell>
          <cell r="K1778" t="str">
            <v>Москва-Центр</v>
          </cell>
          <cell r="L1778" t="str">
            <v>Нижегородская область</v>
          </cell>
          <cell r="M1778" t="str">
            <v>Нижний Новгород</v>
          </cell>
          <cell r="N1778" t="str">
            <v>Тандер</v>
          </cell>
          <cell r="O1778" t="str">
            <v>Нижний Новгород, Львовская ул, дом № 4, корпус а</v>
          </cell>
          <cell r="P1778" t="str">
            <v>Drogery (Хоз. магазин)</v>
          </cell>
          <cell r="Q1778" t="str">
            <v>smerch3</v>
          </cell>
          <cell r="R1778" t="str">
            <v>Никифорова Ирина Николаевна</v>
          </cell>
          <cell r="S1778" t="str">
            <v>8 920 291 21 69</v>
          </cell>
          <cell r="T1778" t="str">
            <v>merch1942</v>
          </cell>
          <cell r="U1778" t="str">
            <v>СмирноваОльга</v>
          </cell>
          <cell r="V1778" t="str">
            <v>8 987 085 22 15</v>
          </cell>
          <cell r="W1778">
            <v>0</v>
          </cell>
          <cell r="X1778">
            <v>0</v>
          </cell>
          <cell r="Y1778">
            <v>0</v>
          </cell>
          <cell r="Z1778">
            <v>60</v>
          </cell>
          <cell r="AA1778">
            <v>0</v>
          </cell>
          <cell r="AB1778"/>
          <cell r="AC1778"/>
          <cell r="AD1778">
            <v>60</v>
          </cell>
          <cell r="AE1778">
            <v>1</v>
          </cell>
          <cell r="AF1778">
            <v>1</v>
          </cell>
          <cell r="AG1778">
            <v>5</v>
          </cell>
          <cell r="AH1778">
            <v>5</v>
          </cell>
          <cell r="AI1778">
            <v>60</v>
          </cell>
          <cell r="AJ1778"/>
        </row>
        <row r="1779">
          <cell r="B1779">
            <v>30466</v>
          </cell>
          <cell r="C1779" t="str">
            <v>1000000000025494</v>
          </cell>
          <cell r="D1779">
            <v>1</v>
          </cell>
          <cell r="E1779">
            <v>1</v>
          </cell>
          <cell r="F1779">
            <v>0</v>
          </cell>
          <cell r="G1779">
            <v>0</v>
          </cell>
          <cell r="H1779">
            <v>1</v>
          </cell>
          <cell r="I1779">
            <v>1</v>
          </cell>
          <cell r="J1779" t="str">
            <v>АСМ</v>
          </cell>
          <cell r="K1779" t="str">
            <v>Москва-Центр</v>
          </cell>
          <cell r="L1779" t="str">
            <v>Нижегородская область</v>
          </cell>
          <cell r="M1779" t="str">
            <v>Нижний Новгород</v>
          </cell>
          <cell r="N1779" t="str">
            <v>Тандер</v>
          </cell>
          <cell r="O1779" t="str">
            <v>г.Нижний Новгород, ул.Плотникова, 5</v>
          </cell>
          <cell r="P1779" t="str">
            <v>Drogery (Хоз. магазин)</v>
          </cell>
          <cell r="Q1779" t="str">
            <v>smerch3</v>
          </cell>
          <cell r="R1779" t="str">
            <v>Никифорова Ирина Николаевна</v>
          </cell>
          <cell r="S1779" t="str">
            <v>8 920 291 21 69</v>
          </cell>
          <cell r="T1779" t="str">
            <v>merch1946</v>
          </cell>
          <cell r="U1779" t="str">
            <v>БогомоловаНаталья</v>
          </cell>
          <cell r="V1779" t="str">
            <v>8 904 062 26 13</v>
          </cell>
          <cell r="W1779">
            <v>120</v>
          </cell>
          <cell r="X1779">
            <v>0</v>
          </cell>
          <cell r="Y1779">
            <v>0</v>
          </cell>
          <cell r="Z1779">
            <v>0</v>
          </cell>
          <cell r="AA1779">
            <v>0</v>
          </cell>
          <cell r="AB1779"/>
          <cell r="AC1779"/>
          <cell r="AD1779">
            <v>120</v>
          </cell>
          <cell r="AE1779">
            <v>2</v>
          </cell>
          <cell r="AF1779">
            <v>1</v>
          </cell>
          <cell r="AG1779">
            <v>8</v>
          </cell>
          <cell r="AH1779">
            <v>4</v>
          </cell>
          <cell r="AI1779">
            <v>120</v>
          </cell>
          <cell r="AJ1779"/>
        </row>
        <row r="1780">
          <cell r="B1780">
            <v>332697</v>
          </cell>
          <cell r="C1780" t="str">
            <v>1000000000051874</v>
          </cell>
          <cell r="D1780">
            <v>1</v>
          </cell>
          <cell r="E1780">
            <v>0</v>
          </cell>
          <cell r="F1780">
            <v>0</v>
          </cell>
          <cell r="G1780">
            <v>0</v>
          </cell>
          <cell r="H1780">
            <v>1</v>
          </cell>
          <cell r="I1780">
            <v>1</v>
          </cell>
          <cell r="J1780" t="str">
            <v>АСМ</v>
          </cell>
          <cell r="K1780" t="str">
            <v>Москва-Центр</v>
          </cell>
          <cell r="L1780" t="str">
            <v>Нижегородская область</v>
          </cell>
          <cell r="M1780" t="str">
            <v>Нижний Новгород</v>
          </cell>
          <cell r="N1780" t="str">
            <v>Тандер</v>
          </cell>
          <cell r="O1780" t="str">
            <v>603034, Нижегородская обл, Нижний Новгород г, Героя Самочкина ул, дом № 15/10, пом. П1</v>
          </cell>
          <cell r="P1780" t="str">
            <v>Drogery (Хоз. магазин)</v>
          </cell>
          <cell r="Q1780" t="str">
            <v>smerch3</v>
          </cell>
          <cell r="R1780" t="str">
            <v>Никифорова Ирина Николаевна</v>
          </cell>
          <cell r="S1780" t="str">
            <v>8 920 291 21 69</v>
          </cell>
          <cell r="T1780" t="str">
            <v>merch1942</v>
          </cell>
          <cell r="U1780" t="str">
            <v>СмирноваОльга</v>
          </cell>
          <cell r="V1780" t="str">
            <v>8 987 085 22 15</v>
          </cell>
          <cell r="W1780">
            <v>0</v>
          </cell>
          <cell r="X1780">
            <v>0</v>
          </cell>
          <cell r="Y1780">
            <v>0</v>
          </cell>
          <cell r="Z1780">
            <v>60</v>
          </cell>
          <cell r="AA1780">
            <v>0</v>
          </cell>
          <cell r="AB1780"/>
          <cell r="AC1780"/>
          <cell r="AD1780">
            <v>60</v>
          </cell>
          <cell r="AE1780">
            <v>1</v>
          </cell>
          <cell r="AF1780">
            <v>1</v>
          </cell>
          <cell r="AG1780">
            <v>5</v>
          </cell>
          <cell r="AH1780">
            <v>5</v>
          </cell>
          <cell r="AI1780">
            <v>60</v>
          </cell>
          <cell r="AJ1780"/>
        </row>
        <row r="1781">
          <cell r="B1781">
            <v>332703</v>
          </cell>
          <cell r="C1781" t="str">
            <v>1000000000052302</v>
          </cell>
          <cell r="D1781">
            <v>1</v>
          </cell>
          <cell r="E1781">
            <v>0</v>
          </cell>
          <cell r="F1781">
            <v>0</v>
          </cell>
          <cell r="G1781">
            <v>0</v>
          </cell>
          <cell r="H1781">
            <v>1</v>
          </cell>
          <cell r="I1781">
            <v>1</v>
          </cell>
          <cell r="J1781" t="str">
            <v>АСМ</v>
          </cell>
          <cell r="K1781" t="str">
            <v>Москва-Центр</v>
          </cell>
          <cell r="L1781" t="str">
            <v>Нижегородская область</v>
          </cell>
          <cell r="M1781" t="str">
            <v>Нижний Новгород</v>
          </cell>
          <cell r="N1781" t="str">
            <v>Х5 Экспресс Ритейл</v>
          </cell>
          <cell r="O1781" t="str">
            <v>г.Нижний Новгород, Дьяконова ул 24 л.АА1,п.П2</v>
          </cell>
          <cell r="P1781" t="str">
            <v>Superettes (Суперетта)</v>
          </cell>
          <cell r="Q1781" t="str">
            <v>smerch3</v>
          </cell>
          <cell r="R1781" t="str">
            <v>Никифорова Ирина Николаевна</v>
          </cell>
          <cell r="S1781" t="str">
            <v>8 920 291 21 69</v>
          </cell>
          <cell r="T1781" t="str">
            <v>merch1942</v>
          </cell>
          <cell r="U1781" t="str">
            <v>СмирноваОльга</v>
          </cell>
          <cell r="V1781" t="str">
            <v>8 987 085 22 15</v>
          </cell>
          <cell r="W1781">
            <v>0</v>
          </cell>
          <cell r="X1781">
            <v>0</v>
          </cell>
          <cell r="Y1781">
            <v>0</v>
          </cell>
          <cell r="Z1781">
            <v>0</v>
          </cell>
          <cell r="AA1781">
            <v>60</v>
          </cell>
          <cell r="AB1781"/>
          <cell r="AC1781"/>
          <cell r="AD1781">
            <v>60</v>
          </cell>
          <cell r="AE1781">
            <v>1</v>
          </cell>
          <cell r="AF1781">
            <v>1</v>
          </cell>
          <cell r="AG1781">
            <v>4</v>
          </cell>
          <cell r="AH1781">
            <v>4</v>
          </cell>
          <cell r="AI1781">
            <v>60</v>
          </cell>
          <cell r="AJ1781"/>
        </row>
        <row r="1782">
          <cell r="B1782">
            <v>359289</v>
          </cell>
          <cell r="C1782" t="str">
            <v>1000000000057532</v>
          </cell>
          <cell r="D1782">
            <v>1</v>
          </cell>
          <cell r="E1782">
            <v>0</v>
          </cell>
          <cell r="F1782">
            <v>0</v>
          </cell>
          <cell r="G1782">
            <v>0</v>
          </cell>
          <cell r="H1782">
            <v>1</v>
          </cell>
          <cell r="I1782">
            <v>1</v>
          </cell>
          <cell r="J1782" t="str">
            <v>АСМ</v>
          </cell>
          <cell r="K1782" t="str">
            <v>Москва-Центр</v>
          </cell>
          <cell r="L1782" t="str">
            <v>Нижегородская область</v>
          </cell>
          <cell r="M1782" t="str">
            <v>Нижний Новгород</v>
          </cell>
          <cell r="N1782" t="str">
            <v>Тандер</v>
          </cell>
          <cell r="O1782" t="str">
            <v>603140, Нижегородская обл, Нижний Новгород г, Ленина пр-кт, дом № 28, пом. П4-3</v>
          </cell>
          <cell r="P1782" t="str">
            <v>Drogery (Хоз. магазин)</v>
          </cell>
          <cell r="Q1782" t="str">
            <v>smerch3</v>
          </cell>
          <cell r="R1782" t="str">
            <v>Никифорова Ирина Николаевна</v>
          </cell>
          <cell r="S1782" t="str">
            <v>8 920 291 21 69</v>
          </cell>
          <cell r="T1782" t="str">
            <v>merch1942</v>
          </cell>
          <cell r="U1782" t="str">
            <v>СмирноваОльга</v>
          </cell>
          <cell r="V1782" t="str">
            <v>8 987 085 22 15</v>
          </cell>
          <cell r="W1782">
            <v>0</v>
          </cell>
          <cell r="X1782">
            <v>0</v>
          </cell>
          <cell r="Y1782">
            <v>0</v>
          </cell>
          <cell r="Z1782">
            <v>0</v>
          </cell>
          <cell r="AA1782">
            <v>60</v>
          </cell>
          <cell r="AB1782"/>
          <cell r="AC1782"/>
          <cell r="AD1782">
            <v>60</v>
          </cell>
          <cell r="AE1782">
            <v>1</v>
          </cell>
          <cell r="AF1782">
            <v>1</v>
          </cell>
          <cell r="AG1782">
            <v>4</v>
          </cell>
          <cell r="AH1782">
            <v>4</v>
          </cell>
          <cell r="AI1782">
            <v>60</v>
          </cell>
          <cell r="AJ1782"/>
        </row>
        <row r="1783">
          <cell r="B1783">
            <v>30434</v>
          </cell>
          <cell r="C1783" t="str">
            <v>1024000123</v>
          </cell>
          <cell r="D1783">
            <v>1</v>
          </cell>
          <cell r="E1783">
            <v>1</v>
          </cell>
          <cell r="F1783">
            <v>0</v>
          </cell>
          <cell r="G1783">
            <v>0</v>
          </cell>
          <cell r="H1783">
            <v>1</v>
          </cell>
          <cell r="I1783">
            <v>1</v>
          </cell>
          <cell r="J1783" t="str">
            <v>АСМ</v>
          </cell>
          <cell r="K1783" t="str">
            <v>Москва-Центр</v>
          </cell>
          <cell r="L1783" t="str">
            <v>Нижегородская область</v>
          </cell>
          <cell r="M1783" t="str">
            <v>Нижний Новгород</v>
          </cell>
          <cell r="N1783" t="str">
            <v>Ноктюрн</v>
          </cell>
          <cell r="O1783" t="str">
            <v>г.Нижний Новгород, ул. Дьяконова, 11</v>
          </cell>
          <cell r="P1783" t="str">
            <v>Perfumery (Парфюмерия)</v>
          </cell>
          <cell r="Q1783" t="str">
            <v>smerch3</v>
          </cell>
          <cell r="R1783" t="str">
            <v>Никифорова Ирина Николаевна</v>
          </cell>
          <cell r="S1783" t="str">
            <v>8 920 291 21 69</v>
          </cell>
          <cell r="T1783" t="str">
            <v>merch1942</v>
          </cell>
          <cell r="U1783" t="str">
            <v>СмирноваОльга</v>
          </cell>
          <cell r="V1783" t="str">
            <v>8 987 085 22 15</v>
          </cell>
          <cell r="W1783">
            <v>0</v>
          </cell>
          <cell r="X1783">
            <v>60</v>
          </cell>
          <cell r="Y1783">
            <v>0</v>
          </cell>
          <cell r="Z1783">
            <v>0</v>
          </cell>
          <cell r="AA1783">
            <v>0</v>
          </cell>
          <cell r="AB1783"/>
          <cell r="AC1783"/>
          <cell r="AD1783">
            <v>60</v>
          </cell>
          <cell r="AE1783">
            <v>1</v>
          </cell>
          <cell r="AF1783">
            <v>1</v>
          </cell>
          <cell r="AG1783">
            <v>5</v>
          </cell>
          <cell r="AH1783">
            <v>5</v>
          </cell>
          <cell r="AI1783">
            <v>60</v>
          </cell>
          <cell r="AJ1783"/>
        </row>
        <row r="1784">
          <cell r="B1784">
            <v>30436</v>
          </cell>
          <cell r="C1784" t="str">
            <v>1024000253</v>
          </cell>
          <cell r="D1784">
            <v>1</v>
          </cell>
          <cell r="E1784">
            <v>0</v>
          </cell>
          <cell r="F1784">
            <v>0</v>
          </cell>
          <cell r="G1784">
            <v>0</v>
          </cell>
          <cell r="H1784">
            <v>1</v>
          </cell>
          <cell r="I1784">
            <v>1</v>
          </cell>
          <cell r="J1784" t="str">
            <v>АСМ</v>
          </cell>
          <cell r="K1784" t="str">
            <v>Москва-Центр</v>
          </cell>
          <cell r="L1784" t="str">
            <v>Нижегородская область</v>
          </cell>
          <cell r="M1784" t="str">
            <v>Нижний Новгород</v>
          </cell>
          <cell r="N1784" t="str">
            <v>Ноктюрн</v>
          </cell>
          <cell r="O1784" t="str">
            <v>г.Нижний Новгород, пр-кт Ленина, 55</v>
          </cell>
          <cell r="P1784" t="str">
            <v>Drogery (Хоз. магазин)</v>
          </cell>
          <cell r="Q1784" t="str">
            <v>smerch3</v>
          </cell>
          <cell r="R1784" t="str">
            <v>Никифорова Ирина Николаевна</v>
          </cell>
          <cell r="S1784" t="str">
            <v>8 920 291 21 69</v>
          </cell>
          <cell r="T1784" t="str">
            <v>merch1942</v>
          </cell>
          <cell r="U1784" t="str">
            <v>СмирноваОльга</v>
          </cell>
          <cell r="V1784" t="str">
            <v>8 987 085 22 15</v>
          </cell>
          <cell r="W1784">
            <v>0</v>
          </cell>
          <cell r="X1784">
            <v>0</v>
          </cell>
          <cell r="Y1784">
            <v>60</v>
          </cell>
          <cell r="Z1784">
            <v>0</v>
          </cell>
          <cell r="AA1784">
            <v>0</v>
          </cell>
          <cell r="AB1784"/>
          <cell r="AC1784"/>
          <cell r="AD1784">
            <v>60</v>
          </cell>
          <cell r="AE1784">
            <v>1</v>
          </cell>
          <cell r="AF1784">
            <v>1</v>
          </cell>
          <cell r="AG1784">
            <v>5</v>
          </cell>
          <cell r="AH1784">
            <v>5</v>
          </cell>
          <cell r="AI1784">
            <v>60</v>
          </cell>
          <cell r="AJ1784"/>
        </row>
        <row r="1785">
          <cell r="B1785">
            <v>30419</v>
          </cell>
          <cell r="C1785" t="str">
            <v>1025201168</v>
          </cell>
          <cell r="D1785">
            <v>1</v>
          </cell>
          <cell r="E1785">
            <v>0</v>
          </cell>
          <cell r="F1785">
            <v>0</v>
          </cell>
          <cell r="G1785">
            <v>0</v>
          </cell>
          <cell r="H1785">
            <v>1</v>
          </cell>
          <cell r="I1785">
            <v>0</v>
          </cell>
          <cell r="J1785" t="str">
            <v>АСМ</v>
          </cell>
          <cell r="K1785" t="str">
            <v>Москва-Центр</v>
          </cell>
          <cell r="L1785" t="str">
            <v>Нижегородская область</v>
          </cell>
          <cell r="M1785" t="str">
            <v>Нижний Новгород</v>
          </cell>
          <cell r="N1785" t="str">
            <v>Рубль Бум</v>
          </cell>
          <cell r="O1785" t="str">
            <v>г. Нижний Новгород, пр-кт. Ленина, 16</v>
          </cell>
          <cell r="P1785" t="str">
            <v>Drogery (Хоз. магазин)</v>
          </cell>
          <cell r="Q1785"/>
          <cell r="R1785"/>
          <cell r="S1785"/>
          <cell r="T1785"/>
          <cell r="U1785"/>
          <cell r="V1785"/>
          <cell r="W1785">
            <v>0</v>
          </cell>
          <cell r="X1785">
            <v>0</v>
          </cell>
          <cell r="Y1785">
            <v>0</v>
          </cell>
          <cell r="Z1785">
            <v>0</v>
          </cell>
          <cell r="AA1785">
            <v>60</v>
          </cell>
          <cell r="AB1785"/>
          <cell r="AC1785"/>
          <cell r="AD1785">
            <v>60</v>
          </cell>
          <cell r="AE1785">
            <v>1</v>
          </cell>
          <cell r="AF1785">
            <v>1</v>
          </cell>
          <cell r="AG1785">
            <v>4</v>
          </cell>
          <cell r="AH1785">
            <v>4</v>
          </cell>
          <cell r="AI1785">
            <v>60</v>
          </cell>
          <cell r="AJ1785"/>
        </row>
        <row r="1786">
          <cell r="B1786">
            <v>30429</v>
          </cell>
          <cell r="C1786" t="str">
            <v>102920000002549</v>
          </cell>
          <cell r="D1786">
            <v>1</v>
          </cell>
          <cell r="E1786">
            <v>1</v>
          </cell>
          <cell r="F1786">
            <v>0</v>
          </cell>
          <cell r="G1786">
            <v>0</v>
          </cell>
          <cell r="H1786">
            <v>1</v>
          </cell>
          <cell r="I1786">
            <v>1</v>
          </cell>
          <cell r="J1786" t="str">
            <v>АСМ</v>
          </cell>
          <cell r="K1786" t="str">
            <v>Москва-Центр</v>
          </cell>
          <cell r="L1786" t="str">
            <v>Нижегородская область</v>
          </cell>
          <cell r="M1786" t="str">
            <v>Нижний Новгород</v>
          </cell>
          <cell r="N1786" t="str">
            <v>СПАР НН</v>
          </cell>
          <cell r="O1786" t="str">
            <v>г.Нижний Новгород, ул.Дьяконова, 4 а</v>
          </cell>
          <cell r="P1786" t="str">
            <v>Supermarket (Супермаркет)</v>
          </cell>
          <cell r="Q1786" t="str">
            <v>smerch3</v>
          </cell>
          <cell r="R1786" t="str">
            <v>Никифорова Ирина Николаевна</v>
          </cell>
          <cell r="S1786" t="str">
            <v>8 920 291 21 69</v>
          </cell>
          <cell r="T1786" t="str">
            <v>merch1942</v>
          </cell>
          <cell r="U1786" t="str">
            <v>СмирноваОльга</v>
          </cell>
          <cell r="V1786" t="str">
            <v>8 987 085 22 15</v>
          </cell>
          <cell r="W1786">
            <v>0</v>
          </cell>
          <cell r="X1786">
            <v>120</v>
          </cell>
          <cell r="Y1786">
            <v>0</v>
          </cell>
          <cell r="Z1786">
            <v>0</v>
          </cell>
          <cell r="AA1786">
            <v>0</v>
          </cell>
          <cell r="AB1786"/>
          <cell r="AC1786"/>
          <cell r="AD1786">
            <v>120</v>
          </cell>
          <cell r="AE1786">
            <v>2</v>
          </cell>
          <cell r="AF1786">
            <v>1</v>
          </cell>
          <cell r="AG1786">
            <v>10</v>
          </cell>
          <cell r="AH1786">
            <v>5</v>
          </cell>
          <cell r="AI1786">
            <v>120</v>
          </cell>
          <cell r="AJ1786"/>
        </row>
        <row r="1787">
          <cell r="B1787">
            <v>30440</v>
          </cell>
          <cell r="C1787" t="str">
            <v>1000000000001630</v>
          </cell>
          <cell r="D1787">
            <v>1</v>
          </cell>
          <cell r="E1787">
            <v>1</v>
          </cell>
          <cell r="F1787">
            <v>1</v>
          </cell>
          <cell r="G1787">
            <v>1</v>
          </cell>
          <cell r="H1787">
            <v>1</v>
          </cell>
          <cell r="I1787">
            <v>1</v>
          </cell>
          <cell r="J1787" t="str">
            <v>АСМ</v>
          </cell>
          <cell r="K1787" t="str">
            <v>Москва-Центр</v>
          </cell>
          <cell r="L1787" t="str">
            <v>Нижегородская область</v>
          </cell>
          <cell r="M1787" t="str">
            <v>Нижний Новгород</v>
          </cell>
          <cell r="N1787" t="str">
            <v>Ашан</v>
          </cell>
          <cell r="O1787" t="str">
            <v>Нижегородская область, д. Федяково, 7</v>
          </cell>
          <cell r="P1787" t="str">
            <v>Hypermarket (Гипермаркет)</v>
          </cell>
          <cell r="Q1787" t="str">
            <v>smerch3</v>
          </cell>
          <cell r="R1787" t="str">
            <v>Никифорова Ирина Николаевна</v>
          </cell>
          <cell r="S1787" t="str">
            <v>8 920 291 21 69</v>
          </cell>
          <cell r="T1787" t="str">
            <v>merch1943</v>
          </cell>
          <cell r="U1787" t="str">
            <v>ДидукГалинаСергеевна</v>
          </cell>
          <cell r="V1787" t="str">
            <v>8 930 712 43 40</v>
          </cell>
          <cell r="W1787">
            <v>480</v>
          </cell>
          <cell r="X1787">
            <v>480</v>
          </cell>
          <cell r="Y1787">
            <v>480</v>
          </cell>
          <cell r="Z1787">
            <v>480</v>
          </cell>
          <cell r="AA1787">
            <v>480</v>
          </cell>
          <cell r="AB1787"/>
          <cell r="AC1787"/>
          <cell r="AD1787">
            <v>2400</v>
          </cell>
          <cell r="AE1787">
            <v>40</v>
          </cell>
          <cell r="AF1787">
            <v>5</v>
          </cell>
          <cell r="AG1787">
            <v>184</v>
          </cell>
          <cell r="AH1787">
            <v>23</v>
          </cell>
          <cell r="AI1787">
            <v>480</v>
          </cell>
          <cell r="AJ1787"/>
        </row>
        <row r="1788">
          <cell r="B1788">
            <v>332311</v>
          </cell>
          <cell r="C1788" t="str">
            <v>1000000000014059</v>
          </cell>
          <cell r="D1788">
            <v>1</v>
          </cell>
          <cell r="E1788">
            <v>0</v>
          </cell>
          <cell r="F1788">
            <v>0</v>
          </cell>
          <cell r="G1788">
            <v>0</v>
          </cell>
          <cell r="H1788">
            <v>1</v>
          </cell>
          <cell r="I1788">
            <v>1</v>
          </cell>
          <cell r="J1788" t="str">
            <v>АСМ</v>
          </cell>
          <cell r="K1788" t="str">
            <v>Москва-Центр</v>
          </cell>
          <cell r="L1788" t="str">
            <v>Нижегородская область</v>
          </cell>
          <cell r="M1788" t="str">
            <v>Нижний Новгород</v>
          </cell>
          <cell r="N1788" t="str">
            <v>Х5 Экспресс Ритейл</v>
          </cell>
          <cell r="O1788" t="str">
            <v>г.Нижний Новгород, Гагарина пр-кт 29 п.П2</v>
          </cell>
          <cell r="P1788" t="str">
            <v>Supermarket (Супермаркет)</v>
          </cell>
          <cell r="Q1788" t="str">
            <v>smerch3</v>
          </cell>
          <cell r="R1788" t="str">
            <v>Никифорова Ирина Николаевна</v>
          </cell>
          <cell r="S1788" t="str">
            <v>8 920 291 21 69</v>
          </cell>
          <cell r="T1788" t="str">
            <v>merch1944</v>
          </cell>
          <cell r="U1788" t="str">
            <v>СироткинаЕлизавета</v>
          </cell>
          <cell r="V1788" t="str">
            <v>8 999 140 95 85</v>
          </cell>
          <cell r="W1788">
            <v>0</v>
          </cell>
          <cell r="X1788">
            <v>0</v>
          </cell>
          <cell r="Y1788">
            <v>60</v>
          </cell>
          <cell r="Z1788">
            <v>0</v>
          </cell>
          <cell r="AA1788">
            <v>0</v>
          </cell>
          <cell r="AB1788"/>
          <cell r="AC1788"/>
          <cell r="AD1788">
            <v>60</v>
          </cell>
          <cell r="AE1788">
            <v>1</v>
          </cell>
          <cell r="AF1788">
            <v>1</v>
          </cell>
          <cell r="AG1788">
            <v>5</v>
          </cell>
          <cell r="AH1788">
            <v>5</v>
          </cell>
          <cell r="AI1788">
            <v>60</v>
          </cell>
          <cell r="AJ1788"/>
        </row>
        <row r="1789">
          <cell r="B1789">
            <v>30433</v>
          </cell>
          <cell r="C1789" t="str">
            <v>1000000000014356</v>
          </cell>
          <cell r="D1789">
            <v>1</v>
          </cell>
          <cell r="E1789">
            <v>0</v>
          </cell>
          <cell r="F1789">
            <v>0</v>
          </cell>
          <cell r="G1789">
            <v>0</v>
          </cell>
          <cell r="H1789">
            <v>1</v>
          </cell>
          <cell r="I1789">
            <v>1</v>
          </cell>
          <cell r="J1789" t="str">
            <v>АСМ</v>
          </cell>
          <cell r="K1789" t="str">
            <v>Москва-Центр</v>
          </cell>
          <cell r="L1789" t="str">
            <v>Нижегородская область</v>
          </cell>
          <cell r="M1789" t="str">
            <v>Нижний Новгород</v>
          </cell>
          <cell r="N1789" t="str">
            <v>Х5 Экспресс Ритейл</v>
          </cell>
          <cell r="O1789" t="str">
            <v>Нижний Новгород, Маршала Голованова ул.63</v>
          </cell>
          <cell r="P1789" t="str">
            <v>Superettes (Суперетта)</v>
          </cell>
          <cell r="Q1789" t="str">
            <v>smerch3</v>
          </cell>
          <cell r="R1789" t="str">
            <v>Никифорова Ирина Николаевна</v>
          </cell>
          <cell r="S1789" t="str">
            <v>8 920 291 21 69</v>
          </cell>
          <cell r="T1789" t="str">
            <v>merch1944</v>
          </cell>
          <cell r="U1789" t="str">
            <v>СироткинаЕлизавета</v>
          </cell>
          <cell r="V1789" t="str">
            <v>8 999 140 95 85</v>
          </cell>
          <cell r="W1789">
            <v>0</v>
          </cell>
          <cell r="X1789">
            <v>0</v>
          </cell>
          <cell r="Y1789">
            <v>0</v>
          </cell>
          <cell r="Z1789">
            <v>0</v>
          </cell>
          <cell r="AA1789">
            <v>60</v>
          </cell>
          <cell r="AB1789"/>
          <cell r="AC1789"/>
          <cell r="AD1789">
            <v>60</v>
          </cell>
          <cell r="AE1789">
            <v>1</v>
          </cell>
          <cell r="AF1789">
            <v>1</v>
          </cell>
          <cell r="AG1789">
            <v>4</v>
          </cell>
          <cell r="AH1789">
            <v>4</v>
          </cell>
          <cell r="AI1789">
            <v>60</v>
          </cell>
          <cell r="AJ1789"/>
        </row>
        <row r="1790">
          <cell r="B1790">
            <v>30418</v>
          </cell>
          <cell r="C1790" t="str">
            <v>1000000000023199</v>
          </cell>
          <cell r="D1790">
            <v>1</v>
          </cell>
          <cell r="E1790">
            <v>0</v>
          </cell>
          <cell r="F1790">
            <v>0</v>
          </cell>
          <cell r="G1790">
            <v>0</v>
          </cell>
          <cell r="H1790">
            <v>1</v>
          </cell>
          <cell r="I1790">
            <v>1</v>
          </cell>
          <cell r="J1790" t="str">
            <v>АСМ</v>
          </cell>
          <cell r="K1790" t="str">
            <v>Москва-Центр</v>
          </cell>
          <cell r="L1790" t="str">
            <v>Нижегородская область</v>
          </cell>
          <cell r="M1790" t="str">
            <v>Нижний Новгород</v>
          </cell>
          <cell r="N1790" t="str">
            <v>Тандер</v>
          </cell>
          <cell r="O1790" t="str">
            <v>603107, Нижегородская обл, Нижний Новгород г, Гагарина пр-кт, дом № 180, пом. П2</v>
          </cell>
          <cell r="P1790" t="str">
            <v>Drogery (Хоз. магазин)</v>
          </cell>
          <cell r="Q1790" t="str">
            <v>smerch3</v>
          </cell>
          <cell r="R1790" t="str">
            <v>Никифорова Ирина Николаевна</v>
          </cell>
          <cell r="S1790" t="str">
            <v>8 920 291 21 69</v>
          </cell>
          <cell r="T1790" t="str">
            <v>merch1944</v>
          </cell>
          <cell r="U1790" t="str">
            <v>СироткинаЕлизавета</v>
          </cell>
          <cell r="V1790" t="str">
            <v>8 999 140 95 85</v>
          </cell>
          <cell r="W1790">
            <v>0</v>
          </cell>
          <cell r="X1790">
            <v>0</v>
          </cell>
          <cell r="Y1790">
            <v>60</v>
          </cell>
          <cell r="Z1790">
            <v>0</v>
          </cell>
          <cell r="AA1790">
            <v>0</v>
          </cell>
          <cell r="AB1790"/>
          <cell r="AC1790"/>
          <cell r="AD1790">
            <v>60</v>
          </cell>
          <cell r="AE1790">
            <v>1</v>
          </cell>
          <cell r="AF1790">
            <v>1</v>
          </cell>
          <cell r="AG1790">
            <v>5</v>
          </cell>
          <cell r="AH1790">
            <v>5</v>
          </cell>
          <cell r="AI1790">
            <v>60</v>
          </cell>
          <cell r="AJ1790"/>
        </row>
        <row r="1791">
          <cell r="B1791">
            <v>30427</v>
          </cell>
          <cell r="C1791" t="str">
            <v>1000000000023413</v>
          </cell>
          <cell r="D1791">
            <v>1</v>
          </cell>
          <cell r="E1791">
            <v>1</v>
          </cell>
          <cell r="F1791">
            <v>0</v>
          </cell>
          <cell r="G1791">
            <v>0</v>
          </cell>
          <cell r="H1791">
            <v>1</v>
          </cell>
          <cell r="I1791">
            <v>1</v>
          </cell>
          <cell r="J1791" t="str">
            <v>АСМ</v>
          </cell>
          <cell r="K1791" t="str">
            <v>Москва-Центр</v>
          </cell>
          <cell r="L1791" t="str">
            <v>Нижегородская область</v>
          </cell>
          <cell r="M1791" t="str">
            <v>Нижний Новгород</v>
          </cell>
          <cell r="N1791" t="str">
            <v>Тандер</v>
          </cell>
          <cell r="O1791" t="str">
            <v>г.Нижний Новгород, ул.Пл.Маршала Жукова, 7</v>
          </cell>
          <cell r="P1791" t="str">
            <v>Drogery (Хоз. магазин)</v>
          </cell>
          <cell r="Q1791" t="str">
            <v>smerch3</v>
          </cell>
          <cell r="R1791" t="str">
            <v>Никифорова Ирина Николаевна</v>
          </cell>
          <cell r="S1791" t="str">
            <v>8 920 291 21 69</v>
          </cell>
          <cell r="T1791" t="str">
            <v>merch1944</v>
          </cell>
          <cell r="U1791" t="str">
            <v>СироткинаЕлизавета</v>
          </cell>
          <cell r="V1791" t="str">
            <v>8 999 140 95 85</v>
          </cell>
          <cell r="W1791">
            <v>0</v>
          </cell>
          <cell r="X1791">
            <v>0</v>
          </cell>
          <cell r="Y1791">
            <v>120</v>
          </cell>
          <cell r="Z1791">
            <v>0</v>
          </cell>
          <cell r="AA1791">
            <v>0</v>
          </cell>
          <cell r="AB1791"/>
          <cell r="AC1791"/>
          <cell r="AD1791">
            <v>120</v>
          </cell>
          <cell r="AE1791">
            <v>2</v>
          </cell>
          <cell r="AF1791">
            <v>1</v>
          </cell>
          <cell r="AG1791">
            <v>10</v>
          </cell>
          <cell r="AH1791">
            <v>5</v>
          </cell>
          <cell r="AI1791">
            <v>120</v>
          </cell>
          <cell r="AJ1791"/>
        </row>
        <row r="1792">
          <cell r="B1792">
            <v>30417</v>
          </cell>
          <cell r="C1792" t="str">
            <v>1000000000024945</v>
          </cell>
          <cell r="D1792">
            <v>1</v>
          </cell>
          <cell r="E1792">
            <v>0</v>
          </cell>
          <cell r="F1792">
            <v>0</v>
          </cell>
          <cell r="G1792">
            <v>0</v>
          </cell>
          <cell r="H1792">
            <v>1</v>
          </cell>
          <cell r="I1792">
            <v>1</v>
          </cell>
          <cell r="J1792" t="str">
            <v>АСМ</v>
          </cell>
          <cell r="K1792" t="str">
            <v>Москва-Центр</v>
          </cell>
          <cell r="L1792" t="str">
            <v>Нижегородская область</v>
          </cell>
          <cell r="M1792" t="str">
            <v>Нижний Новгород</v>
          </cell>
          <cell r="N1792" t="str">
            <v>Тандер</v>
          </cell>
          <cell r="O1792" t="str">
            <v>603137, Нижегородская обл, Нижний Новгород г, Гагарина пр-кт, дом № 115А</v>
          </cell>
          <cell r="P1792" t="str">
            <v>Drogery (Хоз. магазин)</v>
          </cell>
          <cell r="Q1792" t="str">
            <v>smerch3</v>
          </cell>
          <cell r="R1792" t="str">
            <v>Никифорова Ирина Николаевна</v>
          </cell>
          <cell r="S1792" t="str">
            <v>8 920 291 21 69</v>
          </cell>
          <cell r="T1792" t="str">
            <v>merch1944</v>
          </cell>
          <cell r="U1792" t="str">
            <v>СироткинаЕлизавета</v>
          </cell>
          <cell r="V1792" t="str">
            <v>8 999 140 95 85</v>
          </cell>
          <cell r="W1792">
            <v>0</v>
          </cell>
          <cell r="X1792">
            <v>0</v>
          </cell>
          <cell r="Y1792">
            <v>0</v>
          </cell>
          <cell r="Z1792">
            <v>0</v>
          </cell>
          <cell r="AA1792">
            <v>120</v>
          </cell>
          <cell r="AB1792"/>
          <cell r="AC1792"/>
          <cell r="AD1792">
            <v>120</v>
          </cell>
          <cell r="AE1792">
            <v>2</v>
          </cell>
          <cell r="AF1792">
            <v>1</v>
          </cell>
          <cell r="AG1792">
            <v>8</v>
          </cell>
          <cell r="AH1792">
            <v>4</v>
          </cell>
          <cell r="AI1792">
            <v>120</v>
          </cell>
          <cell r="AJ1792"/>
        </row>
        <row r="1793">
          <cell r="B1793">
            <v>30437</v>
          </cell>
          <cell r="C1793" t="str">
            <v>1000000000049812</v>
          </cell>
          <cell r="D1793">
            <v>1</v>
          </cell>
          <cell r="E1793">
            <v>0</v>
          </cell>
          <cell r="F1793">
            <v>0</v>
          </cell>
          <cell r="G1793">
            <v>0</v>
          </cell>
          <cell r="H1793">
            <v>1</v>
          </cell>
          <cell r="I1793">
            <v>1</v>
          </cell>
          <cell r="J1793" t="str">
            <v>АСМ</v>
          </cell>
          <cell r="K1793" t="str">
            <v>Москва-Центр</v>
          </cell>
          <cell r="L1793" t="str">
            <v>Нижегородская область</v>
          </cell>
          <cell r="M1793" t="str">
            <v>Нижний Новгород</v>
          </cell>
          <cell r="N1793" t="str">
            <v>Х5 Экспресс Ритейл</v>
          </cell>
          <cell r="O1793" t="str">
            <v>603137, г.Нижний Новгород, Гагарина пр-кт, 228,</v>
          </cell>
          <cell r="P1793" t="str">
            <v>Supermarket (Супермаркет)</v>
          </cell>
          <cell r="Q1793" t="str">
            <v>smerch3</v>
          </cell>
          <cell r="R1793" t="str">
            <v>Никифорова Ирина Николаевна</v>
          </cell>
          <cell r="S1793" t="str">
            <v>8 920 291 21 69</v>
          </cell>
          <cell r="T1793" t="str">
            <v>merch1944</v>
          </cell>
          <cell r="U1793" t="str">
            <v>СироткинаЕлизавета</v>
          </cell>
          <cell r="V1793" t="str">
            <v>8 999 140 95 85</v>
          </cell>
          <cell r="W1793">
            <v>0</v>
          </cell>
          <cell r="X1793">
            <v>0</v>
          </cell>
          <cell r="Y1793">
            <v>90</v>
          </cell>
          <cell r="Z1793">
            <v>0</v>
          </cell>
          <cell r="AA1793">
            <v>90</v>
          </cell>
          <cell r="AB1793"/>
          <cell r="AC1793"/>
          <cell r="AD1793">
            <v>180</v>
          </cell>
          <cell r="AE1793">
            <v>3</v>
          </cell>
          <cell r="AF1793">
            <v>2</v>
          </cell>
          <cell r="AG1793">
            <v>13.5</v>
          </cell>
          <cell r="AH1793">
            <v>9</v>
          </cell>
          <cell r="AI1793">
            <v>90</v>
          </cell>
          <cell r="AJ1793"/>
        </row>
        <row r="1794">
          <cell r="B1794">
            <v>358026</v>
          </cell>
          <cell r="C1794" t="str">
            <v>1000000000055695</v>
          </cell>
          <cell r="D1794">
            <v>1</v>
          </cell>
          <cell r="E1794" t="str">
            <v>н/д</v>
          </cell>
          <cell r="F1794" t="str">
            <v>н/д</v>
          </cell>
          <cell r="G1794" t="str">
            <v>н/д</v>
          </cell>
          <cell r="H1794">
            <v>1</v>
          </cell>
          <cell r="I1794">
            <v>1</v>
          </cell>
          <cell r="J1794" t="str">
            <v>АСМ</v>
          </cell>
          <cell r="K1794" t="str">
            <v>Москва-Центр</v>
          </cell>
          <cell r="L1794" t="str">
            <v>Нижегородская область</v>
          </cell>
          <cell r="M1794" t="str">
            <v>Нижний Новгород</v>
          </cell>
          <cell r="N1794" t="str">
            <v>Тандер</v>
          </cell>
          <cell r="O1794" t="str">
            <v>603104, Нижегородская обл, Нижний Новгород г, Краснозвездная ул, дом № 9, пом. П10</v>
          </cell>
          <cell r="P1794" t="str">
            <v>Drogery (Хоз. магазин)</v>
          </cell>
          <cell r="Q1794" t="str">
            <v>smerch3</v>
          </cell>
          <cell r="R1794" t="str">
            <v>Никифорова Ирина Николаевна</v>
          </cell>
          <cell r="S1794" t="str">
            <v>8 920 291 21 69</v>
          </cell>
          <cell r="T1794" t="str">
            <v>merch1944</v>
          </cell>
          <cell r="U1794" t="str">
            <v>СироткинаЕлизавета</v>
          </cell>
          <cell r="V1794" t="str">
            <v>8 999 140 95 85</v>
          </cell>
          <cell r="W1794">
            <v>0</v>
          </cell>
          <cell r="X1794">
            <v>0</v>
          </cell>
          <cell r="Y1794">
            <v>0</v>
          </cell>
          <cell r="Z1794">
            <v>0</v>
          </cell>
          <cell r="AA1794">
            <v>60</v>
          </cell>
          <cell r="AB1794"/>
          <cell r="AC1794"/>
          <cell r="AD1794">
            <v>60</v>
          </cell>
          <cell r="AE1794">
            <v>1</v>
          </cell>
          <cell r="AF1794">
            <v>1</v>
          </cell>
          <cell r="AG1794">
            <v>4</v>
          </cell>
          <cell r="AH1794">
            <v>4</v>
          </cell>
          <cell r="AI1794">
            <v>60</v>
          </cell>
          <cell r="AJ1794"/>
        </row>
        <row r="1795">
          <cell r="B1795">
            <v>30430</v>
          </cell>
          <cell r="C1795" t="str">
            <v>102920000002447</v>
          </cell>
          <cell r="D1795">
            <v>1</v>
          </cell>
          <cell r="E1795">
            <v>0</v>
          </cell>
          <cell r="F1795">
            <v>0</v>
          </cell>
          <cell r="G1795">
            <v>0</v>
          </cell>
          <cell r="H1795">
            <v>1</v>
          </cell>
          <cell r="I1795">
            <v>1</v>
          </cell>
          <cell r="J1795" t="str">
            <v>АСМ</v>
          </cell>
          <cell r="K1795" t="str">
            <v>Москва-Центр</v>
          </cell>
          <cell r="L1795" t="str">
            <v>Нижегородская область</v>
          </cell>
          <cell r="M1795" t="str">
            <v>Нижний Новгород</v>
          </cell>
          <cell r="N1795" t="str">
            <v>СПАР НН</v>
          </cell>
          <cell r="O1795" t="str">
            <v>Гагарина пр-кт, дом № 105А</v>
          </cell>
          <cell r="P1795" t="str">
            <v>Supermarket (Супермаркет)</v>
          </cell>
          <cell r="Q1795" t="str">
            <v>smerch3</v>
          </cell>
          <cell r="R1795" t="str">
            <v>Никифорова Ирина Николаевна</v>
          </cell>
          <cell r="S1795" t="str">
            <v>8 920 291 21 69</v>
          </cell>
          <cell r="T1795" t="str">
            <v>merch1944</v>
          </cell>
          <cell r="U1795" t="str">
            <v>СироткинаЕлизавета</v>
          </cell>
          <cell r="V1795" t="str">
            <v>8 999 140 95 85</v>
          </cell>
          <cell r="W1795">
            <v>0</v>
          </cell>
          <cell r="X1795">
            <v>0</v>
          </cell>
          <cell r="Y1795">
            <v>120</v>
          </cell>
          <cell r="Z1795">
            <v>0</v>
          </cell>
          <cell r="AA1795">
            <v>0</v>
          </cell>
          <cell r="AB1795"/>
          <cell r="AC1795"/>
          <cell r="AD1795">
            <v>120</v>
          </cell>
          <cell r="AE1795">
            <v>2</v>
          </cell>
          <cell r="AF1795">
            <v>1</v>
          </cell>
          <cell r="AG1795">
            <v>10</v>
          </cell>
          <cell r="AH1795">
            <v>5</v>
          </cell>
          <cell r="AI1795">
            <v>120</v>
          </cell>
          <cell r="AJ1795"/>
        </row>
        <row r="1796">
          <cell r="B1796">
            <v>30435</v>
          </cell>
          <cell r="C1796" t="str">
            <v>1024000432</v>
          </cell>
          <cell r="D1796">
            <v>1</v>
          </cell>
          <cell r="E1796">
            <v>1</v>
          </cell>
          <cell r="F1796">
            <v>0</v>
          </cell>
          <cell r="G1796">
            <v>0</v>
          </cell>
          <cell r="H1796">
            <v>1</v>
          </cell>
          <cell r="I1796">
            <v>1</v>
          </cell>
          <cell r="J1796" t="str">
            <v>АСМ</v>
          </cell>
          <cell r="K1796" t="str">
            <v>Москва-Центр</v>
          </cell>
          <cell r="L1796" t="str">
            <v>Нижегородская область</v>
          </cell>
          <cell r="M1796" t="str">
            <v>Нижний Новгород</v>
          </cell>
          <cell r="N1796" t="str">
            <v>Ноктюрн</v>
          </cell>
          <cell r="O1796" t="str">
            <v>г.Нижний Новгород, пр-кт Гагарина, 29</v>
          </cell>
          <cell r="P1796" t="str">
            <v>Perfumery (Парфюмерия)</v>
          </cell>
          <cell r="Q1796" t="str">
            <v>smerch3</v>
          </cell>
          <cell r="R1796" t="str">
            <v>Никифорова Ирина Николаевна</v>
          </cell>
          <cell r="S1796" t="str">
            <v>8 920 291 21 69</v>
          </cell>
          <cell r="T1796" t="str">
            <v>merch1944</v>
          </cell>
          <cell r="U1796" t="str">
            <v>СироткинаЕлизавета</v>
          </cell>
          <cell r="V1796" t="str">
            <v>8 999 140 95 85</v>
          </cell>
          <cell r="W1796">
            <v>0</v>
          </cell>
          <cell r="X1796">
            <v>0</v>
          </cell>
          <cell r="Y1796">
            <v>0</v>
          </cell>
          <cell r="Z1796">
            <v>0</v>
          </cell>
          <cell r="AA1796">
            <v>60</v>
          </cell>
          <cell r="AB1796"/>
          <cell r="AC1796"/>
          <cell r="AD1796">
            <v>60</v>
          </cell>
          <cell r="AE1796">
            <v>1</v>
          </cell>
          <cell r="AF1796">
            <v>1</v>
          </cell>
          <cell r="AG1796">
            <v>4</v>
          </cell>
          <cell r="AH1796">
            <v>4</v>
          </cell>
          <cell r="AI1796">
            <v>60</v>
          </cell>
          <cell r="AJ1796"/>
        </row>
        <row r="1797">
          <cell r="B1797">
            <v>30415</v>
          </cell>
          <cell r="C1797" t="str">
            <v>1024002693</v>
          </cell>
          <cell r="D1797">
            <v>1</v>
          </cell>
          <cell r="E1797">
            <v>0</v>
          </cell>
          <cell r="F1797">
            <v>0</v>
          </cell>
          <cell r="G1797">
            <v>0</v>
          </cell>
          <cell r="H1797">
            <v>1</v>
          </cell>
          <cell r="I1797">
            <v>1</v>
          </cell>
          <cell r="J1797" t="str">
            <v>АСМ</v>
          </cell>
          <cell r="K1797" t="str">
            <v>Москва-Центр</v>
          </cell>
          <cell r="L1797" t="str">
            <v>Нижегородская область</v>
          </cell>
          <cell r="M1797" t="str">
            <v>Нижний Новгород</v>
          </cell>
          <cell r="N1797" t="str">
            <v>Ноктюрн</v>
          </cell>
          <cell r="O1797" t="str">
            <v>Нижний Новгород г., просп. Гагарина, 105А, ТЦ "Гагаринский</v>
          </cell>
          <cell r="P1797" t="str">
            <v>Drogery (Хоз. магазин)</v>
          </cell>
          <cell r="Q1797" t="str">
            <v>smerch3</v>
          </cell>
          <cell r="R1797" t="str">
            <v>Никифорова Ирина Николаевна</v>
          </cell>
          <cell r="S1797" t="str">
            <v>8 920 291 21 69</v>
          </cell>
          <cell r="T1797" t="str">
            <v>merch1944</v>
          </cell>
          <cell r="U1797" t="str">
            <v>СироткинаЕлизавета</v>
          </cell>
          <cell r="V1797" t="str">
            <v>8 999 140 95 85</v>
          </cell>
          <cell r="W1797">
            <v>0</v>
          </cell>
          <cell r="X1797">
            <v>0</v>
          </cell>
          <cell r="Y1797">
            <v>60</v>
          </cell>
          <cell r="Z1797">
            <v>0</v>
          </cell>
          <cell r="AA1797">
            <v>0</v>
          </cell>
          <cell r="AB1797">
            <v>0</v>
          </cell>
          <cell r="AC1797">
            <v>0</v>
          </cell>
          <cell r="AD1797">
            <v>60</v>
          </cell>
          <cell r="AE1797">
            <v>1</v>
          </cell>
          <cell r="AF1797">
            <v>1</v>
          </cell>
          <cell r="AG1797">
            <v>5</v>
          </cell>
          <cell r="AH1797">
            <v>5</v>
          </cell>
          <cell r="AI1797">
            <v>60</v>
          </cell>
          <cell r="AJ1797"/>
        </row>
        <row r="1798">
          <cell r="B1798">
            <v>332306</v>
          </cell>
          <cell r="C1798" t="str">
            <v>1000000000013940</v>
          </cell>
          <cell r="D1798">
            <v>1</v>
          </cell>
          <cell r="E1798">
            <v>0</v>
          </cell>
          <cell r="F1798">
            <v>0</v>
          </cell>
          <cell r="G1798">
            <v>0</v>
          </cell>
          <cell r="H1798">
            <v>1</v>
          </cell>
          <cell r="I1798">
            <v>1</v>
          </cell>
          <cell r="J1798" t="str">
            <v>АСМ</v>
          </cell>
          <cell r="K1798" t="str">
            <v>Москва-Центр</v>
          </cell>
          <cell r="L1798" t="str">
            <v>Нижегородская область</v>
          </cell>
          <cell r="M1798" t="str">
            <v>Нижний Новгород</v>
          </cell>
          <cell r="N1798" t="str">
            <v>Х5 Экспресс Ритейл</v>
          </cell>
          <cell r="O1798" t="str">
            <v>г.Нижний Новгород, Казанское ш. 4А</v>
          </cell>
          <cell r="P1798" t="str">
            <v>Supermarket (Супермаркет)</v>
          </cell>
          <cell r="Q1798" t="str">
            <v>smerch3</v>
          </cell>
          <cell r="R1798" t="str">
            <v>Никифорова Ирина Николаевна</v>
          </cell>
          <cell r="S1798" t="str">
            <v>8 920 291 21 69</v>
          </cell>
          <cell r="T1798" t="str">
            <v>merch1944</v>
          </cell>
          <cell r="U1798" t="str">
            <v>СироткинаЕлизавета</v>
          </cell>
          <cell r="V1798" t="str">
            <v>8 999 140 95 85</v>
          </cell>
          <cell r="W1798">
            <v>0</v>
          </cell>
          <cell r="X1798">
            <v>0</v>
          </cell>
          <cell r="Y1798">
            <v>60</v>
          </cell>
          <cell r="Z1798">
            <v>0</v>
          </cell>
          <cell r="AA1798">
            <v>0</v>
          </cell>
          <cell r="AB1798"/>
          <cell r="AC1798"/>
          <cell r="AD1798">
            <v>60</v>
          </cell>
          <cell r="AE1798">
            <v>1</v>
          </cell>
          <cell r="AF1798">
            <v>1</v>
          </cell>
          <cell r="AG1798">
            <v>5</v>
          </cell>
          <cell r="AH1798">
            <v>5</v>
          </cell>
          <cell r="AI1798">
            <v>60</v>
          </cell>
          <cell r="AJ1798"/>
        </row>
        <row r="1799">
          <cell r="B1799">
            <v>30455</v>
          </cell>
          <cell r="C1799" t="str">
            <v>1000000000013996</v>
          </cell>
          <cell r="D1799">
            <v>1</v>
          </cell>
          <cell r="E1799">
            <v>0</v>
          </cell>
          <cell r="F1799">
            <v>0</v>
          </cell>
          <cell r="G1799">
            <v>0</v>
          </cell>
          <cell r="H1799">
            <v>1</v>
          </cell>
          <cell r="I1799">
            <v>1</v>
          </cell>
          <cell r="J1799" t="str">
            <v>АСМ</v>
          </cell>
          <cell r="K1799" t="str">
            <v>Москва-Центр</v>
          </cell>
          <cell r="L1799" t="str">
            <v>Нижегородская область</v>
          </cell>
          <cell r="M1799" t="str">
            <v>Нижний Новгород</v>
          </cell>
          <cell r="N1799" t="str">
            <v>Х5 Экспресс Ритейл</v>
          </cell>
          <cell r="O1799" t="str">
            <v>Москва, Большая Покровская ул., д.82</v>
          </cell>
          <cell r="P1799" t="str">
            <v>Supermarket (Супермаркет)</v>
          </cell>
          <cell r="Q1799" t="str">
            <v>smerch3</v>
          </cell>
          <cell r="R1799" t="str">
            <v>Никифорова Ирина Николаевна</v>
          </cell>
          <cell r="S1799" t="str">
            <v>8 920 291 21 69</v>
          </cell>
          <cell r="T1799" t="str">
            <v>merch1944</v>
          </cell>
          <cell r="U1799" t="str">
            <v>СироткинаЕлизавета</v>
          </cell>
          <cell r="V1799" t="str">
            <v>8 999 140 95 85</v>
          </cell>
          <cell r="W1799">
            <v>120</v>
          </cell>
          <cell r="X1799">
            <v>0</v>
          </cell>
          <cell r="Y1799">
            <v>120</v>
          </cell>
          <cell r="Z1799">
            <v>0</v>
          </cell>
          <cell r="AA1799">
            <v>120</v>
          </cell>
          <cell r="AB1799"/>
          <cell r="AC1799"/>
          <cell r="AD1799">
            <v>360</v>
          </cell>
          <cell r="AE1799">
            <v>6</v>
          </cell>
          <cell r="AF1799">
            <v>3</v>
          </cell>
          <cell r="AG1799">
            <v>26</v>
          </cell>
          <cell r="AH1799">
            <v>13</v>
          </cell>
          <cell r="AI1799">
            <v>120</v>
          </cell>
          <cell r="AJ1799"/>
        </row>
        <row r="1800">
          <cell r="B1800">
            <v>30456</v>
          </cell>
          <cell r="C1800" t="str">
            <v>1000000000014076</v>
          </cell>
          <cell r="D1800">
            <v>1</v>
          </cell>
          <cell r="E1800">
            <v>0</v>
          </cell>
          <cell r="F1800">
            <v>0</v>
          </cell>
          <cell r="G1800">
            <v>0</v>
          </cell>
          <cell r="H1800">
            <v>1</v>
          </cell>
          <cell r="I1800">
            <v>1</v>
          </cell>
          <cell r="J1800" t="str">
            <v>АСМ</v>
          </cell>
          <cell r="K1800" t="str">
            <v>Москва-Центр</v>
          </cell>
          <cell r="L1800" t="str">
            <v>Нижегородская область</v>
          </cell>
          <cell r="M1800" t="str">
            <v>Нижний Новгород</v>
          </cell>
          <cell r="N1800" t="str">
            <v>Х5 Экспресс Ритейл</v>
          </cell>
          <cell r="O1800" t="str">
            <v>Нижний Новгород, Терешковой ул.6Б</v>
          </cell>
          <cell r="P1800" t="str">
            <v>Superettes (Суперетта)</v>
          </cell>
          <cell r="Q1800" t="str">
            <v>smerch3</v>
          </cell>
          <cell r="R1800" t="str">
            <v>Никифорова Ирина Николаевна</v>
          </cell>
          <cell r="S1800" t="str">
            <v>8 920 291 21 69</v>
          </cell>
          <cell r="T1800" t="str">
            <v>merch1944</v>
          </cell>
          <cell r="U1800" t="str">
            <v>СироткинаЕлизавета</v>
          </cell>
          <cell r="V1800" t="str">
            <v>8 999 140 95 85</v>
          </cell>
          <cell r="W1800">
            <v>0</v>
          </cell>
          <cell r="X1800">
            <v>60</v>
          </cell>
          <cell r="Y1800">
            <v>0</v>
          </cell>
          <cell r="Z1800">
            <v>0</v>
          </cell>
          <cell r="AA1800">
            <v>0</v>
          </cell>
          <cell r="AB1800"/>
          <cell r="AC1800"/>
          <cell r="AD1800">
            <v>60</v>
          </cell>
          <cell r="AE1800">
            <v>1</v>
          </cell>
          <cell r="AF1800">
            <v>1</v>
          </cell>
          <cell r="AG1800">
            <v>5</v>
          </cell>
          <cell r="AH1800">
            <v>5</v>
          </cell>
          <cell r="AI1800">
            <v>60</v>
          </cell>
          <cell r="AJ1800"/>
        </row>
        <row r="1801">
          <cell r="B1801">
            <v>30454</v>
          </cell>
          <cell r="C1801" t="str">
            <v>1000000000014149</v>
          </cell>
          <cell r="D1801">
            <v>1</v>
          </cell>
          <cell r="E1801">
            <v>0</v>
          </cell>
          <cell r="F1801">
            <v>0</v>
          </cell>
          <cell r="G1801">
            <v>0</v>
          </cell>
          <cell r="H1801">
            <v>1</v>
          </cell>
          <cell r="I1801">
            <v>1</v>
          </cell>
          <cell r="J1801" t="str">
            <v>АСМ</v>
          </cell>
          <cell r="K1801" t="str">
            <v>Москва-Центр</v>
          </cell>
          <cell r="L1801" t="str">
            <v>Нижегородская область</v>
          </cell>
          <cell r="M1801" t="str">
            <v>Нижний Новгород</v>
          </cell>
          <cell r="N1801" t="str">
            <v>Х5 Экспресс Ритейл</v>
          </cell>
          <cell r="O1801" t="str">
            <v>Нижний Новгород, Тимирязева ул.35</v>
          </cell>
          <cell r="P1801" t="str">
            <v>Superettes (Суперетта)</v>
          </cell>
          <cell r="Q1801" t="str">
            <v>smerch3</v>
          </cell>
          <cell r="R1801" t="str">
            <v>Никифорова Ирина Николаевна</v>
          </cell>
          <cell r="S1801" t="str">
            <v>8 920 291 21 69</v>
          </cell>
          <cell r="T1801" t="str">
            <v>merch1944</v>
          </cell>
          <cell r="U1801" t="str">
            <v>СироткинаЕлизавета</v>
          </cell>
          <cell r="V1801" t="str">
            <v>8 999 140 95 85</v>
          </cell>
          <cell r="W1801">
            <v>0</v>
          </cell>
          <cell r="X1801">
            <v>60</v>
          </cell>
          <cell r="Y1801">
            <v>0</v>
          </cell>
          <cell r="Z1801">
            <v>0</v>
          </cell>
          <cell r="AA1801">
            <v>0</v>
          </cell>
          <cell r="AB1801"/>
          <cell r="AC1801"/>
          <cell r="AD1801">
            <v>60</v>
          </cell>
          <cell r="AE1801">
            <v>1</v>
          </cell>
          <cell r="AF1801">
            <v>1</v>
          </cell>
          <cell r="AG1801">
            <v>5</v>
          </cell>
          <cell r="AH1801">
            <v>5</v>
          </cell>
          <cell r="AI1801">
            <v>60</v>
          </cell>
          <cell r="AJ1801"/>
        </row>
        <row r="1802">
          <cell r="B1802">
            <v>30450</v>
          </cell>
          <cell r="C1802" t="str">
            <v>1000000000016570</v>
          </cell>
          <cell r="D1802">
            <v>1</v>
          </cell>
          <cell r="E1802">
            <v>0</v>
          </cell>
          <cell r="F1802">
            <v>0</v>
          </cell>
          <cell r="G1802">
            <v>0</v>
          </cell>
          <cell r="H1802">
            <v>1</v>
          </cell>
          <cell r="I1802">
            <v>1</v>
          </cell>
          <cell r="J1802" t="str">
            <v>АСМ</v>
          </cell>
          <cell r="K1802" t="str">
            <v>Москва-Центр</v>
          </cell>
          <cell r="L1802" t="str">
            <v>Нижегородская область</v>
          </cell>
          <cell r="M1802" t="str">
            <v>Нижний Новгород</v>
          </cell>
          <cell r="N1802" t="str">
            <v>Х5 Экспресс Ритейл</v>
          </cell>
          <cell r="O1802" t="str">
            <v>Нижний Новгород, Полтавская ул30</v>
          </cell>
          <cell r="P1802" t="str">
            <v>Superettes (Суперетта)</v>
          </cell>
          <cell r="Q1802" t="str">
            <v>smerch3</v>
          </cell>
          <cell r="R1802" t="str">
            <v>Никифорова Ирина Николаевна</v>
          </cell>
          <cell r="S1802" t="str">
            <v>8 920 291 21 69</v>
          </cell>
          <cell r="T1802" t="str">
            <v>merch1934</v>
          </cell>
          <cell r="U1802" t="str">
            <v>ДегтяренкоСветланаЮрьевна</v>
          </cell>
          <cell r="V1802" t="str">
            <v>8 952 473 04 14</v>
          </cell>
          <cell r="W1802">
            <v>0</v>
          </cell>
          <cell r="X1802">
            <v>60</v>
          </cell>
          <cell r="Y1802">
            <v>0</v>
          </cell>
          <cell r="Z1802">
            <v>0</v>
          </cell>
          <cell r="AA1802">
            <v>0</v>
          </cell>
          <cell r="AB1802"/>
          <cell r="AC1802"/>
          <cell r="AD1802">
            <v>60</v>
          </cell>
          <cell r="AE1802">
            <v>1</v>
          </cell>
          <cell r="AF1802">
            <v>1</v>
          </cell>
          <cell r="AG1802">
            <v>5</v>
          </cell>
          <cell r="AH1802">
            <v>5</v>
          </cell>
          <cell r="AI1802">
            <v>60</v>
          </cell>
          <cell r="AJ1802"/>
        </row>
        <row r="1803">
          <cell r="B1803">
            <v>30457</v>
          </cell>
          <cell r="C1803" t="str">
            <v>1000000000016648</v>
          </cell>
          <cell r="D1803">
            <v>1</v>
          </cell>
          <cell r="E1803">
            <v>0</v>
          </cell>
          <cell r="F1803">
            <v>0</v>
          </cell>
          <cell r="G1803">
            <v>0</v>
          </cell>
          <cell r="H1803">
            <v>1</v>
          </cell>
          <cell r="I1803">
            <v>1</v>
          </cell>
          <cell r="J1803" t="str">
            <v>АСМ</v>
          </cell>
          <cell r="K1803" t="str">
            <v>Москва-Центр</v>
          </cell>
          <cell r="L1803" t="str">
            <v>Нижегородская область</v>
          </cell>
          <cell r="M1803" t="str">
            <v>Нижний Новгород</v>
          </cell>
          <cell r="N1803" t="str">
            <v>Х5 Экспресс Ритейл</v>
          </cell>
          <cell r="O1803" t="str">
            <v>Нижний Новгород, Кулибина ул3</v>
          </cell>
          <cell r="P1803" t="str">
            <v>Superettes (Суперетта)</v>
          </cell>
          <cell r="Q1803" t="str">
            <v>smerch3</v>
          </cell>
          <cell r="R1803" t="str">
            <v>Никифорова Ирина Николаевна</v>
          </cell>
          <cell r="S1803" t="str">
            <v>8 920 291 21 69</v>
          </cell>
          <cell r="T1803" t="str">
            <v>merch1944</v>
          </cell>
          <cell r="U1803" t="str">
            <v>СироткинаЕлизавета</v>
          </cell>
          <cell r="V1803" t="str">
            <v>8 999 140 95 85</v>
          </cell>
          <cell r="W1803">
            <v>0</v>
          </cell>
          <cell r="X1803">
            <v>0</v>
          </cell>
          <cell r="Y1803">
            <v>60</v>
          </cell>
          <cell r="Z1803">
            <v>0</v>
          </cell>
          <cell r="AA1803">
            <v>0</v>
          </cell>
          <cell r="AB1803"/>
          <cell r="AC1803"/>
          <cell r="AD1803">
            <v>60</v>
          </cell>
          <cell r="AE1803">
            <v>1</v>
          </cell>
          <cell r="AF1803">
            <v>1</v>
          </cell>
          <cell r="AG1803">
            <v>5</v>
          </cell>
          <cell r="AH1803">
            <v>5</v>
          </cell>
          <cell r="AI1803">
            <v>60</v>
          </cell>
          <cell r="AJ1803"/>
        </row>
        <row r="1804">
          <cell r="B1804">
            <v>30453</v>
          </cell>
          <cell r="C1804" t="str">
            <v>1000000000017237</v>
          </cell>
          <cell r="D1804">
            <v>1</v>
          </cell>
          <cell r="E1804">
            <v>0</v>
          </cell>
          <cell r="F1804">
            <v>0</v>
          </cell>
          <cell r="G1804">
            <v>0</v>
          </cell>
          <cell r="H1804">
            <v>1</v>
          </cell>
          <cell r="I1804">
            <v>1</v>
          </cell>
          <cell r="J1804" t="str">
            <v>АСМ</v>
          </cell>
          <cell r="K1804" t="str">
            <v>Москва-Центр</v>
          </cell>
          <cell r="L1804" t="str">
            <v>Нижегородская область</v>
          </cell>
          <cell r="M1804" t="str">
            <v>Нижний Новгород</v>
          </cell>
          <cell r="N1804" t="str">
            <v>Х5 Экспресс Ритейл</v>
          </cell>
          <cell r="O1804" t="str">
            <v>Нижний Новгород, Богородского ул.7</v>
          </cell>
          <cell r="P1804" t="str">
            <v>Superettes (Суперетта)</v>
          </cell>
          <cell r="Q1804" t="str">
            <v>smerch3</v>
          </cell>
          <cell r="R1804" t="str">
            <v>Никифорова Ирина Николаевна</v>
          </cell>
          <cell r="S1804" t="str">
            <v>8 920 291 21 69</v>
          </cell>
          <cell r="T1804" t="str">
            <v>merch1944</v>
          </cell>
          <cell r="U1804" t="str">
            <v>СироткинаЕлизавета</v>
          </cell>
          <cell r="V1804" t="str">
            <v>8 999 140 95 85</v>
          </cell>
          <cell r="W1804">
            <v>0</v>
          </cell>
          <cell r="X1804">
            <v>60</v>
          </cell>
          <cell r="Y1804">
            <v>0</v>
          </cell>
          <cell r="Z1804">
            <v>0</v>
          </cell>
          <cell r="AA1804">
            <v>0</v>
          </cell>
          <cell r="AB1804"/>
          <cell r="AC1804"/>
          <cell r="AD1804">
            <v>60</v>
          </cell>
          <cell r="AE1804">
            <v>1</v>
          </cell>
          <cell r="AF1804">
            <v>1</v>
          </cell>
          <cell r="AG1804">
            <v>5</v>
          </cell>
          <cell r="AH1804">
            <v>5</v>
          </cell>
          <cell r="AI1804">
            <v>60</v>
          </cell>
          <cell r="AJ1804"/>
        </row>
        <row r="1805">
          <cell r="B1805">
            <v>30451</v>
          </cell>
          <cell r="C1805" t="str">
            <v>1000000000017251</v>
          </cell>
          <cell r="D1805">
            <v>1</v>
          </cell>
          <cell r="E1805">
            <v>0</v>
          </cell>
          <cell r="F1805">
            <v>0</v>
          </cell>
          <cell r="G1805">
            <v>0</v>
          </cell>
          <cell r="H1805">
            <v>1</v>
          </cell>
          <cell r="I1805">
            <v>1</v>
          </cell>
          <cell r="J1805" t="str">
            <v>АСМ</v>
          </cell>
          <cell r="K1805" t="str">
            <v>Москва-Центр</v>
          </cell>
          <cell r="L1805" t="str">
            <v>Нижегородская область</v>
          </cell>
          <cell r="M1805" t="str">
            <v>Нижний Новгород</v>
          </cell>
          <cell r="N1805" t="str">
            <v>Х5 Экспресс Ритейл</v>
          </cell>
          <cell r="O1805" t="str">
            <v>Нижний Новгород, Полтавская ул.2А</v>
          </cell>
          <cell r="P1805" t="str">
            <v>Superettes (Суперетта)</v>
          </cell>
          <cell r="Q1805" t="str">
            <v>smerch3</v>
          </cell>
          <cell r="R1805" t="str">
            <v>Никифорова Ирина Николаевна</v>
          </cell>
          <cell r="S1805" t="str">
            <v>8 920 291 21 69</v>
          </cell>
          <cell r="T1805" t="str">
            <v>merch1934</v>
          </cell>
          <cell r="U1805" t="str">
            <v>ДегтяренкоСветланаЮрьевна</v>
          </cell>
          <cell r="V1805" t="str">
            <v>8 952 473 04 14</v>
          </cell>
          <cell r="W1805">
            <v>0</v>
          </cell>
          <cell r="X1805">
            <v>60</v>
          </cell>
          <cell r="Y1805">
            <v>0</v>
          </cell>
          <cell r="Z1805">
            <v>0</v>
          </cell>
          <cell r="AA1805">
            <v>0</v>
          </cell>
          <cell r="AB1805"/>
          <cell r="AC1805"/>
          <cell r="AD1805">
            <v>60</v>
          </cell>
          <cell r="AE1805">
            <v>1</v>
          </cell>
          <cell r="AF1805">
            <v>1</v>
          </cell>
          <cell r="AG1805">
            <v>5</v>
          </cell>
          <cell r="AH1805">
            <v>5</v>
          </cell>
          <cell r="AI1805">
            <v>60</v>
          </cell>
          <cell r="AJ1805"/>
        </row>
        <row r="1806">
          <cell r="B1806">
            <v>332490</v>
          </cell>
          <cell r="C1806" t="str">
            <v>1000000000017352</v>
          </cell>
          <cell r="D1806">
            <v>1</v>
          </cell>
          <cell r="E1806">
            <v>0</v>
          </cell>
          <cell r="F1806">
            <v>0</v>
          </cell>
          <cell r="G1806">
            <v>0</v>
          </cell>
          <cell r="H1806">
            <v>1</v>
          </cell>
          <cell r="I1806">
            <v>1</v>
          </cell>
          <cell r="J1806" t="str">
            <v>АСМ</v>
          </cell>
          <cell r="K1806" t="str">
            <v>Москва-Центр</v>
          </cell>
          <cell r="L1806" t="str">
            <v>Нижегородская область</v>
          </cell>
          <cell r="M1806" t="str">
            <v>Нижний Новгород</v>
          </cell>
          <cell r="N1806" t="str">
            <v>Х5 Экспресс Ритейл</v>
          </cell>
          <cell r="O1806" t="str">
            <v>г.Нижний Новгород,Первоцветная ул,2</v>
          </cell>
          <cell r="P1806" t="str">
            <v>Superettes (Суперетта)</v>
          </cell>
          <cell r="Q1806" t="str">
            <v>smerch3</v>
          </cell>
          <cell r="R1806" t="str">
            <v>Никифорова Ирина Николаевна</v>
          </cell>
          <cell r="S1806" t="str">
            <v>8 920 291 21 69</v>
          </cell>
          <cell r="T1806" t="str">
            <v>merch1944</v>
          </cell>
          <cell r="U1806" t="str">
            <v>СироткинаЕлизавета</v>
          </cell>
          <cell r="V1806" t="str">
            <v>8 999 140 95 85</v>
          </cell>
          <cell r="W1806">
            <v>0</v>
          </cell>
          <cell r="X1806">
            <v>0</v>
          </cell>
          <cell r="Y1806">
            <v>0</v>
          </cell>
          <cell r="Z1806">
            <v>60</v>
          </cell>
          <cell r="AA1806">
            <v>0</v>
          </cell>
          <cell r="AB1806"/>
          <cell r="AC1806"/>
          <cell r="AD1806">
            <v>60</v>
          </cell>
          <cell r="AE1806">
            <v>1</v>
          </cell>
          <cell r="AF1806">
            <v>1</v>
          </cell>
          <cell r="AG1806">
            <v>5</v>
          </cell>
          <cell r="AH1806">
            <v>5</v>
          </cell>
          <cell r="AI1806">
            <v>60</v>
          </cell>
          <cell r="AJ1806"/>
        </row>
        <row r="1807">
          <cell r="B1807">
            <v>332535</v>
          </cell>
          <cell r="C1807" t="str">
            <v>1000000000023221</v>
          </cell>
          <cell r="D1807">
            <v>1</v>
          </cell>
          <cell r="E1807">
            <v>0</v>
          </cell>
          <cell r="F1807">
            <v>0</v>
          </cell>
          <cell r="G1807">
            <v>0</v>
          </cell>
          <cell r="H1807">
            <v>1</v>
          </cell>
          <cell r="I1807">
            <v>1</v>
          </cell>
          <cell r="J1807" t="str">
            <v>АСМ</v>
          </cell>
          <cell r="K1807" t="str">
            <v>Москва-Центр</v>
          </cell>
          <cell r="L1807" t="str">
            <v>Нижегородская область</v>
          </cell>
          <cell r="M1807" t="str">
            <v>Нижний Новгород</v>
          </cell>
          <cell r="N1807" t="str">
            <v>Тандер</v>
          </cell>
          <cell r="O1807" t="str">
            <v>г. Н.новгород, ул. Совнаркомовская, д. 26</v>
          </cell>
          <cell r="P1807" t="str">
            <v>Drogery (Хоз. магазин)</v>
          </cell>
          <cell r="Q1807" t="str">
            <v>smerch3</v>
          </cell>
          <cell r="R1807" t="str">
            <v>Никифорова Ирина Николаевна</v>
          </cell>
          <cell r="S1807" t="str">
            <v>8 920 291 21 69</v>
          </cell>
          <cell r="T1807" t="str">
            <v>merch1934</v>
          </cell>
          <cell r="U1807" t="str">
            <v>ДегтяренкоСветланаЮрьевна</v>
          </cell>
          <cell r="V1807" t="str">
            <v>8 952 473 04 14</v>
          </cell>
          <cell r="W1807">
            <v>0</v>
          </cell>
          <cell r="X1807">
            <v>0</v>
          </cell>
          <cell r="Y1807">
            <v>0</v>
          </cell>
          <cell r="Z1807">
            <v>60</v>
          </cell>
          <cell r="AA1807">
            <v>0</v>
          </cell>
          <cell r="AB1807"/>
          <cell r="AC1807"/>
          <cell r="AD1807">
            <v>60</v>
          </cell>
          <cell r="AE1807">
            <v>1</v>
          </cell>
          <cell r="AF1807">
            <v>1</v>
          </cell>
          <cell r="AG1807">
            <v>5</v>
          </cell>
          <cell r="AH1807">
            <v>5</v>
          </cell>
          <cell r="AI1807">
            <v>60</v>
          </cell>
          <cell r="AJ1807"/>
        </row>
        <row r="1808">
          <cell r="B1808">
            <v>30441</v>
          </cell>
          <cell r="C1808" t="str">
            <v>1000000000023594</v>
          </cell>
          <cell r="D1808">
            <v>1</v>
          </cell>
          <cell r="E1808">
            <v>0</v>
          </cell>
          <cell r="F1808">
            <v>0</v>
          </cell>
          <cell r="G1808">
            <v>0</v>
          </cell>
          <cell r="H1808">
            <v>1</v>
          </cell>
          <cell r="I1808">
            <v>1</v>
          </cell>
          <cell r="J1808" t="str">
            <v>АСМ</v>
          </cell>
          <cell r="K1808" t="str">
            <v>Москва-Центр</v>
          </cell>
          <cell r="L1808" t="str">
            <v>Нижегородская область</v>
          </cell>
          <cell r="M1808" t="str">
            <v>Нижний Новгород</v>
          </cell>
          <cell r="N1808" t="str">
            <v>Тандер</v>
          </cell>
          <cell r="O1808" t="str">
            <v>603146, Нижегородская обл, Нижний Новгород г, Бекетова ул, дом № 33, пом. П3</v>
          </cell>
          <cell r="P1808" t="str">
            <v>Drogery (Хоз. магазин)</v>
          </cell>
          <cell r="Q1808" t="str">
            <v>smerch3</v>
          </cell>
          <cell r="R1808" t="str">
            <v>Никифорова Ирина Николаевна</v>
          </cell>
          <cell r="S1808" t="str">
            <v>8 920 291 21 69</v>
          </cell>
          <cell r="T1808" t="str">
            <v>merch1944</v>
          </cell>
          <cell r="U1808" t="str">
            <v>СироткинаЕлизавета</v>
          </cell>
          <cell r="V1808" t="str">
            <v>8 999 140 95 85</v>
          </cell>
          <cell r="W1808">
            <v>60</v>
          </cell>
          <cell r="X1808">
            <v>0</v>
          </cell>
          <cell r="Y1808">
            <v>0</v>
          </cell>
          <cell r="Z1808">
            <v>0</v>
          </cell>
          <cell r="AA1808">
            <v>0</v>
          </cell>
          <cell r="AB1808"/>
          <cell r="AC1808"/>
          <cell r="AD1808">
            <v>60</v>
          </cell>
          <cell r="AE1808">
            <v>1</v>
          </cell>
          <cell r="AF1808">
            <v>1</v>
          </cell>
          <cell r="AG1808">
            <v>4</v>
          </cell>
          <cell r="AH1808">
            <v>4</v>
          </cell>
          <cell r="AI1808">
            <v>60</v>
          </cell>
          <cell r="AJ1808"/>
        </row>
        <row r="1809">
          <cell r="B1809">
            <v>30443</v>
          </cell>
          <cell r="C1809" t="str">
            <v>1000000000024136</v>
          </cell>
          <cell r="D1809">
            <v>1</v>
          </cell>
          <cell r="E1809">
            <v>0</v>
          </cell>
          <cell r="F1809">
            <v>0</v>
          </cell>
          <cell r="G1809">
            <v>0</v>
          </cell>
          <cell r="H1809">
            <v>1</v>
          </cell>
          <cell r="I1809">
            <v>1</v>
          </cell>
          <cell r="J1809" t="str">
            <v>АСМ</v>
          </cell>
          <cell r="K1809" t="str">
            <v>Москва-Центр</v>
          </cell>
          <cell r="L1809" t="str">
            <v>Нижегородская область</v>
          </cell>
          <cell r="M1809" t="str">
            <v>Нижний Новгород</v>
          </cell>
          <cell r="N1809" t="str">
            <v>Тандер</v>
          </cell>
          <cell r="O1809" t="str">
            <v>Нижний Новгород, Богдановича ул, дом № 7, корпус а, кв.1</v>
          </cell>
          <cell r="P1809" t="str">
            <v>Drogery (Хоз. магазин)</v>
          </cell>
          <cell r="Q1809" t="str">
            <v>smerch3</v>
          </cell>
          <cell r="R1809" t="str">
            <v>Никифорова Ирина Николаевна</v>
          </cell>
          <cell r="S1809" t="str">
            <v>8 920 291 21 69</v>
          </cell>
          <cell r="T1809" t="str">
            <v>merch1944</v>
          </cell>
          <cell r="U1809" t="str">
            <v>СироткинаЕлизавета</v>
          </cell>
          <cell r="V1809" t="str">
            <v>8 999 140 95 85</v>
          </cell>
          <cell r="W1809">
            <v>120</v>
          </cell>
          <cell r="X1809">
            <v>0</v>
          </cell>
          <cell r="Y1809">
            <v>0</v>
          </cell>
          <cell r="Z1809">
            <v>0</v>
          </cell>
          <cell r="AA1809">
            <v>0</v>
          </cell>
          <cell r="AB1809"/>
          <cell r="AC1809"/>
          <cell r="AD1809">
            <v>120</v>
          </cell>
          <cell r="AE1809">
            <v>2</v>
          </cell>
          <cell r="AF1809">
            <v>1</v>
          </cell>
          <cell r="AG1809">
            <v>8</v>
          </cell>
          <cell r="AH1809">
            <v>4</v>
          </cell>
          <cell r="AI1809">
            <v>120</v>
          </cell>
          <cell r="AJ1809"/>
        </row>
        <row r="1810">
          <cell r="B1810">
            <v>30449</v>
          </cell>
          <cell r="C1810" t="str">
            <v>1000000000024542</v>
          </cell>
          <cell r="D1810">
            <v>1</v>
          </cell>
          <cell r="E1810">
            <v>1</v>
          </cell>
          <cell r="F1810">
            <v>0</v>
          </cell>
          <cell r="G1810">
            <v>0</v>
          </cell>
          <cell r="H1810">
            <v>1</v>
          </cell>
          <cell r="I1810">
            <v>1</v>
          </cell>
          <cell r="J1810" t="str">
            <v>АСМ</v>
          </cell>
          <cell r="K1810" t="str">
            <v>Москва-Центр</v>
          </cell>
          <cell r="L1810" t="str">
            <v>Нижегородская область</v>
          </cell>
          <cell r="M1810" t="str">
            <v>Нижний Новгород</v>
          </cell>
          <cell r="N1810" t="str">
            <v>Тандер</v>
          </cell>
          <cell r="O1810" t="str">
            <v>г.Нижний Новгород, ул. Белинского д. 118</v>
          </cell>
          <cell r="P1810" t="str">
            <v>Drogery (Хоз. магазин)</v>
          </cell>
          <cell r="Q1810" t="str">
            <v>smerch3</v>
          </cell>
          <cell r="R1810" t="str">
            <v>Никифорова Ирина Николаевна</v>
          </cell>
          <cell r="S1810" t="str">
            <v>8 920 291 21 69</v>
          </cell>
          <cell r="T1810" t="str">
            <v>merch1934</v>
          </cell>
          <cell r="U1810" t="str">
            <v>ДегтяренкоСветланаЮрьевна</v>
          </cell>
          <cell r="V1810" t="str">
            <v>8 952 473 04 14</v>
          </cell>
          <cell r="W1810">
            <v>0</v>
          </cell>
          <cell r="X1810">
            <v>120</v>
          </cell>
          <cell r="Y1810">
            <v>0</v>
          </cell>
          <cell r="Z1810">
            <v>0</v>
          </cell>
          <cell r="AA1810">
            <v>0</v>
          </cell>
          <cell r="AB1810"/>
          <cell r="AC1810"/>
          <cell r="AD1810">
            <v>120</v>
          </cell>
          <cell r="AE1810">
            <v>2</v>
          </cell>
          <cell r="AF1810">
            <v>1</v>
          </cell>
          <cell r="AG1810">
            <v>10</v>
          </cell>
          <cell r="AH1810">
            <v>5</v>
          </cell>
          <cell r="AI1810">
            <v>120</v>
          </cell>
          <cell r="AJ1810"/>
        </row>
        <row r="1811">
          <cell r="B1811">
            <v>357563</v>
          </cell>
          <cell r="C1811" t="str">
            <v>1000000000038592</v>
          </cell>
          <cell r="D1811">
            <v>1</v>
          </cell>
          <cell r="E1811">
            <v>0</v>
          </cell>
          <cell r="F1811">
            <v>0</v>
          </cell>
          <cell r="G1811">
            <v>0</v>
          </cell>
          <cell r="H1811">
            <v>1</v>
          </cell>
          <cell r="I1811">
            <v>1</v>
          </cell>
          <cell r="J1811" t="str">
            <v>АСМ</v>
          </cell>
          <cell r="K1811" t="str">
            <v>Москва-Центр</v>
          </cell>
          <cell r="L1811" t="str">
            <v>Нижегородская область</v>
          </cell>
          <cell r="M1811" t="str">
            <v>Нижний Новгород</v>
          </cell>
          <cell r="N1811" t="str">
            <v>Тандер</v>
          </cell>
          <cell r="O1811" t="str">
            <v>603106, Нижегородская обл, Нижний Новгород г, Бориса Корнилова ул, дом № 4</v>
          </cell>
          <cell r="P1811" t="str">
            <v>Drogery (Хоз. магазин)</v>
          </cell>
          <cell r="Q1811" t="str">
            <v>smerch3</v>
          </cell>
          <cell r="R1811" t="str">
            <v>Никифорова Ирина Николаевна</v>
          </cell>
          <cell r="S1811" t="str">
            <v>8 920 291 21 69</v>
          </cell>
          <cell r="T1811" t="str">
            <v>merch1944</v>
          </cell>
          <cell r="U1811" t="str">
            <v>СироткинаЕлизавета</v>
          </cell>
          <cell r="V1811" t="str">
            <v>8 999 140 95 85</v>
          </cell>
          <cell r="W1811">
            <v>0</v>
          </cell>
          <cell r="X1811">
            <v>0</v>
          </cell>
          <cell r="Y1811">
            <v>0</v>
          </cell>
          <cell r="Z1811">
            <v>0</v>
          </cell>
          <cell r="AA1811">
            <v>60</v>
          </cell>
          <cell r="AB1811"/>
          <cell r="AC1811"/>
          <cell r="AD1811">
            <v>60</v>
          </cell>
          <cell r="AE1811">
            <v>1</v>
          </cell>
          <cell r="AF1811">
            <v>1</v>
          </cell>
          <cell r="AG1811">
            <v>4</v>
          </cell>
          <cell r="AH1811">
            <v>4</v>
          </cell>
          <cell r="AI1811">
            <v>60</v>
          </cell>
          <cell r="AJ1811"/>
        </row>
        <row r="1812">
          <cell r="B1812">
            <v>332671</v>
          </cell>
          <cell r="C1812" t="str">
            <v>1000000000039552</v>
          </cell>
          <cell r="D1812">
            <v>1</v>
          </cell>
          <cell r="E1812">
            <v>0</v>
          </cell>
          <cell r="F1812">
            <v>0</v>
          </cell>
          <cell r="G1812">
            <v>0</v>
          </cell>
          <cell r="H1812">
            <v>1</v>
          </cell>
          <cell r="I1812">
            <v>1</v>
          </cell>
          <cell r="J1812" t="str">
            <v>АСМ</v>
          </cell>
          <cell r="K1812" t="str">
            <v>Москва-Центр</v>
          </cell>
          <cell r="L1812" t="str">
            <v>Нижегородская область</v>
          </cell>
          <cell r="M1812" t="str">
            <v>Нижний Новгород</v>
          </cell>
          <cell r="N1812" t="str">
            <v>Тандер</v>
          </cell>
          <cell r="O1812" t="str">
            <v>603003, Нижегородская обл, Нижний Новгород г, Энгельса ул, дом № 26, пом. П2</v>
          </cell>
          <cell r="P1812" t="str">
            <v>Drogery (Хоз. магазин)</v>
          </cell>
          <cell r="Q1812" t="str">
            <v>smerch3</v>
          </cell>
          <cell r="R1812" t="str">
            <v>Никифорова Ирина Николаевна</v>
          </cell>
          <cell r="S1812" t="str">
            <v>8 920 291 21 69</v>
          </cell>
          <cell r="T1812" t="str">
            <v>merch1934</v>
          </cell>
          <cell r="U1812" t="str">
            <v>ДегтяренкоСветланаЮрьевна</v>
          </cell>
          <cell r="V1812" t="str">
            <v>8 952 473 04 14</v>
          </cell>
          <cell r="W1812">
            <v>0</v>
          </cell>
          <cell r="X1812">
            <v>0</v>
          </cell>
          <cell r="Y1812">
            <v>0</v>
          </cell>
          <cell r="Z1812">
            <v>60</v>
          </cell>
          <cell r="AA1812">
            <v>0</v>
          </cell>
          <cell r="AB1812"/>
          <cell r="AC1812"/>
          <cell r="AD1812">
            <v>60</v>
          </cell>
          <cell r="AE1812">
            <v>1</v>
          </cell>
          <cell r="AF1812">
            <v>1</v>
          </cell>
          <cell r="AG1812">
            <v>5</v>
          </cell>
          <cell r="AH1812">
            <v>5</v>
          </cell>
          <cell r="AI1812">
            <v>60</v>
          </cell>
          <cell r="AJ1812"/>
        </row>
        <row r="1813">
          <cell r="B1813">
            <v>332676</v>
          </cell>
          <cell r="C1813" t="str">
            <v>1000000000039933</v>
          </cell>
          <cell r="D1813">
            <v>1</v>
          </cell>
          <cell r="E1813">
            <v>0</v>
          </cell>
          <cell r="F1813">
            <v>0</v>
          </cell>
          <cell r="G1813">
            <v>0</v>
          </cell>
          <cell r="H1813">
            <v>1</v>
          </cell>
          <cell r="I1813">
            <v>1</v>
          </cell>
          <cell r="J1813" t="str">
            <v>АСМ</v>
          </cell>
          <cell r="K1813" t="str">
            <v>Москва-Центр</v>
          </cell>
          <cell r="L1813" t="str">
            <v>Нижегородская область</v>
          </cell>
          <cell r="M1813" t="str">
            <v>Нижний Новгород</v>
          </cell>
          <cell r="N1813" t="str">
            <v>Тандер</v>
          </cell>
          <cell r="O1813" t="str">
            <v>603009, Нижегородская обл, Нижний Новгород г, Пятигорская ул, дом № 21 а</v>
          </cell>
          <cell r="P1813" t="str">
            <v>Drogery (Хоз. магазин)</v>
          </cell>
          <cell r="Q1813" t="str">
            <v>smerch3</v>
          </cell>
          <cell r="R1813" t="str">
            <v>Никифорова Ирина Николаевна</v>
          </cell>
          <cell r="S1813" t="str">
            <v>8 920 291 21 69</v>
          </cell>
          <cell r="T1813" t="str">
            <v>merch1944</v>
          </cell>
          <cell r="U1813" t="str">
            <v>СироткинаЕлизавета</v>
          </cell>
          <cell r="V1813" t="str">
            <v>8 999 140 95 85</v>
          </cell>
          <cell r="W1813">
            <v>0</v>
          </cell>
          <cell r="X1813">
            <v>0</v>
          </cell>
          <cell r="Y1813">
            <v>0</v>
          </cell>
          <cell r="Z1813">
            <v>60</v>
          </cell>
          <cell r="AA1813">
            <v>0</v>
          </cell>
          <cell r="AB1813"/>
          <cell r="AC1813"/>
          <cell r="AD1813">
            <v>60</v>
          </cell>
          <cell r="AE1813">
            <v>1</v>
          </cell>
          <cell r="AF1813">
            <v>1</v>
          </cell>
          <cell r="AG1813">
            <v>5</v>
          </cell>
          <cell r="AH1813">
            <v>5</v>
          </cell>
          <cell r="AI1813">
            <v>60</v>
          </cell>
          <cell r="AJ1813"/>
        </row>
        <row r="1814">
          <cell r="B1814">
            <v>332688</v>
          </cell>
          <cell r="C1814" t="str">
            <v>1000000000050661</v>
          </cell>
          <cell r="D1814">
            <v>1</v>
          </cell>
          <cell r="E1814">
            <v>0</v>
          </cell>
          <cell r="F1814">
            <v>0</v>
          </cell>
          <cell r="G1814">
            <v>0</v>
          </cell>
          <cell r="H1814">
            <v>1</v>
          </cell>
          <cell r="I1814">
            <v>1</v>
          </cell>
          <cell r="J1814" t="str">
            <v>АСМ</v>
          </cell>
          <cell r="K1814" t="str">
            <v>Москва-Центр</v>
          </cell>
          <cell r="L1814" t="str">
            <v>Нижегородская область</v>
          </cell>
          <cell r="M1814" t="str">
            <v>Нижний Новгород</v>
          </cell>
          <cell r="N1814" t="str">
            <v>Тандер</v>
          </cell>
          <cell r="O1814" t="str">
            <v>603144, Нижегородская обл, Нижний Новгород г, Цветочная (Приокский) ул, дом № 12, пом. П2</v>
          </cell>
          <cell r="P1814" t="str">
            <v>Hypermarket (Гипермаркет)</v>
          </cell>
          <cell r="Q1814" t="str">
            <v>smerch3</v>
          </cell>
          <cell r="R1814" t="str">
            <v>Никифорова Ирина Николаевна</v>
          </cell>
          <cell r="S1814" t="str">
            <v>8 920 291 21 69</v>
          </cell>
          <cell r="T1814" t="str">
            <v>merch1944</v>
          </cell>
          <cell r="U1814" t="str">
            <v>СироткинаЕлизавета</v>
          </cell>
          <cell r="V1814" t="str">
            <v>8 999 140 95 85</v>
          </cell>
          <cell r="W1814">
            <v>180</v>
          </cell>
          <cell r="X1814">
            <v>0</v>
          </cell>
          <cell r="Y1814">
            <v>180</v>
          </cell>
          <cell r="Z1814">
            <v>0</v>
          </cell>
          <cell r="AA1814">
            <v>0</v>
          </cell>
          <cell r="AB1814"/>
          <cell r="AC1814"/>
          <cell r="AD1814">
            <v>360</v>
          </cell>
          <cell r="AE1814">
            <v>6</v>
          </cell>
          <cell r="AF1814">
            <v>2</v>
          </cell>
          <cell r="AG1814">
            <v>27</v>
          </cell>
          <cell r="AH1814">
            <v>9</v>
          </cell>
          <cell r="AI1814">
            <v>180</v>
          </cell>
          <cell r="AJ1814"/>
        </row>
        <row r="1815">
          <cell r="B1815">
            <v>30460</v>
          </cell>
          <cell r="C1815" t="str">
            <v>1024000138</v>
          </cell>
          <cell r="D1815">
            <v>1</v>
          </cell>
          <cell r="E1815">
            <v>1</v>
          </cell>
          <cell r="F1815">
            <v>0</v>
          </cell>
          <cell r="G1815">
            <v>0</v>
          </cell>
          <cell r="H1815">
            <v>1</v>
          </cell>
          <cell r="I1815">
            <v>1</v>
          </cell>
          <cell r="J1815" t="str">
            <v>АСМ</v>
          </cell>
          <cell r="K1815" t="str">
            <v>Москва-Центр</v>
          </cell>
          <cell r="L1815" t="str">
            <v>Нижегородская область</v>
          </cell>
          <cell r="M1815" t="str">
            <v>Нижний Новгород</v>
          </cell>
          <cell r="N1815" t="str">
            <v>Ноктюрн</v>
          </cell>
          <cell r="O1815" t="str">
            <v>г.Нижний Новгород, ул. Горького, 140</v>
          </cell>
          <cell r="P1815" t="str">
            <v>Drogery (Хоз. магазин)</v>
          </cell>
          <cell r="Q1815" t="str">
            <v>smerch3</v>
          </cell>
          <cell r="R1815" t="str">
            <v>Никифорова Ирина Николаевна</v>
          </cell>
          <cell r="S1815" t="str">
            <v>8 920 291 21 69</v>
          </cell>
          <cell r="T1815" t="str">
            <v>merch1934</v>
          </cell>
          <cell r="U1815" t="str">
            <v>ДегтяренкоСветланаЮрьевна</v>
          </cell>
          <cell r="V1815" t="str">
            <v>8 952 473 04 14</v>
          </cell>
          <cell r="W1815">
            <v>0</v>
          </cell>
          <cell r="X1815">
            <v>0</v>
          </cell>
          <cell r="Y1815">
            <v>60</v>
          </cell>
          <cell r="Z1815">
            <v>0</v>
          </cell>
          <cell r="AA1815">
            <v>0</v>
          </cell>
          <cell r="AB1815"/>
          <cell r="AC1815"/>
          <cell r="AD1815">
            <v>60</v>
          </cell>
          <cell r="AE1815">
            <v>1</v>
          </cell>
          <cell r="AF1815">
            <v>1</v>
          </cell>
          <cell r="AG1815">
            <v>5</v>
          </cell>
          <cell r="AH1815">
            <v>5</v>
          </cell>
          <cell r="AI1815">
            <v>60</v>
          </cell>
          <cell r="AJ1815"/>
        </row>
        <row r="1816">
          <cell r="B1816">
            <v>30448</v>
          </cell>
          <cell r="C1816" t="str">
            <v>1024002499</v>
          </cell>
          <cell r="D1816">
            <v>1</v>
          </cell>
          <cell r="E1816">
            <v>0</v>
          </cell>
          <cell r="F1816">
            <v>0</v>
          </cell>
          <cell r="G1816">
            <v>0</v>
          </cell>
          <cell r="H1816">
            <v>1</v>
          </cell>
          <cell r="I1816">
            <v>1</v>
          </cell>
          <cell r="J1816" t="str">
            <v>АСМ</v>
          </cell>
          <cell r="K1816" t="str">
            <v>Москва-Центр</v>
          </cell>
          <cell r="L1816" t="str">
            <v>Нижегородская область</v>
          </cell>
          <cell r="M1816" t="str">
            <v>Нижний Новгород</v>
          </cell>
          <cell r="N1816" t="str">
            <v>Ноктюрн</v>
          </cell>
          <cell r="O1816" t="str">
            <v>г.Нижний Новгород, ул. Горького, 154</v>
          </cell>
          <cell r="P1816" t="str">
            <v>Drogery (Хоз. магазин)</v>
          </cell>
          <cell r="Q1816" t="str">
            <v>smerch3</v>
          </cell>
          <cell r="R1816" t="str">
            <v>Никифорова Ирина Николаевна</v>
          </cell>
          <cell r="S1816" t="str">
            <v>8 920 291 21 69</v>
          </cell>
          <cell r="T1816" t="str">
            <v>merch1934</v>
          </cell>
          <cell r="U1816" t="str">
            <v>ДегтяренкоСветланаЮрьевна</v>
          </cell>
          <cell r="V1816" t="str">
            <v>8 952 473 04 14</v>
          </cell>
          <cell r="W1816">
            <v>0</v>
          </cell>
          <cell r="X1816">
            <v>0</v>
          </cell>
          <cell r="Y1816">
            <v>120</v>
          </cell>
          <cell r="Z1816">
            <v>0</v>
          </cell>
          <cell r="AA1816">
            <v>0</v>
          </cell>
          <cell r="AB1816"/>
          <cell r="AC1816"/>
          <cell r="AD1816">
            <v>120</v>
          </cell>
          <cell r="AE1816">
            <v>2</v>
          </cell>
          <cell r="AF1816">
            <v>1</v>
          </cell>
          <cell r="AG1816">
            <v>10</v>
          </cell>
          <cell r="AH1816">
            <v>5</v>
          </cell>
          <cell r="AI1816">
            <v>120</v>
          </cell>
          <cell r="AJ1816"/>
        </row>
        <row r="1817">
          <cell r="B1817">
            <v>30444</v>
          </cell>
          <cell r="C1817" t="str">
            <v>1025201286</v>
          </cell>
          <cell r="D1817">
            <v>1</v>
          </cell>
          <cell r="E1817">
            <v>0</v>
          </cell>
          <cell r="F1817">
            <v>0</v>
          </cell>
          <cell r="G1817">
            <v>0</v>
          </cell>
          <cell r="H1817">
            <v>1</v>
          </cell>
          <cell r="I1817">
            <v>0</v>
          </cell>
          <cell r="J1817" t="str">
            <v>АСМ</v>
          </cell>
          <cell r="K1817" t="str">
            <v>Москва-Центр</v>
          </cell>
          <cell r="L1817" t="str">
            <v>Нижегородская область</v>
          </cell>
          <cell r="M1817" t="str">
            <v>Нижний Новгород</v>
          </cell>
          <cell r="N1817" t="str">
            <v>Рубль Бум</v>
          </cell>
          <cell r="O1817" t="str">
            <v>г. Нижний Новгород, ул. Алексеевская, 4</v>
          </cell>
          <cell r="P1817" t="str">
            <v>Drogery (Хоз. магазин)</v>
          </cell>
          <cell r="Q1817"/>
          <cell r="R1817"/>
          <cell r="S1817"/>
          <cell r="T1817"/>
          <cell r="U1817"/>
          <cell r="V1817"/>
          <cell r="W1817">
            <v>0</v>
          </cell>
          <cell r="X1817">
            <v>0</v>
          </cell>
          <cell r="Y1817">
            <v>0</v>
          </cell>
          <cell r="Z1817">
            <v>0</v>
          </cell>
          <cell r="AA1817">
            <v>60</v>
          </cell>
          <cell r="AB1817"/>
          <cell r="AC1817"/>
          <cell r="AD1817">
            <v>60</v>
          </cell>
          <cell r="AE1817">
            <v>1</v>
          </cell>
          <cell r="AF1817">
            <v>1</v>
          </cell>
          <cell r="AG1817">
            <v>4</v>
          </cell>
          <cell r="AH1817">
            <v>4</v>
          </cell>
          <cell r="AI1817">
            <v>60</v>
          </cell>
          <cell r="AJ1817"/>
        </row>
        <row r="1818">
          <cell r="B1818">
            <v>30447</v>
          </cell>
          <cell r="C1818" t="str">
            <v>102920000002610</v>
          </cell>
          <cell r="D1818">
            <v>1</v>
          </cell>
          <cell r="E1818">
            <v>1</v>
          </cell>
          <cell r="F1818">
            <v>0</v>
          </cell>
          <cell r="G1818">
            <v>0</v>
          </cell>
          <cell r="H1818">
            <v>1</v>
          </cell>
          <cell r="I1818">
            <v>1</v>
          </cell>
          <cell r="J1818" t="str">
            <v>АСМ</v>
          </cell>
          <cell r="K1818" t="str">
            <v>Москва-Центр</v>
          </cell>
          <cell r="L1818" t="str">
            <v>Нижегородская область</v>
          </cell>
          <cell r="M1818" t="str">
            <v>Нижний Новгород</v>
          </cell>
          <cell r="N1818" t="str">
            <v>СПАР НН</v>
          </cell>
          <cell r="O1818" t="str">
            <v>г.Нижний Новгород, ул. Белинского, 63</v>
          </cell>
          <cell r="P1818" t="str">
            <v>Supermarket (Супермаркет)</v>
          </cell>
          <cell r="Q1818" t="str">
            <v>smerch3</v>
          </cell>
          <cell r="R1818" t="str">
            <v>Никифорова Ирина Николаевна</v>
          </cell>
          <cell r="S1818" t="str">
            <v>8 920 291 21 69</v>
          </cell>
          <cell r="T1818" t="str">
            <v>merch1934</v>
          </cell>
          <cell r="U1818" t="str">
            <v>ДегтяренкоСветланаЮрьевна</v>
          </cell>
          <cell r="V1818" t="str">
            <v>8 952 473 04 14</v>
          </cell>
          <cell r="W1818">
            <v>120</v>
          </cell>
          <cell r="X1818">
            <v>0</v>
          </cell>
          <cell r="Y1818">
            <v>0</v>
          </cell>
          <cell r="Z1818">
            <v>0</v>
          </cell>
          <cell r="AA1818">
            <v>0</v>
          </cell>
          <cell r="AB1818"/>
          <cell r="AC1818"/>
          <cell r="AD1818">
            <v>120</v>
          </cell>
          <cell r="AE1818">
            <v>2</v>
          </cell>
          <cell r="AF1818">
            <v>1</v>
          </cell>
          <cell r="AG1818">
            <v>8</v>
          </cell>
          <cell r="AH1818">
            <v>4</v>
          </cell>
          <cell r="AI1818">
            <v>120</v>
          </cell>
          <cell r="AJ1818"/>
        </row>
        <row r="1819">
          <cell r="B1819">
            <v>30452</v>
          </cell>
          <cell r="C1819" t="str">
            <v>102920000002612</v>
          </cell>
          <cell r="D1819">
            <v>1</v>
          </cell>
          <cell r="E1819">
            <v>1</v>
          </cell>
          <cell r="F1819">
            <v>0</v>
          </cell>
          <cell r="G1819">
            <v>0</v>
          </cell>
          <cell r="H1819">
            <v>1</v>
          </cell>
          <cell r="I1819">
            <v>1</v>
          </cell>
          <cell r="J1819" t="str">
            <v>АСМ</v>
          </cell>
          <cell r="K1819" t="str">
            <v>Москва-Центр</v>
          </cell>
          <cell r="L1819" t="str">
            <v>Нижегородская область</v>
          </cell>
          <cell r="M1819" t="str">
            <v>Нижний Новгород</v>
          </cell>
          <cell r="N1819" t="str">
            <v>СПАР НН</v>
          </cell>
          <cell r="O1819" t="str">
            <v>г.Нижний Новгород, ш. Казанское, 12</v>
          </cell>
          <cell r="P1819" t="str">
            <v>Supermarket (Супермаркет)</v>
          </cell>
          <cell r="Q1819" t="str">
            <v>smerch3</v>
          </cell>
          <cell r="R1819" t="str">
            <v>Никифорова Ирина Николаевна</v>
          </cell>
          <cell r="S1819" t="str">
            <v>8 920 291 21 69</v>
          </cell>
          <cell r="T1819" t="str">
            <v>merch1944</v>
          </cell>
          <cell r="U1819" t="str">
            <v>СироткинаЕлизавета</v>
          </cell>
          <cell r="V1819" t="str">
            <v>8 999 140 95 85</v>
          </cell>
          <cell r="W1819">
            <v>0</v>
          </cell>
          <cell r="X1819">
            <v>120</v>
          </cell>
          <cell r="Y1819">
            <v>0</v>
          </cell>
          <cell r="Z1819">
            <v>0</v>
          </cell>
          <cell r="AA1819">
            <v>0</v>
          </cell>
          <cell r="AB1819"/>
          <cell r="AC1819"/>
          <cell r="AD1819">
            <v>120</v>
          </cell>
          <cell r="AE1819">
            <v>2</v>
          </cell>
          <cell r="AF1819">
            <v>1</v>
          </cell>
          <cell r="AG1819">
            <v>10</v>
          </cell>
          <cell r="AH1819">
            <v>5</v>
          </cell>
          <cell r="AI1819">
            <v>120</v>
          </cell>
          <cell r="AJ1819"/>
        </row>
        <row r="1820">
          <cell r="B1820">
            <v>30458</v>
          </cell>
          <cell r="C1820" t="str">
            <v>102920000002633</v>
          </cell>
          <cell r="D1820">
            <v>1</v>
          </cell>
          <cell r="E1820">
            <v>1</v>
          </cell>
          <cell r="F1820">
            <v>0</v>
          </cell>
          <cell r="G1820">
            <v>0</v>
          </cell>
          <cell r="H1820">
            <v>1</v>
          </cell>
          <cell r="I1820">
            <v>1</v>
          </cell>
          <cell r="J1820" t="str">
            <v>АСМ</v>
          </cell>
          <cell r="K1820" t="str">
            <v>Москва-Центр</v>
          </cell>
          <cell r="L1820" t="str">
            <v>Нижегородская область</v>
          </cell>
          <cell r="M1820" t="str">
            <v>Нижний Новгород</v>
          </cell>
          <cell r="N1820" t="str">
            <v>СПАР НН</v>
          </cell>
          <cell r="O1820" t="str">
            <v>г.Нижний Новгород, ул. Белинского д. 124</v>
          </cell>
          <cell r="P1820" t="str">
            <v>Supermarket (Супермаркет)</v>
          </cell>
          <cell r="Q1820" t="str">
            <v>smerch3</v>
          </cell>
          <cell r="R1820" t="str">
            <v>Никифорова Ирина Николаевна</v>
          </cell>
          <cell r="S1820" t="str">
            <v>8 920 291 21 69</v>
          </cell>
          <cell r="T1820" t="str">
            <v>merch1934</v>
          </cell>
          <cell r="U1820" t="str">
            <v>ДегтяренкоСветланаЮрьевна</v>
          </cell>
          <cell r="V1820" t="str">
            <v>8 952 473 04 14</v>
          </cell>
          <cell r="W1820">
            <v>0</v>
          </cell>
          <cell r="X1820">
            <v>0</v>
          </cell>
          <cell r="Y1820">
            <v>120</v>
          </cell>
          <cell r="Z1820">
            <v>0</v>
          </cell>
          <cell r="AA1820">
            <v>0</v>
          </cell>
          <cell r="AB1820"/>
          <cell r="AC1820"/>
          <cell r="AD1820">
            <v>120</v>
          </cell>
          <cell r="AE1820">
            <v>2</v>
          </cell>
          <cell r="AF1820">
            <v>1</v>
          </cell>
          <cell r="AG1820">
            <v>10</v>
          </cell>
          <cell r="AH1820">
            <v>5</v>
          </cell>
          <cell r="AI1820">
            <v>120</v>
          </cell>
          <cell r="AJ1820"/>
        </row>
        <row r="1821">
          <cell r="B1821">
            <v>30445</v>
          </cell>
          <cell r="C1821" t="str">
            <v>102920000002698</v>
          </cell>
          <cell r="D1821">
            <v>1</v>
          </cell>
          <cell r="E1821">
            <v>0</v>
          </cell>
          <cell r="F1821">
            <v>0</v>
          </cell>
          <cell r="G1821">
            <v>0</v>
          </cell>
          <cell r="H1821">
            <v>1</v>
          </cell>
          <cell r="I1821">
            <v>1</v>
          </cell>
          <cell r="J1821" t="str">
            <v>АСМ</v>
          </cell>
          <cell r="K1821" t="str">
            <v>Москва-Центр</v>
          </cell>
          <cell r="L1821" t="str">
            <v>Нижегородская область</v>
          </cell>
          <cell r="M1821" t="str">
            <v>Нижний Новгород</v>
          </cell>
          <cell r="N1821" t="str">
            <v>СПАР НН</v>
          </cell>
          <cell r="O1821" t="str">
            <v>г.Нижний Новгород, Казанское шоссе, 11 ТЦ Индиго</v>
          </cell>
          <cell r="P1821" t="str">
            <v>Supermarket (Супермаркет)</v>
          </cell>
          <cell r="Q1821" t="str">
            <v>smerch3</v>
          </cell>
          <cell r="R1821" t="str">
            <v>Никифорова Ирина Николаевна</v>
          </cell>
          <cell r="S1821" t="str">
            <v>8 920 291 21 69</v>
          </cell>
          <cell r="T1821" t="str">
            <v>merch1944</v>
          </cell>
          <cell r="U1821" t="str">
            <v>СироткинаЕлизавета</v>
          </cell>
          <cell r="V1821" t="str">
            <v>8 999 140 95 85</v>
          </cell>
          <cell r="W1821">
            <v>120</v>
          </cell>
          <cell r="X1821">
            <v>0</v>
          </cell>
          <cell r="Y1821">
            <v>0</v>
          </cell>
          <cell r="Z1821">
            <v>0</v>
          </cell>
          <cell r="AA1821">
            <v>0</v>
          </cell>
          <cell r="AB1821"/>
          <cell r="AC1821"/>
          <cell r="AD1821">
            <v>120</v>
          </cell>
          <cell r="AE1821">
            <v>2</v>
          </cell>
          <cell r="AF1821">
            <v>1</v>
          </cell>
          <cell r="AG1821">
            <v>8</v>
          </cell>
          <cell r="AH1821">
            <v>4</v>
          </cell>
          <cell r="AI1821">
            <v>120</v>
          </cell>
          <cell r="AJ1821"/>
        </row>
        <row r="1822">
          <cell r="B1822">
            <v>358823</v>
          </cell>
          <cell r="C1822" t="str">
            <v>102920000002773</v>
          </cell>
          <cell r="D1822">
            <v>1</v>
          </cell>
          <cell r="E1822">
            <v>0</v>
          </cell>
          <cell r="F1822">
            <v>0</v>
          </cell>
          <cell r="G1822">
            <v>0</v>
          </cell>
          <cell r="H1822">
            <v>1</v>
          </cell>
          <cell r="I1822">
            <v>1</v>
          </cell>
          <cell r="J1822" t="str">
            <v>АСМ</v>
          </cell>
          <cell r="K1822" t="str">
            <v>Москва-Центр</v>
          </cell>
          <cell r="L1822" t="str">
            <v>Нижегородская область</v>
          </cell>
          <cell r="M1822" t="str">
            <v>Нижний Новгород</v>
          </cell>
          <cell r="N1822" t="str">
            <v>СПАР НН</v>
          </cell>
          <cell r="O1822" t="str">
            <v>Генерала Штеменко ул, дом № 7/21</v>
          </cell>
          <cell r="P1822" t="str">
            <v>Supermarket (Супермаркет)</v>
          </cell>
          <cell r="Q1822" t="str">
            <v>smerch3</v>
          </cell>
          <cell r="R1822" t="str">
            <v>Никифорова Ирина Николаевна</v>
          </cell>
          <cell r="S1822" t="str">
            <v>8 920 291 21 69</v>
          </cell>
          <cell r="T1822" t="str">
            <v>merch1944</v>
          </cell>
          <cell r="U1822" t="str">
            <v>СироткинаЕлизавета</v>
          </cell>
          <cell r="V1822" t="str">
            <v>8 999 140 95 85</v>
          </cell>
          <cell r="W1822">
            <v>0</v>
          </cell>
          <cell r="X1822">
            <v>0</v>
          </cell>
          <cell r="Y1822">
            <v>0</v>
          </cell>
          <cell r="Z1822">
            <v>0</v>
          </cell>
          <cell r="AA1822">
            <v>120</v>
          </cell>
          <cell r="AB1822"/>
          <cell r="AC1822"/>
          <cell r="AD1822">
            <v>120</v>
          </cell>
          <cell r="AE1822">
            <v>2</v>
          </cell>
          <cell r="AF1822">
            <v>1</v>
          </cell>
          <cell r="AG1822">
            <v>8</v>
          </cell>
          <cell r="AH1822">
            <v>4</v>
          </cell>
          <cell r="AI1822">
            <v>120</v>
          </cell>
          <cell r="AJ1822"/>
        </row>
        <row r="1823">
          <cell r="B1823">
            <v>30442</v>
          </cell>
          <cell r="C1823" t="str">
            <v>102920000003257</v>
          </cell>
          <cell r="D1823">
            <v>1</v>
          </cell>
          <cell r="E1823">
            <v>0</v>
          </cell>
          <cell r="F1823">
            <v>0</v>
          </cell>
          <cell r="G1823">
            <v>0</v>
          </cell>
          <cell r="H1823">
            <v>1</v>
          </cell>
          <cell r="I1823">
            <v>1</v>
          </cell>
          <cell r="J1823" t="str">
            <v>АСМ</v>
          </cell>
          <cell r="K1823" t="str">
            <v>Москва-Центр</v>
          </cell>
          <cell r="L1823" t="str">
            <v>Нижегородская область</v>
          </cell>
          <cell r="M1823" t="str">
            <v>Нижний Новгород</v>
          </cell>
          <cell r="N1823" t="str">
            <v>СПАР НН</v>
          </cell>
          <cell r="O1823" t="str">
            <v>Нижний Новгород, ул. Пискунова, 41</v>
          </cell>
          <cell r="P1823" t="str">
            <v>Supermarket (Супермаркет)</v>
          </cell>
          <cell r="Q1823" t="str">
            <v>smerch3</v>
          </cell>
          <cell r="R1823" t="str">
            <v>Никифорова Ирина Николаевна</v>
          </cell>
          <cell r="S1823" t="str">
            <v>8 920 291 21 69</v>
          </cell>
          <cell r="T1823" t="str">
            <v>merch1944</v>
          </cell>
          <cell r="U1823" t="str">
            <v>СироткинаЕлизавета</v>
          </cell>
          <cell r="V1823" t="str">
            <v>8 999 140 95 85</v>
          </cell>
          <cell r="W1823">
            <v>120</v>
          </cell>
          <cell r="X1823">
            <v>0</v>
          </cell>
          <cell r="Y1823">
            <v>0</v>
          </cell>
          <cell r="Z1823">
            <v>0</v>
          </cell>
          <cell r="AA1823">
            <v>0</v>
          </cell>
          <cell r="AB1823"/>
          <cell r="AC1823"/>
          <cell r="AD1823">
            <v>120</v>
          </cell>
          <cell r="AE1823">
            <v>2</v>
          </cell>
          <cell r="AF1823">
            <v>1</v>
          </cell>
          <cell r="AG1823">
            <v>8</v>
          </cell>
          <cell r="AH1823">
            <v>4</v>
          </cell>
          <cell r="AI1823">
            <v>120</v>
          </cell>
          <cell r="AJ1823"/>
        </row>
        <row r="1824">
          <cell r="B1824">
            <v>30463</v>
          </cell>
          <cell r="C1824" t="str">
            <v>1000000000001620</v>
          </cell>
          <cell r="D1824">
            <v>1</v>
          </cell>
          <cell r="E1824">
            <v>1</v>
          </cell>
          <cell r="F1824">
            <v>1</v>
          </cell>
          <cell r="G1824">
            <v>1</v>
          </cell>
          <cell r="H1824">
            <v>1</v>
          </cell>
          <cell r="I1824">
            <v>1</v>
          </cell>
          <cell r="J1824" t="str">
            <v>АСМ</v>
          </cell>
          <cell r="K1824" t="str">
            <v>Москва-Центр</v>
          </cell>
          <cell r="L1824" t="str">
            <v>Нижегородская область</v>
          </cell>
          <cell r="M1824" t="str">
            <v>Нижний Новгород</v>
          </cell>
          <cell r="N1824" t="str">
            <v>Ашан</v>
          </cell>
          <cell r="O1824" t="str">
            <v>г.Нижний Новгород, ул. Бетанкура, 1</v>
          </cell>
          <cell r="P1824" t="str">
            <v>Hypermarket (Гипермаркет)</v>
          </cell>
          <cell r="Q1824" t="str">
            <v>smerch3</v>
          </cell>
          <cell r="R1824" t="str">
            <v>Никифорова Ирина Николаевна</v>
          </cell>
          <cell r="S1824" t="str">
            <v>8 920 291 21 69</v>
          </cell>
          <cell r="T1824" t="str">
            <v>merch1945</v>
          </cell>
          <cell r="U1824" t="str">
            <v>ХаринаТатьянаНиколаевна</v>
          </cell>
          <cell r="V1824" t="str">
            <v>8 910 889 51 01</v>
          </cell>
          <cell r="W1824">
            <v>480</v>
          </cell>
          <cell r="X1824">
            <v>480</v>
          </cell>
          <cell r="Y1824">
            <v>480</v>
          </cell>
          <cell r="Z1824">
            <v>480</v>
          </cell>
          <cell r="AA1824">
            <v>480</v>
          </cell>
          <cell r="AB1824"/>
          <cell r="AC1824"/>
          <cell r="AD1824">
            <v>2400</v>
          </cell>
          <cell r="AE1824">
            <v>40</v>
          </cell>
          <cell r="AF1824">
            <v>5</v>
          </cell>
          <cell r="AG1824">
            <v>184</v>
          </cell>
          <cell r="AH1824">
            <v>23</v>
          </cell>
          <cell r="AI1824">
            <v>480</v>
          </cell>
          <cell r="AJ1824"/>
        </row>
        <row r="1825">
          <cell r="B1825">
            <v>30432</v>
          </cell>
          <cell r="C1825" t="str">
            <v>1000000000014151</v>
          </cell>
          <cell r="D1825">
            <v>1</v>
          </cell>
          <cell r="E1825">
            <v>0</v>
          </cell>
          <cell r="F1825">
            <v>0</v>
          </cell>
          <cell r="G1825">
            <v>0</v>
          </cell>
          <cell r="H1825">
            <v>1</v>
          </cell>
          <cell r="I1825">
            <v>1</v>
          </cell>
          <cell r="J1825" t="str">
            <v>АСМ</v>
          </cell>
          <cell r="K1825" t="str">
            <v>Москва-Центр</v>
          </cell>
          <cell r="L1825" t="str">
            <v>Нижегородская область</v>
          </cell>
          <cell r="M1825" t="str">
            <v>Нижний Новгород</v>
          </cell>
          <cell r="N1825" t="str">
            <v>Х5 Экспресс Ритейл</v>
          </cell>
          <cell r="O1825" t="str">
            <v>Нижний Новгород, Мончегорская ул.15А</v>
          </cell>
          <cell r="P1825" t="str">
            <v>Superettes (Суперетта)</v>
          </cell>
          <cell r="Q1825" t="str">
            <v>smerch3</v>
          </cell>
          <cell r="R1825" t="str">
            <v>Никифорова Ирина Николаевна</v>
          </cell>
          <cell r="S1825" t="str">
            <v>8 920 291 21 69</v>
          </cell>
          <cell r="T1825" t="str">
            <v>merch1946</v>
          </cell>
          <cell r="U1825" t="str">
            <v>БогомоловаНаталья</v>
          </cell>
          <cell r="V1825" t="str">
            <v>8 904 062 26 13</v>
          </cell>
          <cell r="W1825">
            <v>0</v>
          </cell>
          <cell r="X1825">
            <v>60</v>
          </cell>
          <cell r="Y1825">
            <v>0</v>
          </cell>
          <cell r="Z1825">
            <v>0</v>
          </cell>
          <cell r="AA1825">
            <v>0</v>
          </cell>
          <cell r="AB1825"/>
          <cell r="AC1825"/>
          <cell r="AD1825">
            <v>60</v>
          </cell>
          <cell r="AE1825">
            <v>1</v>
          </cell>
          <cell r="AF1825">
            <v>1</v>
          </cell>
          <cell r="AG1825">
            <v>5</v>
          </cell>
          <cell r="AH1825">
            <v>5</v>
          </cell>
          <cell r="AI1825">
            <v>60</v>
          </cell>
          <cell r="AJ1825"/>
        </row>
        <row r="1826">
          <cell r="B1826">
            <v>30431</v>
          </cell>
          <cell r="C1826" t="str">
            <v>1000000000014293</v>
          </cell>
          <cell r="D1826">
            <v>1</v>
          </cell>
          <cell r="E1826">
            <v>0</v>
          </cell>
          <cell r="F1826">
            <v>0</v>
          </cell>
          <cell r="G1826">
            <v>0</v>
          </cell>
          <cell r="H1826">
            <v>1</v>
          </cell>
          <cell r="I1826">
            <v>1</v>
          </cell>
          <cell r="J1826" t="str">
            <v>АСМ</v>
          </cell>
          <cell r="K1826" t="str">
            <v>Москва-Центр</v>
          </cell>
          <cell r="L1826" t="str">
            <v>Нижегородская область</v>
          </cell>
          <cell r="M1826" t="str">
            <v>Нижний Новгород</v>
          </cell>
          <cell r="N1826" t="str">
            <v>Х5 Экспресс Ритейл</v>
          </cell>
          <cell r="O1826" t="str">
            <v>Нижний Новгород, Космическая ул.48</v>
          </cell>
          <cell r="P1826" t="str">
            <v>Superettes (Суперетта)</v>
          </cell>
          <cell r="Q1826" t="str">
            <v>smerch3</v>
          </cell>
          <cell r="R1826" t="str">
            <v>Никифорова Ирина Николаевна</v>
          </cell>
          <cell r="S1826" t="str">
            <v>8 920 291 21 69</v>
          </cell>
          <cell r="T1826" t="str">
            <v>merch1946</v>
          </cell>
          <cell r="U1826" t="str">
            <v>БогомоловаНаталья</v>
          </cell>
          <cell r="V1826" t="str">
            <v>8 904 062 26 13</v>
          </cell>
          <cell r="W1826">
            <v>0</v>
          </cell>
          <cell r="X1826">
            <v>60</v>
          </cell>
          <cell r="Y1826">
            <v>0</v>
          </cell>
          <cell r="Z1826">
            <v>0</v>
          </cell>
          <cell r="AA1826">
            <v>0</v>
          </cell>
          <cell r="AB1826"/>
          <cell r="AC1826"/>
          <cell r="AD1826">
            <v>60</v>
          </cell>
          <cell r="AE1826">
            <v>1</v>
          </cell>
          <cell r="AF1826">
            <v>1</v>
          </cell>
          <cell r="AG1826">
            <v>5</v>
          </cell>
          <cell r="AH1826">
            <v>5</v>
          </cell>
          <cell r="AI1826">
            <v>60</v>
          </cell>
          <cell r="AJ1826"/>
        </row>
        <row r="1827">
          <cell r="B1827">
            <v>30422</v>
          </cell>
          <cell r="C1827" t="str">
            <v>1000000000024215</v>
          </cell>
          <cell r="D1827">
            <v>1</v>
          </cell>
          <cell r="E1827">
            <v>0</v>
          </cell>
          <cell r="F1827">
            <v>0</v>
          </cell>
          <cell r="G1827">
            <v>0</v>
          </cell>
          <cell r="H1827">
            <v>1</v>
          </cell>
          <cell r="I1827">
            <v>1</v>
          </cell>
          <cell r="J1827" t="str">
            <v>АСМ</v>
          </cell>
          <cell r="K1827" t="str">
            <v>Москва-Центр</v>
          </cell>
          <cell r="L1827" t="str">
            <v>Нижегородская область</v>
          </cell>
          <cell r="M1827" t="str">
            <v>Нижний Новгород</v>
          </cell>
          <cell r="N1827" t="str">
            <v>Тандер</v>
          </cell>
          <cell r="O1827" t="str">
            <v>603142, Нижегородская обл, Нижний Новгород г, Мончегорская ул, дом № 16,Б</v>
          </cell>
          <cell r="P1827" t="str">
            <v>Drogery (Хоз. магазин)</v>
          </cell>
          <cell r="Q1827" t="str">
            <v>smerch3</v>
          </cell>
          <cell r="R1827" t="str">
            <v>Никифорова Ирина Николаевна</v>
          </cell>
          <cell r="S1827" t="str">
            <v>8 920 291 21 69</v>
          </cell>
          <cell r="T1827" t="str">
            <v>merch1946</v>
          </cell>
          <cell r="U1827" t="str">
            <v>БогомоловаНаталья</v>
          </cell>
          <cell r="V1827" t="str">
            <v>8 904 062 26 13</v>
          </cell>
          <cell r="W1827">
            <v>0</v>
          </cell>
          <cell r="X1827">
            <v>0</v>
          </cell>
          <cell r="Y1827">
            <v>0</v>
          </cell>
          <cell r="Z1827">
            <v>0</v>
          </cell>
          <cell r="AA1827">
            <v>60</v>
          </cell>
          <cell r="AB1827"/>
          <cell r="AC1827"/>
          <cell r="AD1827">
            <v>60</v>
          </cell>
          <cell r="AE1827">
            <v>1</v>
          </cell>
          <cell r="AF1827">
            <v>1</v>
          </cell>
          <cell r="AG1827">
            <v>4</v>
          </cell>
          <cell r="AH1827">
            <v>4</v>
          </cell>
          <cell r="AI1827">
            <v>60</v>
          </cell>
          <cell r="AJ1827"/>
        </row>
        <row r="1828">
          <cell r="B1828">
            <v>30424</v>
          </cell>
          <cell r="C1828" t="str">
            <v>1000000000024382</v>
          </cell>
          <cell r="D1828">
            <v>1</v>
          </cell>
          <cell r="E1828">
            <v>1</v>
          </cell>
          <cell r="F1828">
            <v>0</v>
          </cell>
          <cell r="G1828">
            <v>0</v>
          </cell>
          <cell r="H1828">
            <v>1</v>
          </cell>
          <cell r="I1828">
            <v>1</v>
          </cell>
          <cell r="J1828" t="str">
            <v>АСМ</v>
          </cell>
          <cell r="K1828" t="str">
            <v>Москва-Центр</v>
          </cell>
          <cell r="L1828" t="str">
            <v>Нижегородская область</v>
          </cell>
          <cell r="M1828" t="str">
            <v>Нижний Новгород</v>
          </cell>
          <cell r="N1828" t="str">
            <v>Тандер</v>
          </cell>
          <cell r="O1828" t="str">
            <v>г.Нижний Новгород, ул. Лескова, 9</v>
          </cell>
          <cell r="P1828" t="str">
            <v>Drogery (Хоз. магазин)</v>
          </cell>
          <cell r="Q1828" t="str">
            <v>smerch3</v>
          </cell>
          <cell r="R1828" t="str">
            <v>Никифорова Ирина Николаевна</v>
          </cell>
          <cell r="S1828" t="str">
            <v>8 920 291 21 69</v>
          </cell>
          <cell r="T1828" t="str">
            <v>merch1946</v>
          </cell>
          <cell r="U1828" t="str">
            <v>БогомоловаНаталья</v>
          </cell>
          <cell r="V1828" t="str">
            <v>8 904 062 26 13</v>
          </cell>
          <cell r="W1828">
            <v>0</v>
          </cell>
          <cell r="X1828">
            <v>0</v>
          </cell>
          <cell r="Y1828">
            <v>120</v>
          </cell>
          <cell r="Z1828">
            <v>0</v>
          </cell>
          <cell r="AA1828">
            <v>0</v>
          </cell>
          <cell r="AB1828"/>
          <cell r="AC1828"/>
          <cell r="AD1828">
            <v>120</v>
          </cell>
          <cell r="AE1828">
            <v>2</v>
          </cell>
          <cell r="AF1828">
            <v>1</v>
          </cell>
          <cell r="AG1828">
            <v>10</v>
          </cell>
          <cell r="AH1828">
            <v>5</v>
          </cell>
          <cell r="AI1828">
            <v>120</v>
          </cell>
          <cell r="AJ1828"/>
        </row>
        <row r="1829">
          <cell r="B1829">
            <v>332640</v>
          </cell>
          <cell r="C1829" t="str">
            <v>1000000000025228</v>
          </cell>
          <cell r="D1829">
            <v>1</v>
          </cell>
          <cell r="E1829">
            <v>0</v>
          </cell>
          <cell r="F1829">
            <v>0</v>
          </cell>
          <cell r="G1829">
            <v>0</v>
          </cell>
          <cell r="H1829">
            <v>1</v>
          </cell>
          <cell r="I1829">
            <v>1</v>
          </cell>
          <cell r="J1829" t="str">
            <v>АСМ</v>
          </cell>
          <cell r="K1829" t="str">
            <v>Москва-Центр</v>
          </cell>
          <cell r="L1829" t="str">
            <v>Нижегородская область</v>
          </cell>
          <cell r="M1829" t="str">
            <v>Нижний Новгород</v>
          </cell>
          <cell r="N1829" t="str">
            <v>Тандер</v>
          </cell>
          <cell r="O1829" t="str">
            <v>г. Н. Новгород ул. Краснодонцев д.7</v>
          </cell>
          <cell r="P1829" t="str">
            <v>Drogery (Хоз. магазин)</v>
          </cell>
          <cell r="Q1829" t="str">
            <v>smerch3</v>
          </cell>
          <cell r="R1829" t="str">
            <v>Никифорова Ирина Николаевна</v>
          </cell>
          <cell r="S1829" t="str">
            <v>8 920 291 21 69</v>
          </cell>
          <cell r="T1829" t="str">
            <v>merch1946</v>
          </cell>
          <cell r="U1829" t="str">
            <v>БогомоловаНаталья</v>
          </cell>
          <cell r="V1829" t="str">
            <v>8 904 062 26 13</v>
          </cell>
          <cell r="W1829">
            <v>0</v>
          </cell>
          <cell r="X1829">
            <v>0</v>
          </cell>
          <cell r="Y1829">
            <v>0</v>
          </cell>
          <cell r="Z1829">
            <v>60</v>
          </cell>
          <cell r="AA1829">
            <v>0</v>
          </cell>
          <cell r="AB1829"/>
          <cell r="AC1829"/>
          <cell r="AD1829">
            <v>60</v>
          </cell>
          <cell r="AE1829">
            <v>1</v>
          </cell>
          <cell r="AF1829">
            <v>1</v>
          </cell>
          <cell r="AG1829">
            <v>5</v>
          </cell>
          <cell r="AH1829">
            <v>5</v>
          </cell>
          <cell r="AI1829">
            <v>60</v>
          </cell>
          <cell r="AJ1829"/>
        </row>
        <row r="1830">
          <cell r="B1830">
            <v>332642</v>
          </cell>
          <cell r="C1830" t="str">
            <v>1000000000025271</v>
          </cell>
          <cell r="D1830">
            <v>1</v>
          </cell>
          <cell r="E1830">
            <v>0</v>
          </cell>
          <cell r="F1830">
            <v>0</v>
          </cell>
          <cell r="G1830">
            <v>0</v>
          </cell>
          <cell r="H1830">
            <v>1</v>
          </cell>
          <cell r="I1830">
            <v>1</v>
          </cell>
          <cell r="J1830" t="str">
            <v>АСМ</v>
          </cell>
          <cell r="K1830" t="str">
            <v>Москва-Центр</v>
          </cell>
          <cell r="L1830" t="str">
            <v>Нижегородская область</v>
          </cell>
          <cell r="M1830" t="str">
            <v>Нижний Новгород</v>
          </cell>
          <cell r="N1830" t="str">
            <v>Тандер</v>
          </cell>
          <cell r="O1830" t="str">
            <v>603142, Нижегородская обл, Нижний Новгород г, Мончегорская ул, дом № 18, корпус 2, пом. 1</v>
          </cell>
          <cell r="P1830" t="str">
            <v>Drogery (Хоз. магазин)</v>
          </cell>
          <cell r="Q1830" t="str">
            <v>smerch3</v>
          </cell>
          <cell r="R1830" t="str">
            <v>Никифорова Ирина Николаевна</v>
          </cell>
          <cell r="S1830" t="str">
            <v>8 920 291 21 69</v>
          </cell>
          <cell r="T1830" t="str">
            <v>merch1946</v>
          </cell>
          <cell r="U1830" t="str">
            <v>БогомоловаНаталья</v>
          </cell>
          <cell r="V1830" t="str">
            <v>8 904 062 26 13</v>
          </cell>
          <cell r="W1830">
            <v>0</v>
          </cell>
          <cell r="X1830">
            <v>0</v>
          </cell>
          <cell r="Y1830">
            <v>0</v>
          </cell>
          <cell r="Z1830">
            <v>0</v>
          </cell>
          <cell r="AA1830">
            <v>60</v>
          </cell>
          <cell r="AB1830"/>
          <cell r="AC1830"/>
          <cell r="AD1830">
            <v>60</v>
          </cell>
          <cell r="AE1830">
            <v>1</v>
          </cell>
          <cell r="AF1830">
            <v>1</v>
          </cell>
          <cell r="AG1830">
            <v>4</v>
          </cell>
          <cell r="AH1830">
            <v>4</v>
          </cell>
          <cell r="AI1830">
            <v>60</v>
          </cell>
          <cell r="AJ1830"/>
        </row>
        <row r="1831">
          <cell r="B1831">
            <v>332645</v>
          </cell>
          <cell r="C1831" t="str">
            <v>1000000000025303</v>
          </cell>
          <cell r="D1831">
            <v>1</v>
          </cell>
          <cell r="E1831">
            <v>0</v>
          </cell>
          <cell r="F1831">
            <v>0</v>
          </cell>
          <cell r="G1831">
            <v>0</v>
          </cell>
          <cell r="H1831">
            <v>1</v>
          </cell>
          <cell r="I1831">
            <v>1</v>
          </cell>
          <cell r="J1831" t="str">
            <v>АСМ</v>
          </cell>
          <cell r="K1831" t="str">
            <v>Москва-Центр</v>
          </cell>
          <cell r="L1831" t="str">
            <v>Нижегородская область</v>
          </cell>
          <cell r="M1831" t="str">
            <v>Нижний Новгород</v>
          </cell>
          <cell r="N1831" t="str">
            <v>Тандер</v>
          </cell>
          <cell r="O1831" t="str">
            <v>ул. Аркадия Гайдара, д. 24</v>
          </cell>
          <cell r="P1831" t="str">
            <v>Drogery (Хоз. магазин)</v>
          </cell>
          <cell r="Q1831" t="str">
            <v>smerch3</v>
          </cell>
          <cell r="R1831" t="str">
            <v>Никифорова Ирина Николаевна</v>
          </cell>
          <cell r="S1831" t="str">
            <v>8 920 291 21 69</v>
          </cell>
          <cell r="T1831" t="str">
            <v>merch1946</v>
          </cell>
          <cell r="U1831" t="str">
            <v>БогомоловаНаталья</v>
          </cell>
          <cell r="V1831" t="str">
            <v>8 904 062 26 13</v>
          </cell>
          <cell r="W1831">
            <v>0</v>
          </cell>
          <cell r="X1831">
            <v>0</v>
          </cell>
          <cell r="Y1831">
            <v>0</v>
          </cell>
          <cell r="Z1831">
            <v>60</v>
          </cell>
          <cell r="AA1831">
            <v>0</v>
          </cell>
          <cell r="AB1831"/>
          <cell r="AC1831"/>
          <cell r="AD1831">
            <v>60</v>
          </cell>
          <cell r="AE1831">
            <v>1</v>
          </cell>
          <cell r="AF1831">
            <v>1</v>
          </cell>
          <cell r="AG1831">
            <v>5</v>
          </cell>
          <cell r="AH1831">
            <v>5</v>
          </cell>
          <cell r="AI1831">
            <v>60</v>
          </cell>
          <cell r="AJ1831"/>
        </row>
        <row r="1832">
          <cell r="B1832">
            <v>332698</v>
          </cell>
          <cell r="C1832" t="str">
            <v>1000000000051875</v>
          </cell>
          <cell r="D1832">
            <v>1</v>
          </cell>
          <cell r="E1832">
            <v>0</v>
          </cell>
          <cell r="F1832">
            <v>0</v>
          </cell>
          <cell r="G1832">
            <v>0</v>
          </cell>
          <cell r="H1832">
            <v>1</v>
          </cell>
          <cell r="I1832">
            <v>1</v>
          </cell>
          <cell r="J1832" t="str">
            <v>АСМ</v>
          </cell>
          <cell r="K1832" t="str">
            <v>Москва-Центр</v>
          </cell>
          <cell r="L1832" t="str">
            <v>Нижегородская область</v>
          </cell>
          <cell r="M1832" t="str">
            <v>Нижний Новгород</v>
          </cell>
          <cell r="N1832" t="str">
            <v>Тандер</v>
          </cell>
          <cell r="O1832" t="str">
            <v>603138, Нижегородская обл, Нижний Новгород г, Кирова пр-кт, дом № 20, пом. П2</v>
          </cell>
          <cell r="P1832" t="str">
            <v>Drogery (Хоз. магазин)</v>
          </cell>
          <cell r="Q1832" t="str">
            <v>smerch3</v>
          </cell>
          <cell r="R1832" t="str">
            <v>Никифорова Ирина Николаевна</v>
          </cell>
          <cell r="S1832" t="str">
            <v>8 920 291 21 69</v>
          </cell>
          <cell r="T1832" t="str">
            <v>merch1946</v>
          </cell>
          <cell r="U1832" t="str">
            <v>БогомоловаНаталья</v>
          </cell>
          <cell r="V1832" t="str">
            <v>8 904 062 26 13</v>
          </cell>
          <cell r="W1832">
            <v>0</v>
          </cell>
          <cell r="X1832">
            <v>0</v>
          </cell>
          <cell r="Y1832">
            <v>0</v>
          </cell>
          <cell r="Z1832">
            <v>60</v>
          </cell>
          <cell r="AA1832">
            <v>0</v>
          </cell>
          <cell r="AB1832"/>
          <cell r="AC1832"/>
          <cell r="AD1832">
            <v>60</v>
          </cell>
          <cell r="AE1832">
            <v>1</v>
          </cell>
          <cell r="AF1832">
            <v>1</v>
          </cell>
          <cell r="AG1832">
            <v>5</v>
          </cell>
          <cell r="AH1832">
            <v>5</v>
          </cell>
          <cell r="AI1832">
            <v>60</v>
          </cell>
          <cell r="AJ1832"/>
        </row>
        <row r="1833">
          <cell r="B1833">
            <v>332707</v>
          </cell>
          <cell r="C1833" t="str">
            <v>1000000000052733</v>
          </cell>
          <cell r="D1833">
            <v>1</v>
          </cell>
          <cell r="E1833">
            <v>0</v>
          </cell>
          <cell r="F1833">
            <v>0</v>
          </cell>
          <cell r="G1833">
            <v>0</v>
          </cell>
          <cell r="H1833">
            <v>1</v>
          </cell>
          <cell r="I1833">
            <v>1</v>
          </cell>
          <cell r="J1833" t="str">
            <v>АСМ</v>
          </cell>
          <cell r="K1833" t="str">
            <v>Москва-Центр</v>
          </cell>
          <cell r="L1833" t="str">
            <v>Нижегородская область</v>
          </cell>
          <cell r="M1833" t="str">
            <v>Нижний Новгород</v>
          </cell>
          <cell r="N1833" t="str">
            <v>Тандер</v>
          </cell>
          <cell r="O1833" t="str">
            <v>603043, Нижегородская обл, Нижний Новгород г, Октября пр-кт, дом № 19</v>
          </cell>
          <cell r="P1833" t="str">
            <v>Drogery (Хоз. магазин)</v>
          </cell>
          <cell r="Q1833" t="str">
            <v>smerch3</v>
          </cell>
          <cell r="R1833" t="str">
            <v>Никифорова Ирина Николаевна</v>
          </cell>
          <cell r="S1833" t="str">
            <v>8 920 291 21 69</v>
          </cell>
          <cell r="T1833" t="str">
            <v>merch1946</v>
          </cell>
          <cell r="U1833" t="str">
            <v>БогомоловаНаталья</v>
          </cell>
          <cell r="V1833" t="str">
            <v>8 904 062 26 13</v>
          </cell>
          <cell r="W1833">
            <v>0</v>
          </cell>
          <cell r="X1833">
            <v>0</v>
          </cell>
          <cell r="Y1833">
            <v>0</v>
          </cell>
          <cell r="Z1833">
            <v>60</v>
          </cell>
          <cell r="AA1833">
            <v>0</v>
          </cell>
          <cell r="AB1833"/>
          <cell r="AC1833"/>
          <cell r="AD1833">
            <v>60</v>
          </cell>
          <cell r="AE1833">
            <v>1</v>
          </cell>
          <cell r="AF1833">
            <v>1</v>
          </cell>
          <cell r="AG1833">
            <v>5</v>
          </cell>
          <cell r="AH1833">
            <v>5</v>
          </cell>
          <cell r="AI1833">
            <v>60</v>
          </cell>
          <cell r="AJ1833"/>
        </row>
        <row r="1834">
          <cell r="B1834">
            <v>360450</v>
          </cell>
          <cell r="C1834" t="str">
            <v>1000000000058897</v>
          </cell>
          <cell r="D1834">
            <v>1</v>
          </cell>
          <cell r="E1834">
            <v>0</v>
          </cell>
          <cell r="F1834">
            <v>0</v>
          </cell>
          <cell r="G1834">
            <v>0</v>
          </cell>
          <cell r="H1834">
            <v>1</v>
          </cell>
          <cell r="I1834">
            <v>1</v>
          </cell>
          <cell r="J1834" t="str">
            <v>АСМ</v>
          </cell>
          <cell r="K1834" t="str">
            <v>Москва-Центр</v>
          </cell>
          <cell r="L1834" t="str">
            <v>Нижегородская область</v>
          </cell>
          <cell r="M1834" t="str">
            <v>Нижний Новгород</v>
          </cell>
          <cell r="N1834" t="str">
            <v>Х5 Экспресс Ритейл</v>
          </cell>
          <cell r="O1834" t="str">
            <v>г.Нижний Новгород, Веденяпина ул, 2Б</v>
          </cell>
          <cell r="P1834" t="str">
            <v>Supermarket (Супермаркет)</v>
          </cell>
          <cell r="Q1834" t="str">
            <v>smerch3</v>
          </cell>
          <cell r="R1834" t="str">
            <v>Никифорова Ирина Николаевна</v>
          </cell>
          <cell r="S1834" t="str">
            <v>8 920 291 21 69</v>
          </cell>
          <cell r="T1834" t="str">
            <v>merch1946</v>
          </cell>
          <cell r="U1834" t="str">
            <v>БогомоловаНаталья</v>
          </cell>
          <cell r="V1834" t="str">
            <v>8 904 062 26 13</v>
          </cell>
          <cell r="W1834">
            <v>0</v>
          </cell>
          <cell r="X1834">
            <v>0</v>
          </cell>
          <cell r="Y1834">
            <v>0</v>
          </cell>
          <cell r="Z1834">
            <v>0</v>
          </cell>
          <cell r="AA1834">
            <v>60</v>
          </cell>
          <cell r="AB1834"/>
          <cell r="AC1834"/>
          <cell r="AD1834">
            <v>60</v>
          </cell>
          <cell r="AE1834">
            <v>1</v>
          </cell>
          <cell r="AF1834">
            <v>1</v>
          </cell>
          <cell r="AG1834">
            <v>4</v>
          </cell>
          <cell r="AH1834">
            <v>4</v>
          </cell>
          <cell r="AI1834">
            <v>60</v>
          </cell>
          <cell r="AJ1834"/>
        </row>
        <row r="1835">
          <cell r="B1835">
            <v>332239</v>
          </cell>
          <cell r="C1835" t="str">
            <v>102920000002647</v>
          </cell>
          <cell r="D1835">
            <v>1</v>
          </cell>
          <cell r="E1835">
            <v>0</v>
          </cell>
          <cell r="F1835">
            <v>0</v>
          </cell>
          <cell r="G1835">
            <v>0</v>
          </cell>
          <cell r="H1835">
            <v>1</v>
          </cell>
          <cell r="I1835">
            <v>1</v>
          </cell>
          <cell r="J1835" t="str">
            <v>АСМ</v>
          </cell>
          <cell r="K1835" t="str">
            <v>Москва-Центр</v>
          </cell>
          <cell r="L1835" t="str">
            <v>Нижегородская область</v>
          </cell>
          <cell r="M1835" t="str">
            <v>Нижний Новгород</v>
          </cell>
          <cell r="N1835" t="str">
            <v>СПАР НН</v>
          </cell>
          <cell r="O1835" t="str">
            <v>Янки Купалы ул, дом № 30А</v>
          </cell>
          <cell r="P1835" t="str">
            <v>Supermarket (Супермаркет)</v>
          </cell>
          <cell r="Q1835" t="str">
            <v>smerch3</v>
          </cell>
          <cell r="R1835" t="str">
            <v>Никифорова Ирина Николаевна</v>
          </cell>
          <cell r="S1835" t="str">
            <v>8 920 291 21 69</v>
          </cell>
          <cell r="T1835" t="str">
            <v>merch1946</v>
          </cell>
          <cell r="U1835" t="str">
            <v>БогомоловаНаталья</v>
          </cell>
          <cell r="V1835" t="str">
            <v>8 904 062 26 13</v>
          </cell>
          <cell r="W1835">
            <v>120</v>
          </cell>
          <cell r="X1835">
            <v>0</v>
          </cell>
          <cell r="Y1835">
            <v>0</v>
          </cell>
          <cell r="Z1835">
            <v>0</v>
          </cell>
          <cell r="AA1835">
            <v>0</v>
          </cell>
          <cell r="AB1835"/>
          <cell r="AC1835"/>
          <cell r="AD1835">
            <v>120</v>
          </cell>
          <cell r="AE1835">
            <v>2</v>
          </cell>
          <cell r="AF1835">
            <v>1</v>
          </cell>
          <cell r="AG1835">
            <v>8</v>
          </cell>
          <cell r="AH1835">
            <v>4</v>
          </cell>
          <cell r="AI1835">
            <v>120</v>
          </cell>
          <cell r="AJ1835"/>
        </row>
        <row r="1836">
          <cell r="B1836">
            <v>332267</v>
          </cell>
          <cell r="C1836" t="str">
            <v>102920000004918</v>
          </cell>
          <cell r="D1836">
            <v>1</v>
          </cell>
          <cell r="E1836">
            <v>0</v>
          </cell>
          <cell r="F1836">
            <v>0</v>
          </cell>
          <cell r="G1836">
            <v>0</v>
          </cell>
          <cell r="H1836">
            <v>1</v>
          </cell>
          <cell r="I1836">
            <v>1</v>
          </cell>
          <cell r="J1836" t="str">
            <v>АСМ</v>
          </cell>
          <cell r="K1836" t="str">
            <v>Москва-Центр</v>
          </cell>
          <cell r="L1836" t="str">
            <v>Нижегородская область</v>
          </cell>
          <cell r="M1836" t="str">
            <v>Нижний Новгород</v>
          </cell>
          <cell r="N1836" t="str">
            <v>СПАР НН</v>
          </cell>
          <cell r="O1836" t="str">
            <v>Ленина ул, дом № 108А</v>
          </cell>
          <cell r="P1836" t="str">
            <v>Supermarket (Супермаркет)</v>
          </cell>
          <cell r="Q1836" t="str">
            <v>smerch3</v>
          </cell>
          <cell r="R1836" t="str">
            <v>Никифорова Ирина Николаевна</v>
          </cell>
          <cell r="S1836" t="str">
            <v>8 920 291 21 69</v>
          </cell>
          <cell r="T1836" t="str">
            <v>merch1946</v>
          </cell>
          <cell r="U1836" t="str">
            <v>БогомоловаНаталья</v>
          </cell>
          <cell r="V1836" t="str">
            <v>8 904 062 26 13</v>
          </cell>
          <cell r="W1836">
            <v>120</v>
          </cell>
          <cell r="X1836">
            <v>0</v>
          </cell>
          <cell r="Y1836">
            <v>0</v>
          </cell>
          <cell r="Z1836">
            <v>0</v>
          </cell>
          <cell r="AA1836">
            <v>0</v>
          </cell>
          <cell r="AB1836"/>
          <cell r="AC1836"/>
          <cell r="AD1836">
            <v>120</v>
          </cell>
          <cell r="AE1836">
            <v>2</v>
          </cell>
          <cell r="AF1836">
            <v>1</v>
          </cell>
          <cell r="AG1836">
            <v>8</v>
          </cell>
          <cell r="AH1836">
            <v>4</v>
          </cell>
          <cell r="AI1836">
            <v>120</v>
          </cell>
          <cell r="AJ1836"/>
        </row>
        <row r="1837">
          <cell r="B1837">
            <v>9224</v>
          </cell>
          <cell r="C1837" t="str">
            <v>1000000000000320</v>
          </cell>
          <cell r="D1837">
            <v>1</v>
          </cell>
          <cell r="E1837">
            <v>1</v>
          </cell>
          <cell r="F1837">
            <v>1</v>
          </cell>
          <cell r="G1837">
            <v>1</v>
          </cell>
          <cell r="H1837">
            <v>1</v>
          </cell>
          <cell r="I1837">
            <v>1</v>
          </cell>
          <cell r="J1837" t="str">
            <v>АСМ</v>
          </cell>
          <cell r="K1837" t="str">
            <v>Москва-Центр</v>
          </cell>
          <cell r="L1837" t="str">
            <v>Нижегородская область</v>
          </cell>
          <cell r="M1837" t="str">
            <v>Нижний Новгород</v>
          </cell>
          <cell r="N1837" t="str">
            <v>Лента</v>
          </cell>
          <cell r="O1837" t="str">
            <v>г.Нижний Новгород, ул. Ореховская, 26</v>
          </cell>
          <cell r="P1837" t="str">
            <v>Hypermarket (Гипермаркет)</v>
          </cell>
          <cell r="Q1837" t="str">
            <v>smerch3</v>
          </cell>
          <cell r="R1837" t="str">
            <v>Никифорова Ирина Николаевна</v>
          </cell>
          <cell r="S1837" t="str">
            <v>8 920 291 21 69</v>
          </cell>
          <cell r="T1837" t="str">
            <v>merch1946</v>
          </cell>
          <cell r="U1837" t="str">
            <v>БогомоловаНаталья</v>
          </cell>
          <cell r="V1837" t="str">
            <v>8 904 062 26 13</v>
          </cell>
          <cell r="W1837">
            <v>240</v>
          </cell>
          <cell r="X1837">
            <v>0</v>
          </cell>
          <cell r="Y1837">
            <v>240</v>
          </cell>
          <cell r="Z1837">
            <v>0</v>
          </cell>
          <cell r="AA1837">
            <v>240</v>
          </cell>
          <cell r="AB1837"/>
          <cell r="AC1837"/>
          <cell r="AD1837">
            <v>720</v>
          </cell>
          <cell r="AE1837">
            <v>12</v>
          </cell>
          <cell r="AF1837">
            <v>3</v>
          </cell>
          <cell r="AG1837">
            <v>52</v>
          </cell>
          <cell r="AH1837">
            <v>13</v>
          </cell>
          <cell r="AI1837">
            <v>240</v>
          </cell>
          <cell r="AJ1837"/>
        </row>
        <row r="1838">
          <cell r="B1838">
            <v>332274</v>
          </cell>
          <cell r="C1838" t="str">
            <v>1000000000001648</v>
          </cell>
          <cell r="D1838">
            <v>1</v>
          </cell>
          <cell r="E1838">
            <v>1</v>
          </cell>
          <cell r="F1838">
            <v>1</v>
          </cell>
          <cell r="G1838">
            <v>1</v>
          </cell>
          <cell r="H1838">
            <v>1</v>
          </cell>
          <cell r="I1838">
            <v>1</v>
          </cell>
          <cell r="J1838" t="str">
            <v>АСМ</v>
          </cell>
          <cell r="K1838" t="str">
            <v>Москва-Центр</v>
          </cell>
          <cell r="L1838" t="str">
            <v>Нижегородская область</v>
          </cell>
          <cell r="M1838" t="str">
            <v>Нижний Новгород</v>
          </cell>
          <cell r="N1838" t="str">
            <v>Ашан</v>
          </cell>
          <cell r="O1838" t="str">
            <v>ул, Южное шоссе, 2г, ТЦ "КРЫМЪ</v>
          </cell>
          <cell r="P1838" t="str">
            <v>Supermarket (Супермаркет)</v>
          </cell>
          <cell r="Q1838" t="str">
            <v>smerch3</v>
          </cell>
          <cell r="R1838" t="str">
            <v>Никифорова Ирина Николаевна</v>
          </cell>
          <cell r="S1838" t="str">
            <v>8 920 291 21 69</v>
          </cell>
          <cell r="T1838" t="str">
            <v>merch1946</v>
          </cell>
          <cell r="U1838" t="str">
            <v>БогомоловаНаталья</v>
          </cell>
          <cell r="V1838" t="str">
            <v>8 904 062 26 13</v>
          </cell>
          <cell r="W1838">
            <v>240</v>
          </cell>
          <cell r="X1838">
            <v>0</v>
          </cell>
          <cell r="Y1838">
            <v>240</v>
          </cell>
          <cell r="Z1838">
            <v>0</v>
          </cell>
          <cell r="AA1838">
            <v>240</v>
          </cell>
          <cell r="AB1838"/>
          <cell r="AC1838"/>
          <cell r="AD1838">
            <v>720</v>
          </cell>
          <cell r="AE1838">
            <v>12</v>
          </cell>
          <cell r="AF1838">
            <v>3</v>
          </cell>
          <cell r="AG1838">
            <v>52</v>
          </cell>
          <cell r="AH1838">
            <v>13</v>
          </cell>
          <cell r="AI1838">
            <v>240</v>
          </cell>
          <cell r="AJ1838"/>
        </row>
        <row r="1839">
          <cell r="B1839">
            <v>30469</v>
          </cell>
          <cell r="C1839" t="str">
            <v>1000000000013939</v>
          </cell>
          <cell r="D1839">
            <v>1</v>
          </cell>
          <cell r="E1839">
            <v>1</v>
          </cell>
          <cell r="F1839">
            <v>0</v>
          </cell>
          <cell r="G1839">
            <v>0</v>
          </cell>
          <cell r="H1839">
            <v>1</v>
          </cell>
          <cell r="I1839">
            <v>1</v>
          </cell>
          <cell r="J1839" t="str">
            <v>АСМ</v>
          </cell>
          <cell r="K1839" t="str">
            <v>Москва-Центр</v>
          </cell>
          <cell r="L1839" t="str">
            <v>Нижегородская область</v>
          </cell>
          <cell r="M1839" t="str">
            <v>Нижний Новгород</v>
          </cell>
          <cell r="N1839" t="str">
            <v>Х5 Экспресс Ритейл</v>
          </cell>
          <cell r="O1839" t="str">
            <v>г.Нижний Новгород, ш. Южное, 35а</v>
          </cell>
          <cell r="P1839" t="str">
            <v>Supermarket (Супермаркет)</v>
          </cell>
          <cell r="Q1839" t="str">
            <v>smerch3</v>
          </cell>
          <cell r="R1839" t="str">
            <v>Никифорова Ирина Николаевна</v>
          </cell>
          <cell r="S1839" t="str">
            <v>8 920 291 21 69</v>
          </cell>
          <cell r="T1839" t="str">
            <v>merch1946</v>
          </cell>
          <cell r="U1839" t="str">
            <v>БогомоловаНаталья</v>
          </cell>
          <cell r="V1839" t="str">
            <v>8 904 062 26 13</v>
          </cell>
          <cell r="W1839">
            <v>0</v>
          </cell>
          <cell r="X1839">
            <v>60</v>
          </cell>
          <cell r="Y1839">
            <v>0</v>
          </cell>
          <cell r="Z1839">
            <v>0</v>
          </cell>
          <cell r="AA1839">
            <v>0</v>
          </cell>
          <cell r="AB1839"/>
          <cell r="AC1839"/>
          <cell r="AD1839">
            <v>60</v>
          </cell>
          <cell r="AE1839">
            <v>1</v>
          </cell>
          <cell r="AF1839">
            <v>1</v>
          </cell>
          <cell r="AG1839">
            <v>5</v>
          </cell>
          <cell r="AH1839">
            <v>5</v>
          </cell>
          <cell r="AI1839">
            <v>60</v>
          </cell>
          <cell r="AJ1839"/>
        </row>
        <row r="1840">
          <cell r="B1840">
            <v>30464</v>
          </cell>
          <cell r="C1840" t="str">
            <v>1000000000014060</v>
          </cell>
          <cell r="D1840">
            <v>1</v>
          </cell>
          <cell r="E1840">
            <v>0</v>
          </cell>
          <cell r="F1840">
            <v>0</v>
          </cell>
          <cell r="G1840">
            <v>0</v>
          </cell>
          <cell r="H1840">
            <v>1</v>
          </cell>
          <cell r="I1840">
            <v>1</v>
          </cell>
          <cell r="J1840" t="str">
            <v>АСМ</v>
          </cell>
          <cell r="K1840" t="str">
            <v>Москва-Центр</v>
          </cell>
          <cell r="L1840" t="str">
            <v>Нижегородская область</v>
          </cell>
          <cell r="M1840" t="str">
            <v>Нижний Новгород</v>
          </cell>
          <cell r="N1840" t="str">
            <v>Х5 Экспресс Ритейл</v>
          </cell>
          <cell r="O1840" t="str">
            <v>Нижний Новгород, пр.Молодежный ,33 п.3 35</v>
          </cell>
          <cell r="P1840" t="str">
            <v>Supermarket (Супермаркет)</v>
          </cell>
          <cell r="Q1840" t="str">
            <v>smerch3</v>
          </cell>
          <cell r="R1840" t="str">
            <v>Никифорова Ирина Николаевна</v>
          </cell>
          <cell r="S1840" t="str">
            <v>8 920 291 21 69</v>
          </cell>
          <cell r="T1840" t="str">
            <v>merch1946</v>
          </cell>
          <cell r="U1840" t="str">
            <v>БогомоловаНаталья</v>
          </cell>
          <cell r="V1840" t="str">
            <v>8 904 062 26 13</v>
          </cell>
          <cell r="W1840">
            <v>0</v>
          </cell>
          <cell r="X1840">
            <v>90</v>
          </cell>
          <cell r="Y1840">
            <v>0</v>
          </cell>
          <cell r="Z1840">
            <v>90</v>
          </cell>
          <cell r="AA1840">
            <v>0</v>
          </cell>
          <cell r="AB1840"/>
          <cell r="AC1840"/>
          <cell r="AD1840">
            <v>180</v>
          </cell>
          <cell r="AE1840">
            <v>3</v>
          </cell>
          <cell r="AF1840">
            <v>2</v>
          </cell>
          <cell r="AG1840">
            <v>15</v>
          </cell>
          <cell r="AH1840">
            <v>10</v>
          </cell>
          <cell r="AI1840">
            <v>90</v>
          </cell>
          <cell r="AJ1840"/>
        </row>
        <row r="1841">
          <cell r="B1841">
            <v>30467</v>
          </cell>
          <cell r="C1841" t="str">
            <v>1000000000016872</v>
          </cell>
          <cell r="D1841">
            <v>1</v>
          </cell>
          <cell r="E1841">
            <v>0</v>
          </cell>
          <cell r="F1841">
            <v>0</v>
          </cell>
          <cell r="G1841">
            <v>0</v>
          </cell>
          <cell r="H1841">
            <v>1</v>
          </cell>
          <cell r="I1841">
            <v>1</v>
          </cell>
          <cell r="J1841" t="str">
            <v>АСМ</v>
          </cell>
          <cell r="K1841" t="str">
            <v>Москва-Центр</v>
          </cell>
          <cell r="L1841" t="str">
            <v>Нижегородская область</v>
          </cell>
          <cell r="M1841" t="str">
            <v>Нижний Новгород</v>
          </cell>
          <cell r="N1841" t="str">
            <v>Х5 Экспресс Ритейл</v>
          </cell>
          <cell r="O1841" t="str">
            <v>Нижний Новгород, Южное ш.30</v>
          </cell>
          <cell r="P1841" t="str">
            <v>Superettes (Суперетта)</v>
          </cell>
          <cell r="Q1841" t="str">
            <v>smerch3</v>
          </cell>
          <cell r="R1841" t="str">
            <v>Никифорова Ирина Николаевна</v>
          </cell>
          <cell r="S1841" t="str">
            <v>8 920 291 21 69</v>
          </cell>
          <cell r="T1841" t="str">
            <v>merch1946</v>
          </cell>
          <cell r="U1841" t="str">
            <v>БогомоловаНаталья</v>
          </cell>
          <cell r="V1841" t="str">
            <v>8 904 062 26 13</v>
          </cell>
          <cell r="W1841">
            <v>0</v>
          </cell>
          <cell r="X1841">
            <v>60</v>
          </cell>
          <cell r="Y1841">
            <v>0</v>
          </cell>
          <cell r="Z1841">
            <v>0</v>
          </cell>
          <cell r="AA1841">
            <v>0</v>
          </cell>
          <cell r="AB1841"/>
          <cell r="AC1841"/>
          <cell r="AD1841">
            <v>60</v>
          </cell>
          <cell r="AE1841">
            <v>1</v>
          </cell>
          <cell r="AF1841">
            <v>1</v>
          </cell>
          <cell r="AG1841">
            <v>5</v>
          </cell>
          <cell r="AH1841">
            <v>5</v>
          </cell>
          <cell r="AI1841">
            <v>60</v>
          </cell>
          <cell r="AJ1841"/>
        </row>
        <row r="1842">
          <cell r="B1842">
            <v>30465</v>
          </cell>
          <cell r="C1842" t="str">
            <v>1000000000017302</v>
          </cell>
          <cell r="D1842">
            <v>1</v>
          </cell>
          <cell r="E1842">
            <v>0</v>
          </cell>
          <cell r="F1842">
            <v>0</v>
          </cell>
          <cell r="G1842">
            <v>0</v>
          </cell>
          <cell r="H1842">
            <v>1</v>
          </cell>
          <cell r="I1842">
            <v>1</v>
          </cell>
          <cell r="J1842" t="str">
            <v>АСМ</v>
          </cell>
          <cell r="K1842" t="str">
            <v>Москва-Центр</v>
          </cell>
          <cell r="L1842" t="str">
            <v>Нижегородская область</v>
          </cell>
          <cell r="M1842" t="str">
            <v>Нижний Новгород</v>
          </cell>
          <cell r="N1842" t="str">
            <v>Х5 Экспресс Ритейл</v>
          </cell>
          <cell r="O1842" t="str">
            <v>Нижний Новгород, Южный б-р22А</v>
          </cell>
          <cell r="P1842" t="str">
            <v>Superettes (Суперетта)</v>
          </cell>
          <cell r="Q1842" t="str">
            <v>smerch3</v>
          </cell>
          <cell r="R1842" t="str">
            <v>Никифорова Ирина Николаевна</v>
          </cell>
          <cell r="S1842" t="str">
            <v>8 920 291 21 69</v>
          </cell>
          <cell r="T1842" t="str">
            <v>merch1946</v>
          </cell>
          <cell r="U1842" t="str">
            <v>БогомоловаНаталья</v>
          </cell>
          <cell r="V1842" t="str">
            <v>8 904 062 26 13</v>
          </cell>
          <cell r="W1842">
            <v>0</v>
          </cell>
          <cell r="X1842">
            <v>60</v>
          </cell>
          <cell r="Y1842">
            <v>0</v>
          </cell>
          <cell r="Z1842">
            <v>0</v>
          </cell>
          <cell r="AA1842">
            <v>0</v>
          </cell>
          <cell r="AB1842"/>
          <cell r="AC1842"/>
          <cell r="AD1842">
            <v>60</v>
          </cell>
          <cell r="AE1842">
            <v>1</v>
          </cell>
          <cell r="AF1842">
            <v>1</v>
          </cell>
          <cell r="AG1842">
            <v>5</v>
          </cell>
          <cell r="AH1842">
            <v>5</v>
          </cell>
          <cell r="AI1842">
            <v>60</v>
          </cell>
          <cell r="AJ1842"/>
        </row>
        <row r="1843">
          <cell r="B1843">
            <v>9583</v>
          </cell>
          <cell r="C1843" t="str">
            <v>1000000000001066</v>
          </cell>
          <cell r="D1843">
            <v>1</v>
          </cell>
          <cell r="E1843">
            <v>1</v>
          </cell>
          <cell r="F1843">
            <v>0</v>
          </cell>
          <cell r="G1843">
            <v>0</v>
          </cell>
          <cell r="H1843">
            <v>1</v>
          </cell>
          <cell r="I1843">
            <v>1</v>
          </cell>
          <cell r="J1843" t="str">
            <v>АСМ</v>
          </cell>
          <cell r="K1843" t="str">
            <v>Москва-Центр</v>
          </cell>
          <cell r="L1843" t="str">
            <v>Нижегородская область</v>
          </cell>
          <cell r="M1843" t="str">
            <v>Нижний Новгород</v>
          </cell>
          <cell r="N1843" t="str">
            <v>Окей</v>
          </cell>
          <cell r="O1843" t="str">
            <v>г.Нижний Новгород, пл. Советская, 5</v>
          </cell>
          <cell r="P1843" t="str">
            <v>Hypermarket (Гипермаркет)</v>
          </cell>
          <cell r="Q1843" t="str">
            <v>smerch3</v>
          </cell>
          <cell r="R1843" t="str">
            <v>Никифорова Ирина Николаевна</v>
          </cell>
          <cell r="S1843" t="str">
            <v>8 920 291 21 69</v>
          </cell>
          <cell r="T1843" t="str">
            <v>merch2381</v>
          </cell>
          <cell r="U1843" t="str">
            <v>КунинаЮлияАлександровна</v>
          </cell>
          <cell r="V1843" t="str">
            <v>8 950 601 10 03</v>
          </cell>
          <cell r="W1843">
            <v>480</v>
          </cell>
          <cell r="X1843">
            <v>480</v>
          </cell>
          <cell r="Y1843">
            <v>480</v>
          </cell>
          <cell r="Z1843">
            <v>480</v>
          </cell>
          <cell r="AA1843">
            <v>480</v>
          </cell>
          <cell r="AB1843"/>
          <cell r="AC1843"/>
          <cell r="AD1843">
            <v>2400</v>
          </cell>
          <cell r="AE1843">
            <v>40</v>
          </cell>
          <cell r="AF1843">
            <v>5</v>
          </cell>
          <cell r="AG1843">
            <v>184</v>
          </cell>
          <cell r="AH1843">
            <v>23</v>
          </cell>
          <cell r="AI1843">
            <v>480</v>
          </cell>
          <cell r="AJ1843"/>
        </row>
        <row r="1844">
          <cell r="B1844">
            <v>30471</v>
          </cell>
          <cell r="C1844" t="str">
            <v>1000000000001645</v>
          </cell>
          <cell r="D1844">
            <v>1</v>
          </cell>
          <cell r="E1844">
            <v>1</v>
          </cell>
          <cell r="F1844">
            <v>1</v>
          </cell>
          <cell r="G1844">
            <v>1</v>
          </cell>
          <cell r="H1844">
            <v>1</v>
          </cell>
          <cell r="I1844">
            <v>1</v>
          </cell>
          <cell r="J1844" t="str">
            <v>АСМ</v>
          </cell>
          <cell r="K1844" t="str">
            <v>Москва-Центр</v>
          </cell>
          <cell r="L1844" t="str">
            <v>Нижегородская область</v>
          </cell>
          <cell r="M1844" t="str">
            <v>Нижний Новгород</v>
          </cell>
          <cell r="N1844" t="str">
            <v>Ашан-сити</v>
          </cell>
          <cell r="O1844" t="str">
            <v>г.Нижний Новгород, ш. Московское, 12</v>
          </cell>
          <cell r="P1844" t="str">
            <v>Supermarket (Супермаркет)</v>
          </cell>
          <cell r="Q1844" t="str">
            <v>smerch3</v>
          </cell>
          <cell r="R1844" t="str">
            <v>Никифорова Ирина Николаевна</v>
          </cell>
          <cell r="S1844" t="str">
            <v>8 920 291 21 69</v>
          </cell>
          <cell r="T1844" t="str">
            <v>merch2382</v>
          </cell>
          <cell r="U1844" t="str">
            <v>МакушинаСветланаВасильевна</v>
          </cell>
          <cell r="V1844" t="str">
            <v>8 910 396 41 04</v>
          </cell>
          <cell r="W1844">
            <v>290</v>
          </cell>
          <cell r="X1844">
            <v>285</v>
          </cell>
          <cell r="Y1844">
            <v>290</v>
          </cell>
          <cell r="Z1844">
            <v>285</v>
          </cell>
          <cell r="AA1844">
            <v>290</v>
          </cell>
          <cell r="AB1844"/>
          <cell r="AC1844"/>
          <cell r="AD1844">
            <v>1440</v>
          </cell>
          <cell r="AE1844">
            <v>24</v>
          </cell>
          <cell r="AF1844">
            <v>5</v>
          </cell>
          <cell r="AG1844">
            <v>110.33333333333333</v>
          </cell>
          <cell r="AH1844">
            <v>23</v>
          </cell>
          <cell r="AI1844">
            <v>288</v>
          </cell>
          <cell r="AJ1844"/>
        </row>
        <row r="1845">
          <cell r="B1845">
            <v>331728</v>
          </cell>
          <cell r="C1845" t="str">
            <v>1000000000014120</v>
          </cell>
          <cell r="D1845">
            <v>0</v>
          </cell>
          <cell r="E1845">
            <v>0</v>
          </cell>
          <cell r="F1845">
            <v>0</v>
          </cell>
          <cell r="G1845">
            <v>0</v>
          </cell>
          <cell r="H1845">
            <v>0</v>
          </cell>
          <cell r="I1845">
            <v>1</v>
          </cell>
          <cell r="J1845" t="str">
            <v>АСМ</v>
          </cell>
          <cell r="K1845" t="str">
            <v>Москва-Центр</v>
          </cell>
          <cell r="L1845" t="str">
            <v>Нижегородская область</v>
          </cell>
          <cell r="M1845" t="str">
            <v>Кстово</v>
          </cell>
          <cell r="N1845" t="str">
            <v>Х5 Экспресс Ритейл</v>
          </cell>
          <cell r="O1845" t="str">
            <v>Магистральная ул., 55,</v>
          </cell>
          <cell r="P1845" t="str">
            <v>Superettes (Суперетта)</v>
          </cell>
          <cell r="Q1845" t="str">
            <v>smerch3</v>
          </cell>
          <cell r="R1845" t="str">
            <v>Никифорова Ирина Николаевна</v>
          </cell>
          <cell r="S1845" t="str">
            <v>8 920 291 21 69</v>
          </cell>
          <cell r="T1845" t="str">
            <v>merch2383</v>
          </cell>
          <cell r="U1845" t="str">
            <v>БариноваОльгаСергеевна</v>
          </cell>
          <cell r="V1845" t="str">
            <v>8 920 027 10 49</v>
          </cell>
          <cell r="W1845">
            <v>0</v>
          </cell>
          <cell r="X1845">
            <v>0</v>
          </cell>
          <cell r="Y1845">
            <v>60</v>
          </cell>
          <cell r="Z1845">
            <v>0</v>
          </cell>
          <cell r="AA1845">
            <v>0</v>
          </cell>
          <cell r="AB1845"/>
          <cell r="AC1845"/>
          <cell r="AD1845">
            <v>60</v>
          </cell>
          <cell r="AE1845">
            <v>1</v>
          </cell>
          <cell r="AF1845">
            <v>1</v>
          </cell>
          <cell r="AG1845">
            <v>5</v>
          </cell>
          <cell r="AH1845">
            <v>5</v>
          </cell>
          <cell r="AI1845">
            <v>60</v>
          </cell>
          <cell r="AJ1845"/>
        </row>
        <row r="1846">
          <cell r="B1846">
            <v>30379</v>
          </cell>
          <cell r="C1846" t="str">
            <v>1000000000024179</v>
          </cell>
          <cell r="D1846">
            <v>1</v>
          </cell>
          <cell r="E1846">
            <v>0</v>
          </cell>
          <cell r="F1846">
            <v>0</v>
          </cell>
          <cell r="G1846">
            <v>0</v>
          </cell>
          <cell r="H1846">
            <v>1</v>
          </cell>
          <cell r="I1846">
            <v>1</v>
          </cell>
          <cell r="J1846" t="str">
            <v>АСМ</v>
          </cell>
          <cell r="K1846" t="str">
            <v>Москва-Центр</v>
          </cell>
          <cell r="L1846" t="str">
            <v>Нижегородская область</v>
          </cell>
          <cell r="M1846" t="str">
            <v>Кстово</v>
          </cell>
          <cell r="N1846" t="str">
            <v>Тандер</v>
          </cell>
          <cell r="O1846" t="str">
            <v>Нижний Новгород, г. Кстово, ул.Ленина, 5</v>
          </cell>
          <cell r="P1846" t="str">
            <v>Hypermarket (Гипермаркет)</v>
          </cell>
          <cell r="Q1846" t="str">
            <v>smerch3</v>
          </cell>
          <cell r="R1846" t="str">
            <v>Никифорова Ирина Николаевна</v>
          </cell>
          <cell r="S1846" t="str">
            <v>8 920 291 21 69</v>
          </cell>
          <cell r="T1846" t="str">
            <v>merch2383</v>
          </cell>
          <cell r="U1846" t="str">
            <v>БариноваОльгаСергеевна</v>
          </cell>
          <cell r="V1846" t="str">
            <v>8 920 027 10 49</v>
          </cell>
          <cell r="W1846">
            <v>0</v>
          </cell>
          <cell r="X1846">
            <v>0</v>
          </cell>
          <cell r="Y1846">
            <v>0</v>
          </cell>
          <cell r="Z1846">
            <v>180</v>
          </cell>
          <cell r="AA1846">
            <v>0</v>
          </cell>
          <cell r="AB1846">
            <v>0</v>
          </cell>
          <cell r="AC1846">
            <v>0</v>
          </cell>
          <cell r="AD1846">
            <v>180</v>
          </cell>
          <cell r="AE1846">
            <v>3</v>
          </cell>
          <cell r="AF1846">
            <v>1</v>
          </cell>
          <cell r="AG1846">
            <v>15</v>
          </cell>
          <cell r="AH1846">
            <v>5</v>
          </cell>
          <cell r="AI1846">
            <v>180</v>
          </cell>
          <cell r="AJ1846"/>
        </row>
        <row r="1847">
          <cell r="B1847">
            <v>30385</v>
          </cell>
          <cell r="C1847" t="str">
            <v>1000000000024893</v>
          </cell>
          <cell r="D1847">
            <v>1</v>
          </cell>
          <cell r="E1847">
            <v>0</v>
          </cell>
          <cell r="F1847">
            <v>0</v>
          </cell>
          <cell r="G1847">
            <v>0</v>
          </cell>
          <cell r="H1847">
            <v>1</v>
          </cell>
          <cell r="I1847">
            <v>1</v>
          </cell>
          <cell r="J1847" t="str">
            <v>АСМ</v>
          </cell>
          <cell r="K1847" t="str">
            <v>Москва-Центр</v>
          </cell>
          <cell r="L1847" t="str">
            <v>Нижегородская область</v>
          </cell>
          <cell r="M1847" t="str">
            <v>Кстово</v>
          </cell>
          <cell r="N1847" t="str">
            <v>Тандер</v>
          </cell>
          <cell r="O1847" t="str">
            <v>Кстово, 40 лет Октября улица, 25</v>
          </cell>
          <cell r="P1847" t="str">
            <v>Drogery (Хоз. магазин)</v>
          </cell>
          <cell r="Q1847" t="str">
            <v>smerch3</v>
          </cell>
          <cell r="R1847" t="str">
            <v>Никифорова Ирина Николаевна</v>
          </cell>
          <cell r="S1847" t="str">
            <v>8 920 291 21 69</v>
          </cell>
          <cell r="T1847" t="str">
            <v>merch2383</v>
          </cell>
          <cell r="U1847" t="str">
            <v>БариноваОльгаСергеевна</v>
          </cell>
          <cell r="V1847" t="str">
            <v>8 920 027 10 49</v>
          </cell>
          <cell r="W1847">
            <v>120</v>
          </cell>
          <cell r="X1847">
            <v>0</v>
          </cell>
          <cell r="Y1847">
            <v>0</v>
          </cell>
          <cell r="Z1847">
            <v>0</v>
          </cell>
          <cell r="AA1847">
            <v>0</v>
          </cell>
          <cell r="AB1847"/>
          <cell r="AC1847"/>
          <cell r="AD1847">
            <v>120</v>
          </cell>
          <cell r="AE1847">
            <v>2</v>
          </cell>
          <cell r="AF1847">
            <v>1</v>
          </cell>
          <cell r="AG1847">
            <v>8</v>
          </cell>
          <cell r="AH1847">
            <v>4</v>
          </cell>
          <cell r="AI1847">
            <v>120</v>
          </cell>
          <cell r="AJ1847"/>
        </row>
        <row r="1848">
          <cell r="B1848">
            <v>30388</v>
          </cell>
          <cell r="C1848" t="str">
            <v>102920000002564</v>
          </cell>
          <cell r="D1848">
            <v>1</v>
          </cell>
          <cell r="E1848">
            <v>0</v>
          </cell>
          <cell r="F1848">
            <v>0</v>
          </cell>
          <cell r="G1848">
            <v>0</v>
          </cell>
          <cell r="H1848">
            <v>1</v>
          </cell>
          <cell r="I1848">
            <v>1</v>
          </cell>
          <cell r="J1848" t="str">
            <v>АСМ</v>
          </cell>
          <cell r="K1848" t="str">
            <v>Москва-Центр</v>
          </cell>
          <cell r="L1848" t="str">
            <v>Нижегородская область</v>
          </cell>
          <cell r="M1848" t="str">
            <v>Нижний Новгород</v>
          </cell>
          <cell r="N1848" t="str">
            <v>СПАР НН</v>
          </cell>
          <cell r="O1848" t="str">
            <v>г. Кстово, ул. Ленина, д.5</v>
          </cell>
          <cell r="P1848" t="str">
            <v>Supermarket (Супермаркет)</v>
          </cell>
          <cell r="Q1848" t="str">
            <v>smerch3</v>
          </cell>
          <cell r="R1848" t="str">
            <v>Никифорова Ирина Николаевна</v>
          </cell>
          <cell r="S1848" t="str">
            <v>8 920 291 21 69</v>
          </cell>
          <cell r="T1848" t="str">
            <v>merch2383</v>
          </cell>
          <cell r="U1848" t="str">
            <v>БариноваОльгаСергеевна</v>
          </cell>
          <cell r="V1848" t="str">
            <v>8 920 027 10 49</v>
          </cell>
          <cell r="W1848">
            <v>0</v>
          </cell>
          <cell r="X1848">
            <v>0</v>
          </cell>
          <cell r="Y1848">
            <v>120</v>
          </cell>
          <cell r="Z1848">
            <v>0</v>
          </cell>
          <cell r="AA1848">
            <v>0</v>
          </cell>
          <cell r="AB1848"/>
          <cell r="AC1848"/>
          <cell r="AD1848">
            <v>120</v>
          </cell>
          <cell r="AE1848">
            <v>2</v>
          </cell>
          <cell r="AF1848">
            <v>1</v>
          </cell>
          <cell r="AG1848">
            <v>10</v>
          </cell>
          <cell r="AH1848">
            <v>5</v>
          </cell>
          <cell r="AI1848">
            <v>120</v>
          </cell>
          <cell r="AJ1848"/>
        </row>
        <row r="1849">
          <cell r="B1849">
            <v>30389</v>
          </cell>
          <cell r="C1849" t="str">
            <v>1000000000001634</v>
          </cell>
          <cell r="D1849">
            <v>1</v>
          </cell>
          <cell r="E1849">
            <v>0</v>
          </cell>
          <cell r="F1849">
            <v>0</v>
          </cell>
          <cell r="G1849">
            <v>0</v>
          </cell>
          <cell r="H1849">
            <v>1</v>
          </cell>
          <cell r="I1849">
            <v>1</v>
          </cell>
          <cell r="J1849" t="str">
            <v>АСМ</v>
          </cell>
          <cell r="K1849" t="str">
            <v>Москва-Центр</v>
          </cell>
          <cell r="L1849" t="str">
            <v>Нижегородская область</v>
          </cell>
          <cell r="M1849" t="str">
            <v>Арзамас</v>
          </cell>
          <cell r="N1849" t="str">
            <v>Наша Радуга</v>
          </cell>
          <cell r="O1849" t="str">
            <v>г. Арзамас, Нижегородская область, ул. Калинина, 46</v>
          </cell>
          <cell r="P1849" t="str">
            <v>Supermarket (Супермаркет)</v>
          </cell>
          <cell r="Q1849" t="str">
            <v>smerch3</v>
          </cell>
          <cell r="R1849" t="str">
            <v>Никифорова Ирина Николаевна</v>
          </cell>
          <cell r="S1849" t="str">
            <v>8 920 291 21 69</v>
          </cell>
          <cell r="T1849" t="str">
            <v>merch2384</v>
          </cell>
          <cell r="U1849" t="str">
            <v>КурскихКристинаАлександровна</v>
          </cell>
          <cell r="V1849" t="str">
            <v>8 908 164 29 04</v>
          </cell>
          <cell r="W1849">
            <v>0</v>
          </cell>
          <cell r="X1849">
            <v>360</v>
          </cell>
          <cell r="Y1849">
            <v>0</v>
          </cell>
          <cell r="Z1849">
            <v>360</v>
          </cell>
          <cell r="AA1849">
            <v>0</v>
          </cell>
          <cell r="AB1849"/>
          <cell r="AC1849"/>
          <cell r="AD1849">
            <v>720</v>
          </cell>
          <cell r="AE1849">
            <v>12</v>
          </cell>
          <cell r="AF1849">
            <v>2</v>
          </cell>
          <cell r="AG1849">
            <v>60</v>
          </cell>
          <cell r="AH1849">
            <v>10</v>
          </cell>
          <cell r="AI1849">
            <v>360</v>
          </cell>
          <cell r="AJ1849"/>
        </row>
        <row r="1850">
          <cell r="B1850">
            <v>331104</v>
          </cell>
          <cell r="C1850" t="str">
            <v>1000000000013928</v>
          </cell>
          <cell r="D1850">
            <v>1</v>
          </cell>
          <cell r="E1850">
            <v>0</v>
          </cell>
          <cell r="F1850">
            <v>0</v>
          </cell>
          <cell r="G1850">
            <v>0</v>
          </cell>
          <cell r="H1850">
            <v>1</v>
          </cell>
          <cell r="I1850">
            <v>1</v>
          </cell>
          <cell r="J1850" t="str">
            <v>АСМ</v>
          </cell>
          <cell r="K1850" t="str">
            <v>Москва-Центр</v>
          </cell>
          <cell r="L1850" t="str">
            <v>Нижегородская область</v>
          </cell>
          <cell r="M1850" t="str">
            <v>Арзамас</v>
          </cell>
          <cell r="N1850" t="str">
            <v>Х5 Экспресс Ритейл</v>
          </cell>
          <cell r="O1850" t="str">
            <v>г.Арзамас, Парковая ул. 1А пом.2-4</v>
          </cell>
          <cell r="P1850" t="str">
            <v>Supermarket (Супермаркет)</v>
          </cell>
          <cell r="Q1850" t="str">
            <v>smerch3</v>
          </cell>
          <cell r="R1850" t="str">
            <v>Никифорова Ирина Николаевна</v>
          </cell>
          <cell r="S1850" t="str">
            <v>8 920 291 21 69</v>
          </cell>
          <cell r="T1850" t="str">
            <v>merch2384</v>
          </cell>
          <cell r="U1850" t="str">
            <v>КурскихКристинаАлександровна</v>
          </cell>
          <cell r="V1850" t="str">
            <v>8 908 164 29 04</v>
          </cell>
          <cell r="W1850">
            <v>0</v>
          </cell>
          <cell r="X1850">
            <v>60</v>
          </cell>
          <cell r="Y1850">
            <v>0</v>
          </cell>
          <cell r="Z1850">
            <v>0</v>
          </cell>
          <cell r="AA1850">
            <v>0</v>
          </cell>
          <cell r="AB1850"/>
          <cell r="AC1850"/>
          <cell r="AD1850">
            <v>60</v>
          </cell>
          <cell r="AE1850">
            <v>1</v>
          </cell>
          <cell r="AF1850">
            <v>1</v>
          </cell>
          <cell r="AG1850">
            <v>5</v>
          </cell>
          <cell r="AH1850">
            <v>5</v>
          </cell>
          <cell r="AI1850">
            <v>60</v>
          </cell>
          <cell r="AJ1850"/>
        </row>
        <row r="1851">
          <cell r="B1851">
            <v>331133</v>
          </cell>
          <cell r="C1851" t="str">
            <v>1000000000023631</v>
          </cell>
          <cell r="D1851">
            <v>1</v>
          </cell>
          <cell r="E1851">
            <v>0</v>
          </cell>
          <cell r="F1851">
            <v>0</v>
          </cell>
          <cell r="G1851">
            <v>0</v>
          </cell>
          <cell r="H1851">
            <v>1</v>
          </cell>
          <cell r="I1851">
            <v>1</v>
          </cell>
          <cell r="J1851" t="str">
            <v>АСМ</v>
          </cell>
          <cell r="K1851" t="str">
            <v>Москва-Центр</v>
          </cell>
          <cell r="L1851" t="str">
            <v>Нижегородская область</v>
          </cell>
          <cell r="M1851" t="str">
            <v>Арзамас</v>
          </cell>
          <cell r="N1851" t="str">
            <v>Тандер</v>
          </cell>
          <cell r="O1851" t="str">
            <v>г. Арзамас, ул.Парковая, 28</v>
          </cell>
          <cell r="P1851" t="str">
            <v>Drogery (Хоз. магазин)</v>
          </cell>
          <cell r="Q1851" t="str">
            <v>smerch3</v>
          </cell>
          <cell r="R1851" t="str">
            <v>Никифорова Ирина Николаевна</v>
          </cell>
          <cell r="S1851" t="str">
            <v>8 920 291 21 69</v>
          </cell>
          <cell r="T1851" t="str">
            <v>merch2384</v>
          </cell>
          <cell r="U1851" t="str">
            <v>КурскихКристинаАлександровна</v>
          </cell>
          <cell r="V1851" t="str">
            <v>8 908 164 29 04</v>
          </cell>
          <cell r="W1851">
            <v>0</v>
          </cell>
          <cell r="X1851">
            <v>0</v>
          </cell>
          <cell r="Y1851">
            <v>0</v>
          </cell>
          <cell r="Z1851">
            <v>60</v>
          </cell>
          <cell r="AA1851">
            <v>0</v>
          </cell>
          <cell r="AB1851"/>
          <cell r="AC1851"/>
          <cell r="AD1851">
            <v>60</v>
          </cell>
          <cell r="AE1851">
            <v>1</v>
          </cell>
          <cell r="AF1851">
            <v>1</v>
          </cell>
          <cell r="AG1851">
            <v>5</v>
          </cell>
          <cell r="AH1851">
            <v>5</v>
          </cell>
          <cell r="AI1851">
            <v>60</v>
          </cell>
          <cell r="AJ1851"/>
        </row>
        <row r="1852">
          <cell r="B1852">
            <v>30386</v>
          </cell>
          <cell r="C1852" t="str">
            <v>1000000000023975</v>
          </cell>
          <cell r="D1852">
            <v>1</v>
          </cell>
          <cell r="E1852">
            <v>0</v>
          </cell>
          <cell r="F1852">
            <v>0</v>
          </cell>
          <cell r="G1852">
            <v>0</v>
          </cell>
          <cell r="H1852">
            <v>1</v>
          </cell>
          <cell r="I1852">
            <v>1</v>
          </cell>
          <cell r="J1852" t="str">
            <v>АСМ</v>
          </cell>
          <cell r="K1852" t="str">
            <v>Москва-Центр</v>
          </cell>
          <cell r="L1852" t="str">
            <v>Нижегородская область</v>
          </cell>
          <cell r="M1852" t="str">
            <v>Арзамас</v>
          </cell>
          <cell r="N1852" t="str">
            <v>Тандер</v>
          </cell>
          <cell r="O1852" t="str">
            <v>Арзамас, пр-т Ленина 137</v>
          </cell>
          <cell r="P1852" t="str">
            <v>Drogery (Хоз. магазин)</v>
          </cell>
          <cell r="Q1852" t="str">
            <v>smerch3</v>
          </cell>
          <cell r="R1852" t="str">
            <v>Никифорова Ирина Николаевна</v>
          </cell>
          <cell r="S1852" t="str">
            <v>8 920 291 21 69</v>
          </cell>
          <cell r="T1852" t="str">
            <v>merch2384</v>
          </cell>
          <cell r="U1852" t="str">
            <v>КурскихКристинаАлександровна</v>
          </cell>
          <cell r="V1852" t="str">
            <v>8 908 164 29 04</v>
          </cell>
          <cell r="W1852">
            <v>0</v>
          </cell>
          <cell r="X1852">
            <v>0</v>
          </cell>
          <cell r="Y1852">
            <v>0</v>
          </cell>
          <cell r="Z1852">
            <v>60</v>
          </cell>
          <cell r="AA1852">
            <v>0</v>
          </cell>
          <cell r="AB1852"/>
          <cell r="AC1852"/>
          <cell r="AD1852">
            <v>60</v>
          </cell>
          <cell r="AE1852">
            <v>1</v>
          </cell>
          <cell r="AF1852">
            <v>1</v>
          </cell>
          <cell r="AG1852">
            <v>5</v>
          </cell>
          <cell r="AH1852">
            <v>5</v>
          </cell>
          <cell r="AI1852">
            <v>60</v>
          </cell>
          <cell r="AJ1852"/>
        </row>
        <row r="1853">
          <cell r="B1853">
            <v>331142</v>
          </cell>
          <cell r="C1853" t="str">
            <v>1000000000024992</v>
          </cell>
          <cell r="D1853">
            <v>1</v>
          </cell>
          <cell r="E1853">
            <v>0</v>
          </cell>
          <cell r="F1853">
            <v>0</v>
          </cell>
          <cell r="G1853">
            <v>0</v>
          </cell>
          <cell r="H1853">
            <v>1</v>
          </cell>
          <cell r="I1853">
            <v>1</v>
          </cell>
          <cell r="J1853" t="str">
            <v>АСМ</v>
          </cell>
          <cell r="K1853" t="str">
            <v>Москва-Центр</v>
          </cell>
          <cell r="L1853" t="str">
            <v>Нижегородская область</v>
          </cell>
          <cell r="M1853" t="str">
            <v>Арзамас</v>
          </cell>
          <cell r="N1853" t="str">
            <v>Тандер</v>
          </cell>
          <cell r="O1853" t="str">
            <v>607225, Нижегородская обл, Арзамас г, Володарского ул, дом № 83 Б</v>
          </cell>
          <cell r="P1853" t="str">
            <v>Drogery (Хоз. магазин)</v>
          </cell>
          <cell r="Q1853" t="str">
            <v>smerch3</v>
          </cell>
          <cell r="R1853" t="str">
            <v>Никифорова Ирина Николаевна</v>
          </cell>
          <cell r="S1853" t="str">
            <v>8 920 291 21 69</v>
          </cell>
          <cell r="T1853" t="str">
            <v>merch2384</v>
          </cell>
          <cell r="U1853" t="str">
            <v>КурскихКристинаАлександровна</v>
          </cell>
          <cell r="V1853" t="str">
            <v>8 908 164 29 04</v>
          </cell>
          <cell r="W1853">
            <v>0</v>
          </cell>
          <cell r="X1853">
            <v>60</v>
          </cell>
          <cell r="Y1853">
            <v>0</v>
          </cell>
          <cell r="Z1853">
            <v>0</v>
          </cell>
          <cell r="AA1853">
            <v>0</v>
          </cell>
          <cell r="AB1853"/>
          <cell r="AC1853"/>
          <cell r="AD1853">
            <v>60</v>
          </cell>
          <cell r="AE1853">
            <v>1</v>
          </cell>
          <cell r="AF1853">
            <v>1</v>
          </cell>
          <cell r="AG1853">
            <v>5</v>
          </cell>
          <cell r="AH1853">
            <v>5</v>
          </cell>
          <cell r="AI1853">
            <v>60</v>
          </cell>
          <cell r="AJ1853"/>
        </row>
        <row r="1854">
          <cell r="B1854">
            <v>331144</v>
          </cell>
          <cell r="C1854" t="str">
            <v>1000000000025196</v>
          </cell>
          <cell r="D1854">
            <v>1</v>
          </cell>
          <cell r="E1854">
            <v>0</v>
          </cell>
          <cell r="F1854">
            <v>0</v>
          </cell>
          <cell r="G1854">
            <v>0</v>
          </cell>
          <cell r="H1854">
            <v>1</v>
          </cell>
          <cell r="I1854">
            <v>1</v>
          </cell>
          <cell r="J1854" t="str">
            <v>АСМ</v>
          </cell>
          <cell r="K1854" t="str">
            <v>Москва-Центр</v>
          </cell>
          <cell r="L1854" t="str">
            <v>Нижегородская область</v>
          </cell>
          <cell r="M1854" t="str">
            <v>Арзамас</v>
          </cell>
          <cell r="N1854" t="str">
            <v>Тандер</v>
          </cell>
          <cell r="O1854" t="str">
            <v>Нижегородская область, г. Арзамас, 11 микрорайон, 1А</v>
          </cell>
          <cell r="P1854" t="str">
            <v>Drogery (Хоз. магазин)</v>
          </cell>
          <cell r="Q1854" t="str">
            <v>smerch3</v>
          </cell>
          <cell r="R1854" t="str">
            <v>Никифорова Ирина Николаевна</v>
          </cell>
          <cell r="S1854" t="str">
            <v>8 920 291 21 69</v>
          </cell>
          <cell r="T1854" t="str">
            <v>merch2384</v>
          </cell>
          <cell r="U1854" t="str">
            <v>КурскихКристинаАлександровна</v>
          </cell>
          <cell r="V1854" t="str">
            <v>8 908 164 29 04</v>
          </cell>
          <cell r="W1854">
            <v>0</v>
          </cell>
          <cell r="X1854">
            <v>60</v>
          </cell>
          <cell r="Y1854">
            <v>0</v>
          </cell>
          <cell r="Z1854">
            <v>0</v>
          </cell>
          <cell r="AA1854">
            <v>0</v>
          </cell>
          <cell r="AB1854"/>
          <cell r="AC1854"/>
          <cell r="AD1854">
            <v>60</v>
          </cell>
          <cell r="AE1854">
            <v>1</v>
          </cell>
          <cell r="AF1854">
            <v>1</v>
          </cell>
          <cell r="AG1854">
            <v>5</v>
          </cell>
          <cell r="AH1854">
            <v>5</v>
          </cell>
          <cell r="AI1854">
            <v>60</v>
          </cell>
          <cell r="AJ1854"/>
        </row>
        <row r="1855">
          <cell r="B1855">
            <v>30387</v>
          </cell>
          <cell r="C1855" t="str">
            <v>1000000000025403</v>
          </cell>
          <cell r="D1855">
            <v>1</v>
          </cell>
          <cell r="E1855">
            <v>0</v>
          </cell>
          <cell r="F1855">
            <v>0</v>
          </cell>
          <cell r="G1855">
            <v>0</v>
          </cell>
          <cell r="H1855">
            <v>1</v>
          </cell>
          <cell r="I1855">
            <v>1</v>
          </cell>
          <cell r="J1855" t="str">
            <v>АСМ</v>
          </cell>
          <cell r="K1855" t="str">
            <v>Москва-Центр</v>
          </cell>
          <cell r="L1855" t="str">
            <v>Нижегородская область</v>
          </cell>
          <cell r="M1855" t="str">
            <v>Арзамас</v>
          </cell>
          <cell r="N1855" t="str">
            <v>Тандер</v>
          </cell>
          <cell r="O1855" t="str">
            <v>Арзамас, ул. Мира 9А</v>
          </cell>
          <cell r="P1855" t="str">
            <v>Drogery (Хоз. магазин)</v>
          </cell>
          <cell r="Q1855" t="str">
            <v>smerch3</v>
          </cell>
          <cell r="R1855" t="str">
            <v>Никифорова Ирина Николаевна</v>
          </cell>
          <cell r="S1855" t="str">
            <v>8 920 291 21 69</v>
          </cell>
          <cell r="T1855" t="str">
            <v>merch2384</v>
          </cell>
          <cell r="U1855" t="str">
            <v>КурскихКристинаАлександровна</v>
          </cell>
          <cell r="V1855" t="str">
            <v>8 908 164 29 04</v>
          </cell>
          <cell r="W1855">
            <v>0</v>
          </cell>
          <cell r="X1855">
            <v>0</v>
          </cell>
          <cell r="Y1855">
            <v>0</v>
          </cell>
          <cell r="Z1855">
            <v>60</v>
          </cell>
          <cell r="AA1855">
            <v>0</v>
          </cell>
          <cell r="AB1855"/>
          <cell r="AC1855"/>
          <cell r="AD1855">
            <v>60</v>
          </cell>
          <cell r="AE1855">
            <v>1</v>
          </cell>
          <cell r="AF1855">
            <v>1</v>
          </cell>
          <cell r="AG1855">
            <v>5</v>
          </cell>
          <cell r="AH1855">
            <v>5</v>
          </cell>
          <cell r="AI1855">
            <v>60</v>
          </cell>
          <cell r="AJ1855"/>
        </row>
        <row r="1856">
          <cell r="B1856">
            <v>358240</v>
          </cell>
          <cell r="C1856" t="str">
            <v>1000000000056593</v>
          </cell>
          <cell r="D1856">
            <v>1</v>
          </cell>
          <cell r="E1856">
            <v>0</v>
          </cell>
          <cell r="F1856">
            <v>0</v>
          </cell>
          <cell r="G1856">
            <v>0</v>
          </cell>
          <cell r="H1856">
            <v>1</v>
          </cell>
          <cell r="I1856">
            <v>1</v>
          </cell>
          <cell r="J1856" t="str">
            <v>АСМ</v>
          </cell>
          <cell r="K1856" t="str">
            <v>Москва-Центр</v>
          </cell>
          <cell r="L1856" t="str">
            <v>Нижегородская область</v>
          </cell>
          <cell r="M1856" t="str">
            <v>Арзамас</v>
          </cell>
          <cell r="N1856" t="str">
            <v>Тандер</v>
          </cell>
          <cell r="O1856" t="str">
            <v>607222, Нижегородская обл, Арзамас г, Нижегородская ул, дом № 1, пом. 2</v>
          </cell>
          <cell r="P1856" t="str">
            <v>Drogery (Хоз. магазин)</v>
          </cell>
          <cell r="Q1856" t="str">
            <v>smerch3</v>
          </cell>
          <cell r="R1856" t="str">
            <v>Никифорова Ирина Николаевна</v>
          </cell>
          <cell r="S1856" t="str">
            <v>8 920 291 21 69</v>
          </cell>
          <cell r="T1856" t="str">
            <v>merch2384</v>
          </cell>
          <cell r="U1856" t="str">
            <v>КурскихКристинаАлександровна</v>
          </cell>
          <cell r="V1856" t="str">
            <v>8 908 164 29 04</v>
          </cell>
          <cell r="W1856">
            <v>0</v>
          </cell>
          <cell r="X1856">
            <v>60</v>
          </cell>
          <cell r="Y1856">
            <v>0</v>
          </cell>
          <cell r="Z1856">
            <v>0</v>
          </cell>
          <cell r="AA1856">
            <v>0</v>
          </cell>
          <cell r="AB1856"/>
          <cell r="AC1856"/>
          <cell r="AD1856">
            <v>60</v>
          </cell>
          <cell r="AE1856">
            <v>1</v>
          </cell>
          <cell r="AF1856">
            <v>1</v>
          </cell>
          <cell r="AG1856">
            <v>5</v>
          </cell>
          <cell r="AH1856">
            <v>5</v>
          </cell>
          <cell r="AI1856">
            <v>60</v>
          </cell>
          <cell r="AJ1856"/>
        </row>
        <row r="1857">
          <cell r="B1857">
            <v>358247</v>
          </cell>
          <cell r="C1857" t="str">
            <v>1000000000057301</v>
          </cell>
          <cell r="D1857">
            <v>1</v>
          </cell>
          <cell r="E1857">
            <v>0</v>
          </cell>
          <cell r="F1857">
            <v>0</v>
          </cell>
          <cell r="G1857">
            <v>0</v>
          </cell>
          <cell r="H1857">
            <v>1</v>
          </cell>
          <cell r="I1857">
            <v>1</v>
          </cell>
          <cell r="J1857" t="str">
            <v>АСМ</v>
          </cell>
          <cell r="K1857" t="str">
            <v>Москва-Центр</v>
          </cell>
          <cell r="L1857" t="str">
            <v>Нижегородская область</v>
          </cell>
          <cell r="M1857" t="str">
            <v>Нижний Новгород</v>
          </cell>
          <cell r="N1857" t="str">
            <v>Тандер</v>
          </cell>
          <cell r="O1857" t="str">
            <v>Нижегородская обл, Нижний Новгород г, Народная ул, дом № 40а</v>
          </cell>
          <cell r="P1857" t="str">
            <v>Drogery (Хоз. магазин)</v>
          </cell>
          <cell r="Q1857" t="str">
            <v>smerch3</v>
          </cell>
          <cell r="R1857" t="str">
            <v>Никифорова Ирина Николаевна</v>
          </cell>
          <cell r="S1857" t="str">
            <v>8 920 291 21 69</v>
          </cell>
          <cell r="T1857" t="str">
            <v>merch1934</v>
          </cell>
          <cell r="U1857" t="str">
            <v>ДегтяренкоСветланаЮрьевна</v>
          </cell>
          <cell r="V1857" t="str">
            <v>8 952 473 04 14</v>
          </cell>
          <cell r="W1857">
            <v>0</v>
          </cell>
          <cell r="X1857">
            <v>60</v>
          </cell>
          <cell r="Y1857">
            <v>0</v>
          </cell>
          <cell r="Z1857">
            <v>0</v>
          </cell>
          <cell r="AA1857">
            <v>0</v>
          </cell>
          <cell r="AB1857"/>
          <cell r="AC1857"/>
          <cell r="AD1857">
            <v>60</v>
          </cell>
          <cell r="AE1857">
            <v>1</v>
          </cell>
          <cell r="AF1857">
            <v>1</v>
          </cell>
          <cell r="AG1857">
            <v>5</v>
          </cell>
          <cell r="AH1857">
            <v>5</v>
          </cell>
          <cell r="AI1857">
            <v>60</v>
          </cell>
          <cell r="AJ1857"/>
        </row>
        <row r="1858">
          <cell r="B1858">
            <v>358962</v>
          </cell>
          <cell r="C1858" t="str">
            <v>1000000000057521</v>
          </cell>
          <cell r="D1858">
            <v>1</v>
          </cell>
          <cell r="E1858">
            <v>0</v>
          </cell>
          <cell r="F1858">
            <v>0</v>
          </cell>
          <cell r="G1858">
            <v>0</v>
          </cell>
          <cell r="H1858">
            <v>1</v>
          </cell>
          <cell r="I1858">
            <v>1</v>
          </cell>
          <cell r="J1858" t="str">
            <v>АСМ</v>
          </cell>
          <cell r="K1858" t="str">
            <v>Москва-Центр</v>
          </cell>
          <cell r="L1858" t="str">
            <v>Нижегородская область</v>
          </cell>
          <cell r="M1858" t="str">
            <v>Арзамас</v>
          </cell>
          <cell r="N1858" t="str">
            <v>Тандер</v>
          </cell>
          <cell r="O1858" t="str">
            <v>607220, Нижегородская обл, Арзамас г, 1 Мая ул, дом № 78, пом 1</v>
          </cell>
          <cell r="P1858" t="str">
            <v>Drogery (Хоз. магазин)</v>
          </cell>
          <cell r="Q1858" t="str">
            <v>smerch3</v>
          </cell>
          <cell r="R1858" t="str">
            <v>Никифорова Ирина Николаевна</v>
          </cell>
          <cell r="S1858" t="str">
            <v>8 920 291 21 69</v>
          </cell>
          <cell r="T1858" t="str">
            <v>merch2384</v>
          </cell>
          <cell r="U1858" t="str">
            <v>КурскихКристинаАлександровна</v>
          </cell>
          <cell r="V1858" t="str">
            <v>8 908 164 29 04</v>
          </cell>
          <cell r="W1858">
            <v>0</v>
          </cell>
          <cell r="X1858">
            <v>60</v>
          </cell>
          <cell r="Y1858">
            <v>0</v>
          </cell>
          <cell r="Z1858">
            <v>0</v>
          </cell>
          <cell r="AA1858">
            <v>0</v>
          </cell>
          <cell r="AB1858"/>
          <cell r="AC1858"/>
          <cell r="AD1858">
            <v>60</v>
          </cell>
          <cell r="AE1858">
            <v>1</v>
          </cell>
          <cell r="AF1858">
            <v>1</v>
          </cell>
          <cell r="AG1858">
            <v>5</v>
          </cell>
          <cell r="AH1858">
            <v>5</v>
          </cell>
          <cell r="AI1858">
            <v>60</v>
          </cell>
          <cell r="AJ1858"/>
        </row>
        <row r="1859">
          <cell r="B1859">
            <v>2240</v>
          </cell>
          <cell r="C1859" t="str">
            <v>1000000000000327</v>
          </cell>
          <cell r="D1859">
            <v>1</v>
          </cell>
          <cell r="E1859">
            <v>1</v>
          </cell>
          <cell r="F1859">
            <v>0</v>
          </cell>
          <cell r="G1859">
            <v>0</v>
          </cell>
          <cell r="H1859">
            <v>1</v>
          </cell>
          <cell r="I1859">
            <v>1</v>
          </cell>
          <cell r="J1859" t="str">
            <v>АСМ</v>
          </cell>
          <cell r="K1859" t="str">
            <v>Москва-Центр</v>
          </cell>
          <cell r="L1859" t="str">
            <v>Московская область</v>
          </cell>
          <cell r="M1859" t="str">
            <v>Москва</v>
          </cell>
          <cell r="N1859" t="str">
            <v>Лента</v>
          </cell>
          <cell r="O1859" t="str">
            <v>г.Москва, ул. Зеленодольская, 44А</v>
          </cell>
          <cell r="P1859" t="str">
            <v>Supermarket (Супермаркет)</v>
          </cell>
          <cell r="Q1859" t="str">
            <v>Supervisor31</v>
          </cell>
          <cell r="R1859" t="str">
            <v xml:space="preserve">Федюнина Светлана </v>
          </cell>
          <cell r="S1859" t="str">
            <v>8 903 551 38 26</v>
          </cell>
          <cell r="T1859" t="str">
            <v>mc961</v>
          </cell>
          <cell r="U1859" t="str">
            <v>СуранбаевМарсТоктоналиевич</v>
          </cell>
          <cell r="V1859" t="str">
            <v>8 999 904 27 50</v>
          </cell>
          <cell r="W1859">
            <v>180</v>
          </cell>
          <cell r="X1859">
            <v>0</v>
          </cell>
          <cell r="Y1859">
            <v>0</v>
          </cell>
          <cell r="Z1859">
            <v>0</v>
          </cell>
          <cell r="AA1859">
            <v>180</v>
          </cell>
          <cell r="AB1859">
            <v>0</v>
          </cell>
          <cell r="AC1859">
            <v>0</v>
          </cell>
          <cell r="AD1859">
            <v>360</v>
          </cell>
          <cell r="AE1859">
            <v>6</v>
          </cell>
          <cell r="AF1859">
            <v>2</v>
          </cell>
          <cell r="AG1859">
            <v>24</v>
          </cell>
          <cell r="AH1859">
            <v>8</v>
          </cell>
          <cell r="AI1859">
            <v>180</v>
          </cell>
          <cell r="AJ1859"/>
        </row>
        <row r="1860">
          <cell r="B1860">
            <v>2242</v>
          </cell>
          <cell r="C1860" t="str">
            <v>1000000000000355</v>
          </cell>
          <cell r="D1860">
            <v>1</v>
          </cell>
          <cell r="E1860">
            <v>1</v>
          </cell>
          <cell r="F1860">
            <v>0</v>
          </cell>
          <cell r="G1860">
            <v>0</v>
          </cell>
          <cell r="H1860">
            <v>1</v>
          </cell>
          <cell r="I1860">
            <v>1</v>
          </cell>
          <cell r="J1860" t="str">
            <v>АСМ</v>
          </cell>
          <cell r="K1860" t="str">
            <v>Москва-Центр</v>
          </cell>
          <cell r="L1860" t="str">
            <v>Московская область</v>
          </cell>
          <cell r="M1860" t="str">
            <v>Москва</v>
          </cell>
          <cell r="N1860" t="str">
            <v>Лента</v>
          </cell>
          <cell r="O1860" t="str">
            <v>г. Москва, ул.Есенинский б-р, д.1/2</v>
          </cell>
          <cell r="P1860" t="str">
            <v>Supermarket (Супермаркет)</v>
          </cell>
          <cell r="Q1860" t="str">
            <v>Supervisor31</v>
          </cell>
          <cell r="R1860" t="str">
            <v xml:space="preserve">Федюнина Светлана </v>
          </cell>
          <cell r="S1860" t="str">
            <v>8 903 551 38 26</v>
          </cell>
          <cell r="T1860" t="str">
            <v>mc961</v>
          </cell>
          <cell r="U1860" t="str">
            <v>СуранбаевМарсТоктоналиевич</v>
          </cell>
          <cell r="V1860" t="str">
            <v>8 999 904 27 50</v>
          </cell>
          <cell r="W1860">
            <v>0</v>
          </cell>
          <cell r="X1860">
            <v>0</v>
          </cell>
          <cell r="Y1860">
            <v>0</v>
          </cell>
          <cell r="Z1860">
            <v>0</v>
          </cell>
          <cell r="AA1860">
            <v>0</v>
          </cell>
          <cell r="AB1860">
            <v>60</v>
          </cell>
          <cell r="AC1860">
            <v>0</v>
          </cell>
          <cell r="AD1860">
            <v>60</v>
          </cell>
          <cell r="AE1860">
            <v>1</v>
          </cell>
          <cell r="AF1860">
            <v>1</v>
          </cell>
          <cell r="AG1860">
            <v>4</v>
          </cell>
          <cell r="AH1860">
            <v>4</v>
          </cell>
          <cell r="AI1860">
            <v>60</v>
          </cell>
          <cell r="AJ1860"/>
        </row>
        <row r="1861">
          <cell r="B1861">
            <v>29163</v>
          </cell>
          <cell r="C1861" t="str">
            <v>1000000000000694</v>
          </cell>
          <cell r="D1861">
            <v>1</v>
          </cell>
          <cell r="E1861">
            <v>1</v>
          </cell>
          <cell r="F1861">
            <v>1</v>
          </cell>
          <cell r="G1861">
            <v>1</v>
          </cell>
          <cell r="H1861">
            <v>1</v>
          </cell>
          <cell r="I1861">
            <v>1</v>
          </cell>
          <cell r="J1861" t="str">
            <v>АСМ</v>
          </cell>
          <cell r="K1861" t="str">
            <v>Москва-Центр</v>
          </cell>
          <cell r="L1861" t="str">
            <v>Московская область</v>
          </cell>
          <cell r="M1861" t="str">
            <v>Москва</v>
          </cell>
          <cell r="N1861" t="str">
            <v>Билла</v>
          </cell>
          <cell r="O1861" t="str">
            <v>г.Москва, ул. Рязанский проспект, д. 75</v>
          </cell>
          <cell r="P1861" t="str">
            <v>Supermarket (Супермаркет)</v>
          </cell>
          <cell r="Q1861" t="str">
            <v>Supervisor31</v>
          </cell>
          <cell r="R1861" t="str">
            <v xml:space="preserve">Федюнина Светлана </v>
          </cell>
          <cell r="S1861" t="str">
            <v>8 903 551 38 26</v>
          </cell>
          <cell r="T1861" t="str">
            <v>mc961</v>
          </cell>
          <cell r="U1861" t="str">
            <v>СуранбаевМарсТоктоналиевич</v>
          </cell>
          <cell r="V1861" t="str">
            <v>8 999 904 27 50</v>
          </cell>
          <cell r="W1861">
            <v>0</v>
          </cell>
          <cell r="X1861">
            <v>0</v>
          </cell>
          <cell r="Y1861">
            <v>0</v>
          </cell>
          <cell r="Z1861">
            <v>60</v>
          </cell>
          <cell r="AA1861">
            <v>0</v>
          </cell>
          <cell r="AB1861">
            <v>0</v>
          </cell>
          <cell r="AC1861">
            <v>0</v>
          </cell>
          <cell r="AD1861">
            <v>60</v>
          </cell>
          <cell r="AE1861">
            <v>1</v>
          </cell>
          <cell r="AF1861">
            <v>1</v>
          </cell>
          <cell r="AG1861">
            <v>5</v>
          </cell>
          <cell r="AH1861">
            <v>5</v>
          </cell>
          <cell r="AI1861">
            <v>60</v>
          </cell>
          <cell r="AJ1861"/>
        </row>
        <row r="1862">
          <cell r="B1862">
            <v>2260</v>
          </cell>
          <cell r="C1862" t="str">
            <v>1000000000001267</v>
          </cell>
          <cell r="D1862">
            <v>1</v>
          </cell>
          <cell r="E1862">
            <v>1</v>
          </cell>
          <cell r="F1862">
            <v>1</v>
          </cell>
          <cell r="G1862">
            <v>1</v>
          </cell>
          <cell r="H1862">
            <v>1</v>
          </cell>
          <cell r="I1862">
            <v>1</v>
          </cell>
          <cell r="J1862" t="str">
            <v>АСМ</v>
          </cell>
          <cell r="K1862" t="str">
            <v>Москва-Центр</v>
          </cell>
          <cell r="L1862" t="str">
            <v>Московская область</v>
          </cell>
          <cell r="M1862" t="str">
            <v>Москва</v>
          </cell>
          <cell r="N1862" t="str">
            <v>Рив Гош</v>
          </cell>
          <cell r="O1862" t="str">
            <v>г.Москва, пр-кт Волгоградский, 125</v>
          </cell>
          <cell r="P1862" t="str">
            <v>Perfumery (Парфюмерия)</v>
          </cell>
          <cell r="Q1862" t="str">
            <v>Supervisor31</v>
          </cell>
          <cell r="R1862" t="str">
            <v xml:space="preserve">Федюнина Светлана </v>
          </cell>
          <cell r="S1862" t="str">
            <v>8 903 551 38 26</v>
          </cell>
          <cell r="T1862" t="str">
            <v>mc961</v>
          </cell>
          <cell r="U1862" t="str">
            <v>СуранбаевМарсТоктоналиевич</v>
          </cell>
          <cell r="V1862" t="str">
            <v>8 999 904 27 50</v>
          </cell>
          <cell r="W1862">
            <v>0</v>
          </cell>
          <cell r="X1862">
            <v>0</v>
          </cell>
          <cell r="Y1862">
            <v>0</v>
          </cell>
          <cell r="Z1862">
            <v>0</v>
          </cell>
          <cell r="AA1862">
            <v>120</v>
          </cell>
          <cell r="AB1862">
            <v>0</v>
          </cell>
          <cell r="AC1862">
            <v>0</v>
          </cell>
          <cell r="AD1862">
            <v>120</v>
          </cell>
          <cell r="AE1862">
            <v>2</v>
          </cell>
          <cell r="AF1862">
            <v>1</v>
          </cell>
          <cell r="AG1862">
            <v>8</v>
          </cell>
          <cell r="AH1862">
            <v>4</v>
          </cell>
          <cell r="AI1862">
            <v>120</v>
          </cell>
          <cell r="AJ1862"/>
        </row>
        <row r="1863">
          <cell r="B1863">
            <v>29097</v>
          </cell>
          <cell r="C1863" t="str">
            <v>1000000000005241</v>
          </cell>
          <cell r="D1863">
            <v>1</v>
          </cell>
          <cell r="E1863">
            <v>0</v>
          </cell>
          <cell r="F1863">
            <v>0</v>
          </cell>
          <cell r="G1863">
            <v>0</v>
          </cell>
          <cell r="H1863">
            <v>1</v>
          </cell>
          <cell r="I1863">
            <v>1</v>
          </cell>
          <cell r="J1863" t="str">
            <v>АСМ</v>
          </cell>
          <cell r="K1863" t="str">
            <v>Москва-Центр</v>
          </cell>
          <cell r="L1863" t="str">
            <v>Московская область</v>
          </cell>
          <cell r="M1863" t="str">
            <v>Москва</v>
          </cell>
          <cell r="N1863" t="str">
            <v>Дикси</v>
          </cell>
          <cell r="O1863" t="str">
            <v>Москва, Ферганский проезд, д.10А, стр.3</v>
          </cell>
          <cell r="P1863" t="str">
            <v>Superettes (Суперетта)</v>
          </cell>
          <cell r="Q1863" t="str">
            <v>Supervisor31</v>
          </cell>
          <cell r="R1863" t="str">
            <v xml:space="preserve">Федюнина Светлана </v>
          </cell>
          <cell r="S1863" t="str">
            <v>8 903 551 38 26</v>
          </cell>
          <cell r="T1863" t="str">
            <v>mc961</v>
          </cell>
          <cell r="U1863" t="str">
            <v>СуранбаевМарсТоктоналиевич</v>
          </cell>
          <cell r="V1863" t="str">
            <v>8 999 904 27 50</v>
          </cell>
          <cell r="W1863">
            <v>0</v>
          </cell>
          <cell r="X1863">
            <v>60</v>
          </cell>
          <cell r="Y1863">
            <v>0</v>
          </cell>
          <cell r="Z1863">
            <v>0</v>
          </cell>
          <cell r="AA1863">
            <v>0</v>
          </cell>
          <cell r="AB1863">
            <v>0</v>
          </cell>
          <cell r="AC1863">
            <v>0</v>
          </cell>
          <cell r="AD1863">
            <v>60</v>
          </cell>
          <cell r="AE1863">
            <v>1</v>
          </cell>
          <cell r="AF1863">
            <v>1</v>
          </cell>
          <cell r="AG1863">
            <v>5</v>
          </cell>
          <cell r="AH1863">
            <v>5</v>
          </cell>
          <cell r="AI1863">
            <v>60</v>
          </cell>
          <cell r="AJ1863"/>
        </row>
        <row r="1864">
          <cell r="B1864">
            <v>2264</v>
          </cell>
          <cell r="C1864" t="str">
            <v>1000000000005255</v>
          </cell>
          <cell r="D1864">
            <v>1</v>
          </cell>
          <cell r="E1864">
            <v>0</v>
          </cell>
          <cell r="F1864">
            <v>0</v>
          </cell>
          <cell r="G1864">
            <v>0</v>
          </cell>
          <cell r="H1864">
            <v>1</v>
          </cell>
          <cell r="I1864">
            <v>1</v>
          </cell>
          <cell r="J1864" t="str">
            <v>АСМ</v>
          </cell>
          <cell r="K1864" t="str">
            <v>Москва-Центр</v>
          </cell>
          <cell r="L1864" t="str">
            <v>Московская область</v>
          </cell>
          <cell r="M1864" t="str">
            <v>Москва</v>
          </cell>
          <cell r="N1864" t="str">
            <v>Дикси</v>
          </cell>
          <cell r="O1864" t="str">
            <v>Москва г, Самаркандский б-р, д.8</v>
          </cell>
          <cell r="P1864" t="str">
            <v>Superettes (Суперетта)</v>
          </cell>
          <cell r="Q1864" t="str">
            <v>Supervisor31</v>
          </cell>
          <cell r="R1864" t="str">
            <v xml:space="preserve">Федюнина Светлана </v>
          </cell>
          <cell r="S1864" t="str">
            <v>8 903 551 38 26</v>
          </cell>
          <cell r="T1864" t="str">
            <v>mc961</v>
          </cell>
          <cell r="U1864" t="str">
            <v>СуранбаевМарсТоктоналиевич</v>
          </cell>
          <cell r="V1864" t="str">
            <v>8 999 904 27 50</v>
          </cell>
          <cell r="W1864">
            <v>0</v>
          </cell>
          <cell r="X1864">
            <v>60</v>
          </cell>
          <cell r="Y1864">
            <v>0</v>
          </cell>
          <cell r="Z1864">
            <v>0</v>
          </cell>
          <cell r="AA1864">
            <v>0</v>
          </cell>
          <cell r="AB1864">
            <v>0</v>
          </cell>
          <cell r="AC1864">
            <v>0</v>
          </cell>
          <cell r="AD1864">
            <v>60</v>
          </cell>
          <cell r="AE1864">
            <v>1</v>
          </cell>
          <cell r="AF1864">
            <v>1</v>
          </cell>
          <cell r="AG1864">
            <v>5</v>
          </cell>
          <cell r="AH1864">
            <v>5</v>
          </cell>
          <cell r="AI1864">
            <v>60</v>
          </cell>
          <cell r="AJ1864"/>
        </row>
        <row r="1865">
          <cell r="B1865">
            <v>2273</v>
          </cell>
          <cell r="C1865" t="str">
            <v>1000000000005434</v>
          </cell>
          <cell r="D1865">
            <v>1</v>
          </cell>
          <cell r="E1865">
            <v>0</v>
          </cell>
          <cell r="F1865">
            <v>0</v>
          </cell>
          <cell r="G1865">
            <v>0</v>
          </cell>
          <cell r="H1865">
            <v>1</v>
          </cell>
          <cell r="I1865">
            <v>1</v>
          </cell>
          <cell r="J1865" t="str">
            <v>АСМ</v>
          </cell>
          <cell r="K1865" t="str">
            <v>Москва-Центр</v>
          </cell>
          <cell r="L1865" t="str">
            <v>Московская область</v>
          </cell>
          <cell r="M1865" t="str">
            <v>Москва</v>
          </cell>
          <cell r="N1865" t="str">
            <v>Дикси</v>
          </cell>
          <cell r="O1865" t="str">
            <v>Москва г, ул.Ташкентская, д.31</v>
          </cell>
          <cell r="P1865" t="str">
            <v>Superettes (Суперетта)</v>
          </cell>
          <cell r="Q1865" t="str">
            <v>Supervisor31</v>
          </cell>
          <cell r="R1865" t="str">
            <v xml:space="preserve">Федюнина Светлана </v>
          </cell>
          <cell r="S1865" t="str">
            <v>8 903 551 38 26</v>
          </cell>
          <cell r="T1865" t="str">
            <v>mc961</v>
          </cell>
          <cell r="U1865" t="str">
            <v>СуранбаевМарсТоктоналиевич</v>
          </cell>
          <cell r="V1865" t="str">
            <v>8 999 904 27 50</v>
          </cell>
          <cell r="W1865">
            <v>0</v>
          </cell>
          <cell r="X1865">
            <v>0</v>
          </cell>
          <cell r="Y1865">
            <v>0</v>
          </cell>
          <cell r="Z1865">
            <v>60</v>
          </cell>
          <cell r="AA1865">
            <v>0</v>
          </cell>
          <cell r="AB1865">
            <v>0</v>
          </cell>
          <cell r="AC1865">
            <v>0</v>
          </cell>
          <cell r="AD1865">
            <v>60</v>
          </cell>
          <cell r="AE1865">
            <v>1</v>
          </cell>
          <cell r="AF1865">
            <v>1</v>
          </cell>
          <cell r="AG1865">
            <v>5</v>
          </cell>
          <cell r="AH1865">
            <v>5</v>
          </cell>
          <cell r="AI1865">
            <v>60</v>
          </cell>
          <cell r="AJ1865"/>
        </row>
        <row r="1866">
          <cell r="B1866">
            <v>2277</v>
          </cell>
          <cell r="C1866" t="str">
            <v>1000000000005531</v>
          </cell>
          <cell r="D1866">
            <v>1</v>
          </cell>
          <cell r="E1866">
            <v>0</v>
          </cell>
          <cell r="F1866">
            <v>0</v>
          </cell>
          <cell r="G1866">
            <v>0</v>
          </cell>
          <cell r="H1866">
            <v>1</v>
          </cell>
          <cell r="I1866">
            <v>1</v>
          </cell>
          <cell r="J1866" t="str">
            <v>АСМ</v>
          </cell>
          <cell r="K1866" t="str">
            <v>Москва-Центр</v>
          </cell>
          <cell r="L1866" t="str">
            <v>Московская область</v>
          </cell>
          <cell r="M1866" t="str">
            <v>Москва</v>
          </cell>
          <cell r="N1866" t="str">
            <v>Дикси</v>
          </cell>
          <cell r="O1866" t="str">
            <v>Москва, Рязанский пр,д.46</v>
          </cell>
          <cell r="P1866" t="str">
            <v>Superettes (Суперетта)</v>
          </cell>
          <cell r="Q1866" t="str">
            <v>Supervisor31</v>
          </cell>
          <cell r="R1866" t="str">
            <v xml:space="preserve">Федюнина Светлана </v>
          </cell>
          <cell r="S1866" t="str">
            <v>8 903 551 38 26</v>
          </cell>
          <cell r="T1866" t="str">
            <v>mc961</v>
          </cell>
          <cell r="U1866" t="str">
            <v>СуранбаевМарсТоктоналиевич</v>
          </cell>
          <cell r="V1866" t="str">
            <v>8 999 904 27 50</v>
          </cell>
          <cell r="W1866">
            <v>0</v>
          </cell>
          <cell r="X1866">
            <v>0</v>
          </cell>
          <cell r="Y1866">
            <v>60</v>
          </cell>
          <cell r="Z1866">
            <v>0</v>
          </cell>
          <cell r="AA1866">
            <v>0</v>
          </cell>
          <cell r="AB1866">
            <v>0</v>
          </cell>
          <cell r="AC1866">
            <v>0</v>
          </cell>
          <cell r="AD1866">
            <v>60</v>
          </cell>
          <cell r="AE1866">
            <v>1</v>
          </cell>
          <cell r="AF1866">
            <v>1</v>
          </cell>
          <cell r="AG1866">
            <v>5</v>
          </cell>
          <cell r="AH1866">
            <v>5</v>
          </cell>
          <cell r="AI1866">
            <v>60</v>
          </cell>
          <cell r="AJ1866"/>
        </row>
        <row r="1867">
          <cell r="B1867">
            <v>2278</v>
          </cell>
          <cell r="C1867" t="str">
            <v>1000000000005560</v>
          </cell>
          <cell r="D1867">
            <v>1</v>
          </cell>
          <cell r="E1867">
            <v>0</v>
          </cell>
          <cell r="F1867">
            <v>0</v>
          </cell>
          <cell r="G1867">
            <v>0</v>
          </cell>
          <cell r="H1867">
            <v>1</v>
          </cell>
          <cell r="I1867">
            <v>1</v>
          </cell>
          <cell r="J1867" t="str">
            <v>АСМ</v>
          </cell>
          <cell r="K1867" t="str">
            <v>Москва-Центр</v>
          </cell>
          <cell r="L1867" t="str">
            <v>Московская область</v>
          </cell>
          <cell r="M1867" t="str">
            <v>Москва</v>
          </cell>
          <cell r="N1867" t="str">
            <v>Дикси</v>
          </cell>
          <cell r="O1867" t="str">
            <v>Москва г, ул.Ташкентская, д.25, корп.1</v>
          </cell>
          <cell r="P1867" t="str">
            <v>Superettes (Суперетта)</v>
          </cell>
          <cell r="Q1867" t="str">
            <v>Supervisor31</v>
          </cell>
          <cell r="R1867" t="str">
            <v xml:space="preserve">Федюнина Светлана </v>
          </cell>
          <cell r="S1867" t="str">
            <v>8 903 551 38 26</v>
          </cell>
          <cell r="T1867" t="str">
            <v>mc961</v>
          </cell>
          <cell r="U1867" t="str">
            <v>СуранбаевМарсТоктоналиевич</v>
          </cell>
          <cell r="V1867" t="str">
            <v>8 999 904 27 50</v>
          </cell>
          <cell r="W1867">
            <v>0</v>
          </cell>
          <cell r="X1867">
            <v>0</v>
          </cell>
          <cell r="Y1867">
            <v>0</v>
          </cell>
          <cell r="Z1867">
            <v>60</v>
          </cell>
          <cell r="AA1867">
            <v>0</v>
          </cell>
          <cell r="AB1867">
            <v>0</v>
          </cell>
          <cell r="AC1867">
            <v>0</v>
          </cell>
          <cell r="AD1867">
            <v>60</v>
          </cell>
          <cell r="AE1867">
            <v>1</v>
          </cell>
          <cell r="AF1867">
            <v>1</v>
          </cell>
          <cell r="AG1867">
            <v>5</v>
          </cell>
          <cell r="AH1867">
            <v>5</v>
          </cell>
          <cell r="AI1867">
            <v>60</v>
          </cell>
          <cell r="AJ1867"/>
        </row>
        <row r="1868">
          <cell r="B1868">
            <v>2284</v>
          </cell>
          <cell r="C1868" t="str">
            <v>1000000000013676</v>
          </cell>
          <cell r="D1868">
            <v>1</v>
          </cell>
          <cell r="E1868">
            <v>1</v>
          </cell>
          <cell r="F1868">
            <v>0</v>
          </cell>
          <cell r="G1868">
            <v>0</v>
          </cell>
          <cell r="H1868">
            <v>1</v>
          </cell>
          <cell r="I1868">
            <v>1</v>
          </cell>
          <cell r="J1868" t="str">
            <v>АСМ</v>
          </cell>
          <cell r="K1868" t="str">
            <v>Москва-Центр</v>
          </cell>
          <cell r="L1868" t="str">
            <v>Московская область</v>
          </cell>
          <cell r="M1868" t="str">
            <v>Москва</v>
          </cell>
          <cell r="N1868" t="str">
            <v>Х5 Экспресс Ритейл</v>
          </cell>
          <cell r="O1868" t="str">
            <v>г.Москва, пр-кт Рязанский, 28</v>
          </cell>
          <cell r="P1868" t="str">
            <v>Supermarket (Супермаркет)</v>
          </cell>
          <cell r="Q1868" t="str">
            <v>Supervisor31</v>
          </cell>
          <cell r="R1868" t="str">
            <v xml:space="preserve">Федюнина Светлана </v>
          </cell>
          <cell r="S1868" t="str">
            <v>8 903 551 38 26</v>
          </cell>
          <cell r="T1868" t="str">
            <v>mc961</v>
          </cell>
          <cell r="U1868" t="str">
            <v>СуранбаевМарсТоктоналиевич</v>
          </cell>
          <cell r="V1868" t="str">
            <v>8 999 904 27 50</v>
          </cell>
          <cell r="W1868">
            <v>0</v>
          </cell>
          <cell r="X1868">
            <v>0</v>
          </cell>
          <cell r="Y1868">
            <v>180</v>
          </cell>
          <cell r="Z1868">
            <v>0</v>
          </cell>
          <cell r="AA1868">
            <v>0</v>
          </cell>
          <cell r="AB1868">
            <v>0</v>
          </cell>
          <cell r="AC1868">
            <v>0</v>
          </cell>
          <cell r="AD1868">
            <v>180</v>
          </cell>
          <cell r="AE1868">
            <v>3</v>
          </cell>
          <cell r="AF1868">
            <v>1</v>
          </cell>
          <cell r="AG1868">
            <v>15</v>
          </cell>
          <cell r="AH1868">
            <v>5</v>
          </cell>
          <cell r="AI1868">
            <v>180</v>
          </cell>
          <cell r="AJ1868"/>
        </row>
        <row r="1869">
          <cell r="B1869">
            <v>2290</v>
          </cell>
          <cell r="C1869" t="str">
            <v>1000000000013691</v>
          </cell>
          <cell r="D1869">
            <v>1</v>
          </cell>
          <cell r="E1869">
            <v>0</v>
          </cell>
          <cell r="F1869">
            <v>0</v>
          </cell>
          <cell r="G1869">
            <v>0</v>
          </cell>
          <cell r="H1869">
            <v>1</v>
          </cell>
          <cell r="I1869">
            <v>1</v>
          </cell>
          <cell r="J1869" t="str">
            <v>АСМ</v>
          </cell>
          <cell r="K1869" t="str">
            <v>Москва-Центр</v>
          </cell>
          <cell r="L1869" t="str">
            <v>Московская область</v>
          </cell>
          <cell r="M1869" t="str">
            <v>Москва</v>
          </cell>
          <cell r="N1869" t="str">
            <v>Х5 Экспресс Ритейл</v>
          </cell>
          <cell r="O1869" t="str">
            <v>Москва,Зеленодольская ул.,40,</v>
          </cell>
          <cell r="P1869" t="str">
            <v>Supermarket (Супермаркет)</v>
          </cell>
          <cell r="Q1869" t="str">
            <v>Supervisor31</v>
          </cell>
          <cell r="R1869" t="str">
            <v xml:space="preserve">Федюнина Светлана </v>
          </cell>
          <cell r="S1869" t="str">
            <v>8 903 551 38 26</v>
          </cell>
          <cell r="T1869" t="str">
            <v>mc961</v>
          </cell>
          <cell r="U1869" t="str">
            <v>СуранбаевМарсТоктоналиевич</v>
          </cell>
          <cell r="V1869" t="str">
            <v>8 999 904 27 50</v>
          </cell>
          <cell r="W1869">
            <v>180</v>
          </cell>
          <cell r="X1869">
            <v>0</v>
          </cell>
          <cell r="Y1869">
            <v>0</v>
          </cell>
          <cell r="Z1869">
            <v>0</v>
          </cell>
          <cell r="AA1869">
            <v>180</v>
          </cell>
          <cell r="AB1869">
            <v>0</v>
          </cell>
          <cell r="AC1869">
            <v>0</v>
          </cell>
          <cell r="AD1869">
            <v>360</v>
          </cell>
          <cell r="AE1869">
            <v>6</v>
          </cell>
          <cell r="AF1869">
            <v>2</v>
          </cell>
          <cell r="AG1869">
            <v>24</v>
          </cell>
          <cell r="AH1869">
            <v>8</v>
          </cell>
          <cell r="AI1869">
            <v>180</v>
          </cell>
          <cell r="AJ1869"/>
        </row>
        <row r="1870">
          <cell r="B1870">
            <v>2304</v>
          </cell>
          <cell r="C1870" t="str">
            <v>1000000000013920</v>
          </cell>
          <cell r="D1870">
            <v>1</v>
          </cell>
          <cell r="E1870">
            <v>1</v>
          </cell>
          <cell r="F1870">
            <v>0</v>
          </cell>
          <cell r="G1870">
            <v>0</v>
          </cell>
          <cell r="H1870">
            <v>1</v>
          </cell>
          <cell r="I1870">
            <v>1</v>
          </cell>
          <cell r="J1870" t="str">
            <v>АСМ</v>
          </cell>
          <cell r="K1870" t="str">
            <v>Москва-Центр</v>
          </cell>
          <cell r="L1870" t="str">
            <v>Московская область</v>
          </cell>
          <cell r="M1870" t="str">
            <v>Москва</v>
          </cell>
          <cell r="N1870" t="str">
            <v>Х5 Экспресс Ритейл</v>
          </cell>
          <cell r="O1870" t="str">
            <v>г.Москва, ул. Сормовская, 6</v>
          </cell>
          <cell r="P1870" t="str">
            <v>Supermarket (Супермаркет)</v>
          </cell>
          <cell r="Q1870" t="str">
            <v>Supervisor31</v>
          </cell>
          <cell r="R1870" t="str">
            <v xml:space="preserve">Федюнина Светлана </v>
          </cell>
          <cell r="S1870" t="str">
            <v>8 903 551 38 26</v>
          </cell>
          <cell r="T1870" t="str">
            <v>mc961</v>
          </cell>
          <cell r="U1870" t="str">
            <v>СуранбаевМарсТоктоналиевич</v>
          </cell>
          <cell r="V1870" t="str">
            <v>8 999 904 27 50</v>
          </cell>
          <cell r="W1870">
            <v>0</v>
          </cell>
          <cell r="X1870">
            <v>60</v>
          </cell>
          <cell r="Y1870">
            <v>0</v>
          </cell>
          <cell r="Z1870">
            <v>0</v>
          </cell>
          <cell r="AA1870">
            <v>0</v>
          </cell>
          <cell r="AB1870">
            <v>0</v>
          </cell>
          <cell r="AC1870">
            <v>0</v>
          </cell>
          <cell r="AD1870">
            <v>60</v>
          </cell>
          <cell r="AE1870">
            <v>1</v>
          </cell>
          <cell r="AF1870">
            <v>1</v>
          </cell>
          <cell r="AG1870">
            <v>5</v>
          </cell>
          <cell r="AH1870">
            <v>5</v>
          </cell>
          <cell r="AI1870">
            <v>60</v>
          </cell>
          <cell r="AJ1870"/>
        </row>
        <row r="1871">
          <cell r="B1871">
            <v>29165</v>
          </cell>
          <cell r="C1871" t="str">
            <v>1000000000014032</v>
          </cell>
          <cell r="D1871">
            <v>1</v>
          </cell>
          <cell r="E1871">
            <v>0</v>
          </cell>
          <cell r="F1871">
            <v>0</v>
          </cell>
          <cell r="G1871">
            <v>0</v>
          </cell>
          <cell r="H1871">
            <v>1</v>
          </cell>
          <cell r="I1871">
            <v>1</v>
          </cell>
          <cell r="J1871" t="str">
            <v>АСМ</v>
          </cell>
          <cell r="K1871" t="str">
            <v>Москва-Центр</v>
          </cell>
          <cell r="L1871" t="str">
            <v>Московская область</v>
          </cell>
          <cell r="M1871" t="str">
            <v>Москва</v>
          </cell>
          <cell r="N1871" t="str">
            <v>Х5 Экспресс Ритейл</v>
          </cell>
          <cell r="O1871" t="str">
            <v>Москва, Паперника ул,9</v>
          </cell>
          <cell r="P1871" t="str">
            <v>Supermarket (Супермаркет)</v>
          </cell>
          <cell r="Q1871" t="str">
            <v>Supervisor31</v>
          </cell>
          <cell r="R1871" t="str">
            <v xml:space="preserve">Федюнина Светлана </v>
          </cell>
          <cell r="S1871" t="str">
            <v>8 903 551 38 26</v>
          </cell>
          <cell r="T1871" t="str">
            <v>mc961</v>
          </cell>
          <cell r="U1871" t="str">
            <v>СуранбаевМарсТоктоналиевич</v>
          </cell>
          <cell r="V1871" t="str">
            <v>8 999 904 27 50</v>
          </cell>
          <cell r="W1871">
            <v>0</v>
          </cell>
          <cell r="X1871">
            <v>0</v>
          </cell>
          <cell r="Y1871">
            <v>180</v>
          </cell>
          <cell r="Z1871">
            <v>0</v>
          </cell>
          <cell r="AA1871">
            <v>0</v>
          </cell>
          <cell r="AB1871">
            <v>0</v>
          </cell>
          <cell r="AC1871">
            <v>0</v>
          </cell>
          <cell r="AD1871">
            <v>180</v>
          </cell>
          <cell r="AE1871">
            <v>3</v>
          </cell>
          <cell r="AF1871">
            <v>1</v>
          </cell>
          <cell r="AG1871">
            <v>15</v>
          </cell>
          <cell r="AH1871">
            <v>5</v>
          </cell>
          <cell r="AI1871">
            <v>180</v>
          </cell>
          <cell r="AJ1871"/>
        </row>
        <row r="1872">
          <cell r="B1872">
            <v>2316</v>
          </cell>
          <cell r="C1872" t="str">
            <v>1000000000014237</v>
          </cell>
          <cell r="D1872">
            <v>1</v>
          </cell>
          <cell r="E1872">
            <v>0</v>
          </cell>
          <cell r="F1872">
            <v>0</v>
          </cell>
          <cell r="G1872">
            <v>0</v>
          </cell>
          <cell r="H1872">
            <v>1</v>
          </cell>
          <cell r="I1872">
            <v>1</v>
          </cell>
          <cell r="J1872" t="str">
            <v>АСМ</v>
          </cell>
          <cell r="K1872" t="str">
            <v>Москва-Центр</v>
          </cell>
          <cell r="L1872" t="str">
            <v>Московская область</v>
          </cell>
          <cell r="M1872" t="str">
            <v>Москва</v>
          </cell>
          <cell r="N1872" t="str">
            <v>Х5 Экспресс Ритейл</v>
          </cell>
          <cell r="O1872" t="str">
            <v>Москва, Юных Ленинцев ул.115</v>
          </cell>
          <cell r="P1872" t="str">
            <v>Superettes (Суперетта)</v>
          </cell>
          <cell r="Q1872" t="str">
            <v>Supervisor31</v>
          </cell>
          <cell r="R1872" t="str">
            <v xml:space="preserve">Федюнина Светлана </v>
          </cell>
          <cell r="S1872" t="str">
            <v>8 903 551 38 26</v>
          </cell>
          <cell r="T1872" t="str">
            <v>mc961</v>
          </cell>
          <cell r="U1872" t="str">
            <v>СуранбаевМарсТоктоналиевич</v>
          </cell>
          <cell r="V1872" t="str">
            <v>8 999 904 27 50</v>
          </cell>
          <cell r="W1872">
            <v>0</v>
          </cell>
          <cell r="X1872">
            <v>0</v>
          </cell>
          <cell r="Y1872">
            <v>0</v>
          </cell>
          <cell r="Z1872">
            <v>0</v>
          </cell>
          <cell r="AA1872">
            <v>0</v>
          </cell>
          <cell r="AB1872">
            <v>60</v>
          </cell>
          <cell r="AC1872">
            <v>0</v>
          </cell>
          <cell r="AD1872">
            <v>60</v>
          </cell>
          <cell r="AE1872">
            <v>1</v>
          </cell>
          <cell r="AF1872">
            <v>1</v>
          </cell>
          <cell r="AG1872">
            <v>4</v>
          </cell>
          <cell r="AH1872">
            <v>4</v>
          </cell>
          <cell r="AI1872">
            <v>60</v>
          </cell>
          <cell r="AJ1872"/>
        </row>
        <row r="1873">
          <cell r="B1873">
            <v>2319</v>
          </cell>
          <cell r="C1873" t="str">
            <v>1000000000014254</v>
          </cell>
          <cell r="D1873">
            <v>1</v>
          </cell>
          <cell r="E1873">
            <v>0</v>
          </cell>
          <cell r="F1873">
            <v>0</v>
          </cell>
          <cell r="G1873">
            <v>0</v>
          </cell>
          <cell r="H1873">
            <v>1</v>
          </cell>
          <cell r="I1873">
            <v>1</v>
          </cell>
          <cell r="J1873" t="str">
            <v>АСМ</v>
          </cell>
          <cell r="K1873" t="str">
            <v>Москва-Центр</v>
          </cell>
          <cell r="L1873" t="str">
            <v>Московская область</v>
          </cell>
          <cell r="M1873" t="str">
            <v>Москва</v>
          </cell>
          <cell r="N1873" t="str">
            <v>Х5 Экспресс Ритейл</v>
          </cell>
          <cell r="O1873" t="str">
            <v>Москва, Федора Полетаева ул.11</v>
          </cell>
          <cell r="P1873" t="str">
            <v>Superettes (Суперетта)</v>
          </cell>
          <cell r="Q1873" t="str">
            <v>Supervisor31</v>
          </cell>
          <cell r="R1873" t="str">
            <v xml:space="preserve">Федюнина Светлана </v>
          </cell>
          <cell r="S1873" t="str">
            <v>8 903 551 38 26</v>
          </cell>
          <cell r="T1873" t="str">
            <v>mc961</v>
          </cell>
          <cell r="U1873" t="str">
            <v>СуранбаевМарсТоктоналиевич</v>
          </cell>
          <cell r="V1873" t="str">
            <v>8 999 904 27 50</v>
          </cell>
          <cell r="W1873">
            <v>0</v>
          </cell>
          <cell r="X1873">
            <v>0</v>
          </cell>
          <cell r="Y1873">
            <v>0</v>
          </cell>
          <cell r="Z1873">
            <v>0</v>
          </cell>
          <cell r="AA1873">
            <v>0</v>
          </cell>
          <cell r="AB1873">
            <v>60</v>
          </cell>
          <cell r="AC1873">
            <v>0</v>
          </cell>
          <cell r="AD1873">
            <v>60</v>
          </cell>
          <cell r="AE1873">
            <v>1</v>
          </cell>
          <cell r="AF1873">
            <v>1</v>
          </cell>
          <cell r="AG1873">
            <v>4</v>
          </cell>
          <cell r="AH1873">
            <v>4</v>
          </cell>
          <cell r="AI1873">
            <v>60</v>
          </cell>
          <cell r="AJ1873"/>
        </row>
        <row r="1874">
          <cell r="B1874">
            <v>2324</v>
          </cell>
          <cell r="C1874" t="str">
            <v>1000000000014395</v>
          </cell>
          <cell r="D1874">
            <v>1</v>
          </cell>
          <cell r="E1874">
            <v>0</v>
          </cell>
          <cell r="F1874">
            <v>0</v>
          </cell>
          <cell r="G1874">
            <v>0</v>
          </cell>
          <cell r="H1874">
            <v>1</v>
          </cell>
          <cell r="I1874">
            <v>1</v>
          </cell>
          <cell r="J1874" t="str">
            <v>АСМ</v>
          </cell>
          <cell r="K1874" t="str">
            <v>Москва-Центр</v>
          </cell>
          <cell r="L1874" t="str">
            <v>Московская область</v>
          </cell>
          <cell r="M1874" t="str">
            <v>Москва</v>
          </cell>
          <cell r="N1874" t="str">
            <v>Х5 Экспресс Ритейл</v>
          </cell>
          <cell r="O1874" t="str">
            <v>Москва, Федора Полетаева ул.34</v>
          </cell>
          <cell r="P1874" t="str">
            <v>Superettes (Суперетта)</v>
          </cell>
          <cell r="Q1874" t="str">
            <v>Supervisor31</v>
          </cell>
          <cell r="R1874" t="str">
            <v xml:space="preserve">Федюнина Светлана </v>
          </cell>
          <cell r="S1874" t="str">
            <v>8 903 551 38 26</v>
          </cell>
          <cell r="T1874" t="str">
            <v>mc961</v>
          </cell>
          <cell r="U1874" t="str">
            <v>СуранбаевМарсТоктоналиевич</v>
          </cell>
          <cell r="V1874" t="str">
            <v>8 999 904 27 50</v>
          </cell>
          <cell r="W1874">
            <v>0</v>
          </cell>
          <cell r="X1874">
            <v>0</v>
          </cell>
          <cell r="Y1874">
            <v>0</v>
          </cell>
          <cell r="Z1874">
            <v>0</v>
          </cell>
          <cell r="AA1874">
            <v>0</v>
          </cell>
          <cell r="AB1874">
            <v>60</v>
          </cell>
          <cell r="AC1874">
            <v>0</v>
          </cell>
          <cell r="AD1874">
            <v>60</v>
          </cell>
          <cell r="AE1874">
            <v>1</v>
          </cell>
          <cell r="AF1874">
            <v>1</v>
          </cell>
          <cell r="AG1874">
            <v>4</v>
          </cell>
          <cell r="AH1874">
            <v>4</v>
          </cell>
          <cell r="AI1874">
            <v>60</v>
          </cell>
          <cell r="AJ1874"/>
        </row>
        <row r="1875">
          <cell r="B1875">
            <v>2327</v>
          </cell>
          <cell r="C1875" t="str">
            <v>1000000000014428</v>
          </cell>
          <cell r="D1875">
            <v>1</v>
          </cell>
          <cell r="E1875">
            <v>0</v>
          </cell>
          <cell r="F1875">
            <v>0</v>
          </cell>
          <cell r="G1875">
            <v>0</v>
          </cell>
          <cell r="H1875">
            <v>1</v>
          </cell>
          <cell r="I1875">
            <v>1</v>
          </cell>
          <cell r="J1875" t="str">
            <v>АСМ</v>
          </cell>
          <cell r="K1875" t="str">
            <v>Москва-Центр</v>
          </cell>
          <cell r="L1875" t="str">
            <v>Московская область</v>
          </cell>
          <cell r="M1875" t="str">
            <v>Москва</v>
          </cell>
          <cell r="N1875" t="str">
            <v>Х5 Экспресс Ритейл</v>
          </cell>
          <cell r="O1875" t="str">
            <v>Москва, Рязанский пр-кт99А</v>
          </cell>
          <cell r="P1875" t="str">
            <v>Superettes (Суперетта)</v>
          </cell>
          <cell r="Q1875" t="str">
            <v>Supervisor31</v>
          </cell>
          <cell r="R1875" t="str">
            <v xml:space="preserve">Федюнина Светлана </v>
          </cell>
          <cell r="S1875" t="str">
            <v>8 903 551 38 26</v>
          </cell>
          <cell r="T1875" t="str">
            <v>mc961</v>
          </cell>
          <cell r="U1875" t="str">
            <v>СуранбаевМарсТоктоналиевич</v>
          </cell>
          <cell r="V1875" t="str">
            <v>8 999 904 27 50</v>
          </cell>
          <cell r="W1875">
            <v>0</v>
          </cell>
          <cell r="X1875">
            <v>0</v>
          </cell>
          <cell r="Y1875">
            <v>60</v>
          </cell>
          <cell r="Z1875">
            <v>0</v>
          </cell>
          <cell r="AA1875">
            <v>0</v>
          </cell>
          <cell r="AB1875">
            <v>0</v>
          </cell>
          <cell r="AC1875">
            <v>0</v>
          </cell>
          <cell r="AD1875">
            <v>60</v>
          </cell>
          <cell r="AE1875">
            <v>1</v>
          </cell>
          <cell r="AF1875">
            <v>1</v>
          </cell>
          <cell r="AG1875">
            <v>5</v>
          </cell>
          <cell r="AH1875">
            <v>5</v>
          </cell>
          <cell r="AI1875">
            <v>60</v>
          </cell>
          <cell r="AJ1875"/>
        </row>
        <row r="1876">
          <cell r="B1876">
            <v>2349</v>
          </cell>
          <cell r="C1876" t="str">
            <v>1000000000014773</v>
          </cell>
          <cell r="D1876">
            <v>1</v>
          </cell>
          <cell r="E1876">
            <v>0</v>
          </cell>
          <cell r="F1876">
            <v>0</v>
          </cell>
          <cell r="G1876">
            <v>0</v>
          </cell>
          <cell r="H1876">
            <v>1</v>
          </cell>
          <cell r="I1876">
            <v>1</v>
          </cell>
          <cell r="J1876" t="str">
            <v>АСМ</v>
          </cell>
          <cell r="K1876" t="str">
            <v>Москва-Центр</v>
          </cell>
          <cell r="L1876" t="str">
            <v>Московская область</v>
          </cell>
          <cell r="M1876" t="str">
            <v>Москва</v>
          </cell>
          <cell r="N1876" t="str">
            <v>Х5 Экспресс Ритейл</v>
          </cell>
          <cell r="O1876" t="str">
            <v>Москва, Федора Полетаева ул.21</v>
          </cell>
          <cell r="P1876" t="str">
            <v>Superettes (Суперетта)</v>
          </cell>
          <cell r="Q1876" t="str">
            <v>Supervisor31</v>
          </cell>
          <cell r="R1876" t="str">
            <v xml:space="preserve">Федюнина Светлана </v>
          </cell>
          <cell r="S1876" t="str">
            <v>8 903 551 38 26</v>
          </cell>
          <cell r="T1876" t="str">
            <v>mc961</v>
          </cell>
          <cell r="U1876" t="str">
            <v>СуранбаевМарсТоктоналиевич</v>
          </cell>
          <cell r="V1876" t="str">
            <v>8 999 904 27 50</v>
          </cell>
          <cell r="W1876">
            <v>0</v>
          </cell>
          <cell r="X1876">
            <v>0</v>
          </cell>
          <cell r="Y1876">
            <v>0</v>
          </cell>
          <cell r="Z1876">
            <v>0</v>
          </cell>
          <cell r="AA1876">
            <v>0</v>
          </cell>
          <cell r="AB1876">
            <v>60</v>
          </cell>
          <cell r="AC1876">
            <v>0</v>
          </cell>
          <cell r="AD1876">
            <v>60</v>
          </cell>
          <cell r="AE1876">
            <v>1</v>
          </cell>
          <cell r="AF1876">
            <v>1</v>
          </cell>
          <cell r="AG1876">
            <v>4</v>
          </cell>
          <cell r="AH1876">
            <v>4</v>
          </cell>
          <cell r="AI1876">
            <v>60</v>
          </cell>
          <cell r="AJ1876"/>
        </row>
        <row r="1877">
          <cell r="B1877">
            <v>2351</v>
          </cell>
          <cell r="C1877" t="str">
            <v>1000000000014794</v>
          </cell>
          <cell r="D1877">
            <v>1</v>
          </cell>
          <cell r="E1877">
            <v>0</v>
          </cell>
          <cell r="F1877">
            <v>0</v>
          </cell>
          <cell r="G1877">
            <v>0</v>
          </cell>
          <cell r="H1877">
            <v>1</v>
          </cell>
          <cell r="I1877">
            <v>1</v>
          </cell>
          <cell r="J1877" t="str">
            <v>АСМ</v>
          </cell>
          <cell r="K1877" t="str">
            <v>Москва-Центр</v>
          </cell>
          <cell r="L1877" t="str">
            <v>Московская область</v>
          </cell>
          <cell r="M1877" t="str">
            <v>Москва</v>
          </cell>
          <cell r="N1877" t="str">
            <v>Х5 Экспресс Ритейл</v>
          </cell>
          <cell r="O1877" t="str">
            <v>Москва, Паперника ул.7</v>
          </cell>
          <cell r="P1877" t="str">
            <v>Superettes (Суперетта)</v>
          </cell>
          <cell r="Q1877" t="str">
            <v>Supervisor31</v>
          </cell>
          <cell r="R1877" t="str">
            <v xml:space="preserve">Федюнина Светлана </v>
          </cell>
          <cell r="S1877" t="str">
            <v>8 903 551 38 26</v>
          </cell>
          <cell r="T1877" t="str">
            <v>mc961</v>
          </cell>
          <cell r="U1877" t="str">
            <v>СуранбаевМарсТоктоналиевич</v>
          </cell>
          <cell r="V1877" t="str">
            <v>8 999 904 27 50</v>
          </cell>
          <cell r="W1877">
            <v>0</v>
          </cell>
          <cell r="X1877">
            <v>0</v>
          </cell>
          <cell r="Y1877">
            <v>60</v>
          </cell>
          <cell r="Z1877">
            <v>0</v>
          </cell>
          <cell r="AA1877">
            <v>0</v>
          </cell>
          <cell r="AB1877">
            <v>0</v>
          </cell>
          <cell r="AC1877">
            <v>0</v>
          </cell>
          <cell r="AD1877">
            <v>60</v>
          </cell>
          <cell r="AE1877">
            <v>1</v>
          </cell>
          <cell r="AF1877">
            <v>1</v>
          </cell>
          <cell r="AG1877">
            <v>5</v>
          </cell>
          <cell r="AH1877">
            <v>5</v>
          </cell>
          <cell r="AI1877">
            <v>60</v>
          </cell>
          <cell r="AJ1877"/>
        </row>
        <row r="1878">
          <cell r="B1878">
            <v>2372</v>
          </cell>
          <cell r="C1878" t="str">
            <v>1000000000015357</v>
          </cell>
          <cell r="D1878">
            <v>1</v>
          </cell>
          <cell r="E1878">
            <v>0</v>
          </cell>
          <cell r="F1878">
            <v>0</v>
          </cell>
          <cell r="G1878">
            <v>0</v>
          </cell>
          <cell r="H1878">
            <v>1</v>
          </cell>
          <cell r="I1878">
            <v>1</v>
          </cell>
          <cell r="J1878" t="str">
            <v>АСМ</v>
          </cell>
          <cell r="K1878" t="str">
            <v>Москва-Центр</v>
          </cell>
          <cell r="L1878" t="str">
            <v>Московская область</v>
          </cell>
          <cell r="M1878" t="str">
            <v>Москва</v>
          </cell>
          <cell r="N1878" t="str">
            <v>Х5 Экспресс Ритейл</v>
          </cell>
          <cell r="O1878" t="str">
            <v>Москва, Окская ул.36</v>
          </cell>
          <cell r="P1878" t="str">
            <v>Superettes (Суперетта)</v>
          </cell>
          <cell r="Q1878" t="str">
            <v>Supervisor31</v>
          </cell>
          <cell r="R1878" t="str">
            <v xml:space="preserve">Федюнина Светлана </v>
          </cell>
          <cell r="S1878" t="str">
            <v>8 903 551 38 26</v>
          </cell>
          <cell r="T1878" t="str">
            <v>mc961</v>
          </cell>
          <cell r="U1878" t="str">
            <v>СуранбаевМарсТоктоналиевич</v>
          </cell>
          <cell r="V1878" t="str">
            <v>8 999 904 27 50</v>
          </cell>
          <cell r="W1878">
            <v>0</v>
          </cell>
          <cell r="X1878">
            <v>0</v>
          </cell>
          <cell r="Y1878">
            <v>0</v>
          </cell>
          <cell r="Z1878">
            <v>0</v>
          </cell>
          <cell r="AA1878">
            <v>0</v>
          </cell>
          <cell r="AB1878">
            <v>60</v>
          </cell>
          <cell r="AC1878">
            <v>0</v>
          </cell>
          <cell r="AD1878">
            <v>60</v>
          </cell>
          <cell r="AE1878">
            <v>1</v>
          </cell>
          <cell r="AF1878">
            <v>1</v>
          </cell>
          <cell r="AG1878">
            <v>4</v>
          </cell>
          <cell r="AH1878">
            <v>4</v>
          </cell>
          <cell r="AI1878">
            <v>60</v>
          </cell>
          <cell r="AJ1878"/>
        </row>
        <row r="1879">
          <cell r="B1879">
            <v>2385</v>
          </cell>
          <cell r="C1879" t="str">
            <v>1000000000016721</v>
          </cell>
          <cell r="D1879">
            <v>1</v>
          </cell>
          <cell r="E1879">
            <v>0</v>
          </cell>
          <cell r="F1879">
            <v>0</v>
          </cell>
          <cell r="G1879">
            <v>0</v>
          </cell>
          <cell r="H1879">
            <v>1</v>
          </cell>
          <cell r="I1879">
            <v>1</v>
          </cell>
          <cell r="J1879" t="str">
            <v>АСМ</v>
          </cell>
          <cell r="K1879" t="str">
            <v>Москва-Центр</v>
          </cell>
          <cell r="L1879" t="str">
            <v>Московская область</v>
          </cell>
          <cell r="M1879" t="str">
            <v>Москва</v>
          </cell>
          <cell r="N1879" t="str">
            <v>Х5 Экспресс Ритейл</v>
          </cell>
          <cell r="O1879" t="str">
            <v>Москва, Рязанский пр-кт64</v>
          </cell>
          <cell r="P1879" t="str">
            <v>Superettes (Суперетта)</v>
          </cell>
          <cell r="Q1879" t="str">
            <v>Supervisor31</v>
          </cell>
          <cell r="R1879" t="str">
            <v xml:space="preserve">Федюнина Светлана </v>
          </cell>
          <cell r="S1879" t="str">
            <v>8 903 551 38 26</v>
          </cell>
          <cell r="T1879" t="str">
            <v>mc961</v>
          </cell>
          <cell r="U1879" t="str">
            <v>СуранбаевМарсТоктоналиевич</v>
          </cell>
          <cell r="V1879" t="str">
            <v>8 999 904 27 50</v>
          </cell>
          <cell r="W1879">
            <v>0</v>
          </cell>
          <cell r="X1879">
            <v>0</v>
          </cell>
          <cell r="Y1879">
            <v>60</v>
          </cell>
          <cell r="Z1879">
            <v>0</v>
          </cell>
          <cell r="AA1879">
            <v>0</v>
          </cell>
          <cell r="AB1879">
            <v>0</v>
          </cell>
          <cell r="AC1879">
            <v>0</v>
          </cell>
          <cell r="AD1879">
            <v>60</v>
          </cell>
          <cell r="AE1879">
            <v>1</v>
          </cell>
          <cell r="AF1879">
            <v>1</v>
          </cell>
          <cell r="AG1879">
            <v>5</v>
          </cell>
          <cell r="AH1879">
            <v>5</v>
          </cell>
          <cell r="AI1879">
            <v>60</v>
          </cell>
          <cell r="AJ1879"/>
        </row>
        <row r="1880">
          <cell r="B1880">
            <v>29184</v>
          </cell>
          <cell r="C1880" t="str">
            <v>1000000000025297</v>
          </cell>
          <cell r="D1880">
            <v>1</v>
          </cell>
          <cell r="E1880">
            <v>0</v>
          </cell>
          <cell r="F1880">
            <v>0</v>
          </cell>
          <cell r="G1880">
            <v>0</v>
          </cell>
          <cell r="H1880">
            <v>1</v>
          </cell>
          <cell r="I1880">
            <v>1</v>
          </cell>
          <cell r="J1880" t="str">
            <v>АСМ</v>
          </cell>
          <cell r="K1880" t="str">
            <v>Москва-Центр</v>
          </cell>
          <cell r="L1880" t="str">
            <v>Московская область</v>
          </cell>
          <cell r="M1880" t="str">
            <v>Москва</v>
          </cell>
          <cell r="N1880" t="str">
            <v>Тандер</v>
          </cell>
          <cell r="O1880" t="str">
            <v>Москва г, Зеленодольская ул, дом № 9, корпус 2</v>
          </cell>
          <cell r="P1880" t="str">
            <v>Drogery (Хоз. магазин)</v>
          </cell>
          <cell r="Q1880" t="str">
            <v>Supervisor31</v>
          </cell>
          <cell r="R1880" t="str">
            <v xml:space="preserve">Федюнина Светлана </v>
          </cell>
          <cell r="S1880" t="str">
            <v>8 903 551 38 26</v>
          </cell>
          <cell r="T1880" t="str">
            <v>mc961</v>
          </cell>
          <cell r="U1880" t="str">
            <v>СуранбаевМарсТоктоналиевич</v>
          </cell>
          <cell r="V1880" t="str">
            <v>8 999 904 27 50</v>
          </cell>
          <cell r="W1880">
            <v>0</v>
          </cell>
          <cell r="X1880">
            <v>0</v>
          </cell>
          <cell r="Y1880">
            <v>0</v>
          </cell>
          <cell r="Z1880">
            <v>120</v>
          </cell>
          <cell r="AA1880">
            <v>0</v>
          </cell>
          <cell r="AB1880">
            <v>0</v>
          </cell>
          <cell r="AC1880">
            <v>0</v>
          </cell>
          <cell r="AD1880">
            <v>120</v>
          </cell>
          <cell r="AE1880">
            <v>2</v>
          </cell>
          <cell r="AF1880">
            <v>1</v>
          </cell>
          <cell r="AG1880">
            <v>10</v>
          </cell>
          <cell r="AH1880">
            <v>5</v>
          </cell>
          <cell r="AI1880">
            <v>120</v>
          </cell>
          <cell r="AJ1880"/>
        </row>
        <row r="1881">
          <cell r="B1881">
            <v>29186</v>
          </cell>
          <cell r="C1881" t="str">
            <v>1000000000025389</v>
          </cell>
          <cell r="D1881">
            <v>1</v>
          </cell>
          <cell r="E1881">
            <v>0</v>
          </cell>
          <cell r="F1881">
            <v>0</v>
          </cell>
          <cell r="G1881">
            <v>0</v>
          </cell>
          <cell r="H1881">
            <v>1</v>
          </cell>
          <cell r="I1881">
            <v>1</v>
          </cell>
          <cell r="J1881" t="str">
            <v>АСМ</v>
          </cell>
          <cell r="K1881" t="str">
            <v>Москва-Центр</v>
          </cell>
          <cell r="L1881" t="str">
            <v>Московская область</v>
          </cell>
          <cell r="M1881" t="str">
            <v>Москва</v>
          </cell>
          <cell r="N1881" t="str">
            <v>Тандер</v>
          </cell>
          <cell r="O1881" t="str">
            <v>Москва г, Зеленодольская ул, дом № 28,корп.1, этаж:подвал,этаж1,номера на поэтажном плане:подвал,помещение I-комнаты с</v>
          </cell>
          <cell r="P1881" t="str">
            <v>Drogery (Хоз. магазин)</v>
          </cell>
          <cell r="Q1881" t="str">
            <v>Supervisor31</v>
          </cell>
          <cell r="R1881" t="str">
            <v xml:space="preserve">Федюнина Светлана </v>
          </cell>
          <cell r="S1881" t="str">
            <v>8 903 551 38 26</v>
          </cell>
          <cell r="T1881" t="str">
            <v>mc961</v>
          </cell>
          <cell r="U1881" t="str">
            <v>СуранбаевМарсТоктоналиевич</v>
          </cell>
          <cell r="V1881" t="str">
            <v>8 999 904 27 50</v>
          </cell>
          <cell r="W1881">
            <v>0</v>
          </cell>
          <cell r="X1881">
            <v>0</v>
          </cell>
          <cell r="Y1881">
            <v>0</v>
          </cell>
          <cell r="Z1881">
            <v>0</v>
          </cell>
          <cell r="AA1881">
            <v>60</v>
          </cell>
          <cell r="AB1881">
            <v>0</v>
          </cell>
          <cell r="AC1881">
            <v>0</v>
          </cell>
          <cell r="AD1881">
            <v>60</v>
          </cell>
          <cell r="AE1881">
            <v>1</v>
          </cell>
          <cell r="AF1881">
            <v>1</v>
          </cell>
          <cell r="AG1881">
            <v>4</v>
          </cell>
          <cell r="AH1881">
            <v>4</v>
          </cell>
          <cell r="AI1881">
            <v>60</v>
          </cell>
          <cell r="AJ1881"/>
        </row>
        <row r="1882">
          <cell r="B1882">
            <v>23759</v>
          </cell>
          <cell r="C1882" t="str">
            <v>1000000000050438</v>
          </cell>
          <cell r="D1882">
            <v>1</v>
          </cell>
          <cell r="E1882">
            <v>0</v>
          </cell>
          <cell r="F1882">
            <v>0</v>
          </cell>
          <cell r="G1882">
            <v>0</v>
          </cell>
          <cell r="H1882">
            <v>1</v>
          </cell>
          <cell r="I1882">
            <v>1</v>
          </cell>
          <cell r="J1882" t="str">
            <v>АСМ</v>
          </cell>
          <cell r="K1882" t="str">
            <v>Москва-Центр</v>
          </cell>
          <cell r="L1882" t="str">
            <v>Московская область</v>
          </cell>
          <cell r="M1882" t="str">
            <v>Москва</v>
          </cell>
          <cell r="N1882" t="str">
            <v>Х5 Экспресс Ритейл</v>
          </cell>
          <cell r="O1882" t="str">
            <v>Москва, Ферганский пр-д7</v>
          </cell>
          <cell r="P1882" t="str">
            <v>Superettes (Суперетта)</v>
          </cell>
          <cell r="Q1882" t="str">
            <v>Supervisor31</v>
          </cell>
          <cell r="R1882" t="str">
            <v xml:space="preserve">Федюнина Светлана </v>
          </cell>
          <cell r="S1882" t="str">
            <v>8 903 551 38 26</v>
          </cell>
          <cell r="T1882" t="str">
            <v>mc961</v>
          </cell>
          <cell r="U1882" t="str">
            <v>СуранбаевМарсТоктоналиевич</v>
          </cell>
          <cell r="V1882" t="str">
            <v>8 999 904 27 50</v>
          </cell>
          <cell r="W1882">
            <v>0</v>
          </cell>
          <cell r="X1882">
            <v>60</v>
          </cell>
          <cell r="Y1882">
            <v>0</v>
          </cell>
          <cell r="Z1882">
            <v>0</v>
          </cell>
          <cell r="AA1882">
            <v>0</v>
          </cell>
          <cell r="AB1882">
            <v>0</v>
          </cell>
          <cell r="AC1882">
            <v>0</v>
          </cell>
          <cell r="AD1882">
            <v>60</v>
          </cell>
          <cell r="AE1882">
            <v>1</v>
          </cell>
          <cell r="AF1882">
            <v>1</v>
          </cell>
          <cell r="AG1882">
            <v>5</v>
          </cell>
          <cell r="AH1882">
            <v>5</v>
          </cell>
          <cell r="AI1882">
            <v>60</v>
          </cell>
          <cell r="AJ1882"/>
        </row>
        <row r="1883">
          <cell r="B1883">
            <v>2434</v>
          </cell>
          <cell r="C1883" t="str">
            <v>1000200219</v>
          </cell>
          <cell r="D1883">
            <v>1</v>
          </cell>
          <cell r="E1883">
            <v>0</v>
          </cell>
          <cell r="F1883">
            <v>0</v>
          </cell>
          <cell r="G1883">
            <v>0</v>
          </cell>
          <cell r="H1883">
            <v>1</v>
          </cell>
          <cell r="I1883">
            <v>1</v>
          </cell>
          <cell r="J1883" t="str">
            <v>АСМ</v>
          </cell>
          <cell r="K1883" t="str">
            <v>Москва-Центр</v>
          </cell>
          <cell r="L1883" t="str">
            <v>Московская область</v>
          </cell>
          <cell r="M1883" t="str">
            <v>Москва</v>
          </cell>
          <cell r="N1883" t="str">
            <v>Подружка</v>
          </cell>
          <cell r="O1883" t="str">
            <v>109378, Москва г, Федора Полетаева ул, дом № 34</v>
          </cell>
          <cell r="P1883" t="str">
            <v>Perfumery (Парфюмерия)</v>
          </cell>
          <cell r="Q1883" t="str">
            <v>Supervisor31</v>
          </cell>
          <cell r="R1883" t="str">
            <v xml:space="preserve">Федюнина Светлана </v>
          </cell>
          <cell r="S1883" t="str">
            <v>8 903 551 38 26</v>
          </cell>
          <cell r="T1883" t="str">
            <v>mc961</v>
          </cell>
          <cell r="U1883" t="str">
            <v>СуранбаевМарсТоктоналиевич</v>
          </cell>
          <cell r="V1883" t="str">
            <v>8 999 904 27 50</v>
          </cell>
          <cell r="W1883">
            <v>0</v>
          </cell>
          <cell r="X1883">
            <v>0</v>
          </cell>
          <cell r="Y1883">
            <v>0</v>
          </cell>
          <cell r="Z1883">
            <v>0</v>
          </cell>
          <cell r="AA1883">
            <v>0</v>
          </cell>
          <cell r="AB1883">
            <v>60</v>
          </cell>
          <cell r="AC1883">
            <v>0</v>
          </cell>
          <cell r="AD1883">
            <v>60</v>
          </cell>
          <cell r="AE1883">
            <v>1</v>
          </cell>
          <cell r="AF1883">
            <v>1</v>
          </cell>
          <cell r="AG1883">
            <v>4</v>
          </cell>
          <cell r="AH1883">
            <v>4</v>
          </cell>
          <cell r="AI1883">
            <v>60</v>
          </cell>
          <cell r="AJ1883"/>
        </row>
        <row r="1884">
          <cell r="B1884">
            <v>29195</v>
          </cell>
          <cell r="C1884" t="str">
            <v>1000202033</v>
          </cell>
          <cell r="D1884">
            <v>1</v>
          </cell>
          <cell r="E1884">
            <v>1</v>
          </cell>
          <cell r="F1884">
            <v>0</v>
          </cell>
          <cell r="G1884">
            <v>0</v>
          </cell>
          <cell r="H1884">
            <v>1</v>
          </cell>
          <cell r="I1884">
            <v>1</v>
          </cell>
          <cell r="J1884" t="str">
            <v>АСМ</v>
          </cell>
          <cell r="K1884" t="str">
            <v>Москва-Центр</v>
          </cell>
          <cell r="L1884" t="str">
            <v>Московская область</v>
          </cell>
          <cell r="M1884" t="str">
            <v>Москва</v>
          </cell>
          <cell r="N1884" t="str">
            <v>Подружка</v>
          </cell>
          <cell r="O1884" t="str">
            <v>г.Москва, Волгоградский пр-т, д119 а</v>
          </cell>
          <cell r="P1884" t="str">
            <v>Perfumery (Парфюмерия)</v>
          </cell>
          <cell r="Q1884" t="str">
            <v>Supervisor31</v>
          </cell>
          <cell r="R1884" t="str">
            <v xml:space="preserve">Федюнина Светлана </v>
          </cell>
          <cell r="S1884" t="str">
            <v>8 903 551 38 26</v>
          </cell>
          <cell r="T1884" t="str">
            <v>mc961</v>
          </cell>
          <cell r="U1884" t="str">
            <v>СуранбаевМарсТоктоналиевич</v>
          </cell>
          <cell r="V1884" t="str">
            <v>8 999 904 27 50</v>
          </cell>
          <cell r="W1884">
            <v>120</v>
          </cell>
          <cell r="X1884">
            <v>0</v>
          </cell>
          <cell r="Y1884">
            <v>0</v>
          </cell>
          <cell r="Z1884">
            <v>0</v>
          </cell>
          <cell r="AA1884">
            <v>0</v>
          </cell>
          <cell r="AB1884">
            <v>0</v>
          </cell>
          <cell r="AC1884">
            <v>0</v>
          </cell>
          <cell r="AD1884">
            <v>120</v>
          </cell>
          <cell r="AE1884">
            <v>2</v>
          </cell>
          <cell r="AF1884">
            <v>1</v>
          </cell>
          <cell r="AG1884">
            <v>8</v>
          </cell>
          <cell r="AH1884">
            <v>4</v>
          </cell>
          <cell r="AI1884">
            <v>120</v>
          </cell>
          <cell r="AJ1884"/>
        </row>
        <row r="1885">
          <cell r="B1885">
            <v>29178</v>
          </cell>
          <cell r="C1885" t="str">
            <v>1000401873</v>
          </cell>
          <cell r="D1885">
            <v>1</v>
          </cell>
          <cell r="E1885">
            <v>0</v>
          </cell>
          <cell r="F1885">
            <v>0</v>
          </cell>
          <cell r="G1885">
            <v>0</v>
          </cell>
          <cell r="H1885">
            <v>1</v>
          </cell>
          <cell r="I1885">
            <v>1</v>
          </cell>
          <cell r="J1885" t="str">
            <v>АСМ</v>
          </cell>
          <cell r="K1885" t="str">
            <v>Москва-Центр</v>
          </cell>
          <cell r="L1885" t="str">
            <v>Московская область</v>
          </cell>
          <cell r="M1885" t="str">
            <v>Москва</v>
          </cell>
          <cell r="N1885" t="str">
            <v>Мастер Контакт</v>
          </cell>
          <cell r="O1885" t="str">
            <v>г.Москва, пр-кт Волгоградский, 117</v>
          </cell>
          <cell r="P1885" t="str">
            <v>Drogery (Хоз. магазин)</v>
          </cell>
          <cell r="Q1885" t="str">
            <v>Supervisor31</v>
          </cell>
          <cell r="R1885" t="str">
            <v xml:space="preserve">Федюнина Светлана </v>
          </cell>
          <cell r="S1885" t="str">
            <v>8 903 551 38 26</v>
          </cell>
          <cell r="T1885" t="str">
            <v>mc961</v>
          </cell>
          <cell r="U1885" t="str">
            <v>СуранбаевМарсТоктоналиевич</v>
          </cell>
          <cell r="V1885" t="str">
            <v>8 999 904 27 50</v>
          </cell>
          <cell r="W1885">
            <v>0</v>
          </cell>
          <cell r="X1885">
            <v>0</v>
          </cell>
          <cell r="Y1885">
            <v>0</v>
          </cell>
          <cell r="Z1885">
            <v>0</v>
          </cell>
          <cell r="AA1885">
            <v>0</v>
          </cell>
          <cell r="AB1885">
            <v>60</v>
          </cell>
          <cell r="AC1885">
            <v>0</v>
          </cell>
          <cell r="AD1885">
            <v>60</v>
          </cell>
          <cell r="AE1885">
            <v>1</v>
          </cell>
          <cell r="AF1885">
            <v>1</v>
          </cell>
          <cell r="AG1885">
            <v>4</v>
          </cell>
          <cell r="AH1885">
            <v>4</v>
          </cell>
          <cell r="AI1885">
            <v>60</v>
          </cell>
          <cell r="AJ1885"/>
        </row>
        <row r="1886">
          <cell r="B1886">
            <v>2448</v>
          </cell>
          <cell r="C1886" t="str">
            <v>1028300336</v>
          </cell>
          <cell r="D1886">
            <v>1</v>
          </cell>
          <cell r="E1886">
            <v>1</v>
          </cell>
          <cell r="F1886">
            <v>1</v>
          </cell>
          <cell r="G1886">
            <v>0</v>
          </cell>
          <cell r="H1886">
            <v>1</v>
          </cell>
          <cell r="I1886">
            <v>1</v>
          </cell>
          <cell r="J1886" t="str">
            <v>АСМ</v>
          </cell>
          <cell r="K1886" t="str">
            <v>Москва-Центр</v>
          </cell>
          <cell r="L1886" t="str">
            <v>Московская область</v>
          </cell>
          <cell r="M1886" t="str">
            <v>Москва</v>
          </cell>
          <cell r="N1886" t="str">
            <v>Улыбка радуги</v>
          </cell>
          <cell r="O1886" t="str">
            <v>Москва, Ташкентская ул д12/20</v>
          </cell>
          <cell r="P1886" t="str">
            <v>Drogery (Хоз. магазин)</v>
          </cell>
          <cell r="Q1886" t="str">
            <v>Supervisor31</v>
          </cell>
          <cell r="R1886" t="str">
            <v xml:space="preserve">Федюнина Светлана </v>
          </cell>
          <cell r="S1886" t="str">
            <v>8 903 551 38 26</v>
          </cell>
          <cell r="T1886" t="str">
            <v>mc961</v>
          </cell>
          <cell r="U1886" t="str">
            <v>СуранбаевМарсТоктоналиевич</v>
          </cell>
          <cell r="V1886" t="str">
            <v>8 999 904 27 50</v>
          </cell>
          <cell r="W1886">
            <v>0</v>
          </cell>
          <cell r="X1886">
            <v>0</v>
          </cell>
          <cell r="Y1886">
            <v>0</v>
          </cell>
          <cell r="Z1886">
            <v>120</v>
          </cell>
          <cell r="AA1886">
            <v>0</v>
          </cell>
          <cell r="AB1886">
            <v>0</v>
          </cell>
          <cell r="AC1886">
            <v>0</v>
          </cell>
          <cell r="AD1886">
            <v>120</v>
          </cell>
          <cell r="AE1886">
            <v>2</v>
          </cell>
          <cell r="AF1886">
            <v>1</v>
          </cell>
          <cell r="AG1886">
            <v>10</v>
          </cell>
          <cell r="AH1886">
            <v>5</v>
          </cell>
          <cell r="AI1886">
            <v>120</v>
          </cell>
          <cell r="AJ1886"/>
        </row>
        <row r="1887">
          <cell r="B1887">
            <v>2452</v>
          </cell>
          <cell r="C1887" t="str">
            <v>1028302758</v>
          </cell>
          <cell r="D1887">
            <v>1</v>
          </cell>
          <cell r="E1887">
            <v>1</v>
          </cell>
          <cell r="F1887">
            <v>1</v>
          </cell>
          <cell r="G1887">
            <v>0</v>
          </cell>
          <cell r="H1887">
            <v>1</v>
          </cell>
          <cell r="I1887">
            <v>1</v>
          </cell>
          <cell r="J1887" t="str">
            <v>АСМ</v>
          </cell>
          <cell r="K1887" t="str">
            <v>Москва-Центр</v>
          </cell>
          <cell r="L1887" t="str">
            <v>Московская область</v>
          </cell>
          <cell r="M1887" t="str">
            <v>Москва</v>
          </cell>
          <cell r="N1887" t="str">
            <v>Улыбка радуги</v>
          </cell>
          <cell r="O1887" t="str">
            <v>Москва, Зеленодольская ул. 25</v>
          </cell>
          <cell r="P1887" t="str">
            <v>Drogery (Хоз. магазин)</v>
          </cell>
          <cell r="Q1887" t="str">
            <v>Supervisor31</v>
          </cell>
          <cell r="R1887" t="str">
            <v xml:space="preserve">Федюнина Светлана </v>
          </cell>
          <cell r="S1887" t="str">
            <v>8 903 551 38 26</v>
          </cell>
          <cell r="T1887" t="str">
            <v>mc961</v>
          </cell>
          <cell r="U1887" t="str">
            <v>СуранбаевМарсТоктоналиевич</v>
          </cell>
          <cell r="V1887" t="str">
            <v>8 999 904 27 50</v>
          </cell>
          <cell r="W1887">
            <v>60</v>
          </cell>
          <cell r="X1887">
            <v>0</v>
          </cell>
          <cell r="Y1887">
            <v>0</v>
          </cell>
          <cell r="Z1887">
            <v>0</v>
          </cell>
          <cell r="AA1887">
            <v>0</v>
          </cell>
          <cell r="AB1887">
            <v>0</v>
          </cell>
          <cell r="AC1887">
            <v>0</v>
          </cell>
          <cell r="AD1887">
            <v>60</v>
          </cell>
          <cell r="AE1887">
            <v>1</v>
          </cell>
          <cell r="AF1887">
            <v>1</v>
          </cell>
          <cell r="AG1887">
            <v>4</v>
          </cell>
          <cell r="AH1887">
            <v>4</v>
          </cell>
          <cell r="AI1887">
            <v>60</v>
          </cell>
          <cell r="AJ1887"/>
        </row>
        <row r="1888">
          <cell r="B1888">
            <v>2236</v>
          </cell>
          <cell r="C1888" t="str">
            <v>102920000003329</v>
          </cell>
          <cell r="D1888">
            <v>1</v>
          </cell>
          <cell r="E1888">
            <v>0</v>
          </cell>
          <cell r="F1888">
            <v>0</v>
          </cell>
          <cell r="G1888">
            <v>0</v>
          </cell>
          <cell r="H1888">
            <v>1</v>
          </cell>
          <cell r="I1888">
            <v>1</v>
          </cell>
          <cell r="J1888" t="str">
            <v>АСМ</v>
          </cell>
          <cell r="K1888" t="str">
            <v>Москва-Центр</v>
          </cell>
          <cell r="L1888" t="str">
            <v>Московская область</v>
          </cell>
          <cell r="M1888" t="str">
            <v>Москва</v>
          </cell>
          <cell r="N1888" t="str">
            <v>СПАР НН</v>
          </cell>
          <cell r="O1888" t="str">
            <v>109444, Москва г, Ферганская ул, дом № 21</v>
          </cell>
          <cell r="P1888" t="str">
            <v>Supermarket (Супермаркет)</v>
          </cell>
          <cell r="Q1888" t="str">
            <v>Supervisor31</v>
          </cell>
          <cell r="R1888" t="str">
            <v xml:space="preserve">Федюнина Светлана </v>
          </cell>
          <cell r="S1888" t="str">
            <v>8 903 551 38 26</v>
          </cell>
          <cell r="T1888" t="str">
            <v>mc961</v>
          </cell>
          <cell r="U1888" t="str">
            <v>СуранбаевМарсТоктоналиевич</v>
          </cell>
          <cell r="V1888" t="str">
            <v>8 999 904 27 50</v>
          </cell>
          <cell r="W1888">
            <v>0</v>
          </cell>
          <cell r="X1888">
            <v>180</v>
          </cell>
          <cell r="Y1888">
            <v>0</v>
          </cell>
          <cell r="Z1888">
            <v>0</v>
          </cell>
          <cell r="AA1888">
            <v>0</v>
          </cell>
          <cell r="AB1888">
            <v>0</v>
          </cell>
          <cell r="AC1888">
            <v>0</v>
          </cell>
          <cell r="AD1888">
            <v>180</v>
          </cell>
          <cell r="AE1888">
            <v>3</v>
          </cell>
          <cell r="AF1888">
            <v>1</v>
          </cell>
          <cell r="AG1888">
            <v>15</v>
          </cell>
          <cell r="AH1888">
            <v>5</v>
          </cell>
          <cell r="AI1888">
            <v>180</v>
          </cell>
          <cell r="AJ1888"/>
        </row>
        <row r="1889">
          <cell r="B1889">
            <v>358415</v>
          </cell>
          <cell r="C1889" t="str">
            <v>91020191</v>
          </cell>
          <cell r="D1889">
            <v>1</v>
          </cell>
          <cell r="E1889">
            <v>0</v>
          </cell>
          <cell r="F1889">
            <v>0</v>
          </cell>
          <cell r="G1889">
            <v>0</v>
          </cell>
          <cell r="H1889">
            <v>1</v>
          </cell>
          <cell r="I1889">
            <v>1</v>
          </cell>
          <cell r="J1889" t="str">
            <v>АСМ</v>
          </cell>
          <cell r="K1889" t="str">
            <v>Москва-Центр</v>
          </cell>
          <cell r="L1889" t="str">
            <v>Московская область</v>
          </cell>
          <cell r="M1889" t="str">
            <v>Москва</v>
          </cell>
          <cell r="N1889" t="str">
            <v>Заодно</v>
          </cell>
          <cell r="O1889" t="str">
            <v>г. Москва, Сормовская ул., 6</v>
          </cell>
          <cell r="P1889" t="str">
            <v>Superettes (Суперетта)</v>
          </cell>
          <cell r="Q1889" t="str">
            <v>Supervisor31</v>
          </cell>
          <cell r="R1889" t="str">
            <v xml:space="preserve">Федюнина Светлана </v>
          </cell>
          <cell r="S1889" t="str">
            <v>8 903 551 38 26</v>
          </cell>
          <cell r="T1889" t="str">
            <v>mc961</v>
          </cell>
          <cell r="U1889" t="str">
            <v>СуранбаевМарсТоктоналиевич</v>
          </cell>
          <cell r="V1889" t="str">
            <v>8 999 904 27 50</v>
          </cell>
          <cell r="W1889">
            <v>0</v>
          </cell>
          <cell r="X1889">
            <v>120</v>
          </cell>
          <cell r="Y1889">
            <v>0</v>
          </cell>
          <cell r="Z1889">
            <v>0</v>
          </cell>
          <cell r="AA1889">
            <v>0</v>
          </cell>
          <cell r="AB1889">
            <v>0</v>
          </cell>
          <cell r="AC1889">
            <v>0</v>
          </cell>
          <cell r="AD1889">
            <v>120</v>
          </cell>
          <cell r="AE1889">
            <v>2</v>
          </cell>
          <cell r="AF1889">
            <v>1</v>
          </cell>
          <cell r="AG1889">
            <v>10</v>
          </cell>
          <cell r="AH1889">
            <v>5</v>
          </cell>
          <cell r="AI1889">
            <v>120</v>
          </cell>
          <cell r="AJ1889"/>
        </row>
        <row r="1890">
          <cell r="B1890">
            <v>30527</v>
          </cell>
          <cell r="C1890" t="str">
            <v>1000000000000716</v>
          </cell>
          <cell r="D1890">
            <v>1</v>
          </cell>
          <cell r="E1890">
            <v>1</v>
          </cell>
          <cell r="F1890">
            <v>0</v>
          </cell>
          <cell r="G1890">
            <v>0</v>
          </cell>
          <cell r="H1890">
            <v>1</v>
          </cell>
          <cell r="I1890">
            <v>1</v>
          </cell>
          <cell r="J1890" t="str">
            <v>АСМ</v>
          </cell>
          <cell r="K1890" t="str">
            <v>Москва-Центр</v>
          </cell>
          <cell r="L1890" t="str">
            <v>Московская область</v>
          </cell>
          <cell r="M1890" t="str">
            <v>Лыткарино</v>
          </cell>
          <cell r="N1890" t="str">
            <v>Виктория</v>
          </cell>
          <cell r="O1890" t="str">
            <v>МО, г.Лыткарино, ул. Парковая, 2</v>
          </cell>
          <cell r="P1890" t="str">
            <v>Supermarket (Супермаркет)</v>
          </cell>
          <cell r="Q1890" t="str">
            <v>Supervisor31</v>
          </cell>
          <cell r="R1890" t="str">
            <v xml:space="preserve">Федюнина Светлана </v>
          </cell>
          <cell r="S1890" t="str">
            <v>8 903 551 38 26</v>
          </cell>
          <cell r="T1890" t="str">
            <v>merch1187</v>
          </cell>
          <cell r="U1890" t="str">
            <v>МатисаковаАйкокулСатимаматовна</v>
          </cell>
          <cell r="V1890" t="str">
            <v>8 925 864 87 17</v>
          </cell>
          <cell r="W1890">
            <v>0</v>
          </cell>
          <cell r="X1890">
            <v>180</v>
          </cell>
          <cell r="Y1890">
            <v>0</v>
          </cell>
          <cell r="Z1890">
            <v>0</v>
          </cell>
          <cell r="AA1890">
            <v>0</v>
          </cell>
          <cell r="AB1890">
            <v>0</v>
          </cell>
          <cell r="AC1890">
            <v>0</v>
          </cell>
          <cell r="AD1890">
            <v>180</v>
          </cell>
          <cell r="AE1890">
            <v>3</v>
          </cell>
          <cell r="AF1890">
            <v>1</v>
          </cell>
          <cell r="AG1890">
            <v>15</v>
          </cell>
          <cell r="AH1890">
            <v>5</v>
          </cell>
          <cell r="AI1890">
            <v>180</v>
          </cell>
          <cell r="AJ1890"/>
        </row>
        <row r="1891">
          <cell r="B1891">
            <v>29091</v>
          </cell>
          <cell r="C1891" t="str">
            <v>1000000000014625</v>
          </cell>
          <cell r="D1891">
            <v>1</v>
          </cell>
          <cell r="E1891">
            <v>0</v>
          </cell>
          <cell r="F1891">
            <v>0</v>
          </cell>
          <cell r="G1891">
            <v>0</v>
          </cell>
          <cell r="H1891">
            <v>1</v>
          </cell>
          <cell r="I1891">
            <v>1</v>
          </cell>
          <cell r="J1891" t="str">
            <v>АСМ</v>
          </cell>
          <cell r="K1891" t="str">
            <v>Москва-Центр</v>
          </cell>
          <cell r="L1891" t="str">
            <v>Московская область</v>
          </cell>
          <cell r="M1891" t="str">
            <v>Люберцы</v>
          </cell>
          <cell r="N1891" t="str">
            <v>Х5 Экспресс Ритейл</v>
          </cell>
          <cell r="O1891" t="str">
            <v>Люберцы, Октябрьский пр-т55</v>
          </cell>
          <cell r="P1891" t="str">
            <v>Superettes (Суперетта)</v>
          </cell>
          <cell r="Q1891" t="str">
            <v>Supervisor31</v>
          </cell>
          <cell r="R1891" t="str">
            <v xml:space="preserve">Федюнина Светлана </v>
          </cell>
          <cell r="S1891" t="str">
            <v>8 903 551 38 26</v>
          </cell>
          <cell r="T1891" t="str">
            <v>merch1187</v>
          </cell>
          <cell r="U1891" t="str">
            <v>МатисаковаАйкокулСатимаматовна</v>
          </cell>
          <cell r="V1891" t="str">
            <v>8 925 864 87 17</v>
          </cell>
          <cell r="W1891">
            <v>60</v>
          </cell>
          <cell r="X1891">
            <v>0</v>
          </cell>
          <cell r="Y1891">
            <v>0</v>
          </cell>
          <cell r="Z1891">
            <v>0</v>
          </cell>
          <cell r="AA1891">
            <v>0</v>
          </cell>
          <cell r="AB1891">
            <v>0</v>
          </cell>
          <cell r="AC1891">
            <v>0</v>
          </cell>
          <cell r="AD1891">
            <v>60</v>
          </cell>
          <cell r="AE1891">
            <v>1</v>
          </cell>
          <cell r="AF1891">
            <v>1</v>
          </cell>
          <cell r="AG1891">
            <v>4</v>
          </cell>
          <cell r="AH1891">
            <v>4</v>
          </cell>
          <cell r="AI1891">
            <v>60</v>
          </cell>
          <cell r="AJ1891"/>
        </row>
        <row r="1892">
          <cell r="B1892">
            <v>29098</v>
          </cell>
          <cell r="C1892" t="str">
            <v>1000000000014639</v>
          </cell>
          <cell r="D1892">
            <v>1</v>
          </cell>
          <cell r="E1892">
            <v>0</v>
          </cell>
          <cell r="F1892">
            <v>0</v>
          </cell>
          <cell r="G1892">
            <v>0</v>
          </cell>
          <cell r="H1892">
            <v>1</v>
          </cell>
          <cell r="I1892">
            <v>1</v>
          </cell>
          <cell r="J1892" t="str">
            <v>АСМ</v>
          </cell>
          <cell r="K1892" t="str">
            <v>Москва-Центр</v>
          </cell>
          <cell r="L1892" t="str">
            <v>Московская область</v>
          </cell>
          <cell r="M1892" t="str">
            <v>Люберцы</v>
          </cell>
          <cell r="N1892" t="str">
            <v>Х5 Экспресс Ритейл</v>
          </cell>
          <cell r="O1892" t="str">
            <v>Люберцы, Октябрьский пр-т186</v>
          </cell>
          <cell r="P1892" t="str">
            <v>Superettes (Суперетта)</v>
          </cell>
          <cell r="Q1892" t="str">
            <v>Supervisor31</v>
          </cell>
          <cell r="R1892" t="str">
            <v xml:space="preserve">Федюнина Светлана </v>
          </cell>
          <cell r="S1892" t="str">
            <v>8 903 551 38 26</v>
          </cell>
          <cell r="T1892" t="str">
            <v>merch1187</v>
          </cell>
          <cell r="U1892" t="str">
            <v>МатисаковаАйкокулСатимаматовна</v>
          </cell>
          <cell r="V1892" t="str">
            <v>8 925 864 87 17</v>
          </cell>
          <cell r="W1892">
            <v>60</v>
          </cell>
          <cell r="X1892">
            <v>0</v>
          </cell>
          <cell r="Y1892">
            <v>0</v>
          </cell>
          <cell r="Z1892">
            <v>0</v>
          </cell>
          <cell r="AA1892">
            <v>0</v>
          </cell>
          <cell r="AB1892">
            <v>0</v>
          </cell>
          <cell r="AC1892">
            <v>0</v>
          </cell>
          <cell r="AD1892">
            <v>60</v>
          </cell>
          <cell r="AE1892">
            <v>1</v>
          </cell>
          <cell r="AF1892">
            <v>1</v>
          </cell>
          <cell r="AG1892">
            <v>4</v>
          </cell>
          <cell r="AH1892">
            <v>4</v>
          </cell>
          <cell r="AI1892">
            <v>60</v>
          </cell>
          <cell r="AJ1892"/>
        </row>
        <row r="1893">
          <cell r="B1893">
            <v>30530</v>
          </cell>
          <cell r="C1893" t="str">
            <v>1000000000014658</v>
          </cell>
          <cell r="D1893">
            <v>1</v>
          </cell>
          <cell r="E1893">
            <v>0</v>
          </cell>
          <cell r="F1893">
            <v>0</v>
          </cell>
          <cell r="G1893">
            <v>0</v>
          </cell>
          <cell r="H1893">
            <v>1</v>
          </cell>
          <cell r="I1893">
            <v>1</v>
          </cell>
          <cell r="J1893" t="str">
            <v>АСМ</v>
          </cell>
          <cell r="K1893" t="str">
            <v>Москва-Центр</v>
          </cell>
          <cell r="L1893" t="str">
            <v>Московская область</v>
          </cell>
          <cell r="M1893" t="str">
            <v>Дзержинский</v>
          </cell>
          <cell r="N1893" t="str">
            <v>Х5 Экспресс Ритейл</v>
          </cell>
          <cell r="O1893" t="str">
            <v>Дзержинский, Дмитрия Донского пл.2А</v>
          </cell>
          <cell r="P1893" t="str">
            <v>Superettes (Суперетта)</v>
          </cell>
          <cell r="Q1893" t="str">
            <v>Supervisor31</v>
          </cell>
          <cell r="R1893" t="str">
            <v xml:space="preserve">Федюнина Светлана </v>
          </cell>
          <cell r="S1893" t="str">
            <v>8 903 551 38 26</v>
          </cell>
          <cell r="T1893" t="str">
            <v>merch1187</v>
          </cell>
          <cell r="U1893" t="str">
            <v>МатисаковаАйкокулСатимаматовна</v>
          </cell>
          <cell r="V1893" t="str">
            <v>8 925 864 87 17</v>
          </cell>
          <cell r="W1893">
            <v>0</v>
          </cell>
          <cell r="X1893">
            <v>0</v>
          </cell>
          <cell r="Y1893">
            <v>0</v>
          </cell>
          <cell r="Z1893">
            <v>0</v>
          </cell>
          <cell r="AA1893">
            <v>0</v>
          </cell>
          <cell r="AB1893">
            <v>60</v>
          </cell>
          <cell r="AC1893">
            <v>0</v>
          </cell>
          <cell r="AD1893">
            <v>60</v>
          </cell>
          <cell r="AE1893">
            <v>1</v>
          </cell>
          <cell r="AF1893">
            <v>1</v>
          </cell>
          <cell r="AG1893">
            <v>4</v>
          </cell>
          <cell r="AH1893">
            <v>4</v>
          </cell>
          <cell r="AI1893">
            <v>60</v>
          </cell>
          <cell r="AJ1893"/>
        </row>
        <row r="1894">
          <cell r="B1894">
            <v>30520</v>
          </cell>
          <cell r="C1894" t="str">
            <v>1000000000014881</v>
          </cell>
          <cell r="D1894">
            <v>1</v>
          </cell>
          <cell r="E1894">
            <v>0</v>
          </cell>
          <cell r="F1894">
            <v>0</v>
          </cell>
          <cell r="G1894">
            <v>0</v>
          </cell>
          <cell r="H1894">
            <v>1</v>
          </cell>
          <cell r="I1894">
            <v>1</v>
          </cell>
          <cell r="J1894" t="str">
            <v>АСМ</v>
          </cell>
          <cell r="K1894" t="str">
            <v>Москва-Центр</v>
          </cell>
          <cell r="L1894" t="str">
            <v>Московская область</v>
          </cell>
          <cell r="M1894" t="str">
            <v>Лыткарино</v>
          </cell>
          <cell r="N1894" t="str">
            <v>Х5 Экспресс Ритейл</v>
          </cell>
          <cell r="O1894" t="str">
            <v>Лыткарино, Октябрьская ул.4</v>
          </cell>
          <cell r="P1894" t="str">
            <v>Superettes (Суперетта)</v>
          </cell>
          <cell r="Q1894" t="str">
            <v>Supervisor31</v>
          </cell>
          <cell r="R1894" t="str">
            <v xml:space="preserve">Федюнина Светлана </v>
          </cell>
          <cell r="S1894" t="str">
            <v>8 903 551 38 26</v>
          </cell>
          <cell r="T1894" t="str">
            <v>merch1187</v>
          </cell>
          <cell r="U1894" t="str">
            <v>МатисаковаАйкокулСатимаматовна</v>
          </cell>
          <cell r="V1894" t="str">
            <v>8 925 864 87 17</v>
          </cell>
          <cell r="W1894">
            <v>0</v>
          </cell>
          <cell r="X1894">
            <v>60</v>
          </cell>
          <cell r="Y1894">
            <v>0</v>
          </cell>
          <cell r="Z1894">
            <v>0</v>
          </cell>
          <cell r="AA1894">
            <v>0</v>
          </cell>
          <cell r="AB1894">
            <v>0</v>
          </cell>
          <cell r="AC1894">
            <v>0</v>
          </cell>
          <cell r="AD1894">
            <v>60</v>
          </cell>
          <cell r="AE1894">
            <v>1</v>
          </cell>
          <cell r="AF1894">
            <v>1</v>
          </cell>
          <cell r="AG1894">
            <v>5</v>
          </cell>
          <cell r="AH1894">
            <v>5</v>
          </cell>
          <cell r="AI1894">
            <v>60</v>
          </cell>
          <cell r="AJ1894"/>
        </row>
        <row r="1895">
          <cell r="B1895">
            <v>30523</v>
          </cell>
          <cell r="C1895" t="str">
            <v>1000000000014882</v>
          </cell>
          <cell r="D1895">
            <v>1</v>
          </cell>
          <cell r="E1895">
            <v>0</v>
          </cell>
          <cell r="F1895">
            <v>0</v>
          </cell>
          <cell r="G1895">
            <v>0</v>
          </cell>
          <cell r="H1895">
            <v>1</v>
          </cell>
          <cell r="I1895">
            <v>1</v>
          </cell>
          <cell r="J1895" t="str">
            <v>АСМ</v>
          </cell>
          <cell r="K1895" t="str">
            <v>Москва-Центр</v>
          </cell>
          <cell r="L1895" t="str">
            <v>Московская область</v>
          </cell>
          <cell r="M1895" t="str">
            <v>Лыткарино</v>
          </cell>
          <cell r="N1895" t="str">
            <v>Х5 Экспресс Ритейл</v>
          </cell>
          <cell r="O1895" t="str">
            <v>Лыткарино, Комсомольская ул.24</v>
          </cell>
          <cell r="P1895" t="str">
            <v>Superettes (Суперетта)</v>
          </cell>
          <cell r="Q1895" t="str">
            <v>Supervisor31</v>
          </cell>
          <cell r="R1895" t="str">
            <v xml:space="preserve">Федюнина Светлана </v>
          </cell>
          <cell r="S1895" t="str">
            <v>8 903 551 38 26</v>
          </cell>
          <cell r="T1895" t="str">
            <v>merch1187</v>
          </cell>
          <cell r="U1895" t="str">
            <v>МатисаковаАйкокулСатимаматовна</v>
          </cell>
          <cell r="V1895" t="str">
            <v>8 925 864 87 17</v>
          </cell>
          <cell r="W1895">
            <v>0</v>
          </cell>
          <cell r="X1895">
            <v>60</v>
          </cell>
          <cell r="Y1895">
            <v>0</v>
          </cell>
          <cell r="Z1895">
            <v>0</v>
          </cell>
          <cell r="AA1895">
            <v>0</v>
          </cell>
          <cell r="AB1895">
            <v>0</v>
          </cell>
          <cell r="AC1895">
            <v>0</v>
          </cell>
          <cell r="AD1895">
            <v>60</v>
          </cell>
          <cell r="AE1895">
            <v>1</v>
          </cell>
          <cell r="AF1895">
            <v>1</v>
          </cell>
          <cell r="AG1895">
            <v>5</v>
          </cell>
          <cell r="AH1895">
            <v>5</v>
          </cell>
          <cell r="AI1895">
            <v>60</v>
          </cell>
          <cell r="AJ1895"/>
        </row>
        <row r="1896">
          <cell r="B1896">
            <v>30531</v>
          </cell>
          <cell r="C1896" t="str">
            <v>1000000000014951</v>
          </cell>
          <cell r="D1896">
            <v>1</v>
          </cell>
          <cell r="E1896">
            <v>0</v>
          </cell>
          <cell r="F1896">
            <v>0</v>
          </cell>
          <cell r="G1896">
            <v>0</v>
          </cell>
          <cell r="H1896">
            <v>1</v>
          </cell>
          <cell r="I1896">
            <v>1</v>
          </cell>
          <cell r="J1896" t="str">
            <v>АСМ</v>
          </cell>
          <cell r="K1896" t="str">
            <v>Москва-Центр</v>
          </cell>
          <cell r="L1896" t="str">
            <v>Московская область</v>
          </cell>
          <cell r="M1896" t="str">
            <v>Дзержинский</v>
          </cell>
          <cell r="N1896" t="str">
            <v>Х5 Экспресс Ритейл</v>
          </cell>
          <cell r="O1896" t="str">
            <v>Дзержинский, Лермонтова ул.23</v>
          </cell>
          <cell r="P1896" t="str">
            <v>Superettes (Суперетта)</v>
          </cell>
          <cell r="Q1896" t="str">
            <v>Supervisor31</v>
          </cell>
          <cell r="R1896" t="str">
            <v xml:space="preserve">Федюнина Светлана </v>
          </cell>
          <cell r="S1896" t="str">
            <v>8 903 551 38 26</v>
          </cell>
          <cell r="T1896" t="str">
            <v>merch1187</v>
          </cell>
          <cell r="U1896" t="str">
            <v>МатисаковаАйкокулСатимаматовна</v>
          </cell>
          <cell r="V1896" t="str">
            <v>8 925 864 87 17</v>
          </cell>
          <cell r="W1896">
            <v>0</v>
          </cell>
          <cell r="X1896">
            <v>0</v>
          </cell>
          <cell r="Y1896">
            <v>0</v>
          </cell>
          <cell r="Z1896">
            <v>0</v>
          </cell>
          <cell r="AA1896">
            <v>0</v>
          </cell>
          <cell r="AB1896">
            <v>60</v>
          </cell>
          <cell r="AC1896">
            <v>0</v>
          </cell>
          <cell r="AD1896">
            <v>60</v>
          </cell>
          <cell r="AE1896">
            <v>1</v>
          </cell>
          <cell r="AF1896">
            <v>1</v>
          </cell>
          <cell r="AG1896">
            <v>4</v>
          </cell>
          <cell r="AH1896">
            <v>4</v>
          </cell>
          <cell r="AI1896">
            <v>60</v>
          </cell>
          <cell r="AJ1896"/>
        </row>
        <row r="1897">
          <cell r="B1897">
            <v>30582</v>
          </cell>
          <cell r="C1897" t="str">
            <v>1000000000015083</v>
          </cell>
          <cell r="D1897">
            <v>1</v>
          </cell>
          <cell r="E1897">
            <v>0</v>
          </cell>
          <cell r="F1897">
            <v>0</v>
          </cell>
          <cell r="G1897">
            <v>0</v>
          </cell>
          <cell r="H1897">
            <v>1</v>
          </cell>
          <cell r="I1897">
            <v>1</v>
          </cell>
          <cell r="J1897" t="str">
            <v>АСМ</v>
          </cell>
          <cell r="K1897" t="str">
            <v>Москва-Центр</v>
          </cell>
          <cell r="L1897" t="str">
            <v>Московская область</v>
          </cell>
          <cell r="M1897" t="str">
            <v>Котельники</v>
          </cell>
          <cell r="N1897" t="str">
            <v>Х5 Экспресс Ритейл</v>
          </cell>
          <cell r="O1897" t="str">
            <v>Котельники, 2-ой Покровский пр-д14</v>
          </cell>
          <cell r="P1897" t="str">
            <v>Superettes (Суперетта)</v>
          </cell>
          <cell r="Q1897" t="str">
            <v>Supervisor31</v>
          </cell>
          <cell r="R1897" t="str">
            <v xml:space="preserve">Федюнина Светлана </v>
          </cell>
          <cell r="S1897" t="str">
            <v>8 903 551 38 26</v>
          </cell>
          <cell r="T1897" t="str">
            <v>merch1187</v>
          </cell>
          <cell r="U1897" t="str">
            <v>МатисаковаАйкокулСатимаматовна</v>
          </cell>
          <cell r="V1897" t="str">
            <v>8 925 864 87 17</v>
          </cell>
          <cell r="W1897">
            <v>0</v>
          </cell>
          <cell r="X1897">
            <v>0</v>
          </cell>
          <cell r="Y1897">
            <v>0</v>
          </cell>
          <cell r="Z1897">
            <v>60</v>
          </cell>
          <cell r="AA1897">
            <v>0</v>
          </cell>
          <cell r="AB1897">
            <v>0</v>
          </cell>
          <cell r="AC1897">
            <v>0</v>
          </cell>
          <cell r="AD1897">
            <v>60</v>
          </cell>
          <cell r="AE1897">
            <v>1</v>
          </cell>
          <cell r="AF1897">
            <v>1</v>
          </cell>
          <cell r="AG1897">
            <v>5</v>
          </cell>
          <cell r="AH1897">
            <v>5</v>
          </cell>
          <cell r="AI1897">
            <v>60</v>
          </cell>
          <cell r="AJ1897"/>
        </row>
        <row r="1898">
          <cell r="B1898">
            <v>29117</v>
          </cell>
          <cell r="C1898" t="str">
            <v>1000000000015187</v>
          </cell>
          <cell r="D1898">
            <v>1</v>
          </cell>
          <cell r="E1898">
            <v>0</v>
          </cell>
          <cell r="F1898">
            <v>0</v>
          </cell>
          <cell r="G1898">
            <v>0</v>
          </cell>
          <cell r="H1898">
            <v>1</v>
          </cell>
          <cell r="I1898">
            <v>1</v>
          </cell>
          <cell r="J1898" t="str">
            <v>АСМ</v>
          </cell>
          <cell r="K1898" t="str">
            <v>Москва-Центр</v>
          </cell>
          <cell r="L1898" t="str">
            <v>Московская область</v>
          </cell>
          <cell r="M1898" t="str">
            <v>Люберцы</v>
          </cell>
          <cell r="N1898" t="str">
            <v>Х5 Экспресс Ритейл</v>
          </cell>
          <cell r="O1898" t="str">
            <v>Люберцы, Авиаторов ул.11</v>
          </cell>
          <cell r="P1898" t="str">
            <v>Superettes (Суперетта)</v>
          </cell>
          <cell r="Q1898" t="str">
            <v>Supervisor31</v>
          </cell>
          <cell r="R1898" t="str">
            <v xml:space="preserve">Федюнина Светлана </v>
          </cell>
          <cell r="S1898" t="str">
            <v>8 903 551 38 26</v>
          </cell>
          <cell r="T1898" t="str">
            <v>merch1187</v>
          </cell>
          <cell r="U1898" t="str">
            <v>МатисаковаАйкокулСатимаматовна</v>
          </cell>
          <cell r="V1898" t="str">
            <v>8 925 864 87 17</v>
          </cell>
          <cell r="W1898">
            <v>60</v>
          </cell>
          <cell r="X1898">
            <v>0</v>
          </cell>
          <cell r="Y1898">
            <v>0</v>
          </cell>
          <cell r="Z1898">
            <v>0</v>
          </cell>
          <cell r="AA1898">
            <v>0</v>
          </cell>
          <cell r="AB1898">
            <v>0</v>
          </cell>
          <cell r="AC1898">
            <v>0</v>
          </cell>
          <cell r="AD1898">
            <v>60</v>
          </cell>
          <cell r="AE1898">
            <v>1</v>
          </cell>
          <cell r="AF1898">
            <v>1</v>
          </cell>
          <cell r="AG1898">
            <v>4</v>
          </cell>
          <cell r="AH1898">
            <v>4</v>
          </cell>
          <cell r="AI1898">
            <v>60</v>
          </cell>
          <cell r="AJ1898"/>
        </row>
        <row r="1899">
          <cell r="B1899">
            <v>30524</v>
          </cell>
          <cell r="C1899" t="str">
            <v>1000000000015306</v>
          </cell>
          <cell r="D1899">
            <v>1</v>
          </cell>
          <cell r="E1899">
            <v>0</v>
          </cell>
          <cell r="F1899">
            <v>0</v>
          </cell>
          <cell r="G1899">
            <v>0</v>
          </cell>
          <cell r="H1899">
            <v>1</v>
          </cell>
          <cell r="I1899">
            <v>1</v>
          </cell>
          <cell r="J1899" t="str">
            <v>АСМ</v>
          </cell>
          <cell r="K1899" t="str">
            <v>Москва-Центр</v>
          </cell>
          <cell r="L1899" t="str">
            <v>Московская область</v>
          </cell>
          <cell r="M1899" t="str">
            <v>Дзержинский</v>
          </cell>
          <cell r="N1899" t="str">
            <v>Х5 Экспресс Ритейл</v>
          </cell>
          <cell r="O1899" t="str">
            <v>Дзержинский, Дзержинская ул.19А</v>
          </cell>
          <cell r="P1899" t="str">
            <v>Superettes (Суперетта)</v>
          </cell>
          <cell r="Q1899" t="str">
            <v>Supervisor31</v>
          </cell>
          <cell r="R1899" t="str">
            <v xml:space="preserve">Федюнина Светлана </v>
          </cell>
          <cell r="S1899" t="str">
            <v>8 903 551 38 26</v>
          </cell>
          <cell r="T1899" t="str">
            <v>merch1187</v>
          </cell>
          <cell r="U1899" t="str">
            <v>МатисаковаАйкокулСатимаматовна</v>
          </cell>
          <cell r="V1899" t="str">
            <v>8 925 864 87 17</v>
          </cell>
          <cell r="W1899">
            <v>0</v>
          </cell>
          <cell r="X1899">
            <v>0</v>
          </cell>
          <cell r="Y1899">
            <v>0</v>
          </cell>
          <cell r="Z1899">
            <v>0</v>
          </cell>
          <cell r="AA1899">
            <v>0</v>
          </cell>
          <cell r="AB1899">
            <v>60</v>
          </cell>
          <cell r="AC1899">
            <v>0</v>
          </cell>
          <cell r="AD1899">
            <v>60</v>
          </cell>
          <cell r="AE1899">
            <v>1</v>
          </cell>
          <cell r="AF1899">
            <v>1</v>
          </cell>
          <cell r="AG1899">
            <v>4</v>
          </cell>
          <cell r="AH1899">
            <v>4</v>
          </cell>
          <cell r="AI1899">
            <v>60</v>
          </cell>
          <cell r="AJ1899"/>
        </row>
        <row r="1900">
          <cell r="B1900">
            <v>30525</v>
          </cell>
          <cell r="C1900" t="str">
            <v>1000000000015503</v>
          </cell>
          <cell r="D1900">
            <v>1</v>
          </cell>
          <cell r="E1900">
            <v>0</v>
          </cell>
          <cell r="F1900">
            <v>0</v>
          </cell>
          <cell r="G1900">
            <v>0</v>
          </cell>
          <cell r="H1900">
            <v>1</v>
          </cell>
          <cell r="I1900">
            <v>1</v>
          </cell>
          <cell r="J1900" t="str">
            <v>АСМ</v>
          </cell>
          <cell r="K1900" t="str">
            <v>Москва-Центр</v>
          </cell>
          <cell r="L1900" t="str">
            <v>Московская область</v>
          </cell>
          <cell r="M1900" t="str">
            <v>Лыткарино</v>
          </cell>
          <cell r="N1900" t="str">
            <v>Х5 Экспресс Ритейл</v>
          </cell>
          <cell r="O1900" t="str">
            <v>Лыткарино, 5-й мкр кварт.2</v>
          </cell>
          <cell r="P1900" t="str">
            <v>Superettes (Суперетта)</v>
          </cell>
          <cell r="Q1900" t="str">
            <v>Supervisor31</v>
          </cell>
          <cell r="R1900" t="str">
            <v xml:space="preserve">Федюнина Светлана </v>
          </cell>
          <cell r="S1900" t="str">
            <v>8 903 551 38 26</v>
          </cell>
          <cell r="T1900" t="str">
            <v>merch1187</v>
          </cell>
          <cell r="U1900" t="str">
            <v>МатисаковаАйкокулСатимаматовна</v>
          </cell>
          <cell r="V1900" t="str">
            <v>8 925 864 87 17</v>
          </cell>
          <cell r="W1900">
            <v>0</v>
          </cell>
          <cell r="X1900">
            <v>60</v>
          </cell>
          <cell r="Y1900">
            <v>0</v>
          </cell>
          <cell r="Z1900">
            <v>0</v>
          </cell>
          <cell r="AA1900">
            <v>0</v>
          </cell>
          <cell r="AB1900">
            <v>0</v>
          </cell>
          <cell r="AC1900">
            <v>0</v>
          </cell>
          <cell r="AD1900">
            <v>60</v>
          </cell>
          <cell r="AE1900">
            <v>1</v>
          </cell>
          <cell r="AF1900">
            <v>1</v>
          </cell>
          <cell r="AG1900">
            <v>5</v>
          </cell>
          <cell r="AH1900">
            <v>5</v>
          </cell>
          <cell r="AI1900">
            <v>60</v>
          </cell>
          <cell r="AJ1900"/>
        </row>
        <row r="1901">
          <cell r="B1901">
            <v>30529</v>
          </cell>
          <cell r="C1901" t="str">
            <v>1000000000015596</v>
          </cell>
          <cell r="D1901">
            <v>1</v>
          </cell>
          <cell r="E1901">
            <v>0</v>
          </cell>
          <cell r="F1901">
            <v>0</v>
          </cell>
          <cell r="G1901">
            <v>0</v>
          </cell>
          <cell r="H1901">
            <v>1</v>
          </cell>
          <cell r="I1901">
            <v>1</v>
          </cell>
          <cell r="J1901" t="str">
            <v>АСМ</v>
          </cell>
          <cell r="K1901" t="str">
            <v>Москва-Центр</v>
          </cell>
          <cell r="L1901" t="str">
            <v>Московская область</v>
          </cell>
          <cell r="M1901" t="str">
            <v>Котельники</v>
          </cell>
          <cell r="N1901" t="str">
            <v>Х5 Экспресс Ритейл</v>
          </cell>
          <cell r="O1901" t="str">
            <v>Котельники, Белая Дача мкр12</v>
          </cell>
          <cell r="P1901" t="str">
            <v>Superettes (Суперетта)</v>
          </cell>
          <cell r="Q1901" t="str">
            <v>Supervisor31</v>
          </cell>
          <cell r="R1901" t="str">
            <v xml:space="preserve">Федюнина Светлана </v>
          </cell>
          <cell r="S1901" t="str">
            <v>8 903 551 38 26</v>
          </cell>
          <cell r="T1901" t="str">
            <v>merch1187</v>
          </cell>
          <cell r="U1901" t="str">
            <v>МатисаковаАйкокулСатимаматовна</v>
          </cell>
          <cell r="V1901" t="str">
            <v>8 925 864 87 17</v>
          </cell>
          <cell r="W1901">
            <v>0</v>
          </cell>
          <cell r="X1901">
            <v>0</v>
          </cell>
          <cell r="Y1901">
            <v>60</v>
          </cell>
          <cell r="Z1901">
            <v>0</v>
          </cell>
          <cell r="AA1901">
            <v>0</v>
          </cell>
          <cell r="AB1901">
            <v>0</v>
          </cell>
          <cell r="AC1901">
            <v>0</v>
          </cell>
          <cell r="AD1901">
            <v>60</v>
          </cell>
          <cell r="AE1901">
            <v>1</v>
          </cell>
          <cell r="AF1901">
            <v>1</v>
          </cell>
          <cell r="AG1901">
            <v>5</v>
          </cell>
          <cell r="AH1901">
            <v>5</v>
          </cell>
          <cell r="AI1901">
            <v>60</v>
          </cell>
          <cell r="AJ1901"/>
        </row>
        <row r="1902">
          <cell r="B1902">
            <v>30635</v>
          </cell>
          <cell r="C1902" t="str">
            <v>1000000000015890</v>
          </cell>
          <cell r="D1902">
            <v>1</v>
          </cell>
          <cell r="E1902">
            <v>0</v>
          </cell>
          <cell r="F1902">
            <v>0</v>
          </cell>
          <cell r="G1902">
            <v>0</v>
          </cell>
          <cell r="H1902">
            <v>1</v>
          </cell>
          <cell r="I1902">
            <v>1</v>
          </cell>
          <cell r="J1902" t="str">
            <v>АСМ</v>
          </cell>
          <cell r="K1902" t="str">
            <v>Москва-Центр</v>
          </cell>
          <cell r="L1902" t="str">
            <v>Московская область</v>
          </cell>
          <cell r="M1902" t="str">
            <v>Москва</v>
          </cell>
          <cell r="N1902" t="str">
            <v>Х5 Экспресс Ритейл</v>
          </cell>
          <cell r="O1902" t="str">
            <v>Москва г, Капотня 4-й кв-л3</v>
          </cell>
          <cell r="P1902" t="str">
            <v>Superettes (Суперетта)</v>
          </cell>
          <cell r="Q1902" t="str">
            <v>Supervisor31</v>
          </cell>
          <cell r="R1902" t="str">
            <v xml:space="preserve">Федюнина Светлана </v>
          </cell>
          <cell r="S1902" t="str">
            <v>8 903 551 38 26</v>
          </cell>
          <cell r="T1902" t="str">
            <v>merch1187</v>
          </cell>
          <cell r="U1902" t="str">
            <v>МатисаковаАйкокулСатимаматовна</v>
          </cell>
          <cell r="V1902" t="str">
            <v>8 925 864 87 17</v>
          </cell>
          <cell r="W1902">
            <v>0</v>
          </cell>
          <cell r="X1902">
            <v>0</v>
          </cell>
          <cell r="Y1902">
            <v>0</v>
          </cell>
          <cell r="Z1902">
            <v>60</v>
          </cell>
          <cell r="AA1902">
            <v>0</v>
          </cell>
          <cell r="AB1902">
            <v>0</v>
          </cell>
          <cell r="AC1902">
            <v>0</v>
          </cell>
          <cell r="AD1902">
            <v>60</v>
          </cell>
          <cell r="AE1902">
            <v>1</v>
          </cell>
          <cell r="AF1902">
            <v>1</v>
          </cell>
          <cell r="AG1902">
            <v>5</v>
          </cell>
          <cell r="AH1902">
            <v>5</v>
          </cell>
          <cell r="AI1902">
            <v>60</v>
          </cell>
          <cell r="AJ1902"/>
        </row>
        <row r="1903">
          <cell r="B1903">
            <v>30535</v>
          </cell>
          <cell r="C1903" t="str">
            <v>1000000000016019</v>
          </cell>
          <cell r="D1903">
            <v>1</v>
          </cell>
          <cell r="E1903">
            <v>0</v>
          </cell>
          <cell r="F1903">
            <v>0</v>
          </cell>
          <cell r="G1903">
            <v>0</v>
          </cell>
          <cell r="H1903">
            <v>1</v>
          </cell>
          <cell r="I1903">
            <v>1</v>
          </cell>
          <cell r="J1903" t="str">
            <v>АСМ</v>
          </cell>
          <cell r="K1903" t="str">
            <v>Москва-Центр</v>
          </cell>
          <cell r="L1903" t="str">
            <v>Московская область</v>
          </cell>
          <cell r="M1903" t="str">
            <v>Котельники</v>
          </cell>
          <cell r="N1903" t="str">
            <v>Х5 Экспресс Ритейл</v>
          </cell>
          <cell r="O1903" t="str">
            <v>Котельники, Южный мкр.8</v>
          </cell>
          <cell r="P1903" t="str">
            <v>Superettes (Суперетта)</v>
          </cell>
          <cell r="Q1903" t="str">
            <v>Supervisor31</v>
          </cell>
          <cell r="R1903" t="str">
            <v xml:space="preserve">Федюнина Светлана </v>
          </cell>
          <cell r="S1903" t="str">
            <v>8 903 551 38 26</v>
          </cell>
          <cell r="T1903" t="str">
            <v>merch1187</v>
          </cell>
          <cell r="U1903" t="str">
            <v>МатисаковаАйкокулСатимаматовна</v>
          </cell>
          <cell r="V1903" t="str">
            <v>8 925 864 87 17</v>
          </cell>
          <cell r="W1903">
            <v>0</v>
          </cell>
          <cell r="X1903">
            <v>0</v>
          </cell>
          <cell r="Y1903">
            <v>60</v>
          </cell>
          <cell r="Z1903">
            <v>0</v>
          </cell>
          <cell r="AA1903">
            <v>0</v>
          </cell>
          <cell r="AB1903">
            <v>0</v>
          </cell>
          <cell r="AC1903">
            <v>0</v>
          </cell>
          <cell r="AD1903">
            <v>60</v>
          </cell>
          <cell r="AE1903">
            <v>1</v>
          </cell>
          <cell r="AF1903">
            <v>1</v>
          </cell>
          <cell r="AG1903">
            <v>5</v>
          </cell>
          <cell r="AH1903">
            <v>5</v>
          </cell>
          <cell r="AI1903">
            <v>60</v>
          </cell>
          <cell r="AJ1903"/>
        </row>
        <row r="1904">
          <cell r="B1904">
            <v>29154</v>
          </cell>
          <cell r="C1904" t="str">
            <v>1000000000016286</v>
          </cell>
          <cell r="D1904">
            <v>1</v>
          </cell>
          <cell r="E1904">
            <v>0</v>
          </cell>
          <cell r="F1904">
            <v>0</v>
          </cell>
          <cell r="G1904">
            <v>0</v>
          </cell>
          <cell r="H1904">
            <v>1</v>
          </cell>
          <cell r="I1904">
            <v>0</v>
          </cell>
          <cell r="J1904" t="str">
            <v>АСМ</v>
          </cell>
          <cell r="K1904" t="str">
            <v>Москва-Центр</v>
          </cell>
          <cell r="L1904" t="str">
            <v>Московская область</v>
          </cell>
          <cell r="M1904" t="str">
            <v>Островцы д.</v>
          </cell>
          <cell r="N1904" t="str">
            <v>Х5 Экспресс Ритейл</v>
          </cell>
          <cell r="O1904" t="str">
            <v>Островцы, 1-я Советская ул., 30,</v>
          </cell>
          <cell r="P1904" t="str">
            <v>Superettes (Суперетта)</v>
          </cell>
          <cell r="Q1904"/>
          <cell r="R1904"/>
          <cell r="S1904"/>
          <cell r="T1904"/>
          <cell r="U1904"/>
          <cell r="V1904"/>
          <cell r="W1904">
            <v>0</v>
          </cell>
          <cell r="X1904">
            <v>0</v>
          </cell>
          <cell r="Y1904">
            <v>180</v>
          </cell>
          <cell r="Z1904">
            <v>0</v>
          </cell>
          <cell r="AA1904">
            <v>0</v>
          </cell>
          <cell r="AB1904">
            <v>0</v>
          </cell>
          <cell r="AC1904">
            <v>0</v>
          </cell>
          <cell r="AD1904">
            <v>180</v>
          </cell>
          <cell r="AE1904">
            <v>3</v>
          </cell>
          <cell r="AF1904">
            <v>1</v>
          </cell>
          <cell r="AG1904">
            <v>15</v>
          </cell>
          <cell r="AH1904">
            <v>5</v>
          </cell>
          <cell r="AI1904">
            <v>180</v>
          </cell>
          <cell r="AJ1904"/>
        </row>
        <row r="1905">
          <cell r="B1905">
            <v>29126</v>
          </cell>
          <cell r="C1905" t="str">
            <v>1000000000023480</v>
          </cell>
          <cell r="D1905">
            <v>1</v>
          </cell>
          <cell r="E1905">
            <v>0</v>
          </cell>
          <cell r="F1905">
            <v>0</v>
          </cell>
          <cell r="G1905">
            <v>0</v>
          </cell>
          <cell r="H1905">
            <v>1</v>
          </cell>
          <cell r="I1905">
            <v>1</v>
          </cell>
          <cell r="J1905" t="str">
            <v>АСМ</v>
          </cell>
          <cell r="K1905" t="str">
            <v>Москва-Центр</v>
          </cell>
          <cell r="L1905" t="str">
            <v>Московская область</v>
          </cell>
          <cell r="M1905" t="str">
            <v>Люберцы</v>
          </cell>
          <cell r="N1905" t="str">
            <v>Тандер</v>
          </cell>
          <cell r="O1905" t="str">
            <v>Люберцы г, Шоссейная ул, дом № 1,этаж 1, помещения №1:комнаты №№4-6,этаж — 1, помещения</v>
          </cell>
          <cell r="P1905" t="str">
            <v>Drogery (Хоз. магазин)</v>
          </cell>
          <cell r="Q1905" t="str">
            <v>Supervisor31</v>
          </cell>
          <cell r="R1905" t="str">
            <v xml:space="preserve">Федюнина Светлана </v>
          </cell>
          <cell r="S1905" t="str">
            <v>8 903 551 38 26</v>
          </cell>
          <cell r="T1905" t="str">
            <v>merch1187</v>
          </cell>
          <cell r="U1905" t="str">
            <v>МатисаковаАйкокулСатимаматовна</v>
          </cell>
          <cell r="V1905" t="str">
            <v>8 925 864 87 17</v>
          </cell>
          <cell r="W1905">
            <v>60</v>
          </cell>
          <cell r="X1905">
            <v>0</v>
          </cell>
          <cell r="Y1905">
            <v>0</v>
          </cell>
          <cell r="Z1905">
            <v>0</v>
          </cell>
          <cell r="AA1905">
            <v>0</v>
          </cell>
          <cell r="AB1905">
            <v>0</v>
          </cell>
          <cell r="AC1905">
            <v>0</v>
          </cell>
          <cell r="AD1905">
            <v>60</v>
          </cell>
          <cell r="AE1905">
            <v>1</v>
          </cell>
          <cell r="AF1905">
            <v>1</v>
          </cell>
          <cell r="AG1905">
            <v>4</v>
          </cell>
          <cell r="AH1905">
            <v>4</v>
          </cell>
          <cell r="AI1905">
            <v>60</v>
          </cell>
          <cell r="AJ1905"/>
        </row>
        <row r="1906">
          <cell r="B1906">
            <v>30537</v>
          </cell>
          <cell r="C1906" t="str">
            <v>1000000000023843</v>
          </cell>
          <cell r="D1906">
            <v>1</v>
          </cell>
          <cell r="E1906">
            <v>0</v>
          </cell>
          <cell r="F1906">
            <v>0</v>
          </cell>
          <cell r="G1906">
            <v>0</v>
          </cell>
          <cell r="H1906">
            <v>1</v>
          </cell>
          <cell r="I1906">
            <v>1</v>
          </cell>
          <cell r="J1906" t="str">
            <v>АСМ</v>
          </cell>
          <cell r="K1906" t="str">
            <v>Москва-Центр</v>
          </cell>
          <cell r="L1906" t="str">
            <v>Московская область</v>
          </cell>
          <cell r="M1906" t="str">
            <v>Дзержинский</v>
          </cell>
          <cell r="N1906" t="str">
            <v>Тандер</v>
          </cell>
          <cell r="O1906" t="str">
            <v>Дзержинский г, Пушкина проезд, дом № 1, пом.101</v>
          </cell>
          <cell r="P1906" t="str">
            <v>Drogery (Хоз. магазин)</v>
          </cell>
          <cell r="Q1906" t="str">
            <v>Supervisor31</v>
          </cell>
          <cell r="R1906" t="str">
            <v xml:space="preserve">Федюнина Светлана </v>
          </cell>
          <cell r="S1906" t="str">
            <v>8 903 551 38 26</v>
          </cell>
          <cell r="T1906" t="str">
            <v>merch1187</v>
          </cell>
          <cell r="U1906" t="str">
            <v>МатисаковаАйкокулСатимаматовна</v>
          </cell>
          <cell r="V1906" t="str">
            <v>8 925 864 87 17</v>
          </cell>
          <cell r="W1906">
            <v>0</v>
          </cell>
          <cell r="X1906">
            <v>0</v>
          </cell>
          <cell r="Y1906">
            <v>0</v>
          </cell>
          <cell r="Z1906">
            <v>0</v>
          </cell>
          <cell r="AA1906">
            <v>0</v>
          </cell>
          <cell r="AB1906">
            <v>60</v>
          </cell>
          <cell r="AC1906">
            <v>0</v>
          </cell>
          <cell r="AD1906">
            <v>60</v>
          </cell>
          <cell r="AE1906">
            <v>1</v>
          </cell>
          <cell r="AF1906">
            <v>1</v>
          </cell>
          <cell r="AG1906">
            <v>4</v>
          </cell>
          <cell r="AH1906">
            <v>4</v>
          </cell>
          <cell r="AI1906">
            <v>60</v>
          </cell>
          <cell r="AJ1906"/>
        </row>
        <row r="1907">
          <cell r="B1907">
            <v>30538</v>
          </cell>
          <cell r="C1907" t="str">
            <v>1000000000025178</v>
          </cell>
          <cell r="D1907">
            <v>1</v>
          </cell>
          <cell r="E1907">
            <v>0</v>
          </cell>
          <cell r="F1907">
            <v>0</v>
          </cell>
          <cell r="G1907">
            <v>0</v>
          </cell>
          <cell r="H1907">
            <v>1</v>
          </cell>
          <cell r="I1907">
            <v>1</v>
          </cell>
          <cell r="J1907" t="str">
            <v>АСМ</v>
          </cell>
          <cell r="K1907" t="str">
            <v>Москва-Центр</v>
          </cell>
          <cell r="L1907" t="str">
            <v>Московская область</v>
          </cell>
          <cell r="M1907" t="str">
            <v>Лыткарино</v>
          </cell>
          <cell r="N1907" t="str">
            <v>Тандер</v>
          </cell>
          <cell r="O1907" t="str">
            <v>Лыткарино г, Первомайская ул, дом № 19</v>
          </cell>
          <cell r="P1907" t="str">
            <v>Drogery (Хоз. магазин)</v>
          </cell>
          <cell r="Q1907" t="str">
            <v>Supervisor31</v>
          </cell>
          <cell r="R1907" t="str">
            <v xml:space="preserve">Федюнина Светлана </v>
          </cell>
          <cell r="S1907" t="str">
            <v>8 903 551 38 26</v>
          </cell>
          <cell r="T1907" t="str">
            <v>merch1187</v>
          </cell>
          <cell r="U1907" t="str">
            <v>МатисаковаАйкокулСатимаматовна</v>
          </cell>
          <cell r="V1907" t="str">
            <v>8 925 864 87 17</v>
          </cell>
          <cell r="W1907">
            <v>0</v>
          </cell>
          <cell r="X1907">
            <v>120</v>
          </cell>
          <cell r="Y1907">
            <v>0</v>
          </cell>
          <cell r="Z1907">
            <v>0</v>
          </cell>
          <cell r="AA1907">
            <v>0</v>
          </cell>
          <cell r="AB1907">
            <v>0</v>
          </cell>
          <cell r="AC1907">
            <v>0</v>
          </cell>
          <cell r="AD1907">
            <v>120</v>
          </cell>
          <cell r="AE1907">
            <v>2</v>
          </cell>
          <cell r="AF1907">
            <v>1</v>
          </cell>
          <cell r="AG1907">
            <v>10</v>
          </cell>
          <cell r="AH1907">
            <v>5</v>
          </cell>
          <cell r="AI1907">
            <v>120</v>
          </cell>
          <cell r="AJ1907"/>
        </row>
        <row r="1908">
          <cell r="B1908">
            <v>30532</v>
          </cell>
          <cell r="C1908" t="str">
            <v>1000000000050435</v>
          </cell>
          <cell r="D1908">
            <v>1</v>
          </cell>
          <cell r="E1908">
            <v>0</v>
          </cell>
          <cell r="F1908">
            <v>0</v>
          </cell>
          <cell r="G1908">
            <v>0</v>
          </cell>
          <cell r="H1908">
            <v>1</v>
          </cell>
          <cell r="I1908">
            <v>1</v>
          </cell>
          <cell r="J1908" t="str">
            <v>АСМ</v>
          </cell>
          <cell r="K1908" t="str">
            <v>Москва-Центр</v>
          </cell>
          <cell r="L1908" t="str">
            <v>Московская область</v>
          </cell>
          <cell r="M1908" t="str">
            <v>Дзержинский</v>
          </cell>
          <cell r="N1908" t="str">
            <v>Х5 Экспресс Ритейл</v>
          </cell>
          <cell r="O1908" t="str">
            <v>Дзержинский, Ленина ул.5</v>
          </cell>
          <cell r="P1908" t="str">
            <v>Superettes (Суперетта)</v>
          </cell>
          <cell r="Q1908" t="str">
            <v>Supervisor31</v>
          </cell>
          <cell r="R1908" t="str">
            <v xml:space="preserve">Федюнина Светлана </v>
          </cell>
          <cell r="S1908" t="str">
            <v>8 903 551 38 26</v>
          </cell>
          <cell r="T1908" t="str">
            <v>merch1187</v>
          </cell>
          <cell r="U1908" t="str">
            <v>МатисаковаАйкокулСатимаматовна</v>
          </cell>
          <cell r="V1908" t="str">
            <v>8 925 864 87 17</v>
          </cell>
          <cell r="W1908">
            <v>0</v>
          </cell>
          <cell r="X1908">
            <v>0</v>
          </cell>
          <cell r="Y1908">
            <v>0</v>
          </cell>
          <cell r="Z1908">
            <v>0</v>
          </cell>
          <cell r="AA1908">
            <v>0</v>
          </cell>
          <cell r="AB1908">
            <v>60</v>
          </cell>
          <cell r="AC1908">
            <v>0</v>
          </cell>
          <cell r="AD1908">
            <v>60</v>
          </cell>
          <cell r="AE1908">
            <v>1</v>
          </cell>
          <cell r="AF1908">
            <v>1</v>
          </cell>
          <cell r="AG1908">
            <v>4</v>
          </cell>
          <cell r="AH1908">
            <v>4</v>
          </cell>
          <cell r="AI1908">
            <v>60</v>
          </cell>
          <cell r="AJ1908"/>
        </row>
        <row r="1909">
          <cell r="B1909">
            <v>30534</v>
          </cell>
          <cell r="C1909" t="str">
            <v>1000000000050442</v>
          </cell>
          <cell r="D1909">
            <v>1</v>
          </cell>
          <cell r="E1909">
            <v>0</v>
          </cell>
          <cell r="F1909">
            <v>0</v>
          </cell>
          <cell r="G1909">
            <v>0</v>
          </cell>
          <cell r="H1909">
            <v>1</v>
          </cell>
          <cell r="I1909">
            <v>1</v>
          </cell>
          <cell r="J1909" t="str">
            <v>АСМ</v>
          </cell>
          <cell r="K1909" t="str">
            <v>Москва-Центр</v>
          </cell>
          <cell r="L1909" t="str">
            <v>Московская область</v>
          </cell>
          <cell r="M1909" t="str">
            <v>Островцы д.</v>
          </cell>
          <cell r="N1909" t="str">
            <v>Х5 Экспресс Ритейл</v>
          </cell>
          <cell r="O1909" t="str">
            <v>Островцы д., Подмосковная ул.5</v>
          </cell>
          <cell r="P1909" t="str">
            <v>Superettes (Суперетта)</v>
          </cell>
          <cell r="Q1909" t="str">
            <v>Supervisor31</v>
          </cell>
          <cell r="R1909" t="str">
            <v xml:space="preserve">Федюнина Светлана </v>
          </cell>
          <cell r="S1909" t="str">
            <v>8 903 551 38 26</v>
          </cell>
          <cell r="T1909" t="str">
            <v>merch1187</v>
          </cell>
          <cell r="U1909" t="str">
            <v>МатисаковаАйкокулСатимаматовна</v>
          </cell>
          <cell r="V1909" t="str">
            <v>8 925 864 87 17</v>
          </cell>
          <cell r="W1909">
            <v>0</v>
          </cell>
          <cell r="X1909">
            <v>0</v>
          </cell>
          <cell r="Y1909">
            <v>60</v>
          </cell>
          <cell r="Z1909">
            <v>0</v>
          </cell>
          <cell r="AA1909">
            <v>0</v>
          </cell>
          <cell r="AB1909">
            <v>0</v>
          </cell>
          <cell r="AC1909">
            <v>0</v>
          </cell>
          <cell r="AD1909">
            <v>60</v>
          </cell>
          <cell r="AE1909">
            <v>1</v>
          </cell>
          <cell r="AF1909">
            <v>1</v>
          </cell>
          <cell r="AG1909">
            <v>5</v>
          </cell>
          <cell r="AH1909">
            <v>5</v>
          </cell>
          <cell r="AI1909">
            <v>60</v>
          </cell>
          <cell r="AJ1909"/>
        </row>
        <row r="1910">
          <cell r="B1910">
            <v>2216</v>
          </cell>
          <cell r="C1910" t="str">
            <v>1000000000052268</v>
          </cell>
          <cell r="D1910">
            <v>1</v>
          </cell>
          <cell r="E1910">
            <v>0</v>
          </cell>
          <cell r="F1910">
            <v>0</v>
          </cell>
          <cell r="G1910">
            <v>0</v>
          </cell>
          <cell r="H1910">
            <v>1</v>
          </cell>
          <cell r="I1910">
            <v>1</v>
          </cell>
          <cell r="J1910" t="str">
            <v>АСМ</v>
          </cell>
          <cell r="K1910" t="str">
            <v>Москва-Центр</v>
          </cell>
          <cell r="L1910" t="str">
            <v>Московская область</v>
          </cell>
          <cell r="M1910" t="str">
            <v>Люберцы</v>
          </cell>
          <cell r="N1910" t="str">
            <v>Х5 Экспресс Ритейл</v>
          </cell>
          <cell r="O1910" t="str">
            <v>Люберцы, Новорязанское ш, 7,</v>
          </cell>
          <cell r="P1910" t="str">
            <v>Supermarket (Супермаркет)</v>
          </cell>
          <cell r="Q1910" t="str">
            <v>Supervisor31</v>
          </cell>
          <cell r="R1910" t="str">
            <v xml:space="preserve">Федюнина Светлана </v>
          </cell>
          <cell r="S1910" t="str">
            <v>8 903 551 38 26</v>
          </cell>
          <cell r="T1910" t="str">
            <v>merch1187</v>
          </cell>
          <cell r="U1910" t="str">
            <v>МатисаковаАйкокулСатимаматовна</v>
          </cell>
          <cell r="V1910" t="str">
            <v>8 925 864 87 17</v>
          </cell>
          <cell r="W1910">
            <v>180</v>
          </cell>
          <cell r="X1910">
            <v>0</v>
          </cell>
          <cell r="Y1910">
            <v>0</v>
          </cell>
          <cell r="Z1910">
            <v>0</v>
          </cell>
          <cell r="AA1910">
            <v>0</v>
          </cell>
          <cell r="AB1910">
            <v>0</v>
          </cell>
          <cell r="AC1910">
            <v>0</v>
          </cell>
          <cell r="AD1910">
            <v>180</v>
          </cell>
          <cell r="AE1910">
            <v>3</v>
          </cell>
          <cell r="AF1910">
            <v>1</v>
          </cell>
          <cell r="AG1910">
            <v>12</v>
          </cell>
          <cell r="AH1910">
            <v>4</v>
          </cell>
          <cell r="AI1910">
            <v>180</v>
          </cell>
          <cell r="AJ1910"/>
        </row>
        <row r="1911">
          <cell r="B1911">
            <v>30645</v>
          </cell>
          <cell r="C1911" t="str">
            <v>1000200253</v>
          </cell>
          <cell r="D1911">
            <v>1</v>
          </cell>
          <cell r="E1911">
            <v>0</v>
          </cell>
          <cell r="F1911">
            <v>0</v>
          </cell>
          <cell r="G1911">
            <v>0</v>
          </cell>
          <cell r="H1911">
            <v>1</v>
          </cell>
          <cell r="I1911">
            <v>1</v>
          </cell>
          <cell r="J1911" t="str">
            <v>АСМ</v>
          </cell>
          <cell r="K1911" t="str">
            <v>Москва-Центр</v>
          </cell>
          <cell r="L1911" t="str">
            <v>Московская область</v>
          </cell>
          <cell r="M1911" t="str">
            <v>Москва</v>
          </cell>
          <cell r="N1911" t="str">
            <v>Подружка</v>
          </cell>
          <cell r="O1911" t="str">
            <v>109429, Москва г, Капотня 3-й кв-л, дом № 13</v>
          </cell>
          <cell r="P1911" t="str">
            <v>Perfumery (Парфюмерия)</v>
          </cell>
          <cell r="Q1911" t="str">
            <v>Supervisor31</v>
          </cell>
          <cell r="R1911" t="str">
            <v xml:space="preserve">Федюнина Светлана </v>
          </cell>
          <cell r="S1911" t="str">
            <v>8 903 551 38 26</v>
          </cell>
          <cell r="T1911" t="str">
            <v>merch1187</v>
          </cell>
          <cell r="U1911" t="str">
            <v>МатисаковаАйкокулСатимаматовна</v>
          </cell>
          <cell r="V1911" t="str">
            <v>8 925 864 87 17</v>
          </cell>
          <cell r="W1911">
            <v>0</v>
          </cell>
          <cell r="X1911">
            <v>0</v>
          </cell>
          <cell r="Y1911">
            <v>0</v>
          </cell>
          <cell r="Z1911">
            <v>120</v>
          </cell>
          <cell r="AA1911">
            <v>0</v>
          </cell>
          <cell r="AB1911">
            <v>0</v>
          </cell>
          <cell r="AC1911">
            <v>0</v>
          </cell>
          <cell r="AD1911">
            <v>120</v>
          </cell>
          <cell r="AE1911">
            <v>2</v>
          </cell>
          <cell r="AF1911">
            <v>1</v>
          </cell>
          <cell r="AG1911">
            <v>10</v>
          </cell>
          <cell r="AH1911">
            <v>5</v>
          </cell>
          <cell r="AI1911">
            <v>120</v>
          </cell>
          <cell r="AJ1911"/>
        </row>
        <row r="1912">
          <cell r="B1912">
            <v>318690</v>
          </cell>
          <cell r="C1912" t="str">
            <v>1000202967</v>
          </cell>
          <cell r="D1912">
            <v>1</v>
          </cell>
          <cell r="E1912">
            <v>0</v>
          </cell>
          <cell r="F1912">
            <v>0</v>
          </cell>
          <cell r="G1912">
            <v>0</v>
          </cell>
          <cell r="H1912">
            <v>1</v>
          </cell>
          <cell r="I1912">
            <v>1</v>
          </cell>
          <cell r="J1912" t="str">
            <v>АСМ</v>
          </cell>
          <cell r="K1912" t="str">
            <v>Москва-Центр</v>
          </cell>
          <cell r="L1912" t="str">
            <v>Московская область</v>
          </cell>
          <cell r="M1912" t="str">
            <v>Дзержинский</v>
          </cell>
          <cell r="N1912" t="str">
            <v>Подружка</v>
          </cell>
          <cell r="O1912" t="str">
            <v>140090, Московская обл, Дзержинский г, Лесная ул, дом № 11</v>
          </cell>
          <cell r="P1912" t="str">
            <v>Perfumery (Парфюмерия)</v>
          </cell>
          <cell r="Q1912" t="str">
            <v>Supervisor31</v>
          </cell>
          <cell r="R1912" t="str">
            <v xml:space="preserve">Федюнина Светлана </v>
          </cell>
          <cell r="S1912" t="str">
            <v>8 903 551 38 26</v>
          </cell>
          <cell r="T1912" t="str">
            <v>merch1187</v>
          </cell>
          <cell r="U1912" t="str">
            <v>МатисаковаАйкокулСатимаматовна</v>
          </cell>
          <cell r="V1912" t="str">
            <v>8 925 864 87 17</v>
          </cell>
          <cell r="W1912">
            <v>0</v>
          </cell>
          <cell r="X1912">
            <v>0</v>
          </cell>
          <cell r="Y1912">
            <v>0</v>
          </cell>
          <cell r="Z1912">
            <v>0</v>
          </cell>
          <cell r="AA1912">
            <v>0</v>
          </cell>
          <cell r="AB1912">
            <v>60</v>
          </cell>
          <cell r="AC1912">
            <v>0</v>
          </cell>
          <cell r="AD1912">
            <v>60</v>
          </cell>
          <cell r="AE1912">
            <v>1</v>
          </cell>
          <cell r="AF1912">
            <v>1</v>
          </cell>
          <cell r="AG1912">
            <v>4</v>
          </cell>
          <cell r="AH1912">
            <v>4</v>
          </cell>
          <cell r="AI1912">
            <v>60</v>
          </cell>
          <cell r="AJ1912"/>
        </row>
        <row r="1913">
          <cell r="B1913">
            <v>30540</v>
          </cell>
          <cell r="C1913" t="str">
            <v>1028302877</v>
          </cell>
          <cell r="D1913">
            <v>1</v>
          </cell>
          <cell r="E1913">
            <v>1</v>
          </cell>
          <cell r="F1913">
            <v>1</v>
          </cell>
          <cell r="G1913">
            <v>0</v>
          </cell>
          <cell r="H1913">
            <v>1</v>
          </cell>
          <cell r="I1913">
            <v>1</v>
          </cell>
          <cell r="J1913" t="str">
            <v>АСМ</v>
          </cell>
          <cell r="K1913" t="str">
            <v>Москва-Центр</v>
          </cell>
          <cell r="L1913" t="str">
            <v>Московская область</v>
          </cell>
          <cell r="M1913" t="str">
            <v>Москва</v>
          </cell>
          <cell r="N1913" t="str">
            <v>Улыбка радуги</v>
          </cell>
          <cell r="O1913" t="str">
            <v>Октябрьский пгт, Ленина ул. 47</v>
          </cell>
          <cell r="P1913" t="str">
            <v>Drogery (Хоз. магазин)</v>
          </cell>
          <cell r="Q1913" t="str">
            <v>Supervisor31</v>
          </cell>
          <cell r="R1913" t="str">
            <v xml:space="preserve">Федюнина Светлана </v>
          </cell>
          <cell r="S1913" t="str">
            <v>8 903 551 38 26</v>
          </cell>
          <cell r="T1913" t="str">
            <v>merch1187</v>
          </cell>
          <cell r="U1913" t="str">
            <v>МатисаковаАйкокулСатимаматовна</v>
          </cell>
          <cell r="V1913" t="str">
            <v>8 925 864 87 17</v>
          </cell>
          <cell r="W1913">
            <v>0</v>
          </cell>
          <cell r="X1913">
            <v>0</v>
          </cell>
          <cell r="Y1913">
            <v>0</v>
          </cell>
          <cell r="Z1913">
            <v>0</v>
          </cell>
          <cell r="AA1913">
            <v>0</v>
          </cell>
          <cell r="AB1913">
            <v>60</v>
          </cell>
          <cell r="AC1913">
            <v>0</v>
          </cell>
          <cell r="AD1913">
            <v>60</v>
          </cell>
          <cell r="AE1913">
            <v>1</v>
          </cell>
          <cell r="AF1913">
            <v>1</v>
          </cell>
          <cell r="AG1913">
            <v>4</v>
          </cell>
          <cell r="AH1913">
            <v>4</v>
          </cell>
          <cell r="AI1913">
            <v>60</v>
          </cell>
          <cell r="AJ1913"/>
        </row>
        <row r="1914">
          <cell r="B1914">
            <v>358337</v>
          </cell>
          <cell r="C1914" t="str">
            <v>1000000000057361</v>
          </cell>
          <cell r="D1914">
            <v>1</v>
          </cell>
          <cell r="E1914">
            <v>0</v>
          </cell>
          <cell r="F1914">
            <v>0</v>
          </cell>
          <cell r="G1914">
            <v>0</v>
          </cell>
          <cell r="H1914">
            <v>1</v>
          </cell>
          <cell r="I1914">
            <v>1</v>
          </cell>
          <cell r="J1914" t="str">
            <v>АСМ</v>
          </cell>
          <cell r="K1914" t="str">
            <v>Москва-Центр</v>
          </cell>
          <cell r="L1914" t="str">
            <v>Московская область</v>
          </cell>
          <cell r="M1914" t="str">
            <v>Москва</v>
          </cell>
          <cell r="N1914" t="str">
            <v>Х5 Экспресс Ритейл</v>
          </cell>
          <cell r="O1914" t="str">
            <v>Андропова пр-кт, 8</v>
          </cell>
          <cell r="P1914" t="str">
            <v>Supermarket (Супермаркет)</v>
          </cell>
          <cell r="Q1914" t="str">
            <v>Supervisor31</v>
          </cell>
          <cell r="R1914" t="str">
            <v xml:space="preserve">Федюнина Светлана </v>
          </cell>
          <cell r="S1914" t="str">
            <v>8 903 551 38 26</v>
          </cell>
          <cell r="T1914" t="str">
            <v>merch1959</v>
          </cell>
          <cell r="U1914" t="str">
            <v>УсмоноваМахинаРахматовна</v>
          </cell>
          <cell r="V1914" t="str">
            <v>8 903 733 70 31</v>
          </cell>
          <cell r="W1914">
            <v>180</v>
          </cell>
          <cell r="X1914">
            <v>0</v>
          </cell>
          <cell r="Y1914">
            <v>180</v>
          </cell>
          <cell r="Z1914">
            <v>0</v>
          </cell>
          <cell r="AA1914">
            <v>0</v>
          </cell>
          <cell r="AB1914">
            <v>0</v>
          </cell>
          <cell r="AC1914">
            <v>0</v>
          </cell>
          <cell r="AD1914">
            <v>360</v>
          </cell>
          <cell r="AE1914">
            <v>6</v>
          </cell>
          <cell r="AF1914">
            <v>2</v>
          </cell>
          <cell r="AG1914">
            <v>27</v>
          </cell>
          <cell r="AH1914">
            <v>9</v>
          </cell>
          <cell r="AI1914">
            <v>180</v>
          </cell>
          <cell r="AJ1914"/>
        </row>
        <row r="1915">
          <cell r="B1915">
            <v>9265</v>
          </cell>
          <cell r="C1915" t="str">
            <v>1000000000000565</v>
          </cell>
          <cell r="D1915">
            <v>1</v>
          </cell>
          <cell r="E1915">
            <v>1</v>
          </cell>
          <cell r="F1915">
            <v>1</v>
          </cell>
          <cell r="G1915">
            <v>1</v>
          </cell>
          <cell r="H1915">
            <v>1</v>
          </cell>
          <cell r="I1915">
            <v>1</v>
          </cell>
          <cell r="J1915" t="str">
            <v>АСМ</v>
          </cell>
          <cell r="K1915" t="str">
            <v>Москва-Центр</v>
          </cell>
          <cell r="L1915" t="str">
            <v>Московская область</v>
          </cell>
          <cell r="M1915" t="str">
            <v>Котельники</v>
          </cell>
          <cell r="N1915" t="str">
            <v>Зельгрос</v>
          </cell>
          <cell r="O1915" t="str">
            <v>МО, г.Котельники, ш. Новорязанское, 7</v>
          </cell>
          <cell r="P1915" t="str">
            <v>Hypermarket (Гипермаркет)</v>
          </cell>
          <cell r="Q1915" t="str">
            <v>Supervisor31</v>
          </cell>
          <cell r="R1915" t="str">
            <v xml:space="preserve">Федюнина Светлана </v>
          </cell>
          <cell r="S1915" t="str">
            <v>8 903 551 38 26</v>
          </cell>
          <cell r="T1915" t="str">
            <v>merch1770</v>
          </cell>
          <cell r="U1915" t="str">
            <v>МацневаЛюбовьЮрьевна</v>
          </cell>
          <cell r="V1915" t="str">
            <v>8 925 871 45 77</v>
          </cell>
          <cell r="W1915">
            <v>0</v>
          </cell>
          <cell r="X1915">
            <v>0</v>
          </cell>
          <cell r="Y1915">
            <v>0</v>
          </cell>
          <cell r="Z1915">
            <v>360</v>
          </cell>
          <cell r="AA1915">
            <v>0</v>
          </cell>
          <cell r="AB1915">
            <v>0</v>
          </cell>
          <cell r="AC1915">
            <v>0</v>
          </cell>
          <cell r="AD1915">
            <v>360</v>
          </cell>
          <cell r="AE1915">
            <v>6</v>
          </cell>
          <cell r="AF1915">
            <v>1</v>
          </cell>
          <cell r="AG1915">
            <v>30</v>
          </cell>
          <cell r="AH1915">
            <v>5</v>
          </cell>
          <cell r="AI1915">
            <v>360</v>
          </cell>
          <cell r="AJ1915"/>
        </row>
        <row r="1916">
          <cell r="B1916">
            <v>9235</v>
          </cell>
          <cell r="C1916" t="str">
            <v>1000000000000336</v>
          </cell>
          <cell r="D1916">
            <v>1</v>
          </cell>
          <cell r="E1916">
            <v>1</v>
          </cell>
          <cell r="F1916">
            <v>0</v>
          </cell>
          <cell r="G1916">
            <v>0</v>
          </cell>
          <cell r="H1916">
            <v>1</v>
          </cell>
          <cell r="I1916">
            <v>1</v>
          </cell>
          <cell r="J1916" t="str">
            <v>АСМ</v>
          </cell>
          <cell r="K1916" t="str">
            <v>Москва-Центр</v>
          </cell>
          <cell r="L1916" t="str">
            <v>Московская область</v>
          </cell>
          <cell r="M1916" t="str">
            <v>Москва</v>
          </cell>
          <cell r="N1916" t="str">
            <v>Лента</v>
          </cell>
          <cell r="O1916" t="str">
            <v>г.Москва, Гурьянова ул. 2</v>
          </cell>
          <cell r="P1916" t="str">
            <v>Supermarket (Супермаркет)</v>
          </cell>
          <cell r="Q1916" t="str">
            <v>Supervisor31</v>
          </cell>
          <cell r="R1916" t="str">
            <v xml:space="preserve">Федюнина Светлана </v>
          </cell>
          <cell r="S1916" t="str">
            <v>8 903 551 38 26</v>
          </cell>
          <cell r="T1916" t="str">
            <v>merch1960</v>
          </cell>
          <cell r="U1916" t="str">
            <v>УлфатшоеваХадисаСуробовна</v>
          </cell>
          <cell r="V1916" t="str">
            <v>8 999 915 37 60</v>
          </cell>
          <cell r="W1916">
            <v>180</v>
          </cell>
          <cell r="X1916">
            <v>0</v>
          </cell>
          <cell r="Y1916">
            <v>0</v>
          </cell>
          <cell r="Z1916">
            <v>0</v>
          </cell>
          <cell r="AA1916">
            <v>0</v>
          </cell>
          <cell r="AB1916">
            <v>0</v>
          </cell>
          <cell r="AC1916">
            <v>0</v>
          </cell>
          <cell r="AD1916">
            <v>180</v>
          </cell>
          <cell r="AE1916">
            <v>3</v>
          </cell>
          <cell r="AF1916">
            <v>1</v>
          </cell>
          <cell r="AG1916">
            <v>12</v>
          </cell>
          <cell r="AH1916">
            <v>4</v>
          </cell>
          <cell r="AI1916">
            <v>180</v>
          </cell>
          <cell r="AJ1916"/>
        </row>
        <row r="1917">
          <cell r="B1917">
            <v>29175</v>
          </cell>
          <cell r="C1917" t="str">
            <v>1000000000000602</v>
          </cell>
          <cell r="D1917">
            <v>1</v>
          </cell>
          <cell r="E1917">
            <v>1</v>
          </cell>
          <cell r="F1917">
            <v>1</v>
          </cell>
          <cell r="G1917">
            <v>1</v>
          </cell>
          <cell r="H1917">
            <v>1</v>
          </cell>
          <cell r="I1917">
            <v>1</v>
          </cell>
          <cell r="J1917" t="str">
            <v>АСМ</v>
          </cell>
          <cell r="K1917" t="str">
            <v>Москва-Центр</v>
          </cell>
          <cell r="L1917" t="str">
            <v>Московская область</v>
          </cell>
          <cell r="M1917" t="str">
            <v>Москва</v>
          </cell>
          <cell r="N1917" t="str">
            <v>Билла</v>
          </cell>
          <cell r="O1917" t="str">
            <v>г.Москва, пр-кт Волгоградский, 73 стр.1</v>
          </cell>
          <cell r="P1917" t="str">
            <v>Supermarket (Супермаркет)</v>
          </cell>
          <cell r="Q1917" t="str">
            <v>Supervisor31</v>
          </cell>
          <cell r="R1917" t="str">
            <v xml:space="preserve">Федюнина Светлана </v>
          </cell>
          <cell r="S1917" t="str">
            <v>8 903 551 38 26</v>
          </cell>
          <cell r="T1917" t="str">
            <v>mc961</v>
          </cell>
          <cell r="U1917" t="str">
            <v>СуранбаевМарсТоктоналиевич</v>
          </cell>
          <cell r="V1917" t="str">
            <v>8 999 904 27 50</v>
          </cell>
          <cell r="W1917">
            <v>180</v>
          </cell>
          <cell r="X1917">
            <v>0</v>
          </cell>
          <cell r="Y1917">
            <v>0</v>
          </cell>
          <cell r="Z1917">
            <v>0</v>
          </cell>
          <cell r="AA1917">
            <v>0</v>
          </cell>
          <cell r="AB1917">
            <v>0</v>
          </cell>
          <cell r="AC1917">
            <v>0</v>
          </cell>
          <cell r="AD1917">
            <v>180</v>
          </cell>
          <cell r="AE1917">
            <v>3</v>
          </cell>
          <cell r="AF1917">
            <v>1</v>
          </cell>
          <cell r="AG1917">
            <v>12</v>
          </cell>
          <cell r="AH1917">
            <v>4</v>
          </cell>
          <cell r="AI1917">
            <v>180</v>
          </cell>
          <cell r="AJ1917"/>
        </row>
        <row r="1918">
          <cell r="B1918">
            <v>30621</v>
          </cell>
          <cell r="C1918" t="str">
            <v>1000000000001261</v>
          </cell>
          <cell r="D1918">
            <v>1</v>
          </cell>
          <cell r="E1918">
            <v>0</v>
          </cell>
          <cell r="F1918">
            <v>0</v>
          </cell>
          <cell r="G1918">
            <v>0</v>
          </cell>
          <cell r="H1918">
            <v>1</v>
          </cell>
          <cell r="I1918">
            <v>1</v>
          </cell>
          <cell r="J1918" t="str">
            <v>АСМ</v>
          </cell>
          <cell r="K1918" t="str">
            <v>Москва-Центр</v>
          </cell>
          <cell r="L1918" t="str">
            <v>Московская область</v>
          </cell>
          <cell r="M1918" t="str">
            <v>Москва</v>
          </cell>
          <cell r="N1918" t="str">
            <v>Рив Гош</v>
          </cell>
          <cell r="O1918" t="str">
            <v>Москва, ул.Краснодарская 51/2</v>
          </cell>
          <cell r="P1918" t="str">
            <v>Perfumery (Парфюмерия)</v>
          </cell>
          <cell r="Q1918" t="str">
            <v>Supervisor31</v>
          </cell>
          <cell r="R1918" t="str">
            <v xml:space="preserve">Федюнина Светлана </v>
          </cell>
          <cell r="S1918" t="str">
            <v>8 903 551 38 26</v>
          </cell>
          <cell r="T1918" t="str">
            <v>merch1773</v>
          </cell>
          <cell r="U1918" t="str">
            <v>ЖапароваАйнураа</v>
          </cell>
          <cell r="V1918" t="str">
            <v>8 977 520 68 85</v>
          </cell>
          <cell r="W1918">
            <v>0</v>
          </cell>
          <cell r="X1918">
            <v>120</v>
          </cell>
          <cell r="Y1918">
            <v>0</v>
          </cell>
          <cell r="Z1918">
            <v>0</v>
          </cell>
          <cell r="AA1918">
            <v>0</v>
          </cell>
          <cell r="AB1918">
            <v>0</v>
          </cell>
          <cell r="AC1918">
            <v>0</v>
          </cell>
          <cell r="AD1918">
            <v>120</v>
          </cell>
          <cell r="AE1918">
            <v>2</v>
          </cell>
          <cell r="AF1918">
            <v>1</v>
          </cell>
          <cell r="AG1918">
            <v>10</v>
          </cell>
          <cell r="AH1918">
            <v>5</v>
          </cell>
          <cell r="AI1918">
            <v>120</v>
          </cell>
          <cell r="AJ1918"/>
        </row>
        <row r="1919">
          <cell r="B1919">
            <v>30636</v>
          </cell>
          <cell r="C1919" t="str">
            <v>1000000000005286</v>
          </cell>
          <cell r="D1919">
            <v>1</v>
          </cell>
          <cell r="E1919">
            <v>0</v>
          </cell>
          <cell r="F1919">
            <v>0</v>
          </cell>
          <cell r="G1919">
            <v>0</v>
          </cell>
          <cell r="H1919">
            <v>1</v>
          </cell>
          <cell r="I1919">
            <v>1</v>
          </cell>
          <cell r="J1919" t="str">
            <v>АСМ</v>
          </cell>
          <cell r="K1919" t="str">
            <v>Москва-Центр</v>
          </cell>
          <cell r="L1919" t="str">
            <v>Московская область</v>
          </cell>
          <cell r="M1919" t="str">
            <v>Москва</v>
          </cell>
          <cell r="N1919" t="str">
            <v>Дикси</v>
          </cell>
          <cell r="O1919" t="str">
            <v>Москва г, Тихорецкий б-р, д.2, к.1</v>
          </cell>
          <cell r="P1919" t="str">
            <v>Superettes (Суперетта)</v>
          </cell>
          <cell r="Q1919" t="str">
            <v>Supervisor31</v>
          </cell>
          <cell r="R1919" t="str">
            <v xml:space="preserve">Федюнина Светлана </v>
          </cell>
          <cell r="S1919" t="str">
            <v>8 903 551 38 26</v>
          </cell>
          <cell r="T1919" t="str">
            <v>merch1773</v>
          </cell>
          <cell r="U1919" t="str">
            <v>ЖапароваАйнураа</v>
          </cell>
          <cell r="V1919" t="str">
            <v>8 977 520 68 85</v>
          </cell>
          <cell r="W1919">
            <v>0</v>
          </cell>
          <cell r="X1919">
            <v>0</v>
          </cell>
          <cell r="Y1919">
            <v>0</v>
          </cell>
          <cell r="Z1919">
            <v>60</v>
          </cell>
          <cell r="AA1919">
            <v>0</v>
          </cell>
          <cell r="AB1919">
            <v>0</v>
          </cell>
          <cell r="AC1919">
            <v>0</v>
          </cell>
          <cell r="AD1919">
            <v>60</v>
          </cell>
          <cell r="AE1919">
            <v>1</v>
          </cell>
          <cell r="AF1919">
            <v>1</v>
          </cell>
          <cell r="AG1919">
            <v>5</v>
          </cell>
          <cell r="AH1919">
            <v>5</v>
          </cell>
          <cell r="AI1919">
            <v>60</v>
          </cell>
          <cell r="AJ1919"/>
        </row>
        <row r="1920">
          <cell r="B1920">
            <v>30599</v>
          </cell>
          <cell r="C1920" t="str">
            <v>1000000000013831</v>
          </cell>
          <cell r="D1920">
            <v>1</v>
          </cell>
          <cell r="E1920">
            <v>1</v>
          </cell>
          <cell r="F1920">
            <v>0</v>
          </cell>
          <cell r="G1920">
            <v>0</v>
          </cell>
          <cell r="H1920">
            <v>1</v>
          </cell>
          <cell r="I1920">
            <v>1</v>
          </cell>
          <cell r="J1920" t="str">
            <v>АСМ</v>
          </cell>
          <cell r="K1920" t="str">
            <v>Москва-Центр</v>
          </cell>
          <cell r="L1920" t="str">
            <v>Московская область</v>
          </cell>
          <cell r="M1920" t="str">
            <v>Москва</v>
          </cell>
          <cell r="N1920" t="str">
            <v>Х5 Экспресс Ритейл</v>
          </cell>
          <cell r="O1920" t="str">
            <v>г.Москва, ул. Совхозная, 8/1</v>
          </cell>
          <cell r="P1920" t="str">
            <v>Supermarket (Супермаркет)</v>
          </cell>
          <cell r="Q1920" t="str">
            <v>Supervisor31</v>
          </cell>
          <cell r="R1920" t="str">
            <v xml:space="preserve">Федюнина Светлана </v>
          </cell>
          <cell r="S1920" t="str">
            <v>8 903 551 38 26</v>
          </cell>
          <cell r="T1920" t="str">
            <v>merch1773</v>
          </cell>
          <cell r="U1920" t="str">
            <v>ЖапароваАйнураа</v>
          </cell>
          <cell r="V1920" t="str">
            <v>8 977 520 68 85</v>
          </cell>
          <cell r="W1920">
            <v>0</v>
          </cell>
          <cell r="X1920">
            <v>60</v>
          </cell>
          <cell r="Y1920">
            <v>0</v>
          </cell>
          <cell r="Z1920">
            <v>0</v>
          </cell>
          <cell r="AA1920">
            <v>0</v>
          </cell>
          <cell r="AB1920">
            <v>0</v>
          </cell>
          <cell r="AC1920">
            <v>0</v>
          </cell>
          <cell r="AD1920">
            <v>60</v>
          </cell>
          <cell r="AE1920">
            <v>1</v>
          </cell>
          <cell r="AF1920">
            <v>1</v>
          </cell>
          <cell r="AG1920">
            <v>5</v>
          </cell>
          <cell r="AH1920">
            <v>5</v>
          </cell>
          <cell r="AI1920">
            <v>60</v>
          </cell>
          <cell r="AJ1920"/>
        </row>
        <row r="1921">
          <cell r="B1921">
            <v>2310</v>
          </cell>
          <cell r="C1921" t="str">
            <v>1000000000014007</v>
          </cell>
          <cell r="D1921">
            <v>1</v>
          </cell>
          <cell r="E1921">
            <v>1</v>
          </cell>
          <cell r="F1921">
            <v>0</v>
          </cell>
          <cell r="G1921">
            <v>0</v>
          </cell>
          <cell r="H1921">
            <v>1</v>
          </cell>
          <cell r="I1921">
            <v>1</v>
          </cell>
          <cell r="J1921" t="str">
            <v>АСМ</v>
          </cell>
          <cell r="K1921" t="str">
            <v>Москва-Центр</v>
          </cell>
          <cell r="L1921" t="str">
            <v>Московская область</v>
          </cell>
          <cell r="M1921" t="str">
            <v>Москва</v>
          </cell>
          <cell r="N1921" t="str">
            <v>Х5 Экспресс Ритейл</v>
          </cell>
          <cell r="O1921" t="str">
            <v>г.Москва, ул. Юных Ленинцев, 12</v>
          </cell>
          <cell r="P1921" t="str">
            <v>Supermarket (Супермаркет)</v>
          </cell>
          <cell r="Q1921" t="str">
            <v>Supervisor31</v>
          </cell>
          <cell r="R1921" t="str">
            <v xml:space="preserve">Федюнина Светлана </v>
          </cell>
          <cell r="S1921" t="str">
            <v>8 903 551 38 26</v>
          </cell>
          <cell r="T1921" t="str">
            <v>merch1773</v>
          </cell>
          <cell r="U1921" t="str">
            <v>ЖапароваАйнураа</v>
          </cell>
          <cell r="V1921" t="str">
            <v>8 977 520 68 85</v>
          </cell>
          <cell r="W1921">
            <v>0</v>
          </cell>
          <cell r="X1921">
            <v>0</v>
          </cell>
          <cell r="Y1921">
            <v>180</v>
          </cell>
          <cell r="Z1921">
            <v>0</v>
          </cell>
          <cell r="AA1921">
            <v>0</v>
          </cell>
          <cell r="AB1921">
            <v>0</v>
          </cell>
          <cell r="AC1921">
            <v>0</v>
          </cell>
          <cell r="AD1921">
            <v>180</v>
          </cell>
          <cell r="AE1921">
            <v>3</v>
          </cell>
          <cell r="AF1921">
            <v>1</v>
          </cell>
          <cell r="AG1921">
            <v>15</v>
          </cell>
          <cell r="AH1921">
            <v>5</v>
          </cell>
          <cell r="AI1921">
            <v>180</v>
          </cell>
          <cell r="AJ1921"/>
        </row>
        <row r="1922">
          <cell r="B1922">
            <v>30608</v>
          </cell>
          <cell r="C1922" t="str">
            <v>1000000000014115</v>
          </cell>
          <cell r="D1922">
            <v>1</v>
          </cell>
          <cell r="E1922">
            <v>0</v>
          </cell>
          <cell r="F1922">
            <v>0</v>
          </cell>
          <cell r="G1922">
            <v>0</v>
          </cell>
          <cell r="H1922">
            <v>1</v>
          </cell>
          <cell r="I1922">
            <v>1</v>
          </cell>
          <cell r="J1922" t="str">
            <v>АСМ</v>
          </cell>
          <cell r="K1922" t="str">
            <v>Москва-Центр</v>
          </cell>
          <cell r="L1922" t="str">
            <v>Московская область</v>
          </cell>
          <cell r="M1922" t="str">
            <v>Москва</v>
          </cell>
          <cell r="N1922" t="str">
            <v>Х5 Экспресс Ритейл</v>
          </cell>
          <cell r="O1922" t="str">
            <v>Москва г, Гурьянова ул.3</v>
          </cell>
          <cell r="P1922" t="str">
            <v>Superettes (Суперетта)</v>
          </cell>
          <cell r="Q1922" t="str">
            <v>Supervisor31</v>
          </cell>
          <cell r="R1922" t="str">
            <v xml:space="preserve">Федюнина Светлана </v>
          </cell>
          <cell r="S1922" t="str">
            <v>8 903 551 38 26</v>
          </cell>
          <cell r="T1922" t="str">
            <v>merch1960</v>
          </cell>
          <cell r="U1922" t="str">
            <v>УлфатшоеваХадисаСуробовна</v>
          </cell>
          <cell r="V1922" t="str">
            <v>8 999 915 37 60</v>
          </cell>
          <cell r="W1922">
            <v>60</v>
          </cell>
          <cell r="X1922">
            <v>0</v>
          </cell>
          <cell r="Y1922">
            <v>0</v>
          </cell>
          <cell r="Z1922">
            <v>0</v>
          </cell>
          <cell r="AA1922">
            <v>0</v>
          </cell>
          <cell r="AB1922">
            <v>0</v>
          </cell>
          <cell r="AC1922">
            <v>0</v>
          </cell>
          <cell r="AD1922">
            <v>60</v>
          </cell>
          <cell r="AE1922">
            <v>1</v>
          </cell>
          <cell r="AF1922">
            <v>1</v>
          </cell>
          <cell r="AG1922">
            <v>4</v>
          </cell>
          <cell r="AH1922">
            <v>4</v>
          </cell>
          <cell r="AI1922">
            <v>60</v>
          </cell>
          <cell r="AJ1922"/>
        </row>
        <row r="1923">
          <cell r="B1923">
            <v>29180</v>
          </cell>
          <cell r="C1923" t="str">
            <v>1000000000014238</v>
          </cell>
          <cell r="D1923">
            <v>1</v>
          </cell>
          <cell r="E1923">
            <v>0</v>
          </cell>
          <cell r="F1923">
            <v>0</v>
          </cell>
          <cell r="G1923">
            <v>0</v>
          </cell>
          <cell r="H1923">
            <v>1</v>
          </cell>
          <cell r="I1923">
            <v>1</v>
          </cell>
          <cell r="J1923" t="str">
            <v>АСМ</v>
          </cell>
          <cell r="K1923" t="str">
            <v>Москва-Центр</v>
          </cell>
          <cell r="L1923" t="str">
            <v>Московская область</v>
          </cell>
          <cell r="M1923" t="str">
            <v>Москва</v>
          </cell>
          <cell r="N1923" t="str">
            <v>Х5 Экспресс Ритейл</v>
          </cell>
          <cell r="O1923" t="str">
            <v>Москва г, Люблинская ул.21</v>
          </cell>
          <cell r="P1923" t="str">
            <v>Superettes (Суперетта)</v>
          </cell>
          <cell r="Q1923" t="str">
            <v>Supervisor31</v>
          </cell>
          <cell r="R1923" t="str">
            <v xml:space="preserve">Федюнина Светлана </v>
          </cell>
          <cell r="S1923" t="str">
            <v>8 903 551 38 26</v>
          </cell>
          <cell r="T1923" t="str">
            <v>merch1773</v>
          </cell>
          <cell r="U1923" t="str">
            <v>ЖапароваАйнураа</v>
          </cell>
          <cell r="V1923" t="str">
            <v>8 977 520 68 85</v>
          </cell>
          <cell r="W1923">
            <v>0</v>
          </cell>
          <cell r="X1923">
            <v>0</v>
          </cell>
          <cell r="Y1923">
            <v>0</v>
          </cell>
          <cell r="Z1923">
            <v>0</v>
          </cell>
          <cell r="AA1923">
            <v>0</v>
          </cell>
          <cell r="AB1923">
            <v>60</v>
          </cell>
          <cell r="AC1923">
            <v>0</v>
          </cell>
          <cell r="AD1923">
            <v>60</v>
          </cell>
          <cell r="AE1923">
            <v>1</v>
          </cell>
          <cell r="AF1923">
            <v>1</v>
          </cell>
          <cell r="AG1923">
            <v>4</v>
          </cell>
          <cell r="AH1923">
            <v>4</v>
          </cell>
          <cell r="AI1923">
            <v>60</v>
          </cell>
          <cell r="AJ1923"/>
        </row>
        <row r="1924">
          <cell r="B1924">
            <v>29174</v>
          </cell>
          <cell r="C1924" t="str">
            <v>1000000000014349</v>
          </cell>
          <cell r="D1924">
            <v>1</v>
          </cell>
          <cell r="E1924">
            <v>0</v>
          </cell>
          <cell r="F1924">
            <v>0</v>
          </cell>
          <cell r="G1924">
            <v>0</v>
          </cell>
          <cell r="H1924">
            <v>1</v>
          </cell>
          <cell r="I1924">
            <v>1</v>
          </cell>
          <cell r="J1924" t="str">
            <v>АСМ</v>
          </cell>
          <cell r="K1924" t="str">
            <v>Москва-Центр</v>
          </cell>
          <cell r="L1924" t="str">
            <v>Московская область</v>
          </cell>
          <cell r="M1924" t="str">
            <v>Москва</v>
          </cell>
          <cell r="N1924" t="str">
            <v>Х5 Экспресс Ритейл</v>
          </cell>
          <cell r="O1924" t="str">
            <v>Москва, Юных Ленинцев ул.42</v>
          </cell>
          <cell r="P1924" t="str">
            <v>Superettes (Суперетта)</v>
          </cell>
          <cell r="Q1924" t="str">
            <v>Supervisor31</v>
          </cell>
          <cell r="R1924" t="str">
            <v xml:space="preserve">Федюнина Светлана </v>
          </cell>
          <cell r="S1924" t="str">
            <v>8 903 551 38 26</v>
          </cell>
          <cell r="T1924" t="str">
            <v>merch1773</v>
          </cell>
          <cell r="U1924" t="str">
            <v>ЖапароваАйнураа</v>
          </cell>
          <cell r="V1924" t="str">
            <v>8 977 520 68 85</v>
          </cell>
          <cell r="W1924">
            <v>0</v>
          </cell>
          <cell r="X1924">
            <v>0</v>
          </cell>
          <cell r="Y1924">
            <v>60</v>
          </cell>
          <cell r="Z1924">
            <v>0</v>
          </cell>
          <cell r="AA1924">
            <v>0</v>
          </cell>
          <cell r="AB1924">
            <v>0</v>
          </cell>
          <cell r="AC1924">
            <v>0</v>
          </cell>
          <cell r="AD1924">
            <v>60</v>
          </cell>
          <cell r="AE1924">
            <v>1</v>
          </cell>
          <cell r="AF1924">
            <v>1</v>
          </cell>
          <cell r="AG1924">
            <v>5</v>
          </cell>
          <cell r="AH1924">
            <v>5</v>
          </cell>
          <cell r="AI1924">
            <v>60</v>
          </cell>
          <cell r="AJ1924"/>
        </row>
        <row r="1925">
          <cell r="B1925">
            <v>30609</v>
          </cell>
          <cell r="C1925" t="str">
            <v>1000000000014415</v>
          </cell>
          <cell r="D1925">
            <v>1</v>
          </cell>
          <cell r="E1925">
            <v>0</v>
          </cell>
          <cell r="F1925">
            <v>0</v>
          </cell>
          <cell r="G1925">
            <v>0</v>
          </cell>
          <cell r="H1925">
            <v>1</v>
          </cell>
          <cell r="I1925">
            <v>1</v>
          </cell>
          <cell r="J1925" t="str">
            <v>АСМ</v>
          </cell>
          <cell r="K1925" t="str">
            <v>Москва-Центр</v>
          </cell>
          <cell r="L1925" t="str">
            <v>Московская область</v>
          </cell>
          <cell r="M1925" t="str">
            <v>Москва</v>
          </cell>
          <cell r="N1925" t="str">
            <v>Х5 Экспресс Ритейл</v>
          </cell>
          <cell r="O1925" t="str">
            <v>Москва г, 40 лет Октября пр-т19</v>
          </cell>
          <cell r="P1925" t="str">
            <v>Superettes (Суперетта)</v>
          </cell>
          <cell r="Q1925" t="str">
            <v>Supervisor31</v>
          </cell>
          <cell r="R1925" t="str">
            <v xml:space="preserve">Федюнина Светлана </v>
          </cell>
          <cell r="S1925" t="str">
            <v>8 903 551 38 26</v>
          </cell>
          <cell r="T1925" t="str">
            <v>merch1773</v>
          </cell>
          <cell r="U1925" t="str">
            <v>ЖапароваАйнураа</v>
          </cell>
          <cell r="V1925" t="str">
            <v>8 977 520 68 85</v>
          </cell>
          <cell r="W1925">
            <v>0</v>
          </cell>
          <cell r="X1925">
            <v>0</v>
          </cell>
          <cell r="Y1925">
            <v>0</v>
          </cell>
          <cell r="Z1925">
            <v>60</v>
          </cell>
          <cell r="AA1925">
            <v>0</v>
          </cell>
          <cell r="AB1925">
            <v>0</v>
          </cell>
          <cell r="AC1925">
            <v>0</v>
          </cell>
          <cell r="AD1925">
            <v>60</v>
          </cell>
          <cell r="AE1925">
            <v>1</v>
          </cell>
          <cell r="AF1925">
            <v>1</v>
          </cell>
          <cell r="AG1925">
            <v>5</v>
          </cell>
          <cell r="AH1925">
            <v>5</v>
          </cell>
          <cell r="AI1925">
            <v>60</v>
          </cell>
          <cell r="AJ1925"/>
        </row>
        <row r="1926">
          <cell r="B1926">
            <v>29173</v>
          </cell>
          <cell r="C1926" t="str">
            <v>1000000000014575</v>
          </cell>
          <cell r="D1926">
            <v>1</v>
          </cell>
          <cell r="E1926">
            <v>0</v>
          </cell>
          <cell r="F1926">
            <v>0</v>
          </cell>
          <cell r="G1926">
            <v>0</v>
          </cell>
          <cell r="H1926">
            <v>1</v>
          </cell>
          <cell r="I1926">
            <v>1</v>
          </cell>
          <cell r="J1926" t="str">
            <v>АСМ</v>
          </cell>
          <cell r="K1926" t="str">
            <v>Москва-Центр</v>
          </cell>
          <cell r="L1926" t="str">
            <v>Московская область</v>
          </cell>
          <cell r="M1926" t="str">
            <v>Москва</v>
          </cell>
          <cell r="N1926" t="str">
            <v>Х5 Экспресс Ритейл</v>
          </cell>
          <cell r="O1926" t="str">
            <v>Москва, Юных Ленинцев ул., 7</v>
          </cell>
          <cell r="P1926" t="str">
            <v>Superettes (Суперетта)</v>
          </cell>
          <cell r="Q1926" t="str">
            <v>Supervisor31</v>
          </cell>
          <cell r="R1926" t="str">
            <v xml:space="preserve">Федюнина Светлана </v>
          </cell>
          <cell r="S1926" t="str">
            <v>8 903 551 38 26</v>
          </cell>
          <cell r="T1926" t="str">
            <v>merch1773</v>
          </cell>
          <cell r="U1926" t="str">
            <v>ЖапароваАйнураа</v>
          </cell>
          <cell r="V1926" t="str">
            <v>8 977 520 68 85</v>
          </cell>
          <cell r="W1926">
            <v>0</v>
          </cell>
          <cell r="X1926">
            <v>0</v>
          </cell>
          <cell r="Y1926">
            <v>60</v>
          </cell>
          <cell r="Z1926">
            <v>0</v>
          </cell>
          <cell r="AA1926">
            <v>0</v>
          </cell>
          <cell r="AB1926">
            <v>0</v>
          </cell>
          <cell r="AC1926">
            <v>0</v>
          </cell>
          <cell r="AD1926">
            <v>60</v>
          </cell>
          <cell r="AE1926">
            <v>1</v>
          </cell>
          <cell r="AF1926">
            <v>1</v>
          </cell>
          <cell r="AG1926">
            <v>5</v>
          </cell>
          <cell r="AH1926">
            <v>5</v>
          </cell>
          <cell r="AI1926">
            <v>60</v>
          </cell>
          <cell r="AJ1926"/>
        </row>
        <row r="1927">
          <cell r="B1927">
            <v>29179</v>
          </cell>
          <cell r="C1927" t="str">
            <v>1000000000014694</v>
          </cell>
          <cell r="D1927">
            <v>1</v>
          </cell>
          <cell r="E1927">
            <v>0</v>
          </cell>
          <cell r="F1927">
            <v>0</v>
          </cell>
          <cell r="G1927">
            <v>0</v>
          </cell>
          <cell r="H1927">
            <v>1</v>
          </cell>
          <cell r="I1927">
            <v>1</v>
          </cell>
          <cell r="J1927" t="str">
            <v>АСМ</v>
          </cell>
          <cell r="K1927" t="str">
            <v>Москва-Центр</v>
          </cell>
          <cell r="L1927" t="str">
            <v>Московская область</v>
          </cell>
          <cell r="M1927" t="str">
            <v>Москва</v>
          </cell>
          <cell r="N1927" t="str">
            <v>Х5 Экспресс Ритейл</v>
          </cell>
          <cell r="O1927" t="str">
            <v>Москва г, Волжский б-р 40</v>
          </cell>
          <cell r="P1927" t="str">
            <v>Superettes (Суперетта)</v>
          </cell>
          <cell r="Q1927" t="str">
            <v>Supervisor31</v>
          </cell>
          <cell r="R1927" t="str">
            <v xml:space="preserve">Федюнина Светлана </v>
          </cell>
          <cell r="S1927" t="str">
            <v>8 903 551 38 26</v>
          </cell>
          <cell r="T1927" t="str">
            <v>merch1773</v>
          </cell>
          <cell r="U1927" t="str">
            <v>ЖапароваАйнураа</v>
          </cell>
          <cell r="V1927" t="str">
            <v>8 977 520 68 85</v>
          </cell>
          <cell r="W1927">
            <v>0</v>
          </cell>
          <cell r="X1927">
            <v>0</v>
          </cell>
          <cell r="Y1927">
            <v>0</v>
          </cell>
          <cell r="Z1927">
            <v>0</v>
          </cell>
          <cell r="AA1927">
            <v>0</v>
          </cell>
          <cell r="AB1927">
            <v>60</v>
          </cell>
          <cell r="AC1927">
            <v>0</v>
          </cell>
          <cell r="AD1927">
            <v>60</v>
          </cell>
          <cell r="AE1927">
            <v>1</v>
          </cell>
          <cell r="AF1927">
            <v>1</v>
          </cell>
          <cell r="AG1927">
            <v>4</v>
          </cell>
          <cell r="AH1927">
            <v>4</v>
          </cell>
          <cell r="AI1927">
            <v>60</v>
          </cell>
          <cell r="AJ1927"/>
        </row>
        <row r="1928">
          <cell r="B1928">
            <v>29172</v>
          </cell>
          <cell r="C1928" t="str">
            <v>1000000000014744</v>
          </cell>
          <cell r="D1928">
            <v>1</v>
          </cell>
          <cell r="E1928">
            <v>0</v>
          </cell>
          <cell r="F1928">
            <v>0</v>
          </cell>
          <cell r="G1928">
            <v>0</v>
          </cell>
          <cell r="H1928">
            <v>1</v>
          </cell>
          <cell r="I1928">
            <v>1</v>
          </cell>
          <cell r="J1928" t="str">
            <v>АСМ</v>
          </cell>
          <cell r="K1928" t="str">
            <v>Москва-Центр</v>
          </cell>
          <cell r="L1928" t="str">
            <v>Московская область</v>
          </cell>
          <cell r="M1928" t="str">
            <v>Москва</v>
          </cell>
          <cell r="N1928" t="str">
            <v>Х5 Экспресс Ритейл</v>
          </cell>
          <cell r="O1928" t="str">
            <v>Москва, Чистова ул22</v>
          </cell>
          <cell r="P1928" t="str">
            <v>Superettes (Суперетта)</v>
          </cell>
          <cell r="Q1928" t="str">
            <v>Supervisor31</v>
          </cell>
          <cell r="R1928" t="str">
            <v xml:space="preserve">Федюнина Светлана </v>
          </cell>
          <cell r="S1928" t="str">
            <v>8 903 551 38 26</v>
          </cell>
          <cell r="T1928" t="str">
            <v>merch1773</v>
          </cell>
          <cell r="U1928" t="str">
            <v>ЖапароваАйнураа</v>
          </cell>
          <cell r="V1928" t="str">
            <v>8 977 520 68 85</v>
          </cell>
          <cell r="W1928">
            <v>0</v>
          </cell>
          <cell r="X1928">
            <v>60</v>
          </cell>
          <cell r="Y1928">
            <v>0</v>
          </cell>
          <cell r="Z1928">
            <v>0</v>
          </cell>
          <cell r="AA1928">
            <v>0</v>
          </cell>
          <cell r="AB1928">
            <v>0</v>
          </cell>
          <cell r="AC1928">
            <v>0</v>
          </cell>
          <cell r="AD1928">
            <v>60</v>
          </cell>
          <cell r="AE1928">
            <v>1</v>
          </cell>
          <cell r="AF1928">
            <v>1</v>
          </cell>
          <cell r="AG1928">
            <v>5</v>
          </cell>
          <cell r="AH1928">
            <v>5</v>
          </cell>
          <cell r="AI1928">
            <v>60</v>
          </cell>
          <cell r="AJ1928"/>
        </row>
        <row r="1929">
          <cell r="B1929">
            <v>30624</v>
          </cell>
          <cell r="C1929" t="str">
            <v>1000000000014756</v>
          </cell>
          <cell r="D1929">
            <v>1</v>
          </cell>
          <cell r="E1929">
            <v>0</v>
          </cell>
          <cell r="F1929">
            <v>0</v>
          </cell>
          <cell r="G1929">
            <v>0</v>
          </cell>
          <cell r="H1929">
            <v>1</v>
          </cell>
          <cell r="I1929">
            <v>1</v>
          </cell>
          <cell r="J1929" t="str">
            <v>АСМ</v>
          </cell>
          <cell r="K1929" t="str">
            <v>Москва-Центр</v>
          </cell>
          <cell r="L1929" t="str">
            <v>Московская область</v>
          </cell>
          <cell r="M1929" t="str">
            <v>Москва</v>
          </cell>
          <cell r="N1929" t="str">
            <v>Х5 Экспресс Ритейл</v>
          </cell>
          <cell r="O1929" t="str">
            <v>Москва, Судакова ул.,17,</v>
          </cell>
          <cell r="P1929" t="str">
            <v>Superettes (Суперетта)</v>
          </cell>
          <cell r="Q1929" t="str">
            <v>Supervisor31</v>
          </cell>
          <cell r="R1929" t="str">
            <v xml:space="preserve">Федюнина Светлана </v>
          </cell>
          <cell r="S1929" t="str">
            <v>8 903 551 38 26</v>
          </cell>
          <cell r="T1929" t="str">
            <v>merch1773</v>
          </cell>
          <cell r="U1929" t="str">
            <v>ЖапароваАйнураа</v>
          </cell>
          <cell r="V1929" t="str">
            <v>8 977 520 68 85</v>
          </cell>
          <cell r="W1929">
            <v>0</v>
          </cell>
          <cell r="X1929">
            <v>0</v>
          </cell>
          <cell r="Y1929">
            <v>0</v>
          </cell>
          <cell r="Z1929">
            <v>60</v>
          </cell>
          <cell r="AA1929">
            <v>0</v>
          </cell>
          <cell r="AB1929">
            <v>0</v>
          </cell>
          <cell r="AC1929">
            <v>0</v>
          </cell>
          <cell r="AD1929">
            <v>60</v>
          </cell>
          <cell r="AE1929">
            <v>1</v>
          </cell>
          <cell r="AF1929">
            <v>1</v>
          </cell>
          <cell r="AG1929">
            <v>5</v>
          </cell>
          <cell r="AH1929">
            <v>5</v>
          </cell>
          <cell r="AI1929">
            <v>60</v>
          </cell>
          <cell r="AJ1929"/>
        </row>
        <row r="1930">
          <cell r="B1930">
            <v>30625</v>
          </cell>
          <cell r="C1930" t="str">
            <v>1000000000014792</v>
          </cell>
          <cell r="D1930">
            <v>1</v>
          </cell>
          <cell r="E1930">
            <v>0</v>
          </cell>
          <cell r="F1930">
            <v>0</v>
          </cell>
          <cell r="G1930">
            <v>0</v>
          </cell>
          <cell r="H1930">
            <v>1</v>
          </cell>
          <cell r="I1930">
            <v>1</v>
          </cell>
          <cell r="J1930" t="str">
            <v>АСМ</v>
          </cell>
          <cell r="K1930" t="str">
            <v>Москва-Центр</v>
          </cell>
          <cell r="L1930" t="str">
            <v>Московская область</v>
          </cell>
          <cell r="M1930" t="str">
            <v>Москва</v>
          </cell>
          <cell r="N1930" t="str">
            <v>Х5 Экспресс Ритейл</v>
          </cell>
          <cell r="O1930" t="str">
            <v>Москва, Шоссейная ул,11,</v>
          </cell>
          <cell r="P1930" t="str">
            <v>Superettes (Суперетта)</v>
          </cell>
          <cell r="Q1930" t="str">
            <v>Supervisor31</v>
          </cell>
          <cell r="R1930" t="str">
            <v xml:space="preserve">Федюнина Светлана </v>
          </cell>
          <cell r="S1930" t="str">
            <v>8 903 551 38 26</v>
          </cell>
          <cell r="T1930" t="str">
            <v>merch1773</v>
          </cell>
          <cell r="U1930" t="str">
            <v>ЖапароваАйнураа</v>
          </cell>
          <cell r="V1930" t="str">
            <v>8 977 520 68 85</v>
          </cell>
          <cell r="W1930">
            <v>0</v>
          </cell>
          <cell r="X1930">
            <v>0</v>
          </cell>
          <cell r="Y1930">
            <v>0</v>
          </cell>
          <cell r="Z1930">
            <v>0</v>
          </cell>
          <cell r="AA1930">
            <v>60</v>
          </cell>
          <cell r="AB1930">
            <v>0</v>
          </cell>
          <cell r="AC1930">
            <v>0</v>
          </cell>
          <cell r="AD1930">
            <v>60</v>
          </cell>
          <cell r="AE1930">
            <v>1</v>
          </cell>
          <cell r="AF1930">
            <v>1</v>
          </cell>
          <cell r="AG1930">
            <v>4</v>
          </cell>
          <cell r="AH1930">
            <v>4</v>
          </cell>
          <cell r="AI1930">
            <v>60</v>
          </cell>
          <cell r="AJ1930"/>
        </row>
        <row r="1931">
          <cell r="B1931">
            <v>2358</v>
          </cell>
          <cell r="C1931" t="str">
            <v>1000000000014833</v>
          </cell>
          <cell r="D1931">
            <v>1</v>
          </cell>
          <cell r="E1931">
            <v>0</v>
          </cell>
          <cell r="F1931">
            <v>0</v>
          </cell>
          <cell r="G1931">
            <v>0</v>
          </cell>
          <cell r="H1931">
            <v>1</v>
          </cell>
          <cell r="I1931">
            <v>1</v>
          </cell>
          <cell r="J1931" t="str">
            <v>АСМ</v>
          </cell>
          <cell r="K1931" t="str">
            <v>Москва-Центр</v>
          </cell>
          <cell r="L1931" t="str">
            <v>Московская область</v>
          </cell>
          <cell r="M1931" t="str">
            <v>Москва</v>
          </cell>
          <cell r="N1931" t="str">
            <v>Х5 Экспресс Ритейл</v>
          </cell>
          <cell r="O1931" t="str">
            <v>г.Москва, ул. Волжский б-р 95 квартал д.7</v>
          </cell>
          <cell r="P1931" t="str">
            <v>Superettes (Суперетта)</v>
          </cell>
          <cell r="Q1931" t="str">
            <v>Supervisor31</v>
          </cell>
          <cell r="R1931" t="str">
            <v xml:space="preserve">Федюнина Светлана </v>
          </cell>
          <cell r="S1931" t="str">
            <v>8 903 551 38 26</v>
          </cell>
          <cell r="T1931" t="str">
            <v>mc961</v>
          </cell>
          <cell r="U1931" t="str">
            <v>СуранбаевМарсТоктоналиевич</v>
          </cell>
          <cell r="V1931" t="str">
            <v>8 999 904 27 50</v>
          </cell>
          <cell r="W1931">
            <v>0</v>
          </cell>
          <cell r="X1931">
            <v>0</v>
          </cell>
          <cell r="Y1931">
            <v>0</v>
          </cell>
          <cell r="Z1931">
            <v>0</v>
          </cell>
          <cell r="AA1931">
            <v>0</v>
          </cell>
          <cell r="AB1931">
            <v>60</v>
          </cell>
          <cell r="AC1931">
            <v>0</v>
          </cell>
          <cell r="AD1931">
            <v>60</v>
          </cell>
          <cell r="AE1931">
            <v>1</v>
          </cell>
          <cell r="AF1931">
            <v>1</v>
          </cell>
          <cell r="AG1931">
            <v>4</v>
          </cell>
          <cell r="AH1931">
            <v>4</v>
          </cell>
          <cell r="AI1931">
            <v>60</v>
          </cell>
          <cell r="AJ1931"/>
        </row>
        <row r="1932">
          <cell r="B1932">
            <v>29185</v>
          </cell>
          <cell r="C1932" t="str">
            <v>1000000000014839</v>
          </cell>
          <cell r="D1932">
            <v>1</v>
          </cell>
          <cell r="E1932">
            <v>0</v>
          </cell>
          <cell r="F1932">
            <v>0</v>
          </cell>
          <cell r="G1932">
            <v>0</v>
          </cell>
          <cell r="H1932">
            <v>1</v>
          </cell>
          <cell r="I1932">
            <v>1</v>
          </cell>
          <cell r="J1932" t="str">
            <v>АСМ</v>
          </cell>
          <cell r="K1932" t="str">
            <v>Москва-Центр</v>
          </cell>
          <cell r="L1932" t="str">
            <v>Московская область</v>
          </cell>
          <cell r="M1932" t="str">
            <v>Москва</v>
          </cell>
          <cell r="N1932" t="str">
            <v>Х5 Экспресс Ритейл</v>
          </cell>
          <cell r="O1932" t="str">
            <v>Москва г, Грайвороновская ул.,19,</v>
          </cell>
          <cell r="P1932" t="str">
            <v>Superettes (Суперетта)</v>
          </cell>
          <cell r="Q1932" t="str">
            <v>Supervisor31</v>
          </cell>
          <cell r="R1932" t="str">
            <v xml:space="preserve">Федюнина Светлана </v>
          </cell>
          <cell r="S1932" t="str">
            <v>8 903 551 38 26</v>
          </cell>
          <cell r="T1932" t="str">
            <v>merch1773</v>
          </cell>
          <cell r="U1932" t="str">
            <v>ЖапароваАйнураа</v>
          </cell>
          <cell r="V1932" t="str">
            <v>8 977 520 68 85</v>
          </cell>
          <cell r="W1932">
            <v>0</v>
          </cell>
          <cell r="X1932">
            <v>0</v>
          </cell>
          <cell r="Y1932">
            <v>0</v>
          </cell>
          <cell r="Z1932">
            <v>0</v>
          </cell>
          <cell r="AA1932">
            <v>0</v>
          </cell>
          <cell r="AB1932">
            <v>60</v>
          </cell>
          <cell r="AC1932">
            <v>0</v>
          </cell>
          <cell r="AD1932">
            <v>60</v>
          </cell>
          <cell r="AE1932">
            <v>1</v>
          </cell>
          <cell r="AF1932">
            <v>1</v>
          </cell>
          <cell r="AG1932">
            <v>4</v>
          </cell>
          <cell r="AH1932">
            <v>4</v>
          </cell>
          <cell r="AI1932">
            <v>60</v>
          </cell>
          <cell r="AJ1932"/>
        </row>
        <row r="1933">
          <cell r="B1933">
            <v>30610</v>
          </cell>
          <cell r="C1933" t="str">
            <v>1000000000014852</v>
          </cell>
          <cell r="D1933">
            <v>1</v>
          </cell>
          <cell r="E1933">
            <v>0</v>
          </cell>
          <cell r="F1933">
            <v>0</v>
          </cell>
          <cell r="G1933">
            <v>0</v>
          </cell>
          <cell r="H1933">
            <v>1</v>
          </cell>
          <cell r="I1933">
            <v>1</v>
          </cell>
          <cell r="J1933" t="str">
            <v>АСМ</v>
          </cell>
          <cell r="K1933" t="str">
            <v>Москва-Центр</v>
          </cell>
          <cell r="L1933" t="str">
            <v>Московская область</v>
          </cell>
          <cell r="M1933" t="str">
            <v>Москва</v>
          </cell>
          <cell r="N1933" t="str">
            <v>Х5 Экспресс Ритейл</v>
          </cell>
          <cell r="O1933" t="str">
            <v>Москва г, 40 лет Октября ул.4</v>
          </cell>
          <cell r="P1933" t="str">
            <v>Superettes (Суперетта)</v>
          </cell>
          <cell r="Q1933" t="str">
            <v>Supervisor31</v>
          </cell>
          <cell r="R1933" t="str">
            <v xml:space="preserve">Федюнина Светлана </v>
          </cell>
          <cell r="S1933" t="str">
            <v>8 903 551 38 26</v>
          </cell>
          <cell r="T1933" t="str">
            <v>merch1773</v>
          </cell>
          <cell r="U1933" t="str">
            <v>ЖапароваАйнураа</v>
          </cell>
          <cell r="V1933" t="str">
            <v>8 977 520 68 85</v>
          </cell>
          <cell r="W1933">
            <v>0</v>
          </cell>
          <cell r="X1933">
            <v>0</v>
          </cell>
          <cell r="Y1933">
            <v>0</v>
          </cell>
          <cell r="Z1933">
            <v>60</v>
          </cell>
          <cell r="AA1933">
            <v>0</v>
          </cell>
          <cell r="AB1933">
            <v>0</v>
          </cell>
          <cell r="AC1933">
            <v>0</v>
          </cell>
          <cell r="AD1933">
            <v>60</v>
          </cell>
          <cell r="AE1933">
            <v>1</v>
          </cell>
          <cell r="AF1933">
            <v>1</v>
          </cell>
          <cell r="AG1933">
            <v>5</v>
          </cell>
          <cell r="AH1933">
            <v>5</v>
          </cell>
          <cell r="AI1933">
            <v>60</v>
          </cell>
          <cell r="AJ1933"/>
        </row>
        <row r="1934">
          <cell r="B1934">
            <v>29181</v>
          </cell>
          <cell r="C1934" t="str">
            <v>1000000000015337</v>
          </cell>
          <cell r="D1934">
            <v>1</v>
          </cell>
          <cell r="E1934">
            <v>0</v>
          </cell>
          <cell r="F1934">
            <v>0</v>
          </cell>
          <cell r="G1934">
            <v>0</v>
          </cell>
          <cell r="H1934">
            <v>1</v>
          </cell>
          <cell r="I1934">
            <v>1</v>
          </cell>
          <cell r="J1934" t="str">
            <v>АСМ</v>
          </cell>
          <cell r="K1934" t="str">
            <v>Москва-Центр</v>
          </cell>
          <cell r="L1934" t="str">
            <v>Московская область</v>
          </cell>
          <cell r="M1934" t="str">
            <v>Москва</v>
          </cell>
          <cell r="N1934" t="str">
            <v>Х5 Экспресс Ритейл</v>
          </cell>
          <cell r="O1934" t="str">
            <v>Москва, Чуйкова Марш. ул.7</v>
          </cell>
          <cell r="P1934" t="str">
            <v>Superettes (Суперетта)</v>
          </cell>
          <cell r="Q1934" t="str">
            <v>Supervisor31</v>
          </cell>
          <cell r="R1934" t="str">
            <v xml:space="preserve">Федюнина Светлана </v>
          </cell>
          <cell r="S1934" t="str">
            <v>8 903 551 38 26</v>
          </cell>
          <cell r="T1934" t="str">
            <v>merch1773</v>
          </cell>
          <cell r="U1934" t="str">
            <v>ЖапароваАйнураа</v>
          </cell>
          <cell r="V1934" t="str">
            <v>8 977 520 68 85</v>
          </cell>
          <cell r="W1934">
            <v>0</v>
          </cell>
          <cell r="X1934">
            <v>0</v>
          </cell>
          <cell r="Y1934">
            <v>0</v>
          </cell>
          <cell r="Z1934">
            <v>0</v>
          </cell>
          <cell r="AA1934">
            <v>0</v>
          </cell>
          <cell r="AB1934">
            <v>60</v>
          </cell>
          <cell r="AC1934">
            <v>0</v>
          </cell>
          <cell r="AD1934">
            <v>60</v>
          </cell>
          <cell r="AE1934">
            <v>1</v>
          </cell>
          <cell r="AF1934">
            <v>1</v>
          </cell>
          <cell r="AG1934">
            <v>4</v>
          </cell>
          <cell r="AH1934">
            <v>4</v>
          </cell>
          <cell r="AI1934">
            <v>60</v>
          </cell>
          <cell r="AJ1934"/>
        </row>
        <row r="1935">
          <cell r="B1935">
            <v>30627</v>
          </cell>
          <cell r="C1935" t="str">
            <v>1000000000016117</v>
          </cell>
          <cell r="D1935">
            <v>1</v>
          </cell>
          <cell r="E1935">
            <v>0</v>
          </cell>
          <cell r="F1935">
            <v>0</v>
          </cell>
          <cell r="G1935">
            <v>0</v>
          </cell>
          <cell r="H1935">
            <v>1</v>
          </cell>
          <cell r="I1935">
            <v>1</v>
          </cell>
          <cell r="J1935" t="str">
            <v>АСМ</v>
          </cell>
          <cell r="K1935" t="str">
            <v>Москва-Центр</v>
          </cell>
          <cell r="L1935" t="str">
            <v>Московская область</v>
          </cell>
          <cell r="M1935" t="str">
            <v>Москва</v>
          </cell>
          <cell r="N1935" t="str">
            <v>Х5 Экспресс Ритейл</v>
          </cell>
          <cell r="O1935" t="str">
            <v>Москва г, Гурьянова ул.55А</v>
          </cell>
          <cell r="P1935" t="str">
            <v>Superettes (Суперетта)</v>
          </cell>
          <cell r="Q1935" t="str">
            <v>Supervisor31</v>
          </cell>
          <cell r="R1935" t="str">
            <v xml:space="preserve">Федюнина Светлана </v>
          </cell>
          <cell r="S1935" t="str">
            <v>8 903 551 38 26</v>
          </cell>
          <cell r="T1935" t="str">
            <v>merch1960</v>
          </cell>
          <cell r="U1935" t="str">
            <v>УлфатшоеваХадисаСуробовна</v>
          </cell>
          <cell r="V1935" t="str">
            <v>8 999 915 37 60</v>
          </cell>
          <cell r="W1935">
            <v>0</v>
          </cell>
          <cell r="X1935">
            <v>0</v>
          </cell>
          <cell r="Y1935">
            <v>0</v>
          </cell>
          <cell r="Z1935">
            <v>0</v>
          </cell>
          <cell r="AA1935">
            <v>0</v>
          </cell>
          <cell r="AB1935">
            <v>60</v>
          </cell>
          <cell r="AC1935">
            <v>0</v>
          </cell>
          <cell r="AD1935">
            <v>60</v>
          </cell>
          <cell r="AE1935">
            <v>1</v>
          </cell>
          <cell r="AF1935">
            <v>1</v>
          </cell>
          <cell r="AG1935">
            <v>4</v>
          </cell>
          <cell r="AH1935">
            <v>4</v>
          </cell>
          <cell r="AI1935">
            <v>60</v>
          </cell>
          <cell r="AJ1935"/>
        </row>
        <row r="1936">
          <cell r="B1936">
            <v>30628</v>
          </cell>
          <cell r="C1936" t="str">
            <v>1000000000016136</v>
          </cell>
          <cell r="D1936">
            <v>1</v>
          </cell>
          <cell r="E1936">
            <v>0</v>
          </cell>
          <cell r="F1936">
            <v>0</v>
          </cell>
          <cell r="G1936">
            <v>0</v>
          </cell>
          <cell r="H1936">
            <v>1</v>
          </cell>
          <cell r="I1936">
            <v>1</v>
          </cell>
          <cell r="J1936" t="str">
            <v>АСМ</v>
          </cell>
          <cell r="K1936" t="str">
            <v>Москва-Центр</v>
          </cell>
          <cell r="L1936" t="str">
            <v>Московская область</v>
          </cell>
          <cell r="M1936" t="str">
            <v>Москва</v>
          </cell>
          <cell r="N1936" t="str">
            <v>Х5 Экспресс Ритейл</v>
          </cell>
          <cell r="O1936" t="str">
            <v>Москва, Шоссейная ул.30</v>
          </cell>
          <cell r="P1936" t="str">
            <v>Superettes (Суперетта)</v>
          </cell>
          <cell r="Q1936" t="str">
            <v>Supervisor31</v>
          </cell>
          <cell r="R1936" t="str">
            <v xml:space="preserve">Федюнина Светлана </v>
          </cell>
          <cell r="S1936" t="str">
            <v>8 903 551 38 26</v>
          </cell>
          <cell r="T1936" t="str">
            <v>merch1773</v>
          </cell>
          <cell r="U1936" t="str">
            <v>ЖапароваАйнураа</v>
          </cell>
          <cell r="V1936" t="str">
            <v>8 977 520 68 85</v>
          </cell>
          <cell r="W1936">
            <v>0</v>
          </cell>
          <cell r="X1936">
            <v>0</v>
          </cell>
          <cell r="Y1936">
            <v>0</v>
          </cell>
          <cell r="Z1936">
            <v>0</v>
          </cell>
          <cell r="AA1936">
            <v>60</v>
          </cell>
          <cell r="AB1936">
            <v>0</v>
          </cell>
          <cell r="AC1936">
            <v>0</v>
          </cell>
          <cell r="AD1936">
            <v>60</v>
          </cell>
          <cell r="AE1936">
            <v>1</v>
          </cell>
          <cell r="AF1936">
            <v>1</v>
          </cell>
          <cell r="AG1936">
            <v>4</v>
          </cell>
          <cell r="AH1936">
            <v>4</v>
          </cell>
          <cell r="AI1936">
            <v>60</v>
          </cell>
          <cell r="AJ1936"/>
        </row>
        <row r="1937">
          <cell r="B1937">
            <v>29183</v>
          </cell>
          <cell r="C1937" t="str">
            <v>1000000000016888</v>
          </cell>
          <cell r="D1937">
            <v>1</v>
          </cell>
          <cell r="E1937">
            <v>0</v>
          </cell>
          <cell r="F1937">
            <v>0</v>
          </cell>
          <cell r="G1937">
            <v>0</v>
          </cell>
          <cell r="H1937">
            <v>1</v>
          </cell>
          <cell r="I1937">
            <v>1</v>
          </cell>
          <cell r="J1937" t="str">
            <v>АСМ</v>
          </cell>
          <cell r="K1937" t="str">
            <v>Москва-Центр</v>
          </cell>
          <cell r="L1937" t="str">
            <v>Московская область</v>
          </cell>
          <cell r="M1937" t="str">
            <v>Москва</v>
          </cell>
          <cell r="N1937" t="str">
            <v>Х5 Экспресс Ритейл</v>
          </cell>
          <cell r="O1937" t="str">
            <v>Москва г, 8-я Текстильщиков ул.14</v>
          </cell>
          <cell r="P1937" t="str">
            <v>Superettes (Суперетта)</v>
          </cell>
          <cell r="Q1937" t="str">
            <v>Supervisor31</v>
          </cell>
          <cell r="R1937" t="str">
            <v xml:space="preserve">Федюнина Светлана </v>
          </cell>
          <cell r="S1937" t="str">
            <v>8 903 551 38 26</v>
          </cell>
          <cell r="T1937" t="str">
            <v>merch1773</v>
          </cell>
          <cell r="U1937" t="str">
            <v>ЖапароваАйнураа</v>
          </cell>
          <cell r="V1937" t="str">
            <v>8 977 520 68 85</v>
          </cell>
          <cell r="W1937">
            <v>0</v>
          </cell>
          <cell r="X1937">
            <v>0</v>
          </cell>
          <cell r="Y1937">
            <v>0</v>
          </cell>
          <cell r="Z1937">
            <v>0</v>
          </cell>
          <cell r="AA1937">
            <v>0</v>
          </cell>
          <cell r="AB1937">
            <v>60</v>
          </cell>
          <cell r="AC1937">
            <v>0</v>
          </cell>
          <cell r="AD1937">
            <v>60</v>
          </cell>
          <cell r="AE1937">
            <v>1</v>
          </cell>
          <cell r="AF1937">
            <v>1</v>
          </cell>
          <cell r="AG1937">
            <v>4</v>
          </cell>
          <cell r="AH1937">
            <v>4</v>
          </cell>
          <cell r="AI1937">
            <v>60</v>
          </cell>
          <cell r="AJ1937"/>
        </row>
        <row r="1938">
          <cell r="B1938">
            <v>30612</v>
          </cell>
          <cell r="C1938" t="str">
            <v>1000000000016976</v>
          </cell>
          <cell r="D1938">
            <v>1</v>
          </cell>
          <cell r="E1938">
            <v>0</v>
          </cell>
          <cell r="F1938">
            <v>0</v>
          </cell>
          <cell r="G1938">
            <v>0</v>
          </cell>
          <cell r="H1938">
            <v>1</v>
          </cell>
          <cell r="I1938">
            <v>1</v>
          </cell>
          <cell r="J1938" t="str">
            <v>АСМ</v>
          </cell>
          <cell r="K1938" t="str">
            <v>Москва-Центр</v>
          </cell>
          <cell r="L1938" t="str">
            <v>Московская область</v>
          </cell>
          <cell r="M1938" t="str">
            <v>Москва</v>
          </cell>
          <cell r="N1938" t="str">
            <v>Х5 Экспресс Ритейл</v>
          </cell>
          <cell r="O1938" t="str">
            <v>Москва г, Краснодарская ул.72</v>
          </cell>
          <cell r="P1938" t="str">
            <v>Superettes (Суперетта)</v>
          </cell>
          <cell r="Q1938" t="str">
            <v>Supervisor31</v>
          </cell>
          <cell r="R1938" t="str">
            <v xml:space="preserve">Федюнина Светлана </v>
          </cell>
          <cell r="S1938" t="str">
            <v>8 903 551 38 26</v>
          </cell>
          <cell r="T1938" t="str">
            <v>merch1773</v>
          </cell>
          <cell r="U1938" t="str">
            <v>ЖапароваАйнураа</v>
          </cell>
          <cell r="V1938" t="str">
            <v>8 977 520 68 85</v>
          </cell>
          <cell r="W1938">
            <v>0</v>
          </cell>
          <cell r="X1938">
            <v>180</v>
          </cell>
          <cell r="Y1938">
            <v>0</v>
          </cell>
          <cell r="Z1938">
            <v>0</v>
          </cell>
          <cell r="AA1938">
            <v>0</v>
          </cell>
          <cell r="AB1938">
            <v>0</v>
          </cell>
          <cell r="AC1938">
            <v>0</v>
          </cell>
          <cell r="AD1938">
            <v>180</v>
          </cell>
          <cell r="AE1938">
            <v>3</v>
          </cell>
          <cell r="AF1938">
            <v>1</v>
          </cell>
          <cell r="AG1938">
            <v>15</v>
          </cell>
          <cell r="AH1938">
            <v>5</v>
          </cell>
          <cell r="AI1938">
            <v>180</v>
          </cell>
          <cell r="AJ1938"/>
        </row>
        <row r="1939">
          <cell r="B1939">
            <v>30639</v>
          </cell>
          <cell r="C1939" t="str">
            <v>1000000000017322</v>
          </cell>
          <cell r="D1939">
            <v>1</v>
          </cell>
          <cell r="E1939">
            <v>0</v>
          </cell>
          <cell r="F1939">
            <v>0</v>
          </cell>
          <cell r="G1939">
            <v>0</v>
          </cell>
          <cell r="H1939">
            <v>1</v>
          </cell>
          <cell r="I1939">
            <v>1</v>
          </cell>
          <cell r="J1939" t="str">
            <v>АСМ</v>
          </cell>
          <cell r="K1939" t="str">
            <v>Москва-Центр</v>
          </cell>
          <cell r="L1939" t="str">
            <v>Московская область</v>
          </cell>
          <cell r="M1939" t="str">
            <v>Москва</v>
          </cell>
          <cell r="N1939" t="str">
            <v>Х5 Экспресс Ритейл</v>
          </cell>
          <cell r="O1939" t="str">
            <v>Москва г, Гурьянова ул73</v>
          </cell>
          <cell r="P1939" t="str">
            <v>Superettes (Суперетта)</v>
          </cell>
          <cell r="Q1939" t="str">
            <v>Supervisor31</v>
          </cell>
          <cell r="R1939" t="str">
            <v xml:space="preserve">Федюнина Светлана </v>
          </cell>
          <cell r="S1939" t="str">
            <v>8 903 551 38 26</v>
          </cell>
          <cell r="T1939" t="str">
            <v>merch1960</v>
          </cell>
          <cell r="U1939" t="str">
            <v>УлфатшоеваХадисаСуробовна</v>
          </cell>
          <cell r="V1939" t="str">
            <v>8 999 915 37 60</v>
          </cell>
          <cell r="W1939">
            <v>0</v>
          </cell>
          <cell r="X1939">
            <v>0</v>
          </cell>
          <cell r="Y1939">
            <v>0</v>
          </cell>
          <cell r="Z1939">
            <v>0</v>
          </cell>
          <cell r="AA1939">
            <v>0</v>
          </cell>
          <cell r="AB1939">
            <v>60</v>
          </cell>
          <cell r="AC1939">
            <v>0</v>
          </cell>
          <cell r="AD1939">
            <v>60</v>
          </cell>
          <cell r="AE1939">
            <v>1</v>
          </cell>
          <cell r="AF1939">
            <v>1</v>
          </cell>
          <cell r="AG1939">
            <v>4</v>
          </cell>
          <cell r="AH1939">
            <v>4</v>
          </cell>
          <cell r="AI1939">
            <v>60</v>
          </cell>
          <cell r="AJ1939"/>
        </row>
        <row r="1940">
          <cell r="B1940">
            <v>2394</v>
          </cell>
          <cell r="C1940" t="str">
            <v>1000000000019457</v>
          </cell>
          <cell r="D1940">
            <v>1</v>
          </cell>
          <cell r="E1940">
            <v>0</v>
          </cell>
          <cell r="F1940">
            <v>0</v>
          </cell>
          <cell r="G1940">
            <v>0</v>
          </cell>
          <cell r="H1940">
            <v>1</v>
          </cell>
          <cell r="I1940">
            <v>1</v>
          </cell>
          <cell r="J1940" t="str">
            <v>АСМ</v>
          </cell>
          <cell r="K1940" t="str">
            <v>Москва-Центр</v>
          </cell>
          <cell r="L1940" t="str">
            <v>Московская область</v>
          </cell>
          <cell r="M1940" t="str">
            <v>Москва</v>
          </cell>
          <cell r="N1940" t="str">
            <v>Х5 Экспресс Ритейл</v>
          </cell>
          <cell r="O1940" t="str">
            <v>Москва, Нижегородская ул84</v>
          </cell>
          <cell r="P1940" t="str">
            <v>Superettes (Суперетта)</v>
          </cell>
          <cell r="Q1940" t="str">
            <v>Supervisor31</v>
          </cell>
          <cell r="R1940" t="str">
            <v xml:space="preserve">Федюнина Светлана </v>
          </cell>
          <cell r="S1940" t="str">
            <v>8 903 551 38 26</v>
          </cell>
          <cell r="T1940" t="str">
            <v>merch1773</v>
          </cell>
          <cell r="U1940" t="str">
            <v>ЖапароваАйнураа</v>
          </cell>
          <cell r="V1940" t="str">
            <v>8 977 520 68 85</v>
          </cell>
          <cell r="W1940">
            <v>0</v>
          </cell>
          <cell r="X1940">
            <v>0</v>
          </cell>
          <cell r="Y1940">
            <v>0</v>
          </cell>
          <cell r="Z1940">
            <v>0</v>
          </cell>
          <cell r="AA1940">
            <v>0</v>
          </cell>
          <cell r="AB1940">
            <v>60</v>
          </cell>
          <cell r="AC1940">
            <v>0</v>
          </cell>
          <cell r="AD1940">
            <v>60</v>
          </cell>
          <cell r="AE1940">
            <v>1</v>
          </cell>
          <cell r="AF1940">
            <v>1</v>
          </cell>
          <cell r="AG1940">
            <v>4</v>
          </cell>
          <cell r="AH1940">
            <v>4</v>
          </cell>
          <cell r="AI1940">
            <v>60</v>
          </cell>
          <cell r="AJ1940"/>
        </row>
        <row r="1941">
          <cell r="B1941">
            <v>30615</v>
          </cell>
          <cell r="C1941" t="str">
            <v>1000000000023694</v>
          </cell>
          <cell r="D1941">
            <v>1</v>
          </cell>
          <cell r="E1941">
            <v>0</v>
          </cell>
          <cell r="F1941">
            <v>0</v>
          </cell>
          <cell r="G1941">
            <v>0</v>
          </cell>
          <cell r="H1941">
            <v>1</v>
          </cell>
          <cell r="I1941">
            <v>1</v>
          </cell>
          <cell r="J1941" t="str">
            <v>АСМ</v>
          </cell>
          <cell r="K1941" t="str">
            <v>Москва-Центр</v>
          </cell>
          <cell r="L1941" t="str">
            <v>Московская область</v>
          </cell>
          <cell r="M1941" t="str">
            <v>Москва</v>
          </cell>
          <cell r="N1941" t="str">
            <v>Тандер</v>
          </cell>
          <cell r="O1941" t="str">
            <v>Москва г, Маршала Баграмяна ул, дом № 5</v>
          </cell>
          <cell r="P1941" t="str">
            <v>Drogery (Хоз. магазин)</v>
          </cell>
          <cell r="Q1941" t="str">
            <v>Supervisor31</v>
          </cell>
          <cell r="R1941" t="str">
            <v xml:space="preserve">Федюнина Светлана </v>
          </cell>
          <cell r="S1941" t="str">
            <v>8 903 551 38 26</v>
          </cell>
          <cell r="T1941" t="str">
            <v>merch1773</v>
          </cell>
          <cell r="U1941" t="str">
            <v>ЖапароваАйнураа</v>
          </cell>
          <cell r="V1941" t="str">
            <v>8 977 520 68 85</v>
          </cell>
          <cell r="W1941">
            <v>0</v>
          </cell>
          <cell r="X1941">
            <v>0</v>
          </cell>
          <cell r="Y1941">
            <v>0</v>
          </cell>
          <cell r="Z1941">
            <v>120</v>
          </cell>
          <cell r="AA1941">
            <v>0</v>
          </cell>
          <cell r="AB1941">
            <v>0</v>
          </cell>
          <cell r="AC1941">
            <v>0</v>
          </cell>
          <cell r="AD1941">
            <v>120</v>
          </cell>
          <cell r="AE1941">
            <v>2</v>
          </cell>
          <cell r="AF1941">
            <v>1</v>
          </cell>
          <cell r="AG1941">
            <v>10</v>
          </cell>
          <cell r="AH1941">
            <v>5</v>
          </cell>
          <cell r="AI1941">
            <v>120</v>
          </cell>
          <cell r="AJ1941"/>
        </row>
        <row r="1942">
          <cell r="B1942">
            <v>30638</v>
          </cell>
          <cell r="C1942" t="str">
            <v>1000000000024968</v>
          </cell>
          <cell r="D1942">
            <v>1</v>
          </cell>
          <cell r="E1942">
            <v>0</v>
          </cell>
          <cell r="F1942">
            <v>0</v>
          </cell>
          <cell r="G1942">
            <v>0</v>
          </cell>
          <cell r="H1942">
            <v>1</v>
          </cell>
          <cell r="I1942">
            <v>1</v>
          </cell>
          <cell r="J1942" t="str">
            <v>АСМ</v>
          </cell>
          <cell r="K1942" t="str">
            <v>Москва-Центр</v>
          </cell>
          <cell r="L1942" t="str">
            <v>Московская область</v>
          </cell>
          <cell r="M1942" t="str">
            <v>Москва</v>
          </cell>
          <cell r="N1942" t="str">
            <v>Тандер</v>
          </cell>
          <cell r="O1942" t="str">
            <v>Москва г, Судакова ул, дом № 11, корпус 2</v>
          </cell>
          <cell r="P1942" t="str">
            <v>Drogery (Хоз. магазин)</v>
          </cell>
          <cell r="Q1942" t="str">
            <v>Supervisor31</v>
          </cell>
          <cell r="R1942" t="str">
            <v xml:space="preserve">Федюнина Светлана </v>
          </cell>
          <cell r="S1942" t="str">
            <v>8 903 551 38 26</v>
          </cell>
          <cell r="T1942" t="str">
            <v>merch1773</v>
          </cell>
          <cell r="U1942" t="str">
            <v>ЖапароваАйнураа</v>
          </cell>
          <cell r="V1942" t="str">
            <v>8 977 520 68 85</v>
          </cell>
          <cell r="W1942">
            <v>0</v>
          </cell>
          <cell r="X1942">
            <v>0</v>
          </cell>
          <cell r="Y1942">
            <v>0</v>
          </cell>
          <cell r="Z1942">
            <v>60</v>
          </cell>
          <cell r="AA1942">
            <v>0</v>
          </cell>
          <cell r="AB1942">
            <v>0</v>
          </cell>
          <cell r="AC1942">
            <v>0</v>
          </cell>
          <cell r="AD1942">
            <v>60</v>
          </cell>
          <cell r="AE1942">
            <v>1</v>
          </cell>
          <cell r="AF1942">
            <v>1</v>
          </cell>
          <cell r="AG1942">
            <v>5</v>
          </cell>
          <cell r="AH1942">
            <v>5</v>
          </cell>
          <cell r="AI1942">
            <v>60</v>
          </cell>
          <cell r="AJ1942"/>
        </row>
        <row r="1943">
          <cell r="B1943">
            <v>29187</v>
          </cell>
          <cell r="C1943" t="str">
            <v>1000000000035643</v>
          </cell>
          <cell r="D1943">
            <v>0</v>
          </cell>
          <cell r="E1943">
            <v>0</v>
          </cell>
          <cell r="F1943">
            <v>0</v>
          </cell>
          <cell r="G1943">
            <v>0</v>
          </cell>
          <cell r="H1943">
            <v>0</v>
          </cell>
          <cell r="I1943">
            <v>1</v>
          </cell>
          <cell r="J1943" t="str">
            <v>АСМ</v>
          </cell>
          <cell r="K1943" t="str">
            <v>Москва-Центр</v>
          </cell>
          <cell r="L1943" t="str">
            <v>Московская область</v>
          </cell>
          <cell r="M1943" t="str">
            <v>Москва</v>
          </cell>
          <cell r="N1943" t="str">
            <v>Х5 Экспресс Ритейл</v>
          </cell>
          <cell r="O1943" t="str">
            <v>Волжский б-р, 7</v>
          </cell>
          <cell r="P1943" t="str">
            <v>Supermarket (Супермаркет)</v>
          </cell>
          <cell r="Q1943" t="str">
            <v>Supervisor31</v>
          </cell>
          <cell r="R1943" t="str">
            <v xml:space="preserve">Федюнина Светлана </v>
          </cell>
          <cell r="S1943" t="str">
            <v>8 903 551 38 26</v>
          </cell>
          <cell r="T1943" t="str">
            <v>merch1773</v>
          </cell>
          <cell r="U1943" t="str">
            <v>ЖапароваАйнураа</v>
          </cell>
          <cell r="V1943" t="str">
            <v>8 977 520 68 85</v>
          </cell>
          <cell r="W1943">
            <v>180</v>
          </cell>
          <cell r="X1943">
            <v>0</v>
          </cell>
          <cell r="Y1943">
            <v>180</v>
          </cell>
          <cell r="Z1943">
            <v>0</v>
          </cell>
          <cell r="AA1943">
            <v>0</v>
          </cell>
          <cell r="AB1943">
            <v>0</v>
          </cell>
          <cell r="AC1943">
            <v>0</v>
          </cell>
          <cell r="AD1943">
            <v>360</v>
          </cell>
          <cell r="AE1943">
            <v>6</v>
          </cell>
          <cell r="AF1943">
            <v>2</v>
          </cell>
          <cell r="AG1943">
            <v>27</v>
          </cell>
          <cell r="AH1943">
            <v>9</v>
          </cell>
          <cell r="AI1943">
            <v>180</v>
          </cell>
          <cell r="AJ1943"/>
        </row>
        <row r="1944">
          <cell r="B1944">
            <v>30641</v>
          </cell>
          <cell r="C1944" t="str">
            <v>1000000000050664</v>
          </cell>
          <cell r="D1944">
            <v>1</v>
          </cell>
          <cell r="E1944">
            <v>0</v>
          </cell>
          <cell r="F1944">
            <v>0</v>
          </cell>
          <cell r="G1944">
            <v>0</v>
          </cell>
          <cell r="H1944">
            <v>1</v>
          </cell>
          <cell r="I1944">
            <v>1</v>
          </cell>
          <cell r="J1944" t="str">
            <v>АСМ</v>
          </cell>
          <cell r="K1944" t="str">
            <v>Москва-Центр</v>
          </cell>
          <cell r="L1944" t="str">
            <v>Московская область</v>
          </cell>
          <cell r="M1944" t="str">
            <v>Москва</v>
          </cell>
          <cell r="N1944" t="str">
            <v>Х5 Экспресс Ритейл</v>
          </cell>
          <cell r="O1944" t="str">
            <v>г.Москва, Шоссейная ул, 34/36, кор.1</v>
          </cell>
          <cell r="P1944" t="str">
            <v>Supermarket (Супермаркет)</v>
          </cell>
          <cell r="Q1944" t="str">
            <v>Supervisor31</v>
          </cell>
          <cell r="R1944" t="str">
            <v xml:space="preserve">Федюнина Светлана </v>
          </cell>
          <cell r="S1944" t="str">
            <v>8 903 551 38 26</v>
          </cell>
          <cell r="T1944" t="str">
            <v>merch1773</v>
          </cell>
          <cell r="U1944" t="str">
            <v>ЖапароваАйнураа</v>
          </cell>
          <cell r="V1944" t="str">
            <v>8 977 520 68 85</v>
          </cell>
          <cell r="W1944">
            <v>0</v>
          </cell>
          <cell r="X1944">
            <v>0</v>
          </cell>
          <cell r="Y1944">
            <v>0</v>
          </cell>
          <cell r="Z1944">
            <v>0</v>
          </cell>
          <cell r="AA1944">
            <v>180</v>
          </cell>
          <cell r="AB1944">
            <v>0</v>
          </cell>
          <cell r="AC1944">
            <v>0</v>
          </cell>
          <cell r="AD1944">
            <v>180</v>
          </cell>
          <cell r="AE1944">
            <v>3</v>
          </cell>
          <cell r="AF1944">
            <v>1</v>
          </cell>
          <cell r="AG1944">
            <v>12</v>
          </cell>
          <cell r="AH1944">
            <v>4</v>
          </cell>
          <cell r="AI1944">
            <v>180</v>
          </cell>
          <cell r="AJ1944"/>
        </row>
        <row r="1945">
          <cell r="B1945">
            <v>30644</v>
          </cell>
          <cell r="C1945" t="str">
            <v>1000000000053074</v>
          </cell>
          <cell r="D1945">
            <v>1</v>
          </cell>
          <cell r="E1945">
            <v>0</v>
          </cell>
          <cell r="F1945">
            <v>0</v>
          </cell>
          <cell r="G1945">
            <v>0</v>
          </cell>
          <cell r="H1945">
            <v>1</v>
          </cell>
          <cell r="I1945">
            <v>1</v>
          </cell>
          <cell r="J1945" t="str">
            <v>АСМ</v>
          </cell>
          <cell r="K1945" t="str">
            <v>Москва-Центр</v>
          </cell>
          <cell r="L1945" t="str">
            <v>Московская область</v>
          </cell>
          <cell r="M1945" t="str">
            <v>Москва</v>
          </cell>
          <cell r="N1945" t="str">
            <v>Х5 Экспресс Ритейл</v>
          </cell>
          <cell r="O1945" t="str">
            <v>Москва, Шоссейная ул, 49,</v>
          </cell>
          <cell r="P1945" t="str">
            <v>Supermarket (Супермаркет)</v>
          </cell>
          <cell r="Q1945" t="str">
            <v>Supervisor31</v>
          </cell>
          <cell r="R1945" t="str">
            <v xml:space="preserve">Федюнина Светлана </v>
          </cell>
          <cell r="S1945" t="str">
            <v>8 903 551 38 26</v>
          </cell>
          <cell r="T1945" t="str">
            <v>merch1773</v>
          </cell>
          <cell r="U1945" t="str">
            <v>ЖапароваАйнураа</v>
          </cell>
          <cell r="V1945" t="str">
            <v>8 977 520 68 85</v>
          </cell>
          <cell r="W1945">
            <v>0</v>
          </cell>
          <cell r="X1945">
            <v>0</v>
          </cell>
          <cell r="Y1945">
            <v>0</v>
          </cell>
          <cell r="Z1945">
            <v>0</v>
          </cell>
          <cell r="AA1945">
            <v>180</v>
          </cell>
          <cell r="AB1945">
            <v>0</v>
          </cell>
          <cell r="AC1945">
            <v>0</v>
          </cell>
          <cell r="AD1945">
            <v>180</v>
          </cell>
          <cell r="AE1945">
            <v>3</v>
          </cell>
          <cell r="AF1945">
            <v>1</v>
          </cell>
          <cell r="AG1945">
            <v>12</v>
          </cell>
          <cell r="AH1945">
            <v>4</v>
          </cell>
          <cell r="AI1945">
            <v>180</v>
          </cell>
          <cell r="AJ1945"/>
        </row>
        <row r="1946">
          <cell r="B1946">
            <v>358664</v>
          </cell>
          <cell r="C1946" t="str">
            <v>1000000000057811</v>
          </cell>
          <cell r="D1946">
            <v>1</v>
          </cell>
          <cell r="E1946">
            <v>0</v>
          </cell>
          <cell r="F1946">
            <v>0</v>
          </cell>
          <cell r="G1946">
            <v>0</v>
          </cell>
          <cell r="H1946">
            <v>1</v>
          </cell>
          <cell r="I1946">
            <v>1</v>
          </cell>
          <cell r="J1946" t="str">
            <v>АСМ</v>
          </cell>
          <cell r="K1946" t="str">
            <v>Москва-Центр</v>
          </cell>
          <cell r="L1946" t="str">
            <v>Московская область</v>
          </cell>
          <cell r="M1946" t="str">
            <v>Москва</v>
          </cell>
          <cell r="N1946" t="str">
            <v>Х5 Экспресс Ритейл</v>
          </cell>
          <cell r="O1946" t="str">
            <v>г.Москва, Краснодарская ул, 51</v>
          </cell>
          <cell r="P1946" t="str">
            <v>Supermarket (Супермаркет)</v>
          </cell>
          <cell r="Q1946" t="str">
            <v>Supervisor31</v>
          </cell>
          <cell r="R1946" t="str">
            <v xml:space="preserve">Федюнина Светлана </v>
          </cell>
          <cell r="S1946" t="str">
            <v>8 903 551 38 26</v>
          </cell>
          <cell r="T1946" t="str">
            <v>merch1773</v>
          </cell>
          <cell r="U1946" t="str">
            <v>ЖапароваАйнураа</v>
          </cell>
          <cell r="V1946" t="str">
            <v>8 977 520 68 85</v>
          </cell>
          <cell r="W1946">
            <v>0</v>
          </cell>
          <cell r="X1946">
            <v>180</v>
          </cell>
          <cell r="Y1946">
            <v>0</v>
          </cell>
          <cell r="Z1946">
            <v>180</v>
          </cell>
          <cell r="AA1946">
            <v>0</v>
          </cell>
          <cell r="AB1946">
            <v>0</v>
          </cell>
          <cell r="AC1946">
            <v>0</v>
          </cell>
          <cell r="AD1946">
            <v>360</v>
          </cell>
          <cell r="AE1946">
            <v>6</v>
          </cell>
          <cell r="AF1946">
            <v>2</v>
          </cell>
          <cell r="AG1946">
            <v>30</v>
          </cell>
          <cell r="AH1946">
            <v>10</v>
          </cell>
          <cell r="AI1946">
            <v>180</v>
          </cell>
          <cell r="AJ1946"/>
        </row>
        <row r="1947">
          <cell r="B1947">
            <v>29189</v>
          </cell>
          <cell r="C1947" t="str">
            <v>1000200167</v>
          </cell>
          <cell r="D1947">
            <v>1</v>
          </cell>
          <cell r="E1947">
            <v>0</v>
          </cell>
          <cell r="F1947">
            <v>0</v>
          </cell>
          <cell r="G1947">
            <v>0</v>
          </cell>
          <cell r="H1947">
            <v>1</v>
          </cell>
          <cell r="I1947">
            <v>1</v>
          </cell>
          <cell r="J1947" t="str">
            <v>АСМ</v>
          </cell>
          <cell r="K1947" t="str">
            <v>Москва-Центр</v>
          </cell>
          <cell r="L1947" t="str">
            <v>Московская область</v>
          </cell>
          <cell r="M1947" t="str">
            <v>Москва</v>
          </cell>
          <cell r="N1947" t="str">
            <v>Подружка</v>
          </cell>
          <cell r="O1947" t="str">
            <v>109390, Москва г, Юных Ленинцев ул, дом № 3</v>
          </cell>
          <cell r="P1947" t="str">
            <v>Perfumery (Парфюмерия)</v>
          </cell>
          <cell r="Q1947" t="str">
            <v>Supervisor31</v>
          </cell>
          <cell r="R1947" t="str">
            <v xml:space="preserve">Федюнина Светлана </v>
          </cell>
          <cell r="S1947" t="str">
            <v>8 903 551 38 26</v>
          </cell>
          <cell r="T1947" t="str">
            <v>merch1773</v>
          </cell>
          <cell r="U1947" t="str">
            <v>ЖапароваАйнураа</v>
          </cell>
          <cell r="V1947" t="str">
            <v>8 977 520 68 85</v>
          </cell>
          <cell r="W1947">
            <v>0</v>
          </cell>
          <cell r="X1947">
            <v>0</v>
          </cell>
          <cell r="Y1947">
            <v>120</v>
          </cell>
          <cell r="Z1947">
            <v>0</v>
          </cell>
          <cell r="AA1947">
            <v>0</v>
          </cell>
          <cell r="AB1947">
            <v>0</v>
          </cell>
          <cell r="AC1947">
            <v>0</v>
          </cell>
          <cell r="AD1947">
            <v>120</v>
          </cell>
          <cell r="AE1947">
            <v>2</v>
          </cell>
          <cell r="AF1947">
            <v>1</v>
          </cell>
          <cell r="AG1947">
            <v>10</v>
          </cell>
          <cell r="AH1947">
            <v>5</v>
          </cell>
          <cell r="AI1947">
            <v>120</v>
          </cell>
          <cell r="AJ1947"/>
        </row>
        <row r="1948">
          <cell r="B1948">
            <v>30643</v>
          </cell>
          <cell r="C1948" t="str">
            <v>1000200221</v>
          </cell>
          <cell r="D1948">
            <v>1</v>
          </cell>
          <cell r="E1948">
            <v>0</v>
          </cell>
          <cell r="F1948">
            <v>0</v>
          </cell>
          <cell r="G1948">
            <v>0</v>
          </cell>
          <cell r="H1948">
            <v>1</v>
          </cell>
          <cell r="I1948">
            <v>1</v>
          </cell>
          <cell r="J1948" t="str">
            <v>АСМ</v>
          </cell>
          <cell r="K1948" t="str">
            <v>Москва-Центр</v>
          </cell>
          <cell r="L1948" t="str">
            <v>Московская область</v>
          </cell>
          <cell r="M1948" t="str">
            <v>Москва</v>
          </cell>
          <cell r="N1948" t="str">
            <v>Подружка</v>
          </cell>
          <cell r="O1948" t="str">
            <v>Москва, Шоссейная ул, дом № 30</v>
          </cell>
          <cell r="P1948" t="str">
            <v>Perfumery (Парфюмерия)</v>
          </cell>
          <cell r="Q1948" t="str">
            <v>Supervisor31</v>
          </cell>
          <cell r="R1948" t="str">
            <v xml:space="preserve">Федюнина Светлана </v>
          </cell>
          <cell r="S1948" t="str">
            <v>8 903 551 38 26</v>
          </cell>
          <cell r="T1948" t="str">
            <v>merch1773</v>
          </cell>
          <cell r="U1948" t="str">
            <v>ЖапароваАйнураа</v>
          </cell>
          <cell r="V1948" t="str">
            <v>8 977 520 68 85</v>
          </cell>
          <cell r="W1948">
            <v>0</v>
          </cell>
          <cell r="X1948">
            <v>0</v>
          </cell>
          <cell r="Y1948">
            <v>0</v>
          </cell>
          <cell r="Z1948">
            <v>0</v>
          </cell>
          <cell r="AA1948">
            <v>120</v>
          </cell>
          <cell r="AB1948">
            <v>0</v>
          </cell>
          <cell r="AC1948">
            <v>0</v>
          </cell>
          <cell r="AD1948">
            <v>120</v>
          </cell>
          <cell r="AE1948">
            <v>2</v>
          </cell>
          <cell r="AF1948">
            <v>1</v>
          </cell>
          <cell r="AG1948">
            <v>8</v>
          </cell>
          <cell r="AH1948">
            <v>4</v>
          </cell>
          <cell r="AI1948">
            <v>120</v>
          </cell>
          <cell r="AJ1948"/>
        </row>
        <row r="1949">
          <cell r="B1949">
            <v>29188</v>
          </cell>
          <cell r="C1949" t="str">
            <v>1000200245</v>
          </cell>
          <cell r="D1949">
            <v>1</v>
          </cell>
          <cell r="E1949">
            <v>0</v>
          </cell>
          <cell r="F1949">
            <v>1</v>
          </cell>
          <cell r="G1949">
            <v>1</v>
          </cell>
          <cell r="H1949">
            <v>1</v>
          </cell>
          <cell r="I1949">
            <v>1</v>
          </cell>
          <cell r="J1949" t="str">
            <v>АСМ</v>
          </cell>
          <cell r="K1949" t="str">
            <v>Москва-Центр</v>
          </cell>
          <cell r="L1949" t="str">
            <v>Московская область</v>
          </cell>
          <cell r="M1949" t="str">
            <v>Москва</v>
          </cell>
          <cell r="N1949" t="str">
            <v>Подружка</v>
          </cell>
          <cell r="O1949" t="str">
            <v>г.Москва, Юных Ленинцев ул, дом № 73, корпус 1</v>
          </cell>
          <cell r="P1949" t="str">
            <v>Perfumery (Парфюмерия)</v>
          </cell>
          <cell r="Q1949" t="str">
            <v>Supervisor31</v>
          </cell>
          <cell r="R1949" t="str">
            <v xml:space="preserve">Федюнина Светлана </v>
          </cell>
          <cell r="S1949" t="str">
            <v>8 903 551 38 26</v>
          </cell>
          <cell r="T1949" t="str">
            <v>merch1773</v>
          </cell>
          <cell r="U1949" t="str">
            <v>ЖапароваАйнураа</v>
          </cell>
          <cell r="V1949" t="str">
            <v>8 977 520 68 85</v>
          </cell>
          <cell r="W1949">
            <v>0</v>
          </cell>
          <cell r="X1949">
            <v>0</v>
          </cell>
          <cell r="Y1949">
            <v>0</v>
          </cell>
          <cell r="Z1949">
            <v>0</v>
          </cell>
          <cell r="AA1949">
            <v>0</v>
          </cell>
          <cell r="AB1949">
            <v>60</v>
          </cell>
          <cell r="AC1949">
            <v>0</v>
          </cell>
          <cell r="AD1949">
            <v>60</v>
          </cell>
          <cell r="AE1949">
            <v>1</v>
          </cell>
          <cell r="AF1949">
            <v>1</v>
          </cell>
          <cell r="AG1949">
            <v>4</v>
          </cell>
          <cell r="AH1949">
            <v>4</v>
          </cell>
          <cell r="AI1949">
            <v>60</v>
          </cell>
          <cell r="AJ1949"/>
        </row>
        <row r="1950">
          <cell r="B1950">
            <v>30622</v>
          </cell>
          <cell r="C1950" t="str">
            <v>1000203438</v>
          </cell>
          <cell r="D1950">
            <v>1</v>
          </cell>
          <cell r="E1950">
            <v>0</v>
          </cell>
          <cell r="F1950">
            <v>0</v>
          </cell>
          <cell r="G1950">
            <v>0</v>
          </cell>
          <cell r="H1950">
            <v>1</v>
          </cell>
          <cell r="I1950">
            <v>1</v>
          </cell>
          <cell r="J1950" t="str">
            <v>АСМ</v>
          </cell>
          <cell r="K1950" t="str">
            <v>Москва-Центр</v>
          </cell>
          <cell r="L1950" t="str">
            <v>Московская область</v>
          </cell>
          <cell r="M1950" t="str">
            <v>Москва</v>
          </cell>
          <cell r="N1950" t="str">
            <v>Подружка</v>
          </cell>
          <cell r="O1950" t="str">
            <v>109382, Москва г, 40 лет Октября пр-кт, дом № 19</v>
          </cell>
          <cell r="P1950" t="str">
            <v>Perfumery (Парфюмерия)</v>
          </cell>
          <cell r="Q1950" t="str">
            <v>Supervisor31</v>
          </cell>
          <cell r="R1950" t="str">
            <v xml:space="preserve">Федюнина Светлана </v>
          </cell>
          <cell r="S1950" t="str">
            <v>8 903 551 38 26</v>
          </cell>
          <cell r="T1950" t="str">
            <v>merch1773</v>
          </cell>
          <cell r="U1950" t="str">
            <v>ЖапароваАйнураа</v>
          </cell>
          <cell r="V1950" t="str">
            <v>8 977 520 68 85</v>
          </cell>
          <cell r="W1950">
            <v>0</v>
          </cell>
          <cell r="X1950">
            <v>0</v>
          </cell>
          <cell r="Y1950">
            <v>0</v>
          </cell>
          <cell r="Z1950">
            <v>60</v>
          </cell>
          <cell r="AA1950">
            <v>0</v>
          </cell>
          <cell r="AB1950">
            <v>0</v>
          </cell>
          <cell r="AC1950">
            <v>0</v>
          </cell>
          <cell r="AD1950">
            <v>60</v>
          </cell>
          <cell r="AE1950">
            <v>1</v>
          </cell>
          <cell r="AF1950">
            <v>1</v>
          </cell>
          <cell r="AG1950">
            <v>5</v>
          </cell>
          <cell r="AH1950">
            <v>5</v>
          </cell>
          <cell r="AI1950">
            <v>60</v>
          </cell>
          <cell r="AJ1950"/>
        </row>
        <row r="1951">
          <cell r="B1951">
            <v>9205</v>
          </cell>
          <cell r="C1951" t="str">
            <v>1000000000000300</v>
          </cell>
          <cell r="D1951">
            <v>1</v>
          </cell>
          <cell r="E1951">
            <v>1</v>
          </cell>
          <cell r="F1951">
            <v>0</v>
          </cell>
          <cell r="G1951">
            <v>0</v>
          </cell>
          <cell r="H1951">
            <v>1</v>
          </cell>
          <cell r="I1951">
            <v>1</v>
          </cell>
          <cell r="J1951" t="str">
            <v>АСМ</v>
          </cell>
          <cell r="K1951" t="str">
            <v>Москва-Центр</v>
          </cell>
          <cell r="L1951" t="str">
            <v>Московская область</v>
          </cell>
          <cell r="M1951" t="str">
            <v>Москва</v>
          </cell>
          <cell r="N1951" t="str">
            <v>Лента</v>
          </cell>
          <cell r="O1951" t="str">
            <v>г.Москва, ул. Борисовские Пруды, 24</v>
          </cell>
          <cell r="P1951" t="str">
            <v>Hypermarket (Гипермаркет)</v>
          </cell>
          <cell r="Q1951" t="str">
            <v>Supervisor31</v>
          </cell>
          <cell r="R1951" t="str">
            <v xml:space="preserve">Федюнина Светлана </v>
          </cell>
          <cell r="S1951" t="str">
            <v>8 903 551 38 26</v>
          </cell>
          <cell r="T1951" t="str">
            <v>merch1890</v>
          </cell>
          <cell r="U1951" t="str">
            <v>ДжумагуловаГулсинаНурдоолотовна</v>
          </cell>
          <cell r="V1951" t="str">
            <v>8 926 751 06 42</v>
          </cell>
          <cell r="W1951">
            <v>0</v>
          </cell>
          <cell r="X1951">
            <v>0</v>
          </cell>
          <cell r="Y1951">
            <v>360</v>
          </cell>
          <cell r="Z1951">
            <v>0</v>
          </cell>
          <cell r="AA1951">
            <v>360</v>
          </cell>
          <cell r="AB1951">
            <v>0</v>
          </cell>
          <cell r="AC1951">
            <v>0</v>
          </cell>
          <cell r="AD1951">
            <v>720</v>
          </cell>
          <cell r="AE1951">
            <v>12</v>
          </cell>
          <cell r="AF1951">
            <v>2</v>
          </cell>
          <cell r="AG1951">
            <v>54</v>
          </cell>
          <cell r="AH1951">
            <v>9</v>
          </cell>
          <cell r="AI1951">
            <v>360</v>
          </cell>
          <cell r="AJ1951"/>
        </row>
        <row r="1952">
          <cell r="B1952">
            <v>9248</v>
          </cell>
          <cell r="C1952" t="str">
            <v>1000000000000357</v>
          </cell>
          <cell r="D1952">
            <v>1</v>
          </cell>
          <cell r="E1952">
            <v>1</v>
          </cell>
          <cell r="F1952">
            <v>0</v>
          </cell>
          <cell r="G1952">
            <v>0</v>
          </cell>
          <cell r="H1952">
            <v>1</v>
          </cell>
          <cell r="I1952">
            <v>1</v>
          </cell>
          <cell r="J1952" t="str">
            <v>АСМ</v>
          </cell>
          <cell r="K1952" t="str">
            <v>Москва-Центр</v>
          </cell>
          <cell r="L1952" t="str">
            <v>Московская область</v>
          </cell>
          <cell r="M1952" t="str">
            <v>Москва</v>
          </cell>
          <cell r="N1952" t="str">
            <v>Лента</v>
          </cell>
          <cell r="O1952" t="str">
            <v>МО, г. Домодедово, ул.Курыжкова, д. 11</v>
          </cell>
          <cell r="P1952" t="str">
            <v>Supermarket (Супермаркет)</v>
          </cell>
          <cell r="Q1952" t="str">
            <v>Supervisor31</v>
          </cell>
          <cell r="R1952" t="str">
            <v xml:space="preserve">Федюнина Светлана </v>
          </cell>
          <cell r="S1952" t="str">
            <v>8 903 551 38 26</v>
          </cell>
          <cell r="T1952" t="str">
            <v>merch1897</v>
          </cell>
          <cell r="U1952" t="str">
            <v>ЕвсеенкоНиколайВладимирович</v>
          </cell>
          <cell r="V1952" t="str">
            <v>8 985 298 40 26</v>
          </cell>
          <cell r="W1952">
            <v>0</v>
          </cell>
          <cell r="X1952">
            <v>0</v>
          </cell>
          <cell r="Y1952">
            <v>0</v>
          </cell>
          <cell r="Z1952">
            <v>60</v>
          </cell>
          <cell r="AA1952">
            <v>0</v>
          </cell>
          <cell r="AB1952">
            <v>0</v>
          </cell>
          <cell r="AC1952">
            <v>0</v>
          </cell>
          <cell r="AD1952">
            <v>60</v>
          </cell>
          <cell r="AE1952">
            <v>1</v>
          </cell>
          <cell r="AF1952">
            <v>1</v>
          </cell>
          <cell r="AG1952">
            <v>5</v>
          </cell>
          <cell r="AH1952">
            <v>5</v>
          </cell>
          <cell r="AI1952">
            <v>60</v>
          </cell>
          <cell r="AJ1952"/>
        </row>
        <row r="1953">
          <cell r="B1953">
            <v>30515</v>
          </cell>
          <cell r="C1953" t="str">
            <v>1000000000014182</v>
          </cell>
          <cell r="D1953">
            <v>1</v>
          </cell>
          <cell r="E1953">
            <v>0</v>
          </cell>
          <cell r="F1953">
            <v>0</v>
          </cell>
          <cell r="G1953">
            <v>0</v>
          </cell>
          <cell r="H1953">
            <v>1</v>
          </cell>
          <cell r="I1953">
            <v>1</v>
          </cell>
          <cell r="J1953" t="str">
            <v>АСМ</v>
          </cell>
          <cell r="K1953" t="str">
            <v>Москва-Центр</v>
          </cell>
          <cell r="L1953" t="str">
            <v>Московская область</v>
          </cell>
          <cell r="M1953" t="str">
            <v>Домодедово</v>
          </cell>
          <cell r="N1953" t="str">
            <v>Х5 Экспресс Ритейл</v>
          </cell>
          <cell r="O1953" t="str">
            <v>Домодедово,Западный мкр, Курыжова ул.17</v>
          </cell>
          <cell r="P1953" t="str">
            <v>Superettes (Суперетта)</v>
          </cell>
          <cell r="Q1953" t="str">
            <v>Supervisor31</v>
          </cell>
          <cell r="R1953" t="str">
            <v xml:space="preserve">Федюнина Светлана </v>
          </cell>
          <cell r="S1953" t="str">
            <v>8 903 551 38 26</v>
          </cell>
          <cell r="T1953" t="str">
            <v>merch1897</v>
          </cell>
          <cell r="U1953" t="str">
            <v>ЕвсеенкоНиколайВладимирович</v>
          </cell>
          <cell r="V1953" t="str">
            <v>8 985 298 40 26</v>
          </cell>
          <cell r="W1953">
            <v>0</v>
          </cell>
          <cell r="X1953">
            <v>0</v>
          </cell>
          <cell r="Y1953">
            <v>0</v>
          </cell>
          <cell r="Z1953">
            <v>60</v>
          </cell>
          <cell r="AA1953">
            <v>0</v>
          </cell>
          <cell r="AB1953">
            <v>0</v>
          </cell>
          <cell r="AC1953">
            <v>0</v>
          </cell>
          <cell r="AD1953">
            <v>60</v>
          </cell>
          <cell r="AE1953">
            <v>1</v>
          </cell>
          <cell r="AF1953">
            <v>1</v>
          </cell>
          <cell r="AG1953">
            <v>5</v>
          </cell>
          <cell r="AH1953">
            <v>5</v>
          </cell>
          <cell r="AI1953">
            <v>60</v>
          </cell>
          <cell r="AJ1953"/>
        </row>
        <row r="1954">
          <cell r="B1954">
            <v>30514</v>
          </cell>
          <cell r="C1954" t="str">
            <v>1000000000014400</v>
          </cell>
          <cell r="D1954">
            <v>1</v>
          </cell>
          <cell r="E1954">
            <v>0</v>
          </cell>
          <cell r="F1954">
            <v>0</v>
          </cell>
          <cell r="G1954">
            <v>0</v>
          </cell>
          <cell r="H1954">
            <v>1</v>
          </cell>
          <cell r="I1954">
            <v>1</v>
          </cell>
          <cell r="J1954" t="str">
            <v>АСМ</v>
          </cell>
          <cell r="K1954" t="str">
            <v>Москва-Центр</v>
          </cell>
          <cell r="L1954" t="str">
            <v>Московская область</v>
          </cell>
          <cell r="M1954" t="str">
            <v>Домодедово</v>
          </cell>
          <cell r="N1954" t="str">
            <v>Х5 Экспресс Ритейл</v>
          </cell>
          <cell r="O1954" t="str">
            <v>Домодедово, Каширское ш.99Б</v>
          </cell>
          <cell r="P1954" t="str">
            <v>Superettes (Суперетта)</v>
          </cell>
          <cell r="Q1954" t="str">
            <v>Supervisor31</v>
          </cell>
          <cell r="R1954" t="str">
            <v xml:space="preserve">Федюнина Светлана </v>
          </cell>
          <cell r="S1954" t="str">
            <v>8 903 551 38 26</v>
          </cell>
          <cell r="T1954" t="str">
            <v>merch1948</v>
          </cell>
          <cell r="U1954" t="str">
            <v>ПоповаМарияИльдаровна</v>
          </cell>
          <cell r="V1954" t="str">
            <v>8 905 547 16 56</v>
          </cell>
          <cell r="W1954">
            <v>0</v>
          </cell>
          <cell r="X1954">
            <v>60</v>
          </cell>
          <cell r="Y1954">
            <v>0</v>
          </cell>
          <cell r="Z1954">
            <v>0</v>
          </cell>
          <cell r="AA1954">
            <v>0</v>
          </cell>
          <cell r="AB1954">
            <v>0</v>
          </cell>
          <cell r="AC1954">
            <v>0</v>
          </cell>
          <cell r="AD1954">
            <v>60</v>
          </cell>
          <cell r="AE1954">
            <v>1</v>
          </cell>
          <cell r="AF1954">
            <v>1</v>
          </cell>
          <cell r="AG1954">
            <v>5</v>
          </cell>
          <cell r="AH1954">
            <v>5</v>
          </cell>
          <cell r="AI1954">
            <v>60</v>
          </cell>
          <cell r="AJ1954"/>
        </row>
        <row r="1955">
          <cell r="B1955">
            <v>30506</v>
          </cell>
          <cell r="C1955" t="str">
            <v>1000000000014610</v>
          </cell>
          <cell r="D1955">
            <v>1</v>
          </cell>
          <cell r="E1955">
            <v>0</v>
          </cell>
          <cell r="F1955">
            <v>0</v>
          </cell>
          <cell r="G1955">
            <v>0</v>
          </cell>
          <cell r="H1955">
            <v>1</v>
          </cell>
          <cell r="I1955">
            <v>1</v>
          </cell>
          <cell r="J1955" t="str">
            <v>АСМ</v>
          </cell>
          <cell r="K1955" t="str">
            <v>Москва-Центр</v>
          </cell>
          <cell r="L1955" t="str">
            <v>Московская область</v>
          </cell>
          <cell r="M1955" t="str">
            <v>Домодедово</v>
          </cell>
          <cell r="N1955" t="str">
            <v>Х5 Экспресс Ритейл</v>
          </cell>
          <cell r="O1955" t="str">
            <v>Домодедово, Туполева пр-т2</v>
          </cell>
          <cell r="P1955" t="str">
            <v>Superettes (Суперетта)</v>
          </cell>
          <cell r="Q1955" t="str">
            <v>Supervisor31</v>
          </cell>
          <cell r="R1955" t="str">
            <v xml:space="preserve">Федюнина Светлана </v>
          </cell>
          <cell r="S1955" t="str">
            <v>8 903 551 38 26</v>
          </cell>
          <cell r="T1955" t="str">
            <v>merch1948</v>
          </cell>
          <cell r="U1955" t="str">
            <v>ПоповаМарияИльдаровна</v>
          </cell>
          <cell r="V1955" t="str">
            <v>8 905 547 16 56</v>
          </cell>
          <cell r="W1955">
            <v>0</v>
          </cell>
          <cell r="X1955">
            <v>0</v>
          </cell>
          <cell r="Y1955">
            <v>0</v>
          </cell>
          <cell r="Z1955">
            <v>0</v>
          </cell>
          <cell r="AA1955">
            <v>180</v>
          </cell>
          <cell r="AB1955">
            <v>0</v>
          </cell>
          <cell r="AC1955">
            <v>0</v>
          </cell>
          <cell r="AD1955">
            <v>180</v>
          </cell>
          <cell r="AE1955">
            <v>3</v>
          </cell>
          <cell r="AF1955">
            <v>1</v>
          </cell>
          <cell r="AG1955">
            <v>12</v>
          </cell>
          <cell r="AH1955">
            <v>4</v>
          </cell>
          <cell r="AI1955">
            <v>180</v>
          </cell>
          <cell r="AJ1955"/>
        </row>
        <row r="1956">
          <cell r="B1956">
            <v>318991</v>
          </cell>
          <cell r="C1956" t="str">
            <v>1000000000015163</v>
          </cell>
          <cell r="D1956">
            <v>1</v>
          </cell>
          <cell r="E1956">
            <v>0</v>
          </cell>
          <cell r="F1956">
            <v>0</v>
          </cell>
          <cell r="G1956">
            <v>0</v>
          </cell>
          <cell r="H1956">
            <v>1</v>
          </cell>
          <cell r="I1956">
            <v>1</v>
          </cell>
          <cell r="J1956" t="str">
            <v>АСМ</v>
          </cell>
          <cell r="K1956" t="str">
            <v>Москва-Центр</v>
          </cell>
          <cell r="L1956" t="str">
            <v>Московская область</v>
          </cell>
          <cell r="M1956" t="str">
            <v>Домодедово</v>
          </cell>
          <cell r="N1956" t="str">
            <v>Х5 Экспресс Ритейл</v>
          </cell>
          <cell r="O1956" t="str">
            <v>Домодедово,Корнеева ул.,1,А</v>
          </cell>
          <cell r="P1956" t="str">
            <v>Superettes (Суперетта)</v>
          </cell>
          <cell r="Q1956" t="str">
            <v>Supervisor31</v>
          </cell>
          <cell r="R1956" t="str">
            <v xml:space="preserve">Федюнина Светлана </v>
          </cell>
          <cell r="S1956" t="str">
            <v>8 903 551 38 26</v>
          </cell>
          <cell r="T1956" t="str">
            <v>merch1948</v>
          </cell>
          <cell r="U1956" t="str">
            <v>ПоповаМарияИльдаровна</v>
          </cell>
          <cell r="V1956" t="str">
            <v>8 905 547 16 56</v>
          </cell>
          <cell r="W1956">
            <v>0</v>
          </cell>
          <cell r="X1956">
            <v>0</v>
          </cell>
          <cell r="Y1956">
            <v>0</v>
          </cell>
          <cell r="Z1956">
            <v>0</v>
          </cell>
          <cell r="AA1956">
            <v>60</v>
          </cell>
          <cell r="AB1956">
            <v>0</v>
          </cell>
          <cell r="AC1956">
            <v>0</v>
          </cell>
          <cell r="AD1956">
            <v>60</v>
          </cell>
          <cell r="AE1956">
            <v>1</v>
          </cell>
          <cell r="AF1956">
            <v>1</v>
          </cell>
          <cell r="AG1956">
            <v>4</v>
          </cell>
          <cell r="AH1956">
            <v>4</v>
          </cell>
          <cell r="AI1956">
            <v>60</v>
          </cell>
          <cell r="AJ1956"/>
        </row>
        <row r="1957">
          <cell r="B1957">
            <v>30511</v>
          </cell>
          <cell r="C1957" t="str">
            <v>1000000000015176</v>
          </cell>
          <cell r="D1957">
            <v>1</v>
          </cell>
          <cell r="E1957">
            <v>0</v>
          </cell>
          <cell r="F1957">
            <v>0</v>
          </cell>
          <cell r="G1957">
            <v>0</v>
          </cell>
          <cell r="H1957">
            <v>1</v>
          </cell>
          <cell r="I1957">
            <v>1</v>
          </cell>
          <cell r="J1957" t="str">
            <v>АСМ</v>
          </cell>
          <cell r="K1957" t="str">
            <v>Москва-Центр</v>
          </cell>
          <cell r="L1957" t="str">
            <v>Московская область</v>
          </cell>
          <cell r="M1957" t="str">
            <v>Домодедово</v>
          </cell>
          <cell r="N1957" t="str">
            <v>Х5 Экспресс Ритейл</v>
          </cell>
          <cell r="O1957" t="str">
            <v>Домодедово, Кирова ул.9</v>
          </cell>
          <cell r="P1957" t="str">
            <v>Superettes (Суперетта)</v>
          </cell>
          <cell r="Q1957" t="str">
            <v>Supervisor31</v>
          </cell>
          <cell r="R1957" t="str">
            <v xml:space="preserve">Федюнина Светлана </v>
          </cell>
          <cell r="S1957" t="str">
            <v>8 903 551 38 26</v>
          </cell>
          <cell r="T1957" t="str">
            <v>merch1948</v>
          </cell>
          <cell r="U1957" t="str">
            <v>ПоповаМарияИльдаровна</v>
          </cell>
          <cell r="V1957" t="str">
            <v>8 905 547 16 56</v>
          </cell>
          <cell r="W1957">
            <v>0</v>
          </cell>
          <cell r="X1957">
            <v>0</v>
          </cell>
          <cell r="Y1957">
            <v>0</v>
          </cell>
          <cell r="Z1957">
            <v>0</v>
          </cell>
          <cell r="AA1957">
            <v>60</v>
          </cell>
          <cell r="AB1957">
            <v>0</v>
          </cell>
          <cell r="AC1957">
            <v>0</v>
          </cell>
          <cell r="AD1957">
            <v>60</v>
          </cell>
          <cell r="AE1957">
            <v>1</v>
          </cell>
          <cell r="AF1957">
            <v>1</v>
          </cell>
          <cell r="AG1957">
            <v>4</v>
          </cell>
          <cell r="AH1957">
            <v>4</v>
          </cell>
          <cell r="AI1957">
            <v>60</v>
          </cell>
          <cell r="AJ1957"/>
        </row>
        <row r="1958">
          <cell r="B1958">
            <v>30513</v>
          </cell>
          <cell r="C1958" t="str">
            <v>1000000000015703</v>
          </cell>
          <cell r="D1958">
            <v>1</v>
          </cell>
          <cell r="E1958">
            <v>0</v>
          </cell>
          <cell r="F1958">
            <v>0</v>
          </cell>
          <cell r="G1958">
            <v>0</v>
          </cell>
          <cell r="H1958">
            <v>1</v>
          </cell>
          <cell r="I1958">
            <v>1</v>
          </cell>
          <cell r="J1958" t="str">
            <v>АСМ</v>
          </cell>
          <cell r="K1958" t="str">
            <v>Москва-Центр</v>
          </cell>
          <cell r="L1958" t="str">
            <v>Московская область</v>
          </cell>
          <cell r="M1958" t="str">
            <v>Домодедово</v>
          </cell>
          <cell r="N1958" t="str">
            <v>Х5 Экспресс Ритейл</v>
          </cell>
          <cell r="O1958" t="str">
            <v>Домодедово, Гагарина ул.50</v>
          </cell>
          <cell r="P1958" t="str">
            <v>Superettes (Суперетта)</v>
          </cell>
          <cell r="Q1958" t="str">
            <v>Supervisor31</v>
          </cell>
          <cell r="R1958" t="str">
            <v xml:space="preserve">Федюнина Светлана </v>
          </cell>
          <cell r="S1958" t="str">
            <v>8 903 551 38 26</v>
          </cell>
          <cell r="T1958" t="str">
            <v>merch1897</v>
          </cell>
          <cell r="U1958" t="str">
            <v>ЕвсеенкоНиколайВладимирович</v>
          </cell>
          <cell r="V1958" t="str">
            <v>8 985 298 40 26</v>
          </cell>
          <cell r="W1958">
            <v>0</v>
          </cell>
          <cell r="X1958">
            <v>0</v>
          </cell>
          <cell r="Y1958">
            <v>60</v>
          </cell>
          <cell r="Z1958">
            <v>0</v>
          </cell>
          <cell r="AA1958">
            <v>0</v>
          </cell>
          <cell r="AB1958">
            <v>0</v>
          </cell>
          <cell r="AC1958">
            <v>0</v>
          </cell>
          <cell r="AD1958">
            <v>60</v>
          </cell>
          <cell r="AE1958">
            <v>1</v>
          </cell>
          <cell r="AF1958">
            <v>1</v>
          </cell>
          <cell r="AG1958">
            <v>5</v>
          </cell>
          <cell r="AH1958">
            <v>5</v>
          </cell>
          <cell r="AI1958">
            <v>60</v>
          </cell>
          <cell r="AJ1958"/>
        </row>
        <row r="1959">
          <cell r="B1959">
            <v>30507</v>
          </cell>
          <cell r="C1959" t="str">
            <v>1000000000015917</v>
          </cell>
          <cell r="D1959">
            <v>1</v>
          </cell>
          <cell r="E1959">
            <v>0</v>
          </cell>
          <cell r="F1959">
            <v>0</v>
          </cell>
          <cell r="G1959">
            <v>0</v>
          </cell>
          <cell r="H1959">
            <v>1</v>
          </cell>
          <cell r="I1959">
            <v>1</v>
          </cell>
          <cell r="J1959" t="str">
            <v>АСМ</v>
          </cell>
          <cell r="K1959" t="str">
            <v>Москва-Центр</v>
          </cell>
          <cell r="L1959" t="str">
            <v>Московская область</v>
          </cell>
          <cell r="M1959" t="str">
            <v>Домодедово</v>
          </cell>
          <cell r="N1959" t="str">
            <v>Х5 Экспресс Ритейл</v>
          </cell>
          <cell r="O1959" t="str">
            <v>Домодедово, Западный мкр, Племхозский пр-дстр.3</v>
          </cell>
          <cell r="P1959" t="str">
            <v>Superettes (Суперетта)</v>
          </cell>
          <cell r="Q1959" t="str">
            <v>Supervisor31</v>
          </cell>
          <cell r="R1959" t="str">
            <v xml:space="preserve">Федюнина Светлана </v>
          </cell>
          <cell r="S1959" t="str">
            <v>8 903 551 38 26</v>
          </cell>
          <cell r="T1959" t="str">
            <v>merch1948</v>
          </cell>
          <cell r="U1959" t="str">
            <v>ПоповаМарияИльдаровна</v>
          </cell>
          <cell r="V1959" t="str">
            <v>8 905 547 16 56</v>
          </cell>
          <cell r="W1959">
            <v>0</v>
          </cell>
          <cell r="X1959">
            <v>0</v>
          </cell>
          <cell r="Y1959">
            <v>60</v>
          </cell>
          <cell r="Z1959">
            <v>0</v>
          </cell>
          <cell r="AA1959">
            <v>0</v>
          </cell>
          <cell r="AB1959">
            <v>0</v>
          </cell>
          <cell r="AC1959">
            <v>0</v>
          </cell>
          <cell r="AD1959">
            <v>60</v>
          </cell>
          <cell r="AE1959">
            <v>1</v>
          </cell>
          <cell r="AF1959">
            <v>1</v>
          </cell>
          <cell r="AG1959">
            <v>5</v>
          </cell>
          <cell r="AH1959">
            <v>5</v>
          </cell>
          <cell r="AI1959">
            <v>60</v>
          </cell>
          <cell r="AJ1959"/>
        </row>
        <row r="1960">
          <cell r="B1960">
            <v>30512</v>
          </cell>
          <cell r="C1960" t="str">
            <v>1000000000017419</v>
          </cell>
          <cell r="D1960">
            <v>1</v>
          </cell>
          <cell r="E1960">
            <v>0</v>
          </cell>
          <cell r="F1960">
            <v>0</v>
          </cell>
          <cell r="G1960">
            <v>0</v>
          </cell>
          <cell r="H1960">
            <v>1</v>
          </cell>
          <cell r="I1960">
            <v>1</v>
          </cell>
          <cell r="J1960" t="str">
            <v>АСМ</v>
          </cell>
          <cell r="K1960" t="str">
            <v>Москва-Центр</v>
          </cell>
          <cell r="L1960" t="str">
            <v>Московская область</v>
          </cell>
          <cell r="M1960" t="str">
            <v>Домодедово</v>
          </cell>
          <cell r="N1960" t="str">
            <v>Х5 Экспресс Ритейл</v>
          </cell>
          <cell r="O1960" t="str">
            <v>Домодедово, мкр.Западный, Талалихина ул10</v>
          </cell>
          <cell r="P1960" t="str">
            <v>Superettes (Суперетта)</v>
          </cell>
          <cell r="Q1960" t="str">
            <v>Supervisor31</v>
          </cell>
          <cell r="R1960" t="str">
            <v xml:space="preserve">Федюнина Светлана </v>
          </cell>
          <cell r="S1960" t="str">
            <v>8 903 551 38 26</v>
          </cell>
          <cell r="T1960" t="str">
            <v>merch1948</v>
          </cell>
          <cell r="U1960" t="str">
            <v>ПоповаМарияИльдаровна</v>
          </cell>
          <cell r="V1960" t="str">
            <v>8 905 547 16 56</v>
          </cell>
          <cell r="W1960">
            <v>0</v>
          </cell>
          <cell r="X1960">
            <v>60</v>
          </cell>
          <cell r="Y1960">
            <v>0</v>
          </cell>
          <cell r="Z1960">
            <v>0</v>
          </cell>
          <cell r="AA1960">
            <v>0</v>
          </cell>
          <cell r="AB1960">
            <v>0</v>
          </cell>
          <cell r="AC1960">
            <v>0</v>
          </cell>
          <cell r="AD1960">
            <v>60</v>
          </cell>
          <cell r="AE1960">
            <v>1</v>
          </cell>
          <cell r="AF1960">
            <v>1</v>
          </cell>
          <cell r="AG1960">
            <v>5</v>
          </cell>
          <cell r="AH1960">
            <v>5</v>
          </cell>
          <cell r="AI1960">
            <v>60</v>
          </cell>
          <cell r="AJ1960"/>
        </row>
        <row r="1961">
          <cell r="B1961">
            <v>30542</v>
          </cell>
          <cell r="C1961" t="str">
            <v>1000000000023624</v>
          </cell>
          <cell r="D1961">
            <v>1</v>
          </cell>
          <cell r="E1961">
            <v>0</v>
          </cell>
          <cell r="F1961">
            <v>0</v>
          </cell>
          <cell r="G1961">
            <v>0</v>
          </cell>
          <cell r="H1961">
            <v>1</v>
          </cell>
          <cell r="I1961">
            <v>1</v>
          </cell>
          <cell r="J1961" t="str">
            <v>АСМ</v>
          </cell>
          <cell r="K1961" t="str">
            <v>Москва-Центр</v>
          </cell>
          <cell r="L1961" t="str">
            <v>Московская область</v>
          </cell>
          <cell r="M1961" t="str">
            <v>Домодедово</v>
          </cell>
          <cell r="N1961" t="str">
            <v>Тандер</v>
          </cell>
          <cell r="O1961" t="str">
            <v>Домодедово г, Центральный мкр, Каширское ш, дом № 99Б, корпус 1</v>
          </cell>
          <cell r="P1961" t="str">
            <v>Drogery (Хоз. магазин)</v>
          </cell>
          <cell r="Q1961" t="str">
            <v>Supervisor31</v>
          </cell>
          <cell r="R1961" t="str">
            <v xml:space="preserve">Федюнина Светлана </v>
          </cell>
          <cell r="S1961" t="str">
            <v>8 903 551 38 26</v>
          </cell>
          <cell r="T1961" t="str">
            <v>merch1948</v>
          </cell>
          <cell r="U1961" t="str">
            <v>ПоповаМарияИльдаровна</v>
          </cell>
          <cell r="V1961" t="str">
            <v>8 905 547 16 56</v>
          </cell>
          <cell r="W1961">
            <v>0</v>
          </cell>
          <cell r="X1961">
            <v>120</v>
          </cell>
          <cell r="Y1961">
            <v>0</v>
          </cell>
          <cell r="Z1961">
            <v>0</v>
          </cell>
          <cell r="AA1961">
            <v>0</v>
          </cell>
          <cell r="AB1961">
            <v>0</v>
          </cell>
          <cell r="AC1961">
            <v>0</v>
          </cell>
          <cell r="AD1961">
            <v>120</v>
          </cell>
          <cell r="AE1961">
            <v>2</v>
          </cell>
          <cell r="AF1961">
            <v>1</v>
          </cell>
          <cell r="AG1961">
            <v>10</v>
          </cell>
          <cell r="AH1961">
            <v>5</v>
          </cell>
          <cell r="AI1961">
            <v>120</v>
          </cell>
          <cell r="AJ1961"/>
        </row>
        <row r="1962">
          <cell r="B1962">
            <v>30543</v>
          </cell>
          <cell r="C1962" t="str">
            <v>1000000000025413</v>
          </cell>
          <cell r="D1962">
            <v>1</v>
          </cell>
          <cell r="E1962">
            <v>0</v>
          </cell>
          <cell r="F1962">
            <v>0</v>
          </cell>
          <cell r="G1962">
            <v>0</v>
          </cell>
          <cell r="H1962">
            <v>1</v>
          </cell>
          <cell r="I1962">
            <v>1</v>
          </cell>
          <cell r="J1962" t="str">
            <v>АСМ</v>
          </cell>
          <cell r="K1962" t="str">
            <v>Москва-Центр</v>
          </cell>
          <cell r="L1962" t="str">
            <v>Московская область</v>
          </cell>
          <cell r="M1962" t="str">
            <v>Домодедово</v>
          </cell>
          <cell r="N1962" t="str">
            <v>Тандер</v>
          </cell>
          <cell r="O1962" t="str">
            <v>142000, Московская обл, Домодедово г, Южный мкр, Курыжова ул, дом № 21</v>
          </cell>
          <cell r="P1962" t="str">
            <v>Drogery (Хоз. магазин)</v>
          </cell>
          <cell r="Q1962" t="str">
            <v>Supervisor31</v>
          </cell>
          <cell r="R1962" t="str">
            <v xml:space="preserve">Федюнина Светлана </v>
          </cell>
          <cell r="S1962" t="str">
            <v>8 903 551 38 26</v>
          </cell>
          <cell r="T1962" t="str">
            <v>merch1897</v>
          </cell>
          <cell r="U1962" t="str">
            <v>ЕвсеенкоНиколайВладимирович</v>
          </cell>
          <cell r="V1962" t="str">
            <v>8 985 298 40 26</v>
          </cell>
          <cell r="W1962">
            <v>0</v>
          </cell>
          <cell r="X1962">
            <v>0</v>
          </cell>
          <cell r="Y1962">
            <v>0</v>
          </cell>
          <cell r="Z1962">
            <v>120</v>
          </cell>
          <cell r="AA1962">
            <v>0</v>
          </cell>
          <cell r="AB1962">
            <v>0</v>
          </cell>
          <cell r="AC1962">
            <v>0</v>
          </cell>
          <cell r="AD1962">
            <v>120</v>
          </cell>
          <cell r="AE1962">
            <v>2</v>
          </cell>
          <cell r="AF1962">
            <v>1</v>
          </cell>
          <cell r="AG1962">
            <v>10</v>
          </cell>
          <cell r="AH1962">
            <v>5</v>
          </cell>
          <cell r="AI1962">
            <v>120</v>
          </cell>
          <cell r="AJ1962"/>
        </row>
        <row r="1963">
          <cell r="B1963">
            <v>30518</v>
          </cell>
          <cell r="C1963" t="str">
            <v>1000200233</v>
          </cell>
          <cell r="D1963">
            <v>1</v>
          </cell>
          <cell r="E1963">
            <v>0</v>
          </cell>
          <cell r="F1963">
            <v>0</v>
          </cell>
          <cell r="G1963">
            <v>0</v>
          </cell>
          <cell r="H1963">
            <v>1</v>
          </cell>
          <cell r="I1963">
            <v>1</v>
          </cell>
          <cell r="J1963" t="str">
            <v>АСМ</v>
          </cell>
          <cell r="K1963" t="str">
            <v>Москва-Центр</v>
          </cell>
          <cell r="L1963" t="str">
            <v>Московская область</v>
          </cell>
          <cell r="M1963" t="str">
            <v>Домодедово</v>
          </cell>
          <cell r="N1963" t="str">
            <v>Подружка</v>
          </cell>
          <cell r="O1963" t="str">
            <v>142007, Московская обл, Домодедово г, Авиационный мкр, Туполева пр-кт, дом № 2</v>
          </cell>
          <cell r="P1963" t="str">
            <v>Perfumery (Парфюмерия)</v>
          </cell>
          <cell r="Q1963" t="str">
            <v>Supervisor31</v>
          </cell>
          <cell r="R1963" t="str">
            <v xml:space="preserve">Федюнина Светлана </v>
          </cell>
          <cell r="S1963" t="str">
            <v>8 903 551 38 26</v>
          </cell>
          <cell r="T1963" t="str">
            <v>merch1948</v>
          </cell>
          <cell r="U1963" t="str">
            <v>ПоповаМарияИльдаровна</v>
          </cell>
          <cell r="V1963" t="str">
            <v>8 905 547 16 56</v>
          </cell>
          <cell r="W1963">
            <v>0</v>
          </cell>
          <cell r="X1963">
            <v>0</v>
          </cell>
          <cell r="Y1963">
            <v>0</v>
          </cell>
          <cell r="Z1963">
            <v>0</v>
          </cell>
          <cell r="AA1963">
            <v>120</v>
          </cell>
          <cell r="AB1963">
            <v>0</v>
          </cell>
          <cell r="AC1963">
            <v>0</v>
          </cell>
          <cell r="AD1963">
            <v>120</v>
          </cell>
          <cell r="AE1963">
            <v>2</v>
          </cell>
          <cell r="AF1963">
            <v>1</v>
          </cell>
          <cell r="AG1963">
            <v>8</v>
          </cell>
          <cell r="AH1963">
            <v>4</v>
          </cell>
          <cell r="AI1963">
            <v>120</v>
          </cell>
          <cell r="AJ1963"/>
        </row>
        <row r="1964">
          <cell r="B1964">
            <v>30517</v>
          </cell>
          <cell r="C1964" t="str">
            <v>1000203105</v>
          </cell>
          <cell r="D1964">
            <v>1</v>
          </cell>
          <cell r="E1964">
            <v>0</v>
          </cell>
          <cell r="F1964">
            <v>0</v>
          </cell>
          <cell r="G1964">
            <v>0</v>
          </cell>
          <cell r="H1964">
            <v>1</v>
          </cell>
          <cell r="I1964">
            <v>1</v>
          </cell>
          <cell r="J1964" t="str">
            <v>АСМ</v>
          </cell>
          <cell r="K1964" t="str">
            <v>Москва-Центр</v>
          </cell>
          <cell r="L1964" t="str">
            <v>Московская область</v>
          </cell>
          <cell r="M1964" t="str">
            <v>Домодедово</v>
          </cell>
          <cell r="N1964" t="str">
            <v>Подружка</v>
          </cell>
          <cell r="O1964" t="str">
            <v>142000, Московская обл, Домодедовский р-н, Домодедово г, Каширское ш, дом № 3А</v>
          </cell>
          <cell r="P1964" t="str">
            <v>Perfumery (Парфюмерия)</v>
          </cell>
          <cell r="Q1964" t="str">
            <v>Supervisor31</v>
          </cell>
          <cell r="R1964" t="str">
            <v xml:space="preserve">Федюнина Светлана </v>
          </cell>
          <cell r="S1964" t="str">
            <v>8 903 551 38 26</v>
          </cell>
          <cell r="T1964" t="str">
            <v>merch1897</v>
          </cell>
          <cell r="U1964" t="str">
            <v>ЕвсеенкоНиколайВладимирович</v>
          </cell>
          <cell r="V1964" t="str">
            <v>8 985 298 40 26</v>
          </cell>
          <cell r="W1964">
            <v>0</v>
          </cell>
          <cell r="X1964">
            <v>0</v>
          </cell>
          <cell r="Y1964">
            <v>120</v>
          </cell>
          <cell r="Z1964">
            <v>0</v>
          </cell>
          <cell r="AA1964">
            <v>0</v>
          </cell>
          <cell r="AB1964">
            <v>0</v>
          </cell>
          <cell r="AC1964">
            <v>0</v>
          </cell>
          <cell r="AD1964">
            <v>120</v>
          </cell>
          <cell r="AE1964">
            <v>2</v>
          </cell>
          <cell r="AF1964">
            <v>1</v>
          </cell>
          <cell r="AG1964">
            <v>10</v>
          </cell>
          <cell r="AH1964">
            <v>5</v>
          </cell>
          <cell r="AI1964">
            <v>120</v>
          </cell>
          <cell r="AJ1964"/>
        </row>
        <row r="1965">
          <cell r="B1965">
            <v>16607</v>
          </cell>
          <cell r="C1965" t="str">
            <v>1000000000019171</v>
          </cell>
          <cell r="D1965">
            <v>1</v>
          </cell>
          <cell r="E1965">
            <v>1</v>
          </cell>
          <cell r="F1965">
            <v>1</v>
          </cell>
          <cell r="G1965">
            <v>1</v>
          </cell>
          <cell r="H1965">
            <v>1</v>
          </cell>
          <cell r="I1965">
            <v>1</v>
          </cell>
          <cell r="J1965" t="str">
            <v>АСМ</v>
          </cell>
          <cell r="K1965" t="str">
            <v>Москва-Центр</v>
          </cell>
          <cell r="L1965" t="str">
            <v>Московская область</v>
          </cell>
          <cell r="M1965" t="str">
            <v>Москва</v>
          </cell>
          <cell r="N1965" t="str">
            <v>Лента</v>
          </cell>
          <cell r="O1965" t="str">
            <v>г.Москва, б-р Ореховый, 22</v>
          </cell>
          <cell r="P1965" t="str">
            <v>Hypermarket (Гипермаркет)</v>
          </cell>
          <cell r="Q1965" t="str">
            <v>Supervisor31</v>
          </cell>
          <cell r="R1965" t="str">
            <v xml:space="preserve">Федюнина Светлана </v>
          </cell>
          <cell r="S1965" t="str">
            <v>8 903 551 38 26</v>
          </cell>
          <cell r="T1965" t="str">
            <v>merch1950</v>
          </cell>
          <cell r="U1965" t="str">
            <v>АбдырахмановаЖайнагулКадырбековна</v>
          </cell>
          <cell r="V1965" t="str">
            <v>8 966 190 81 40</v>
          </cell>
          <cell r="W1965">
            <v>480</v>
          </cell>
          <cell r="X1965">
            <v>480</v>
          </cell>
          <cell r="Y1965">
            <v>480</v>
          </cell>
          <cell r="Z1965">
            <v>480</v>
          </cell>
          <cell r="AA1965">
            <v>480</v>
          </cell>
          <cell r="AB1965">
            <v>0</v>
          </cell>
          <cell r="AC1965">
            <v>0</v>
          </cell>
          <cell r="AD1965">
            <v>2400</v>
          </cell>
          <cell r="AE1965">
            <v>40</v>
          </cell>
          <cell r="AF1965">
            <v>5</v>
          </cell>
          <cell r="AG1965">
            <v>184</v>
          </cell>
          <cell r="AH1965">
            <v>23</v>
          </cell>
          <cell r="AI1965">
            <v>480</v>
          </cell>
          <cell r="AJ1965"/>
        </row>
        <row r="1966">
          <cell r="B1966">
            <v>9214</v>
          </cell>
          <cell r="C1966" t="str">
            <v>1000000000000309</v>
          </cell>
          <cell r="D1966">
            <v>1</v>
          </cell>
          <cell r="E1966">
            <v>1</v>
          </cell>
          <cell r="F1966">
            <v>1</v>
          </cell>
          <cell r="G1966">
            <v>1</v>
          </cell>
          <cell r="H1966">
            <v>1</v>
          </cell>
          <cell r="I1966">
            <v>1</v>
          </cell>
          <cell r="J1966" t="str">
            <v>АСМ</v>
          </cell>
          <cell r="K1966" t="str">
            <v>Москва-Центр</v>
          </cell>
          <cell r="L1966" t="str">
            <v>Московская область</v>
          </cell>
          <cell r="M1966" t="str">
            <v>Москва</v>
          </cell>
          <cell r="N1966" t="str">
            <v>Лента</v>
          </cell>
          <cell r="O1966" t="str">
            <v>г.Москва, ул. 7-я Кожуховская, 26</v>
          </cell>
          <cell r="P1966" t="str">
            <v>Hypermarket (Гипермаркет)</v>
          </cell>
          <cell r="Q1966" t="str">
            <v>Supervisor31</v>
          </cell>
          <cell r="R1966" t="str">
            <v xml:space="preserve">Федюнина Светлана </v>
          </cell>
          <cell r="S1966" t="str">
            <v>8 903 551 38 26</v>
          </cell>
          <cell r="T1966" t="str">
            <v>merch1951</v>
          </cell>
          <cell r="U1966" t="str">
            <v>СозокбаеваГулсараСатыбалдыевна</v>
          </cell>
          <cell r="V1966" t="str">
            <v>8 968 969 21 71</v>
          </cell>
          <cell r="W1966">
            <v>0</v>
          </cell>
          <cell r="X1966">
            <v>480</v>
          </cell>
          <cell r="Y1966">
            <v>480</v>
          </cell>
          <cell r="Z1966">
            <v>480</v>
          </cell>
          <cell r="AA1966">
            <v>480</v>
          </cell>
          <cell r="AB1966">
            <v>480</v>
          </cell>
          <cell r="AC1966">
            <v>0</v>
          </cell>
          <cell r="AD1966">
            <v>2400</v>
          </cell>
          <cell r="AE1966">
            <v>40</v>
          </cell>
          <cell r="AF1966">
            <v>5</v>
          </cell>
          <cell r="AG1966">
            <v>184</v>
          </cell>
          <cell r="AH1966">
            <v>23</v>
          </cell>
          <cell r="AI1966">
            <v>480</v>
          </cell>
          <cell r="AJ1966"/>
        </row>
        <row r="1967">
          <cell r="B1967">
            <v>321639</v>
          </cell>
          <cell r="C1967" t="str">
            <v>1028302828</v>
          </cell>
          <cell r="D1967">
            <v>1</v>
          </cell>
          <cell r="E1967">
            <v>1</v>
          </cell>
          <cell r="F1967">
            <v>1</v>
          </cell>
          <cell r="G1967">
            <v>0</v>
          </cell>
          <cell r="H1967">
            <v>1</v>
          </cell>
          <cell r="I1967">
            <v>1</v>
          </cell>
          <cell r="J1967" t="str">
            <v>АСМ</v>
          </cell>
          <cell r="K1967" t="str">
            <v>Москва-Центр</v>
          </cell>
          <cell r="L1967" t="str">
            <v>Московская область</v>
          </cell>
          <cell r="M1967" t="str">
            <v>Москва</v>
          </cell>
          <cell r="N1967" t="str">
            <v>Улыбка радуги</v>
          </cell>
          <cell r="O1967" t="str">
            <v>Москва, 7-я Кожуховская ул д9 пом89</v>
          </cell>
          <cell r="P1967" t="str">
            <v>Drogery (Хоз. магазин)</v>
          </cell>
          <cell r="Q1967" t="str">
            <v>Supervisor31</v>
          </cell>
          <cell r="R1967" t="str">
            <v xml:space="preserve">Федюнина Светлана </v>
          </cell>
          <cell r="S1967" t="str">
            <v>8 903 551 38 26</v>
          </cell>
          <cell r="T1967" t="str">
            <v>merch1960</v>
          </cell>
          <cell r="U1967" t="str">
            <v>УлфатшоеваХадисаСуробовна</v>
          </cell>
          <cell r="V1967" t="str">
            <v>8 999 915 37 60</v>
          </cell>
          <cell r="W1967">
            <v>0</v>
          </cell>
          <cell r="X1967">
            <v>60</v>
          </cell>
          <cell r="Y1967">
            <v>0</v>
          </cell>
          <cell r="Z1967">
            <v>0</v>
          </cell>
          <cell r="AA1967">
            <v>0</v>
          </cell>
          <cell r="AB1967">
            <v>0</v>
          </cell>
          <cell r="AC1967">
            <v>0</v>
          </cell>
          <cell r="AD1967">
            <v>60</v>
          </cell>
          <cell r="AE1967">
            <v>1</v>
          </cell>
          <cell r="AF1967">
            <v>1</v>
          </cell>
          <cell r="AG1967">
            <v>5</v>
          </cell>
          <cell r="AH1967">
            <v>5</v>
          </cell>
          <cell r="AI1967">
            <v>60</v>
          </cell>
          <cell r="AJ1967"/>
        </row>
        <row r="1968">
          <cell r="B1968">
            <v>30720</v>
          </cell>
          <cell r="C1968" t="str">
            <v>1000000000005258</v>
          </cell>
          <cell r="D1968">
            <v>1</v>
          </cell>
          <cell r="E1968">
            <v>0</v>
          </cell>
          <cell r="F1968">
            <v>0</v>
          </cell>
          <cell r="G1968">
            <v>0</v>
          </cell>
          <cell r="H1968">
            <v>1</v>
          </cell>
          <cell r="I1968">
            <v>1</v>
          </cell>
          <cell r="J1968" t="str">
            <v>АСМ</v>
          </cell>
          <cell r="K1968" t="str">
            <v>Москва-Центр</v>
          </cell>
          <cell r="L1968" t="str">
            <v>Московская область</v>
          </cell>
          <cell r="M1968" t="str">
            <v>Москва</v>
          </cell>
          <cell r="N1968" t="str">
            <v>Дикси</v>
          </cell>
          <cell r="O1968" t="str">
            <v>Москва, Шипиловский пр., д.39, кор.3</v>
          </cell>
          <cell r="P1968" t="str">
            <v>Superettes (Суперетта)</v>
          </cell>
          <cell r="Q1968" t="str">
            <v>Supervisor31</v>
          </cell>
          <cell r="R1968" t="str">
            <v xml:space="preserve">Федюнина Светлана </v>
          </cell>
          <cell r="S1968" t="str">
            <v>8 903 551 38 26</v>
          </cell>
          <cell r="T1968" t="str">
            <v>merch1952</v>
          </cell>
          <cell r="U1968" t="str">
            <v>ФедосоваЕвгенияАнатольевна</v>
          </cell>
          <cell r="V1968" t="str">
            <v>8 999 095 37 74</v>
          </cell>
          <cell r="W1968">
            <v>0</v>
          </cell>
          <cell r="X1968">
            <v>0</v>
          </cell>
          <cell r="Y1968">
            <v>0</v>
          </cell>
          <cell r="Z1968">
            <v>0</v>
          </cell>
          <cell r="AA1968">
            <v>0</v>
          </cell>
          <cell r="AB1968">
            <v>0</v>
          </cell>
          <cell r="AC1968">
            <v>60</v>
          </cell>
          <cell r="AD1968">
            <v>60</v>
          </cell>
          <cell r="AE1968">
            <v>1</v>
          </cell>
          <cell r="AF1968">
            <v>1</v>
          </cell>
          <cell r="AG1968">
            <v>4</v>
          </cell>
          <cell r="AH1968">
            <v>4</v>
          </cell>
          <cell r="AI1968">
            <v>60</v>
          </cell>
          <cell r="AJ1968"/>
        </row>
        <row r="1969">
          <cell r="B1969">
            <v>30579</v>
          </cell>
          <cell r="C1969" t="str">
            <v>1000000000005668</v>
          </cell>
          <cell r="D1969">
            <v>1</v>
          </cell>
          <cell r="E1969">
            <v>0</v>
          </cell>
          <cell r="F1969">
            <v>0</v>
          </cell>
          <cell r="G1969">
            <v>0</v>
          </cell>
          <cell r="H1969">
            <v>1</v>
          </cell>
          <cell r="I1969">
            <v>1</v>
          </cell>
          <cell r="J1969" t="str">
            <v>АСМ</v>
          </cell>
          <cell r="K1969" t="str">
            <v>Москва-Центр</v>
          </cell>
          <cell r="L1969" t="str">
            <v>Московская область</v>
          </cell>
          <cell r="M1969" t="str">
            <v>Москва</v>
          </cell>
          <cell r="N1969" t="str">
            <v>Дикси</v>
          </cell>
          <cell r="O1969" t="str">
            <v>Москва г, Ореховый Бульвар, д.61, к. 2</v>
          </cell>
          <cell r="P1969" t="str">
            <v>Superettes (Суперетта)</v>
          </cell>
          <cell r="Q1969" t="str">
            <v>Supervisor31</v>
          </cell>
          <cell r="R1969" t="str">
            <v xml:space="preserve">Федюнина Светлана </v>
          </cell>
          <cell r="S1969" t="str">
            <v>8 903 551 38 26</v>
          </cell>
          <cell r="T1969" t="str">
            <v>merch1952</v>
          </cell>
          <cell r="U1969" t="str">
            <v>ФедосоваЕвгенияАнатольевна</v>
          </cell>
          <cell r="V1969" t="str">
            <v>8 999 095 37 74</v>
          </cell>
          <cell r="W1969">
            <v>0</v>
          </cell>
          <cell r="X1969">
            <v>0</v>
          </cell>
          <cell r="Y1969">
            <v>60</v>
          </cell>
          <cell r="Z1969">
            <v>0</v>
          </cell>
          <cell r="AA1969">
            <v>0</v>
          </cell>
          <cell r="AB1969">
            <v>0</v>
          </cell>
          <cell r="AC1969">
            <v>0</v>
          </cell>
          <cell r="AD1969">
            <v>60</v>
          </cell>
          <cell r="AE1969">
            <v>1</v>
          </cell>
          <cell r="AF1969">
            <v>1</v>
          </cell>
          <cell r="AG1969">
            <v>5</v>
          </cell>
          <cell r="AH1969">
            <v>5</v>
          </cell>
          <cell r="AI1969">
            <v>60</v>
          </cell>
          <cell r="AJ1969"/>
        </row>
        <row r="1970">
          <cell r="B1970">
            <v>30709</v>
          </cell>
          <cell r="C1970" t="str">
            <v>1000000000013690</v>
          </cell>
          <cell r="D1970">
            <v>1</v>
          </cell>
          <cell r="E1970">
            <v>1</v>
          </cell>
          <cell r="F1970">
            <v>0</v>
          </cell>
          <cell r="G1970">
            <v>0</v>
          </cell>
          <cell r="H1970">
            <v>1</v>
          </cell>
          <cell r="I1970">
            <v>1</v>
          </cell>
          <cell r="J1970" t="str">
            <v>АСМ</v>
          </cell>
          <cell r="K1970" t="str">
            <v>Москва-Центр</v>
          </cell>
          <cell r="L1970" t="str">
            <v>Московская область</v>
          </cell>
          <cell r="M1970" t="str">
            <v>Москва</v>
          </cell>
          <cell r="N1970" t="str">
            <v>Х5 Экспресс Ритейл</v>
          </cell>
          <cell r="O1970" t="str">
            <v>г.Москва, б-р Ореховый, 15/1</v>
          </cell>
          <cell r="P1970" t="str">
            <v>Supermarket (Супермаркет)</v>
          </cell>
          <cell r="Q1970" t="str">
            <v>Supervisor31</v>
          </cell>
          <cell r="R1970" t="str">
            <v xml:space="preserve">Федюнина Светлана </v>
          </cell>
          <cell r="S1970" t="str">
            <v>8 903 551 38 26</v>
          </cell>
          <cell r="T1970" t="str">
            <v>merch1952</v>
          </cell>
          <cell r="U1970" t="str">
            <v>ФедосоваЕвгенияАнатольевна</v>
          </cell>
          <cell r="V1970" t="str">
            <v>8 999 095 37 74</v>
          </cell>
          <cell r="W1970">
            <v>0</v>
          </cell>
          <cell r="X1970">
            <v>60</v>
          </cell>
          <cell r="Y1970">
            <v>0</v>
          </cell>
          <cell r="Z1970">
            <v>0</v>
          </cell>
          <cell r="AA1970">
            <v>0</v>
          </cell>
          <cell r="AB1970">
            <v>0</v>
          </cell>
          <cell r="AC1970">
            <v>0</v>
          </cell>
          <cell r="AD1970">
            <v>60</v>
          </cell>
          <cell r="AE1970">
            <v>1</v>
          </cell>
          <cell r="AF1970">
            <v>1</v>
          </cell>
          <cell r="AG1970">
            <v>5</v>
          </cell>
          <cell r="AH1970">
            <v>5</v>
          </cell>
          <cell r="AI1970">
            <v>60</v>
          </cell>
          <cell r="AJ1970"/>
        </row>
        <row r="1971">
          <cell r="B1971">
            <v>30708</v>
          </cell>
          <cell r="C1971" t="str">
            <v>1000000000013692</v>
          </cell>
          <cell r="D1971">
            <v>1</v>
          </cell>
          <cell r="E1971">
            <v>1</v>
          </cell>
          <cell r="F1971">
            <v>0</v>
          </cell>
          <cell r="G1971">
            <v>0</v>
          </cell>
          <cell r="H1971">
            <v>1</v>
          </cell>
          <cell r="I1971">
            <v>1</v>
          </cell>
          <cell r="J1971" t="str">
            <v>АСМ</v>
          </cell>
          <cell r="K1971" t="str">
            <v>Москва-Центр</v>
          </cell>
          <cell r="L1971" t="str">
            <v>Московская область</v>
          </cell>
          <cell r="M1971" t="str">
            <v>Москва</v>
          </cell>
          <cell r="N1971" t="str">
            <v>Х5 Экспресс Ритейл</v>
          </cell>
          <cell r="O1971" t="str">
            <v>г.Москва, ул. Кустанайская, 6</v>
          </cell>
          <cell r="P1971" t="str">
            <v>Supermarket (Супермаркет)</v>
          </cell>
          <cell r="Q1971" t="str">
            <v>Supervisor31</v>
          </cell>
          <cell r="R1971" t="str">
            <v xml:space="preserve">Федюнина Светлана </v>
          </cell>
          <cell r="S1971" t="str">
            <v>8 903 551 38 26</v>
          </cell>
          <cell r="T1971" t="str">
            <v>merch1952</v>
          </cell>
          <cell r="U1971" t="str">
            <v>ФедосоваЕвгенияАнатольевна</v>
          </cell>
          <cell r="V1971" t="str">
            <v>8 999 095 37 74</v>
          </cell>
          <cell r="W1971">
            <v>180</v>
          </cell>
          <cell r="X1971">
            <v>0</v>
          </cell>
          <cell r="Y1971">
            <v>180</v>
          </cell>
          <cell r="Z1971">
            <v>0</v>
          </cell>
          <cell r="AA1971">
            <v>0</v>
          </cell>
          <cell r="AB1971">
            <v>0</v>
          </cell>
          <cell r="AC1971">
            <v>0</v>
          </cell>
          <cell r="AD1971">
            <v>360</v>
          </cell>
          <cell r="AE1971">
            <v>6</v>
          </cell>
          <cell r="AF1971">
            <v>2</v>
          </cell>
          <cell r="AG1971">
            <v>27</v>
          </cell>
          <cell r="AH1971">
            <v>9</v>
          </cell>
          <cell r="AI1971">
            <v>180</v>
          </cell>
          <cell r="AJ1971"/>
        </row>
        <row r="1972">
          <cell r="B1972">
            <v>30706</v>
          </cell>
          <cell r="C1972" t="str">
            <v>1000000000013696</v>
          </cell>
          <cell r="D1972">
            <v>1</v>
          </cell>
          <cell r="E1972">
            <v>1</v>
          </cell>
          <cell r="F1972">
            <v>0</v>
          </cell>
          <cell r="G1972">
            <v>0</v>
          </cell>
          <cell r="H1972">
            <v>1</v>
          </cell>
          <cell r="I1972">
            <v>1</v>
          </cell>
          <cell r="J1972" t="str">
            <v>АСМ</v>
          </cell>
          <cell r="K1972" t="str">
            <v>Москва-Центр</v>
          </cell>
          <cell r="L1972" t="str">
            <v>Московская область</v>
          </cell>
          <cell r="M1972" t="str">
            <v>Москва</v>
          </cell>
          <cell r="N1972" t="str">
            <v>Х5 Экспресс Ритейл</v>
          </cell>
          <cell r="O1972" t="str">
            <v>г.Москва, ул. Домодедовская, 28</v>
          </cell>
          <cell r="P1972" t="str">
            <v>Supermarket (Супермаркет)</v>
          </cell>
          <cell r="Q1972" t="str">
            <v>Supervisor31</v>
          </cell>
          <cell r="R1972" t="str">
            <v xml:space="preserve">Федюнина Светлана </v>
          </cell>
          <cell r="S1972" t="str">
            <v>8 903 551 38 26</v>
          </cell>
          <cell r="T1972" t="str">
            <v>merch1952</v>
          </cell>
          <cell r="U1972" t="str">
            <v>ФедосоваЕвгенияАнатольевна</v>
          </cell>
          <cell r="V1972" t="str">
            <v>8 999 095 37 74</v>
          </cell>
          <cell r="W1972">
            <v>0</v>
          </cell>
          <cell r="X1972">
            <v>0</v>
          </cell>
          <cell r="Y1972">
            <v>0</v>
          </cell>
          <cell r="Z1972">
            <v>0</v>
          </cell>
          <cell r="AA1972">
            <v>180</v>
          </cell>
          <cell r="AB1972">
            <v>0</v>
          </cell>
          <cell r="AC1972">
            <v>0</v>
          </cell>
          <cell r="AD1972">
            <v>180</v>
          </cell>
          <cell r="AE1972">
            <v>3</v>
          </cell>
          <cell r="AF1972">
            <v>1</v>
          </cell>
          <cell r="AG1972">
            <v>12</v>
          </cell>
          <cell r="AH1972">
            <v>4</v>
          </cell>
          <cell r="AI1972">
            <v>180</v>
          </cell>
          <cell r="AJ1972"/>
        </row>
        <row r="1973">
          <cell r="B1973">
            <v>30623</v>
          </cell>
          <cell r="C1973" t="str">
            <v>1000000000013818</v>
          </cell>
          <cell r="D1973">
            <v>1</v>
          </cell>
          <cell r="E1973">
            <v>1</v>
          </cell>
          <cell r="F1973">
            <v>0</v>
          </cell>
          <cell r="G1973">
            <v>0</v>
          </cell>
          <cell r="H1973">
            <v>1</v>
          </cell>
          <cell r="I1973">
            <v>1</v>
          </cell>
          <cell r="J1973" t="str">
            <v>АСМ</v>
          </cell>
          <cell r="K1973" t="str">
            <v>Москва-Центр</v>
          </cell>
          <cell r="L1973" t="str">
            <v>Московская область</v>
          </cell>
          <cell r="M1973" t="str">
            <v>Москва</v>
          </cell>
          <cell r="N1973" t="str">
            <v>Х5 Экспресс Ритейл</v>
          </cell>
          <cell r="O1973" t="str">
            <v>г.Москва, ул. Елецкая, 15</v>
          </cell>
          <cell r="P1973" t="str">
            <v>Supermarket (Супермаркет)</v>
          </cell>
          <cell r="Q1973" t="str">
            <v>Supervisor31</v>
          </cell>
          <cell r="R1973" t="str">
            <v xml:space="preserve">Федюнина Светлана </v>
          </cell>
          <cell r="S1973" t="str">
            <v>8 903 551 38 26</v>
          </cell>
          <cell r="T1973" t="str">
            <v>merch1952</v>
          </cell>
          <cell r="U1973" t="str">
            <v>ФедосоваЕвгенияАнатольевна</v>
          </cell>
          <cell r="V1973" t="str">
            <v>8 999 095 37 74</v>
          </cell>
          <cell r="W1973">
            <v>180</v>
          </cell>
          <cell r="X1973">
            <v>0</v>
          </cell>
          <cell r="Y1973">
            <v>0</v>
          </cell>
          <cell r="Z1973">
            <v>0</v>
          </cell>
          <cell r="AA1973">
            <v>0</v>
          </cell>
          <cell r="AB1973">
            <v>0</v>
          </cell>
          <cell r="AC1973">
            <v>0</v>
          </cell>
          <cell r="AD1973">
            <v>180</v>
          </cell>
          <cell r="AE1973">
            <v>3</v>
          </cell>
          <cell r="AF1973">
            <v>1</v>
          </cell>
          <cell r="AG1973">
            <v>12</v>
          </cell>
          <cell r="AH1973">
            <v>4</v>
          </cell>
          <cell r="AI1973">
            <v>180</v>
          </cell>
          <cell r="AJ1973"/>
        </row>
        <row r="1974">
          <cell r="B1974">
            <v>30710</v>
          </cell>
          <cell r="C1974" t="str">
            <v>1000000000013851</v>
          </cell>
          <cell r="D1974">
            <v>1</v>
          </cell>
          <cell r="E1974">
            <v>1</v>
          </cell>
          <cell r="F1974">
            <v>0</v>
          </cell>
          <cell r="G1974">
            <v>0</v>
          </cell>
          <cell r="H1974">
            <v>1</v>
          </cell>
          <cell r="I1974">
            <v>1</v>
          </cell>
          <cell r="J1974" t="str">
            <v>АСМ</v>
          </cell>
          <cell r="K1974" t="str">
            <v>Москва-Центр</v>
          </cell>
          <cell r="L1974" t="str">
            <v>Московская область</v>
          </cell>
          <cell r="M1974" t="str">
            <v>Москва</v>
          </cell>
          <cell r="N1974" t="str">
            <v>Х5 Экспресс Ритейл</v>
          </cell>
          <cell r="O1974" t="str">
            <v>г.Москва, ул. Шипиловская, 50</v>
          </cell>
          <cell r="P1974" t="str">
            <v>Supermarket (Супермаркет)</v>
          </cell>
          <cell r="Q1974" t="str">
            <v>Supervisor31</v>
          </cell>
          <cell r="R1974" t="str">
            <v xml:space="preserve">Федюнина Светлана </v>
          </cell>
          <cell r="S1974" t="str">
            <v>8 903 551 38 26</v>
          </cell>
          <cell r="T1974" t="str">
            <v>merch1952</v>
          </cell>
          <cell r="U1974" t="str">
            <v>ФедосоваЕвгенияАнатольевна</v>
          </cell>
          <cell r="V1974" t="str">
            <v>8 999 095 37 74</v>
          </cell>
          <cell r="W1974">
            <v>0</v>
          </cell>
          <cell r="X1974">
            <v>180</v>
          </cell>
          <cell r="Y1974">
            <v>0</v>
          </cell>
          <cell r="Z1974">
            <v>180</v>
          </cell>
          <cell r="AA1974">
            <v>0</v>
          </cell>
          <cell r="AB1974">
            <v>0</v>
          </cell>
          <cell r="AC1974">
            <v>0</v>
          </cell>
          <cell r="AD1974">
            <v>360</v>
          </cell>
          <cell r="AE1974">
            <v>6</v>
          </cell>
          <cell r="AF1974">
            <v>2</v>
          </cell>
          <cell r="AG1974">
            <v>30</v>
          </cell>
          <cell r="AH1974">
            <v>10</v>
          </cell>
          <cell r="AI1974">
            <v>180</v>
          </cell>
          <cell r="AJ1974"/>
        </row>
        <row r="1975">
          <cell r="B1975">
            <v>30654</v>
          </cell>
          <cell r="C1975" t="str">
            <v>1000000000014098</v>
          </cell>
          <cell r="D1975">
            <v>1</v>
          </cell>
          <cell r="E1975">
            <v>0</v>
          </cell>
          <cell r="F1975">
            <v>0</v>
          </cell>
          <cell r="G1975">
            <v>0</v>
          </cell>
          <cell r="H1975">
            <v>1</v>
          </cell>
          <cell r="I1975">
            <v>1</v>
          </cell>
          <cell r="J1975" t="str">
            <v>АСМ</v>
          </cell>
          <cell r="K1975" t="str">
            <v>Москва-Центр</v>
          </cell>
          <cell r="L1975" t="str">
            <v>Московская область</v>
          </cell>
          <cell r="M1975" t="str">
            <v>Москва</v>
          </cell>
          <cell r="N1975" t="str">
            <v>Х5 Экспресс Ритейл</v>
          </cell>
          <cell r="O1975" t="str">
            <v>Москва г, Маршала Захарова ул.5</v>
          </cell>
          <cell r="P1975" t="str">
            <v>Superettes (Суперетта)</v>
          </cell>
          <cell r="Q1975" t="str">
            <v>Supervisor31</v>
          </cell>
          <cell r="R1975" t="str">
            <v xml:space="preserve">Федюнина Светлана </v>
          </cell>
          <cell r="S1975" t="str">
            <v>8 903 551 38 26</v>
          </cell>
          <cell r="T1975" t="str">
            <v>merch1957</v>
          </cell>
          <cell r="U1975" t="str">
            <v>ЧернышеваЕкатеринаВладимировна</v>
          </cell>
          <cell r="V1975" t="str">
            <v>8 968 772 93 91</v>
          </cell>
          <cell r="W1975">
            <v>0</v>
          </cell>
          <cell r="X1975">
            <v>0</v>
          </cell>
          <cell r="Y1975">
            <v>0</v>
          </cell>
          <cell r="Z1975">
            <v>0</v>
          </cell>
          <cell r="AA1975">
            <v>0</v>
          </cell>
          <cell r="AB1975">
            <v>60</v>
          </cell>
          <cell r="AC1975">
            <v>0</v>
          </cell>
          <cell r="AD1975">
            <v>60</v>
          </cell>
          <cell r="AE1975">
            <v>1</v>
          </cell>
          <cell r="AF1975">
            <v>1</v>
          </cell>
          <cell r="AG1975">
            <v>4</v>
          </cell>
          <cell r="AH1975">
            <v>4</v>
          </cell>
          <cell r="AI1975">
            <v>60</v>
          </cell>
          <cell r="AJ1975"/>
        </row>
        <row r="1976">
          <cell r="B1976">
            <v>30570</v>
          </cell>
          <cell r="C1976" t="str">
            <v>1000000000014173</v>
          </cell>
          <cell r="D1976">
            <v>1</v>
          </cell>
          <cell r="E1976">
            <v>0</v>
          </cell>
          <cell r="F1976">
            <v>0</v>
          </cell>
          <cell r="G1976">
            <v>0</v>
          </cell>
          <cell r="H1976">
            <v>1</v>
          </cell>
          <cell r="I1976">
            <v>1</v>
          </cell>
          <cell r="J1976" t="str">
            <v>АСМ</v>
          </cell>
          <cell r="K1976" t="str">
            <v>Москва-Центр</v>
          </cell>
          <cell r="L1976" t="str">
            <v>Московская область</v>
          </cell>
          <cell r="M1976" t="str">
            <v>Москва</v>
          </cell>
          <cell r="N1976" t="str">
            <v>Х5 Экспресс Ритейл</v>
          </cell>
          <cell r="O1976" t="str">
            <v>Москва г, Генерала Белова ул.20</v>
          </cell>
          <cell r="P1976" t="str">
            <v>Superettes (Суперетта)</v>
          </cell>
          <cell r="Q1976" t="str">
            <v>Supervisor31</v>
          </cell>
          <cell r="R1976" t="str">
            <v xml:space="preserve">Федюнина Светлана </v>
          </cell>
          <cell r="S1976" t="str">
            <v>8 903 551 38 26</v>
          </cell>
          <cell r="T1976" t="str">
            <v>merch1952</v>
          </cell>
          <cell r="U1976" t="str">
            <v>ФедосоваЕвгенияАнатольевна</v>
          </cell>
          <cell r="V1976" t="str">
            <v>8 999 095 37 74</v>
          </cell>
          <cell r="W1976">
            <v>0</v>
          </cell>
          <cell r="X1976">
            <v>0</v>
          </cell>
          <cell r="Y1976">
            <v>0</v>
          </cell>
          <cell r="Z1976">
            <v>0</v>
          </cell>
          <cell r="AA1976">
            <v>0</v>
          </cell>
          <cell r="AB1976">
            <v>60</v>
          </cell>
          <cell r="AC1976">
            <v>0</v>
          </cell>
          <cell r="AD1976">
            <v>60</v>
          </cell>
          <cell r="AE1976">
            <v>1</v>
          </cell>
          <cell r="AF1976">
            <v>1</v>
          </cell>
          <cell r="AG1976">
            <v>4</v>
          </cell>
          <cell r="AH1976">
            <v>4</v>
          </cell>
          <cell r="AI1976">
            <v>60</v>
          </cell>
          <cell r="AJ1976"/>
        </row>
        <row r="1977">
          <cell r="B1977">
            <v>30681</v>
          </cell>
          <cell r="C1977" t="str">
            <v>1000000000014348</v>
          </cell>
          <cell r="D1977">
            <v>1</v>
          </cell>
          <cell r="E1977">
            <v>0</v>
          </cell>
          <cell r="F1977">
            <v>0</v>
          </cell>
          <cell r="G1977">
            <v>0</v>
          </cell>
          <cell r="H1977">
            <v>1</v>
          </cell>
          <cell r="I1977">
            <v>1</v>
          </cell>
          <cell r="J1977" t="str">
            <v>АСМ</v>
          </cell>
          <cell r="K1977" t="str">
            <v>Москва-Центр</v>
          </cell>
          <cell r="L1977" t="str">
            <v>Московская область</v>
          </cell>
          <cell r="M1977" t="str">
            <v>Москва</v>
          </cell>
          <cell r="N1977" t="str">
            <v>Х5 Экспресс Ритейл</v>
          </cell>
          <cell r="O1977" t="str">
            <v>Москва , Ясеневая ул., 39</v>
          </cell>
          <cell r="P1977" t="str">
            <v>Superettes (Суперетта)</v>
          </cell>
          <cell r="Q1977" t="str">
            <v>Supervisor31</v>
          </cell>
          <cell r="R1977" t="str">
            <v xml:space="preserve">Федюнина Светлана </v>
          </cell>
          <cell r="S1977" t="str">
            <v>8 903 551 38 26</v>
          </cell>
          <cell r="T1977" t="str">
            <v>merch1952</v>
          </cell>
          <cell r="U1977" t="str">
            <v>ФедосоваЕвгенияАнатольевна</v>
          </cell>
          <cell r="V1977" t="str">
            <v>8 999 095 37 74</v>
          </cell>
          <cell r="W1977">
            <v>0</v>
          </cell>
          <cell r="X1977">
            <v>0</v>
          </cell>
          <cell r="Y1977">
            <v>0</v>
          </cell>
          <cell r="Z1977">
            <v>60</v>
          </cell>
          <cell r="AA1977">
            <v>0</v>
          </cell>
          <cell r="AB1977">
            <v>0</v>
          </cell>
          <cell r="AC1977">
            <v>0</v>
          </cell>
          <cell r="AD1977">
            <v>60</v>
          </cell>
          <cell r="AE1977">
            <v>1</v>
          </cell>
          <cell r="AF1977">
            <v>1</v>
          </cell>
          <cell r="AG1977">
            <v>5</v>
          </cell>
          <cell r="AH1977">
            <v>5</v>
          </cell>
          <cell r="AI1977">
            <v>60</v>
          </cell>
          <cell r="AJ1977"/>
        </row>
        <row r="1978">
          <cell r="B1978">
            <v>30716</v>
          </cell>
          <cell r="C1978" t="str">
            <v>1000000000014682</v>
          </cell>
          <cell r="D1978">
            <v>1</v>
          </cell>
          <cell r="E1978">
            <v>0</v>
          </cell>
          <cell r="F1978">
            <v>0</v>
          </cell>
          <cell r="G1978">
            <v>0</v>
          </cell>
          <cell r="H1978">
            <v>1</v>
          </cell>
          <cell r="I1978">
            <v>1</v>
          </cell>
          <cell r="J1978" t="str">
            <v>АСМ</v>
          </cell>
          <cell r="K1978" t="str">
            <v>Москва-Центр</v>
          </cell>
          <cell r="L1978" t="str">
            <v>Московская область</v>
          </cell>
          <cell r="M1978" t="str">
            <v>Москва</v>
          </cell>
          <cell r="N1978" t="str">
            <v>Х5 Экспресс Ритейл</v>
          </cell>
          <cell r="O1978" t="str">
            <v>Москва, Шипиловский пр-д59</v>
          </cell>
          <cell r="P1978" t="str">
            <v>Superettes (Суперетта)</v>
          </cell>
          <cell r="Q1978" t="str">
            <v>Supervisor31</v>
          </cell>
          <cell r="R1978" t="str">
            <v xml:space="preserve">Федюнина Светлана </v>
          </cell>
          <cell r="S1978" t="str">
            <v>8 903 551 38 26</v>
          </cell>
          <cell r="T1978" t="str">
            <v>merch1952</v>
          </cell>
          <cell r="U1978" t="str">
            <v>ФедосоваЕвгенияАнатольевна</v>
          </cell>
          <cell r="V1978" t="str">
            <v>8 999 095 37 74</v>
          </cell>
          <cell r="W1978">
            <v>0</v>
          </cell>
          <cell r="X1978">
            <v>0</v>
          </cell>
          <cell r="Y1978">
            <v>0</v>
          </cell>
          <cell r="Z1978">
            <v>0</v>
          </cell>
          <cell r="AA1978">
            <v>0</v>
          </cell>
          <cell r="AB1978">
            <v>0</v>
          </cell>
          <cell r="AC1978">
            <v>60</v>
          </cell>
          <cell r="AD1978">
            <v>60</v>
          </cell>
          <cell r="AE1978">
            <v>1</v>
          </cell>
          <cell r="AF1978">
            <v>1</v>
          </cell>
          <cell r="AG1978">
            <v>4</v>
          </cell>
          <cell r="AH1978">
            <v>4</v>
          </cell>
          <cell r="AI1978">
            <v>60</v>
          </cell>
          <cell r="AJ1978"/>
        </row>
        <row r="1979">
          <cell r="B1979">
            <v>30562</v>
          </cell>
          <cell r="C1979" t="str">
            <v>1000000000014734</v>
          </cell>
          <cell r="D1979">
            <v>1</v>
          </cell>
          <cell r="E1979">
            <v>0</v>
          </cell>
          <cell r="F1979">
            <v>0</v>
          </cell>
          <cell r="G1979">
            <v>0</v>
          </cell>
          <cell r="H1979">
            <v>1</v>
          </cell>
          <cell r="I1979">
            <v>1</v>
          </cell>
          <cell r="J1979" t="str">
            <v>АСМ</v>
          </cell>
          <cell r="K1979" t="str">
            <v>Москва-Центр</v>
          </cell>
          <cell r="L1979" t="str">
            <v>Московская область</v>
          </cell>
          <cell r="M1979" t="str">
            <v>Москва</v>
          </cell>
          <cell r="N1979" t="str">
            <v>Х5 Экспресс Ритейл</v>
          </cell>
          <cell r="O1979" t="str">
            <v>Москва, Ореховый б-р,43,</v>
          </cell>
          <cell r="P1979" t="str">
            <v>Superettes (Суперетта)</v>
          </cell>
          <cell r="Q1979" t="str">
            <v>Supervisor31</v>
          </cell>
          <cell r="R1979" t="str">
            <v xml:space="preserve">Федюнина Светлана </v>
          </cell>
          <cell r="S1979" t="str">
            <v>8 903 551 38 26</v>
          </cell>
          <cell r="T1979" t="str">
            <v>merch1952</v>
          </cell>
          <cell r="U1979" t="str">
            <v>ФедосоваЕвгенияАнатольевна</v>
          </cell>
          <cell r="V1979" t="str">
            <v>8 999 095 37 74</v>
          </cell>
          <cell r="W1979">
            <v>0</v>
          </cell>
          <cell r="X1979">
            <v>0</v>
          </cell>
          <cell r="Y1979">
            <v>60</v>
          </cell>
          <cell r="Z1979">
            <v>0</v>
          </cell>
          <cell r="AA1979">
            <v>0</v>
          </cell>
          <cell r="AB1979">
            <v>0</v>
          </cell>
          <cell r="AC1979">
            <v>0</v>
          </cell>
          <cell r="AD1979">
            <v>60</v>
          </cell>
          <cell r="AE1979">
            <v>1</v>
          </cell>
          <cell r="AF1979">
            <v>1</v>
          </cell>
          <cell r="AG1979">
            <v>5</v>
          </cell>
          <cell r="AH1979">
            <v>5</v>
          </cell>
          <cell r="AI1979">
            <v>60</v>
          </cell>
          <cell r="AJ1979"/>
        </row>
        <row r="1980">
          <cell r="B1980">
            <v>30682</v>
          </cell>
          <cell r="C1980" t="str">
            <v>1000000000014747</v>
          </cell>
          <cell r="D1980">
            <v>1</v>
          </cell>
          <cell r="E1980">
            <v>0</v>
          </cell>
          <cell r="F1980">
            <v>0</v>
          </cell>
          <cell r="G1980">
            <v>0</v>
          </cell>
          <cell r="H1980">
            <v>1</v>
          </cell>
          <cell r="I1980">
            <v>1</v>
          </cell>
          <cell r="J1980" t="str">
            <v>АСМ</v>
          </cell>
          <cell r="K1980" t="str">
            <v>Москва-Центр</v>
          </cell>
          <cell r="L1980" t="str">
            <v>Московская область</v>
          </cell>
          <cell r="M1980" t="str">
            <v>Москва</v>
          </cell>
          <cell r="N1980" t="str">
            <v>Х5 Экспресс Ритейл</v>
          </cell>
          <cell r="O1980" t="str">
            <v>Москва , Ясеневая ул31</v>
          </cell>
          <cell r="P1980" t="str">
            <v>Superettes (Суперетта)</v>
          </cell>
          <cell r="Q1980" t="str">
            <v>Supervisor31</v>
          </cell>
          <cell r="R1980" t="str">
            <v xml:space="preserve">Федюнина Светлана </v>
          </cell>
          <cell r="S1980" t="str">
            <v>8 903 551 38 26</v>
          </cell>
          <cell r="T1980" t="str">
            <v>merch1952</v>
          </cell>
          <cell r="U1980" t="str">
            <v>ФедосоваЕвгенияАнатольевна</v>
          </cell>
          <cell r="V1980" t="str">
            <v>8 999 095 37 74</v>
          </cell>
          <cell r="W1980">
            <v>0</v>
          </cell>
          <cell r="X1980">
            <v>0</v>
          </cell>
          <cell r="Y1980">
            <v>0</v>
          </cell>
          <cell r="Z1980">
            <v>60</v>
          </cell>
          <cell r="AA1980">
            <v>0</v>
          </cell>
          <cell r="AB1980">
            <v>0</v>
          </cell>
          <cell r="AC1980">
            <v>0</v>
          </cell>
          <cell r="AD1980">
            <v>60</v>
          </cell>
          <cell r="AE1980">
            <v>1</v>
          </cell>
          <cell r="AF1980">
            <v>1</v>
          </cell>
          <cell r="AG1980">
            <v>5</v>
          </cell>
          <cell r="AH1980">
            <v>5</v>
          </cell>
          <cell r="AI1980">
            <v>60</v>
          </cell>
          <cell r="AJ1980"/>
        </row>
        <row r="1981">
          <cell r="B1981">
            <v>30564</v>
          </cell>
          <cell r="C1981" t="str">
            <v>1000000000014805</v>
          </cell>
          <cell r="D1981">
            <v>1</v>
          </cell>
          <cell r="E1981">
            <v>0</v>
          </cell>
          <cell r="F1981">
            <v>0</v>
          </cell>
          <cell r="G1981">
            <v>0</v>
          </cell>
          <cell r="H1981">
            <v>1</v>
          </cell>
          <cell r="I1981">
            <v>1</v>
          </cell>
          <cell r="J1981" t="str">
            <v>АСМ</v>
          </cell>
          <cell r="K1981" t="str">
            <v>Москва-Центр</v>
          </cell>
          <cell r="L1981" t="str">
            <v>Московская область</v>
          </cell>
          <cell r="M1981" t="str">
            <v>Москва</v>
          </cell>
          <cell r="N1981" t="str">
            <v>Х5 Экспресс Ритейл</v>
          </cell>
          <cell r="O1981" t="str">
            <v>Москва г, Воронежская ул.9</v>
          </cell>
          <cell r="P1981" t="str">
            <v>Superettes (Суперетта)</v>
          </cell>
          <cell r="Q1981" t="str">
            <v>Supervisor31</v>
          </cell>
          <cell r="R1981" t="str">
            <v xml:space="preserve">Федюнина Светлана </v>
          </cell>
          <cell r="S1981" t="str">
            <v>8 903 551 38 26</v>
          </cell>
          <cell r="T1981" t="str">
            <v>merch1952</v>
          </cell>
          <cell r="U1981" t="str">
            <v>ФедосоваЕвгенияАнатольевна</v>
          </cell>
          <cell r="V1981" t="str">
            <v>8 999 095 37 74</v>
          </cell>
          <cell r="W1981">
            <v>0</v>
          </cell>
          <cell r="X1981">
            <v>0</v>
          </cell>
          <cell r="Y1981">
            <v>0</v>
          </cell>
          <cell r="Z1981">
            <v>0</v>
          </cell>
          <cell r="AA1981">
            <v>0</v>
          </cell>
          <cell r="AB1981">
            <v>60</v>
          </cell>
          <cell r="AC1981">
            <v>0</v>
          </cell>
          <cell r="AD1981">
            <v>60</v>
          </cell>
          <cell r="AE1981">
            <v>1</v>
          </cell>
          <cell r="AF1981">
            <v>1</v>
          </cell>
          <cell r="AG1981">
            <v>4</v>
          </cell>
          <cell r="AH1981">
            <v>4</v>
          </cell>
          <cell r="AI1981">
            <v>60</v>
          </cell>
          <cell r="AJ1981"/>
        </row>
        <row r="1982">
          <cell r="B1982">
            <v>30687</v>
          </cell>
          <cell r="C1982" t="str">
            <v>1000000000014887</v>
          </cell>
          <cell r="D1982">
            <v>1</v>
          </cell>
          <cell r="E1982">
            <v>0</v>
          </cell>
          <cell r="F1982">
            <v>0</v>
          </cell>
          <cell r="G1982">
            <v>0</v>
          </cell>
          <cell r="H1982">
            <v>1</v>
          </cell>
          <cell r="I1982">
            <v>1</v>
          </cell>
          <cell r="J1982" t="str">
            <v>АСМ</v>
          </cell>
          <cell r="K1982" t="str">
            <v>Москва-Центр</v>
          </cell>
          <cell r="L1982" t="str">
            <v>Московская область</v>
          </cell>
          <cell r="M1982" t="str">
            <v>Москва</v>
          </cell>
          <cell r="N1982" t="str">
            <v>Х5 Экспресс Ритейл</v>
          </cell>
          <cell r="O1982" t="str">
            <v>Москва, Ореховый пр-д33</v>
          </cell>
          <cell r="P1982" t="str">
            <v>Superettes (Суперетта)</v>
          </cell>
          <cell r="Q1982" t="str">
            <v>Supervisor31</v>
          </cell>
          <cell r="R1982" t="str">
            <v xml:space="preserve">Федюнина Светлана </v>
          </cell>
          <cell r="S1982" t="str">
            <v>8 903 551 38 26</v>
          </cell>
          <cell r="T1982" t="str">
            <v>merch1957</v>
          </cell>
          <cell r="U1982" t="str">
            <v>ЧернышеваЕкатеринаВладимировна</v>
          </cell>
          <cell r="V1982" t="str">
            <v>8 968 772 93 91</v>
          </cell>
          <cell r="W1982">
            <v>0</v>
          </cell>
          <cell r="X1982">
            <v>0</v>
          </cell>
          <cell r="Y1982">
            <v>0</v>
          </cell>
          <cell r="Z1982">
            <v>0</v>
          </cell>
          <cell r="AA1982">
            <v>0</v>
          </cell>
          <cell r="AB1982">
            <v>0</v>
          </cell>
          <cell r="AC1982">
            <v>60</v>
          </cell>
          <cell r="AD1982">
            <v>60</v>
          </cell>
          <cell r="AE1982">
            <v>1</v>
          </cell>
          <cell r="AF1982">
            <v>1</v>
          </cell>
          <cell r="AG1982">
            <v>4</v>
          </cell>
          <cell r="AH1982">
            <v>4</v>
          </cell>
          <cell r="AI1982">
            <v>60</v>
          </cell>
          <cell r="AJ1982"/>
        </row>
        <row r="1983">
          <cell r="B1983">
            <v>30566</v>
          </cell>
          <cell r="C1983" t="str">
            <v>1000000000015059</v>
          </cell>
          <cell r="D1983">
            <v>1</v>
          </cell>
          <cell r="E1983">
            <v>0</v>
          </cell>
          <cell r="F1983">
            <v>0</v>
          </cell>
          <cell r="G1983">
            <v>0</v>
          </cell>
          <cell r="H1983">
            <v>1</v>
          </cell>
          <cell r="I1983">
            <v>1</v>
          </cell>
          <cell r="J1983" t="str">
            <v>АСМ</v>
          </cell>
          <cell r="K1983" t="str">
            <v>Москва-Центр</v>
          </cell>
          <cell r="L1983" t="str">
            <v>Московская область</v>
          </cell>
          <cell r="M1983" t="str">
            <v>Москва</v>
          </cell>
          <cell r="N1983" t="str">
            <v>Х5 Экспресс Ритейл</v>
          </cell>
          <cell r="O1983" t="str">
            <v>Москва, Паромная ул.7</v>
          </cell>
          <cell r="P1983" t="str">
            <v>Superettes (Суперетта)</v>
          </cell>
          <cell r="Q1983" t="str">
            <v>Supervisor31</v>
          </cell>
          <cell r="R1983" t="str">
            <v xml:space="preserve">Федюнина Светлана </v>
          </cell>
          <cell r="S1983" t="str">
            <v>8 903 551 38 26</v>
          </cell>
          <cell r="T1983" t="str">
            <v>merch1957</v>
          </cell>
          <cell r="U1983" t="str">
            <v>ЧернышеваЕкатеринаВладимировна</v>
          </cell>
          <cell r="V1983" t="str">
            <v>8 968 772 93 91</v>
          </cell>
          <cell r="W1983">
            <v>0</v>
          </cell>
          <cell r="X1983">
            <v>0</v>
          </cell>
          <cell r="Y1983">
            <v>0</v>
          </cell>
          <cell r="Z1983">
            <v>0</v>
          </cell>
          <cell r="AA1983">
            <v>60</v>
          </cell>
          <cell r="AB1983">
            <v>0</v>
          </cell>
          <cell r="AC1983">
            <v>0</v>
          </cell>
          <cell r="AD1983">
            <v>60</v>
          </cell>
          <cell r="AE1983">
            <v>1</v>
          </cell>
          <cell r="AF1983">
            <v>1</v>
          </cell>
          <cell r="AG1983">
            <v>4</v>
          </cell>
          <cell r="AH1983">
            <v>4</v>
          </cell>
          <cell r="AI1983">
            <v>60</v>
          </cell>
          <cell r="AJ1983"/>
        </row>
        <row r="1984">
          <cell r="B1984">
            <v>30577</v>
          </cell>
          <cell r="C1984" t="str">
            <v>1000000000015165</v>
          </cell>
          <cell r="D1984">
            <v>1</v>
          </cell>
          <cell r="E1984">
            <v>0</v>
          </cell>
          <cell r="F1984">
            <v>0</v>
          </cell>
          <cell r="G1984">
            <v>0</v>
          </cell>
          <cell r="H1984">
            <v>1</v>
          </cell>
          <cell r="I1984">
            <v>1</v>
          </cell>
          <cell r="J1984" t="str">
            <v>АСМ</v>
          </cell>
          <cell r="K1984" t="str">
            <v>Москва-Центр</v>
          </cell>
          <cell r="L1984" t="str">
            <v>Московская область</v>
          </cell>
          <cell r="M1984" t="str">
            <v>Москва</v>
          </cell>
          <cell r="N1984" t="str">
            <v>Х5 Экспресс Ритейл</v>
          </cell>
          <cell r="O1984" t="str">
            <v>Москва г, Каширское ш.96</v>
          </cell>
          <cell r="P1984" t="str">
            <v>Superettes (Суперетта)</v>
          </cell>
          <cell r="Q1984" t="str">
            <v>Supervisor31</v>
          </cell>
          <cell r="R1984" t="str">
            <v xml:space="preserve">Федюнина Светлана </v>
          </cell>
          <cell r="S1984" t="str">
            <v>8 903 551 38 26</v>
          </cell>
          <cell r="T1984" t="str">
            <v>merch1952</v>
          </cell>
          <cell r="U1984" t="str">
            <v>ФедосоваЕвгенияАнатольевна</v>
          </cell>
          <cell r="V1984" t="str">
            <v>8 999 095 37 74</v>
          </cell>
          <cell r="W1984">
            <v>0</v>
          </cell>
          <cell r="X1984">
            <v>0</v>
          </cell>
          <cell r="Y1984">
            <v>0</v>
          </cell>
          <cell r="Z1984">
            <v>0</v>
          </cell>
          <cell r="AA1984">
            <v>0</v>
          </cell>
          <cell r="AB1984">
            <v>0</v>
          </cell>
          <cell r="AC1984">
            <v>60</v>
          </cell>
          <cell r="AD1984">
            <v>60</v>
          </cell>
          <cell r="AE1984">
            <v>1</v>
          </cell>
          <cell r="AF1984">
            <v>1</v>
          </cell>
          <cell r="AG1984">
            <v>4</v>
          </cell>
          <cell r="AH1984">
            <v>4</v>
          </cell>
          <cell r="AI1984">
            <v>60</v>
          </cell>
          <cell r="AJ1984"/>
        </row>
        <row r="1985">
          <cell r="B1985">
            <v>30568</v>
          </cell>
          <cell r="C1985" t="str">
            <v>1000000000015396</v>
          </cell>
          <cell r="D1985">
            <v>1</v>
          </cell>
          <cell r="E1985">
            <v>0</v>
          </cell>
          <cell r="F1985">
            <v>0</v>
          </cell>
          <cell r="G1985">
            <v>0</v>
          </cell>
          <cell r="H1985">
            <v>1</v>
          </cell>
          <cell r="I1985">
            <v>1</v>
          </cell>
          <cell r="J1985" t="str">
            <v>АСМ</v>
          </cell>
          <cell r="K1985" t="str">
            <v>Москва-Центр</v>
          </cell>
          <cell r="L1985" t="str">
            <v>Московская область</v>
          </cell>
          <cell r="M1985" t="str">
            <v>Москва</v>
          </cell>
          <cell r="N1985" t="str">
            <v>Х5 Экспресс Ритейл</v>
          </cell>
          <cell r="O1985" t="str">
            <v>Москва г, Гурьевский пр-д25</v>
          </cell>
          <cell r="P1985" t="str">
            <v>Superettes (Суперетта)</v>
          </cell>
          <cell r="Q1985" t="str">
            <v>Supervisor31</v>
          </cell>
          <cell r="R1985" t="str">
            <v xml:space="preserve">Федюнина Светлана </v>
          </cell>
          <cell r="S1985" t="str">
            <v>8 903 551 38 26</v>
          </cell>
          <cell r="T1985" t="str">
            <v>merch1952</v>
          </cell>
          <cell r="U1985" t="str">
            <v>ФедосоваЕвгенияАнатольевна</v>
          </cell>
          <cell r="V1985" t="str">
            <v>8 999 095 37 74</v>
          </cell>
          <cell r="W1985">
            <v>0</v>
          </cell>
          <cell r="X1985">
            <v>0</v>
          </cell>
          <cell r="Y1985">
            <v>0</v>
          </cell>
          <cell r="Z1985">
            <v>0</v>
          </cell>
          <cell r="AA1985">
            <v>0</v>
          </cell>
          <cell r="AB1985">
            <v>60</v>
          </cell>
          <cell r="AC1985">
            <v>0</v>
          </cell>
          <cell r="AD1985">
            <v>60</v>
          </cell>
          <cell r="AE1985">
            <v>1</v>
          </cell>
          <cell r="AF1985">
            <v>1</v>
          </cell>
          <cell r="AG1985">
            <v>4</v>
          </cell>
          <cell r="AH1985">
            <v>4</v>
          </cell>
          <cell r="AI1985">
            <v>60</v>
          </cell>
          <cell r="AJ1985"/>
        </row>
        <row r="1986">
          <cell r="B1986">
            <v>30690</v>
          </cell>
          <cell r="C1986" t="str">
            <v>1000000000015417</v>
          </cell>
          <cell r="D1986">
            <v>1</v>
          </cell>
          <cell r="E1986">
            <v>0</v>
          </cell>
          <cell r="F1986">
            <v>0</v>
          </cell>
          <cell r="G1986">
            <v>0</v>
          </cell>
          <cell r="H1986">
            <v>1</v>
          </cell>
          <cell r="I1986">
            <v>1</v>
          </cell>
          <cell r="J1986" t="str">
            <v>АСМ</v>
          </cell>
          <cell r="K1986" t="str">
            <v>Москва-Центр</v>
          </cell>
          <cell r="L1986" t="str">
            <v>Московская область</v>
          </cell>
          <cell r="M1986" t="str">
            <v>Москва</v>
          </cell>
          <cell r="N1986" t="str">
            <v>Х5 Экспресс Ритейл</v>
          </cell>
          <cell r="O1986" t="str">
            <v>Москва г, Каширское ш. 118,,</v>
          </cell>
          <cell r="P1986" t="str">
            <v>Superettes (Суперетта)</v>
          </cell>
          <cell r="Q1986" t="str">
            <v>Supervisor31</v>
          </cell>
          <cell r="R1986" t="str">
            <v xml:space="preserve">Федюнина Светлана </v>
          </cell>
          <cell r="S1986" t="str">
            <v>8 903 551 38 26</v>
          </cell>
          <cell r="T1986" t="str">
            <v>merch1952</v>
          </cell>
          <cell r="U1986" t="str">
            <v>ФедосоваЕвгенияАнатольевна</v>
          </cell>
          <cell r="V1986" t="str">
            <v>8 999 095 37 74</v>
          </cell>
          <cell r="W1986">
            <v>0</v>
          </cell>
          <cell r="X1986">
            <v>0</v>
          </cell>
          <cell r="Y1986">
            <v>0</v>
          </cell>
          <cell r="Z1986">
            <v>0</v>
          </cell>
          <cell r="AA1986">
            <v>0</v>
          </cell>
          <cell r="AB1986">
            <v>0</v>
          </cell>
          <cell r="AC1986">
            <v>60</v>
          </cell>
          <cell r="AD1986">
            <v>60</v>
          </cell>
          <cell r="AE1986">
            <v>1</v>
          </cell>
          <cell r="AF1986">
            <v>1</v>
          </cell>
          <cell r="AG1986">
            <v>4</v>
          </cell>
          <cell r="AH1986">
            <v>4</v>
          </cell>
          <cell r="AI1986">
            <v>60</v>
          </cell>
          <cell r="AJ1986"/>
        </row>
        <row r="1987">
          <cell r="B1987">
            <v>30576</v>
          </cell>
          <cell r="C1987" t="str">
            <v>1000000000016900</v>
          </cell>
          <cell r="D1987">
            <v>1</v>
          </cell>
          <cell r="E1987">
            <v>0</v>
          </cell>
          <cell r="F1987">
            <v>0</v>
          </cell>
          <cell r="G1987">
            <v>0</v>
          </cell>
          <cell r="H1987">
            <v>1</v>
          </cell>
          <cell r="I1987">
            <v>1</v>
          </cell>
          <cell r="J1987" t="str">
            <v>АСМ</v>
          </cell>
          <cell r="K1987" t="str">
            <v>Москва-Центр</v>
          </cell>
          <cell r="L1987" t="str">
            <v>Московская область</v>
          </cell>
          <cell r="M1987" t="str">
            <v>Москва</v>
          </cell>
          <cell r="N1987" t="str">
            <v>Х5 Экспресс Ритейл</v>
          </cell>
          <cell r="O1987" t="str">
            <v>Москва г, Братеевская ул.25</v>
          </cell>
          <cell r="P1987" t="str">
            <v>Superettes (Суперетта)</v>
          </cell>
          <cell r="Q1987" t="str">
            <v>Supervisor31</v>
          </cell>
          <cell r="R1987" t="str">
            <v xml:space="preserve">Федюнина Светлана </v>
          </cell>
          <cell r="S1987" t="str">
            <v>8 903 551 38 26</v>
          </cell>
          <cell r="T1987" t="str">
            <v>merch1957</v>
          </cell>
          <cell r="U1987" t="str">
            <v>ЧернышеваЕкатеринаВладимировна</v>
          </cell>
          <cell r="V1987" t="str">
            <v>8 968 772 93 91</v>
          </cell>
          <cell r="W1987">
            <v>0</v>
          </cell>
          <cell r="X1987">
            <v>0</v>
          </cell>
          <cell r="Y1987">
            <v>0</v>
          </cell>
          <cell r="Z1987">
            <v>0</v>
          </cell>
          <cell r="AA1987">
            <v>60</v>
          </cell>
          <cell r="AB1987">
            <v>0</v>
          </cell>
          <cell r="AC1987">
            <v>0</v>
          </cell>
          <cell r="AD1987">
            <v>60</v>
          </cell>
          <cell r="AE1987">
            <v>1</v>
          </cell>
          <cell r="AF1987">
            <v>1</v>
          </cell>
          <cell r="AG1987">
            <v>4</v>
          </cell>
          <cell r="AH1987">
            <v>4</v>
          </cell>
          <cell r="AI1987">
            <v>60</v>
          </cell>
          <cell r="AJ1987"/>
        </row>
        <row r="1988">
          <cell r="B1988">
            <v>30722</v>
          </cell>
          <cell r="C1988" t="str">
            <v>1000000000017105</v>
          </cell>
          <cell r="D1988">
            <v>1</v>
          </cell>
          <cell r="E1988">
            <v>0</v>
          </cell>
          <cell r="F1988">
            <v>0</v>
          </cell>
          <cell r="G1988">
            <v>0</v>
          </cell>
          <cell r="H1988">
            <v>1</v>
          </cell>
          <cell r="I1988">
            <v>1</v>
          </cell>
          <cell r="J1988" t="str">
            <v>АСМ</v>
          </cell>
          <cell r="K1988" t="str">
            <v>Москва-Центр</v>
          </cell>
          <cell r="L1988" t="str">
            <v>Московская область</v>
          </cell>
          <cell r="M1988" t="str">
            <v>Москва</v>
          </cell>
          <cell r="N1988" t="str">
            <v>Х5 Экспресс Ритейл</v>
          </cell>
          <cell r="O1988" t="str">
            <v>Москва, Шипиловская ул.23</v>
          </cell>
          <cell r="P1988" t="str">
            <v>Superettes (Суперетта)</v>
          </cell>
          <cell r="Q1988" t="str">
            <v>Supervisor31</v>
          </cell>
          <cell r="R1988" t="str">
            <v xml:space="preserve">Федюнина Светлана </v>
          </cell>
          <cell r="S1988" t="str">
            <v>8 903 551 38 26</v>
          </cell>
          <cell r="T1988" t="str">
            <v>merch1957</v>
          </cell>
          <cell r="U1988" t="str">
            <v>ЧернышеваЕкатеринаВладимировна</v>
          </cell>
          <cell r="V1988" t="str">
            <v>8 968 772 93 91</v>
          </cell>
          <cell r="W1988">
            <v>0</v>
          </cell>
          <cell r="X1988">
            <v>60</v>
          </cell>
          <cell r="Y1988">
            <v>0</v>
          </cell>
          <cell r="Z1988">
            <v>0</v>
          </cell>
          <cell r="AA1988">
            <v>0</v>
          </cell>
          <cell r="AB1988">
            <v>0</v>
          </cell>
          <cell r="AC1988">
            <v>0</v>
          </cell>
          <cell r="AD1988">
            <v>60</v>
          </cell>
          <cell r="AE1988">
            <v>1</v>
          </cell>
          <cell r="AF1988">
            <v>1</v>
          </cell>
          <cell r="AG1988">
            <v>5</v>
          </cell>
          <cell r="AH1988">
            <v>5</v>
          </cell>
          <cell r="AI1988">
            <v>60</v>
          </cell>
          <cell r="AJ1988"/>
        </row>
        <row r="1989">
          <cell r="B1989">
            <v>30724</v>
          </cell>
          <cell r="C1989" t="str">
            <v>1000000000017374</v>
          </cell>
          <cell r="D1989">
            <v>1</v>
          </cell>
          <cell r="E1989">
            <v>0</v>
          </cell>
          <cell r="F1989">
            <v>0</v>
          </cell>
          <cell r="G1989">
            <v>0</v>
          </cell>
          <cell r="H1989">
            <v>1</v>
          </cell>
          <cell r="I1989">
            <v>1</v>
          </cell>
          <cell r="J1989" t="str">
            <v>АСМ</v>
          </cell>
          <cell r="K1989" t="str">
            <v>Москва-Центр</v>
          </cell>
          <cell r="L1989" t="str">
            <v>Московская область</v>
          </cell>
          <cell r="M1989" t="str">
            <v>Москва</v>
          </cell>
          <cell r="N1989" t="str">
            <v>Х5 Экспресс Ритейл</v>
          </cell>
          <cell r="O1989" t="str">
            <v>Москва г, Домодедовская ул42</v>
          </cell>
          <cell r="P1989" t="str">
            <v>Superettes (Суперетта)</v>
          </cell>
          <cell r="Q1989" t="str">
            <v>Supervisor31</v>
          </cell>
          <cell r="R1989" t="str">
            <v xml:space="preserve">Федюнина Светлана </v>
          </cell>
          <cell r="S1989" t="str">
            <v>8 903 551 38 26</v>
          </cell>
          <cell r="T1989" t="str">
            <v>merch1952</v>
          </cell>
          <cell r="U1989" t="str">
            <v>ФедосоваЕвгенияАнатольевна</v>
          </cell>
          <cell r="V1989" t="str">
            <v>8 999 095 37 74</v>
          </cell>
          <cell r="W1989">
            <v>0</v>
          </cell>
          <cell r="X1989">
            <v>0</v>
          </cell>
          <cell r="Y1989">
            <v>0</v>
          </cell>
          <cell r="Z1989">
            <v>0</v>
          </cell>
          <cell r="AA1989">
            <v>0</v>
          </cell>
          <cell r="AB1989">
            <v>60</v>
          </cell>
          <cell r="AC1989">
            <v>0</v>
          </cell>
          <cell r="AD1989">
            <v>60</v>
          </cell>
          <cell r="AE1989">
            <v>1</v>
          </cell>
          <cell r="AF1989">
            <v>1</v>
          </cell>
          <cell r="AG1989">
            <v>4</v>
          </cell>
          <cell r="AH1989">
            <v>4</v>
          </cell>
          <cell r="AI1989">
            <v>60</v>
          </cell>
          <cell r="AJ1989"/>
        </row>
        <row r="1990">
          <cell r="B1990">
            <v>30717</v>
          </cell>
          <cell r="C1990" t="str">
            <v>1000000000019349</v>
          </cell>
          <cell r="D1990">
            <v>1</v>
          </cell>
          <cell r="E1990">
            <v>0</v>
          </cell>
          <cell r="F1990">
            <v>0</v>
          </cell>
          <cell r="G1990">
            <v>0</v>
          </cell>
          <cell r="H1990">
            <v>1</v>
          </cell>
          <cell r="I1990">
            <v>1</v>
          </cell>
          <cell r="J1990" t="str">
            <v>АСМ</v>
          </cell>
          <cell r="K1990" t="str">
            <v>Москва-Центр</v>
          </cell>
          <cell r="L1990" t="str">
            <v>Московская область</v>
          </cell>
          <cell r="M1990" t="str">
            <v>Москва</v>
          </cell>
          <cell r="N1990" t="str">
            <v>Х5 Экспресс Ритейл</v>
          </cell>
          <cell r="O1990" t="str">
            <v>Москва, Шипиловский пр-д39</v>
          </cell>
          <cell r="P1990" t="str">
            <v>Superettes (Суперетта)</v>
          </cell>
          <cell r="Q1990" t="str">
            <v>Supervisor31</v>
          </cell>
          <cell r="R1990" t="str">
            <v xml:space="preserve">Федюнина Светлана </v>
          </cell>
          <cell r="S1990" t="str">
            <v>8 903 551 38 26</v>
          </cell>
          <cell r="T1990" t="str">
            <v>merch1952</v>
          </cell>
          <cell r="U1990" t="str">
            <v>ФедосоваЕвгенияАнатольевна</v>
          </cell>
          <cell r="V1990" t="str">
            <v>8 999 095 37 74</v>
          </cell>
          <cell r="W1990">
            <v>0</v>
          </cell>
          <cell r="X1990">
            <v>0</v>
          </cell>
          <cell r="Y1990">
            <v>0</v>
          </cell>
          <cell r="Z1990">
            <v>0</v>
          </cell>
          <cell r="AA1990">
            <v>0</v>
          </cell>
          <cell r="AB1990">
            <v>0</v>
          </cell>
          <cell r="AC1990">
            <v>60</v>
          </cell>
          <cell r="AD1990">
            <v>60</v>
          </cell>
          <cell r="AE1990">
            <v>1</v>
          </cell>
          <cell r="AF1990">
            <v>1</v>
          </cell>
          <cell r="AG1990">
            <v>4</v>
          </cell>
          <cell r="AH1990">
            <v>4</v>
          </cell>
          <cell r="AI1990">
            <v>60</v>
          </cell>
          <cell r="AJ1990"/>
        </row>
        <row r="1991">
          <cell r="B1991">
            <v>30672</v>
          </cell>
          <cell r="C1991" t="str">
            <v>1000000000019368</v>
          </cell>
          <cell r="D1991">
            <v>1</v>
          </cell>
          <cell r="E1991">
            <v>0</v>
          </cell>
          <cell r="F1991">
            <v>0</v>
          </cell>
          <cell r="G1991">
            <v>0</v>
          </cell>
          <cell r="H1991">
            <v>1</v>
          </cell>
          <cell r="I1991">
            <v>1</v>
          </cell>
          <cell r="J1991" t="str">
            <v>АСМ</v>
          </cell>
          <cell r="K1991" t="str">
            <v>Москва-Центр</v>
          </cell>
          <cell r="L1991" t="str">
            <v>Московская область</v>
          </cell>
          <cell r="M1991" t="str">
            <v>Москва</v>
          </cell>
          <cell r="N1991" t="str">
            <v>Х5 Экспресс Ритейл</v>
          </cell>
          <cell r="O1991" t="str">
            <v>Москва г, Маршала Захарова ул16</v>
          </cell>
          <cell r="P1991" t="str">
            <v>Superettes (Суперетта)</v>
          </cell>
          <cell r="Q1991" t="str">
            <v>Supervisor31</v>
          </cell>
          <cell r="R1991" t="str">
            <v xml:space="preserve">Федюнина Светлана </v>
          </cell>
          <cell r="S1991" t="str">
            <v>8 903 551 38 26</v>
          </cell>
          <cell r="T1991" t="str">
            <v>merch1957</v>
          </cell>
          <cell r="U1991" t="str">
            <v>ЧернышеваЕкатеринаВладимировна</v>
          </cell>
          <cell r="V1991" t="str">
            <v>8 968 772 93 91</v>
          </cell>
          <cell r="W1991">
            <v>0</v>
          </cell>
          <cell r="X1991">
            <v>0</v>
          </cell>
          <cell r="Y1991">
            <v>0</v>
          </cell>
          <cell r="Z1991">
            <v>0</v>
          </cell>
          <cell r="AA1991">
            <v>0</v>
          </cell>
          <cell r="AB1991">
            <v>60</v>
          </cell>
          <cell r="AC1991">
            <v>0</v>
          </cell>
          <cell r="AD1991">
            <v>60</v>
          </cell>
          <cell r="AE1991">
            <v>1</v>
          </cell>
          <cell r="AF1991">
            <v>1</v>
          </cell>
          <cell r="AG1991">
            <v>4</v>
          </cell>
          <cell r="AH1991">
            <v>4</v>
          </cell>
          <cell r="AI1991">
            <v>60</v>
          </cell>
          <cell r="AJ1991"/>
        </row>
        <row r="1992">
          <cell r="B1992">
            <v>30581</v>
          </cell>
          <cell r="C1992" t="str">
            <v>1000000000023131</v>
          </cell>
          <cell r="D1992">
            <v>1</v>
          </cell>
          <cell r="E1992">
            <v>0</v>
          </cell>
          <cell r="F1992">
            <v>0</v>
          </cell>
          <cell r="G1992">
            <v>0</v>
          </cell>
          <cell r="H1992">
            <v>1</v>
          </cell>
          <cell r="I1992">
            <v>1</v>
          </cell>
          <cell r="J1992" t="str">
            <v>АСМ</v>
          </cell>
          <cell r="K1992" t="str">
            <v>Москва-Центр</v>
          </cell>
          <cell r="L1992" t="str">
            <v>Московская область</v>
          </cell>
          <cell r="M1992" t="str">
            <v>Москва</v>
          </cell>
          <cell r="N1992" t="str">
            <v>Тандер</v>
          </cell>
          <cell r="O1992" t="str">
            <v>Москва г, Маршала Захарова ул, дом № 2</v>
          </cell>
          <cell r="P1992" t="str">
            <v>Drogery (Хоз. магазин)</v>
          </cell>
          <cell r="Q1992" t="str">
            <v>Supervisor31</v>
          </cell>
          <cell r="R1992" t="str">
            <v xml:space="preserve">Федюнина Светлана </v>
          </cell>
          <cell r="S1992" t="str">
            <v>8 903 551 38 26</v>
          </cell>
          <cell r="T1992" t="str">
            <v>merch1957</v>
          </cell>
          <cell r="U1992" t="str">
            <v>ЧернышеваЕкатеринаВладимировна</v>
          </cell>
          <cell r="V1992" t="str">
            <v>8 968 772 93 91</v>
          </cell>
          <cell r="W1992">
            <v>0</v>
          </cell>
          <cell r="X1992">
            <v>0</v>
          </cell>
          <cell r="Y1992">
            <v>0</v>
          </cell>
          <cell r="Z1992">
            <v>0</v>
          </cell>
          <cell r="AA1992">
            <v>0</v>
          </cell>
          <cell r="AB1992">
            <v>60</v>
          </cell>
          <cell r="AC1992">
            <v>0</v>
          </cell>
          <cell r="AD1992">
            <v>60</v>
          </cell>
          <cell r="AE1992">
            <v>1</v>
          </cell>
          <cell r="AF1992">
            <v>1</v>
          </cell>
          <cell r="AG1992">
            <v>4</v>
          </cell>
          <cell r="AH1992">
            <v>4</v>
          </cell>
          <cell r="AI1992">
            <v>60</v>
          </cell>
          <cell r="AJ1992"/>
        </row>
        <row r="1993">
          <cell r="B1993">
            <v>30715</v>
          </cell>
          <cell r="C1993" t="str">
            <v>1000000000023400</v>
          </cell>
          <cell r="D1993">
            <v>1</v>
          </cell>
          <cell r="E1993">
            <v>0</v>
          </cell>
          <cell r="F1993">
            <v>0</v>
          </cell>
          <cell r="G1993">
            <v>0</v>
          </cell>
          <cell r="H1993">
            <v>1</v>
          </cell>
          <cell r="I1993">
            <v>1</v>
          </cell>
          <cell r="J1993" t="str">
            <v>АСМ</v>
          </cell>
          <cell r="K1993" t="str">
            <v>Москва-Центр</v>
          </cell>
          <cell r="L1993" t="str">
            <v>Московская область</v>
          </cell>
          <cell r="M1993" t="str">
            <v>Москва</v>
          </cell>
          <cell r="N1993" t="str">
            <v>Тандер</v>
          </cell>
          <cell r="O1993" t="str">
            <v>Москва г, Шипиловская ул, дом № 25, корпус А</v>
          </cell>
          <cell r="P1993" t="str">
            <v>Drogery (Хоз. магазин)</v>
          </cell>
          <cell r="Q1993" t="str">
            <v>Supervisor31</v>
          </cell>
          <cell r="R1993" t="str">
            <v xml:space="preserve">Федюнина Светлана </v>
          </cell>
          <cell r="S1993" t="str">
            <v>8 903 551 38 26</v>
          </cell>
          <cell r="T1993" t="str">
            <v>merch1957</v>
          </cell>
          <cell r="U1993" t="str">
            <v>ЧернышеваЕкатеринаВладимировна</v>
          </cell>
          <cell r="V1993" t="str">
            <v>8 968 772 93 91</v>
          </cell>
          <cell r="W1993">
            <v>0</v>
          </cell>
          <cell r="X1993">
            <v>60</v>
          </cell>
          <cell r="Y1993">
            <v>0</v>
          </cell>
          <cell r="Z1993">
            <v>0</v>
          </cell>
          <cell r="AA1993">
            <v>0</v>
          </cell>
          <cell r="AB1993">
            <v>0</v>
          </cell>
          <cell r="AC1993">
            <v>0</v>
          </cell>
          <cell r="AD1993">
            <v>60</v>
          </cell>
          <cell r="AE1993">
            <v>1</v>
          </cell>
          <cell r="AF1993">
            <v>1</v>
          </cell>
          <cell r="AG1993">
            <v>5</v>
          </cell>
          <cell r="AH1993">
            <v>5</v>
          </cell>
          <cell r="AI1993">
            <v>60</v>
          </cell>
          <cell r="AJ1993"/>
        </row>
        <row r="1994">
          <cell r="B1994">
            <v>30640</v>
          </cell>
          <cell r="C1994" t="str">
            <v>1000000000025254</v>
          </cell>
          <cell r="D1994">
            <v>1</v>
          </cell>
          <cell r="E1994">
            <v>0</v>
          </cell>
          <cell r="F1994">
            <v>0</v>
          </cell>
          <cell r="G1994">
            <v>0</v>
          </cell>
          <cell r="H1994">
            <v>1</v>
          </cell>
          <cell r="I1994">
            <v>1</v>
          </cell>
          <cell r="J1994" t="str">
            <v>АСМ</v>
          </cell>
          <cell r="K1994" t="str">
            <v>Москва-Центр</v>
          </cell>
          <cell r="L1994" t="str">
            <v>Московская область</v>
          </cell>
          <cell r="M1994" t="str">
            <v>Москва</v>
          </cell>
          <cell r="N1994" t="str">
            <v>Тандер</v>
          </cell>
          <cell r="O1994" t="str">
            <v>Москва г, Тамбовская ул, дом № 5</v>
          </cell>
          <cell r="P1994" t="str">
            <v>Drogery (Хоз. магазин)</v>
          </cell>
          <cell r="Q1994" t="str">
            <v>Supervisor31</v>
          </cell>
          <cell r="R1994" t="str">
            <v xml:space="preserve">Федюнина Светлана </v>
          </cell>
          <cell r="S1994" t="str">
            <v>8 903 551 38 26</v>
          </cell>
          <cell r="T1994" t="str">
            <v>merch1952</v>
          </cell>
          <cell r="U1994" t="str">
            <v>ФедосоваЕвгенияАнатольевна</v>
          </cell>
          <cell r="V1994" t="str">
            <v>8 999 095 37 74</v>
          </cell>
          <cell r="W1994">
            <v>0</v>
          </cell>
          <cell r="X1994">
            <v>0</v>
          </cell>
          <cell r="Y1994">
            <v>0</v>
          </cell>
          <cell r="Z1994">
            <v>60</v>
          </cell>
          <cell r="AA1994">
            <v>0</v>
          </cell>
          <cell r="AB1994">
            <v>0</v>
          </cell>
          <cell r="AC1994">
            <v>0</v>
          </cell>
          <cell r="AD1994">
            <v>60</v>
          </cell>
          <cell r="AE1994">
            <v>1</v>
          </cell>
          <cell r="AF1994">
            <v>1</v>
          </cell>
          <cell r="AG1994">
            <v>5</v>
          </cell>
          <cell r="AH1994">
            <v>5</v>
          </cell>
          <cell r="AI1994">
            <v>60</v>
          </cell>
          <cell r="AJ1994"/>
        </row>
        <row r="1995">
          <cell r="B1995">
            <v>30673</v>
          </cell>
          <cell r="C1995" t="str">
            <v>1000000000040537</v>
          </cell>
          <cell r="D1995">
            <v>1</v>
          </cell>
          <cell r="E1995">
            <v>0</v>
          </cell>
          <cell r="F1995">
            <v>0</v>
          </cell>
          <cell r="G1995">
            <v>0</v>
          </cell>
          <cell r="H1995">
            <v>1</v>
          </cell>
          <cell r="I1995">
            <v>1</v>
          </cell>
          <cell r="J1995" t="str">
            <v>АСМ</v>
          </cell>
          <cell r="K1995" t="str">
            <v>Москва-Центр</v>
          </cell>
          <cell r="L1995" t="str">
            <v>Московская область</v>
          </cell>
          <cell r="M1995" t="str">
            <v>Москва</v>
          </cell>
          <cell r="N1995" t="str">
            <v>Тандер</v>
          </cell>
          <cell r="O1995" t="str">
            <v>Москва г, Каширское ш, дом № 142, корпус 1, кв.1</v>
          </cell>
          <cell r="P1995" t="str">
            <v>Drogery (Хоз. магазин)</v>
          </cell>
          <cell r="Q1995" t="str">
            <v>Supervisor31</v>
          </cell>
          <cell r="R1995" t="str">
            <v xml:space="preserve">Федюнина Светлана </v>
          </cell>
          <cell r="S1995" t="str">
            <v>8 903 551 38 26</v>
          </cell>
          <cell r="T1995" t="str">
            <v>merch1952</v>
          </cell>
          <cell r="U1995" t="str">
            <v>ФедосоваЕвгенияАнатольевна</v>
          </cell>
          <cell r="V1995" t="str">
            <v>8 999 095 37 74</v>
          </cell>
          <cell r="W1995">
            <v>0</v>
          </cell>
          <cell r="X1995">
            <v>0</v>
          </cell>
          <cell r="Y1995">
            <v>0</v>
          </cell>
          <cell r="Z1995">
            <v>0</v>
          </cell>
          <cell r="AA1995">
            <v>0</v>
          </cell>
          <cell r="AB1995">
            <v>0</v>
          </cell>
          <cell r="AC1995">
            <v>60</v>
          </cell>
          <cell r="AD1995">
            <v>60</v>
          </cell>
          <cell r="AE1995">
            <v>1</v>
          </cell>
          <cell r="AF1995">
            <v>1</v>
          </cell>
          <cell r="AG1995">
            <v>4</v>
          </cell>
          <cell r="AH1995">
            <v>4</v>
          </cell>
          <cell r="AI1995">
            <v>60</v>
          </cell>
          <cell r="AJ1995"/>
        </row>
        <row r="1996">
          <cell r="B1996">
            <v>358661</v>
          </cell>
          <cell r="C1996" t="str">
            <v>1000000000057809</v>
          </cell>
          <cell r="D1996">
            <v>1</v>
          </cell>
          <cell r="E1996">
            <v>0</v>
          </cell>
          <cell r="F1996">
            <v>0</v>
          </cell>
          <cell r="G1996">
            <v>0</v>
          </cell>
          <cell r="H1996">
            <v>1</v>
          </cell>
          <cell r="I1996">
            <v>1</v>
          </cell>
          <cell r="J1996" t="str">
            <v>АСМ</v>
          </cell>
          <cell r="K1996" t="str">
            <v>Москва-Центр</v>
          </cell>
          <cell r="L1996" t="str">
            <v>Московская область</v>
          </cell>
          <cell r="M1996" t="str">
            <v>Москва</v>
          </cell>
          <cell r="N1996" t="str">
            <v>Х5 Экспресс Ритейл</v>
          </cell>
          <cell r="O1996" t="str">
            <v>г.Москва, Ореховый б-р, 14</v>
          </cell>
          <cell r="P1996" t="str">
            <v>Supermarket (Супермаркет)</v>
          </cell>
          <cell r="Q1996" t="str">
            <v>Supervisor31</v>
          </cell>
          <cell r="R1996" t="str">
            <v xml:space="preserve">Федюнина Светлана </v>
          </cell>
          <cell r="S1996" t="str">
            <v>8 903 551 38 26</v>
          </cell>
          <cell r="T1996" t="str">
            <v>merch1952</v>
          </cell>
          <cell r="U1996" t="str">
            <v>ФедосоваЕвгенияАнатольевна</v>
          </cell>
          <cell r="V1996" t="str">
            <v>8 999 095 37 74</v>
          </cell>
          <cell r="W1996">
            <v>0</v>
          </cell>
          <cell r="X1996">
            <v>180</v>
          </cell>
          <cell r="Y1996">
            <v>0</v>
          </cell>
          <cell r="Z1996">
            <v>0</v>
          </cell>
          <cell r="AA1996">
            <v>180</v>
          </cell>
          <cell r="AB1996">
            <v>0</v>
          </cell>
          <cell r="AC1996">
            <v>0</v>
          </cell>
          <cell r="AD1996">
            <v>360</v>
          </cell>
          <cell r="AE1996">
            <v>6</v>
          </cell>
          <cell r="AF1996">
            <v>2</v>
          </cell>
          <cell r="AG1996">
            <v>27</v>
          </cell>
          <cell r="AH1996">
            <v>9</v>
          </cell>
          <cell r="AI1996">
            <v>180</v>
          </cell>
          <cell r="AJ1996"/>
        </row>
        <row r="1997">
          <cell r="B1997">
            <v>30585</v>
          </cell>
          <cell r="C1997" t="str">
            <v>1000200207</v>
          </cell>
          <cell r="D1997">
            <v>1</v>
          </cell>
          <cell r="E1997">
            <v>0</v>
          </cell>
          <cell r="F1997">
            <v>0</v>
          </cell>
          <cell r="G1997">
            <v>0</v>
          </cell>
          <cell r="H1997">
            <v>1</v>
          </cell>
          <cell r="I1997">
            <v>1</v>
          </cell>
          <cell r="J1997" t="str">
            <v>АСМ</v>
          </cell>
          <cell r="K1997" t="str">
            <v>Москва-Центр</v>
          </cell>
          <cell r="L1997" t="str">
            <v>Московская область</v>
          </cell>
          <cell r="M1997" t="str">
            <v>Москва</v>
          </cell>
          <cell r="N1997" t="str">
            <v>Подружка</v>
          </cell>
          <cell r="O1997" t="str">
            <v>115583, Москва г, Елецкая ул, дом № 15</v>
          </cell>
          <cell r="P1997" t="str">
            <v>Perfumery (Парфюмерия)</v>
          </cell>
          <cell r="Q1997" t="str">
            <v>Supervisor31</v>
          </cell>
          <cell r="R1997" t="str">
            <v xml:space="preserve">Федюнина Светлана </v>
          </cell>
          <cell r="S1997" t="str">
            <v>8 903 551 38 26</v>
          </cell>
          <cell r="T1997" t="str">
            <v>merch1952</v>
          </cell>
          <cell r="U1997" t="str">
            <v>ФедосоваЕвгенияАнатольевна</v>
          </cell>
          <cell r="V1997" t="str">
            <v>8 999 095 37 74</v>
          </cell>
          <cell r="W1997">
            <v>60</v>
          </cell>
          <cell r="X1997">
            <v>0</v>
          </cell>
          <cell r="Y1997">
            <v>0</v>
          </cell>
          <cell r="Z1997">
            <v>0</v>
          </cell>
          <cell r="AA1997">
            <v>0</v>
          </cell>
          <cell r="AB1997">
            <v>0</v>
          </cell>
          <cell r="AC1997">
            <v>0</v>
          </cell>
          <cell r="AD1997">
            <v>60</v>
          </cell>
          <cell r="AE1997">
            <v>1</v>
          </cell>
          <cell r="AF1997">
            <v>1</v>
          </cell>
          <cell r="AG1997">
            <v>4</v>
          </cell>
          <cell r="AH1997">
            <v>4</v>
          </cell>
          <cell r="AI1997">
            <v>60</v>
          </cell>
          <cell r="AJ1997"/>
        </row>
        <row r="1998">
          <cell r="B1998">
            <v>30727</v>
          </cell>
          <cell r="C1998" t="str">
            <v>1000202634</v>
          </cell>
          <cell r="D1998">
            <v>1</v>
          </cell>
          <cell r="E1998">
            <v>0</v>
          </cell>
          <cell r="F1998">
            <v>0</v>
          </cell>
          <cell r="G1998">
            <v>0</v>
          </cell>
          <cell r="H1998">
            <v>1</v>
          </cell>
          <cell r="I1998">
            <v>1</v>
          </cell>
          <cell r="J1998" t="str">
            <v>АСМ</v>
          </cell>
          <cell r="K1998" t="str">
            <v>Москва-Центр</v>
          </cell>
          <cell r="L1998" t="str">
            <v>Московская область</v>
          </cell>
          <cell r="M1998" t="str">
            <v>Москва</v>
          </cell>
          <cell r="N1998" t="str">
            <v>Подружка</v>
          </cell>
          <cell r="O1998" t="str">
            <v>115551, Москва г, Шипиловский проезд, дом № 39, корпус 2</v>
          </cell>
          <cell r="P1998" t="str">
            <v>Perfumery (Парфюмерия)</v>
          </cell>
          <cell r="Q1998" t="str">
            <v>Supervisor31</v>
          </cell>
          <cell r="R1998" t="str">
            <v xml:space="preserve">Федюнина Светлана </v>
          </cell>
          <cell r="S1998" t="str">
            <v>8 903 551 38 26</v>
          </cell>
          <cell r="T1998" t="str">
            <v>merch1952</v>
          </cell>
          <cell r="U1998" t="str">
            <v>ФедосоваЕвгенияАнатольевна</v>
          </cell>
          <cell r="V1998" t="str">
            <v>8 999 095 37 74</v>
          </cell>
          <cell r="W1998">
            <v>0</v>
          </cell>
          <cell r="X1998">
            <v>0</v>
          </cell>
          <cell r="Y1998">
            <v>0</v>
          </cell>
          <cell r="Z1998">
            <v>0</v>
          </cell>
          <cell r="AA1998">
            <v>60</v>
          </cell>
          <cell r="AB1998">
            <v>0</v>
          </cell>
          <cell r="AC1998">
            <v>0</v>
          </cell>
          <cell r="AD1998">
            <v>60</v>
          </cell>
          <cell r="AE1998">
            <v>1</v>
          </cell>
          <cell r="AF1998">
            <v>1</v>
          </cell>
          <cell r="AG1998">
            <v>4</v>
          </cell>
          <cell r="AH1998">
            <v>4</v>
          </cell>
          <cell r="AI1998">
            <v>60</v>
          </cell>
          <cell r="AJ1998"/>
        </row>
        <row r="1999">
          <cell r="B1999">
            <v>30726</v>
          </cell>
          <cell r="C1999" t="str">
            <v>1000202700</v>
          </cell>
          <cell r="D1999">
            <v>1</v>
          </cell>
          <cell r="E1999">
            <v>0</v>
          </cell>
          <cell r="F1999">
            <v>0</v>
          </cell>
          <cell r="G1999">
            <v>0</v>
          </cell>
          <cell r="H1999">
            <v>1</v>
          </cell>
          <cell r="I1999">
            <v>1</v>
          </cell>
          <cell r="J1999" t="str">
            <v>АСМ</v>
          </cell>
          <cell r="K1999" t="str">
            <v>Москва-Центр</v>
          </cell>
          <cell r="L1999" t="str">
            <v>Московская область</v>
          </cell>
          <cell r="M1999" t="str">
            <v>Москва</v>
          </cell>
          <cell r="N1999" t="str">
            <v>Подружка</v>
          </cell>
          <cell r="O1999" t="str">
            <v>Кустанайская ул, дом № 6</v>
          </cell>
          <cell r="P1999" t="str">
            <v>Perfumery (Парфюмерия)</v>
          </cell>
          <cell r="Q1999" t="str">
            <v>Supervisor31</v>
          </cell>
          <cell r="R1999" t="str">
            <v xml:space="preserve">Федюнина Светлана </v>
          </cell>
          <cell r="S1999" t="str">
            <v>8 903 551 38 26</v>
          </cell>
          <cell r="T1999" t="str">
            <v>merch1952</v>
          </cell>
          <cell r="U1999" t="str">
            <v>ФедосоваЕвгенияАнатольевна</v>
          </cell>
          <cell r="V1999" t="str">
            <v>8 999 095 37 74</v>
          </cell>
          <cell r="W1999">
            <v>0</v>
          </cell>
          <cell r="X1999">
            <v>0</v>
          </cell>
          <cell r="Y1999">
            <v>120</v>
          </cell>
          <cell r="Z1999">
            <v>0</v>
          </cell>
          <cell r="AA1999">
            <v>0</v>
          </cell>
          <cell r="AB1999">
            <v>0</v>
          </cell>
          <cell r="AC1999">
            <v>0</v>
          </cell>
          <cell r="AD1999">
            <v>120</v>
          </cell>
          <cell r="AE1999">
            <v>2</v>
          </cell>
          <cell r="AF1999">
            <v>1</v>
          </cell>
          <cell r="AG1999">
            <v>10</v>
          </cell>
          <cell r="AH1999">
            <v>5</v>
          </cell>
          <cell r="AI1999">
            <v>120</v>
          </cell>
          <cell r="AJ1999"/>
        </row>
        <row r="2000">
          <cell r="B2000">
            <v>30703</v>
          </cell>
          <cell r="C2000" t="str">
            <v>102920000003395</v>
          </cell>
          <cell r="D2000">
            <v>1</v>
          </cell>
          <cell r="E2000">
            <v>0</v>
          </cell>
          <cell r="F2000">
            <v>0</v>
          </cell>
          <cell r="G2000">
            <v>0</v>
          </cell>
          <cell r="H2000">
            <v>1</v>
          </cell>
          <cell r="I2000">
            <v>1</v>
          </cell>
          <cell r="J2000" t="str">
            <v>АСМ</v>
          </cell>
          <cell r="K2000" t="str">
            <v>Москва-Центр</v>
          </cell>
          <cell r="L2000" t="str">
            <v>Московская область</v>
          </cell>
          <cell r="M2000" t="str">
            <v>Москва</v>
          </cell>
          <cell r="N2000" t="str">
            <v>СПАР НН</v>
          </cell>
          <cell r="O2000" t="str">
            <v>115583, Москва г, Ясеневая ул, дом № 30</v>
          </cell>
          <cell r="P2000" t="str">
            <v>Supermarket (Супермаркет)</v>
          </cell>
          <cell r="Q2000" t="str">
            <v>Supervisor31</v>
          </cell>
          <cell r="R2000" t="str">
            <v xml:space="preserve">Федюнина Светлана </v>
          </cell>
          <cell r="S2000" t="str">
            <v>8 903 551 38 26</v>
          </cell>
          <cell r="T2000" t="str">
            <v>merch1952</v>
          </cell>
          <cell r="U2000" t="str">
            <v>ФедосоваЕвгенияАнатольевна</v>
          </cell>
          <cell r="V2000" t="str">
            <v>8 999 095 37 74</v>
          </cell>
          <cell r="W2000">
            <v>0</v>
          </cell>
          <cell r="X2000">
            <v>0</v>
          </cell>
          <cell r="Y2000">
            <v>0</v>
          </cell>
          <cell r="Z2000">
            <v>180</v>
          </cell>
          <cell r="AA2000">
            <v>0</v>
          </cell>
          <cell r="AB2000">
            <v>0</v>
          </cell>
          <cell r="AC2000">
            <v>0</v>
          </cell>
          <cell r="AD2000">
            <v>180</v>
          </cell>
          <cell r="AE2000">
            <v>3</v>
          </cell>
          <cell r="AF2000">
            <v>1</v>
          </cell>
          <cell r="AG2000">
            <v>15</v>
          </cell>
          <cell r="AH2000">
            <v>5</v>
          </cell>
          <cell r="AI2000">
            <v>180</v>
          </cell>
          <cell r="AJ2000"/>
        </row>
        <row r="2001">
          <cell r="B2001">
            <v>30584</v>
          </cell>
          <cell r="C2001" t="str">
            <v>30584</v>
          </cell>
          <cell r="D2001">
            <v>1</v>
          </cell>
          <cell r="E2001">
            <v>0</v>
          </cell>
          <cell r="F2001">
            <v>0</v>
          </cell>
          <cell r="G2001">
            <v>0</v>
          </cell>
          <cell r="H2001">
            <v>1</v>
          </cell>
          <cell r="I2001">
            <v>1</v>
          </cell>
          <cell r="J2001" t="str">
            <v>АСМ</v>
          </cell>
          <cell r="K2001" t="str">
            <v>Москва-Центр</v>
          </cell>
          <cell r="L2001" t="str">
            <v>Московская область</v>
          </cell>
          <cell r="M2001" t="str">
            <v>Москва</v>
          </cell>
          <cell r="N2001" t="str">
            <v>Заодно</v>
          </cell>
          <cell r="O2001" t="str">
            <v>г. Москва, ул.Елецкая,15</v>
          </cell>
          <cell r="P2001" t="str">
            <v>Superettes (Суперетта)</v>
          </cell>
          <cell r="Q2001" t="str">
            <v>Supervisor31</v>
          </cell>
          <cell r="R2001" t="str">
            <v xml:space="preserve">Федюнина Светлана </v>
          </cell>
          <cell r="S2001" t="str">
            <v>8 903 551 38 26</v>
          </cell>
          <cell r="T2001" t="str">
            <v>merch1952</v>
          </cell>
          <cell r="U2001" t="str">
            <v>ФедосоваЕвгенияАнатольевна</v>
          </cell>
          <cell r="V2001" t="str">
            <v>8 999 095 37 74</v>
          </cell>
          <cell r="W2001">
            <v>120</v>
          </cell>
          <cell r="X2001">
            <v>0</v>
          </cell>
          <cell r="Y2001">
            <v>0</v>
          </cell>
          <cell r="Z2001">
            <v>0</v>
          </cell>
          <cell r="AA2001">
            <v>0</v>
          </cell>
          <cell r="AB2001">
            <v>0</v>
          </cell>
          <cell r="AC2001">
            <v>0</v>
          </cell>
          <cell r="AD2001">
            <v>120</v>
          </cell>
          <cell r="AE2001">
            <v>2</v>
          </cell>
          <cell r="AF2001">
            <v>1</v>
          </cell>
          <cell r="AG2001">
            <v>8</v>
          </cell>
          <cell r="AH2001">
            <v>4</v>
          </cell>
          <cell r="AI2001">
            <v>120</v>
          </cell>
          <cell r="AJ2001"/>
        </row>
        <row r="2002">
          <cell r="B2002">
            <v>30725</v>
          </cell>
          <cell r="C2002" t="str">
            <v>30725</v>
          </cell>
          <cell r="D2002">
            <v>1</v>
          </cell>
          <cell r="E2002">
            <v>0</v>
          </cell>
          <cell r="F2002">
            <v>0</v>
          </cell>
          <cell r="G2002">
            <v>0</v>
          </cell>
          <cell r="H2002">
            <v>1</v>
          </cell>
          <cell r="I2002">
            <v>1</v>
          </cell>
          <cell r="J2002" t="str">
            <v>АСМ</v>
          </cell>
          <cell r="K2002" t="str">
            <v>Москва-Центр</v>
          </cell>
          <cell r="L2002" t="str">
            <v>Московская область</v>
          </cell>
          <cell r="M2002" t="str">
            <v>Москва</v>
          </cell>
          <cell r="N2002" t="str">
            <v>Заодно</v>
          </cell>
          <cell r="O2002" t="str">
            <v>г. Москва, ул.Кустанайская,6</v>
          </cell>
          <cell r="P2002" t="str">
            <v>Superettes (Суперетта)</v>
          </cell>
          <cell r="Q2002" t="str">
            <v>Supervisor31</v>
          </cell>
          <cell r="R2002" t="str">
            <v xml:space="preserve">Федюнина Светлана </v>
          </cell>
          <cell r="S2002" t="str">
            <v>8 903 551 38 26</v>
          </cell>
          <cell r="T2002" t="str">
            <v>merch1952</v>
          </cell>
          <cell r="U2002" t="str">
            <v>ФедосоваЕвгенияАнатольевна</v>
          </cell>
          <cell r="V2002" t="str">
            <v>8 999 095 37 74</v>
          </cell>
          <cell r="W2002">
            <v>0</v>
          </cell>
          <cell r="X2002">
            <v>0</v>
          </cell>
          <cell r="Y2002">
            <v>120</v>
          </cell>
          <cell r="Z2002">
            <v>0</v>
          </cell>
          <cell r="AA2002">
            <v>0</v>
          </cell>
          <cell r="AB2002">
            <v>0</v>
          </cell>
          <cell r="AC2002">
            <v>0</v>
          </cell>
          <cell r="AD2002">
            <v>120</v>
          </cell>
          <cell r="AE2002">
            <v>2</v>
          </cell>
          <cell r="AF2002">
            <v>1</v>
          </cell>
          <cell r="AG2002">
            <v>10</v>
          </cell>
          <cell r="AH2002">
            <v>5</v>
          </cell>
          <cell r="AI2002">
            <v>120</v>
          </cell>
          <cell r="AJ2002"/>
        </row>
        <row r="2003">
          <cell r="B2003">
            <v>30589</v>
          </cell>
          <cell r="C2003" t="str">
            <v>1000000000000746</v>
          </cell>
          <cell r="D2003">
            <v>1</v>
          </cell>
          <cell r="E2003">
            <v>0</v>
          </cell>
          <cell r="F2003">
            <v>0</v>
          </cell>
          <cell r="G2003">
            <v>0</v>
          </cell>
          <cell r="H2003">
            <v>1</v>
          </cell>
          <cell r="I2003">
            <v>1</v>
          </cell>
          <cell r="J2003" t="str">
            <v>АСМ</v>
          </cell>
          <cell r="K2003" t="str">
            <v>Москва-Центр</v>
          </cell>
          <cell r="L2003" t="str">
            <v>Московская область</v>
          </cell>
          <cell r="M2003" t="str">
            <v>Видное</v>
          </cell>
          <cell r="N2003" t="str">
            <v>Виктория</v>
          </cell>
          <cell r="O2003" t="str">
            <v>MO, г.Видное, ул. Березовая, д. 9, пом. 2</v>
          </cell>
          <cell r="P2003" t="str">
            <v>Supermarket (Супермаркет)</v>
          </cell>
          <cell r="Q2003" t="str">
            <v>Supervisor31</v>
          </cell>
          <cell r="R2003" t="str">
            <v xml:space="preserve">Федюнина Светлана </v>
          </cell>
          <cell r="S2003" t="str">
            <v>8 903 551 38 26</v>
          </cell>
          <cell r="T2003" t="str">
            <v>merch1954</v>
          </cell>
          <cell r="U2003" t="str">
            <v>АрзуманянАрпинеСержиковна</v>
          </cell>
          <cell r="V2003" t="str">
            <v>8 916 406 00 31</v>
          </cell>
          <cell r="W2003">
            <v>60</v>
          </cell>
          <cell r="X2003">
            <v>0</v>
          </cell>
          <cell r="Y2003">
            <v>0</v>
          </cell>
          <cell r="Z2003">
            <v>0</v>
          </cell>
          <cell r="AA2003">
            <v>0</v>
          </cell>
          <cell r="AB2003">
            <v>0</v>
          </cell>
          <cell r="AC2003">
            <v>0</v>
          </cell>
          <cell r="AD2003">
            <v>60</v>
          </cell>
          <cell r="AE2003">
            <v>1</v>
          </cell>
          <cell r="AF2003">
            <v>1</v>
          </cell>
          <cell r="AG2003">
            <v>4</v>
          </cell>
          <cell r="AH2003">
            <v>4</v>
          </cell>
          <cell r="AI2003">
            <v>60</v>
          </cell>
          <cell r="AJ2003"/>
        </row>
        <row r="2004">
          <cell r="B2004">
            <v>30586</v>
          </cell>
          <cell r="C2004" t="str">
            <v>1000000000013774</v>
          </cell>
          <cell r="D2004">
            <v>1</v>
          </cell>
          <cell r="E2004">
            <v>0</v>
          </cell>
          <cell r="F2004">
            <v>0</v>
          </cell>
          <cell r="G2004">
            <v>0</v>
          </cell>
          <cell r="H2004">
            <v>1</v>
          </cell>
          <cell r="I2004">
            <v>1</v>
          </cell>
          <cell r="J2004" t="str">
            <v>АСМ</v>
          </cell>
          <cell r="K2004" t="str">
            <v>Москва-Центр</v>
          </cell>
          <cell r="L2004" t="str">
            <v>Московская область</v>
          </cell>
          <cell r="M2004" t="str">
            <v>Видное</v>
          </cell>
          <cell r="N2004" t="str">
            <v>Х5 Экспресс Ритейл</v>
          </cell>
          <cell r="O2004" t="str">
            <v>Видное,Советская ул.,</v>
          </cell>
          <cell r="P2004" t="str">
            <v>Supermarket (Супермаркет)</v>
          </cell>
          <cell r="Q2004" t="str">
            <v>Supervisor31</v>
          </cell>
          <cell r="R2004" t="str">
            <v xml:space="preserve">Федюнина Светлана </v>
          </cell>
          <cell r="S2004" t="str">
            <v>8 903 551 38 26</v>
          </cell>
          <cell r="T2004" t="str">
            <v>merch1954</v>
          </cell>
          <cell r="U2004" t="str">
            <v>АрзуманянАрпинеСержиковна</v>
          </cell>
          <cell r="V2004" t="str">
            <v>8 916 406 00 31</v>
          </cell>
          <cell r="W2004">
            <v>360</v>
          </cell>
          <cell r="X2004">
            <v>0</v>
          </cell>
          <cell r="Y2004">
            <v>0</v>
          </cell>
          <cell r="Z2004">
            <v>0</v>
          </cell>
          <cell r="AA2004">
            <v>0</v>
          </cell>
          <cell r="AB2004">
            <v>0</v>
          </cell>
          <cell r="AC2004">
            <v>0</v>
          </cell>
          <cell r="AD2004">
            <v>360</v>
          </cell>
          <cell r="AE2004">
            <v>6</v>
          </cell>
          <cell r="AF2004">
            <v>1</v>
          </cell>
          <cell r="AG2004">
            <v>24</v>
          </cell>
          <cell r="AH2004">
            <v>4</v>
          </cell>
          <cell r="AI2004">
            <v>360</v>
          </cell>
          <cell r="AJ2004"/>
        </row>
        <row r="2005">
          <cell r="B2005">
            <v>30544</v>
          </cell>
          <cell r="C2005" t="str">
            <v>1000000000014036</v>
          </cell>
          <cell r="D2005">
            <v>1</v>
          </cell>
          <cell r="E2005">
            <v>0</v>
          </cell>
          <cell r="F2005">
            <v>0</v>
          </cell>
          <cell r="G2005">
            <v>0</v>
          </cell>
          <cell r="H2005">
            <v>1</v>
          </cell>
          <cell r="I2005">
            <v>1</v>
          </cell>
          <cell r="J2005" t="str">
            <v>АСМ</v>
          </cell>
          <cell r="K2005" t="str">
            <v>Москва-Центр</v>
          </cell>
          <cell r="L2005" t="str">
            <v>Московская область</v>
          </cell>
          <cell r="M2005" t="str">
            <v>Им. Ленина С/х</v>
          </cell>
          <cell r="N2005" t="str">
            <v>Х5 Экспресс Ритейл</v>
          </cell>
          <cell r="O2005" t="str">
            <v>Московская область, пос. совхоза им. Ленина, 5А</v>
          </cell>
          <cell r="P2005" t="str">
            <v>Supermarket (Супермаркет)</v>
          </cell>
          <cell r="Q2005" t="str">
            <v>Supervisor31</v>
          </cell>
          <cell r="R2005" t="str">
            <v xml:space="preserve">Федюнина Светлана </v>
          </cell>
          <cell r="S2005" t="str">
            <v>8 903 551 38 26</v>
          </cell>
          <cell r="T2005" t="str">
            <v>merch1954</v>
          </cell>
          <cell r="U2005" t="str">
            <v>АрзуманянАрпинеСержиковна</v>
          </cell>
          <cell r="V2005" t="str">
            <v>8 916 406 00 31</v>
          </cell>
          <cell r="W2005">
            <v>0</v>
          </cell>
          <cell r="X2005">
            <v>180</v>
          </cell>
          <cell r="Y2005">
            <v>0</v>
          </cell>
          <cell r="Z2005">
            <v>0</v>
          </cell>
          <cell r="AA2005">
            <v>0</v>
          </cell>
          <cell r="AB2005">
            <v>0</v>
          </cell>
          <cell r="AC2005">
            <v>0</v>
          </cell>
          <cell r="AD2005">
            <v>180</v>
          </cell>
          <cell r="AE2005">
            <v>3</v>
          </cell>
          <cell r="AF2005">
            <v>1</v>
          </cell>
          <cell r="AG2005">
            <v>15</v>
          </cell>
          <cell r="AH2005">
            <v>5</v>
          </cell>
          <cell r="AI2005">
            <v>180</v>
          </cell>
          <cell r="AJ2005"/>
        </row>
        <row r="2006">
          <cell r="B2006">
            <v>30593</v>
          </cell>
          <cell r="C2006" t="str">
            <v>1000000000014045</v>
          </cell>
          <cell r="D2006">
            <v>1</v>
          </cell>
          <cell r="E2006">
            <v>0</v>
          </cell>
          <cell r="F2006">
            <v>0</v>
          </cell>
          <cell r="G2006">
            <v>0</v>
          </cell>
          <cell r="H2006">
            <v>1</v>
          </cell>
          <cell r="I2006">
            <v>1</v>
          </cell>
          <cell r="J2006" t="str">
            <v>АСМ</v>
          </cell>
          <cell r="K2006" t="str">
            <v>Москва-Центр</v>
          </cell>
          <cell r="L2006" t="str">
            <v>Московская область</v>
          </cell>
          <cell r="M2006" t="str">
            <v>Видное</v>
          </cell>
          <cell r="N2006" t="str">
            <v>Х5 Экспресс Ритейл</v>
          </cell>
          <cell r="O2006" t="str">
            <v>Московская обл., г.Видное, Березовая ул, 8</v>
          </cell>
          <cell r="P2006" t="str">
            <v>Supermarket (Супермаркет)</v>
          </cell>
          <cell r="Q2006" t="str">
            <v>Supervisor31</v>
          </cell>
          <cell r="R2006" t="str">
            <v xml:space="preserve">Федюнина Светлана </v>
          </cell>
          <cell r="S2006" t="str">
            <v>8 903 551 38 26</v>
          </cell>
          <cell r="T2006" t="str">
            <v>merch1954</v>
          </cell>
          <cell r="U2006" t="str">
            <v>АрзуманянАрпинеСержиковна</v>
          </cell>
          <cell r="V2006" t="str">
            <v>8 916 406 00 31</v>
          </cell>
          <cell r="W2006">
            <v>180</v>
          </cell>
          <cell r="X2006">
            <v>0</v>
          </cell>
          <cell r="Y2006">
            <v>180</v>
          </cell>
          <cell r="Z2006">
            <v>0</v>
          </cell>
          <cell r="AA2006">
            <v>0</v>
          </cell>
          <cell r="AB2006">
            <v>0</v>
          </cell>
          <cell r="AC2006">
            <v>0</v>
          </cell>
          <cell r="AD2006">
            <v>360</v>
          </cell>
          <cell r="AE2006">
            <v>6</v>
          </cell>
          <cell r="AF2006">
            <v>2</v>
          </cell>
          <cell r="AG2006">
            <v>27</v>
          </cell>
          <cell r="AH2006">
            <v>9</v>
          </cell>
          <cell r="AI2006">
            <v>180</v>
          </cell>
          <cell r="AJ2006"/>
        </row>
        <row r="2007">
          <cell r="B2007">
            <v>30595</v>
          </cell>
          <cell r="C2007" t="str">
            <v>1000000000019344</v>
          </cell>
          <cell r="D2007">
            <v>1</v>
          </cell>
          <cell r="E2007">
            <v>0</v>
          </cell>
          <cell r="F2007">
            <v>0</v>
          </cell>
          <cell r="G2007">
            <v>0</v>
          </cell>
          <cell r="H2007">
            <v>1</v>
          </cell>
          <cell r="I2007">
            <v>1</v>
          </cell>
          <cell r="J2007" t="str">
            <v>АСМ</v>
          </cell>
          <cell r="K2007" t="str">
            <v>Москва-Центр</v>
          </cell>
          <cell r="L2007" t="str">
            <v>Московская область</v>
          </cell>
          <cell r="M2007" t="str">
            <v>Сапроново д.</v>
          </cell>
          <cell r="N2007" t="str">
            <v>Х5 Экспресс Ритейл</v>
          </cell>
          <cell r="O2007" t="str">
            <v>Московская область, гп.Горки Ленинские,д.Сапроново, Северный(Купелинка мкр) кв-л, д2</v>
          </cell>
          <cell r="P2007" t="str">
            <v>Supermarket (Супермаркет)</v>
          </cell>
          <cell r="Q2007" t="str">
            <v>Supervisor31</v>
          </cell>
          <cell r="R2007" t="str">
            <v xml:space="preserve">Федюнина Светлана </v>
          </cell>
          <cell r="S2007" t="str">
            <v>8 903 551 38 26</v>
          </cell>
          <cell r="T2007" t="str">
            <v>merch1954</v>
          </cell>
          <cell r="U2007" t="str">
            <v>АрзуманянАрпинеСержиковна</v>
          </cell>
          <cell r="V2007" t="str">
            <v>8 916 406 00 31</v>
          </cell>
          <cell r="W2007">
            <v>0</v>
          </cell>
          <cell r="X2007">
            <v>0</v>
          </cell>
          <cell r="Y2007">
            <v>0</v>
          </cell>
          <cell r="Z2007">
            <v>360</v>
          </cell>
          <cell r="AA2007">
            <v>0</v>
          </cell>
          <cell r="AB2007">
            <v>0</v>
          </cell>
          <cell r="AC2007">
            <v>0</v>
          </cell>
          <cell r="AD2007">
            <v>360</v>
          </cell>
          <cell r="AE2007">
            <v>6</v>
          </cell>
          <cell r="AF2007">
            <v>1</v>
          </cell>
          <cell r="AG2007">
            <v>30</v>
          </cell>
          <cell r="AH2007">
            <v>5</v>
          </cell>
          <cell r="AI2007">
            <v>360</v>
          </cell>
          <cell r="AJ2007"/>
        </row>
        <row r="2008">
          <cell r="B2008">
            <v>318429</v>
          </cell>
          <cell r="C2008" t="str">
            <v>1000000000053850</v>
          </cell>
          <cell r="D2008">
            <v>1</v>
          </cell>
          <cell r="E2008">
            <v>1</v>
          </cell>
          <cell r="F2008">
            <v>0</v>
          </cell>
          <cell r="G2008">
            <v>0</v>
          </cell>
          <cell r="H2008">
            <v>1</v>
          </cell>
          <cell r="I2008">
            <v>1</v>
          </cell>
          <cell r="J2008" t="str">
            <v>АСМ</v>
          </cell>
          <cell r="K2008" t="str">
            <v>Москва-Центр</v>
          </cell>
          <cell r="L2008" t="str">
            <v>Московская область</v>
          </cell>
          <cell r="M2008" t="str">
            <v>Видное</v>
          </cell>
          <cell r="N2008" t="str">
            <v>Лента</v>
          </cell>
          <cell r="O2008" t="str">
            <v>Московская обл. Ленинский р-н, Видное Березовая</v>
          </cell>
          <cell r="P2008" t="str">
            <v>Supermarket (Супермаркет)</v>
          </cell>
          <cell r="Q2008" t="str">
            <v>Supervisor31</v>
          </cell>
          <cell r="R2008" t="str">
            <v xml:space="preserve">Федюнина Светлана </v>
          </cell>
          <cell r="S2008" t="str">
            <v>8 903 551 38 26</v>
          </cell>
          <cell r="T2008" t="str">
            <v>merch1954</v>
          </cell>
          <cell r="U2008" t="str">
            <v>АрзуманянАрпинеСержиковна</v>
          </cell>
          <cell r="V2008" t="str">
            <v>8 916 406 00 31</v>
          </cell>
          <cell r="W2008">
            <v>240</v>
          </cell>
          <cell r="X2008">
            <v>240</v>
          </cell>
          <cell r="Y2008">
            <v>240</v>
          </cell>
          <cell r="Z2008">
            <v>240</v>
          </cell>
          <cell r="AA2008">
            <v>240</v>
          </cell>
          <cell r="AB2008">
            <v>0</v>
          </cell>
          <cell r="AC2008">
            <v>0</v>
          </cell>
          <cell r="AD2008">
            <v>1200</v>
          </cell>
          <cell r="AE2008">
            <v>20</v>
          </cell>
          <cell r="AF2008">
            <v>5</v>
          </cell>
          <cell r="AG2008">
            <v>92</v>
          </cell>
          <cell r="AH2008">
            <v>23</v>
          </cell>
          <cell r="AI2008">
            <v>240</v>
          </cell>
          <cell r="AJ2008"/>
        </row>
        <row r="2009">
          <cell r="B2009">
            <v>30545</v>
          </cell>
          <cell r="C2009" t="str">
            <v>1000201372</v>
          </cell>
          <cell r="D2009">
            <v>1</v>
          </cell>
          <cell r="E2009">
            <v>0</v>
          </cell>
          <cell r="F2009">
            <v>0</v>
          </cell>
          <cell r="G2009">
            <v>0</v>
          </cell>
          <cell r="H2009">
            <v>1</v>
          </cell>
          <cell r="I2009">
            <v>1</v>
          </cell>
          <cell r="J2009" t="str">
            <v>АСМ</v>
          </cell>
          <cell r="K2009" t="str">
            <v>Москва-Центр</v>
          </cell>
          <cell r="L2009" t="str">
            <v>Московская область</v>
          </cell>
          <cell r="M2009" t="str">
            <v>Совхоза имени Ленина п.</v>
          </cell>
          <cell r="N2009" t="str">
            <v>Подружка</v>
          </cell>
          <cell r="O2009" t="str">
            <v>142715, Московская обл, Ленинский р-н, совхоза им Ленина п, МКАД 24 км влад.1</v>
          </cell>
          <cell r="P2009" t="str">
            <v>Perfumery (Парфюмерия)</v>
          </cell>
          <cell r="Q2009" t="str">
            <v>Supervisor31</v>
          </cell>
          <cell r="R2009" t="str">
            <v xml:space="preserve">Федюнина Светлана </v>
          </cell>
          <cell r="S2009" t="str">
            <v>8 903 551 38 26</v>
          </cell>
          <cell r="T2009" t="str">
            <v>merch1954</v>
          </cell>
          <cell r="U2009" t="str">
            <v>АрзуманянАрпинеСержиковна</v>
          </cell>
          <cell r="V2009" t="str">
            <v>8 916 406 00 31</v>
          </cell>
          <cell r="W2009">
            <v>0</v>
          </cell>
          <cell r="X2009">
            <v>0</v>
          </cell>
          <cell r="Y2009">
            <v>0</v>
          </cell>
          <cell r="Z2009">
            <v>60</v>
          </cell>
          <cell r="AA2009">
            <v>0</v>
          </cell>
          <cell r="AB2009">
            <v>0</v>
          </cell>
          <cell r="AC2009">
            <v>0</v>
          </cell>
          <cell r="AD2009">
            <v>60</v>
          </cell>
          <cell r="AE2009">
            <v>1</v>
          </cell>
          <cell r="AF2009">
            <v>1</v>
          </cell>
          <cell r="AG2009">
            <v>5</v>
          </cell>
          <cell r="AH2009">
            <v>5</v>
          </cell>
          <cell r="AI2009">
            <v>60</v>
          </cell>
          <cell r="AJ2009"/>
        </row>
        <row r="2010">
          <cell r="B2010">
            <v>30516</v>
          </cell>
          <cell r="C2010" t="str">
            <v>1000000000019165</v>
          </cell>
          <cell r="D2010">
            <v>1</v>
          </cell>
          <cell r="E2010">
            <v>0</v>
          </cell>
          <cell r="F2010">
            <v>0</v>
          </cell>
          <cell r="G2010">
            <v>0</v>
          </cell>
          <cell r="H2010">
            <v>1</v>
          </cell>
          <cell r="I2010">
            <v>1</v>
          </cell>
          <cell r="J2010" t="str">
            <v>АСМ</v>
          </cell>
          <cell r="K2010" t="str">
            <v>Москва-Центр</v>
          </cell>
          <cell r="L2010" t="str">
            <v>Московская область</v>
          </cell>
          <cell r="M2010" t="str">
            <v>Домодедово</v>
          </cell>
          <cell r="N2010" t="str">
            <v>Лента</v>
          </cell>
          <cell r="O2010" t="str">
            <v>Домодедово г, Кирова ул.</v>
          </cell>
          <cell r="P2010" t="str">
            <v>Hypermarket (Гипермаркет)</v>
          </cell>
          <cell r="Q2010" t="str">
            <v>Supervisor31</v>
          </cell>
          <cell r="R2010" t="str">
            <v xml:space="preserve">Федюнина Светлана </v>
          </cell>
          <cell r="S2010" t="str">
            <v>8 903 551 38 26</v>
          </cell>
          <cell r="T2010" t="str">
            <v>merch1955</v>
          </cell>
          <cell r="U2010" t="str">
            <v>ИлюхинаКристинаАнатольевна</v>
          </cell>
          <cell r="V2010" t="str">
            <v>8 915 265 53 29</v>
          </cell>
          <cell r="W2010">
            <v>240</v>
          </cell>
          <cell r="X2010">
            <v>240</v>
          </cell>
          <cell r="Y2010">
            <v>240</v>
          </cell>
          <cell r="Z2010">
            <v>240</v>
          </cell>
          <cell r="AA2010">
            <v>240</v>
          </cell>
          <cell r="AB2010">
            <v>0</v>
          </cell>
          <cell r="AC2010">
            <v>0</v>
          </cell>
          <cell r="AD2010">
            <v>1200</v>
          </cell>
          <cell r="AE2010">
            <v>20</v>
          </cell>
          <cell r="AF2010">
            <v>5</v>
          </cell>
          <cell r="AG2010">
            <v>92</v>
          </cell>
          <cell r="AH2010">
            <v>23</v>
          </cell>
          <cell r="AI2010">
            <v>240</v>
          </cell>
          <cell r="AJ2010"/>
        </row>
        <row r="2011">
          <cell r="B2011">
            <v>30551</v>
          </cell>
          <cell r="C2011" t="str">
            <v>1000000000000674</v>
          </cell>
          <cell r="D2011">
            <v>1</v>
          </cell>
          <cell r="E2011">
            <v>1</v>
          </cell>
          <cell r="F2011">
            <v>0</v>
          </cell>
          <cell r="G2011">
            <v>0</v>
          </cell>
          <cell r="H2011">
            <v>1</v>
          </cell>
          <cell r="I2011">
            <v>1</v>
          </cell>
          <cell r="J2011" t="str">
            <v>АСМ</v>
          </cell>
          <cell r="K2011" t="str">
            <v>Москва-Центр</v>
          </cell>
          <cell r="L2011" t="str">
            <v>Московская область</v>
          </cell>
          <cell r="M2011" t="str">
            <v>Москва</v>
          </cell>
          <cell r="N2011" t="str">
            <v>Билла</v>
          </cell>
          <cell r="O2011" t="str">
            <v>г.Москва, бул. Новочеркаский, 41/4</v>
          </cell>
          <cell r="P2011" t="str">
            <v>Supermarket (Супермаркет)</v>
          </cell>
          <cell r="Q2011" t="str">
            <v>Supervisor31</v>
          </cell>
          <cell r="R2011" t="str">
            <v xml:space="preserve">Федюнина Светлана </v>
          </cell>
          <cell r="S2011" t="str">
            <v>8 903 551 38 26</v>
          </cell>
          <cell r="T2011" t="str">
            <v>merch1956</v>
          </cell>
          <cell r="U2011" t="str">
            <v>СаттороваЕкатеринаАндреевна</v>
          </cell>
          <cell r="V2011" t="str">
            <v>8 906 769 15 18</v>
          </cell>
          <cell r="W2011">
            <v>0</v>
          </cell>
          <cell r="X2011">
            <v>0</v>
          </cell>
          <cell r="Y2011">
            <v>0</v>
          </cell>
          <cell r="Z2011">
            <v>0</v>
          </cell>
          <cell r="AA2011">
            <v>0</v>
          </cell>
          <cell r="AB2011">
            <v>60</v>
          </cell>
          <cell r="AC2011">
            <v>0</v>
          </cell>
          <cell r="AD2011">
            <v>60</v>
          </cell>
          <cell r="AE2011">
            <v>1</v>
          </cell>
          <cell r="AF2011">
            <v>1</v>
          </cell>
          <cell r="AG2011">
            <v>4</v>
          </cell>
          <cell r="AH2011">
            <v>4</v>
          </cell>
          <cell r="AI2011">
            <v>60</v>
          </cell>
          <cell r="AJ2011"/>
        </row>
        <row r="2012">
          <cell r="B2012">
            <v>30611</v>
          </cell>
          <cell r="C2012" t="str">
            <v>1000000000000714</v>
          </cell>
          <cell r="D2012">
            <v>1</v>
          </cell>
          <cell r="E2012">
            <v>1</v>
          </cell>
          <cell r="F2012">
            <v>0</v>
          </cell>
          <cell r="G2012">
            <v>0</v>
          </cell>
          <cell r="H2012">
            <v>1</v>
          </cell>
          <cell r="I2012">
            <v>1</v>
          </cell>
          <cell r="J2012" t="str">
            <v>АСМ</v>
          </cell>
          <cell r="K2012" t="str">
            <v>Москва-Центр</v>
          </cell>
          <cell r="L2012" t="str">
            <v>Московская область</v>
          </cell>
          <cell r="M2012" t="str">
            <v>Москва</v>
          </cell>
          <cell r="N2012" t="str">
            <v>Виктория</v>
          </cell>
          <cell r="O2012" t="str">
            <v>Москва, б-р Перервинский, 4/1</v>
          </cell>
          <cell r="P2012" t="str">
            <v>Supermarket (Супермаркет)</v>
          </cell>
          <cell r="Q2012" t="str">
            <v>Supervisor31</v>
          </cell>
          <cell r="R2012" t="str">
            <v xml:space="preserve">Федюнина Светлана </v>
          </cell>
          <cell r="S2012" t="str">
            <v>8 903 551 38 26</v>
          </cell>
          <cell r="T2012" t="str">
            <v>merch1956</v>
          </cell>
          <cell r="U2012" t="str">
            <v>СаттороваЕкатеринаАндреевна</v>
          </cell>
          <cell r="V2012" t="str">
            <v>8 906 769 15 18</v>
          </cell>
          <cell r="W2012">
            <v>0</v>
          </cell>
          <cell r="X2012">
            <v>0</v>
          </cell>
          <cell r="Y2012">
            <v>0</v>
          </cell>
          <cell r="Z2012">
            <v>0</v>
          </cell>
          <cell r="AA2012">
            <v>180</v>
          </cell>
          <cell r="AB2012">
            <v>0</v>
          </cell>
          <cell r="AC2012">
            <v>0</v>
          </cell>
          <cell r="AD2012">
            <v>180</v>
          </cell>
          <cell r="AE2012">
            <v>3</v>
          </cell>
          <cell r="AF2012">
            <v>1</v>
          </cell>
          <cell r="AG2012">
            <v>12</v>
          </cell>
          <cell r="AH2012">
            <v>4</v>
          </cell>
          <cell r="AI2012">
            <v>180</v>
          </cell>
          <cell r="AJ2012"/>
        </row>
        <row r="2013">
          <cell r="B2013">
            <v>30607</v>
          </cell>
          <cell r="C2013" t="str">
            <v>1000000000000736</v>
          </cell>
          <cell r="D2013">
            <v>1</v>
          </cell>
          <cell r="E2013">
            <v>1</v>
          </cell>
          <cell r="F2013">
            <v>0</v>
          </cell>
          <cell r="G2013">
            <v>0</v>
          </cell>
          <cell r="H2013">
            <v>1</v>
          </cell>
          <cell r="I2013">
            <v>1</v>
          </cell>
          <cell r="J2013" t="str">
            <v>АСМ</v>
          </cell>
          <cell r="K2013" t="str">
            <v>Москва-Центр</v>
          </cell>
          <cell r="L2013" t="str">
            <v>Московская область</v>
          </cell>
          <cell r="M2013" t="str">
            <v>Москва</v>
          </cell>
          <cell r="N2013" t="str">
            <v>Виктория</v>
          </cell>
          <cell r="O2013" t="str">
            <v>Москва, ул. Поречная, 20</v>
          </cell>
          <cell r="P2013" t="str">
            <v>Supermarket (Супермаркет)</v>
          </cell>
          <cell r="Q2013" t="str">
            <v>Supervisor31</v>
          </cell>
          <cell r="R2013" t="str">
            <v xml:space="preserve">Федюнина Светлана </v>
          </cell>
          <cell r="S2013" t="str">
            <v>8 903 551 38 26</v>
          </cell>
          <cell r="T2013" t="str">
            <v>merch1956</v>
          </cell>
          <cell r="U2013" t="str">
            <v>СаттороваЕкатеринаАндреевна</v>
          </cell>
          <cell r="V2013" t="str">
            <v>8 906 769 15 18</v>
          </cell>
          <cell r="W2013">
            <v>0</v>
          </cell>
          <cell r="X2013">
            <v>0</v>
          </cell>
          <cell r="Y2013">
            <v>0</v>
          </cell>
          <cell r="Z2013">
            <v>0</v>
          </cell>
          <cell r="AA2013">
            <v>180</v>
          </cell>
          <cell r="AB2013">
            <v>0</v>
          </cell>
          <cell r="AC2013">
            <v>0</v>
          </cell>
          <cell r="AD2013">
            <v>180</v>
          </cell>
          <cell r="AE2013">
            <v>3</v>
          </cell>
          <cell r="AF2013">
            <v>1</v>
          </cell>
          <cell r="AG2013">
            <v>12</v>
          </cell>
          <cell r="AH2013">
            <v>4</v>
          </cell>
          <cell r="AI2013">
            <v>180</v>
          </cell>
          <cell r="AJ2013"/>
        </row>
        <row r="2014">
          <cell r="B2014">
            <v>30598</v>
          </cell>
          <cell r="C2014" t="str">
            <v>1000000000013687</v>
          </cell>
          <cell r="D2014">
            <v>1</v>
          </cell>
          <cell r="E2014">
            <v>1</v>
          </cell>
          <cell r="F2014">
            <v>0</v>
          </cell>
          <cell r="G2014">
            <v>0</v>
          </cell>
          <cell r="H2014">
            <v>1</v>
          </cell>
          <cell r="I2014">
            <v>1</v>
          </cell>
          <cell r="J2014" t="str">
            <v>АСМ</v>
          </cell>
          <cell r="K2014" t="str">
            <v>Москва-Центр</v>
          </cell>
          <cell r="L2014" t="str">
            <v>Московская область</v>
          </cell>
          <cell r="M2014" t="str">
            <v>Москва</v>
          </cell>
          <cell r="N2014" t="str">
            <v>Х5 Экспресс Ритейл</v>
          </cell>
          <cell r="O2014" t="str">
            <v>г.Москва, б-р Мячковский, 18</v>
          </cell>
          <cell r="P2014" t="str">
            <v>Supermarket (Супермаркет)</v>
          </cell>
          <cell r="Q2014" t="str">
            <v>Supervisor31</v>
          </cell>
          <cell r="R2014" t="str">
            <v xml:space="preserve">Федюнина Светлана </v>
          </cell>
          <cell r="S2014" t="str">
            <v>8 903 551 38 26</v>
          </cell>
          <cell r="T2014" t="str">
            <v>merch1956</v>
          </cell>
          <cell r="U2014" t="str">
            <v>СаттороваЕкатеринаАндреевна</v>
          </cell>
          <cell r="V2014" t="str">
            <v>8 906 769 15 18</v>
          </cell>
          <cell r="W2014">
            <v>0</v>
          </cell>
          <cell r="X2014">
            <v>0</v>
          </cell>
          <cell r="Y2014">
            <v>0</v>
          </cell>
          <cell r="Z2014">
            <v>0</v>
          </cell>
          <cell r="AA2014">
            <v>60</v>
          </cell>
          <cell r="AB2014">
            <v>0</v>
          </cell>
          <cell r="AC2014">
            <v>0</v>
          </cell>
          <cell r="AD2014">
            <v>60</v>
          </cell>
          <cell r="AE2014">
            <v>1</v>
          </cell>
          <cell r="AF2014">
            <v>1</v>
          </cell>
          <cell r="AG2014">
            <v>4</v>
          </cell>
          <cell r="AH2014">
            <v>4</v>
          </cell>
          <cell r="AI2014">
            <v>60</v>
          </cell>
          <cell r="AJ2014"/>
        </row>
        <row r="2015">
          <cell r="B2015">
            <v>30597</v>
          </cell>
          <cell r="C2015" t="str">
            <v>1000000000013811</v>
          </cell>
          <cell r="D2015">
            <v>1</v>
          </cell>
          <cell r="E2015">
            <v>1</v>
          </cell>
          <cell r="F2015">
            <v>0</v>
          </cell>
          <cell r="G2015">
            <v>0</v>
          </cell>
          <cell r="H2015">
            <v>1</v>
          </cell>
          <cell r="I2015">
            <v>1</v>
          </cell>
          <cell r="J2015" t="str">
            <v>АСМ</v>
          </cell>
          <cell r="K2015" t="str">
            <v>Москва-Центр</v>
          </cell>
          <cell r="L2015" t="str">
            <v>Московская область</v>
          </cell>
          <cell r="M2015" t="str">
            <v>Москва</v>
          </cell>
          <cell r="N2015" t="str">
            <v>Х5 Экспресс Ритейл</v>
          </cell>
          <cell r="O2015" t="str">
            <v>г.Москва, ул. Братиславская, 27/1</v>
          </cell>
          <cell r="P2015" t="str">
            <v>Supermarket (Супермаркет)</v>
          </cell>
          <cell r="Q2015" t="str">
            <v>Supervisor31</v>
          </cell>
          <cell r="R2015" t="str">
            <v xml:space="preserve">Федюнина Светлана </v>
          </cell>
          <cell r="S2015" t="str">
            <v>8 903 551 38 26</v>
          </cell>
          <cell r="T2015" t="str">
            <v>merch1956</v>
          </cell>
          <cell r="U2015" t="str">
            <v>СаттороваЕкатеринаАндреевна</v>
          </cell>
          <cell r="V2015" t="str">
            <v>8 906 769 15 18</v>
          </cell>
          <cell r="W2015">
            <v>0</v>
          </cell>
          <cell r="X2015">
            <v>180</v>
          </cell>
          <cell r="Y2015">
            <v>0</v>
          </cell>
          <cell r="Z2015">
            <v>0</v>
          </cell>
          <cell r="AA2015">
            <v>0</v>
          </cell>
          <cell r="AB2015">
            <v>0</v>
          </cell>
          <cell r="AC2015">
            <v>0</v>
          </cell>
          <cell r="AD2015">
            <v>180</v>
          </cell>
          <cell r="AE2015">
            <v>3</v>
          </cell>
          <cell r="AF2015">
            <v>1</v>
          </cell>
          <cell r="AG2015">
            <v>15</v>
          </cell>
          <cell r="AH2015">
            <v>5</v>
          </cell>
          <cell r="AI2015">
            <v>180</v>
          </cell>
          <cell r="AJ2015"/>
        </row>
        <row r="2016">
          <cell r="B2016">
            <v>30596</v>
          </cell>
          <cell r="C2016" t="str">
            <v>1000000000013832</v>
          </cell>
          <cell r="D2016">
            <v>1</v>
          </cell>
          <cell r="E2016">
            <v>1</v>
          </cell>
          <cell r="F2016">
            <v>0</v>
          </cell>
          <cell r="G2016">
            <v>0</v>
          </cell>
          <cell r="H2016">
            <v>1</v>
          </cell>
          <cell r="I2016">
            <v>1</v>
          </cell>
          <cell r="J2016" t="str">
            <v>АСМ</v>
          </cell>
          <cell r="K2016" t="str">
            <v>Москва-Центр</v>
          </cell>
          <cell r="L2016" t="str">
            <v>Московская область</v>
          </cell>
          <cell r="M2016" t="str">
            <v>Москва</v>
          </cell>
          <cell r="N2016" t="str">
            <v>Х5 Экспресс Ритейл</v>
          </cell>
          <cell r="O2016" t="str">
            <v>г.Москва, ул. Братиславская, 12</v>
          </cell>
          <cell r="P2016" t="str">
            <v>Supermarket (Супермаркет)</v>
          </cell>
          <cell r="Q2016" t="str">
            <v>Supervisor31</v>
          </cell>
          <cell r="R2016" t="str">
            <v xml:space="preserve">Федюнина Светлана </v>
          </cell>
          <cell r="S2016" t="str">
            <v>8 903 551 38 26</v>
          </cell>
          <cell r="T2016" t="str">
            <v>merch1956</v>
          </cell>
          <cell r="U2016" t="str">
            <v>СаттороваЕкатеринаАндреевна</v>
          </cell>
          <cell r="V2016" t="str">
            <v>8 906 769 15 18</v>
          </cell>
          <cell r="W2016">
            <v>0</v>
          </cell>
          <cell r="X2016">
            <v>0</v>
          </cell>
          <cell r="Y2016">
            <v>0</v>
          </cell>
          <cell r="Z2016">
            <v>180</v>
          </cell>
          <cell r="AA2016">
            <v>0</v>
          </cell>
          <cell r="AB2016">
            <v>0</v>
          </cell>
          <cell r="AC2016">
            <v>0</v>
          </cell>
          <cell r="AD2016">
            <v>180</v>
          </cell>
          <cell r="AE2016">
            <v>3</v>
          </cell>
          <cell r="AF2016">
            <v>1</v>
          </cell>
          <cell r="AG2016">
            <v>15</v>
          </cell>
          <cell r="AH2016">
            <v>5</v>
          </cell>
          <cell r="AI2016">
            <v>180</v>
          </cell>
          <cell r="AJ2016"/>
        </row>
        <row r="2017">
          <cell r="B2017">
            <v>30546</v>
          </cell>
          <cell r="C2017" t="str">
            <v>1000000000013833</v>
          </cell>
          <cell r="D2017">
            <v>1</v>
          </cell>
          <cell r="E2017">
            <v>1</v>
          </cell>
          <cell r="F2017">
            <v>1</v>
          </cell>
          <cell r="G2017">
            <v>1</v>
          </cell>
          <cell r="H2017">
            <v>1</v>
          </cell>
          <cell r="I2017">
            <v>1</v>
          </cell>
          <cell r="J2017" t="str">
            <v>АСМ</v>
          </cell>
          <cell r="K2017" t="str">
            <v>Москва-Центр</v>
          </cell>
          <cell r="L2017" t="str">
            <v>Московская область</v>
          </cell>
          <cell r="M2017" t="str">
            <v>Москва</v>
          </cell>
          <cell r="N2017" t="str">
            <v>Х5 Экспресс Ритейл</v>
          </cell>
          <cell r="O2017" t="str">
            <v>г.Москва, ул. Люблинская, 169/2</v>
          </cell>
          <cell r="P2017" t="str">
            <v>Supermarket (Супермаркет)</v>
          </cell>
          <cell r="Q2017" t="str">
            <v>Supervisor31</v>
          </cell>
          <cell r="R2017" t="str">
            <v xml:space="preserve">Федюнина Светлана </v>
          </cell>
          <cell r="S2017" t="str">
            <v>8 903 551 38 26</v>
          </cell>
          <cell r="T2017" t="str">
            <v>merch1956</v>
          </cell>
          <cell r="U2017" t="str">
            <v>СаттороваЕкатеринаАндреевна</v>
          </cell>
          <cell r="V2017" t="str">
            <v>8 906 769 15 18</v>
          </cell>
          <cell r="W2017">
            <v>180</v>
          </cell>
          <cell r="X2017">
            <v>0</v>
          </cell>
          <cell r="Y2017">
            <v>180</v>
          </cell>
          <cell r="Z2017">
            <v>0</v>
          </cell>
          <cell r="AA2017">
            <v>0</v>
          </cell>
          <cell r="AB2017">
            <v>0</v>
          </cell>
          <cell r="AC2017">
            <v>0</v>
          </cell>
          <cell r="AD2017">
            <v>360</v>
          </cell>
          <cell r="AE2017">
            <v>6</v>
          </cell>
          <cell r="AF2017">
            <v>2</v>
          </cell>
          <cell r="AG2017">
            <v>27</v>
          </cell>
          <cell r="AH2017">
            <v>9</v>
          </cell>
          <cell r="AI2017">
            <v>180</v>
          </cell>
          <cell r="AJ2017"/>
        </row>
        <row r="2018">
          <cell r="B2018">
            <v>30557</v>
          </cell>
          <cell r="C2018" t="str">
            <v>1000000000014014</v>
          </cell>
          <cell r="D2018">
            <v>1</v>
          </cell>
          <cell r="E2018">
            <v>0</v>
          </cell>
          <cell r="F2018">
            <v>0</v>
          </cell>
          <cell r="G2018">
            <v>0</v>
          </cell>
          <cell r="H2018">
            <v>1</v>
          </cell>
          <cell r="I2018">
            <v>1</v>
          </cell>
          <cell r="J2018" t="str">
            <v>АСМ</v>
          </cell>
          <cell r="K2018" t="str">
            <v>Москва-Центр</v>
          </cell>
          <cell r="L2018" t="str">
            <v>Московская область</v>
          </cell>
          <cell r="M2018" t="str">
            <v>Москва</v>
          </cell>
          <cell r="N2018" t="str">
            <v>Х5 Экспресс Ритейл</v>
          </cell>
          <cell r="O2018" t="str">
            <v>Москва г, Люблинская ул., 102А</v>
          </cell>
          <cell r="P2018" t="str">
            <v>Supermarket (Супермаркет)</v>
          </cell>
          <cell r="Q2018" t="str">
            <v>Supervisor31</v>
          </cell>
          <cell r="R2018" t="str">
            <v xml:space="preserve">Федюнина Светлана </v>
          </cell>
          <cell r="S2018" t="str">
            <v>8 903 551 38 26</v>
          </cell>
          <cell r="T2018" t="str">
            <v>merch1956</v>
          </cell>
          <cell r="U2018" t="str">
            <v>СаттороваЕкатеринаАндреевна</v>
          </cell>
          <cell r="V2018" t="str">
            <v>8 906 769 15 18</v>
          </cell>
          <cell r="W2018">
            <v>0</v>
          </cell>
          <cell r="X2018">
            <v>0</v>
          </cell>
          <cell r="Y2018">
            <v>60</v>
          </cell>
          <cell r="Z2018">
            <v>0</v>
          </cell>
          <cell r="AA2018">
            <v>0</v>
          </cell>
          <cell r="AB2018">
            <v>0</v>
          </cell>
          <cell r="AC2018">
            <v>0</v>
          </cell>
          <cell r="AD2018">
            <v>60</v>
          </cell>
          <cell r="AE2018">
            <v>1</v>
          </cell>
          <cell r="AF2018">
            <v>1</v>
          </cell>
          <cell r="AG2018">
            <v>5</v>
          </cell>
          <cell r="AH2018">
            <v>5</v>
          </cell>
          <cell r="AI2018">
            <v>60</v>
          </cell>
          <cell r="AJ2018"/>
        </row>
        <row r="2019">
          <cell r="B2019">
            <v>30550</v>
          </cell>
          <cell r="C2019" t="str">
            <v>1000000000014092</v>
          </cell>
          <cell r="D2019">
            <v>1</v>
          </cell>
          <cell r="E2019">
            <v>0</v>
          </cell>
          <cell r="F2019">
            <v>0</v>
          </cell>
          <cell r="G2019">
            <v>0</v>
          </cell>
          <cell r="H2019">
            <v>1</v>
          </cell>
          <cell r="I2019">
            <v>1</v>
          </cell>
          <cell r="J2019" t="str">
            <v>АСМ</v>
          </cell>
          <cell r="K2019" t="str">
            <v>Москва-Центр</v>
          </cell>
          <cell r="L2019" t="str">
            <v>Московская область</v>
          </cell>
          <cell r="M2019" t="str">
            <v>Москва</v>
          </cell>
          <cell r="N2019" t="str">
            <v>Х5 Экспресс Ритейл</v>
          </cell>
          <cell r="O2019" t="str">
            <v>Москва г, Люблинская ул., 108, А</v>
          </cell>
          <cell r="P2019" t="str">
            <v>Superettes (Суперетта)</v>
          </cell>
          <cell r="Q2019" t="str">
            <v>Supervisor31</v>
          </cell>
          <cell r="R2019" t="str">
            <v xml:space="preserve">Федюнина Светлана </v>
          </cell>
          <cell r="S2019" t="str">
            <v>8 903 551 38 26</v>
          </cell>
          <cell r="T2019" t="str">
            <v>merch1956</v>
          </cell>
          <cell r="U2019" t="str">
            <v>СаттороваЕкатеринаАндреевна</v>
          </cell>
          <cell r="V2019" t="str">
            <v>8 906 769 15 18</v>
          </cell>
          <cell r="W2019">
            <v>0</v>
          </cell>
          <cell r="X2019">
            <v>0</v>
          </cell>
          <cell r="Y2019">
            <v>60</v>
          </cell>
          <cell r="Z2019">
            <v>0</v>
          </cell>
          <cell r="AA2019">
            <v>0</v>
          </cell>
          <cell r="AB2019">
            <v>0</v>
          </cell>
          <cell r="AC2019">
            <v>0</v>
          </cell>
          <cell r="AD2019">
            <v>60</v>
          </cell>
          <cell r="AE2019">
            <v>1</v>
          </cell>
          <cell r="AF2019">
            <v>1</v>
          </cell>
          <cell r="AG2019">
            <v>5</v>
          </cell>
          <cell r="AH2019">
            <v>5</v>
          </cell>
          <cell r="AI2019">
            <v>60</v>
          </cell>
          <cell r="AJ2019"/>
        </row>
        <row r="2020">
          <cell r="B2020">
            <v>30554</v>
          </cell>
          <cell r="C2020" t="str">
            <v>1000000000014093</v>
          </cell>
          <cell r="D2020">
            <v>1</v>
          </cell>
          <cell r="E2020">
            <v>0</v>
          </cell>
          <cell r="F2020">
            <v>0</v>
          </cell>
          <cell r="G2020">
            <v>0</v>
          </cell>
          <cell r="H2020">
            <v>1</v>
          </cell>
          <cell r="I2020">
            <v>1</v>
          </cell>
          <cell r="J2020" t="str">
            <v>АСМ</v>
          </cell>
          <cell r="K2020" t="str">
            <v>Москва-Центр</v>
          </cell>
          <cell r="L2020" t="str">
            <v>Московская область</v>
          </cell>
          <cell r="M2020" t="str">
            <v>Москва</v>
          </cell>
          <cell r="N2020" t="str">
            <v>Х5 Экспресс Ритейл</v>
          </cell>
          <cell r="O2020" t="str">
            <v>Москва, Новочеркасский б-р36</v>
          </cell>
          <cell r="P2020" t="str">
            <v>Superettes (Суперетта)</v>
          </cell>
          <cell r="Q2020" t="str">
            <v>Supervisor31</v>
          </cell>
          <cell r="R2020" t="str">
            <v xml:space="preserve">Федюнина Светлана </v>
          </cell>
          <cell r="S2020" t="str">
            <v>8 903 551 38 26</v>
          </cell>
          <cell r="T2020" t="str">
            <v>merch1956</v>
          </cell>
          <cell r="U2020" t="str">
            <v>СаттороваЕкатеринаАндреевна</v>
          </cell>
          <cell r="V2020" t="str">
            <v>8 906 769 15 18</v>
          </cell>
          <cell r="W2020">
            <v>0</v>
          </cell>
          <cell r="X2020">
            <v>0</v>
          </cell>
          <cell r="Y2020">
            <v>0</v>
          </cell>
          <cell r="Z2020">
            <v>0</v>
          </cell>
          <cell r="AA2020">
            <v>0</v>
          </cell>
          <cell r="AB2020">
            <v>60</v>
          </cell>
          <cell r="AC2020">
            <v>0</v>
          </cell>
          <cell r="AD2020">
            <v>60</v>
          </cell>
          <cell r="AE2020">
            <v>1</v>
          </cell>
          <cell r="AF2020">
            <v>1</v>
          </cell>
          <cell r="AG2020">
            <v>4</v>
          </cell>
          <cell r="AH2020">
            <v>4</v>
          </cell>
          <cell r="AI2020">
            <v>60</v>
          </cell>
          <cell r="AJ2020"/>
        </row>
        <row r="2021">
          <cell r="B2021">
            <v>30600</v>
          </cell>
          <cell r="C2021" t="str">
            <v>1000000000014230</v>
          </cell>
          <cell r="D2021">
            <v>1</v>
          </cell>
          <cell r="E2021">
            <v>0</v>
          </cell>
          <cell r="F2021">
            <v>0</v>
          </cell>
          <cell r="G2021">
            <v>0</v>
          </cell>
          <cell r="H2021">
            <v>1</v>
          </cell>
          <cell r="I2021">
            <v>1</v>
          </cell>
          <cell r="J2021" t="str">
            <v>АСМ</v>
          </cell>
          <cell r="K2021" t="str">
            <v>Москва-Центр</v>
          </cell>
          <cell r="L2021" t="str">
            <v>Московская область</v>
          </cell>
          <cell r="M2021" t="str">
            <v>Москва</v>
          </cell>
          <cell r="N2021" t="str">
            <v>Х5 Экспресс Ритейл</v>
          </cell>
          <cell r="O2021" t="str">
            <v>Москва, Перерва ул.18</v>
          </cell>
          <cell r="P2021" t="str">
            <v>Superettes (Суперетта)</v>
          </cell>
          <cell r="Q2021" t="str">
            <v>Supervisor31</v>
          </cell>
          <cell r="R2021" t="str">
            <v xml:space="preserve">Федюнина Светлана </v>
          </cell>
          <cell r="S2021" t="str">
            <v>8 903 551 38 26</v>
          </cell>
          <cell r="T2021" t="str">
            <v>merch1956</v>
          </cell>
          <cell r="U2021" t="str">
            <v>СаттороваЕкатеринаАндреевна</v>
          </cell>
          <cell r="V2021" t="str">
            <v>8 906 769 15 18</v>
          </cell>
          <cell r="W2021">
            <v>0</v>
          </cell>
          <cell r="X2021">
            <v>0</v>
          </cell>
          <cell r="Y2021">
            <v>0</v>
          </cell>
          <cell r="Z2021">
            <v>0</v>
          </cell>
          <cell r="AA2021">
            <v>0</v>
          </cell>
          <cell r="AB2021">
            <v>60</v>
          </cell>
          <cell r="AC2021">
            <v>0</v>
          </cell>
          <cell r="AD2021">
            <v>60</v>
          </cell>
          <cell r="AE2021">
            <v>1</v>
          </cell>
          <cell r="AF2021">
            <v>1</v>
          </cell>
          <cell r="AG2021">
            <v>4</v>
          </cell>
          <cell r="AH2021">
            <v>4</v>
          </cell>
          <cell r="AI2021">
            <v>60</v>
          </cell>
          <cell r="AJ2021"/>
        </row>
        <row r="2022">
          <cell r="B2022">
            <v>30547</v>
          </cell>
          <cell r="C2022" t="str">
            <v>1000000000014679</v>
          </cell>
          <cell r="D2022">
            <v>1</v>
          </cell>
          <cell r="E2022">
            <v>0</v>
          </cell>
          <cell r="F2022">
            <v>0</v>
          </cell>
          <cell r="G2022">
            <v>0</v>
          </cell>
          <cell r="H2022">
            <v>1</v>
          </cell>
          <cell r="I2022">
            <v>1</v>
          </cell>
          <cell r="J2022" t="str">
            <v>АСМ</v>
          </cell>
          <cell r="K2022" t="str">
            <v>Москва-Центр</v>
          </cell>
          <cell r="L2022" t="str">
            <v>Московская область</v>
          </cell>
          <cell r="M2022" t="str">
            <v>Москва</v>
          </cell>
          <cell r="N2022" t="str">
            <v>Х5 Экспресс Ритейл</v>
          </cell>
          <cell r="O2022" t="str">
            <v>Москва, Новочеркасский б-р41</v>
          </cell>
          <cell r="P2022" t="str">
            <v>Superettes (Суперетта)</v>
          </cell>
          <cell r="Q2022" t="str">
            <v>Supervisor31</v>
          </cell>
          <cell r="R2022" t="str">
            <v xml:space="preserve">Федюнина Светлана </v>
          </cell>
          <cell r="S2022" t="str">
            <v>8 903 551 38 26</v>
          </cell>
          <cell r="T2022" t="str">
            <v>merch1956</v>
          </cell>
          <cell r="U2022" t="str">
            <v>СаттороваЕкатеринаАндреевна</v>
          </cell>
          <cell r="V2022" t="str">
            <v>8 906 769 15 18</v>
          </cell>
          <cell r="W2022">
            <v>0</v>
          </cell>
          <cell r="X2022">
            <v>0</v>
          </cell>
          <cell r="Y2022">
            <v>0</v>
          </cell>
          <cell r="Z2022">
            <v>0</v>
          </cell>
          <cell r="AA2022">
            <v>0</v>
          </cell>
          <cell r="AB2022">
            <v>60</v>
          </cell>
          <cell r="AC2022">
            <v>0</v>
          </cell>
          <cell r="AD2022">
            <v>60</v>
          </cell>
          <cell r="AE2022">
            <v>1</v>
          </cell>
          <cell r="AF2022">
            <v>1</v>
          </cell>
          <cell r="AG2022">
            <v>4</v>
          </cell>
          <cell r="AH2022">
            <v>4</v>
          </cell>
          <cell r="AI2022">
            <v>60</v>
          </cell>
          <cell r="AJ2022"/>
        </row>
        <row r="2023">
          <cell r="B2023">
            <v>30601</v>
          </cell>
          <cell r="C2023" t="str">
            <v>1000000000014723</v>
          </cell>
          <cell r="D2023">
            <v>1</v>
          </cell>
          <cell r="E2023">
            <v>1</v>
          </cell>
          <cell r="F2023">
            <v>0</v>
          </cell>
          <cell r="G2023">
            <v>0</v>
          </cell>
          <cell r="H2023">
            <v>1</v>
          </cell>
          <cell r="I2023">
            <v>1</v>
          </cell>
          <cell r="J2023" t="str">
            <v>АСМ</v>
          </cell>
          <cell r="K2023" t="str">
            <v>Москва-Центр</v>
          </cell>
          <cell r="L2023" t="str">
            <v>Московская область</v>
          </cell>
          <cell r="M2023" t="str">
            <v>Москва</v>
          </cell>
          <cell r="N2023" t="str">
            <v>Х5 Экспресс Ритейл</v>
          </cell>
          <cell r="O2023" t="str">
            <v>г.Москва, ул. Братиславская, 31</v>
          </cell>
          <cell r="P2023" t="str">
            <v>Superettes (Суперетта)</v>
          </cell>
          <cell r="Q2023" t="str">
            <v>Supervisor31</v>
          </cell>
          <cell r="R2023" t="str">
            <v xml:space="preserve">Федюнина Светлана </v>
          </cell>
          <cell r="S2023" t="str">
            <v>8 903 551 38 26</v>
          </cell>
          <cell r="T2023" t="str">
            <v>merch1956</v>
          </cell>
          <cell r="U2023" t="str">
            <v>СаттороваЕкатеринаАндреевна</v>
          </cell>
          <cell r="V2023" t="str">
            <v>8 906 769 15 18</v>
          </cell>
          <cell r="W2023">
            <v>0</v>
          </cell>
          <cell r="X2023">
            <v>180</v>
          </cell>
          <cell r="Y2023">
            <v>0</v>
          </cell>
          <cell r="Z2023">
            <v>0</v>
          </cell>
          <cell r="AA2023">
            <v>0</v>
          </cell>
          <cell r="AB2023">
            <v>0</v>
          </cell>
          <cell r="AC2023">
            <v>0</v>
          </cell>
          <cell r="AD2023">
            <v>180</v>
          </cell>
          <cell r="AE2023">
            <v>3</v>
          </cell>
          <cell r="AF2023">
            <v>1</v>
          </cell>
          <cell r="AG2023">
            <v>15</v>
          </cell>
          <cell r="AH2023">
            <v>5</v>
          </cell>
          <cell r="AI2023">
            <v>180</v>
          </cell>
          <cell r="AJ2023"/>
        </row>
        <row r="2024">
          <cell r="B2024">
            <v>30602</v>
          </cell>
          <cell r="C2024" t="str">
            <v>1000000000014725</v>
          </cell>
          <cell r="D2024">
            <v>1</v>
          </cell>
          <cell r="E2024">
            <v>0</v>
          </cell>
          <cell r="F2024">
            <v>0</v>
          </cell>
          <cell r="G2024">
            <v>0</v>
          </cell>
          <cell r="H2024">
            <v>1</v>
          </cell>
          <cell r="I2024">
            <v>1</v>
          </cell>
          <cell r="J2024" t="str">
            <v>АСМ</v>
          </cell>
          <cell r="K2024" t="str">
            <v>Москва-Центр</v>
          </cell>
          <cell r="L2024" t="str">
            <v>Московская область</v>
          </cell>
          <cell r="M2024" t="str">
            <v>Москва</v>
          </cell>
          <cell r="N2024" t="str">
            <v>Х5 Экспресс Ритейл</v>
          </cell>
          <cell r="O2024" t="str">
            <v>Москва, Перерва ул.,58,</v>
          </cell>
          <cell r="P2024" t="str">
            <v>Superettes (Суперетта)</v>
          </cell>
          <cell r="Q2024" t="str">
            <v>Supervisor31</v>
          </cell>
          <cell r="R2024" t="str">
            <v xml:space="preserve">Федюнина Светлана </v>
          </cell>
          <cell r="S2024" t="str">
            <v>8 903 551 38 26</v>
          </cell>
          <cell r="T2024" t="str">
            <v>merch1956</v>
          </cell>
          <cell r="U2024" t="str">
            <v>СаттороваЕкатеринаАндреевна</v>
          </cell>
          <cell r="V2024" t="str">
            <v>8 906 769 15 18</v>
          </cell>
          <cell r="W2024">
            <v>0</v>
          </cell>
          <cell r="X2024">
            <v>0</v>
          </cell>
          <cell r="Y2024">
            <v>0</v>
          </cell>
          <cell r="Z2024">
            <v>0</v>
          </cell>
          <cell r="AA2024">
            <v>0</v>
          </cell>
          <cell r="AB2024">
            <v>60</v>
          </cell>
          <cell r="AC2024">
            <v>0</v>
          </cell>
          <cell r="AD2024">
            <v>60</v>
          </cell>
          <cell r="AE2024">
            <v>1</v>
          </cell>
          <cell r="AF2024">
            <v>1</v>
          </cell>
          <cell r="AG2024">
            <v>4</v>
          </cell>
          <cell r="AH2024">
            <v>4</v>
          </cell>
          <cell r="AI2024">
            <v>60</v>
          </cell>
          <cell r="AJ2024"/>
        </row>
        <row r="2025">
          <cell r="B2025">
            <v>30549</v>
          </cell>
          <cell r="C2025" t="str">
            <v>1000000000014804</v>
          </cell>
          <cell r="D2025">
            <v>1</v>
          </cell>
          <cell r="E2025">
            <v>0</v>
          </cell>
          <cell r="F2025">
            <v>0</v>
          </cell>
          <cell r="G2025">
            <v>0</v>
          </cell>
          <cell r="H2025">
            <v>1</v>
          </cell>
          <cell r="I2025">
            <v>1</v>
          </cell>
          <cell r="J2025" t="str">
            <v>АСМ</v>
          </cell>
          <cell r="K2025" t="str">
            <v>Москва-Центр</v>
          </cell>
          <cell r="L2025" t="str">
            <v>Московская область</v>
          </cell>
          <cell r="M2025" t="str">
            <v>Москва</v>
          </cell>
          <cell r="N2025" t="str">
            <v>Х5 Экспресс Ритейл</v>
          </cell>
          <cell r="O2025" t="str">
            <v>г.Москва, ул. Новочеркасский б-р, д.10</v>
          </cell>
          <cell r="P2025" t="str">
            <v>Superettes (Суперетта)</v>
          </cell>
          <cell r="Q2025" t="str">
            <v>Supervisor31</v>
          </cell>
          <cell r="R2025" t="str">
            <v xml:space="preserve">Федюнина Светлана </v>
          </cell>
          <cell r="S2025" t="str">
            <v>8 903 551 38 26</v>
          </cell>
          <cell r="T2025" t="str">
            <v>merch1956</v>
          </cell>
          <cell r="U2025" t="str">
            <v>СаттороваЕкатеринаАндреевна</v>
          </cell>
          <cell r="V2025" t="str">
            <v>8 906 769 15 18</v>
          </cell>
          <cell r="W2025">
            <v>60</v>
          </cell>
          <cell r="X2025">
            <v>0</v>
          </cell>
          <cell r="Y2025">
            <v>0</v>
          </cell>
          <cell r="Z2025">
            <v>0</v>
          </cell>
          <cell r="AA2025">
            <v>0</v>
          </cell>
          <cell r="AB2025">
            <v>0</v>
          </cell>
          <cell r="AC2025">
            <v>0</v>
          </cell>
          <cell r="AD2025">
            <v>60</v>
          </cell>
          <cell r="AE2025">
            <v>1</v>
          </cell>
          <cell r="AF2025">
            <v>1</v>
          </cell>
          <cell r="AG2025">
            <v>4</v>
          </cell>
          <cell r="AH2025">
            <v>4</v>
          </cell>
          <cell r="AI2025">
            <v>60</v>
          </cell>
          <cell r="AJ2025"/>
        </row>
        <row r="2026">
          <cell r="B2026">
            <v>30604</v>
          </cell>
          <cell r="C2026" t="str">
            <v>1000000000017370</v>
          </cell>
          <cell r="D2026">
            <v>1</v>
          </cell>
          <cell r="E2026">
            <v>0</v>
          </cell>
          <cell r="F2026">
            <v>0</v>
          </cell>
          <cell r="G2026">
            <v>0</v>
          </cell>
          <cell r="H2026">
            <v>1</v>
          </cell>
          <cell r="I2026">
            <v>1</v>
          </cell>
          <cell r="J2026" t="str">
            <v>АСМ</v>
          </cell>
          <cell r="K2026" t="str">
            <v>Москва-Центр</v>
          </cell>
          <cell r="L2026" t="str">
            <v>Московская область</v>
          </cell>
          <cell r="M2026" t="str">
            <v>Москва</v>
          </cell>
          <cell r="N2026" t="str">
            <v>Х5 Экспресс Ритейл</v>
          </cell>
          <cell r="O2026" t="str">
            <v>Москва, Перерва ул45</v>
          </cell>
          <cell r="P2026" t="str">
            <v>Superettes (Суперетта)</v>
          </cell>
          <cell r="Q2026" t="str">
            <v>Supervisor31</v>
          </cell>
          <cell r="R2026" t="str">
            <v xml:space="preserve">Федюнина Светлана </v>
          </cell>
          <cell r="S2026" t="str">
            <v>8 903 551 38 26</v>
          </cell>
          <cell r="T2026" t="str">
            <v>merch1956</v>
          </cell>
          <cell r="U2026" t="str">
            <v>СаттороваЕкатеринаАндреевна</v>
          </cell>
          <cell r="V2026" t="str">
            <v>8 906 769 15 18</v>
          </cell>
          <cell r="W2026">
            <v>0</v>
          </cell>
          <cell r="X2026">
            <v>0</v>
          </cell>
          <cell r="Y2026">
            <v>0</v>
          </cell>
          <cell r="Z2026">
            <v>0</v>
          </cell>
          <cell r="AA2026">
            <v>0</v>
          </cell>
          <cell r="AB2026">
            <v>60</v>
          </cell>
          <cell r="AC2026">
            <v>0</v>
          </cell>
          <cell r="AD2026">
            <v>60</v>
          </cell>
          <cell r="AE2026">
            <v>1</v>
          </cell>
          <cell r="AF2026">
            <v>1</v>
          </cell>
          <cell r="AG2026">
            <v>4</v>
          </cell>
          <cell r="AH2026">
            <v>4</v>
          </cell>
          <cell r="AI2026">
            <v>60</v>
          </cell>
          <cell r="AJ2026"/>
        </row>
        <row r="2027">
          <cell r="B2027">
            <v>30558</v>
          </cell>
          <cell r="C2027" t="str">
            <v>1000000000023209</v>
          </cell>
          <cell r="D2027">
            <v>1</v>
          </cell>
          <cell r="E2027">
            <v>0</v>
          </cell>
          <cell r="F2027">
            <v>0</v>
          </cell>
          <cell r="G2027">
            <v>0</v>
          </cell>
          <cell r="H2027">
            <v>1</v>
          </cell>
          <cell r="I2027">
            <v>1</v>
          </cell>
          <cell r="J2027" t="str">
            <v>АСМ</v>
          </cell>
          <cell r="K2027" t="str">
            <v>Москва-Центр</v>
          </cell>
          <cell r="L2027" t="str">
            <v>Московская область</v>
          </cell>
          <cell r="M2027" t="str">
            <v>Москва</v>
          </cell>
          <cell r="N2027" t="str">
            <v>Тандер</v>
          </cell>
          <cell r="O2027" t="str">
            <v>Москва г, Новочеркасский б-р, дом № 51, корпус 1, кв.2</v>
          </cell>
          <cell r="P2027" t="str">
            <v>Drogery (Хоз. магазин)</v>
          </cell>
          <cell r="Q2027" t="str">
            <v>Supervisor31</v>
          </cell>
          <cell r="R2027" t="str">
            <v xml:space="preserve">Федюнина Светлана </v>
          </cell>
          <cell r="S2027" t="str">
            <v>8 903 551 38 26</v>
          </cell>
          <cell r="T2027" t="str">
            <v>merch1956</v>
          </cell>
          <cell r="U2027" t="str">
            <v>СаттороваЕкатеринаАндреевна</v>
          </cell>
          <cell r="V2027" t="str">
            <v>8 906 769 15 18</v>
          </cell>
          <cell r="W2027">
            <v>60</v>
          </cell>
          <cell r="X2027">
            <v>0</v>
          </cell>
          <cell r="Y2027">
            <v>60</v>
          </cell>
          <cell r="Z2027">
            <v>0</v>
          </cell>
          <cell r="AA2027">
            <v>0</v>
          </cell>
          <cell r="AB2027">
            <v>0</v>
          </cell>
          <cell r="AC2027">
            <v>0</v>
          </cell>
          <cell r="AD2027">
            <v>120</v>
          </cell>
          <cell r="AE2027">
            <v>2</v>
          </cell>
          <cell r="AF2027">
            <v>2</v>
          </cell>
          <cell r="AG2027">
            <v>9</v>
          </cell>
          <cell r="AH2027">
            <v>9</v>
          </cell>
          <cell r="AI2027">
            <v>60</v>
          </cell>
          <cell r="AJ2027"/>
        </row>
        <row r="2028">
          <cell r="B2028">
            <v>30614</v>
          </cell>
          <cell r="C2028" t="str">
            <v>1000000000023800</v>
          </cell>
          <cell r="D2028">
            <v>1</v>
          </cell>
          <cell r="E2028">
            <v>0</v>
          </cell>
          <cell r="F2028">
            <v>0</v>
          </cell>
          <cell r="G2028">
            <v>0</v>
          </cell>
          <cell r="H2028">
            <v>1</v>
          </cell>
          <cell r="I2028">
            <v>1</v>
          </cell>
          <cell r="J2028" t="str">
            <v>АСМ</v>
          </cell>
          <cell r="K2028" t="str">
            <v>Москва-Центр</v>
          </cell>
          <cell r="L2028" t="str">
            <v>Московская область</v>
          </cell>
          <cell r="M2028" t="str">
            <v>Москва</v>
          </cell>
          <cell r="N2028" t="str">
            <v>Тандер</v>
          </cell>
          <cell r="O2028" t="str">
            <v>Москва г, Верхние Поля ул, дом № 45, корпус 3</v>
          </cell>
          <cell r="P2028" t="str">
            <v>Drogery (Хоз. магазин)</v>
          </cell>
          <cell r="Q2028" t="str">
            <v>Supervisor31</v>
          </cell>
          <cell r="R2028" t="str">
            <v xml:space="preserve">Федюнина Светлана </v>
          </cell>
          <cell r="S2028" t="str">
            <v>8 903 551 38 26</v>
          </cell>
          <cell r="T2028" t="str">
            <v>merch1956</v>
          </cell>
          <cell r="U2028" t="str">
            <v>СаттороваЕкатеринаАндреевна</v>
          </cell>
          <cell r="V2028" t="str">
            <v>8 906 769 15 18</v>
          </cell>
          <cell r="W2028">
            <v>0</v>
          </cell>
          <cell r="X2028">
            <v>0</v>
          </cell>
          <cell r="Y2028">
            <v>0</v>
          </cell>
          <cell r="Z2028">
            <v>0</v>
          </cell>
          <cell r="AA2028">
            <v>120</v>
          </cell>
          <cell r="AB2028">
            <v>0</v>
          </cell>
          <cell r="AC2028">
            <v>0</v>
          </cell>
          <cell r="AD2028">
            <v>120</v>
          </cell>
          <cell r="AE2028">
            <v>2</v>
          </cell>
          <cell r="AF2028">
            <v>1</v>
          </cell>
          <cell r="AG2028">
            <v>8</v>
          </cell>
          <cell r="AH2028">
            <v>4</v>
          </cell>
          <cell r="AI2028">
            <v>120</v>
          </cell>
          <cell r="AJ2028"/>
        </row>
        <row r="2029">
          <cell r="B2029">
            <v>30613</v>
          </cell>
          <cell r="C2029" t="str">
            <v>1000000000023837</v>
          </cell>
          <cell r="D2029">
            <v>1</v>
          </cell>
          <cell r="E2029">
            <v>0</v>
          </cell>
          <cell r="F2029">
            <v>0</v>
          </cell>
          <cell r="G2029">
            <v>0</v>
          </cell>
          <cell r="H2029">
            <v>1</v>
          </cell>
          <cell r="I2029">
            <v>1</v>
          </cell>
          <cell r="J2029" t="str">
            <v>АСМ</v>
          </cell>
          <cell r="K2029" t="str">
            <v>Москва-Центр</v>
          </cell>
          <cell r="L2029" t="str">
            <v>Московская область</v>
          </cell>
          <cell r="M2029" t="str">
            <v>Москва</v>
          </cell>
          <cell r="N2029" t="str">
            <v>Тандер</v>
          </cell>
          <cell r="O2029" t="str">
            <v>Москва г, Братиславская ул, дом № 26</v>
          </cell>
          <cell r="P2029" t="str">
            <v>Drogery (Хоз. магазин)</v>
          </cell>
          <cell r="Q2029" t="str">
            <v>Supervisor31</v>
          </cell>
          <cell r="R2029" t="str">
            <v xml:space="preserve">Федюнина Светлана </v>
          </cell>
          <cell r="S2029" t="str">
            <v>8 903 551 38 26</v>
          </cell>
          <cell r="T2029" t="str">
            <v>merch1956</v>
          </cell>
          <cell r="U2029" t="str">
            <v>СаттороваЕкатеринаАндреевна</v>
          </cell>
          <cell r="V2029" t="str">
            <v>8 906 769 15 18</v>
          </cell>
          <cell r="W2029">
            <v>0</v>
          </cell>
          <cell r="X2029">
            <v>0</v>
          </cell>
          <cell r="Y2029">
            <v>120</v>
          </cell>
          <cell r="Z2029">
            <v>0</v>
          </cell>
          <cell r="AA2029">
            <v>0</v>
          </cell>
          <cell r="AB2029">
            <v>0</v>
          </cell>
          <cell r="AC2029">
            <v>0</v>
          </cell>
          <cell r="AD2029">
            <v>120</v>
          </cell>
          <cell r="AE2029">
            <v>2</v>
          </cell>
          <cell r="AF2029">
            <v>1</v>
          </cell>
          <cell r="AG2029">
            <v>10</v>
          </cell>
          <cell r="AH2029">
            <v>5</v>
          </cell>
          <cell r="AI2029">
            <v>120</v>
          </cell>
          <cell r="AJ2029"/>
        </row>
        <row r="2030">
          <cell r="B2030">
            <v>30616</v>
          </cell>
          <cell r="C2030" t="str">
            <v>1000000000049554</v>
          </cell>
          <cell r="D2030">
            <v>1</v>
          </cell>
          <cell r="E2030">
            <v>0</v>
          </cell>
          <cell r="F2030">
            <v>0</v>
          </cell>
          <cell r="G2030">
            <v>0</v>
          </cell>
          <cell r="H2030">
            <v>1</v>
          </cell>
          <cell r="I2030">
            <v>1</v>
          </cell>
          <cell r="J2030" t="str">
            <v>АСМ</v>
          </cell>
          <cell r="K2030" t="str">
            <v>Москва-Центр</v>
          </cell>
          <cell r="L2030" t="str">
            <v>Московская область</v>
          </cell>
          <cell r="M2030" t="str">
            <v>Москва</v>
          </cell>
          <cell r="N2030" t="str">
            <v>Х5 Экспресс Ритейл</v>
          </cell>
          <cell r="O2030" t="str">
            <v>Москва, Перерва ул, 43, к.1</v>
          </cell>
          <cell r="P2030" t="str">
            <v>Supermarket (Супермаркет)</v>
          </cell>
          <cell r="Q2030" t="str">
            <v>Supervisor31</v>
          </cell>
          <cell r="R2030" t="str">
            <v xml:space="preserve">Федюнина Светлана </v>
          </cell>
          <cell r="S2030" t="str">
            <v>8 903 551 38 26</v>
          </cell>
          <cell r="T2030" t="str">
            <v>merch1956</v>
          </cell>
          <cell r="U2030" t="str">
            <v>СаттороваЕкатеринаАндреевна</v>
          </cell>
          <cell r="V2030" t="str">
            <v>8 906 769 15 18</v>
          </cell>
          <cell r="W2030">
            <v>0</v>
          </cell>
          <cell r="X2030">
            <v>180</v>
          </cell>
          <cell r="Y2030">
            <v>0</v>
          </cell>
          <cell r="Z2030">
            <v>180</v>
          </cell>
          <cell r="AA2030">
            <v>0</v>
          </cell>
          <cell r="AB2030">
            <v>0</v>
          </cell>
          <cell r="AC2030">
            <v>0</v>
          </cell>
          <cell r="AD2030">
            <v>360</v>
          </cell>
          <cell r="AE2030">
            <v>6</v>
          </cell>
          <cell r="AF2030">
            <v>2</v>
          </cell>
          <cell r="AG2030">
            <v>30</v>
          </cell>
          <cell r="AH2030">
            <v>10</v>
          </cell>
          <cell r="AI2030">
            <v>180</v>
          </cell>
          <cell r="AJ2030"/>
        </row>
        <row r="2031">
          <cell r="B2031">
            <v>30619</v>
          </cell>
          <cell r="C2031" t="str">
            <v>1000203578</v>
          </cell>
          <cell r="D2031">
            <v>1</v>
          </cell>
          <cell r="E2031">
            <v>0</v>
          </cell>
          <cell r="F2031">
            <v>0</v>
          </cell>
          <cell r="G2031">
            <v>0</v>
          </cell>
          <cell r="H2031">
            <v>1</v>
          </cell>
          <cell r="I2031">
            <v>1</v>
          </cell>
          <cell r="J2031" t="str">
            <v>АСМ</v>
          </cell>
          <cell r="K2031" t="str">
            <v>Москва-Центр</v>
          </cell>
          <cell r="L2031" t="str">
            <v>Московская область</v>
          </cell>
          <cell r="M2031" t="str">
            <v>Москва</v>
          </cell>
          <cell r="N2031" t="str">
            <v>Подружка</v>
          </cell>
          <cell r="O2031" t="str">
            <v>109451, Москва г, Братиславская ул, дом № 14</v>
          </cell>
          <cell r="P2031" t="str">
            <v>Perfumery (Парфюмерия)</v>
          </cell>
          <cell r="Q2031" t="str">
            <v>Supervisor31</v>
          </cell>
          <cell r="R2031" t="str">
            <v xml:space="preserve">Федюнина Светлана </v>
          </cell>
          <cell r="S2031" t="str">
            <v>8 903 551 38 26</v>
          </cell>
          <cell r="T2031" t="str">
            <v>merch1956</v>
          </cell>
          <cell r="U2031" t="str">
            <v>СаттороваЕкатеринаАндреевна</v>
          </cell>
          <cell r="V2031" t="str">
            <v>8 906 769 15 18</v>
          </cell>
          <cell r="W2031">
            <v>0</v>
          </cell>
          <cell r="X2031">
            <v>0</v>
          </cell>
          <cell r="Y2031">
            <v>0</v>
          </cell>
          <cell r="Z2031">
            <v>120</v>
          </cell>
          <cell r="AA2031">
            <v>0</v>
          </cell>
          <cell r="AB2031">
            <v>0</v>
          </cell>
          <cell r="AC2031">
            <v>0</v>
          </cell>
          <cell r="AD2031">
            <v>120</v>
          </cell>
          <cell r="AE2031">
            <v>2</v>
          </cell>
          <cell r="AF2031">
            <v>1</v>
          </cell>
          <cell r="AG2031">
            <v>10</v>
          </cell>
          <cell r="AH2031">
            <v>5</v>
          </cell>
          <cell r="AI2031">
            <v>120</v>
          </cell>
          <cell r="AJ2031"/>
        </row>
        <row r="2032">
          <cell r="B2032">
            <v>30620</v>
          </cell>
          <cell r="C2032" t="str">
            <v>1028302251</v>
          </cell>
          <cell r="D2032">
            <v>1</v>
          </cell>
          <cell r="E2032">
            <v>1</v>
          </cell>
          <cell r="F2032">
            <v>1</v>
          </cell>
          <cell r="G2032">
            <v>0</v>
          </cell>
          <cell r="H2032">
            <v>1</v>
          </cell>
          <cell r="I2032">
            <v>1</v>
          </cell>
          <cell r="J2032" t="str">
            <v>АСМ</v>
          </cell>
          <cell r="K2032" t="str">
            <v>Москва-Центр</v>
          </cell>
          <cell r="L2032" t="str">
            <v>Московская область</v>
          </cell>
          <cell r="M2032" t="str">
            <v>Москва</v>
          </cell>
          <cell r="N2032" t="str">
            <v>Улыбка радуги</v>
          </cell>
          <cell r="O2032" t="str">
            <v>Москва, Братиславская ул. д15корп.1</v>
          </cell>
          <cell r="P2032" t="str">
            <v>Drogery (Хоз. магазин)</v>
          </cell>
          <cell r="Q2032" t="str">
            <v>Supervisor31</v>
          </cell>
          <cell r="R2032" t="str">
            <v xml:space="preserve">Федюнина Светлана </v>
          </cell>
          <cell r="S2032" t="str">
            <v>8 903 551 38 26</v>
          </cell>
          <cell r="T2032" t="str">
            <v>merch1956</v>
          </cell>
          <cell r="U2032" t="str">
            <v>СаттороваЕкатеринаАндреевна</v>
          </cell>
          <cell r="V2032" t="str">
            <v>8 906 769 15 18</v>
          </cell>
          <cell r="W2032">
            <v>0</v>
          </cell>
          <cell r="X2032">
            <v>0</v>
          </cell>
          <cell r="Y2032">
            <v>0</v>
          </cell>
          <cell r="Z2032">
            <v>0</v>
          </cell>
          <cell r="AA2032">
            <v>0</v>
          </cell>
          <cell r="AB2032">
            <v>60</v>
          </cell>
          <cell r="AC2032">
            <v>0</v>
          </cell>
          <cell r="AD2032">
            <v>60</v>
          </cell>
          <cell r="AE2032">
            <v>1</v>
          </cell>
          <cell r="AF2032">
            <v>1</v>
          </cell>
          <cell r="AG2032">
            <v>4</v>
          </cell>
          <cell r="AH2032">
            <v>4</v>
          </cell>
          <cell r="AI2032">
            <v>60</v>
          </cell>
          <cell r="AJ2032"/>
        </row>
        <row r="2033">
          <cell r="B2033">
            <v>30561</v>
          </cell>
          <cell r="C2033" t="str">
            <v>102920000003241</v>
          </cell>
          <cell r="D2033">
            <v>1</v>
          </cell>
          <cell r="E2033">
            <v>0</v>
          </cell>
          <cell r="F2033">
            <v>0</v>
          </cell>
          <cell r="G2033">
            <v>0</v>
          </cell>
          <cell r="H2033">
            <v>1</v>
          </cell>
          <cell r="I2033">
            <v>1</v>
          </cell>
          <cell r="J2033" t="str">
            <v>АСМ</v>
          </cell>
          <cell r="K2033" t="str">
            <v>Москва-Центр</v>
          </cell>
          <cell r="L2033" t="str">
            <v>Московская область</v>
          </cell>
          <cell r="M2033" t="str">
            <v>Москва</v>
          </cell>
          <cell r="N2033" t="str">
            <v>СПАР НН</v>
          </cell>
          <cell r="O2033" t="str">
            <v>Новочеркасский б-р, дом № 7</v>
          </cell>
          <cell r="P2033" t="str">
            <v>Supermarket (Супермаркет)</v>
          </cell>
          <cell r="Q2033" t="str">
            <v>Supervisor31</v>
          </cell>
          <cell r="R2033" t="str">
            <v xml:space="preserve">Федюнина Светлана </v>
          </cell>
          <cell r="S2033" t="str">
            <v>8 903 551 38 26</v>
          </cell>
          <cell r="T2033" t="str">
            <v>merch1956</v>
          </cell>
          <cell r="U2033" t="str">
            <v>СаттороваЕкатеринаАндреевна</v>
          </cell>
          <cell r="V2033" t="str">
            <v>8 906 769 15 18</v>
          </cell>
          <cell r="W2033">
            <v>180</v>
          </cell>
          <cell r="X2033">
            <v>0</v>
          </cell>
          <cell r="Y2033">
            <v>0</v>
          </cell>
          <cell r="Z2033">
            <v>0</v>
          </cell>
          <cell r="AA2033">
            <v>0</v>
          </cell>
          <cell r="AB2033">
            <v>0</v>
          </cell>
          <cell r="AC2033">
            <v>0</v>
          </cell>
          <cell r="AD2033">
            <v>180</v>
          </cell>
          <cell r="AE2033">
            <v>3</v>
          </cell>
          <cell r="AF2033">
            <v>1</v>
          </cell>
          <cell r="AG2033">
            <v>12</v>
          </cell>
          <cell r="AH2033">
            <v>4</v>
          </cell>
          <cell r="AI2033">
            <v>180</v>
          </cell>
          <cell r="AJ2033"/>
        </row>
        <row r="2034">
          <cell r="B2034">
            <v>30559</v>
          </cell>
          <cell r="C2034" t="str">
            <v>1000000000000633</v>
          </cell>
          <cell r="D2034">
            <v>1</v>
          </cell>
          <cell r="E2034">
            <v>0</v>
          </cell>
          <cell r="F2034">
            <v>0</v>
          </cell>
          <cell r="G2034">
            <v>0</v>
          </cell>
          <cell r="H2034">
            <v>1</v>
          </cell>
          <cell r="I2034">
            <v>1</v>
          </cell>
          <cell r="J2034" t="str">
            <v>АСМ</v>
          </cell>
          <cell r="K2034" t="str">
            <v>Москва-Центр</v>
          </cell>
          <cell r="L2034" t="str">
            <v>Московская область</v>
          </cell>
          <cell r="M2034" t="str">
            <v>Москва</v>
          </cell>
          <cell r="N2034" t="str">
            <v>Билла</v>
          </cell>
          <cell r="O2034" t="str">
            <v>Москва, Борисовские пруды ул., 14, кор. 1</v>
          </cell>
          <cell r="P2034" t="str">
            <v>Supermarket (Супермаркет)</v>
          </cell>
          <cell r="Q2034" t="str">
            <v>Supervisor31</v>
          </cell>
          <cell r="R2034" t="str">
            <v xml:space="preserve">Федюнина Светлана </v>
          </cell>
          <cell r="S2034" t="str">
            <v>8 903 551 38 26</v>
          </cell>
          <cell r="T2034" t="str">
            <v>merch1957</v>
          </cell>
          <cell r="U2034" t="str">
            <v>ЧернышеваЕкатеринаВладимировна</v>
          </cell>
          <cell r="V2034" t="str">
            <v>8 968 772 93 91</v>
          </cell>
          <cell r="W2034">
            <v>0</v>
          </cell>
          <cell r="X2034">
            <v>0</v>
          </cell>
          <cell r="Y2034">
            <v>0</v>
          </cell>
          <cell r="Z2034">
            <v>0</v>
          </cell>
          <cell r="AA2034">
            <v>60</v>
          </cell>
          <cell r="AB2034">
            <v>0</v>
          </cell>
          <cell r="AC2034">
            <v>0</v>
          </cell>
          <cell r="AD2034">
            <v>60</v>
          </cell>
          <cell r="AE2034">
            <v>1</v>
          </cell>
          <cell r="AF2034">
            <v>1</v>
          </cell>
          <cell r="AG2034">
            <v>4</v>
          </cell>
          <cell r="AH2034">
            <v>4</v>
          </cell>
          <cell r="AI2034">
            <v>60</v>
          </cell>
          <cell r="AJ2034"/>
        </row>
        <row r="2035">
          <cell r="B2035">
            <v>30553</v>
          </cell>
          <cell r="C2035" t="str">
            <v>1000000000013999</v>
          </cell>
          <cell r="D2035">
            <v>1</v>
          </cell>
          <cell r="E2035">
            <v>1</v>
          </cell>
          <cell r="F2035">
            <v>0</v>
          </cell>
          <cell r="G2035">
            <v>0</v>
          </cell>
          <cell r="H2035">
            <v>1</v>
          </cell>
          <cell r="I2035">
            <v>1</v>
          </cell>
          <cell r="J2035" t="str">
            <v>АСМ</v>
          </cell>
          <cell r="K2035" t="str">
            <v>Москва-Центр</v>
          </cell>
          <cell r="L2035" t="str">
            <v>Московская область</v>
          </cell>
          <cell r="M2035" t="str">
            <v>Москва</v>
          </cell>
          <cell r="N2035" t="str">
            <v>Х5 Экспресс Ритейл</v>
          </cell>
          <cell r="O2035" t="str">
            <v>г.Москва, ул. Мусы Джалиля, 6/2</v>
          </cell>
          <cell r="P2035" t="str">
            <v>Supermarket (Супермаркет)</v>
          </cell>
          <cell r="Q2035" t="str">
            <v>Supervisor31</v>
          </cell>
          <cell r="R2035" t="str">
            <v xml:space="preserve">Федюнина Светлана </v>
          </cell>
          <cell r="S2035" t="str">
            <v>8 903 551 38 26</v>
          </cell>
          <cell r="T2035" t="str">
            <v>merch1957</v>
          </cell>
          <cell r="U2035" t="str">
            <v>ЧернышеваЕкатеринаВладимировна</v>
          </cell>
          <cell r="V2035" t="str">
            <v>8 968 772 93 91</v>
          </cell>
          <cell r="W2035">
            <v>0</v>
          </cell>
          <cell r="X2035">
            <v>0</v>
          </cell>
          <cell r="Y2035">
            <v>0</v>
          </cell>
          <cell r="Z2035">
            <v>0</v>
          </cell>
          <cell r="AA2035">
            <v>0</v>
          </cell>
          <cell r="AB2035">
            <v>60</v>
          </cell>
          <cell r="AC2035">
            <v>0</v>
          </cell>
          <cell r="AD2035">
            <v>60</v>
          </cell>
          <cell r="AE2035">
            <v>1</v>
          </cell>
          <cell r="AF2035">
            <v>1</v>
          </cell>
          <cell r="AG2035">
            <v>4</v>
          </cell>
          <cell r="AH2035">
            <v>4</v>
          </cell>
          <cell r="AI2035">
            <v>60</v>
          </cell>
          <cell r="AJ2035"/>
        </row>
        <row r="2036">
          <cell r="B2036">
            <v>30556</v>
          </cell>
          <cell r="C2036" t="str">
            <v>1000000000014026</v>
          </cell>
          <cell r="D2036">
            <v>1</v>
          </cell>
          <cell r="E2036">
            <v>1</v>
          </cell>
          <cell r="F2036">
            <v>0</v>
          </cell>
          <cell r="G2036">
            <v>0</v>
          </cell>
          <cell r="H2036">
            <v>1</v>
          </cell>
          <cell r="I2036">
            <v>1</v>
          </cell>
          <cell r="J2036" t="str">
            <v>АСМ</v>
          </cell>
          <cell r="K2036" t="str">
            <v>Москва-Центр</v>
          </cell>
          <cell r="L2036" t="str">
            <v>Московская область</v>
          </cell>
          <cell r="M2036" t="str">
            <v>Москва</v>
          </cell>
          <cell r="N2036" t="str">
            <v>Х5 Экспресс Ритейл</v>
          </cell>
          <cell r="O2036" t="str">
            <v>г.Москва, Борисовский проезд,3,к.1</v>
          </cell>
          <cell r="P2036" t="str">
            <v>Supermarket (Супермаркет)</v>
          </cell>
          <cell r="Q2036" t="str">
            <v>Supervisor31</v>
          </cell>
          <cell r="R2036" t="str">
            <v xml:space="preserve">Федюнина Светлана </v>
          </cell>
          <cell r="S2036" t="str">
            <v>8 903 551 38 26</v>
          </cell>
          <cell r="T2036" t="str">
            <v>merch1957</v>
          </cell>
          <cell r="U2036" t="str">
            <v>ЧернышеваЕкатеринаВладимировна</v>
          </cell>
          <cell r="V2036" t="str">
            <v>8 968 772 93 91</v>
          </cell>
          <cell r="W2036">
            <v>0</v>
          </cell>
          <cell r="X2036">
            <v>0</v>
          </cell>
          <cell r="Y2036">
            <v>0</v>
          </cell>
          <cell r="Z2036">
            <v>0</v>
          </cell>
          <cell r="AA2036">
            <v>60</v>
          </cell>
          <cell r="AB2036">
            <v>0</v>
          </cell>
          <cell r="AC2036">
            <v>0</v>
          </cell>
          <cell r="AD2036">
            <v>60</v>
          </cell>
          <cell r="AE2036">
            <v>1</v>
          </cell>
          <cell r="AF2036">
            <v>1</v>
          </cell>
          <cell r="AG2036">
            <v>4</v>
          </cell>
          <cell r="AH2036">
            <v>4</v>
          </cell>
          <cell r="AI2036">
            <v>60</v>
          </cell>
          <cell r="AJ2036"/>
        </row>
        <row r="2037">
          <cell r="B2037">
            <v>30711</v>
          </cell>
          <cell r="C2037" t="str">
            <v>1000000000014712</v>
          </cell>
          <cell r="D2037">
            <v>1</v>
          </cell>
          <cell r="E2037">
            <v>0</v>
          </cell>
          <cell r="F2037">
            <v>0</v>
          </cell>
          <cell r="G2037">
            <v>0</v>
          </cell>
          <cell r="H2037">
            <v>1</v>
          </cell>
          <cell r="I2037">
            <v>1</v>
          </cell>
          <cell r="J2037" t="str">
            <v>АСМ</v>
          </cell>
          <cell r="K2037" t="str">
            <v>Москва-Центр</v>
          </cell>
          <cell r="L2037" t="str">
            <v>Московская область</v>
          </cell>
          <cell r="M2037" t="str">
            <v>Москва</v>
          </cell>
          <cell r="N2037" t="str">
            <v>Х5 Экспресс Ритейл</v>
          </cell>
          <cell r="O2037" t="str">
            <v>Москва, Ореховый пр-д,9,</v>
          </cell>
          <cell r="P2037" t="str">
            <v>Superettes (Суперетта)</v>
          </cell>
          <cell r="Q2037" t="str">
            <v>Supervisor31</v>
          </cell>
          <cell r="R2037" t="str">
            <v xml:space="preserve">Федюнина Светлана </v>
          </cell>
          <cell r="S2037" t="str">
            <v>8 903 551 38 26</v>
          </cell>
          <cell r="T2037" t="str">
            <v>merch1957</v>
          </cell>
          <cell r="U2037" t="str">
            <v>ЧернышеваЕкатеринаВладимировна</v>
          </cell>
          <cell r="V2037" t="str">
            <v>8 968 772 93 91</v>
          </cell>
          <cell r="W2037">
            <v>0</v>
          </cell>
          <cell r="X2037">
            <v>0</v>
          </cell>
          <cell r="Y2037">
            <v>0</v>
          </cell>
          <cell r="Z2037">
            <v>0</v>
          </cell>
          <cell r="AA2037">
            <v>0</v>
          </cell>
          <cell r="AB2037">
            <v>60</v>
          </cell>
          <cell r="AC2037">
            <v>0</v>
          </cell>
          <cell r="AD2037">
            <v>60</v>
          </cell>
          <cell r="AE2037">
            <v>1</v>
          </cell>
          <cell r="AF2037">
            <v>1</v>
          </cell>
          <cell r="AG2037">
            <v>4</v>
          </cell>
          <cell r="AH2037">
            <v>4</v>
          </cell>
          <cell r="AI2037">
            <v>60</v>
          </cell>
          <cell r="AJ2037"/>
        </row>
        <row r="2038">
          <cell r="B2038">
            <v>30712</v>
          </cell>
          <cell r="C2038" t="str">
            <v>1000000000014737</v>
          </cell>
          <cell r="D2038">
            <v>1</v>
          </cell>
          <cell r="E2038">
            <v>0</v>
          </cell>
          <cell r="F2038">
            <v>0</v>
          </cell>
          <cell r="G2038">
            <v>0</v>
          </cell>
          <cell r="H2038">
            <v>1</v>
          </cell>
          <cell r="I2038">
            <v>1</v>
          </cell>
          <cell r="J2038" t="str">
            <v>АСМ</v>
          </cell>
          <cell r="K2038" t="str">
            <v>Москва-Центр</v>
          </cell>
          <cell r="L2038" t="str">
            <v>Московская область</v>
          </cell>
          <cell r="M2038" t="str">
            <v>Москва</v>
          </cell>
          <cell r="N2038" t="str">
            <v>Х5 Экспресс Ритейл</v>
          </cell>
          <cell r="O2038" t="str">
            <v>Москва г, Борисовский пр-д26</v>
          </cell>
          <cell r="P2038" t="str">
            <v>Superettes (Суперетта)</v>
          </cell>
          <cell r="Q2038" t="str">
            <v>Supervisor31</v>
          </cell>
          <cell r="R2038" t="str">
            <v xml:space="preserve">Федюнина Светлана </v>
          </cell>
          <cell r="S2038" t="str">
            <v>8 903 551 38 26</v>
          </cell>
          <cell r="T2038" t="str">
            <v>merch1957</v>
          </cell>
          <cell r="U2038" t="str">
            <v>ЧернышеваЕкатеринаВладимировна</v>
          </cell>
          <cell r="V2038" t="str">
            <v>8 968 772 93 91</v>
          </cell>
          <cell r="W2038">
            <v>0</v>
          </cell>
          <cell r="X2038">
            <v>0</v>
          </cell>
          <cell r="Y2038">
            <v>0</v>
          </cell>
          <cell r="Z2038">
            <v>0</v>
          </cell>
          <cell r="AA2038">
            <v>0</v>
          </cell>
          <cell r="AB2038">
            <v>60</v>
          </cell>
          <cell r="AC2038">
            <v>0</v>
          </cell>
          <cell r="AD2038">
            <v>60</v>
          </cell>
          <cell r="AE2038">
            <v>1</v>
          </cell>
          <cell r="AF2038">
            <v>1</v>
          </cell>
          <cell r="AG2038">
            <v>4</v>
          </cell>
          <cell r="AH2038">
            <v>4</v>
          </cell>
          <cell r="AI2038">
            <v>60</v>
          </cell>
          <cell r="AJ2038"/>
        </row>
        <row r="2039">
          <cell r="B2039">
            <v>30548</v>
          </cell>
          <cell r="C2039" t="str">
            <v>1000000000014775</v>
          </cell>
          <cell r="D2039">
            <v>1</v>
          </cell>
          <cell r="E2039">
            <v>0</v>
          </cell>
          <cell r="F2039">
            <v>0</v>
          </cell>
          <cell r="G2039">
            <v>0</v>
          </cell>
          <cell r="H2039">
            <v>1</v>
          </cell>
          <cell r="I2039">
            <v>1</v>
          </cell>
          <cell r="J2039" t="str">
            <v>АСМ</v>
          </cell>
          <cell r="K2039" t="str">
            <v>Москва-Центр</v>
          </cell>
          <cell r="L2039" t="str">
            <v>Московская область</v>
          </cell>
          <cell r="M2039" t="str">
            <v>Москва</v>
          </cell>
          <cell r="N2039" t="str">
            <v>Х5 Экспресс Ритейл</v>
          </cell>
          <cell r="O2039" t="str">
            <v>Москва, Мусы Джалиля ул.,27,3</v>
          </cell>
          <cell r="P2039" t="str">
            <v>Superettes (Суперетта)</v>
          </cell>
          <cell r="Q2039" t="str">
            <v>Supervisor31</v>
          </cell>
          <cell r="R2039" t="str">
            <v xml:space="preserve">Федюнина Светлана </v>
          </cell>
          <cell r="S2039" t="str">
            <v>8 903 551 38 26</v>
          </cell>
          <cell r="T2039" t="str">
            <v>merch1952</v>
          </cell>
          <cell r="U2039" t="str">
            <v>ФедосоваЕвгенияАнатольевна</v>
          </cell>
          <cell r="V2039" t="str">
            <v>8 999 095 37 74</v>
          </cell>
          <cell r="W2039">
            <v>0</v>
          </cell>
          <cell r="X2039">
            <v>0</v>
          </cell>
          <cell r="Y2039">
            <v>0</v>
          </cell>
          <cell r="Z2039">
            <v>0</v>
          </cell>
          <cell r="AA2039">
            <v>0</v>
          </cell>
          <cell r="AB2039">
            <v>60</v>
          </cell>
          <cell r="AC2039">
            <v>0</v>
          </cell>
          <cell r="AD2039">
            <v>60</v>
          </cell>
          <cell r="AE2039">
            <v>1</v>
          </cell>
          <cell r="AF2039">
            <v>1</v>
          </cell>
          <cell r="AG2039">
            <v>4</v>
          </cell>
          <cell r="AH2039">
            <v>4</v>
          </cell>
          <cell r="AI2039">
            <v>60</v>
          </cell>
          <cell r="AJ2039"/>
        </row>
        <row r="2040">
          <cell r="B2040">
            <v>30714</v>
          </cell>
          <cell r="C2040" t="str">
            <v>1000000000014834</v>
          </cell>
          <cell r="D2040">
            <v>1</v>
          </cell>
          <cell r="E2040">
            <v>0</v>
          </cell>
          <cell r="F2040">
            <v>0</v>
          </cell>
          <cell r="G2040">
            <v>0</v>
          </cell>
          <cell r="H2040">
            <v>1</v>
          </cell>
          <cell r="I2040">
            <v>1</v>
          </cell>
          <cell r="J2040" t="str">
            <v>АСМ</v>
          </cell>
          <cell r="K2040" t="str">
            <v>Москва-Центр</v>
          </cell>
          <cell r="L2040" t="str">
            <v>Московская область</v>
          </cell>
          <cell r="M2040" t="str">
            <v>Москва</v>
          </cell>
          <cell r="N2040" t="str">
            <v>Х5 Экспресс Ритейл</v>
          </cell>
          <cell r="O2040" t="str">
            <v>Москва г, Борисовский пр-д5</v>
          </cell>
          <cell r="P2040" t="str">
            <v>Superettes (Суперетта)</v>
          </cell>
          <cell r="Q2040" t="str">
            <v>Supervisor31</v>
          </cell>
          <cell r="R2040" t="str">
            <v xml:space="preserve">Федюнина Светлана </v>
          </cell>
          <cell r="S2040" t="str">
            <v>8 903 551 38 26</v>
          </cell>
          <cell r="T2040" t="str">
            <v>merch1957</v>
          </cell>
          <cell r="U2040" t="str">
            <v>ЧернышеваЕкатеринаВладимировна</v>
          </cell>
          <cell r="V2040" t="str">
            <v>8 968 772 93 91</v>
          </cell>
          <cell r="W2040">
            <v>0</v>
          </cell>
          <cell r="X2040">
            <v>0</v>
          </cell>
          <cell r="Y2040">
            <v>0</v>
          </cell>
          <cell r="Z2040">
            <v>0</v>
          </cell>
          <cell r="AA2040">
            <v>0</v>
          </cell>
          <cell r="AB2040">
            <v>60</v>
          </cell>
          <cell r="AC2040">
            <v>0</v>
          </cell>
          <cell r="AD2040">
            <v>60</v>
          </cell>
          <cell r="AE2040">
            <v>1</v>
          </cell>
          <cell r="AF2040">
            <v>1</v>
          </cell>
          <cell r="AG2040">
            <v>4</v>
          </cell>
          <cell r="AH2040">
            <v>4</v>
          </cell>
          <cell r="AI2040">
            <v>60</v>
          </cell>
          <cell r="AJ2040"/>
        </row>
        <row r="2041">
          <cell r="B2041">
            <v>30569</v>
          </cell>
          <cell r="C2041" t="str">
            <v>1000000000016520</v>
          </cell>
          <cell r="D2041">
            <v>1</v>
          </cell>
          <cell r="E2041">
            <v>0</v>
          </cell>
          <cell r="F2041">
            <v>0</v>
          </cell>
          <cell r="G2041">
            <v>0</v>
          </cell>
          <cell r="H2041">
            <v>1</v>
          </cell>
          <cell r="I2041">
            <v>1</v>
          </cell>
          <cell r="J2041" t="str">
            <v>АСМ</v>
          </cell>
          <cell r="K2041" t="str">
            <v>Москва-Центр</v>
          </cell>
          <cell r="L2041" t="str">
            <v>Московская область</v>
          </cell>
          <cell r="M2041" t="str">
            <v>Москва</v>
          </cell>
          <cell r="N2041" t="str">
            <v>Х5 Экспресс Ритейл</v>
          </cell>
          <cell r="O2041" t="str">
            <v>Москва г, Борисовский пр-д40А</v>
          </cell>
          <cell r="P2041" t="str">
            <v>Superettes (Суперетта)</v>
          </cell>
          <cell r="Q2041" t="str">
            <v>Supervisor31</v>
          </cell>
          <cell r="R2041" t="str">
            <v xml:space="preserve">Федюнина Светлана </v>
          </cell>
          <cell r="S2041" t="str">
            <v>8 903 551 38 26</v>
          </cell>
          <cell r="T2041" t="str">
            <v>merch1957</v>
          </cell>
          <cell r="U2041" t="str">
            <v>ЧернышеваЕкатеринаВладимировна</v>
          </cell>
          <cell r="V2041" t="str">
            <v>8 968 772 93 91</v>
          </cell>
          <cell r="W2041">
            <v>0</v>
          </cell>
          <cell r="X2041">
            <v>0</v>
          </cell>
          <cell r="Y2041">
            <v>0</v>
          </cell>
          <cell r="Z2041">
            <v>0</v>
          </cell>
          <cell r="AA2041">
            <v>0</v>
          </cell>
          <cell r="AB2041">
            <v>60</v>
          </cell>
          <cell r="AC2041">
            <v>0</v>
          </cell>
          <cell r="AD2041">
            <v>60</v>
          </cell>
          <cell r="AE2041">
            <v>1</v>
          </cell>
          <cell r="AF2041">
            <v>1</v>
          </cell>
          <cell r="AG2041">
            <v>4</v>
          </cell>
          <cell r="AH2041">
            <v>4</v>
          </cell>
          <cell r="AI2041">
            <v>60</v>
          </cell>
          <cell r="AJ2041"/>
        </row>
        <row r="2042">
          <cell r="B2042">
            <v>30560</v>
          </cell>
          <cell r="C2042" t="str">
            <v>1000000000049558</v>
          </cell>
          <cell r="D2042">
            <v>1</v>
          </cell>
          <cell r="E2042">
            <v>0</v>
          </cell>
          <cell r="F2042">
            <v>0</v>
          </cell>
          <cell r="G2042">
            <v>0</v>
          </cell>
          <cell r="H2042">
            <v>1</v>
          </cell>
          <cell r="I2042">
            <v>1</v>
          </cell>
          <cell r="J2042" t="str">
            <v>АСМ</v>
          </cell>
          <cell r="K2042" t="str">
            <v>Москва-Центр</v>
          </cell>
          <cell r="L2042" t="str">
            <v>Московская область</v>
          </cell>
          <cell r="M2042" t="str">
            <v>Москва</v>
          </cell>
          <cell r="N2042" t="str">
            <v>Х5 Экспресс Ритейл</v>
          </cell>
          <cell r="O2042" t="str">
            <v>Москва, Борисовские Пруды ул, 10, к.1</v>
          </cell>
          <cell r="P2042" t="str">
            <v>Supermarket (Супермаркет)</v>
          </cell>
          <cell r="Q2042" t="str">
            <v>Supervisor31</v>
          </cell>
          <cell r="R2042" t="str">
            <v xml:space="preserve">Федюнина Светлана </v>
          </cell>
          <cell r="S2042" t="str">
            <v>8 903 551 38 26</v>
          </cell>
          <cell r="T2042" t="str">
            <v>merch1957</v>
          </cell>
          <cell r="U2042" t="str">
            <v>ЧернышеваЕкатеринаВладимировна</v>
          </cell>
          <cell r="V2042" t="str">
            <v>8 968 772 93 91</v>
          </cell>
          <cell r="W2042">
            <v>0</v>
          </cell>
          <cell r="X2042">
            <v>0</v>
          </cell>
          <cell r="Y2042">
            <v>0</v>
          </cell>
          <cell r="Z2042">
            <v>0</v>
          </cell>
          <cell r="AA2042">
            <v>180</v>
          </cell>
          <cell r="AB2042">
            <v>0</v>
          </cell>
          <cell r="AC2042">
            <v>0</v>
          </cell>
          <cell r="AD2042">
            <v>180</v>
          </cell>
          <cell r="AE2042">
            <v>3</v>
          </cell>
          <cell r="AF2042">
            <v>1</v>
          </cell>
          <cell r="AG2042">
            <v>12</v>
          </cell>
          <cell r="AH2042">
            <v>4</v>
          </cell>
          <cell r="AI2042">
            <v>180</v>
          </cell>
          <cell r="AJ2042"/>
        </row>
        <row r="2043">
          <cell r="B2043">
            <v>328175</v>
          </cell>
          <cell r="C2043" t="str">
            <v>1000000000055560</v>
          </cell>
          <cell r="D2043">
            <v>1</v>
          </cell>
          <cell r="E2043">
            <v>0</v>
          </cell>
          <cell r="F2043">
            <v>0</v>
          </cell>
          <cell r="G2043">
            <v>0</v>
          </cell>
          <cell r="H2043">
            <v>1</v>
          </cell>
          <cell r="I2043">
            <v>1</v>
          </cell>
          <cell r="J2043" t="str">
            <v>АСМ</v>
          </cell>
          <cell r="K2043" t="str">
            <v>Москва-Центр</v>
          </cell>
          <cell r="L2043" t="str">
            <v>Московская область</v>
          </cell>
          <cell r="M2043" t="str">
            <v>Москва</v>
          </cell>
          <cell r="N2043" t="str">
            <v>Х5 Экспресс Ритейл</v>
          </cell>
          <cell r="O2043" t="str">
            <v>г.Москва, Борисовские пруды ул, 26</v>
          </cell>
          <cell r="P2043" t="str">
            <v>Supermarket (Супермаркет)</v>
          </cell>
          <cell r="Q2043" t="str">
            <v>Supervisor31</v>
          </cell>
          <cell r="R2043" t="str">
            <v xml:space="preserve">Федюнина Светлана </v>
          </cell>
          <cell r="S2043" t="str">
            <v>8 903 551 38 26</v>
          </cell>
          <cell r="T2043" t="str">
            <v>merch1957</v>
          </cell>
          <cell r="U2043" t="str">
            <v>ЧернышеваЕкатеринаВладимировна</v>
          </cell>
          <cell r="V2043" t="str">
            <v>8 968 772 93 91</v>
          </cell>
          <cell r="W2043">
            <v>0</v>
          </cell>
          <cell r="X2043">
            <v>0</v>
          </cell>
          <cell r="Y2043">
            <v>0</v>
          </cell>
          <cell r="Z2043">
            <v>0</v>
          </cell>
          <cell r="AA2043">
            <v>180</v>
          </cell>
          <cell r="AB2043">
            <v>0</v>
          </cell>
          <cell r="AC2043">
            <v>0</v>
          </cell>
          <cell r="AD2043">
            <v>180</v>
          </cell>
          <cell r="AE2043">
            <v>3</v>
          </cell>
          <cell r="AF2043">
            <v>1</v>
          </cell>
          <cell r="AG2043">
            <v>12</v>
          </cell>
          <cell r="AH2043">
            <v>4</v>
          </cell>
          <cell r="AI2043">
            <v>180</v>
          </cell>
          <cell r="AJ2043"/>
        </row>
        <row r="2044">
          <cell r="B2044">
            <v>360078</v>
          </cell>
          <cell r="C2044" t="str">
            <v>360078</v>
          </cell>
          <cell r="D2044">
            <v>1</v>
          </cell>
          <cell r="E2044">
            <v>0</v>
          </cell>
          <cell r="F2044">
            <v>0</v>
          </cell>
          <cell r="G2044">
            <v>0</v>
          </cell>
          <cell r="H2044">
            <v>1</v>
          </cell>
          <cell r="I2044">
            <v>1</v>
          </cell>
          <cell r="J2044" t="str">
            <v>АСМ</v>
          </cell>
          <cell r="K2044" t="str">
            <v>Москва-Центр</v>
          </cell>
          <cell r="L2044" t="str">
            <v>Московская область</v>
          </cell>
          <cell r="M2044" t="str">
            <v>Москва</v>
          </cell>
          <cell r="N2044" t="str">
            <v>Заодно</v>
          </cell>
          <cell r="O2044" t="str">
            <v>Борисовские Пруды, д.26</v>
          </cell>
          <cell r="P2044" t="str">
            <v>Superettes (Суперетта)</v>
          </cell>
          <cell r="Q2044" t="str">
            <v>Supervisor31</v>
          </cell>
          <cell r="R2044" t="str">
            <v xml:space="preserve">Федюнина Светлана </v>
          </cell>
          <cell r="S2044" t="str">
            <v>8 903 551 38 26</v>
          </cell>
          <cell r="T2044" t="str">
            <v>merch1957</v>
          </cell>
          <cell r="U2044" t="str">
            <v>ЧернышеваЕкатеринаВладимировна</v>
          </cell>
          <cell r="V2044" t="str">
            <v>8 968 772 93 91</v>
          </cell>
          <cell r="W2044">
            <v>0</v>
          </cell>
          <cell r="X2044">
            <v>0</v>
          </cell>
          <cell r="Y2044">
            <v>0</v>
          </cell>
          <cell r="Z2044">
            <v>0</v>
          </cell>
          <cell r="AA2044">
            <v>60</v>
          </cell>
          <cell r="AB2044">
            <v>0</v>
          </cell>
          <cell r="AC2044">
            <v>0</v>
          </cell>
          <cell r="AD2044">
            <v>60</v>
          </cell>
          <cell r="AE2044">
            <v>1</v>
          </cell>
          <cell r="AF2044">
            <v>1</v>
          </cell>
          <cell r="AG2044">
            <v>4</v>
          </cell>
          <cell r="AH2044">
            <v>4</v>
          </cell>
          <cell r="AI2044">
            <v>60</v>
          </cell>
          <cell r="AJ2044"/>
        </row>
        <row r="2045">
          <cell r="B2045">
            <v>318401</v>
          </cell>
          <cell r="C2045" t="str">
            <v>1000000000004324</v>
          </cell>
          <cell r="D2045">
            <v>1</v>
          </cell>
          <cell r="E2045">
            <v>0</v>
          </cell>
          <cell r="F2045">
            <v>0</v>
          </cell>
          <cell r="G2045">
            <v>0</v>
          </cell>
          <cell r="H2045">
            <v>1</v>
          </cell>
          <cell r="I2045">
            <v>1</v>
          </cell>
          <cell r="J2045" t="str">
            <v>АСМ</v>
          </cell>
          <cell r="K2045" t="str">
            <v>Москва-Центр</v>
          </cell>
          <cell r="L2045" t="str">
            <v>Московская область</v>
          </cell>
          <cell r="M2045" t="str">
            <v>Видное</v>
          </cell>
          <cell r="N2045" t="str">
            <v>Дикси</v>
          </cell>
          <cell r="O2045" t="str">
            <v>г.Видное, ул.Березовая, д.6</v>
          </cell>
          <cell r="P2045" t="str">
            <v>Superettes (Суперетта)</v>
          </cell>
          <cell r="Q2045" t="str">
            <v>Supervisor31</v>
          </cell>
          <cell r="R2045" t="str">
            <v xml:space="preserve">Федюнина Светлана </v>
          </cell>
          <cell r="S2045" t="str">
            <v>8 903 551 38 26</v>
          </cell>
          <cell r="T2045" t="str">
            <v>merch1958</v>
          </cell>
          <cell r="U2045" t="str">
            <v>БухтияроваМаринаЮрьевна</v>
          </cell>
          <cell r="V2045" t="str">
            <v>8 964 573 51 18</v>
          </cell>
          <cell r="W2045">
            <v>0</v>
          </cell>
          <cell r="X2045">
            <v>0</v>
          </cell>
          <cell r="Y2045">
            <v>0</v>
          </cell>
          <cell r="Z2045">
            <v>60</v>
          </cell>
          <cell r="AA2045">
            <v>0</v>
          </cell>
          <cell r="AB2045">
            <v>0</v>
          </cell>
          <cell r="AC2045">
            <v>0</v>
          </cell>
          <cell r="AD2045">
            <v>60</v>
          </cell>
          <cell r="AE2045">
            <v>1</v>
          </cell>
          <cell r="AF2045">
            <v>1</v>
          </cell>
          <cell r="AG2045">
            <v>5</v>
          </cell>
          <cell r="AH2045">
            <v>5</v>
          </cell>
          <cell r="AI2045">
            <v>60</v>
          </cell>
          <cell r="AJ2045"/>
        </row>
        <row r="2046">
          <cell r="B2046">
            <v>318406</v>
          </cell>
          <cell r="C2046" t="str">
            <v>1000000000004722</v>
          </cell>
          <cell r="D2046">
            <v>1</v>
          </cell>
          <cell r="E2046">
            <v>0</v>
          </cell>
          <cell r="F2046">
            <v>0</v>
          </cell>
          <cell r="G2046">
            <v>0</v>
          </cell>
          <cell r="H2046">
            <v>1</v>
          </cell>
          <cell r="I2046">
            <v>1</v>
          </cell>
          <cell r="J2046" t="str">
            <v>АСМ</v>
          </cell>
          <cell r="K2046" t="str">
            <v>Москва-Центр</v>
          </cell>
          <cell r="L2046" t="str">
            <v>Московская область</v>
          </cell>
          <cell r="M2046" t="str">
            <v>Видное</v>
          </cell>
          <cell r="N2046" t="str">
            <v>Дикси</v>
          </cell>
          <cell r="O2046" t="str">
            <v>Ленинский р-н, г.Видное, пр-т Ленинского комсомола, д.48, пом. 1 и 2</v>
          </cell>
          <cell r="P2046" t="str">
            <v>Superettes (Суперетта)</v>
          </cell>
          <cell r="Q2046" t="str">
            <v>Supervisor31</v>
          </cell>
          <cell r="R2046" t="str">
            <v xml:space="preserve">Федюнина Светлана </v>
          </cell>
          <cell r="S2046" t="str">
            <v>8 903 551 38 26</v>
          </cell>
          <cell r="T2046" t="str">
            <v>merch1958</v>
          </cell>
          <cell r="U2046" t="str">
            <v>БухтияроваМаринаЮрьевна</v>
          </cell>
          <cell r="V2046" t="str">
            <v>8 964 573 51 18</v>
          </cell>
          <cell r="W2046">
            <v>0</v>
          </cell>
          <cell r="X2046">
            <v>60</v>
          </cell>
          <cell r="Y2046">
            <v>0</v>
          </cell>
          <cell r="Z2046">
            <v>0</v>
          </cell>
          <cell r="AA2046">
            <v>0</v>
          </cell>
          <cell r="AB2046">
            <v>0</v>
          </cell>
          <cell r="AC2046">
            <v>0</v>
          </cell>
          <cell r="AD2046">
            <v>60</v>
          </cell>
          <cell r="AE2046">
            <v>1</v>
          </cell>
          <cell r="AF2046">
            <v>1</v>
          </cell>
          <cell r="AG2046">
            <v>5</v>
          </cell>
          <cell r="AH2046">
            <v>5</v>
          </cell>
          <cell r="AI2046">
            <v>60</v>
          </cell>
          <cell r="AJ2046"/>
        </row>
        <row r="2047">
          <cell r="B2047">
            <v>318415</v>
          </cell>
          <cell r="C2047" t="str">
            <v>1000000000016785</v>
          </cell>
          <cell r="D2047">
            <v>1</v>
          </cell>
          <cell r="E2047">
            <v>0</v>
          </cell>
          <cell r="F2047">
            <v>0</v>
          </cell>
          <cell r="G2047">
            <v>0</v>
          </cell>
          <cell r="H2047">
            <v>1</v>
          </cell>
          <cell r="I2047">
            <v>1</v>
          </cell>
          <cell r="J2047" t="str">
            <v>АСМ</v>
          </cell>
          <cell r="K2047" t="str">
            <v>Москва-Центр</v>
          </cell>
          <cell r="L2047" t="str">
            <v>Московская область</v>
          </cell>
          <cell r="M2047" t="str">
            <v>Видное</v>
          </cell>
          <cell r="N2047" t="str">
            <v>Х5 Экспресс Ритейл</v>
          </cell>
          <cell r="O2047" t="str">
            <v>г.Видное,Березовая ул,7</v>
          </cell>
          <cell r="P2047" t="str">
            <v>Superettes (Суперетта)</v>
          </cell>
          <cell r="Q2047" t="str">
            <v>Supervisor31</v>
          </cell>
          <cell r="R2047" t="str">
            <v xml:space="preserve">Федюнина Светлана </v>
          </cell>
          <cell r="S2047" t="str">
            <v>8 903 551 38 26</v>
          </cell>
          <cell r="T2047" t="str">
            <v>merch1958</v>
          </cell>
          <cell r="U2047" t="str">
            <v>БухтияроваМаринаЮрьевна</v>
          </cell>
          <cell r="V2047" t="str">
            <v>8 964 573 51 18</v>
          </cell>
          <cell r="W2047">
            <v>0</v>
          </cell>
          <cell r="X2047">
            <v>0</v>
          </cell>
          <cell r="Y2047">
            <v>0</v>
          </cell>
          <cell r="Z2047">
            <v>60</v>
          </cell>
          <cell r="AA2047">
            <v>0</v>
          </cell>
          <cell r="AB2047">
            <v>0</v>
          </cell>
          <cell r="AC2047">
            <v>0</v>
          </cell>
          <cell r="AD2047">
            <v>60</v>
          </cell>
          <cell r="AE2047">
            <v>1</v>
          </cell>
          <cell r="AF2047">
            <v>1</v>
          </cell>
          <cell r="AG2047">
            <v>5</v>
          </cell>
          <cell r="AH2047">
            <v>5</v>
          </cell>
          <cell r="AI2047">
            <v>60</v>
          </cell>
          <cell r="AJ2047"/>
        </row>
        <row r="2048">
          <cell r="B2048">
            <v>16602</v>
          </cell>
          <cell r="C2048" t="str">
            <v>1000000000019166</v>
          </cell>
          <cell r="D2048">
            <v>1</v>
          </cell>
          <cell r="E2048">
            <v>1</v>
          </cell>
          <cell r="F2048">
            <v>0</v>
          </cell>
          <cell r="G2048">
            <v>0</v>
          </cell>
          <cell r="H2048">
            <v>1</v>
          </cell>
          <cell r="I2048">
            <v>1</v>
          </cell>
          <cell r="J2048" t="str">
            <v>АСМ</v>
          </cell>
          <cell r="K2048" t="str">
            <v>Москва-Центр</v>
          </cell>
          <cell r="L2048" t="str">
            <v>Московская область</v>
          </cell>
          <cell r="M2048" t="str">
            <v>Видное</v>
          </cell>
          <cell r="N2048" t="str">
            <v>Лента</v>
          </cell>
          <cell r="O2048" t="str">
            <v>МО, г. Видное, ул. Старо-Нагорная, 20</v>
          </cell>
          <cell r="P2048" t="str">
            <v>Hypermarket (Гипермаркет)</v>
          </cell>
          <cell r="Q2048" t="str">
            <v>Supervisor31</v>
          </cell>
          <cell r="R2048" t="str">
            <v xml:space="preserve">Федюнина Светлана </v>
          </cell>
          <cell r="S2048" t="str">
            <v>8 903 551 38 26</v>
          </cell>
          <cell r="T2048" t="str">
            <v>merch1958</v>
          </cell>
          <cell r="U2048" t="str">
            <v>БухтияроваМаринаЮрьевна</v>
          </cell>
          <cell r="V2048" t="str">
            <v>8 964 573 51 18</v>
          </cell>
          <cell r="W2048">
            <v>360</v>
          </cell>
          <cell r="X2048">
            <v>0</v>
          </cell>
          <cell r="Y2048">
            <v>0</v>
          </cell>
          <cell r="Z2048">
            <v>0</v>
          </cell>
          <cell r="AA2048">
            <v>360</v>
          </cell>
          <cell r="AB2048">
            <v>0</v>
          </cell>
          <cell r="AC2048">
            <v>0</v>
          </cell>
          <cell r="AD2048">
            <v>720</v>
          </cell>
          <cell r="AE2048">
            <v>12</v>
          </cell>
          <cell r="AF2048">
            <v>2</v>
          </cell>
          <cell r="AG2048">
            <v>48</v>
          </cell>
          <cell r="AH2048">
            <v>8</v>
          </cell>
          <cell r="AI2048">
            <v>360</v>
          </cell>
          <cell r="AJ2048"/>
        </row>
        <row r="2049">
          <cell r="B2049">
            <v>30592</v>
          </cell>
          <cell r="C2049" t="str">
            <v>1000000000023440</v>
          </cell>
          <cell r="D2049">
            <v>1</v>
          </cell>
          <cell r="E2049">
            <v>0</v>
          </cell>
          <cell r="F2049">
            <v>0</v>
          </cell>
          <cell r="G2049">
            <v>0</v>
          </cell>
          <cell r="H2049">
            <v>1</v>
          </cell>
          <cell r="I2049">
            <v>1</v>
          </cell>
          <cell r="J2049" t="str">
            <v>АСМ</v>
          </cell>
          <cell r="K2049" t="str">
            <v>Москва-Центр</v>
          </cell>
          <cell r="L2049" t="str">
            <v>Московская область</v>
          </cell>
          <cell r="M2049" t="str">
            <v>Видное</v>
          </cell>
          <cell r="N2049" t="str">
            <v>Тандер</v>
          </cell>
          <cell r="O2049" t="str">
            <v>142701, Московская обл, Ленинский р-н, Видное г, Ленинского Комсомола пр-кт, дом № 35,пом. 3, лит. А2 помещение 3, подвал, комн</v>
          </cell>
          <cell r="P2049" t="str">
            <v>Drogery (Хоз. магазин)</v>
          </cell>
          <cell r="Q2049" t="str">
            <v>Supervisor31</v>
          </cell>
          <cell r="R2049" t="str">
            <v xml:space="preserve">Федюнина Светлана </v>
          </cell>
          <cell r="S2049" t="str">
            <v>8 903 551 38 26</v>
          </cell>
          <cell r="T2049" t="str">
            <v>merch1958</v>
          </cell>
          <cell r="U2049" t="str">
            <v>БухтияроваМаринаЮрьевна</v>
          </cell>
          <cell r="V2049" t="str">
            <v>8 964 573 51 18</v>
          </cell>
          <cell r="W2049">
            <v>0</v>
          </cell>
          <cell r="X2049">
            <v>0</v>
          </cell>
          <cell r="Y2049">
            <v>0</v>
          </cell>
          <cell r="Z2049">
            <v>60</v>
          </cell>
          <cell r="AA2049">
            <v>0</v>
          </cell>
          <cell r="AB2049">
            <v>0</v>
          </cell>
          <cell r="AC2049">
            <v>0</v>
          </cell>
          <cell r="AD2049">
            <v>60</v>
          </cell>
          <cell r="AE2049">
            <v>1</v>
          </cell>
          <cell r="AF2049">
            <v>1</v>
          </cell>
          <cell r="AG2049">
            <v>5</v>
          </cell>
          <cell r="AH2049">
            <v>5</v>
          </cell>
          <cell r="AI2049">
            <v>60</v>
          </cell>
          <cell r="AJ2049"/>
        </row>
        <row r="2050">
          <cell r="B2050">
            <v>30591</v>
          </cell>
          <cell r="C2050" t="str">
            <v>1000000000023805</v>
          </cell>
          <cell r="D2050">
            <v>1</v>
          </cell>
          <cell r="E2050">
            <v>0</v>
          </cell>
          <cell r="F2050">
            <v>0</v>
          </cell>
          <cell r="G2050">
            <v>0</v>
          </cell>
          <cell r="H2050">
            <v>1</v>
          </cell>
          <cell r="I2050">
            <v>1</v>
          </cell>
          <cell r="J2050" t="str">
            <v>АСМ</v>
          </cell>
          <cell r="K2050" t="str">
            <v>Москва-Центр</v>
          </cell>
          <cell r="L2050" t="str">
            <v>Московская область</v>
          </cell>
          <cell r="M2050" t="str">
            <v>Видное</v>
          </cell>
          <cell r="N2050" t="str">
            <v>Тандер</v>
          </cell>
          <cell r="O2050" t="str">
            <v>142703, Московская обл, Ленинский р-н, Видное г, Строительная ул, дом № 1, этаж 1, этаж 2</v>
          </cell>
          <cell r="P2050" t="str">
            <v>Drogery (Хоз. магазин)</v>
          </cell>
          <cell r="Q2050" t="str">
            <v>Supervisor31</v>
          </cell>
          <cell r="R2050" t="str">
            <v xml:space="preserve">Федюнина Светлана </v>
          </cell>
          <cell r="S2050" t="str">
            <v>8 903 551 38 26</v>
          </cell>
          <cell r="T2050" t="str">
            <v>merch1958</v>
          </cell>
          <cell r="U2050" t="str">
            <v>БухтияроваМаринаЮрьевна</v>
          </cell>
          <cell r="V2050" t="str">
            <v>8 964 573 51 18</v>
          </cell>
          <cell r="W2050">
            <v>0</v>
          </cell>
          <cell r="X2050">
            <v>0</v>
          </cell>
          <cell r="Y2050">
            <v>0</v>
          </cell>
          <cell r="Z2050">
            <v>120</v>
          </cell>
          <cell r="AA2050">
            <v>0</v>
          </cell>
          <cell r="AB2050">
            <v>0</v>
          </cell>
          <cell r="AC2050">
            <v>0</v>
          </cell>
          <cell r="AD2050">
            <v>120</v>
          </cell>
          <cell r="AE2050">
            <v>2</v>
          </cell>
          <cell r="AF2050">
            <v>1</v>
          </cell>
          <cell r="AG2050">
            <v>10</v>
          </cell>
          <cell r="AH2050">
            <v>5</v>
          </cell>
          <cell r="AI2050">
            <v>120</v>
          </cell>
          <cell r="AJ2050"/>
        </row>
        <row r="2051">
          <cell r="B2051">
            <v>30705</v>
          </cell>
          <cell r="C2051" t="str">
            <v>1000000000013806</v>
          </cell>
          <cell r="D2051">
            <v>1</v>
          </cell>
          <cell r="E2051">
            <v>0</v>
          </cell>
          <cell r="F2051">
            <v>0</v>
          </cell>
          <cell r="G2051">
            <v>0</v>
          </cell>
          <cell r="H2051">
            <v>1</v>
          </cell>
          <cell r="I2051">
            <v>1</v>
          </cell>
          <cell r="J2051" t="str">
            <v>АСМ</v>
          </cell>
          <cell r="K2051" t="str">
            <v>Москва-Центр</v>
          </cell>
          <cell r="L2051" t="str">
            <v>Московская область</v>
          </cell>
          <cell r="M2051" t="str">
            <v>Москва</v>
          </cell>
          <cell r="N2051" t="str">
            <v>Х5 Экспресс Ритейл</v>
          </cell>
          <cell r="O2051" t="str">
            <v>Москва Андропова пр-т 36</v>
          </cell>
          <cell r="P2051" t="str">
            <v>Supermarket (Супермаркет)</v>
          </cell>
          <cell r="Q2051" t="str">
            <v>Supervisor31</v>
          </cell>
          <cell r="R2051" t="str">
            <v xml:space="preserve">Федюнина Светлана </v>
          </cell>
          <cell r="S2051" t="str">
            <v>8 903 551 38 26</v>
          </cell>
          <cell r="T2051" t="str">
            <v>merch1959</v>
          </cell>
          <cell r="U2051" t="str">
            <v>УсмоноваМахинаРахматовна</v>
          </cell>
          <cell r="V2051" t="str">
            <v>8 903 733 70 31</v>
          </cell>
          <cell r="W2051">
            <v>180</v>
          </cell>
          <cell r="X2051">
            <v>0</v>
          </cell>
          <cell r="Y2051">
            <v>180</v>
          </cell>
          <cell r="Z2051">
            <v>0</v>
          </cell>
          <cell r="AA2051">
            <v>0</v>
          </cell>
          <cell r="AB2051">
            <v>0</v>
          </cell>
          <cell r="AC2051">
            <v>0</v>
          </cell>
          <cell r="AD2051">
            <v>360</v>
          </cell>
          <cell r="AE2051">
            <v>6</v>
          </cell>
          <cell r="AF2051">
            <v>2</v>
          </cell>
          <cell r="AG2051">
            <v>27</v>
          </cell>
          <cell r="AH2051">
            <v>9</v>
          </cell>
          <cell r="AI2051">
            <v>180</v>
          </cell>
          <cell r="AJ2051"/>
        </row>
        <row r="2052">
          <cell r="B2052">
            <v>30646</v>
          </cell>
          <cell r="C2052" t="str">
            <v>1000000000013827</v>
          </cell>
          <cell r="D2052">
            <v>1</v>
          </cell>
          <cell r="E2052">
            <v>1</v>
          </cell>
          <cell r="F2052">
            <v>0</v>
          </cell>
          <cell r="G2052">
            <v>0</v>
          </cell>
          <cell r="H2052">
            <v>1</v>
          </cell>
          <cell r="I2052">
            <v>1</v>
          </cell>
          <cell r="J2052" t="str">
            <v>АСМ</v>
          </cell>
          <cell r="K2052" t="str">
            <v>Москва-Центр</v>
          </cell>
          <cell r="L2052" t="str">
            <v>Московская область</v>
          </cell>
          <cell r="M2052" t="str">
            <v>Москва</v>
          </cell>
          <cell r="N2052" t="str">
            <v>Х5 Экспресс Ритейл</v>
          </cell>
          <cell r="O2052" t="str">
            <v>г.Москва, ул. Коломенская, 7</v>
          </cell>
          <cell r="P2052" t="str">
            <v>Supermarket (Супермаркет)</v>
          </cell>
          <cell r="Q2052" t="str">
            <v>Supervisor31</v>
          </cell>
          <cell r="R2052" t="str">
            <v xml:space="preserve">Федюнина Светлана </v>
          </cell>
          <cell r="S2052" t="str">
            <v>8 903 551 38 26</v>
          </cell>
          <cell r="T2052" t="str">
            <v>merch1959</v>
          </cell>
          <cell r="U2052" t="str">
            <v>УсмоноваМахинаРахматовна</v>
          </cell>
          <cell r="V2052" t="str">
            <v>8 903 733 70 31</v>
          </cell>
          <cell r="W2052">
            <v>0</v>
          </cell>
          <cell r="X2052">
            <v>180</v>
          </cell>
          <cell r="Y2052">
            <v>0</v>
          </cell>
          <cell r="Z2052">
            <v>180</v>
          </cell>
          <cell r="AA2052">
            <v>0</v>
          </cell>
          <cell r="AB2052">
            <v>0</v>
          </cell>
          <cell r="AC2052">
            <v>0</v>
          </cell>
          <cell r="AD2052">
            <v>360</v>
          </cell>
          <cell r="AE2052">
            <v>6</v>
          </cell>
          <cell r="AF2052">
            <v>2</v>
          </cell>
          <cell r="AG2052">
            <v>30</v>
          </cell>
          <cell r="AH2052">
            <v>10</v>
          </cell>
          <cell r="AI2052">
            <v>180</v>
          </cell>
          <cell r="AJ2052"/>
        </row>
        <row r="2053">
          <cell r="B2053">
            <v>30680</v>
          </cell>
          <cell r="C2053" t="str">
            <v>1000000000013849</v>
          </cell>
          <cell r="D2053">
            <v>1</v>
          </cell>
          <cell r="E2053">
            <v>1</v>
          </cell>
          <cell r="F2053">
            <v>0</v>
          </cell>
          <cell r="G2053">
            <v>0</v>
          </cell>
          <cell r="H2053">
            <v>1</v>
          </cell>
          <cell r="I2053">
            <v>1</v>
          </cell>
          <cell r="J2053" t="str">
            <v>АСМ</v>
          </cell>
          <cell r="K2053" t="str">
            <v>Москва-Центр</v>
          </cell>
          <cell r="L2053" t="str">
            <v>Московская область</v>
          </cell>
          <cell r="M2053" t="str">
            <v>Москва</v>
          </cell>
          <cell r="N2053" t="str">
            <v>Х5 Экспресс Ритейл</v>
          </cell>
          <cell r="O2053" t="str">
            <v>г.Москва, пр-кт Пролетарский, 19/1</v>
          </cell>
          <cell r="P2053" t="str">
            <v>Supermarket (Супермаркет)</v>
          </cell>
          <cell r="Q2053" t="str">
            <v>Supervisor31</v>
          </cell>
          <cell r="R2053" t="str">
            <v xml:space="preserve">Федюнина Светлана </v>
          </cell>
          <cell r="S2053" t="str">
            <v>8 903 551 38 26</v>
          </cell>
          <cell r="T2053" t="str">
            <v>merch1959</v>
          </cell>
          <cell r="U2053" t="str">
            <v>УсмоноваМахинаРахматовна</v>
          </cell>
          <cell r="V2053" t="str">
            <v>8 903 733 70 31</v>
          </cell>
          <cell r="W2053">
            <v>0</v>
          </cell>
          <cell r="X2053">
            <v>180</v>
          </cell>
          <cell r="Y2053">
            <v>0</v>
          </cell>
          <cell r="Z2053">
            <v>0</v>
          </cell>
          <cell r="AA2053">
            <v>0</v>
          </cell>
          <cell r="AB2053">
            <v>0</v>
          </cell>
          <cell r="AC2053">
            <v>0</v>
          </cell>
          <cell r="AD2053">
            <v>180</v>
          </cell>
          <cell r="AE2053">
            <v>3</v>
          </cell>
          <cell r="AF2053">
            <v>1</v>
          </cell>
          <cell r="AG2053">
            <v>15</v>
          </cell>
          <cell r="AH2053">
            <v>5</v>
          </cell>
          <cell r="AI2053">
            <v>180</v>
          </cell>
          <cell r="AJ2053"/>
        </row>
        <row r="2054">
          <cell r="B2054">
            <v>30679</v>
          </cell>
          <cell r="C2054" t="str">
            <v>1000000000013889</v>
          </cell>
          <cell r="D2054">
            <v>1</v>
          </cell>
          <cell r="E2054">
            <v>1</v>
          </cell>
          <cell r="F2054">
            <v>0</v>
          </cell>
          <cell r="G2054">
            <v>0</v>
          </cell>
          <cell r="H2054">
            <v>1</v>
          </cell>
          <cell r="I2054">
            <v>1</v>
          </cell>
          <cell r="J2054" t="str">
            <v>АСМ</v>
          </cell>
          <cell r="K2054" t="str">
            <v>Москва-Центр</v>
          </cell>
          <cell r="L2054" t="str">
            <v>Московская область</v>
          </cell>
          <cell r="M2054" t="str">
            <v>Москва</v>
          </cell>
          <cell r="N2054" t="str">
            <v>Х5 Экспресс Ритейл</v>
          </cell>
          <cell r="O2054" t="str">
            <v>г.Москва, б-р Кавказский, 26</v>
          </cell>
          <cell r="P2054" t="str">
            <v>Supermarket (Супермаркет)</v>
          </cell>
          <cell r="Q2054" t="str">
            <v>Supervisor31</v>
          </cell>
          <cell r="R2054" t="str">
            <v xml:space="preserve">Федюнина Светлана </v>
          </cell>
          <cell r="S2054" t="str">
            <v>8 903 551 38 26</v>
          </cell>
          <cell r="T2054" t="str">
            <v>merch1959</v>
          </cell>
          <cell r="U2054" t="str">
            <v>УсмоноваМахинаРахматовна</v>
          </cell>
          <cell r="V2054" t="str">
            <v>8 903 733 70 31</v>
          </cell>
          <cell r="W2054">
            <v>0</v>
          </cell>
          <cell r="X2054">
            <v>0</v>
          </cell>
          <cell r="Y2054">
            <v>0</v>
          </cell>
          <cell r="Z2054">
            <v>0</v>
          </cell>
          <cell r="AA2054">
            <v>0</v>
          </cell>
          <cell r="AB2054">
            <v>60</v>
          </cell>
          <cell r="AC2054">
            <v>0</v>
          </cell>
          <cell r="AD2054">
            <v>60</v>
          </cell>
          <cell r="AE2054">
            <v>1</v>
          </cell>
          <cell r="AF2054">
            <v>1</v>
          </cell>
          <cell r="AG2054">
            <v>4</v>
          </cell>
          <cell r="AH2054">
            <v>4</v>
          </cell>
          <cell r="AI2054">
            <v>60</v>
          </cell>
          <cell r="AJ2054"/>
        </row>
        <row r="2055">
          <cell r="B2055">
            <v>30659</v>
          </cell>
          <cell r="C2055" t="str">
            <v>1000000000013931</v>
          </cell>
          <cell r="D2055">
            <v>1</v>
          </cell>
          <cell r="E2055">
            <v>1</v>
          </cell>
          <cell r="F2055">
            <v>0</v>
          </cell>
          <cell r="G2055">
            <v>0</v>
          </cell>
          <cell r="H2055">
            <v>1</v>
          </cell>
          <cell r="I2055">
            <v>1</v>
          </cell>
          <cell r="J2055" t="str">
            <v>АСМ</v>
          </cell>
          <cell r="K2055" t="str">
            <v>Москва-Центр</v>
          </cell>
          <cell r="L2055" t="str">
            <v>Московская область</v>
          </cell>
          <cell r="M2055" t="str">
            <v>Москва</v>
          </cell>
          <cell r="N2055" t="str">
            <v>Х5 Экспресс Ритейл</v>
          </cell>
          <cell r="O2055" t="str">
            <v>г.Москва, Андропова пр-кт,22</v>
          </cell>
          <cell r="P2055" t="str">
            <v>Supermarket (Супермаркет)</v>
          </cell>
          <cell r="Q2055" t="str">
            <v>Supervisor31</v>
          </cell>
          <cell r="R2055" t="str">
            <v xml:space="preserve">Федюнина Светлана </v>
          </cell>
          <cell r="S2055" t="str">
            <v>8 903 551 38 26</v>
          </cell>
          <cell r="T2055" t="str">
            <v>merch1959</v>
          </cell>
          <cell r="U2055" t="str">
            <v>УсмоноваМахинаРахматовна</v>
          </cell>
          <cell r="V2055" t="str">
            <v>8 903 733 70 31</v>
          </cell>
          <cell r="W2055">
            <v>240</v>
          </cell>
          <cell r="X2055">
            <v>0</v>
          </cell>
          <cell r="Y2055">
            <v>120</v>
          </cell>
          <cell r="Z2055">
            <v>0</v>
          </cell>
          <cell r="AA2055">
            <v>0</v>
          </cell>
          <cell r="AB2055">
            <v>0</v>
          </cell>
          <cell r="AC2055">
            <v>0</v>
          </cell>
          <cell r="AD2055">
            <v>360</v>
          </cell>
          <cell r="AE2055">
            <v>6</v>
          </cell>
          <cell r="AF2055">
            <v>2</v>
          </cell>
          <cell r="AG2055">
            <v>26</v>
          </cell>
          <cell r="AH2055">
            <v>9</v>
          </cell>
          <cell r="AI2055">
            <v>180</v>
          </cell>
          <cell r="AJ2055"/>
        </row>
        <row r="2056">
          <cell r="B2056">
            <v>30692</v>
          </cell>
          <cell r="C2056" t="str">
            <v>1000000000013967</v>
          </cell>
          <cell r="D2056">
            <v>1</v>
          </cell>
          <cell r="E2056">
            <v>0</v>
          </cell>
          <cell r="F2056">
            <v>0</v>
          </cell>
          <cell r="G2056">
            <v>0</v>
          </cell>
          <cell r="H2056">
            <v>1</v>
          </cell>
          <cell r="I2056">
            <v>1</v>
          </cell>
          <cell r="J2056" t="str">
            <v>АСМ</v>
          </cell>
          <cell r="K2056" t="str">
            <v>Москва-Центр</v>
          </cell>
          <cell r="L2056" t="str">
            <v>Московская область</v>
          </cell>
          <cell r="M2056" t="str">
            <v>Москва</v>
          </cell>
          <cell r="N2056" t="str">
            <v>Х5 Экспресс Ритейл</v>
          </cell>
          <cell r="O2056" t="str">
            <v>Москва г, Кантемировская ул. 6к.1</v>
          </cell>
          <cell r="P2056" t="str">
            <v>Supermarket (Супермаркет)</v>
          </cell>
          <cell r="Q2056" t="str">
            <v>Supervisor31</v>
          </cell>
          <cell r="R2056" t="str">
            <v xml:space="preserve">Федюнина Светлана </v>
          </cell>
          <cell r="S2056" t="str">
            <v>8 903 551 38 26</v>
          </cell>
          <cell r="T2056" t="str">
            <v>merch1959</v>
          </cell>
          <cell r="U2056" t="str">
            <v>УсмоноваМахинаРахматовна</v>
          </cell>
          <cell r="V2056" t="str">
            <v>8 903 733 70 31</v>
          </cell>
          <cell r="W2056">
            <v>0</v>
          </cell>
          <cell r="X2056">
            <v>0</v>
          </cell>
          <cell r="Y2056">
            <v>0</v>
          </cell>
          <cell r="Z2056">
            <v>0</v>
          </cell>
          <cell r="AA2056">
            <v>0</v>
          </cell>
          <cell r="AB2056">
            <v>0</v>
          </cell>
          <cell r="AC2056">
            <v>60</v>
          </cell>
          <cell r="AD2056">
            <v>60</v>
          </cell>
          <cell r="AE2056">
            <v>1</v>
          </cell>
          <cell r="AF2056">
            <v>1</v>
          </cell>
          <cell r="AG2056">
            <v>4</v>
          </cell>
          <cell r="AH2056">
            <v>4</v>
          </cell>
          <cell r="AI2056">
            <v>60</v>
          </cell>
          <cell r="AJ2056"/>
        </row>
        <row r="2057">
          <cell r="B2057">
            <v>30650</v>
          </cell>
          <cell r="C2057" t="str">
            <v>1000000000014414</v>
          </cell>
          <cell r="D2057">
            <v>1</v>
          </cell>
          <cell r="E2057">
            <v>0</v>
          </cell>
          <cell r="F2057">
            <v>0</v>
          </cell>
          <cell r="G2057">
            <v>0</v>
          </cell>
          <cell r="H2057">
            <v>1</v>
          </cell>
          <cell r="I2057">
            <v>1</v>
          </cell>
          <cell r="J2057" t="str">
            <v>АСМ</v>
          </cell>
          <cell r="K2057" t="str">
            <v>Москва-Центр</v>
          </cell>
          <cell r="L2057" t="str">
            <v>Московская область</v>
          </cell>
          <cell r="M2057" t="str">
            <v>Москва</v>
          </cell>
          <cell r="N2057" t="str">
            <v>Х5 Экспресс Ритейл</v>
          </cell>
          <cell r="O2057" t="str">
            <v>Москва г, Каширское ш.57</v>
          </cell>
          <cell r="P2057" t="str">
            <v>Superettes (Суперетта)</v>
          </cell>
          <cell r="Q2057" t="str">
            <v>Supervisor31</v>
          </cell>
          <cell r="R2057" t="str">
            <v xml:space="preserve">Федюнина Светлана </v>
          </cell>
          <cell r="S2057" t="str">
            <v>8 903 551 38 26</v>
          </cell>
          <cell r="T2057" t="str">
            <v>merch1959</v>
          </cell>
          <cell r="U2057" t="str">
            <v>УсмоноваМахинаРахматовна</v>
          </cell>
          <cell r="V2057" t="str">
            <v>8 903 733 70 31</v>
          </cell>
          <cell r="W2057">
            <v>0</v>
          </cell>
          <cell r="X2057">
            <v>0</v>
          </cell>
          <cell r="Y2057">
            <v>0</v>
          </cell>
          <cell r="Z2057">
            <v>0</v>
          </cell>
          <cell r="AA2057">
            <v>0</v>
          </cell>
          <cell r="AB2057">
            <v>0</v>
          </cell>
          <cell r="AC2057">
            <v>60</v>
          </cell>
          <cell r="AD2057">
            <v>60</v>
          </cell>
          <cell r="AE2057">
            <v>1</v>
          </cell>
          <cell r="AF2057">
            <v>1</v>
          </cell>
          <cell r="AG2057">
            <v>4</v>
          </cell>
          <cell r="AH2057">
            <v>4</v>
          </cell>
          <cell r="AI2057">
            <v>60</v>
          </cell>
          <cell r="AJ2057"/>
        </row>
        <row r="2058">
          <cell r="B2058">
            <v>30603</v>
          </cell>
          <cell r="C2058" t="str">
            <v>1000000000014763</v>
          </cell>
          <cell r="D2058">
            <v>1</v>
          </cell>
          <cell r="E2058">
            <v>0</v>
          </cell>
          <cell r="F2058">
            <v>0</v>
          </cell>
          <cell r="G2058">
            <v>0</v>
          </cell>
          <cell r="H2058">
            <v>1</v>
          </cell>
          <cell r="I2058">
            <v>1</v>
          </cell>
          <cell r="J2058" t="str">
            <v>АСМ</v>
          </cell>
          <cell r="K2058" t="str">
            <v>Москва-Центр</v>
          </cell>
          <cell r="L2058" t="str">
            <v>Московская область</v>
          </cell>
          <cell r="M2058" t="str">
            <v>Москва</v>
          </cell>
          <cell r="N2058" t="str">
            <v>Х5 Экспресс Ритейл</v>
          </cell>
          <cell r="O2058" t="str">
            <v>Москва г, Медиков ул.,28,4</v>
          </cell>
          <cell r="P2058" t="str">
            <v>Superettes (Суперетта)</v>
          </cell>
          <cell r="Q2058" t="str">
            <v>Supervisor31</v>
          </cell>
          <cell r="R2058" t="str">
            <v xml:space="preserve">Федюнина Светлана </v>
          </cell>
          <cell r="S2058" t="str">
            <v>8 903 551 38 26</v>
          </cell>
          <cell r="T2058" t="str">
            <v>merch1959</v>
          </cell>
          <cell r="U2058" t="str">
            <v>УсмоноваМахинаРахматовна</v>
          </cell>
          <cell r="V2058" t="str">
            <v>8 903 733 70 31</v>
          </cell>
          <cell r="W2058">
            <v>0</v>
          </cell>
          <cell r="X2058">
            <v>0</v>
          </cell>
          <cell r="Y2058">
            <v>0</v>
          </cell>
          <cell r="Z2058">
            <v>0</v>
          </cell>
          <cell r="AA2058">
            <v>0</v>
          </cell>
          <cell r="AB2058">
            <v>60</v>
          </cell>
          <cell r="AC2058">
            <v>0</v>
          </cell>
          <cell r="AD2058">
            <v>60</v>
          </cell>
          <cell r="AE2058">
            <v>1</v>
          </cell>
          <cell r="AF2058">
            <v>1</v>
          </cell>
          <cell r="AG2058">
            <v>4</v>
          </cell>
          <cell r="AH2058">
            <v>4</v>
          </cell>
          <cell r="AI2058">
            <v>60</v>
          </cell>
          <cell r="AJ2058"/>
        </row>
        <row r="2059">
          <cell r="B2059">
            <v>30563</v>
          </cell>
          <cell r="C2059" t="str">
            <v>1000000000014786</v>
          </cell>
          <cell r="D2059">
            <v>1</v>
          </cell>
          <cell r="E2059">
            <v>0</v>
          </cell>
          <cell r="F2059">
            <v>0</v>
          </cell>
          <cell r="G2059">
            <v>0</v>
          </cell>
          <cell r="H2059">
            <v>1</v>
          </cell>
          <cell r="I2059">
            <v>1</v>
          </cell>
          <cell r="J2059" t="str">
            <v>АСМ</v>
          </cell>
          <cell r="K2059" t="str">
            <v>Москва-Центр</v>
          </cell>
          <cell r="L2059" t="str">
            <v>Московская область</v>
          </cell>
          <cell r="M2059" t="str">
            <v>Москва</v>
          </cell>
          <cell r="N2059" t="str">
            <v>Х5 Экспресс Ритейл</v>
          </cell>
          <cell r="O2059" t="str">
            <v>Москва г, Кантемировская ул.18</v>
          </cell>
          <cell r="P2059" t="str">
            <v>Superettes (Суперетта)</v>
          </cell>
          <cell r="Q2059" t="str">
            <v>Supervisor31</v>
          </cell>
          <cell r="R2059" t="str">
            <v xml:space="preserve">Федюнина Светлана </v>
          </cell>
          <cell r="S2059" t="str">
            <v>8 903 551 38 26</v>
          </cell>
          <cell r="T2059" t="str">
            <v>merch1959</v>
          </cell>
          <cell r="U2059" t="str">
            <v>УсмоноваМахинаРахматовна</v>
          </cell>
          <cell r="V2059" t="str">
            <v>8 903 733 70 31</v>
          </cell>
          <cell r="W2059">
            <v>0</v>
          </cell>
          <cell r="X2059">
            <v>0</v>
          </cell>
          <cell r="Y2059">
            <v>0</v>
          </cell>
          <cell r="Z2059">
            <v>0</v>
          </cell>
          <cell r="AA2059">
            <v>0</v>
          </cell>
          <cell r="AB2059">
            <v>60</v>
          </cell>
          <cell r="AC2059">
            <v>0</v>
          </cell>
          <cell r="AD2059">
            <v>60</v>
          </cell>
          <cell r="AE2059">
            <v>1</v>
          </cell>
          <cell r="AF2059">
            <v>1</v>
          </cell>
          <cell r="AG2059">
            <v>4</v>
          </cell>
          <cell r="AH2059">
            <v>4</v>
          </cell>
          <cell r="AI2059">
            <v>60</v>
          </cell>
          <cell r="AJ2059"/>
        </row>
        <row r="2060">
          <cell r="B2060">
            <v>30565</v>
          </cell>
          <cell r="C2060" t="str">
            <v>1000000000014828</v>
          </cell>
          <cell r="D2060">
            <v>1</v>
          </cell>
          <cell r="E2060">
            <v>0</v>
          </cell>
          <cell r="F2060">
            <v>0</v>
          </cell>
          <cell r="G2060">
            <v>0</v>
          </cell>
          <cell r="H2060">
            <v>1</v>
          </cell>
          <cell r="I2060">
            <v>1</v>
          </cell>
          <cell r="J2060" t="str">
            <v>АСМ</v>
          </cell>
          <cell r="K2060" t="str">
            <v>Москва-Центр</v>
          </cell>
          <cell r="L2060" t="str">
            <v>Московская область</v>
          </cell>
          <cell r="M2060" t="str">
            <v>Москва</v>
          </cell>
          <cell r="N2060" t="str">
            <v>Х5 Экспресс Ритейл</v>
          </cell>
          <cell r="O2060" t="str">
            <v>Москва г, Кантемировская ул.17</v>
          </cell>
          <cell r="P2060" t="str">
            <v>Superettes (Суперетта)</v>
          </cell>
          <cell r="Q2060" t="str">
            <v>Supervisor31</v>
          </cell>
          <cell r="R2060" t="str">
            <v xml:space="preserve">Федюнина Светлана </v>
          </cell>
          <cell r="S2060" t="str">
            <v>8 903 551 38 26</v>
          </cell>
          <cell r="T2060" t="str">
            <v>merch1959</v>
          </cell>
          <cell r="U2060" t="str">
            <v>УсмоноваМахинаРахматовна</v>
          </cell>
          <cell r="V2060" t="str">
            <v>8 903 733 70 31</v>
          </cell>
          <cell r="W2060">
            <v>0</v>
          </cell>
          <cell r="X2060">
            <v>0</v>
          </cell>
          <cell r="Y2060">
            <v>0</v>
          </cell>
          <cell r="Z2060">
            <v>0</v>
          </cell>
          <cell r="AA2060">
            <v>0</v>
          </cell>
          <cell r="AB2060">
            <v>60</v>
          </cell>
          <cell r="AC2060">
            <v>0</v>
          </cell>
          <cell r="AD2060">
            <v>60</v>
          </cell>
          <cell r="AE2060">
            <v>1</v>
          </cell>
          <cell r="AF2060">
            <v>1</v>
          </cell>
          <cell r="AG2060">
            <v>4</v>
          </cell>
          <cell r="AH2060">
            <v>4</v>
          </cell>
          <cell r="AI2060">
            <v>60</v>
          </cell>
          <cell r="AJ2060"/>
        </row>
        <row r="2061">
          <cell r="B2061">
            <v>30685</v>
          </cell>
          <cell r="C2061" t="str">
            <v>1000000000014841</v>
          </cell>
          <cell r="D2061">
            <v>1</v>
          </cell>
          <cell r="E2061">
            <v>1</v>
          </cell>
          <cell r="F2061">
            <v>1</v>
          </cell>
          <cell r="G2061">
            <v>1</v>
          </cell>
          <cell r="H2061">
            <v>1</v>
          </cell>
          <cell r="I2061">
            <v>1</v>
          </cell>
          <cell r="J2061" t="str">
            <v>АСМ</v>
          </cell>
          <cell r="K2061" t="str">
            <v>Москва-Центр</v>
          </cell>
          <cell r="L2061" t="str">
            <v>Московская область</v>
          </cell>
          <cell r="M2061" t="str">
            <v>Москва</v>
          </cell>
          <cell r="N2061" t="str">
            <v>Х5 Экспресс Ритейл</v>
          </cell>
          <cell r="O2061" t="str">
            <v>г.Москва, ул. Севанская, 15</v>
          </cell>
          <cell r="P2061" t="str">
            <v>Superettes (Суперетта)</v>
          </cell>
          <cell r="Q2061" t="str">
            <v>Supervisor31</v>
          </cell>
          <cell r="R2061" t="str">
            <v xml:space="preserve">Федюнина Светлана </v>
          </cell>
          <cell r="S2061" t="str">
            <v>8 903 551 38 26</v>
          </cell>
          <cell r="T2061" t="str">
            <v>merch1959</v>
          </cell>
          <cell r="U2061" t="str">
            <v>УсмоноваМахинаРахматовна</v>
          </cell>
          <cell r="V2061" t="str">
            <v>8 903 733 70 31</v>
          </cell>
          <cell r="W2061">
            <v>0</v>
          </cell>
          <cell r="X2061">
            <v>0</v>
          </cell>
          <cell r="Y2061">
            <v>0</v>
          </cell>
          <cell r="Z2061">
            <v>0</v>
          </cell>
          <cell r="AA2061">
            <v>0</v>
          </cell>
          <cell r="AB2061">
            <v>60</v>
          </cell>
          <cell r="AC2061">
            <v>0</v>
          </cell>
          <cell r="AD2061">
            <v>60</v>
          </cell>
          <cell r="AE2061">
            <v>1</v>
          </cell>
          <cell r="AF2061">
            <v>1</v>
          </cell>
          <cell r="AG2061">
            <v>4</v>
          </cell>
          <cell r="AH2061">
            <v>4</v>
          </cell>
          <cell r="AI2061">
            <v>60</v>
          </cell>
          <cell r="AJ2061"/>
        </row>
        <row r="2062">
          <cell r="B2062">
            <v>30649</v>
          </cell>
          <cell r="C2062" t="str">
            <v>1000000000015024</v>
          </cell>
          <cell r="D2062">
            <v>1</v>
          </cell>
          <cell r="E2062">
            <v>0</v>
          </cell>
          <cell r="F2062">
            <v>0</v>
          </cell>
          <cell r="G2062">
            <v>0</v>
          </cell>
          <cell r="H2062">
            <v>1</v>
          </cell>
          <cell r="I2062">
            <v>1</v>
          </cell>
          <cell r="J2062" t="str">
            <v>АСМ</v>
          </cell>
          <cell r="K2062" t="str">
            <v>Москва-Центр</v>
          </cell>
          <cell r="L2062" t="str">
            <v>Московская область</v>
          </cell>
          <cell r="M2062" t="str">
            <v>Москва</v>
          </cell>
          <cell r="N2062" t="str">
            <v>Х5 Экспресс Ритейл</v>
          </cell>
          <cell r="O2062" t="str">
            <v>Москва г, Коломенская ул.17</v>
          </cell>
          <cell r="P2062" t="str">
            <v>Superettes (Суперетта)</v>
          </cell>
          <cell r="Q2062" t="str">
            <v>Supervisor31</v>
          </cell>
          <cell r="R2062" t="str">
            <v xml:space="preserve">Федюнина Светлана </v>
          </cell>
          <cell r="S2062" t="str">
            <v>8 903 551 38 26</v>
          </cell>
          <cell r="T2062" t="str">
            <v>merch1959</v>
          </cell>
          <cell r="U2062" t="str">
            <v>УсмоноваМахинаРахматовна</v>
          </cell>
          <cell r="V2062" t="str">
            <v>8 903 733 70 31</v>
          </cell>
          <cell r="W2062">
            <v>0</v>
          </cell>
          <cell r="X2062">
            <v>0</v>
          </cell>
          <cell r="Y2062">
            <v>0</v>
          </cell>
          <cell r="Z2062">
            <v>0</v>
          </cell>
          <cell r="AA2062">
            <v>0</v>
          </cell>
          <cell r="AB2062">
            <v>0</v>
          </cell>
          <cell r="AC2062">
            <v>60</v>
          </cell>
          <cell r="AD2062">
            <v>60</v>
          </cell>
          <cell r="AE2062">
            <v>1</v>
          </cell>
          <cell r="AF2062">
            <v>1</v>
          </cell>
          <cell r="AG2062">
            <v>4</v>
          </cell>
          <cell r="AH2062">
            <v>4</v>
          </cell>
          <cell r="AI2062">
            <v>60</v>
          </cell>
          <cell r="AJ2062"/>
        </row>
        <row r="2063">
          <cell r="B2063">
            <v>30567</v>
          </cell>
          <cell r="C2063" t="str">
            <v>1000000000015394</v>
          </cell>
          <cell r="D2063">
            <v>1</v>
          </cell>
          <cell r="E2063">
            <v>0</v>
          </cell>
          <cell r="F2063">
            <v>0</v>
          </cell>
          <cell r="G2063">
            <v>0</v>
          </cell>
          <cell r="H2063">
            <v>1</v>
          </cell>
          <cell r="I2063">
            <v>1</v>
          </cell>
          <cell r="J2063" t="str">
            <v>АСМ</v>
          </cell>
          <cell r="K2063" t="str">
            <v>Москва-Центр</v>
          </cell>
          <cell r="L2063" t="str">
            <v>Московская область</v>
          </cell>
          <cell r="M2063" t="str">
            <v>Москва</v>
          </cell>
          <cell r="N2063" t="str">
            <v>Х5 Экспресс Ритейл</v>
          </cell>
          <cell r="O2063" t="str">
            <v>Москва г, Кантемировская ул.7</v>
          </cell>
          <cell r="P2063" t="str">
            <v>Superettes (Суперетта)</v>
          </cell>
          <cell r="Q2063" t="str">
            <v>Supervisor31</v>
          </cell>
          <cell r="R2063" t="str">
            <v xml:space="preserve">Федюнина Светлана </v>
          </cell>
          <cell r="S2063" t="str">
            <v>8 903 551 38 26</v>
          </cell>
          <cell r="T2063" t="str">
            <v>merch1959</v>
          </cell>
          <cell r="U2063" t="str">
            <v>УсмоноваМахинаРахматовна</v>
          </cell>
          <cell r="V2063" t="str">
            <v>8 903 733 70 31</v>
          </cell>
          <cell r="W2063">
            <v>0</v>
          </cell>
          <cell r="X2063">
            <v>0</v>
          </cell>
          <cell r="Y2063">
            <v>0</v>
          </cell>
          <cell r="Z2063">
            <v>0</v>
          </cell>
          <cell r="AA2063">
            <v>0</v>
          </cell>
          <cell r="AB2063">
            <v>60</v>
          </cell>
          <cell r="AC2063">
            <v>0</v>
          </cell>
          <cell r="AD2063">
            <v>60</v>
          </cell>
          <cell r="AE2063">
            <v>1</v>
          </cell>
          <cell r="AF2063">
            <v>1</v>
          </cell>
          <cell r="AG2063">
            <v>4</v>
          </cell>
          <cell r="AH2063">
            <v>4</v>
          </cell>
          <cell r="AI2063">
            <v>60</v>
          </cell>
          <cell r="AJ2063"/>
        </row>
        <row r="2064">
          <cell r="B2064">
            <v>30656</v>
          </cell>
          <cell r="C2064" t="str">
            <v>1000000000015825</v>
          </cell>
          <cell r="D2064">
            <v>1</v>
          </cell>
          <cell r="E2064">
            <v>0</v>
          </cell>
          <cell r="F2064">
            <v>0</v>
          </cell>
          <cell r="G2064">
            <v>0</v>
          </cell>
          <cell r="H2064">
            <v>1</v>
          </cell>
          <cell r="I2064">
            <v>1</v>
          </cell>
          <cell r="J2064" t="str">
            <v>АСМ</v>
          </cell>
          <cell r="K2064" t="str">
            <v>Москва-Центр</v>
          </cell>
          <cell r="L2064" t="str">
            <v>Московская область</v>
          </cell>
          <cell r="M2064" t="str">
            <v>Москва</v>
          </cell>
          <cell r="N2064" t="str">
            <v>Х5 Экспресс Ритейл</v>
          </cell>
          <cell r="O2064" t="str">
            <v>Москва, Якорная ул.7</v>
          </cell>
          <cell r="P2064" t="str">
            <v>Superettes (Суперетта)</v>
          </cell>
          <cell r="Q2064" t="str">
            <v>Supervisor31</v>
          </cell>
          <cell r="R2064" t="str">
            <v xml:space="preserve">Федюнина Светлана </v>
          </cell>
          <cell r="S2064" t="str">
            <v>8 903 551 38 26</v>
          </cell>
          <cell r="T2064" t="str">
            <v>merch1959</v>
          </cell>
          <cell r="U2064" t="str">
            <v>УсмоноваМахинаРахматовна</v>
          </cell>
          <cell r="V2064" t="str">
            <v>8 903 733 70 31</v>
          </cell>
          <cell r="W2064">
            <v>0</v>
          </cell>
          <cell r="X2064">
            <v>0</v>
          </cell>
          <cell r="Y2064">
            <v>0</v>
          </cell>
          <cell r="Z2064">
            <v>0</v>
          </cell>
          <cell r="AA2064">
            <v>0</v>
          </cell>
          <cell r="AB2064">
            <v>0</v>
          </cell>
          <cell r="AC2064">
            <v>60</v>
          </cell>
          <cell r="AD2064">
            <v>60</v>
          </cell>
          <cell r="AE2064">
            <v>1</v>
          </cell>
          <cell r="AF2064">
            <v>1</v>
          </cell>
          <cell r="AG2064">
            <v>4</v>
          </cell>
          <cell r="AH2064">
            <v>4</v>
          </cell>
          <cell r="AI2064">
            <v>60</v>
          </cell>
          <cell r="AJ2064"/>
        </row>
        <row r="2065">
          <cell r="B2065">
            <v>30663</v>
          </cell>
          <cell r="C2065" t="str">
            <v>1000000000016343</v>
          </cell>
          <cell r="D2065">
            <v>1</v>
          </cell>
          <cell r="E2065">
            <v>0</v>
          </cell>
          <cell r="F2065">
            <v>0</v>
          </cell>
          <cell r="G2065">
            <v>0</v>
          </cell>
          <cell r="H2065">
            <v>1</v>
          </cell>
          <cell r="I2065">
            <v>1</v>
          </cell>
          <cell r="J2065" t="str">
            <v>АСМ</v>
          </cell>
          <cell r="K2065" t="str">
            <v>Москва-Центр</v>
          </cell>
          <cell r="L2065" t="str">
            <v>Московская область</v>
          </cell>
          <cell r="M2065" t="str">
            <v>Москва</v>
          </cell>
          <cell r="N2065" t="str">
            <v>Х5 Экспресс Ритейл</v>
          </cell>
          <cell r="O2065" t="str">
            <v>Москва г, Коломенская ул.19</v>
          </cell>
          <cell r="P2065" t="str">
            <v>Superettes (Суперетта)</v>
          </cell>
          <cell r="Q2065" t="str">
            <v>Supervisor31</v>
          </cell>
          <cell r="R2065" t="str">
            <v xml:space="preserve">Федюнина Светлана </v>
          </cell>
          <cell r="S2065" t="str">
            <v>8 903 551 38 26</v>
          </cell>
          <cell r="T2065" t="str">
            <v>merch1959</v>
          </cell>
          <cell r="U2065" t="str">
            <v>УсмоноваМахинаРахматовна</v>
          </cell>
          <cell r="V2065" t="str">
            <v>8 903 733 70 31</v>
          </cell>
          <cell r="W2065">
            <v>0</v>
          </cell>
          <cell r="X2065">
            <v>0</v>
          </cell>
          <cell r="Y2065">
            <v>0</v>
          </cell>
          <cell r="Z2065">
            <v>0</v>
          </cell>
          <cell r="AA2065">
            <v>0</v>
          </cell>
          <cell r="AB2065">
            <v>0</v>
          </cell>
          <cell r="AC2065">
            <v>60</v>
          </cell>
          <cell r="AD2065">
            <v>60</v>
          </cell>
          <cell r="AE2065">
            <v>1</v>
          </cell>
          <cell r="AF2065">
            <v>1</v>
          </cell>
          <cell r="AG2065">
            <v>4</v>
          </cell>
          <cell r="AH2065">
            <v>4</v>
          </cell>
          <cell r="AI2065">
            <v>60</v>
          </cell>
          <cell r="AJ2065"/>
        </row>
        <row r="2066">
          <cell r="B2066">
            <v>30666</v>
          </cell>
          <cell r="C2066" t="str">
            <v>1000000000016351</v>
          </cell>
          <cell r="D2066">
            <v>1</v>
          </cell>
          <cell r="E2066">
            <v>0</v>
          </cell>
          <cell r="F2066">
            <v>0</v>
          </cell>
          <cell r="G2066">
            <v>0</v>
          </cell>
          <cell r="H2066">
            <v>1</v>
          </cell>
          <cell r="I2066">
            <v>1</v>
          </cell>
          <cell r="J2066" t="str">
            <v>АСМ</v>
          </cell>
          <cell r="K2066" t="str">
            <v>Москва-Центр</v>
          </cell>
          <cell r="L2066" t="str">
            <v>Московская область</v>
          </cell>
          <cell r="M2066" t="str">
            <v>Москва</v>
          </cell>
          <cell r="N2066" t="str">
            <v>Х5 Экспресс Ритейл</v>
          </cell>
          <cell r="O2066" t="str">
            <v>Москва, Судостроительная ул.23</v>
          </cell>
          <cell r="P2066" t="str">
            <v>Superettes (Суперетта)</v>
          </cell>
          <cell r="Q2066" t="str">
            <v>Supervisor31</v>
          </cell>
          <cell r="R2066" t="str">
            <v xml:space="preserve">Федюнина Светлана </v>
          </cell>
          <cell r="S2066" t="str">
            <v>8 903 551 38 26</v>
          </cell>
          <cell r="T2066" t="str">
            <v>merch1959</v>
          </cell>
          <cell r="U2066" t="str">
            <v>УсмоноваМахинаРахматовна</v>
          </cell>
          <cell r="V2066" t="str">
            <v>8 903 733 70 31</v>
          </cell>
          <cell r="W2066">
            <v>0</v>
          </cell>
          <cell r="X2066">
            <v>0</v>
          </cell>
          <cell r="Y2066">
            <v>0</v>
          </cell>
          <cell r="Z2066">
            <v>0</v>
          </cell>
          <cell r="AA2066">
            <v>0</v>
          </cell>
          <cell r="AB2066">
            <v>0</v>
          </cell>
          <cell r="AC2066">
            <v>60</v>
          </cell>
          <cell r="AD2066">
            <v>60</v>
          </cell>
          <cell r="AE2066">
            <v>1</v>
          </cell>
          <cell r="AF2066">
            <v>1</v>
          </cell>
          <cell r="AG2066">
            <v>4</v>
          </cell>
          <cell r="AH2066">
            <v>4</v>
          </cell>
          <cell r="AI2066">
            <v>60</v>
          </cell>
          <cell r="AJ2066"/>
        </row>
        <row r="2067">
          <cell r="B2067">
            <v>30655</v>
          </cell>
          <cell r="C2067" t="str">
            <v>1000000000016416</v>
          </cell>
          <cell r="D2067">
            <v>1</v>
          </cell>
          <cell r="E2067">
            <v>0</v>
          </cell>
          <cell r="F2067">
            <v>0</v>
          </cell>
          <cell r="G2067">
            <v>0</v>
          </cell>
          <cell r="H2067">
            <v>1</v>
          </cell>
          <cell r="I2067">
            <v>1</v>
          </cell>
          <cell r="J2067" t="str">
            <v>АСМ</v>
          </cell>
          <cell r="K2067" t="str">
            <v>Москва-Центр</v>
          </cell>
          <cell r="L2067" t="str">
            <v>Московская область</v>
          </cell>
          <cell r="M2067" t="str">
            <v>Москва</v>
          </cell>
          <cell r="N2067" t="str">
            <v>Х5 Экспресс Ритейл</v>
          </cell>
          <cell r="O2067" t="str">
            <v>Москва, Нагатинская наб.34</v>
          </cell>
          <cell r="P2067" t="str">
            <v>Superettes (Суперетта)</v>
          </cell>
          <cell r="Q2067" t="str">
            <v>Supervisor31</v>
          </cell>
          <cell r="R2067" t="str">
            <v xml:space="preserve">Федюнина Светлана </v>
          </cell>
          <cell r="S2067" t="str">
            <v>8 903 551 38 26</v>
          </cell>
          <cell r="T2067" t="str">
            <v>merch1959</v>
          </cell>
          <cell r="U2067" t="str">
            <v>УсмоноваМахинаРахматовна</v>
          </cell>
          <cell r="V2067" t="str">
            <v>8 903 733 70 31</v>
          </cell>
          <cell r="W2067">
            <v>0</v>
          </cell>
          <cell r="X2067">
            <v>0</v>
          </cell>
          <cell r="Y2067">
            <v>0</v>
          </cell>
          <cell r="Z2067">
            <v>0</v>
          </cell>
          <cell r="AA2067">
            <v>0</v>
          </cell>
          <cell r="AB2067">
            <v>0</v>
          </cell>
          <cell r="AC2067">
            <v>60</v>
          </cell>
          <cell r="AD2067">
            <v>60</v>
          </cell>
          <cell r="AE2067">
            <v>1</v>
          </cell>
          <cell r="AF2067">
            <v>1</v>
          </cell>
          <cell r="AG2067">
            <v>4</v>
          </cell>
          <cell r="AH2067">
            <v>4</v>
          </cell>
          <cell r="AI2067">
            <v>60</v>
          </cell>
          <cell r="AJ2067"/>
        </row>
        <row r="2068">
          <cell r="B2068">
            <v>30667</v>
          </cell>
          <cell r="C2068" t="str">
            <v>1000000000016587</v>
          </cell>
          <cell r="D2068">
            <v>1</v>
          </cell>
          <cell r="E2068">
            <v>0</v>
          </cell>
          <cell r="F2068">
            <v>0</v>
          </cell>
          <cell r="G2068">
            <v>0</v>
          </cell>
          <cell r="H2068">
            <v>1</v>
          </cell>
          <cell r="I2068">
            <v>1</v>
          </cell>
          <cell r="J2068" t="str">
            <v>АСМ</v>
          </cell>
          <cell r="K2068" t="str">
            <v>Москва-Центр</v>
          </cell>
          <cell r="L2068" t="str">
            <v>Московская область</v>
          </cell>
          <cell r="M2068" t="str">
            <v>Москва</v>
          </cell>
          <cell r="N2068" t="str">
            <v>Х5 Экспресс Ритейл</v>
          </cell>
          <cell r="O2068" t="str">
            <v>Москва, Судостроительная ул39</v>
          </cell>
          <cell r="P2068" t="str">
            <v>Superettes (Суперетта)</v>
          </cell>
          <cell r="Q2068" t="str">
            <v>Supervisor31</v>
          </cell>
          <cell r="R2068" t="str">
            <v xml:space="preserve">Федюнина Светлана </v>
          </cell>
          <cell r="S2068" t="str">
            <v>8 903 551 38 26</v>
          </cell>
          <cell r="T2068" t="str">
            <v>merch1959</v>
          </cell>
          <cell r="U2068" t="str">
            <v>УсмоноваМахинаРахматовна</v>
          </cell>
          <cell r="V2068" t="str">
            <v>8 903 733 70 31</v>
          </cell>
          <cell r="W2068">
            <v>0</v>
          </cell>
          <cell r="X2068">
            <v>0</v>
          </cell>
          <cell r="Y2068">
            <v>0</v>
          </cell>
          <cell r="Z2068">
            <v>0</v>
          </cell>
          <cell r="AA2068">
            <v>0</v>
          </cell>
          <cell r="AB2068">
            <v>0</v>
          </cell>
          <cell r="AC2068">
            <v>60</v>
          </cell>
          <cell r="AD2068">
            <v>60</v>
          </cell>
          <cell r="AE2068">
            <v>1</v>
          </cell>
          <cell r="AF2068">
            <v>1</v>
          </cell>
          <cell r="AG2068">
            <v>4</v>
          </cell>
          <cell r="AH2068">
            <v>4</v>
          </cell>
          <cell r="AI2068">
            <v>60</v>
          </cell>
          <cell r="AJ2068"/>
        </row>
        <row r="2069">
          <cell r="B2069">
            <v>30669</v>
          </cell>
          <cell r="C2069" t="str">
            <v>1000000000024119</v>
          </cell>
          <cell r="D2069">
            <v>1</v>
          </cell>
          <cell r="E2069">
            <v>0</v>
          </cell>
          <cell r="F2069">
            <v>0</v>
          </cell>
          <cell r="G2069">
            <v>0</v>
          </cell>
          <cell r="H2069">
            <v>1</v>
          </cell>
          <cell r="I2069">
            <v>1</v>
          </cell>
          <cell r="J2069" t="str">
            <v>АСМ</v>
          </cell>
          <cell r="K2069" t="str">
            <v>Москва-Центр</v>
          </cell>
          <cell r="L2069" t="str">
            <v>Московская область</v>
          </cell>
          <cell r="M2069" t="str">
            <v>Москва</v>
          </cell>
          <cell r="N2069" t="str">
            <v>Тандер</v>
          </cell>
          <cell r="O2069" t="str">
            <v>Москва г, Коломенская ул, дом № 17, корпус I</v>
          </cell>
          <cell r="P2069" t="str">
            <v>Drogery (Хоз. магазин)</v>
          </cell>
          <cell r="Q2069" t="str">
            <v>Supervisor31</v>
          </cell>
          <cell r="R2069" t="str">
            <v xml:space="preserve">Федюнина Светлана </v>
          </cell>
          <cell r="S2069" t="str">
            <v>8 903 551 38 26</v>
          </cell>
          <cell r="T2069" t="str">
            <v>merch1959</v>
          </cell>
          <cell r="U2069" t="str">
            <v>УсмоноваМахинаРахматовна</v>
          </cell>
          <cell r="V2069" t="str">
            <v>8 903 733 70 31</v>
          </cell>
          <cell r="W2069">
            <v>0</v>
          </cell>
          <cell r="X2069">
            <v>0</v>
          </cell>
          <cell r="Y2069">
            <v>0</v>
          </cell>
          <cell r="Z2069">
            <v>120</v>
          </cell>
          <cell r="AA2069">
            <v>0</v>
          </cell>
          <cell r="AB2069">
            <v>0</v>
          </cell>
          <cell r="AC2069">
            <v>0</v>
          </cell>
          <cell r="AD2069">
            <v>120</v>
          </cell>
          <cell r="AE2069">
            <v>2</v>
          </cell>
          <cell r="AF2069">
            <v>1</v>
          </cell>
          <cell r="AG2069">
            <v>10</v>
          </cell>
          <cell r="AH2069">
            <v>5</v>
          </cell>
          <cell r="AI2069">
            <v>120</v>
          </cell>
          <cell r="AJ2069"/>
        </row>
        <row r="2070">
          <cell r="B2070">
            <v>30698</v>
          </cell>
          <cell r="C2070" t="str">
            <v>1000000000024169</v>
          </cell>
          <cell r="D2070">
            <v>1</v>
          </cell>
          <cell r="E2070">
            <v>0</v>
          </cell>
          <cell r="F2070">
            <v>0</v>
          </cell>
          <cell r="G2070">
            <v>0</v>
          </cell>
          <cell r="H2070">
            <v>1</v>
          </cell>
          <cell r="I2070">
            <v>1</v>
          </cell>
          <cell r="J2070" t="str">
            <v>АСМ</v>
          </cell>
          <cell r="K2070" t="str">
            <v>Москва-Центр</v>
          </cell>
          <cell r="L2070" t="str">
            <v>Московская область</v>
          </cell>
          <cell r="M2070" t="str">
            <v>Москва</v>
          </cell>
          <cell r="N2070" t="str">
            <v>Тандер</v>
          </cell>
          <cell r="O2070" t="str">
            <v>Москва г, Кантемировская ул, дом № 6, корпус 1, кв.1</v>
          </cell>
          <cell r="P2070" t="str">
            <v>Drogery (Хоз. магазин)</v>
          </cell>
          <cell r="Q2070" t="str">
            <v>Supervisor31</v>
          </cell>
          <cell r="R2070" t="str">
            <v xml:space="preserve">Федюнина Светлана </v>
          </cell>
          <cell r="S2070" t="str">
            <v>8 903 551 38 26</v>
          </cell>
          <cell r="T2070" t="str">
            <v>merch1959</v>
          </cell>
          <cell r="U2070" t="str">
            <v>УсмоноваМахинаРахматовна</v>
          </cell>
          <cell r="V2070" t="str">
            <v>8 903 733 70 31</v>
          </cell>
          <cell r="W2070">
            <v>0</v>
          </cell>
          <cell r="X2070">
            <v>0</v>
          </cell>
          <cell r="Y2070">
            <v>0</v>
          </cell>
          <cell r="Z2070">
            <v>0</v>
          </cell>
          <cell r="AA2070">
            <v>0</v>
          </cell>
          <cell r="AB2070">
            <v>0</v>
          </cell>
          <cell r="AC2070">
            <v>60</v>
          </cell>
          <cell r="AD2070">
            <v>60</v>
          </cell>
          <cell r="AE2070">
            <v>1</v>
          </cell>
          <cell r="AF2070">
            <v>1</v>
          </cell>
          <cell r="AG2070">
            <v>4</v>
          </cell>
          <cell r="AH2070">
            <v>4</v>
          </cell>
          <cell r="AI2070">
            <v>60</v>
          </cell>
          <cell r="AJ2070"/>
        </row>
        <row r="2071">
          <cell r="B2071">
            <v>30675</v>
          </cell>
          <cell r="C2071" t="str">
            <v>1000000000051208</v>
          </cell>
          <cell r="D2071">
            <v>1</v>
          </cell>
          <cell r="E2071">
            <v>0</v>
          </cell>
          <cell r="F2071">
            <v>0</v>
          </cell>
          <cell r="G2071">
            <v>0</v>
          </cell>
          <cell r="H2071">
            <v>1</v>
          </cell>
          <cell r="I2071">
            <v>1</v>
          </cell>
          <cell r="J2071" t="str">
            <v>АСМ</v>
          </cell>
          <cell r="K2071" t="str">
            <v>Москва-Центр</v>
          </cell>
          <cell r="L2071" t="str">
            <v>Московская область</v>
          </cell>
          <cell r="M2071" t="str">
            <v>Москва</v>
          </cell>
          <cell r="N2071" t="str">
            <v>Х5 Экспресс Ритейл</v>
          </cell>
          <cell r="O2071" t="str">
            <v>г. Москва, г.Москва, Каширское ш, 26,</v>
          </cell>
          <cell r="P2071" t="str">
            <v>Supermarket (Супермаркет)</v>
          </cell>
          <cell r="Q2071" t="str">
            <v>Supervisor31</v>
          </cell>
          <cell r="R2071" t="str">
            <v xml:space="preserve">Федюнина Светлана </v>
          </cell>
          <cell r="S2071" t="str">
            <v>8 903 551 38 26</v>
          </cell>
          <cell r="T2071" t="str">
            <v>merch1959</v>
          </cell>
          <cell r="U2071" t="str">
            <v>УсмоноваМахинаРахматовна</v>
          </cell>
          <cell r="V2071" t="str">
            <v>8 903 733 70 31</v>
          </cell>
          <cell r="W2071">
            <v>0</v>
          </cell>
          <cell r="X2071">
            <v>180</v>
          </cell>
          <cell r="Y2071">
            <v>0</v>
          </cell>
          <cell r="Z2071">
            <v>180</v>
          </cell>
          <cell r="AA2071">
            <v>0</v>
          </cell>
          <cell r="AB2071">
            <v>0</v>
          </cell>
          <cell r="AC2071">
            <v>0</v>
          </cell>
          <cell r="AD2071">
            <v>360</v>
          </cell>
          <cell r="AE2071">
            <v>6</v>
          </cell>
          <cell r="AF2071">
            <v>2</v>
          </cell>
          <cell r="AG2071">
            <v>30</v>
          </cell>
          <cell r="AH2071">
            <v>10</v>
          </cell>
          <cell r="AI2071">
            <v>180</v>
          </cell>
          <cell r="AJ2071"/>
        </row>
        <row r="2072">
          <cell r="B2072">
            <v>30701</v>
          </cell>
          <cell r="C2072" t="str">
            <v>1000200133</v>
          </cell>
          <cell r="D2072">
            <v>1</v>
          </cell>
          <cell r="E2072">
            <v>0</v>
          </cell>
          <cell r="F2072">
            <v>1</v>
          </cell>
          <cell r="G2072">
            <v>1</v>
          </cell>
          <cell r="H2072">
            <v>1</v>
          </cell>
          <cell r="I2072">
            <v>1</v>
          </cell>
          <cell r="J2072" t="str">
            <v>АСМ</v>
          </cell>
          <cell r="K2072" t="str">
            <v>Москва-Центр</v>
          </cell>
          <cell r="L2072" t="str">
            <v>Московская область</v>
          </cell>
          <cell r="M2072" t="str">
            <v>Москва</v>
          </cell>
          <cell r="N2072" t="str">
            <v>Подружка</v>
          </cell>
          <cell r="O2072" t="str">
            <v>г.Москва, , Ереванская ул, дом № 24, корпус 1</v>
          </cell>
          <cell r="P2072" t="str">
            <v>Perfumery (Парфюмерия)</v>
          </cell>
          <cell r="Q2072" t="str">
            <v>Supervisor31</v>
          </cell>
          <cell r="R2072" t="str">
            <v xml:space="preserve">Федюнина Светлана </v>
          </cell>
          <cell r="S2072" t="str">
            <v>8 903 551 38 26</v>
          </cell>
          <cell r="T2072" t="str">
            <v>merch1959</v>
          </cell>
          <cell r="U2072" t="str">
            <v>УсмоноваМахинаРахматовна</v>
          </cell>
          <cell r="V2072" t="str">
            <v>8 903 733 70 31</v>
          </cell>
          <cell r="W2072">
            <v>0</v>
          </cell>
          <cell r="X2072">
            <v>0</v>
          </cell>
          <cell r="Y2072">
            <v>0</v>
          </cell>
          <cell r="Z2072">
            <v>0</v>
          </cell>
          <cell r="AA2072">
            <v>0</v>
          </cell>
          <cell r="AB2072">
            <v>60</v>
          </cell>
          <cell r="AC2072">
            <v>0</v>
          </cell>
          <cell r="AD2072">
            <v>60</v>
          </cell>
          <cell r="AE2072">
            <v>1</v>
          </cell>
          <cell r="AF2072">
            <v>1</v>
          </cell>
          <cell r="AG2072">
            <v>4</v>
          </cell>
          <cell r="AH2072">
            <v>4</v>
          </cell>
          <cell r="AI2072">
            <v>60</v>
          </cell>
          <cell r="AJ2072"/>
        </row>
        <row r="2073">
          <cell r="B2073">
            <v>30674</v>
          </cell>
          <cell r="C2073" t="str">
            <v>1000202371</v>
          </cell>
          <cell r="D2073">
            <v>1</v>
          </cell>
          <cell r="E2073">
            <v>0</v>
          </cell>
          <cell r="F2073">
            <v>0</v>
          </cell>
          <cell r="G2073">
            <v>0</v>
          </cell>
          <cell r="H2073">
            <v>1</v>
          </cell>
          <cell r="I2073">
            <v>1</v>
          </cell>
          <cell r="J2073" t="str">
            <v>АСМ</v>
          </cell>
          <cell r="K2073" t="str">
            <v>Москва-Центр</v>
          </cell>
          <cell r="L2073" t="str">
            <v>Московская область</v>
          </cell>
          <cell r="M2073" t="str">
            <v>Москва</v>
          </cell>
          <cell r="N2073" t="str">
            <v>Подружка</v>
          </cell>
          <cell r="O2073" t="str">
            <v>Москва, Судостроительная ул, дом № 29</v>
          </cell>
          <cell r="P2073" t="str">
            <v>Perfumery (Парфюмерия)</v>
          </cell>
          <cell r="Q2073" t="str">
            <v>Supervisor31</v>
          </cell>
          <cell r="R2073" t="str">
            <v xml:space="preserve">Федюнина Светлана </v>
          </cell>
          <cell r="S2073" t="str">
            <v>8 903 551 38 26</v>
          </cell>
          <cell r="T2073" t="str">
            <v>merch1959</v>
          </cell>
          <cell r="U2073" t="str">
            <v>УсмоноваМахинаРахматовна</v>
          </cell>
          <cell r="V2073" t="str">
            <v>8 903 733 70 31</v>
          </cell>
          <cell r="W2073">
            <v>0</v>
          </cell>
          <cell r="X2073">
            <v>0</v>
          </cell>
          <cell r="Y2073">
            <v>120</v>
          </cell>
          <cell r="Z2073">
            <v>0</v>
          </cell>
          <cell r="AA2073">
            <v>0</v>
          </cell>
          <cell r="AB2073">
            <v>0</v>
          </cell>
          <cell r="AC2073">
            <v>0</v>
          </cell>
          <cell r="AD2073">
            <v>120</v>
          </cell>
          <cell r="AE2073">
            <v>2</v>
          </cell>
          <cell r="AF2073">
            <v>1</v>
          </cell>
          <cell r="AG2073">
            <v>10</v>
          </cell>
          <cell r="AH2073">
            <v>5</v>
          </cell>
          <cell r="AI2073">
            <v>120</v>
          </cell>
          <cell r="AJ2073"/>
        </row>
        <row r="2074">
          <cell r="B2074">
            <v>30618</v>
          </cell>
          <cell r="C2074" t="str">
            <v>1028302660</v>
          </cell>
          <cell r="D2074">
            <v>1</v>
          </cell>
          <cell r="E2074">
            <v>1</v>
          </cell>
          <cell r="F2074">
            <v>1</v>
          </cell>
          <cell r="G2074">
            <v>0</v>
          </cell>
          <cell r="H2074">
            <v>1</v>
          </cell>
          <cell r="I2074">
            <v>1</v>
          </cell>
          <cell r="J2074" t="str">
            <v>АСМ</v>
          </cell>
          <cell r="K2074" t="str">
            <v>Москва-Центр</v>
          </cell>
          <cell r="L2074" t="str">
            <v>Московская область</v>
          </cell>
          <cell r="M2074" t="str">
            <v>Москва</v>
          </cell>
          <cell r="N2074" t="str">
            <v>Улыбка радуги</v>
          </cell>
          <cell r="O2074" t="str">
            <v>Москва, Медиков д.16</v>
          </cell>
          <cell r="P2074" t="str">
            <v>Drogery (Хоз. магазин)</v>
          </cell>
          <cell r="Q2074" t="str">
            <v>Supervisor31</v>
          </cell>
          <cell r="R2074" t="str">
            <v xml:space="preserve">Федюнина Светлана </v>
          </cell>
          <cell r="S2074" t="str">
            <v>8 903 551 38 26</v>
          </cell>
          <cell r="T2074" t="str">
            <v>merch1959</v>
          </cell>
          <cell r="U2074" t="str">
            <v>УсмоноваМахинаРахматовна</v>
          </cell>
          <cell r="V2074" t="str">
            <v>8 903 733 70 31</v>
          </cell>
          <cell r="W2074">
            <v>0</v>
          </cell>
          <cell r="X2074">
            <v>0</v>
          </cell>
          <cell r="Y2074">
            <v>0</v>
          </cell>
          <cell r="Z2074">
            <v>0</v>
          </cell>
          <cell r="AA2074">
            <v>0</v>
          </cell>
          <cell r="AB2074">
            <v>60</v>
          </cell>
          <cell r="AC2074">
            <v>0</v>
          </cell>
          <cell r="AD2074">
            <v>60</v>
          </cell>
          <cell r="AE2074">
            <v>1</v>
          </cell>
          <cell r="AF2074">
            <v>1</v>
          </cell>
          <cell r="AG2074">
            <v>4</v>
          </cell>
          <cell r="AH2074">
            <v>4</v>
          </cell>
          <cell r="AI2074">
            <v>60</v>
          </cell>
          <cell r="AJ2074"/>
        </row>
        <row r="2075">
          <cell r="B2075">
            <v>30671</v>
          </cell>
          <cell r="C2075" t="str">
            <v>30671</v>
          </cell>
          <cell r="D2075">
            <v>1</v>
          </cell>
          <cell r="E2075">
            <v>0</v>
          </cell>
          <cell r="F2075">
            <v>0</v>
          </cell>
          <cell r="G2075">
            <v>0</v>
          </cell>
          <cell r="H2075">
            <v>1</v>
          </cell>
          <cell r="I2075">
            <v>1</v>
          </cell>
          <cell r="J2075" t="str">
            <v>АСМ</v>
          </cell>
          <cell r="K2075" t="str">
            <v>Москва-Центр</v>
          </cell>
          <cell r="L2075" t="str">
            <v>Московская область</v>
          </cell>
          <cell r="M2075" t="str">
            <v>Москва</v>
          </cell>
          <cell r="N2075" t="str">
            <v>Заодно</v>
          </cell>
          <cell r="O2075" t="str">
            <v>г. Москва, ул.Коломенская,17</v>
          </cell>
          <cell r="P2075" t="str">
            <v>Superettes (Суперетта)</v>
          </cell>
          <cell r="Q2075" t="str">
            <v>Supervisor31</v>
          </cell>
          <cell r="R2075" t="str">
            <v xml:space="preserve">Федюнина Светлана </v>
          </cell>
          <cell r="S2075" t="str">
            <v>8 903 551 38 26</v>
          </cell>
          <cell r="T2075" t="str">
            <v>merch1959</v>
          </cell>
          <cell r="U2075" t="str">
            <v>УсмоноваМахинаРахматовна</v>
          </cell>
          <cell r="V2075" t="str">
            <v>8 903 733 70 31</v>
          </cell>
          <cell r="W2075">
            <v>0</v>
          </cell>
          <cell r="X2075">
            <v>0</v>
          </cell>
          <cell r="Y2075">
            <v>0</v>
          </cell>
          <cell r="Z2075">
            <v>120</v>
          </cell>
          <cell r="AA2075">
            <v>0</v>
          </cell>
          <cell r="AB2075">
            <v>0</v>
          </cell>
          <cell r="AC2075">
            <v>0</v>
          </cell>
          <cell r="AD2075">
            <v>120</v>
          </cell>
          <cell r="AE2075">
            <v>2</v>
          </cell>
          <cell r="AF2075">
            <v>1</v>
          </cell>
          <cell r="AG2075">
            <v>10</v>
          </cell>
          <cell r="AH2075">
            <v>5</v>
          </cell>
          <cell r="AI2075">
            <v>120</v>
          </cell>
          <cell r="AJ2075"/>
        </row>
        <row r="2076">
          <cell r="B2076">
            <v>2259</v>
          </cell>
          <cell r="C2076" t="str">
            <v>1000000000001243</v>
          </cell>
          <cell r="D2076">
            <v>1</v>
          </cell>
          <cell r="E2076">
            <v>1</v>
          </cell>
          <cell r="F2076">
            <v>0</v>
          </cell>
          <cell r="G2076">
            <v>0</v>
          </cell>
          <cell r="H2076">
            <v>1</v>
          </cell>
          <cell r="I2076">
            <v>1</v>
          </cell>
          <cell r="J2076" t="str">
            <v>АСМ</v>
          </cell>
          <cell r="K2076" t="str">
            <v>Москва-Центр</v>
          </cell>
          <cell r="L2076" t="str">
            <v>Московская область</v>
          </cell>
          <cell r="M2076" t="str">
            <v>Москва</v>
          </cell>
          <cell r="N2076" t="str">
            <v>Рив Гош</v>
          </cell>
          <cell r="O2076" t="str">
            <v>г.Москва, ул. Земляной вал, 33</v>
          </cell>
          <cell r="P2076" t="str">
            <v>Perfumery (Парфюмерия)</v>
          </cell>
          <cell r="Q2076" t="str">
            <v>Supervisor31</v>
          </cell>
          <cell r="R2076" t="str">
            <v xml:space="preserve">Федюнина Светлана </v>
          </cell>
          <cell r="S2076" t="str">
            <v>8 903 551 38 26</v>
          </cell>
          <cell r="T2076" t="str">
            <v>merch1960</v>
          </cell>
          <cell r="U2076" t="str">
            <v>УлфатшоеваХадисаСуробовна</v>
          </cell>
          <cell r="V2076" t="str">
            <v>8 999 915 37 60</v>
          </cell>
          <cell r="W2076">
            <v>120</v>
          </cell>
          <cell r="X2076">
            <v>0</v>
          </cell>
          <cell r="Y2076">
            <v>0</v>
          </cell>
          <cell r="Z2076">
            <v>0</v>
          </cell>
          <cell r="AA2076">
            <v>0</v>
          </cell>
          <cell r="AB2076">
            <v>0</v>
          </cell>
          <cell r="AC2076">
            <v>0</v>
          </cell>
          <cell r="AD2076">
            <v>120</v>
          </cell>
          <cell r="AE2076">
            <v>2</v>
          </cell>
          <cell r="AF2076">
            <v>1</v>
          </cell>
          <cell r="AG2076">
            <v>8</v>
          </cell>
          <cell r="AH2076">
            <v>4</v>
          </cell>
          <cell r="AI2076">
            <v>120</v>
          </cell>
          <cell r="AJ2076"/>
        </row>
        <row r="2077">
          <cell r="B2077">
            <v>2262</v>
          </cell>
          <cell r="C2077" t="str">
            <v>1000000000005231</v>
          </cell>
          <cell r="D2077">
            <v>1</v>
          </cell>
          <cell r="E2077">
            <v>0</v>
          </cell>
          <cell r="F2077">
            <v>0</v>
          </cell>
          <cell r="G2077">
            <v>0</v>
          </cell>
          <cell r="H2077">
            <v>1</v>
          </cell>
          <cell r="I2077">
            <v>1</v>
          </cell>
          <cell r="J2077" t="str">
            <v>АСМ</v>
          </cell>
          <cell r="K2077" t="str">
            <v>Москва-Центр</v>
          </cell>
          <cell r="L2077" t="str">
            <v>Московская область</v>
          </cell>
          <cell r="M2077" t="str">
            <v>Москва</v>
          </cell>
          <cell r="N2077" t="str">
            <v>Дикси</v>
          </cell>
          <cell r="O2077" t="str">
            <v>Москва г, ул.Нижегородская, д.9Г, стр.1</v>
          </cell>
          <cell r="P2077" t="str">
            <v>Superettes (Суперетта)</v>
          </cell>
          <cell r="Q2077" t="str">
            <v>Supervisor31</v>
          </cell>
          <cell r="R2077" t="str">
            <v xml:space="preserve">Федюнина Светлана </v>
          </cell>
          <cell r="S2077" t="str">
            <v>8 903 551 38 26</v>
          </cell>
          <cell r="T2077" t="str">
            <v>merch1960</v>
          </cell>
          <cell r="U2077" t="str">
            <v>УлфатшоеваХадисаСуробовна</v>
          </cell>
          <cell r="V2077" t="str">
            <v>8 999 915 37 60</v>
          </cell>
          <cell r="W2077">
            <v>0</v>
          </cell>
          <cell r="X2077">
            <v>60</v>
          </cell>
          <cell r="Y2077">
            <v>0</v>
          </cell>
          <cell r="Z2077">
            <v>0</v>
          </cell>
          <cell r="AA2077">
            <v>0</v>
          </cell>
          <cell r="AB2077">
            <v>0</v>
          </cell>
          <cell r="AC2077">
            <v>0</v>
          </cell>
          <cell r="AD2077">
            <v>60</v>
          </cell>
          <cell r="AE2077">
            <v>1</v>
          </cell>
          <cell r="AF2077">
            <v>1</v>
          </cell>
          <cell r="AG2077">
            <v>5</v>
          </cell>
          <cell r="AH2077">
            <v>5</v>
          </cell>
          <cell r="AI2077">
            <v>60</v>
          </cell>
          <cell r="AJ2077"/>
        </row>
        <row r="2078">
          <cell r="B2078">
            <v>326145</v>
          </cell>
          <cell r="C2078" t="str">
            <v>1000000000005269</v>
          </cell>
          <cell r="D2078">
            <v>1</v>
          </cell>
          <cell r="E2078">
            <v>0</v>
          </cell>
          <cell r="F2078">
            <v>0</v>
          </cell>
          <cell r="G2078">
            <v>0</v>
          </cell>
          <cell r="H2078">
            <v>1</v>
          </cell>
          <cell r="I2078">
            <v>1</v>
          </cell>
          <cell r="J2078" t="str">
            <v>АСМ</v>
          </cell>
          <cell r="K2078" t="str">
            <v>Москва-Центр</v>
          </cell>
          <cell r="L2078" t="str">
            <v>Московская область</v>
          </cell>
          <cell r="M2078" t="str">
            <v>Москва</v>
          </cell>
          <cell r="N2078" t="str">
            <v>Дикси</v>
          </cell>
          <cell r="O2078" t="str">
            <v>г.Москва, ул.Новорогожская, д.11, кор.2</v>
          </cell>
          <cell r="P2078" t="str">
            <v>Superettes (Суперетта)</v>
          </cell>
          <cell r="Q2078" t="str">
            <v>Supervisor31</v>
          </cell>
          <cell r="R2078" t="str">
            <v xml:space="preserve">Федюнина Светлана </v>
          </cell>
          <cell r="S2078" t="str">
            <v>8 903 551 38 26</v>
          </cell>
          <cell r="T2078" t="str">
            <v>merch1960</v>
          </cell>
          <cell r="U2078" t="str">
            <v>УлфатшоеваХадисаСуробовна</v>
          </cell>
          <cell r="V2078" t="str">
            <v>8 999 915 37 60</v>
          </cell>
          <cell r="W2078">
            <v>0</v>
          </cell>
          <cell r="X2078">
            <v>60</v>
          </cell>
          <cell r="Y2078">
            <v>0</v>
          </cell>
          <cell r="Z2078">
            <v>0</v>
          </cell>
          <cell r="AA2078">
            <v>0</v>
          </cell>
          <cell r="AB2078">
            <v>0</v>
          </cell>
          <cell r="AC2078">
            <v>0</v>
          </cell>
          <cell r="AD2078">
            <v>60</v>
          </cell>
          <cell r="AE2078">
            <v>1</v>
          </cell>
          <cell r="AF2078">
            <v>1</v>
          </cell>
          <cell r="AG2078">
            <v>5</v>
          </cell>
          <cell r="AH2078">
            <v>5</v>
          </cell>
          <cell r="AI2078">
            <v>60</v>
          </cell>
          <cell r="AJ2078"/>
        </row>
        <row r="2079">
          <cell r="B2079">
            <v>2276</v>
          </cell>
          <cell r="C2079" t="str">
            <v>1000000000005514</v>
          </cell>
          <cell r="D2079">
            <v>1</v>
          </cell>
          <cell r="E2079">
            <v>0</v>
          </cell>
          <cell r="F2079">
            <v>0</v>
          </cell>
          <cell r="G2079">
            <v>0</v>
          </cell>
          <cell r="H2079">
            <v>1</v>
          </cell>
          <cell r="I2079">
            <v>1</v>
          </cell>
          <cell r="J2079" t="str">
            <v>АСМ</v>
          </cell>
          <cell r="K2079" t="str">
            <v>Москва-Центр</v>
          </cell>
          <cell r="L2079" t="str">
            <v>Московская область</v>
          </cell>
          <cell r="M2079" t="str">
            <v>Москва</v>
          </cell>
          <cell r="N2079" t="str">
            <v>Дикси</v>
          </cell>
          <cell r="O2079" t="str">
            <v>Москва г, Большой Златоустинский пер., д.3/5, стр.1</v>
          </cell>
          <cell r="P2079" t="str">
            <v>Superettes (Суперетта)</v>
          </cell>
          <cell r="Q2079" t="str">
            <v>Supervisor31</v>
          </cell>
          <cell r="R2079" t="str">
            <v xml:space="preserve">Федюнина Светлана </v>
          </cell>
          <cell r="S2079" t="str">
            <v>8 903 551 38 26</v>
          </cell>
          <cell r="T2079" t="str">
            <v>merch1960</v>
          </cell>
          <cell r="U2079" t="str">
            <v>УлфатшоеваХадисаСуробовна</v>
          </cell>
          <cell r="V2079" t="str">
            <v>8 999 915 37 60</v>
          </cell>
          <cell r="W2079">
            <v>0</v>
          </cell>
          <cell r="X2079">
            <v>0</v>
          </cell>
          <cell r="Y2079">
            <v>0</v>
          </cell>
          <cell r="Z2079">
            <v>0</v>
          </cell>
          <cell r="AA2079">
            <v>60</v>
          </cell>
          <cell r="AB2079">
            <v>0</v>
          </cell>
          <cell r="AC2079">
            <v>0</v>
          </cell>
          <cell r="AD2079">
            <v>60</v>
          </cell>
          <cell r="AE2079">
            <v>1</v>
          </cell>
          <cell r="AF2079">
            <v>1</v>
          </cell>
          <cell r="AG2079">
            <v>4</v>
          </cell>
          <cell r="AH2079">
            <v>4</v>
          </cell>
          <cell r="AI2079">
            <v>60</v>
          </cell>
          <cell r="AJ2079"/>
        </row>
        <row r="2080">
          <cell r="B2080">
            <v>30658</v>
          </cell>
          <cell r="C2080" t="str">
            <v>1000000000005601</v>
          </cell>
          <cell r="D2080">
            <v>1</v>
          </cell>
          <cell r="E2080">
            <v>0</v>
          </cell>
          <cell r="F2080">
            <v>0</v>
          </cell>
          <cell r="G2080">
            <v>0</v>
          </cell>
          <cell r="H2080">
            <v>1</v>
          </cell>
          <cell r="I2080">
            <v>1</v>
          </cell>
          <cell r="J2080" t="str">
            <v>АСМ</v>
          </cell>
          <cell r="K2080" t="str">
            <v>Москва-Центр</v>
          </cell>
          <cell r="L2080" t="str">
            <v>Московская область</v>
          </cell>
          <cell r="M2080" t="str">
            <v>Москва</v>
          </cell>
          <cell r="N2080" t="str">
            <v>Дикси</v>
          </cell>
          <cell r="O2080" t="str">
            <v>Москва г, ул.Кожевническая, д.7, стр.1</v>
          </cell>
          <cell r="P2080" t="str">
            <v>Superettes (Суперетта)</v>
          </cell>
          <cell r="Q2080" t="str">
            <v>Supervisor31</v>
          </cell>
          <cell r="R2080" t="str">
            <v xml:space="preserve">Федюнина Светлана </v>
          </cell>
          <cell r="S2080" t="str">
            <v>8 903 551 38 26</v>
          </cell>
          <cell r="T2080" t="str">
            <v>merch1960</v>
          </cell>
          <cell r="U2080" t="str">
            <v>УлфатшоеваХадисаСуробовна</v>
          </cell>
          <cell r="V2080" t="str">
            <v>8 999 915 37 60</v>
          </cell>
          <cell r="W2080">
            <v>0</v>
          </cell>
          <cell r="X2080">
            <v>0</v>
          </cell>
          <cell r="Y2080">
            <v>0</v>
          </cell>
          <cell r="Z2080">
            <v>60</v>
          </cell>
          <cell r="AA2080">
            <v>0</v>
          </cell>
          <cell r="AB2080">
            <v>0</v>
          </cell>
          <cell r="AC2080">
            <v>0</v>
          </cell>
          <cell r="AD2080">
            <v>60</v>
          </cell>
          <cell r="AE2080">
            <v>1</v>
          </cell>
          <cell r="AF2080">
            <v>1</v>
          </cell>
          <cell r="AG2080">
            <v>5</v>
          </cell>
          <cell r="AH2080">
            <v>5</v>
          </cell>
          <cell r="AI2080">
            <v>60</v>
          </cell>
          <cell r="AJ2080"/>
        </row>
        <row r="2081">
          <cell r="B2081">
            <v>2280</v>
          </cell>
          <cell r="C2081" t="str">
            <v>1000000000005604</v>
          </cell>
          <cell r="D2081">
            <v>1</v>
          </cell>
          <cell r="E2081">
            <v>1</v>
          </cell>
          <cell r="F2081">
            <v>1</v>
          </cell>
          <cell r="G2081">
            <v>1</v>
          </cell>
          <cell r="H2081">
            <v>1</v>
          </cell>
          <cell r="I2081">
            <v>1</v>
          </cell>
          <cell r="J2081" t="str">
            <v>АСМ</v>
          </cell>
          <cell r="K2081" t="str">
            <v>Москва-Центр</v>
          </cell>
          <cell r="L2081" t="str">
            <v>Московская область</v>
          </cell>
          <cell r="M2081" t="str">
            <v>Москва</v>
          </cell>
          <cell r="N2081" t="str">
            <v>Дикси</v>
          </cell>
          <cell r="O2081" t="str">
            <v>г.Москва, ул. Марксистская. Д.9</v>
          </cell>
          <cell r="P2081" t="str">
            <v>Superettes (Суперетта)</v>
          </cell>
          <cell r="Q2081" t="str">
            <v>Supervisor31</v>
          </cell>
          <cell r="R2081" t="str">
            <v xml:space="preserve">Федюнина Светлана </v>
          </cell>
          <cell r="S2081" t="str">
            <v>8 903 551 38 26</v>
          </cell>
          <cell r="T2081" t="str">
            <v>merch1960</v>
          </cell>
          <cell r="U2081" t="str">
            <v>УлфатшоеваХадисаСуробовна</v>
          </cell>
          <cell r="V2081" t="str">
            <v>8 999 915 37 60</v>
          </cell>
          <cell r="W2081">
            <v>0</v>
          </cell>
          <cell r="X2081">
            <v>0</v>
          </cell>
          <cell r="Y2081">
            <v>60</v>
          </cell>
          <cell r="Z2081">
            <v>0</v>
          </cell>
          <cell r="AA2081">
            <v>0</v>
          </cell>
          <cell r="AB2081">
            <v>0</v>
          </cell>
          <cell r="AC2081">
            <v>0</v>
          </cell>
          <cell r="AD2081">
            <v>60</v>
          </cell>
          <cell r="AE2081">
            <v>1</v>
          </cell>
          <cell r="AF2081">
            <v>1</v>
          </cell>
          <cell r="AG2081">
            <v>5</v>
          </cell>
          <cell r="AH2081">
            <v>5</v>
          </cell>
          <cell r="AI2081">
            <v>60</v>
          </cell>
          <cell r="AJ2081"/>
        </row>
        <row r="2082">
          <cell r="B2082">
            <v>2283</v>
          </cell>
          <cell r="C2082" t="str">
            <v>1000000000013675</v>
          </cell>
          <cell r="D2082">
            <v>1</v>
          </cell>
          <cell r="E2082">
            <v>1</v>
          </cell>
          <cell r="F2082">
            <v>0</v>
          </cell>
          <cell r="G2082">
            <v>0</v>
          </cell>
          <cell r="H2082">
            <v>1</v>
          </cell>
          <cell r="I2082">
            <v>1</v>
          </cell>
          <cell r="J2082" t="str">
            <v>АСМ</v>
          </cell>
          <cell r="K2082" t="str">
            <v>Москва-Центр</v>
          </cell>
          <cell r="L2082" t="str">
            <v>Московская область</v>
          </cell>
          <cell r="M2082" t="str">
            <v>Москва</v>
          </cell>
          <cell r="N2082" t="str">
            <v>Х5 Экспресс Ритейл</v>
          </cell>
          <cell r="O2082" t="str">
            <v>г.Москва, 3-й Крутицкий пер. 18</v>
          </cell>
          <cell r="P2082" t="str">
            <v>Supermarket (Супермаркет)</v>
          </cell>
          <cell r="Q2082" t="str">
            <v>Supervisor31</v>
          </cell>
          <cell r="R2082" t="str">
            <v xml:space="preserve">Федюнина Светлана </v>
          </cell>
          <cell r="S2082" t="str">
            <v>8 903 551 38 26</v>
          </cell>
          <cell r="T2082" t="str">
            <v>merch1960</v>
          </cell>
          <cell r="U2082" t="str">
            <v>УлфатшоеваХадисаСуробовна</v>
          </cell>
          <cell r="V2082" t="str">
            <v>8 999 915 37 60</v>
          </cell>
          <cell r="W2082">
            <v>0</v>
          </cell>
          <cell r="X2082">
            <v>0</v>
          </cell>
          <cell r="Y2082">
            <v>0</v>
          </cell>
          <cell r="Z2082">
            <v>60</v>
          </cell>
          <cell r="AA2082">
            <v>0</v>
          </cell>
          <cell r="AB2082">
            <v>0</v>
          </cell>
          <cell r="AC2082">
            <v>0</v>
          </cell>
          <cell r="AD2082">
            <v>60</v>
          </cell>
          <cell r="AE2082">
            <v>1</v>
          </cell>
          <cell r="AF2082">
            <v>1</v>
          </cell>
          <cell r="AG2082">
            <v>5</v>
          </cell>
          <cell r="AH2082">
            <v>5</v>
          </cell>
          <cell r="AI2082">
            <v>60</v>
          </cell>
          <cell r="AJ2082"/>
        </row>
        <row r="2083">
          <cell r="B2083">
            <v>2297</v>
          </cell>
          <cell r="C2083" t="str">
            <v>1000000000013836</v>
          </cell>
          <cell r="D2083">
            <v>1</v>
          </cell>
          <cell r="E2083">
            <v>1</v>
          </cell>
          <cell r="F2083">
            <v>1</v>
          </cell>
          <cell r="G2083">
            <v>1</v>
          </cell>
          <cell r="H2083">
            <v>1</v>
          </cell>
          <cell r="I2083">
            <v>1</v>
          </cell>
          <cell r="J2083" t="str">
            <v>АСМ</v>
          </cell>
          <cell r="K2083" t="str">
            <v>Москва-Центр</v>
          </cell>
          <cell r="L2083" t="str">
            <v>Московская область</v>
          </cell>
          <cell r="M2083" t="str">
            <v>Москва</v>
          </cell>
          <cell r="N2083" t="str">
            <v>Х5 Экспресс Ритейл</v>
          </cell>
          <cell r="O2083" t="str">
            <v>г.Москва, ул. Земляной вал, 33</v>
          </cell>
          <cell r="P2083" t="str">
            <v>Supermarket (Супермаркет)</v>
          </cell>
          <cell r="Q2083" t="str">
            <v>Supervisor31</v>
          </cell>
          <cell r="R2083" t="str">
            <v xml:space="preserve">Федюнина Светлана </v>
          </cell>
          <cell r="S2083" t="str">
            <v>8 903 551 38 26</v>
          </cell>
          <cell r="T2083" t="str">
            <v>merch1960</v>
          </cell>
          <cell r="U2083" t="str">
            <v>УлфатшоеваХадисаСуробовна</v>
          </cell>
          <cell r="V2083" t="str">
            <v>8 999 915 37 60</v>
          </cell>
          <cell r="W2083">
            <v>120</v>
          </cell>
          <cell r="X2083">
            <v>0</v>
          </cell>
          <cell r="Y2083">
            <v>120</v>
          </cell>
          <cell r="Z2083">
            <v>0</v>
          </cell>
          <cell r="AA2083">
            <v>120</v>
          </cell>
          <cell r="AB2083">
            <v>0</v>
          </cell>
          <cell r="AC2083">
            <v>0</v>
          </cell>
          <cell r="AD2083">
            <v>360</v>
          </cell>
          <cell r="AE2083">
            <v>6</v>
          </cell>
          <cell r="AF2083">
            <v>3</v>
          </cell>
          <cell r="AG2083">
            <v>26</v>
          </cell>
          <cell r="AH2083">
            <v>13</v>
          </cell>
          <cell r="AI2083">
            <v>120</v>
          </cell>
          <cell r="AJ2083"/>
        </row>
        <row r="2084">
          <cell r="B2084">
            <v>2302</v>
          </cell>
          <cell r="C2084" t="str">
            <v>1000000000013918</v>
          </cell>
          <cell r="D2084">
            <v>1</v>
          </cell>
          <cell r="E2084">
            <v>1</v>
          </cell>
          <cell r="F2084">
            <v>0</v>
          </cell>
          <cell r="G2084">
            <v>0</v>
          </cell>
          <cell r="H2084">
            <v>1</v>
          </cell>
          <cell r="I2084">
            <v>1</v>
          </cell>
          <cell r="J2084" t="str">
            <v>АСМ</v>
          </cell>
          <cell r="K2084" t="str">
            <v>Москва-Центр</v>
          </cell>
          <cell r="L2084" t="str">
            <v>Московская область</v>
          </cell>
          <cell r="M2084" t="str">
            <v>Москва</v>
          </cell>
          <cell r="N2084" t="str">
            <v>Х5 Экспресс Ритейл</v>
          </cell>
          <cell r="O2084" t="str">
            <v>г.Москва, ул. Марксистская, 1</v>
          </cell>
          <cell r="P2084" t="str">
            <v>Supermarket (Супермаркет)</v>
          </cell>
          <cell r="Q2084" t="str">
            <v>Supervisor31</v>
          </cell>
          <cell r="R2084" t="str">
            <v xml:space="preserve">Федюнина Светлана </v>
          </cell>
          <cell r="S2084" t="str">
            <v>8 903 551 38 26</v>
          </cell>
          <cell r="T2084" t="str">
            <v>merch1960</v>
          </cell>
          <cell r="U2084" t="str">
            <v>УлфатшоеваХадисаСуробовна</v>
          </cell>
          <cell r="V2084" t="str">
            <v>8 999 915 37 60</v>
          </cell>
          <cell r="W2084">
            <v>180</v>
          </cell>
          <cell r="X2084">
            <v>0</v>
          </cell>
          <cell r="Y2084">
            <v>180</v>
          </cell>
          <cell r="Z2084">
            <v>0</v>
          </cell>
          <cell r="AA2084">
            <v>0</v>
          </cell>
          <cell r="AB2084">
            <v>0</v>
          </cell>
          <cell r="AC2084">
            <v>0</v>
          </cell>
          <cell r="AD2084">
            <v>360</v>
          </cell>
          <cell r="AE2084">
            <v>6</v>
          </cell>
          <cell r="AF2084">
            <v>2</v>
          </cell>
          <cell r="AG2084">
            <v>27</v>
          </cell>
          <cell r="AH2084">
            <v>9</v>
          </cell>
          <cell r="AI2084">
            <v>180</v>
          </cell>
          <cell r="AJ2084"/>
        </row>
        <row r="2085">
          <cell r="B2085">
            <v>2305</v>
          </cell>
          <cell r="C2085" t="str">
            <v>1000000000013925</v>
          </cell>
          <cell r="D2085">
            <v>1</v>
          </cell>
          <cell r="E2085">
            <v>1</v>
          </cell>
          <cell r="F2085">
            <v>0</v>
          </cell>
          <cell r="G2085">
            <v>0</v>
          </cell>
          <cell r="H2085">
            <v>1</v>
          </cell>
          <cell r="I2085">
            <v>1</v>
          </cell>
          <cell r="J2085" t="str">
            <v>АСМ</v>
          </cell>
          <cell r="K2085" t="str">
            <v>Москва-Центр</v>
          </cell>
          <cell r="L2085" t="str">
            <v>Московская область</v>
          </cell>
          <cell r="M2085" t="str">
            <v>Москва</v>
          </cell>
          <cell r="N2085" t="str">
            <v>Х5 Экспресс Ритейл</v>
          </cell>
          <cell r="O2085" t="str">
            <v>г.Москва, ул. Волгоградский пр-кт, 1стр.1</v>
          </cell>
          <cell r="P2085" t="str">
            <v>Supermarket (Супермаркет)</v>
          </cell>
          <cell r="Q2085" t="str">
            <v>Supervisor31</v>
          </cell>
          <cell r="R2085" t="str">
            <v xml:space="preserve">Федюнина Светлана </v>
          </cell>
          <cell r="S2085" t="str">
            <v>8 903 551 38 26</v>
          </cell>
          <cell r="T2085" t="str">
            <v>merch1960</v>
          </cell>
          <cell r="U2085" t="str">
            <v>УлфатшоеваХадисаСуробовна</v>
          </cell>
          <cell r="V2085" t="str">
            <v>8 999 915 37 60</v>
          </cell>
          <cell r="W2085">
            <v>0</v>
          </cell>
          <cell r="X2085">
            <v>0</v>
          </cell>
          <cell r="Y2085">
            <v>0</v>
          </cell>
          <cell r="Z2085">
            <v>60</v>
          </cell>
          <cell r="AA2085">
            <v>0</v>
          </cell>
          <cell r="AB2085">
            <v>0</v>
          </cell>
          <cell r="AC2085">
            <v>0</v>
          </cell>
          <cell r="AD2085">
            <v>60</v>
          </cell>
          <cell r="AE2085">
            <v>1</v>
          </cell>
          <cell r="AF2085">
            <v>1</v>
          </cell>
          <cell r="AG2085">
            <v>5</v>
          </cell>
          <cell r="AH2085">
            <v>5</v>
          </cell>
          <cell r="AI2085">
            <v>60</v>
          </cell>
          <cell r="AJ2085"/>
        </row>
        <row r="2086">
          <cell r="B2086">
            <v>2291</v>
          </cell>
          <cell r="C2086" t="str">
            <v>1000000000013951</v>
          </cell>
          <cell r="D2086">
            <v>0</v>
          </cell>
          <cell r="E2086">
            <v>0</v>
          </cell>
          <cell r="F2086">
            <v>0</v>
          </cell>
          <cell r="G2086">
            <v>0</v>
          </cell>
          <cell r="H2086">
            <v>0</v>
          </cell>
          <cell r="I2086">
            <v>0</v>
          </cell>
          <cell r="J2086" t="str">
            <v>АСМ</v>
          </cell>
          <cell r="K2086" t="str">
            <v>Москва-Центр</v>
          </cell>
          <cell r="L2086" t="str">
            <v>Московская область</v>
          </cell>
          <cell r="M2086" t="str">
            <v>Москва</v>
          </cell>
          <cell r="N2086" t="str">
            <v>Х5 Экспресс Ритейл</v>
          </cell>
          <cell r="O2086" t="str">
            <v>г.Москва, ул. Нижегородская, 2к.1</v>
          </cell>
          <cell r="P2086" t="str">
            <v>Supermarket (Супермаркет)</v>
          </cell>
          <cell r="Q2086" t="str">
            <v>Supervisor31</v>
          </cell>
          <cell r="R2086" t="str">
            <v xml:space="preserve">Федюнина Светлана </v>
          </cell>
          <cell r="S2086" t="str">
            <v>8 903 551 38 26</v>
          </cell>
          <cell r="T2086" t="str">
            <v>merch1960</v>
          </cell>
          <cell r="U2086" t="str">
            <v>УлфатшоеваХадисаСуробовна</v>
          </cell>
          <cell r="V2086" t="str">
            <v>8 999 915 37 60</v>
          </cell>
          <cell r="W2086">
            <v>0</v>
          </cell>
          <cell r="X2086">
            <v>180</v>
          </cell>
          <cell r="Y2086">
            <v>0</v>
          </cell>
          <cell r="Z2086">
            <v>0</v>
          </cell>
          <cell r="AA2086">
            <v>0</v>
          </cell>
          <cell r="AB2086">
            <v>0</v>
          </cell>
          <cell r="AC2086">
            <v>0</v>
          </cell>
          <cell r="AD2086">
            <v>180</v>
          </cell>
          <cell r="AE2086">
            <v>3</v>
          </cell>
          <cell r="AF2086">
            <v>1</v>
          </cell>
          <cell r="AG2086">
            <v>15</v>
          </cell>
          <cell r="AH2086">
            <v>5</v>
          </cell>
          <cell r="AI2086">
            <v>180</v>
          </cell>
          <cell r="AJ2086"/>
        </row>
        <row r="2087">
          <cell r="B2087">
            <v>2309</v>
          </cell>
          <cell r="C2087" t="str">
            <v>1000000000013990</v>
          </cell>
          <cell r="D2087">
            <v>1</v>
          </cell>
          <cell r="E2087">
            <v>1</v>
          </cell>
          <cell r="F2087">
            <v>0</v>
          </cell>
          <cell r="G2087">
            <v>0</v>
          </cell>
          <cell r="H2087">
            <v>1</v>
          </cell>
          <cell r="I2087">
            <v>1</v>
          </cell>
          <cell r="J2087" t="str">
            <v>АСМ</v>
          </cell>
          <cell r="K2087" t="str">
            <v>Москва-Центр</v>
          </cell>
          <cell r="L2087" t="str">
            <v>Московская область</v>
          </cell>
          <cell r="M2087" t="str">
            <v>Москва</v>
          </cell>
          <cell r="N2087" t="str">
            <v>Х5 Экспресс Ритейл</v>
          </cell>
          <cell r="O2087" t="str">
            <v>г.Москва, ул. Волочаевская, 12а</v>
          </cell>
          <cell r="P2087" t="str">
            <v>Supermarket (Супермаркет)</v>
          </cell>
          <cell r="Q2087" t="str">
            <v>Supervisor31</v>
          </cell>
          <cell r="R2087" t="str">
            <v xml:space="preserve">Федюнина Светлана </v>
          </cell>
          <cell r="S2087" t="str">
            <v>8 903 551 38 26</v>
          </cell>
          <cell r="T2087" t="str">
            <v>merch1960</v>
          </cell>
          <cell r="U2087" t="str">
            <v>УлфатшоеваХадисаСуробовна</v>
          </cell>
          <cell r="V2087" t="str">
            <v>8 999 915 37 60</v>
          </cell>
          <cell r="W2087">
            <v>0</v>
          </cell>
          <cell r="X2087">
            <v>0</v>
          </cell>
          <cell r="Y2087">
            <v>180</v>
          </cell>
          <cell r="Z2087">
            <v>0</v>
          </cell>
          <cell r="AA2087">
            <v>0</v>
          </cell>
          <cell r="AB2087">
            <v>0</v>
          </cell>
          <cell r="AC2087">
            <v>0</v>
          </cell>
          <cell r="AD2087">
            <v>180</v>
          </cell>
          <cell r="AE2087">
            <v>3</v>
          </cell>
          <cell r="AF2087">
            <v>1</v>
          </cell>
          <cell r="AG2087">
            <v>15</v>
          </cell>
          <cell r="AH2087">
            <v>5</v>
          </cell>
          <cell r="AI2087">
            <v>180</v>
          </cell>
          <cell r="AJ2087"/>
        </row>
        <row r="2088">
          <cell r="B2088">
            <v>29089</v>
          </cell>
          <cell r="C2088" t="str">
            <v>1000000000014276</v>
          </cell>
          <cell r="D2088">
            <v>1</v>
          </cell>
          <cell r="E2088">
            <v>0</v>
          </cell>
          <cell r="F2088">
            <v>0</v>
          </cell>
          <cell r="G2088">
            <v>0</v>
          </cell>
          <cell r="H2088">
            <v>1</v>
          </cell>
          <cell r="I2088">
            <v>1</v>
          </cell>
          <cell r="J2088" t="str">
            <v>АСМ</v>
          </cell>
          <cell r="K2088" t="str">
            <v>Москва-Центр</v>
          </cell>
          <cell r="L2088" t="str">
            <v>Московская область</v>
          </cell>
          <cell r="M2088" t="str">
            <v>Москва</v>
          </cell>
          <cell r="N2088" t="str">
            <v>Х5 Экспресс Ритейл</v>
          </cell>
          <cell r="O2088" t="str">
            <v>Москва г, Большая Андроньевская ул., 22</v>
          </cell>
          <cell r="P2088" t="str">
            <v>Superettes (Суперетта)</v>
          </cell>
          <cell r="Q2088" t="str">
            <v>Supervisor31</v>
          </cell>
          <cell r="R2088" t="str">
            <v xml:space="preserve">Федюнина Светлана </v>
          </cell>
          <cell r="S2088" t="str">
            <v>8 903 551 38 26</v>
          </cell>
          <cell r="T2088" t="str">
            <v>merch1960</v>
          </cell>
          <cell r="U2088" t="str">
            <v>УлфатшоеваХадисаСуробовна</v>
          </cell>
          <cell r="V2088" t="str">
            <v>8 999 915 37 60</v>
          </cell>
          <cell r="W2088">
            <v>0</v>
          </cell>
          <cell r="X2088">
            <v>30</v>
          </cell>
          <cell r="Y2088">
            <v>0</v>
          </cell>
          <cell r="Z2088"/>
          <cell r="AA2088">
            <v>0</v>
          </cell>
          <cell r="AB2088">
            <v>0</v>
          </cell>
          <cell r="AC2088">
            <v>0</v>
          </cell>
          <cell r="AD2088">
            <v>30</v>
          </cell>
          <cell r="AE2088">
            <v>0.5</v>
          </cell>
          <cell r="AF2088">
            <v>1</v>
          </cell>
          <cell r="AG2088">
            <v>2.5</v>
          </cell>
          <cell r="AH2088">
            <v>5</v>
          </cell>
          <cell r="AI2088">
            <v>30</v>
          </cell>
          <cell r="AJ2088"/>
        </row>
        <row r="2089">
          <cell r="B2089">
            <v>30647</v>
          </cell>
          <cell r="C2089" t="str">
            <v>1000000000014784</v>
          </cell>
          <cell r="D2089">
            <v>1</v>
          </cell>
          <cell r="E2089">
            <v>0</v>
          </cell>
          <cell r="F2089">
            <v>0</v>
          </cell>
          <cell r="G2089">
            <v>0</v>
          </cell>
          <cell r="H2089">
            <v>1</v>
          </cell>
          <cell r="I2089">
            <v>1</v>
          </cell>
          <cell r="J2089" t="str">
            <v>АСМ</v>
          </cell>
          <cell r="K2089" t="str">
            <v>Москва-Центр</v>
          </cell>
          <cell r="L2089" t="str">
            <v>Московская область</v>
          </cell>
          <cell r="M2089" t="str">
            <v>Москва</v>
          </cell>
          <cell r="N2089" t="str">
            <v>Х5 Экспресс Ритейл</v>
          </cell>
          <cell r="O2089" t="str">
            <v>Москва, Трофимова ул.36</v>
          </cell>
          <cell r="P2089" t="str">
            <v>Superettes (Суперетта)</v>
          </cell>
          <cell r="Q2089" t="str">
            <v>Supervisor31</v>
          </cell>
          <cell r="R2089" t="str">
            <v xml:space="preserve">Федюнина Светлана </v>
          </cell>
          <cell r="S2089" t="str">
            <v>8 903 551 38 26</v>
          </cell>
          <cell r="T2089" t="str">
            <v>merch1960</v>
          </cell>
          <cell r="U2089" t="str">
            <v>УлфатшоеваХадисаСуробовна</v>
          </cell>
          <cell r="V2089" t="str">
            <v>8 999 915 37 60</v>
          </cell>
          <cell r="W2089">
            <v>0</v>
          </cell>
          <cell r="X2089">
            <v>0</v>
          </cell>
          <cell r="Y2089">
            <v>0</v>
          </cell>
          <cell r="Z2089">
            <v>0</v>
          </cell>
          <cell r="AA2089">
            <v>60</v>
          </cell>
          <cell r="AB2089">
            <v>0</v>
          </cell>
          <cell r="AC2089">
            <v>0</v>
          </cell>
          <cell r="AD2089">
            <v>60</v>
          </cell>
          <cell r="AE2089">
            <v>1</v>
          </cell>
          <cell r="AF2089">
            <v>1</v>
          </cell>
          <cell r="AG2089">
            <v>4</v>
          </cell>
          <cell r="AH2089">
            <v>4</v>
          </cell>
          <cell r="AI2089">
            <v>60</v>
          </cell>
          <cell r="AJ2089"/>
        </row>
        <row r="2090">
          <cell r="B2090">
            <v>30626</v>
          </cell>
          <cell r="C2090" t="str">
            <v>1000000000014821</v>
          </cell>
          <cell r="D2090">
            <v>1</v>
          </cell>
          <cell r="E2090">
            <v>0</v>
          </cell>
          <cell r="F2090">
            <v>0</v>
          </cell>
          <cell r="G2090">
            <v>0</v>
          </cell>
          <cell r="H2090">
            <v>1</v>
          </cell>
          <cell r="I2090">
            <v>1</v>
          </cell>
          <cell r="J2090" t="str">
            <v>АСМ</v>
          </cell>
          <cell r="K2090" t="str">
            <v>Москва-Центр</v>
          </cell>
          <cell r="L2090" t="str">
            <v>Московская область</v>
          </cell>
          <cell r="M2090" t="str">
            <v>Москва</v>
          </cell>
          <cell r="N2090" t="str">
            <v>Х5 Экспресс Ритейл</v>
          </cell>
          <cell r="O2090" t="str">
            <v>Москва г, 6-я Кожуховская ул.15</v>
          </cell>
          <cell r="P2090" t="str">
            <v>Superettes (Суперетта)</v>
          </cell>
          <cell r="Q2090" t="str">
            <v>Supervisor31</v>
          </cell>
          <cell r="R2090" t="str">
            <v xml:space="preserve">Федюнина Светлана </v>
          </cell>
          <cell r="S2090" t="str">
            <v>8 903 551 38 26</v>
          </cell>
          <cell r="T2090" t="str">
            <v>merch1960</v>
          </cell>
          <cell r="U2090" t="str">
            <v>УлфатшоеваХадисаСуробовна</v>
          </cell>
          <cell r="V2090" t="str">
            <v>8 999 915 37 60</v>
          </cell>
          <cell r="W2090">
            <v>0</v>
          </cell>
          <cell r="X2090">
            <v>0</v>
          </cell>
          <cell r="Y2090">
            <v>0</v>
          </cell>
          <cell r="Z2090">
            <v>0</v>
          </cell>
          <cell r="AA2090">
            <v>60</v>
          </cell>
          <cell r="AB2090">
            <v>0</v>
          </cell>
          <cell r="AC2090">
            <v>0</v>
          </cell>
          <cell r="AD2090">
            <v>60</v>
          </cell>
          <cell r="AE2090">
            <v>1</v>
          </cell>
          <cell r="AF2090">
            <v>1</v>
          </cell>
          <cell r="AG2090">
            <v>4</v>
          </cell>
          <cell r="AH2090">
            <v>4</v>
          </cell>
          <cell r="AI2090">
            <v>60</v>
          </cell>
          <cell r="AJ2090"/>
        </row>
        <row r="2091">
          <cell r="B2091">
            <v>30665</v>
          </cell>
          <cell r="C2091" t="str">
            <v>1000000000016030</v>
          </cell>
          <cell r="D2091">
            <v>1</v>
          </cell>
          <cell r="E2091">
            <v>0</v>
          </cell>
          <cell r="F2091">
            <v>0</v>
          </cell>
          <cell r="G2091">
            <v>0</v>
          </cell>
          <cell r="H2091">
            <v>1</v>
          </cell>
          <cell r="I2091">
            <v>1</v>
          </cell>
          <cell r="J2091" t="str">
            <v>АСМ</v>
          </cell>
          <cell r="K2091" t="str">
            <v>Москва-Центр</v>
          </cell>
          <cell r="L2091" t="str">
            <v>Московская область</v>
          </cell>
          <cell r="M2091" t="str">
            <v>Москва</v>
          </cell>
          <cell r="N2091" t="str">
            <v>Х5 Экспресс Ритейл</v>
          </cell>
          <cell r="O2091" t="str">
            <v>Москва г, 1-я Машиностроения ул.10</v>
          </cell>
          <cell r="P2091" t="str">
            <v>Superettes (Суперетта)</v>
          </cell>
          <cell r="Q2091" t="str">
            <v>Supervisor31</v>
          </cell>
          <cell r="R2091" t="str">
            <v xml:space="preserve">Федюнина Светлана </v>
          </cell>
          <cell r="S2091" t="str">
            <v>8 903 551 38 26</v>
          </cell>
          <cell r="T2091" t="str">
            <v>merch1960</v>
          </cell>
          <cell r="U2091" t="str">
            <v>УлфатшоеваХадисаСуробовна</v>
          </cell>
          <cell r="V2091" t="str">
            <v>8 999 915 37 60</v>
          </cell>
          <cell r="W2091">
            <v>0</v>
          </cell>
          <cell r="X2091">
            <v>0</v>
          </cell>
          <cell r="Y2091">
            <v>0</v>
          </cell>
          <cell r="Z2091">
            <v>0</v>
          </cell>
          <cell r="AA2091">
            <v>60</v>
          </cell>
          <cell r="AB2091">
            <v>0</v>
          </cell>
          <cell r="AC2091">
            <v>0</v>
          </cell>
          <cell r="AD2091">
            <v>60</v>
          </cell>
          <cell r="AE2091">
            <v>1</v>
          </cell>
          <cell r="AF2091">
            <v>1</v>
          </cell>
          <cell r="AG2091">
            <v>4</v>
          </cell>
          <cell r="AH2091">
            <v>4</v>
          </cell>
          <cell r="AI2091">
            <v>60</v>
          </cell>
          <cell r="AJ2091"/>
        </row>
        <row r="2092">
          <cell r="B2092">
            <v>30662</v>
          </cell>
          <cell r="C2092" t="str">
            <v>1000000000016855</v>
          </cell>
          <cell r="D2092">
            <v>1</v>
          </cell>
          <cell r="E2092">
            <v>0</v>
          </cell>
          <cell r="F2092">
            <v>0</v>
          </cell>
          <cell r="G2092">
            <v>0</v>
          </cell>
          <cell r="H2092">
            <v>1</v>
          </cell>
          <cell r="I2092">
            <v>1</v>
          </cell>
          <cell r="J2092" t="str">
            <v>АСМ</v>
          </cell>
          <cell r="K2092" t="str">
            <v>Москва-Центр</v>
          </cell>
          <cell r="L2092" t="str">
            <v>Московская область</v>
          </cell>
          <cell r="M2092" t="str">
            <v>Москва</v>
          </cell>
          <cell r="N2092" t="str">
            <v>Х5 Экспресс Ритейл</v>
          </cell>
          <cell r="O2092" t="str">
            <v>Москва г, Мастеркова ул.4</v>
          </cell>
          <cell r="P2092" t="str">
            <v>Superettes (Суперетта)</v>
          </cell>
          <cell r="Q2092" t="str">
            <v>Supervisor31</v>
          </cell>
          <cell r="R2092" t="str">
            <v xml:space="preserve">Федюнина Светлана </v>
          </cell>
          <cell r="S2092" t="str">
            <v>8 903 551 38 26</v>
          </cell>
          <cell r="T2092" t="str">
            <v>merch1960</v>
          </cell>
          <cell r="U2092" t="str">
            <v>УлфатшоеваХадисаСуробовна</v>
          </cell>
          <cell r="V2092" t="str">
            <v>8 999 915 37 60</v>
          </cell>
          <cell r="W2092">
            <v>0</v>
          </cell>
          <cell r="X2092">
            <v>0</v>
          </cell>
          <cell r="Y2092">
            <v>0</v>
          </cell>
          <cell r="Z2092">
            <v>0</v>
          </cell>
          <cell r="AA2092">
            <v>60</v>
          </cell>
          <cell r="AB2092">
            <v>0</v>
          </cell>
          <cell r="AC2092">
            <v>0</v>
          </cell>
          <cell r="AD2092">
            <v>60</v>
          </cell>
          <cell r="AE2092">
            <v>1</v>
          </cell>
          <cell r="AF2092">
            <v>1</v>
          </cell>
          <cell r="AG2092">
            <v>4</v>
          </cell>
          <cell r="AH2092">
            <v>4</v>
          </cell>
          <cell r="AI2092">
            <v>60</v>
          </cell>
          <cell r="AJ2092"/>
        </row>
        <row r="2093">
          <cell r="B2093">
            <v>30661</v>
          </cell>
          <cell r="C2093" t="str">
            <v>1000000000016982</v>
          </cell>
          <cell r="D2093">
            <v>1</v>
          </cell>
          <cell r="E2093">
            <v>0</v>
          </cell>
          <cell r="F2093">
            <v>0</v>
          </cell>
          <cell r="G2093">
            <v>0</v>
          </cell>
          <cell r="H2093">
            <v>1</v>
          </cell>
          <cell r="I2093">
            <v>1</v>
          </cell>
          <cell r="J2093" t="str">
            <v>АСМ</v>
          </cell>
          <cell r="K2093" t="str">
            <v>Москва-Центр</v>
          </cell>
          <cell r="L2093" t="str">
            <v>Московская область</v>
          </cell>
          <cell r="M2093" t="str">
            <v>Москва</v>
          </cell>
          <cell r="N2093" t="str">
            <v>Х5 Экспресс Ритейл</v>
          </cell>
          <cell r="O2093" t="str">
            <v>Москва г, Дербеневская ул.д.24/3</v>
          </cell>
          <cell r="P2093" t="str">
            <v>Superettes (Суперетта)</v>
          </cell>
          <cell r="Q2093" t="str">
            <v>Supervisor31</v>
          </cell>
          <cell r="R2093" t="str">
            <v xml:space="preserve">Федюнина Светлана </v>
          </cell>
          <cell r="S2093" t="str">
            <v>8 903 551 38 26</v>
          </cell>
          <cell r="T2093" t="str">
            <v>merch1960</v>
          </cell>
          <cell r="U2093" t="str">
            <v>УлфатшоеваХадисаСуробовна</v>
          </cell>
          <cell r="V2093" t="str">
            <v>8 999 915 37 60</v>
          </cell>
          <cell r="W2093">
            <v>0</v>
          </cell>
          <cell r="X2093">
            <v>0</v>
          </cell>
          <cell r="Y2093">
            <v>0</v>
          </cell>
          <cell r="Z2093">
            <v>60</v>
          </cell>
          <cell r="AA2093">
            <v>0</v>
          </cell>
          <cell r="AB2093">
            <v>0</v>
          </cell>
          <cell r="AC2093">
            <v>0</v>
          </cell>
          <cell r="AD2093">
            <v>60</v>
          </cell>
          <cell r="AE2093">
            <v>1</v>
          </cell>
          <cell r="AF2093">
            <v>1</v>
          </cell>
          <cell r="AG2093">
            <v>5</v>
          </cell>
          <cell r="AH2093">
            <v>5</v>
          </cell>
          <cell r="AI2093">
            <v>60</v>
          </cell>
          <cell r="AJ2093"/>
        </row>
        <row r="2094">
          <cell r="B2094">
            <v>30664</v>
          </cell>
          <cell r="C2094" t="str">
            <v>1000000000017047</v>
          </cell>
          <cell r="D2094">
            <v>1</v>
          </cell>
          <cell r="E2094">
            <v>0</v>
          </cell>
          <cell r="F2094">
            <v>0</v>
          </cell>
          <cell r="G2094">
            <v>0</v>
          </cell>
          <cell r="H2094">
            <v>1</v>
          </cell>
          <cell r="I2094">
            <v>1</v>
          </cell>
          <cell r="J2094" t="str">
            <v>АСМ</v>
          </cell>
          <cell r="K2094" t="str">
            <v>Москва-Центр</v>
          </cell>
          <cell r="L2094" t="str">
            <v>Московская область</v>
          </cell>
          <cell r="M2094" t="str">
            <v>Москва</v>
          </cell>
          <cell r="N2094" t="str">
            <v>Х5 Экспресс Ритейл</v>
          </cell>
          <cell r="O2094" t="str">
            <v>Москва г, 3-й Павелецкий пр-д4</v>
          </cell>
          <cell r="P2094" t="str">
            <v>Superettes (Суперетта)</v>
          </cell>
          <cell r="Q2094" t="str">
            <v>Supervisor31</v>
          </cell>
          <cell r="R2094" t="str">
            <v xml:space="preserve">Федюнина Светлана </v>
          </cell>
          <cell r="S2094" t="str">
            <v>8 903 551 38 26</v>
          </cell>
          <cell r="T2094" t="str">
            <v>merch1960</v>
          </cell>
          <cell r="U2094" t="str">
            <v>УлфатшоеваХадисаСуробовна</v>
          </cell>
          <cell r="V2094" t="str">
            <v>8 999 915 37 60</v>
          </cell>
          <cell r="W2094">
            <v>0</v>
          </cell>
          <cell r="X2094">
            <v>0</v>
          </cell>
          <cell r="Y2094">
            <v>0</v>
          </cell>
          <cell r="Z2094">
            <v>60</v>
          </cell>
          <cell r="AA2094">
            <v>0</v>
          </cell>
          <cell r="AB2094">
            <v>0</v>
          </cell>
          <cell r="AC2094">
            <v>0</v>
          </cell>
          <cell r="AD2094">
            <v>60</v>
          </cell>
          <cell r="AE2094">
            <v>1</v>
          </cell>
          <cell r="AF2094">
            <v>1</v>
          </cell>
          <cell r="AG2094">
            <v>5</v>
          </cell>
          <cell r="AH2094">
            <v>5</v>
          </cell>
          <cell r="AI2094">
            <v>60</v>
          </cell>
          <cell r="AJ2094"/>
        </row>
        <row r="2095">
          <cell r="B2095">
            <v>30637</v>
          </cell>
          <cell r="C2095" t="str">
            <v>1000000000023558</v>
          </cell>
          <cell r="D2095">
            <v>1</v>
          </cell>
          <cell r="E2095">
            <v>0</v>
          </cell>
          <cell r="F2095">
            <v>0</v>
          </cell>
          <cell r="G2095">
            <v>0</v>
          </cell>
          <cell r="H2095">
            <v>1</v>
          </cell>
          <cell r="I2095">
            <v>1</v>
          </cell>
          <cell r="J2095" t="str">
            <v>АСМ</v>
          </cell>
          <cell r="K2095" t="str">
            <v>Москва-Центр</v>
          </cell>
          <cell r="L2095" t="str">
            <v>Московская область</v>
          </cell>
          <cell r="M2095" t="str">
            <v>Москва</v>
          </cell>
          <cell r="N2095" t="str">
            <v>Тандер</v>
          </cell>
          <cell r="O2095" t="str">
            <v>Москва г, Трофимова ул, дом № 32, корпус 1</v>
          </cell>
          <cell r="P2095" t="str">
            <v>Drogery (Хоз. магазин)</v>
          </cell>
          <cell r="Q2095" t="str">
            <v>Supervisor31</v>
          </cell>
          <cell r="R2095" t="str">
            <v xml:space="preserve">Федюнина Светлана </v>
          </cell>
          <cell r="S2095" t="str">
            <v>8 903 551 38 26</v>
          </cell>
          <cell r="T2095" t="str">
            <v>merch1960</v>
          </cell>
          <cell r="U2095" t="str">
            <v>УлфатшоеваХадисаСуробовна</v>
          </cell>
          <cell r="V2095" t="str">
            <v>8 999 915 37 60</v>
          </cell>
          <cell r="W2095">
            <v>0</v>
          </cell>
          <cell r="X2095">
            <v>0</v>
          </cell>
          <cell r="Y2095">
            <v>0</v>
          </cell>
          <cell r="Z2095">
            <v>0</v>
          </cell>
          <cell r="AA2095">
            <v>120</v>
          </cell>
          <cell r="AB2095">
            <v>0</v>
          </cell>
          <cell r="AC2095">
            <v>0</v>
          </cell>
          <cell r="AD2095">
            <v>120</v>
          </cell>
          <cell r="AE2095">
            <v>2</v>
          </cell>
          <cell r="AF2095">
            <v>1</v>
          </cell>
          <cell r="AG2095">
            <v>8</v>
          </cell>
          <cell r="AH2095">
            <v>4</v>
          </cell>
          <cell r="AI2095">
            <v>120</v>
          </cell>
          <cell r="AJ2095"/>
        </row>
        <row r="2096">
          <cell r="B2096">
            <v>30668</v>
          </cell>
          <cell r="C2096" t="str">
            <v>1000000000024279</v>
          </cell>
          <cell r="D2096">
            <v>1</v>
          </cell>
          <cell r="E2096">
            <v>0</v>
          </cell>
          <cell r="F2096">
            <v>0</v>
          </cell>
          <cell r="G2096">
            <v>0</v>
          </cell>
          <cell r="H2096">
            <v>1</v>
          </cell>
          <cell r="I2096">
            <v>1</v>
          </cell>
          <cell r="J2096" t="str">
            <v>АСМ</v>
          </cell>
          <cell r="K2096" t="str">
            <v>Москва-Центр</v>
          </cell>
          <cell r="L2096" t="str">
            <v>Московская область</v>
          </cell>
          <cell r="M2096" t="str">
            <v>Москва</v>
          </cell>
          <cell r="N2096" t="str">
            <v>Тандер</v>
          </cell>
          <cell r="O2096" t="str">
            <v>Москва г, Велозаводская ул, дом № 3, корпус 2, кв.1</v>
          </cell>
          <cell r="P2096" t="str">
            <v>Drogery (Хоз. магазин)</v>
          </cell>
          <cell r="Q2096" t="str">
            <v>Supervisor31</v>
          </cell>
          <cell r="R2096" t="str">
            <v xml:space="preserve">Федюнина Светлана </v>
          </cell>
          <cell r="S2096" t="str">
            <v>8 903 551 38 26</v>
          </cell>
          <cell r="T2096" t="str">
            <v>merch1960</v>
          </cell>
          <cell r="U2096" t="str">
            <v>УлфатшоеваХадисаСуробовна</v>
          </cell>
          <cell r="V2096" t="str">
            <v>8 999 915 37 60</v>
          </cell>
          <cell r="W2096">
            <v>0</v>
          </cell>
          <cell r="X2096">
            <v>0</v>
          </cell>
          <cell r="Y2096">
            <v>0</v>
          </cell>
          <cell r="Z2096">
            <v>120</v>
          </cell>
          <cell r="AA2096">
            <v>0</v>
          </cell>
          <cell r="AB2096">
            <v>0</v>
          </cell>
          <cell r="AC2096">
            <v>0</v>
          </cell>
          <cell r="AD2096">
            <v>120</v>
          </cell>
          <cell r="AE2096">
            <v>2</v>
          </cell>
          <cell r="AF2096">
            <v>1</v>
          </cell>
          <cell r="AG2096">
            <v>10</v>
          </cell>
          <cell r="AH2096">
            <v>5</v>
          </cell>
          <cell r="AI2096">
            <v>120</v>
          </cell>
          <cell r="AJ2096"/>
        </row>
        <row r="2097">
          <cell r="B2097">
            <v>2409</v>
          </cell>
          <cell r="C2097" t="str">
            <v>1000000000025380</v>
          </cell>
          <cell r="D2097">
            <v>1</v>
          </cell>
          <cell r="E2097">
            <v>0</v>
          </cell>
          <cell r="F2097">
            <v>0</v>
          </cell>
          <cell r="G2097">
            <v>0</v>
          </cell>
          <cell r="H2097">
            <v>1</v>
          </cell>
          <cell r="I2097">
            <v>1</v>
          </cell>
          <cell r="J2097" t="str">
            <v>АСМ</v>
          </cell>
          <cell r="K2097" t="str">
            <v>Москва-Центр</v>
          </cell>
          <cell r="L2097" t="str">
            <v>Московская область</v>
          </cell>
          <cell r="M2097" t="str">
            <v>Москва</v>
          </cell>
          <cell r="N2097" t="str">
            <v>Тандер</v>
          </cell>
          <cell r="O2097" t="str">
            <v>Москва г, Абельмановская ул, дом № 6</v>
          </cell>
          <cell r="P2097" t="str">
            <v>Drogery (Хоз. магазин)</v>
          </cell>
          <cell r="Q2097" t="str">
            <v>Supervisor31</v>
          </cell>
          <cell r="R2097" t="str">
            <v xml:space="preserve">Федюнина Светлана </v>
          </cell>
          <cell r="S2097" t="str">
            <v>8 903 551 38 26</v>
          </cell>
          <cell r="T2097" t="str">
            <v>merch1960</v>
          </cell>
          <cell r="U2097" t="str">
            <v>УлфатшоеваХадисаСуробовна</v>
          </cell>
          <cell r="V2097" t="str">
            <v>8 999 915 37 60</v>
          </cell>
          <cell r="W2097">
            <v>0</v>
          </cell>
          <cell r="X2097">
            <v>60</v>
          </cell>
          <cell r="Y2097">
            <v>0</v>
          </cell>
          <cell r="Z2097">
            <v>0</v>
          </cell>
          <cell r="AA2097">
            <v>0</v>
          </cell>
          <cell r="AB2097">
            <v>0</v>
          </cell>
          <cell r="AC2097">
            <v>0</v>
          </cell>
          <cell r="AD2097">
            <v>60</v>
          </cell>
          <cell r="AE2097">
            <v>1</v>
          </cell>
          <cell r="AF2097">
            <v>1</v>
          </cell>
          <cell r="AG2097">
            <v>5</v>
          </cell>
          <cell r="AH2097">
            <v>5</v>
          </cell>
          <cell r="AI2097">
            <v>60</v>
          </cell>
          <cell r="AJ2097"/>
        </row>
        <row r="2098">
          <cell r="B2098">
            <v>30676</v>
          </cell>
          <cell r="C2098" t="str">
            <v>1000200205</v>
          </cell>
          <cell r="D2098">
            <v>1</v>
          </cell>
          <cell r="E2098">
            <v>0</v>
          </cell>
          <cell r="F2098">
            <v>0</v>
          </cell>
          <cell r="G2098">
            <v>0</v>
          </cell>
          <cell r="H2098">
            <v>1</v>
          </cell>
          <cell r="I2098">
            <v>1</v>
          </cell>
          <cell r="J2098" t="str">
            <v>АСМ</v>
          </cell>
          <cell r="K2098" t="str">
            <v>Москва-Центр</v>
          </cell>
          <cell r="L2098" t="str">
            <v>Московская область</v>
          </cell>
          <cell r="M2098" t="str">
            <v>Москва</v>
          </cell>
          <cell r="N2098" t="str">
            <v>Подружка</v>
          </cell>
          <cell r="O2098" t="str">
            <v>115280, Москва г, Ленинская Слобода ул, дом № 19</v>
          </cell>
          <cell r="P2098" t="str">
            <v>Perfumery (Парфюмерия)</v>
          </cell>
          <cell r="Q2098" t="str">
            <v>Supervisor31</v>
          </cell>
          <cell r="R2098" t="str">
            <v xml:space="preserve">Федюнина Светлана </v>
          </cell>
          <cell r="S2098" t="str">
            <v>8 903 551 38 26</v>
          </cell>
          <cell r="T2098" t="str">
            <v>merch1960</v>
          </cell>
          <cell r="U2098" t="str">
            <v>УлфатшоеваХадисаСуробовна</v>
          </cell>
          <cell r="V2098" t="str">
            <v>8 999 915 37 60</v>
          </cell>
          <cell r="W2098">
            <v>0</v>
          </cell>
          <cell r="X2098">
            <v>0</v>
          </cell>
          <cell r="Y2098">
            <v>0</v>
          </cell>
          <cell r="Z2098">
            <v>120</v>
          </cell>
          <cell r="AA2098">
            <v>0</v>
          </cell>
          <cell r="AB2098">
            <v>0</v>
          </cell>
          <cell r="AC2098">
            <v>0</v>
          </cell>
          <cell r="AD2098">
            <v>120</v>
          </cell>
          <cell r="AE2098">
            <v>2</v>
          </cell>
          <cell r="AF2098">
            <v>1</v>
          </cell>
          <cell r="AG2098">
            <v>10</v>
          </cell>
          <cell r="AH2098">
            <v>5</v>
          </cell>
          <cell r="AI2098">
            <v>120</v>
          </cell>
          <cell r="AJ2098"/>
        </row>
        <row r="2099">
          <cell r="B2099">
            <v>321662</v>
          </cell>
          <cell r="C2099" t="str">
            <v>1028303006</v>
          </cell>
          <cell r="D2099">
            <v>1</v>
          </cell>
          <cell r="E2099">
            <v>1</v>
          </cell>
          <cell r="F2099">
            <v>1</v>
          </cell>
          <cell r="G2099">
            <v>0</v>
          </cell>
          <cell r="H2099">
            <v>1</v>
          </cell>
          <cell r="I2099">
            <v>1</v>
          </cell>
          <cell r="J2099" t="str">
            <v>АСМ</v>
          </cell>
          <cell r="K2099" t="str">
            <v>Москва-Центр</v>
          </cell>
          <cell r="L2099" t="str">
            <v>Московская область</v>
          </cell>
          <cell r="M2099" t="str">
            <v>Москва</v>
          </cell>
          <cell r="N2099" t="str">
            <v>Улыбка радуги</v>
          </cell>
          <cell r="O2099" t="str">
            <v>Москва, Таганская ул. 31/22</v>
          </cell>
          <cell r="P2099" t="str">
            <v>Drogery (Хоз. магазин)</v>
          </cell>
          <cell r="Q2099" t="str">
            <v>Supervisor31</v>
          </cell>
          <cell r="R2099" t="str">
            <v xml:space="preserve">Федюнина Светлана </v>
          </cell>
          <cell r="S2099" t="str">
            <v>8 903 551 38 26</v>
          </cell>
          <cell r="T2099" t="str">
            <v>merch1960</v>
          </cell>
          <cell r="U2099" t="str">
            <v>УлфатшоеваХадисаСуробовна</v>
          </cell>
          <cell r="V2099" t="str">
            <v>8 999 915 37 60</v>
          </cell>
          <cell r="W2099">
            <v>0</v>
          </cell>
          <cell r="X2099">
            <v>0</v>
          </cell>
          <cell r="Y2099">
            <v>60</v>
          </cell>
          <cell r="Z2099">
            <v>0</v>
          </cell>
          <cell r="AA2099">
            <v>0</v>
          </cell>
          <cell r="AB2099">
            <v>0</v>
          </cell>
          <cell r="AC2099">
            <v>0</v>
          </cell>
          <cell r="AD2099">
            <v>60</v>
          </cell>
          <cell r="AE2099">
            <v>1</v>
          </cell>
          <cell r="AF2099">
            <v>1</v>
          </cell>
          <cell r="AG2099">
            <v>5</v>
          </cell>
          <cell r="AH2099">
            <v>5</v>
          </cell>
          <cell r="AI2099">
            <v>60</v>
          </cell>
          <cell r="AJ2099"/>
        </row>
        <row r="2100">
          <cell r="B2100">
            <v>29725</v>
          </cell>
          <cell r="C2100" t="str">
            <v>1000000000000821</v>
          </cell>
          <cell r="D2100">
            <v>1</v>
          </cell>
          <cell r="E2100">
            <v>1</v>
          </cell>
          <cell r="F2100">
            <v>1</v>
          </cell>
          <cell r="G2100">
            <v>1</v>
          </cell>
          <cell r="H2100">
            <v>1</v>
          </cell>
          <cell r="I2100">
            <v>1</v>
          </cell>
          <cell r="J2100" t="str">
            <v>АСМ</v>
          </cell>
          <cell r="K2100" t="str">
            <v>Москва-Центр</v>
          </cell>
          <cell r="L2100" t="str">
            <v>Московская область</v>
          </cell>
          <cell r="M2100" t="str">
            <v>Москва</v>
          </cell>
          <cell r="N2100" t="str">
            <v>МЕТРО</v>
          </cell>
          <cell r="O2100" t="str">
            <v>г.Москва, МКАД 104-й км, 6</v>
          </cell>
          <cell r="P2100" t="str">
            <v>Hypermarket (Гипермаркет)</v>
          </cell>
          <cell r="Q2100" t="str">
            <v>sv85</v>
          </cell>
          <cell r="R2100" t="str">
            <v xml:space="preserve">Маргия Илона </v>
          </cell>
          <cell r="S2100" t="str">
            <v>8 926 794 94 43</v>
          </cell>
          <cell r="T2100" t="str">
            <v>merch1835</v>
          </cell>
          <cell r="U2100" t="str">
            <v>АйвазянМаринаВасильевна</v>
          </cell>
          <cell r="V2100" t="str">
            <v>8 926 721 76 00</v>
          </cell>
          <cell r="W2100">
            <v>480</v>
          </cell>
          <cell r="X2100">
            <v>480</v>
          </cell>
          <cell r="Y2100">
            <v>480</v>
          </cell>
          <cell r="Z2100">
            <v>480</v>
          </cell>
          <cell r="AA2100">
            <v>480</v>
          </cell>
          <cell r="AB2100"/>
          <cell r="AC2100"/>
          <cell r="AD2100">
            <v>2400</v>
          </cell>
          <cell r="AE2100">
            <v>40</v>
          </cell>
          <cell r="AF2100">
            <v>5</v>
          </cell>
          <cell r="AG2100">
            <v>184</v>
          </cell>
          <cell r="AH2100">
            <v>23</v>
          </cell>
          <cell r="AI2100">
            <v>480</v>
          </cell>
          <cell r="AJ2100"/>
        </row>
        <row r="2101">
          <cell r="B2101">
            <v>29726</v>
          </cell>
          <cell r="C2101" t="str">
            <v>1000000000000815</v>
          </cell>
          <cell r="D2101">
            <v>1</v>
          </cell>
          <cell r="E2101">
            <v>1</v>
          </cell>
          <cell r="F2101">
            <v>1</v>
          </cell>
          <cell r="G2101">
            <v>1</v>
          </cell>
          <cell r="H2101">
            <v>1</v>
          </cell>
          <cell r="I2101">
            <v>1</v>
          </cell>
          <cell r="J2101" t="str">
            <v>АСМ</v>
          </cell>
          <cell r="K2101" t="str">
            <v>Москва-Центр</v>
          </cell>
          <cell r="L2101" t="str">
            <v>Московская область</v>
          </cell>
          <cell r="M2101" t="str">
            <v>Москва</v>
          </cell>
          <cell r="N2101" t="str">
            <v>МЕТРО</v>
          </cell>
          <cell r="O2101" t="str">
            <v>г.Москва, Ленинградское ш., 71</v>
          </cell>
          <cell r="P2101" t="str">
            <v>Hypermarket (Гипермаркет)</v>
          </cell>
          <cell r="Q2101" t="str">
            <v>sv85</v>
          </cell>
          <cell r="R2101" t="str">
            <v xml:space="preserve">Маргия Илона </v>
          </cell>
          <cell r="S2101" t="str">
            <v>8 926 794 94 43</v>
          </cell>
          <cell r="T2101" t="str">
            <v>merch1836</v>
          </cell>
          <cell r="U2101" t="str">
            <v>АкимоваАсельКасеновна</v>
          </cell>
          <cell r="V2101" t="str">
            <v>8 926 174 54 76</v>
          </cell>
          <cell r="W2101">
            <v>480</v>
          </cell>
          <cell r="X2101">
            <v>480</v>
          </cell>
          <cell r="Y2101">
            <v>480</v>
          </cell>
          <cell r="Z2101">
            <v>480</v>
          </cell>
          <cell r="AA2101">
            <v>480</v>
          </cell>
          <cell r="AB2101"/>
          <cell r="AC2101"/>
          <cell r="AD2101">
            <v>2400</v>
          </cell>
          <cell r="AE2101">
            <v>40</v>
          </cell>
          <cell r="AF2101">
            <v>5</v>
          </cell>
          <cell r="AG2101">
            <v>184</v>
          </cell>
          <cell r="AH2101">
            <v>23</v>
          </cell>
          <cell r="AI2101">
            <v>480</v>
          </cell>
          <cell r="AJ2101"/>
        </row>
        <row r="2102">
          <cell r="B2102">
            <v>29727</v>
          </cell>
          <cell r="C2102" t="str">
            <v>1000000000000758</v>
          </cell>
          <cell r="D2102">
            <v>1</v>
          </cell>
          <cell r="E2102">
            <v>1</v>
          </cell>
          <cell r="F2102">
            <v>1</v>
          </cell>
          <cell r="G2102">
            <v>1</v>
          </cell>
          <cell r="H2102">
            <v>1</v>
          </cell>
          <cell r="I2102">
            <v>1</v>
          </cell>
          <cell r="J2102" t="str">
            <v>АСМ</v>
          </cell>
          <cell r="K2102" t="str">
            <v>Москва-Центр</v>
          </cell>
          <cell r="L2102" t="str">
            <v>Московская область</v>
          </cell>
          <cell r="M2102" t="str">
            <v>Ногинск</v>
          </cell>
          <cell r="N2102" t="str">
            <v>МЕТРО</v>
          </cell>
          <cell r="O2102" t="str">
            <v>МО, Ногинский р-н, д.Новые Псарьки, ул. Парковая, 4</v>
          </cell>
          <cell r="P2102" t="str">
            <v>Hypermarket (Гипермаркет)</v>
          </cell>
          <cell r="Q2102" t="str">
            <v>sv85</v>
          </cell>
          <cell r="R2102" t="str">
            <v xml:space="preserve">Маргия Илона </v>
          </cell>
          <cell r="S2102" t="str">
            <v>8 926 794 94 43</v>
          </cell>
          <cell r="T2102" t="str">
            <v>merch1837</v>
          </cell>
          <cell r="U2102" t="str">
            <v>АлексинскаяЕкатеринаВалерьевна</v>
          </cell>
          <cell r="V2102" t="str">
            <v>8 903 157 10 12</v>
          </cell>
          <cell r="W2102">
            <v>480</v>
          </cell>
          <cell r="X2102">
            <v>480</v>
          </cell>
          <cell r="Y2102">
            <v>480</v>
          </cell>
          <cell r="Z2102">
            <v>480</v>
          </cell>
          <cell r="AA2102">
            <v>480</v>
          </cell>
          <cell r="AB2102"/>
          <cell r="AC2102"/>
          <cell r="AD2102">
            <v>2400</v>
          </cell>
          <cell r="AE2102">
            <v>40</v>
          </cell>
          <cell r="AF2102">
            <v>5</v>
          </cell>
          <cell r="AG2102">
            <v>184</v>
          </cell>
          <cell r="AH2102">
            <v>23</v>
          </cell>
          <cell r="AI2102">
            <v>480</v>
          </cell>
          <cell r="AJ2102"/>
        </row>
        <row r="2103">
          <cell r="B2103">
            <v>29728</v>
          </cell>
          <cell r="C2103" t="str">
            <v>1000000000051805</v>
          </cell>
          <cell r="D2103">
            <v>1</v>
          </cell>
          <cell r="E2103">
            <v>1</v>
          </cell>
          <cell r="F2103">
            <v>1</v>
          </cell>
          <cell r="G2103">
            <v>1</v>
          </cell>
          <cell r="H2103">
            <v>1</v>
          </cell>
          <cell r="I2103">
            <v>1</v>
          </cell>
          <cell r="J2103" t="str">
            <v>АСМ</v>
          </cell>
          <cell r="K2103" t="str">
            <v>Москва-Центр</v>
          </cell>
          <cell r="L2103" t="str">
            <v>Московская область</v>
          </cell>
          <cell r="M2103" t="str">
            <v>Москва</v>
          </cell>
          <cell r="N2103" t="str">
            <v>МЕТРО</v>
          </cell>
          <cell r="O2103" t="str">
            <v>142715, Московская область, Ленинский муниципальный район, сельское поселение Совхоз им. Ленина, пос. совхоза им. Ленина, владение №8.</v>
          </cell>
          <cell r="P2103" t="str">
            <v>Hypermarket (Гипермаркет)</v>
          </cell>
          <cell r="Q2103" t="str">
            <v>sv85</v>
          </cell>
          <cell r="R2103" t="str">
            <v xml:space="preserve">Маргия Илона </v>
          </cell>
          <cell r="S2103" t="str">
            <v>8 926 794 94 43</v>
          </cell>
          <cell r="T2103" t="str">
            <v>merch1838</v>
          </cell>
          <cell r="U2103" t="str">
            <v>АлимхановМагомедрасулЮнусович</v>
          </cell>
          <cell r="V2103" t="str">
            <v>8 920 792 23 00</v>
          </cell>
          <cell r="W2103">
            <v>240</v>
          </cell>
          <cell r="X2103">
            <v>240</v>
          </cell>
          <cell r="Y2103">
            <v>240</v>
          </cell>
          <cell r="Z2103">
            <v>240</v>
          </cell>
          <cell r="AA2103">
            <v>240</v>
          </cell>
          <cell r="AB2103">
            <v>0</v>
          </cell>
          <cell r="AC2103">
            <v>0</v>
          </cell>
          <cell r="AD2103">
            <v>1200</v>
          </cell>
          <cell r="AE2103">
            <v>20</v>
          </cell>
          <cell r="AF2103">
            <v>5</v>
          </cell>
          <cell r="AG2103">
            <v>92</v>
          </cell>
          <cell r="AH2103">
            <v>23</v>
          </cell>
          <cell r="AI2103">
            <v>240</v>
          </cell>
          <cell r="AJ2103"/>
        </row>
        <row r="2104">
          <cell r="B2104">
            <v>29729</v>
          </cell>
          <cell r="C2104" t="str">
            <v>1000000000000818</v>
          </cell>
          <cell r="D2104">
            <v>1</v>
          </cell>
          <cell r="E2104">
            <v>1</v>
          </cell>
          <cell r="F2104">
            <v>1</v>
          </cell>
          <cell r="G2104">
            <v>1</v>
          </cell>
          <cell r="H2104">
            <v>1</v>
          </cell>
          <cell r="I2104">
            <v>1</v>
          </cell>
          <cell r="J2104" t="str">
            <v>АСМ</v>
          </cell>
          <cell r="K2104" t="str">
            <v>Москва-Центр</v>
          </cell>
          <cell r="L2104" t="str">
            <v>Московская область</v>
          </cell>
          <cell r="M2104" t="str">
            <v>Москва</v>
          </cell>
          <cell r="N2104" t="str">
            <v>МЕТРО</v>
          </cell>
          <cell r="O2104" t="str">
            <v>г.Москва, ул. Рябиновая, 59</v>
          </cell>
          <cell r="P2104" t="str">
            <v>Hypermarket (Гипермаркет)</v>
          </cell>
          <cell r="Q2104" t="str">
            <v>sv85</v>
          </cell>
          <cell r="R2104" t="str">
            <v xml:space="preserve">Маргия Илона </v>
          </cell>
          <cell r="S2104" t="str">
            <v>8 926 794 94 43</v>
          </cell>
          <cell r="T2104" t="str">
            <v>merch1839</v>
          </cell>
          <cell r="U2104" t="str">
            <v>АнтохинаСветланаВикторовна</v>
          </cell>
          <cell r="V2104" t="str">
            <v>8 916 363 80 74</v>
          </cell>
          <cell r="W2104">
            <v>480</v>
          </cell>
          <cell r="X2104">
            <v>480</v>
          </cell>
          <cell r="Y2104">
            <v>480</v>
          </cell>
          <cell r="Z2104">
            <v>480</v>
          </cell>
          <cell r="AA2104">
            <v>480</v>
          </cell>
          <cell r="AB2104"/>
          <cell r="AC2104"/>
          <cell r="AD2104">
            <v>2400</v>
          </cell>
          <cell r="AE2104">
            <v>40</v>
          </cell>
          <cell r="AF2104">
            <v>5</v>
          </cell>
          <cell r="AG2104">
            <v>184</v>
          </cell>
          <cell r="AH2104">
            <v>23</v>
          </cell>
          <cell r="AI2104">
            <v>480</v>
          </cell>
          <cell r="AJ2104"/>
        </row>
        <row r="2105">
          <cell r="B2105">
            <v>9258</v>
          </cell>
          <cell r="C2105" t="str">
            <v>1000000000000558</v>
          </cell>
          <cell r="D2105">
            <v>1</v>
          </cell>
          <cell r="E2105">
            <v>1</v>
          </cell>
          <cell r="F2105">
            <v>1</v>
          </cell>
          <cell r="G2105">
            <v>1</v>
          </cell>
          <cell r="H2105">
            <v>1</v>
          </cell>
          <cell r="I2105">
            <v>1</v>
          </cell>
          <cell r="J2105" t="str">
            <v>АСМ</v>
          </cell>
          <cell r="K2105" t="str">
            <v>Москва-Центр</v>
          </cell>
          <cell r="L2105" t="str">
            <v>Московская область</v>
          </cell>
          <cell r="M2105" t="str">
            <v>Пушкино</v>
          </cell>
          <cell r="N2105" t="str">
            <v>Гиперглобус</v>
          </cell>
          <cell r="O2105" t="str">
            <v>МО, г.Пушкино, ш. Красноармейское, 105</v>
          </cell>
          <cell r="P2105" t="str">
            <v>Hypermarket (Гипермаркет)</v>
          </cell>
          <cell r="Q2105" t="str">
            <v>sv85</v>
          </cell>
          <cell r="R2105" t="str">
            <v xml:space="preserve">Маргия Илона </v>
          </cell>
          <cell r="S2105" t="str">
            <v>8 926 794 94 43</v>
          </cell>
          <cell r="T2105" t="str">
            <v>merch1840</v>
          </cell>
          <cell r="U2105" t="str">
            <v>СазановаАннаВячеславовна</v>
          </cell>
          <cell r="V2105" t="str">
            <v>8 977 616 16 48</v>
          </cell>
          <cell r="W2105">
            <v>480</v>
          </cell>
          <cell r="X2105">
            <v>480</v>
          </cell>
          <cell r="Y2105">
            <v>480</v>
          </cell>
          <cell r="Z2105">
            <v>480</v>
          </cell>
          <cell r="AA2105">
            <v>480</v>
          </cell>
          <cell r="AB2105"/>
          <cell r="AC2105"/>
          <cell r="AD2105">
            <v>2400</v>
          </cell>
          <cell r="AE2105">
            <v>40</v>
          </cell>
          <cell r="AF2105">
            <v>5</v>
          </cell>
          <cell r="AG2105">
            <v>184</v>
          </cell>
          <cell r="AH2105">
            <v>23</v>
          </cell>
          <cell r="AI2105">
            <v>480</v>
          </cell>
          <cell r="AJ2105"/>
        </row>
        <row r="2106">
          <cell r="B2106">
            <v>29730</v>
          </cell>
          <cell r="C2106" t="str">
            <v>1000000000057285</v>
          </cell>
          <cell r="D2106">
            <v>1</v>
          </cell>
          <cell r="E2106">
            <v>1</v>
          </cell>
          <cell r="F2106">
            <v>1</v>
          </cell>
          <cell r="G2106">
            <v>1</v>
          </cell>
          <cell r="H2106">
            <v>1</v>
          </cell>
          <cell r="I2106">
            <v>1</v>
          </cell>
          <cell r="J2106" t="str">
            <v>АСМ</v>
          </cell>
          <cell r="K2106" t="str">
            <v>Москва-Центр</v>
          </cell>
          <cell r="L2106" t="str">
            <v>Московская область</v>
          </cell>
          <cell r="M2106" t="str">
            <v>Москва</v>
          </cell>
          <cell r="N2106" t="str">
            <v>МЕТРО</v>
          </cell>
          <cell r="O2106" t="str">
            <v>119634 Москва, Боровское шоссе, 10а</v>
          </cell>
          <cell r="P2106" t="str">
            <v>Hypermarket (Гипермаркет)</v>
          </cell>
          <cell r="Q2106" t="str">
            <v>sv85</v>
          </cell>
          <cell r="R2106" t="str">
            <v xml:space="preserve">Маргия Илона </v>
          </cell>
          <cell r="S2106" t="str">
            <v>8 926 794 94 43</v>
          </cell>
          <cell r="T2106" t="str">
            <v>merch1841</v>
          </cell>
          <cell r="U2106" t="str">
            <v>ДмитриеваОльгаСергеевна</v>
          </cell>
          <cell r="V2106" t="str">
            <v>8 964 647 04 15</v>
          </cell>
          <cell r="W2106">
            <v>240</v>
          </cell>
          <cell r="X2106">
            <v>240</v>
          </cell>
          <cell r="Y2106">
            <v>240</v>
          </cell>
          <cell r="Z2106">
            <v>240</v>
          </cell>
          <cell r="AA2106">
            <v>240</v>
          </cell>
          <cell r="AB2106">
            <v>0</v>
          </cell>
          <cell r="AC2106">
            <v>0</v>
          </cell>
          <cell r="AD2106">
            <v>1200</v>
          </cell>
          <cell r="AE2106">
            <v>20</v>
          </cell>
          <cell r="AF2106">
            <v>5</v>
          </cell>
          <cell r="AG2106">
            <v>92</v>
          </cell>
          <cell r="AH2106">
            <v>23</v>
          </cell>
          <cell r="AI2106">
            <v>240</v>
          </cell>
          <cell r="AJ2106"/>
        </row>
        <row r="2107">
          <cell r="B2107">
            <v>29731</v>
          </cell>
          <cell r="C2107" t="str">
            <v>1000000000000817</v>
          </cell>
          <cell r="D2107">
            <v>1</v>
          </cell>
          <cell r="E2107">
            <v>1</v>
          </cell>
          <cell r="F2107">
            <v>1</v>
          </cell>
          <cell r="G2107">
            <v>1</v>
          </cell>
          <cell r="H2107">
            <v>1</v>
          </cell>
          <cell r="I2107">
            <v>1</v>
          </cell>
          <cell r="J2107" t="str">
            <v>АСМ</v>
          </cell>
          <cell r="K2107" t="str">
            <v>Москва-Центр</v>
          </cell>
          <cell r="L2107" t="str">
            <v>Московская область</v>
          </cell>
          <cell r="M2107" t="str">
            <v>Москва</v>
          </cell>
          <cell r="N2107" t="str">
            <v>МЕТРО</v>
          </cell>
          <cell r="O2107" t="str">
            <v>г.Москва, ул. Дорожная, 1/1</v>
          </cell>
          <cell r="P2107" t="str">
            <v>Hypermarket (Гипермаркет)</v>
          </cell>
          <cell r="Q2107" t="str">
            <v>sv85</v>
          </cell>
          <cell r="R2107" t="str">
            <v xml:space="preserve">Маргия Илона </v>
          </cell>
          <cell r="S2107" t="str">
            <v>8 926 794 94 43</v>
          </cell>
          <cell r="T2107" t="str">
            <v>merch1842</v>
          </cell>
          <cell r="U2107" t="str">
            <v>ВороноваНатальяНиколаевна</v>
          </cell>
          <cell r="V2107" t="str">
            <v>8 926 465 80 06</v>
          </cell>
          <cell r="W2107">
            <v>480</v>
          </cell>
          <cell r="X2107">
            <v>480</v>
          </cell>
          <cell r="Y2107">
            <v>480</v>
          </cell>
          <cell r="Z2107">
            <v>480</v>
          </cell>
          <cell r="AA2107">
            <v>480</v>
          </cell>
          <cell r="AB2107"/>
          <cell r="AC2107"/>
          <cell r="AD2107">
            <v>2400</v>
          </cell>
          <cell r="AE2107">
            <v>40</v>
          </cell>
          <cell r="AF2107">
            <v>5</v>
          </cell>
          <cell r="AG2107">
            <v>184</v>
          </cell>
          <cell r="AH2107">
            <v>23</v>
          </cell>
          <cell r="AI2107">
            <v>480</v>
          </cell>
          <cell r="AJ2107"/>
        </row>
        <row r="2108">
          <cell r="B2108">
            <v>29732</v>
          </cell>
          <cell r="C2108" t="str">
            <v>1000000000055505</v>
          </cell>
          <cell r="D2108">
            <v>1</v>
          </cell>
          <cell r="E2108">
            <v>1</v>
          </cell>
          <cell r="F2108">
            <v>1</v>
          </cell>
          <cell r="G2108">
            <v>1</v>
          </cell>
          <cell r="H2108">
            <v>1</v>
          </cell>
          <cell r="I2108">
            <v>1</v>
          </cell>
          <cell r="J2108" t="str">
            <v>АСМ</v>
          </cell>
          <cell r="K2108" t="str">
            <v>Москва-Центр</v>
          </cell>
          <cell r="L2108" t="str">
            <v>Московская область</v>
          </cell>
          <cell r="M2108" t="str">
            <v>Москва</v>
          </cell>
          <cell r="N2108" t="str">
            <v>Гиперглобус</v>
          </cell>
          <cell r="O2108" t="str">
            <v>Киевское шоссе 23 КМ, 1 (п. Московский)</v>
          </cell>
          <cell r="P2108" t="str">
            <v>Hypermarket (Гипермаркет)</v>
          </cell>
          <cell r="Q2108" t="str">
            <v>sv85</v>
          </cell>
          <cell r="R2108" t="str">
            <v xml:space="preserve">Маргия Илона </v>
          </cell>
          <cell r="S2108" t="str">
            <v>8 926 794 94 43</v>
          </cell>
          <cell r="T2108" t="str">
            <v>merch1843</v>
          </cell>
          <cell r="U2108" t="str">
            <v>ИвановаИринаАлександровна</v>
          </cell>
          <cell r="V2108">
            <v>89253684517</v>
          </cell>
          <cell r="W2108">
            <v>480</v>
          </cell>
          <cell r="X2108">
            <v>480</v>
          </cell>
          <cell r="Y2108">
            <v>480</v>
          </cell>
          <cell r="Z2108">
            <v>480</v>
          </cell>
          <cell r="AA2108">
            <v>480</v>
          </cell>
          <cell r="AB2108"/>
          <cell r="AC2108"/>
          <cell r="AD2108">
            <v>2400</v>
          </cell>
          <cell r="AE2108">
            <v>40</v>
          </cell>
          <cell r="AF2108">
            <v>5</v>
          </cell>
          <cell r="AG2108">
            <v>184</v>
          </cell>
          <cell r="AH2108">
            <v>23</v>
          </cell>
          <cell r="AI2108">
            <v>480</v>
          </cell>
          <cell r="AJ2108"/>
        </row>
        <row r="2109">
          <cell r="B2109">
            <v>29733</v>
          </cell>
          <cell r="C2109" t="str">
            <v>1000000000051804</v>
          </cell>
          <cell r="D2109">
            <v>1</v>
          </cell>
          <cell r="E2109">
            <v>1</v>
          </cell>
          <cell r="F2109">
            <v>0</v>
          </cell>
          <cell r="G2109">
            <v>0</v>
          </cell>
          <cell r="H2109">
            <v>1</v>
          </cell>
          <cell r="I2109">
            <v>1</v>
          </cell>
          <cell r="J2109" t="str">
            <v>АСМ</v>
          </cell>
          <cell r="K2109" t="str">
            <v>Москва-Центр</v>
          </cell>
          <cell r="L2109" t="str">
            <v>Московская область</v>
          </cell>
          <cell r="M2109" t="str">
            <v>Одинцово</v>
          </cell>
          <cell r="N2109" t="str">
            <v>МЕТРО</v>
          </cell>
          <cell r="O2109" t="str">
            <v>МО, Одинцовский р-н, п. Жаворонковское , д. Ликино, 35 км Минского ш, д. 2</v>
          </cell>
          <cell r="P2109" t="str">
            <v>Hypermarket (Гипермаркет)</v>
          </cell>
          <cell r="Q2109" t="str">
            <v>sv85</v>
          </cell>
          <cell r="R2109" t="str">
            <v xml:space="preserve">Маргия Илона </v>
          </cell>
          <cell r="S2109" t="str">
            <v>8 926 794 94 43</v>
          </cell>
          <cell r="T2109" t="str">
            <v>merch1844</v>
          </cell>
          <cell r="U2109" t="str">
            <v>ИкизлиЮрийСаввич</v>
          </cell>
          <cell r="V2109" t="str">
            <v>8 916 401 70 72</v>
          </cell>
          <cell r="W2109">
            <v>240</v>
          </cell>
          <cell r="X2109">
            <v>240</v>
          </cell>
          <cell r="Y2109">
            <v>240</v>
          </cell>
          <cell r="Z2109">
            <v>240</v>
          </cell>
          <cell r="AA2109">
            <v>240</v>
          </cell>
          <cell r="AB2109">
            <v>0</v>
          </cell>
          <cell r="AC2109">
            <v>0</v>
          </cell>
          <cell r="AD2109">
            <v>1200</v>
          </cell>
          <cell r="AE2109">
            <v>20</v>
          </cell>
          <cell r="AF2109">
            <v>5</v>
          </cell>
          <cell r="AG2109">
            <v>92</v>
          </cell>
          <cell r="AH2109">
            <v>23</v>
          </cell>
          <cell r="AI2109">
            <v>240</v>
          </cell>
          <cell r="AJ2109"/>
        </row>
        <row r="2110">
          <cell r="B2110">
            <v>9256</v>
          </cell>
          <cell r="C2110" t="str">
            <v>1000000000000556</v>
          </cell>
          <cell r="D2110">
            <v>1</v>
          </cell>
          <cell r="E2110">
            <v>1</v>
          </cell>
          <cell r="F2110">
            <v>1</v>
          </cell>
          <cell r="G2110">
            <v>1</v>
          </cell>
          <cell r="H2110">
            <v>1</v>
          </cell>
          <cell r="I2110">
            <v>1</v>
          </cell>
          <cell r="J2110" t="str">
            <v>АСМ</v>
          </cell>
          <cell r="K2110" t="str">
            <v>Москва-Центр</v>
          </cell>
          <cell r="L2110" t="str">
            <v>Московская область</v>
          </cell>
          <cell r="M2110" t="str">
            <v>Красногорск</v>
          </cell>
          <cell r="N2110" t="str">
            <v>Гиперглобус</v>
          </cell>
          <cell r="O2110" t="str">
            <v>МО, г.Красногорск, ш. Новорижское 22-й км, 1/1</v>
          </cell>
          <cell r="P2110" t="str">
            <v>Hypermarket (Гипермаркет)</v>
          </cell>
          <cell r="Q2110" t="str">
            <v>sv85</v>
          </cell>
          <cell r="R2110" t="str">
            <v xml:space="preserve">Маргия Илона </v>
          </cell>
          <cell r="S2110" t="str">
            <v>8 926 794 94 43</v>
          </cell>
          <cell r="T2110" t="str">
            <v>merch1845</v>
          </cell>
          <cell r="U2110" t="str">
            <v>ИшановаДинараАмерикалиевна</v>
          </cell>
          <cell r="V2110" t="str">
            <v>8 967 138 79 85</v>
          </cell>
          <cell r="W2110">
            <v>480</v>
          </cell>
          <cell r="X2110">
            <v>480</v>
          </cell>
          <cell r="Y2110">
            <v>480</v>
          </cell>
          <cell r="Z2110">
            <v>480</v>
          </cell>
          <cell r="AA2110">
            <v>480</v>
          </cell>
          <cell r="AB2110"/>
          <cell r="AC2110"/>
          <cell r="AD2110">
            <v>2400</v>
          </cell>
          <cell r="AE2110">
            <v>40</v>
          </cell>
          <cell r="AF2110">
            <v>5</v>
          </cell>
          <cell r="AG2110">
            <v>184</v>
          </cell>
          <cell r="AH2110">
            <v>23</v>
          </cell>
          <cell r="AI2110">
            <v>480</v>
          </cell>
          <cell r="AJ2110"/>
        </row>
        <row r="2111">
          <cell r="B2111">
            <v>29734</v>
          </cell>
          <cell r="C2111" t="str">
            <v>1000000000000767</v>
          </cell>
          <cell r="D2111">
            <v>1</v>
          </cell>
          <cell r="E2111">
            <v>1</v>
          </cell>
          <cell r="F2111">
            <v>1</v>
          </cell>
          <cell r="G2111">
            <v>1</v>
          </cell>
          <cell r="H2111">
            <v>1</v>
          </cell>
          <cell r="I2111">
            <v>1</v>
          </cell>
          <cell r="J2111" t="str">
            <v>АСМ</v>
          </cell>
          <cell r="K2111" t="str">
            <v>Москва-Центр</v>
          </cell>
          <cell r="L2111" t="str">
            <v>Московская область</v>
          </cell>
          <cell r="M2111" t="str">
            <v>Картмазово д.</v>
          </cell>
          <cell r="N2111" t="str">
            <v>МЕТРО</v>
          </cell>
          <cell r="O2111" t="str">
            <v>108811, г. Москва, п. Московский, д. Картмазово, стр.7</v>
          </cell>
          <cell r="P2111" t="str">
            <v>Hypermarket (Гипермаркет)</v>
          </cell>
          <cell r="Q2111" t="str">
            <v>sv85</v>
          </cell>
          <cell r="R2111" t="str">
            <v xml:space="preserve">Маргия Илона </v>
          </cell>
          <cell r="S2111" t="str">
            <v>8 926 794 94 43</v>
          </cell>
          <cell r="T2111" t="str">
            <v>merch1846</v>
          </cell>
          <cell r="U2111" t="str">
            <v>КалкожоеваАйнураАкматовна</v>
          </cell>
          <cell r="V2111" t="str">
            <v>8 977 636 99 42</v>
          </cell>
          <cell r="W2111">
            <v>480</v>
          </cell>
          <cell r="X2111">
            <v>480</v>
          </cell>
          <cell r="Y2111">
            <v>480</v>
          </cell>
          <cell r="Z2111">
            <v>480</v>
          </cell>
          <cell r="AA2111">
            <v>480</v>
          </cell>
          <cell r="AB2111">
            <v>0</v>
          </cell>
          <cell r="AC2111">
            <v>0</v>
          </cell>
          <cell r="AD2111">
            <v>2400</v>
          </cell>
          <cell r="AE2111">
            <v>40</v>
          </cell>
          <cell r="AF2111">
            <v>5</v>
          </cell>
          <cell r="AG2111">
            <v>184</v>
          </cell>
          <cell r="AH2111">
            <v>23</v>
          </cell>
          <cell r="AI2111">
            <v>480</v>
          </cell>
          <cell r="AJ2111"/>
        </row>
        <row r="2112">
          <cell r="B2112">
            <v>29735</v>
          </cell>
          <cell r="C2112" t="str">
            <v>1000000000000759</v>
          </cell>
          <cell r="D2112">
            <v>1</v>
          </cell>
          <cell r="E2112">
            <v>1</v>
          </cell>
          <cell r="F2112">
            <v>1</v>
          </cell>
          <cell r="G2112">
            <v>1</v>
          </cell>
          <cell r="H2112">
            <v>1</v>
          </cell>
          <cell r="I2112">
            <v>1</v>
          </cell>
          <cell r="J2112" t="str">
            <v>АСМ</v>
          </cell>
          <cell r="K2112" t="str">
            <v>Москва-Центр</v>
          </cell>
          <cell r="L2112" t="str">
            <v>Московская область</v>
          </cell>
          <cell r="M2112" t="str">
            <v>Москва</v>
          </cell>
          <cell r="N2112" t="str">
            <v>МЕТРО</v>
          </cell>
          <cell r="O2112" t="str">
            <v>г.Москва, ул. Складочная, 1</v>
          </cell>
          <cell r="P2112" t="str">
            <v>Hypermarket (Гипермаркет)</v>
          </cell>
          <cell r="Q2112" t="str">
            <v>sv85</v>
          </cell>
          <cell r="R2112" t="str">
            <v xml:space="preserve">Маргия Илона </v>
          </cell>
          <cell r="S2112" t="str">
            <v>8 926 794 94 43</v>
          </cell>
          <cell r="T2112" t="str">
            <v>merch1847</v>
          </cell>
          <cell r="U2112" t="str">
            <v>АбакаровРаджабРасулович</v>
          </cell>
          <cell r="V2112" t="str">
            <v>8 916 545 33 96</v>
          </cell>
          <cell r="W2112">
            <v>480</v>
          </cell>
          <cell r="X2112">
            <v>480</v>
          </cell>
          <cell r="Y2112">
            <v>480</v>
          </cell>
          <cell r="Z2112">
            <v>480</v>
          </cell>
          <cell r="AA2112">
            <v>480</v>
          </cell>
          <cell r="AB2112"/>
          <cell r="AC2112"/>
          <cell r="AD2112">
            <v>2400</v>
          </cell>
          <cell r="AE2112">
            <v>40</v>
          </cell>
          <cell r="AF2112">
            <v>5</v>
          </cell>
          <cell r="AG2112">
            <v>184</v>
          </cell>
          <cell r="AH2112">
            <v>23</v>
          </cell>
          <cell r="AI2112">
            <v>480</v>
          </cell>
          <cell r="AJ2112"/>
        </row>
        <row r="2113">
          <cell r="B2113">
            <v>9260</v>
          </cell>
          <cell r="C2113" t="str">
            <v>1000000000000560</v>
          </cell>
          <cell r="D2113">
            <v>1</v>
          </cell>
          <cell r="E2113">
            <v>1</v>
          </cell>
          <cell r="F2113">
            <v>1</v>
          </cell>
          <cell r="G2113">
            <v>1</v>
          </cell>
          <cell r="H2113">
            <v>1</v>
          </cell>
          <cell r="I2113">
            <v>1</v>
          </cell>
          <cell r="J2113" t="str">
            <v>АСМ</v>
          </cell>
          <cell r="K2113" t="str">
            <v>Москва-Центр</v>
          </cell>
          <cell r="L2113" t="str">
            <v>Московская область</v>
          </cell>
          <cell r="M2113" t="str">
            <v>Электросталь</v>
          </cell>
          <cell r="N2113" t="str">
            <v>Гиперглобус</v>
          </cell>
          <cell r="O2113" t="str">
            <v>МО, Ногинский р-н, п.Случайный, массив, 1/2</v>
          </cell>
          <cell r="P2113" t="str">
            <v>Hypermarket (Гипермаркет)</v>
          </cell>
          <cell r="Q2113" t="str">
            <v>sv85</v>
          </cell>
          <cell r="R2113" t="str">
            <v xml:space="preserve">Маргия Илона </v>
          </cell>
          <cell r="S2113" t="str">
            <v>8 926 794 94 43</v>
          </cell>
          <cell r="T2113" t="str">
            <v>merch1848</v>
          </cell>
          <cell r="U2113" t="str">
            <v>КазариноваИринаАлександровна</v>
          </cell>
          <cell r="V2113" t="str">
            <v>8 926 712 85 60</v>
          </cell>
          <cell r="W2113">
            <v>480</v>
          </cell>
          <cell r="X2113">
            <v>480</v>
          </cell>
          <cell r="Y2113">
            <v>480</v>
          </cell>
          <cell r="Z2113">
            <v>480</v>
          </cell>
          <cell r="AA2113">
            <v>480</v>
          </cell>
          <cell r="AB2113"/>
          <cell r="AC2113"/>
          <cell r="AD2113">
            <v>2400</v>
          </cell>
          <cell r="AE2113">
            <v>40</v>
          </cell>
          <cell r="AF2113">
            <v>5</v>
          </cell>
          <cell r="AG2113">
            <v>184</v>
          </cell>
          <cell r="AH2113">
            <v>23</v>
          </cell>
          <cell r="AI2113">
            <v>480</v>
          </cell>
          <cell r="AJ2113"/>
        </row>
        <row r="2114">
          <cell r="B2114">
            <v>29736</v>
          </cell>
          <cell r="C2114" t="str">
            <v>1000000000000761</v>
          </cell>
          <cell r="D2114">
            <v>1</v>
          </cell>
          <cell r="E2114">
            <v>1</v>
          </cell>
          <cell r="F2114">
            <v>1</v>
          </cell>
          <cell r="G2114">
            <v>1</v>
          </cell>
          <cell r="H2114">
            <v>1</v>
          </cell>
          <cell r="I2114">
            <v>1</v>
          </cell>
          <cell r="J2114" t="str">
            <v>АСМ</v>
          </cell>
          <cell r="K2114" t="str">
            <v>Москва-Центр</v>
          </cell>
          <cell r="L2114" t="str">
            <v>Московская область</v>
          </cell>
          <cell r="M2114" t="str">
            <v>Москва</v>
          </cell>
          <cell r="N2114" t="str">
            <v>МЕТРО</v>
          </cell>
          <cell r="O2114" t="str">
            <v>МО, г.Лобня, ул. Горки-Киовские, 15</v>
          </cell>
          <cell r="P2114" t="str">
            <v>Hypermarket (Гипермаркет)</v>
          </cell>
          <cell r="Q2114" t="str">
            <v>sv85</v>
          </cell>
          <cell r="R2114" t="str">
            <v xml:space="preserve">Маргия Илона </v>
          </cell>
          <cell r="S2114" t="str">
            <v>8 926 794 94 43</v>
          </cell>
          <cell r="T2114" t="str">
            <v>merch1849</v>
          </cell>
          <cell r="U2114" t="str">
            <v>КузнецоваЛарисаИвановна</v>
          </cell>
          <cell r="V2114" t="str">
            <v>8 916 252 66 03</v>
          </cell>
          <cell r="W2114">
            <v>480</v>
          </cell>
          <cell r="X2114">
            <v>480</v>
          </cell>
          <cell r="Y2114">
            <v>480</v>
          </cell>
          <cell r="Z2114">
            <v>480</v>
          </cell>
          <cell r="AA2114">
            <v>480</v>
          </cell>
          <cell r="AB2114"/>
          <cell r="AC2114"/>
          <cell r="AD2114">
            <v>2400</v>
          </cell>
          <cell r="AE2114">
            <v>40</v>
          </cell>
          <cell r="AF2114">
            <v>5</v>
          </cell>
          <cell r="AG2114">
            <v>184</v>
          </cell>
          <cell r="AH2114">
            <v>23</v>
          </cell>
          <cell r="AI2114">
            <v>480</v>
          </cell>
          <cell r="AJ2114"/>
        </row>
        <row r="2115">
          <cell r="B2115">
            <v>9259</v>
          </cell>
          <cell r="C2115" t="str">
            <v>1000000000000559</v>
          </cell>
          <cell r="D2115">
            <v>1</v>
          </cell>
          <cell r="E2115">
            <v>1</v>
          </cell>
          <cell r="F2115">
            <v>1</v>
          </cell>
          <cell r="G2115">
            <v>1</v>
          </cell>
          <cell r="H2115">
            <v>1</v>
          </cell>
          <cell r="I2115">
            <v>1</v>
          </cell>
          <cell r="J2115" t="str">
            <v>АСМ</v>
          </cell>
          <cell r="K2115" t="str">
            <v>Москва-Центр</v>
          </cell>
          <cell r="L2115" t="str">
            <v>Московская область</v>
          </cell>
          <cell r="M2115" t="str">
            <v>Щёлково</v>
          </cell>
          <cell r="N2115" t="str">
            <v>Гиперглобус</v>
          </cell>
          <cell r="O2115" t="str">
            <v>МО, г.Щелково, пр-кт Пролетарский, 18</v>
          </cell>
          <cell r="P2115" t="str">
            <v>Hypermarket (Гипермаркет)</v>
          </cell>
          <cell r="Q2115" t="str">
            <v>sv85</v>
          </cell>
          <cell r="R2115" t="str">
            <v xml:space="preserve">Маргия Илона </v>
          </cell>
          <cell r="S2115" t="str">
            <v>8 926 794 94 43</v>
          </cell>
          <cell r="T2115" t="str">
            <v>merch1850</v>
          </cell>
          <cell r="U2115" t="str">
            <v>ЛукьяноваАлександра</v>
          </cell>
          <cell r="V2115" t="str">
            <v>8 903 664 01 13</v>
          </cell>
          <cell r="W2115">
            <v>480</v>
          </cell>
          <cell r="X2115">
            <v>480</v>
          </cell>
          <cell r="Y2115">
            <v>480</v>
          </cell>
          <cell r="Z2115">
            <v>480</v>
          </cell>
          <cell r="AA2115">
            <v>480</v>
          </cell>
          <cell r="AB2115"/>
          <cell r="AC2115"/>
          <cell r="AD2115">
            <v>2400</v>
          </cell>
          <cell r="AE2115">
            <v>40</v>
          </cell>
          <cell r="AF2115">
            <v>5</v>
          </cell>
          <cell r="AG2115">
            <v>184</v>
          </cell>
          <cell r="AH2115">
            <v>23</v>
          </cell>
          <cell r="AI2115">
            <v>480</v>
          </cell>
          <cell r="AJ2115"/>
        </row>
        <row r="2116">
          <cell r="B2116">
            <v>29737</v>
          </cell>
          <cell r="C2116" t="str">
            <v>1000000000000763</v>
          </cell>
          <cell r="D2116">
            <v>1</v>
          </cell>
          <cell r="E2116">
            <v>1</v>
          </cell>
          <cell r="F2116">
            <v>1</v>
          </cell>
          <cell r="G2116">
            <v>1</v>
          </cell>
          <cell r="H2116">
            <v>1</v>
          </cell>
          <cell r="I2116">
            <v>1</v>
          </cell>
          <cell r="J2116" t="str">
            <v>АСМ</v>
          </cell>
          <cell r="K2116" t="str">
            <v>Москва-Центр</v>
          </cell>
          <cell r="L2116" t="str">
            <v>Московская область</v>
          </cell>
          <cell r="M2116" t="str">
            <v>Москва</v>
          </cell>
          <cell r="N2116" t="str">
            <v>МЕТРО</v>
          </cell>
          <cell r="O2116" t="str">
            <v>г.Москва, ул. 1-я Дубровская, 13А</v>
          </cell>
          <cell r="P2116" t="str">
            <v>Hypermarket (Гипермаркет)</v>
          </cell>
          <cell r="Q2116" t="str">
            <v>sv85</v>
          </cell>
          <cell r="R2116" t="str">
            <v xml:space="preserve">Маргия Илона </v>
          </cell>
          <cell r="S2116" t="str">
            <v>8 926 794 94 43</v>
          </cell>
          <cell r="T2116" t="str">
            <v>merch1851</v>
          </cell>
          <cell r="U2116" t="str">
            <v>ЛуньковаЭммаПайлаковна</v>
          </cell>
          <cell r="V2116" t="str">
            <v>8 965 175 75 31</v>
          </cell>
          <cell r="W2116">
            <v>480</v>
          </cell>
          <cell r="X2116">
            <v>480</v>
          </cell>
          <cell r="Y2116">
            <v>480</v>
          </cell>
          <cell r="Z2116">
            <v>480</v>
          </cell>
          <cell r="AA2116">
            <v>480</v>
          </cell>
          <cell r="AB2116"/>
          <cell r="AC2116"/>
          <cell r="AD2116">
            <v>2400</v>
          </cell>
          <cell r="AE2116">
            <v>40</v>
          </cell>
          <cell r="AF2116">
            <v>5</v>
          </cell>
          <cell r="AG2116">
            <v>184</v>
          </cell>
          <cell r="AH2116">
            <v>23</v>
          </cell>
          <cell r="AI2116">
            <v>480</v>
          </cell>
          <cell r="AJ2116"/>
        </row>
        <row r="2117">
          <cell r="B2117">
            <v>9254</v>
          </cell>
          <cell r="C2117" t="str">
            <v>1000000000000554</v>
          </cell>
          <cell r="D2117">
            <v>1</v>
          </cell>
          <cell r="E2117">
            <v>1</v>
          </cell>
          <cell r="F2117">
            <v>1</v>
          </cell>
          <cell r="G2117">
            <v>1</v>
          </cell>
          <cell r="H2117">
            <v>1</v>
          </cell>
          <cell r="I2117">
            <v>1</v>
          </cell>
          <cell r="J2117" t="str">
            <v>АСМ</v>
          </cell>
          <cell r="K2117" t="str">
            <v>Москва-Центр</v>
          </cell>
          <cell r="L2117" t="str">
            <v>Московская область</v>
          </cell>
          <cell r="M2117" t="str">
            <v>Климовск</v>
          </cell>
          <cell r="N2117" t="str">
            <v>Гиперглобус</v>
          </cell>
          <cell r="O2117" t="str">
            <v>МО, г.Климовск, ул. Молодежная, 11</v>
          </cell>
          <cell r="P2117" t="str">
            <v>Hypermarket (Гипермаркет)</v>
          </cell>
          <cell r="Q2117" t="str">
            <v>sv85</v>
          </cell>
          <cell r="R2117" t="str">
            <v xml:space="preserve">Маргия Илона </v>
          </cell>
          <cell r="S2117" t="str">
            <v>8 926 794 94 43</v>
          </cell>
          <cell r="T2117" t="str">
            <v>merch1852</v>
          </cell>
          <cell r="U2117" t="str">
            <v>МанилоВалентинаВасильевна</v>
          </cell>
          <cell r="V2117" t="str">
            <v>8 968 398 4411</v>
          </cell>
          <cell r="W2117">
            <v>480</v>
          </cell>
          <cell r="X2117">
            <v>480</v>
          </cell>
          <cell r="Y2117">
            <v>480</v>
          </cell>
          <cell r="Z2117">
            <v>480</v>
          </cell>
          <cell r="AA2117">
            <v>480</v>
          </cell>
          <cell r="AB2117"/>
          <cell r="AC2117"/>
          <cell r="AD2117">
            <v>2400</v>
          </cell>
          <cell r="AE2117">
            <v>40</v>
          </cell>
          <cell r="AF2117">
            <v>5</v>
          </cell>
          <cell r="AG2117">
            <v>184</v>
          </cell>
          <cell r="AH2117">
            <v>23</v>
          </cell>
          <cell r="AI2117">
            <v>480</v>
          </cell>
          <cell r="AJ2117"/>
        </row>
        <row r="2118">
          <cell r="B2118">
            <v>29738</v>
          </cell>
          <cell r="C2118" t="str">
            <v>1000000000000819</v>
          </cell>
          <cell r="D2118">
            <v>1</v>
          </cell>
          <cell r="E2118">
            <v>1</v>
          </cell>
          <cell r="F2118">
            <v>1</v>
          </cell>
          <cell r="G2118">
            <v>1</v>
          </cell>
          <cell r="H2118">
            <v>1</v>
          </cell>
          <cell r="I2118">
            <v>1</v>
          </cell>
          <cell r="J2118" t="str">
            <v>АСМ</v>
          </cell>
          <cell r="K2118" t="str">
            <v>Москва-Центр</v>
          </cell>
          <cell r="L2118" t="str">
            <v>Московская область</v>
          </cell>
          <cell r="M2118" t="str">
            <v>Москва</v>
          </cell>
          <cell r="N2118" t="str">
            <v>МЕТРО</v>
          </cell>
          <cell r="O2118" t="str">
            <v>г.Москва, ш. Дмитровское, 165Б</v>
          </cell>
          <cell r="P2118" t="str">
            <v>Hypermarket (Гипермаркет)</v>
          </cell>
          <cell r="Q2118" t="str">
            <v>sv85</v>
          </cell>
          <cell r="R2118" t="str">
            <v xml:space="preserve">Маргия Илона </v>
          </cell>
          <cell r="S2118" t="str">
            <v>8 926 794 94 43</v>
          </cell>
          <cell r="T2118" t="str">
            <v>merch1853</v>
          </cell>
          <cell r="U2118" t="str">
            <v>КосенковаЕкатеринаНиколаевна</v>
          </cell>
          <cell r="V2118" t="str">
            <v>8 917 540 43 97</v>
          </cell>
          <cell r="W2118">
            <v>480</v>
          </cell>
          <cell r="X2118">
            <v>480</v>
          </cell>
          <cell r="Y2118">
            <v>480</v>
          </cell>
          <cell r="Z2118">
            <v>480</v>
          </cell>
          <cell r="AA2118">
            <v>480</v>
          </cell>
          <cell r="AB2118"/>
          <cell r="AC2118"/>
          <cell r="AD2118">
            <v>2400</v>
          </cell>
          <cell r="AE2118">
            <v>40</v>
          </cell>
          <cell r="AF2118">
            <v>5</v>
          </cell>
          <cell r="AG2118">
            <v>184</v>
          </cell>
          <cell r="AH2118">
            <v>23</v>
          </cell>
          <cell r="AI2118">
            <v>480</v>
          </cell>
          <cell r="AJ2118"/>
        </row>
        <row r="2119">
          <cell r="B2119">
            <v>29739</v>
          </cell>
          <cell r="C2119" t="str">
            <v>1000000000000816</v>
          </cell>
          <cell r="D2119">
            <v>1</v>
          </cell>
          <cell r="E2119">
            <v>1</v>
          </cell>
          <cell r="F2119">
            <v>1</v>
          </cell>
          <cell r="G2119">
            <v>1</v>
          </cell>
          <cell r="H2119">
            <v>1</v>
          </cell>
          <cell r="I2119">
            <v>1</v>
          </cell>
          <cell r="J2119" t="str">
            <v>АСМ</v>
          </cell>
          <cell r="K2119" t="str">
            <v>Москва-Центр</v>
          </cell>
          <cell r="L2119" t="str">
            <v>Московская область</v>
          </cell>
          <cell r="M2119" t="str">
            <v>Москва</v>
          </cell>
          <cell r="N2119" t="str">
            <v>МЕТРО</v>
          </cell>
          <cell r="O2119" t="str">
            <v>г.Москва, пр-кт Мира, 211/1</v>
          </cell>
          <cell r="P2119" t="str">
            <v>Hypermarket (Гипермаркет)</v>
          </cell>
          <cell r="Q2119" t="str">
            <v>sv85</v>
          </cell>
          <cell r="R2119" t="str">
            <v xml:space="preserve">Маргия Илона </v>
          </cell>
          <cell r="S2119" t="str">
            <v>8 926 794 94 43</v>
          </cell>
          <cell r="T2119" t="str">
            <v>merch1854</v>
          </cell>
          <cell r="U2119" t="str">
            <v>НедожогинаИринаПетровна</v>
          </cell>
          <cell r="V2119" t="str">
            <v xml:space="preserve">8 985 447 24 38 </v>
          </cell>
          <cell r="W2119">
            <v>480</v>
          </cell>
          <cell r="X2119">
            <v>480</v>
          </cell>
          <cell r="Y2119">
            <v>480</v>
          </cell>
          <cell r="Z2119">
            <v>480</v>
          </cell>
          <cell r="AA2119">
            <v>480</v>
          </cell>
          <cell r="AB2119"/>
          <cell r="AC2119"/>
          <cell r="AD2119">
            <v>2400</v>
          </cell>
          <cell r="AE2119">
            <v>40</v>
          </cell>
          <cell r="AF2119">
            <v>5</v>
          </cell>
          <cell r="AG2119">
            <v>184</v>
          </cell>
          <cell r="AH2119">
            <v>23</v>
          </cell>
          <cell r="AI2119">
            <v>480</v>
          </cell>
          <cell r="AJ2119"/>
        </row>
        <row r="2120">
          <cell r="B2120">
            <v>29740</v>
          </cell>
          <cell r="C2120" t="str">
            <v>1000000000052714</v>
          </cell>
          <cell r="D2120">
            <v>1</v>
          </cell>
          <cell r="E2120">
            <v>1</v>
          </cell>
          <cell r="F2120">
            <v>1</v>
          </cell>
          <cell r="G2120">
            <v>1</v>
          </cell>
          <cell r="H2120">
            <v>1</v>
          </cell>
          <cell r="I2120">
            <v>1</v>
          </cell>
          <cell r="J2120" t="str">
            <v>АСМ</v>
          </cell>
          <cell r="K2120" t="str">
            <v>Москва-Центр</v>
          </cell>
          <cell r="L2120" t="str">
            <v>Московская область</v>
          </cell>
          <cell r="M2120" t="str">
            <v>Балашиха</v>
          </cell>
          <cell r="N2120" t="str">
            <v>Гиперглобус</v>
          </cell>
          <cell r="O2120" t="str">
            <v>г. Балашиха. Шоссе Энтузиастов д 48</v>
          </cell>
          <cell r="P2120" t="str">
            <v>Hypermarket (Гипермаркет)</v>
          </cell>
          <cell r="Q2120" t="str">
            <v>sv85</v>
          </cell>
          <cell r="R2120" t="str">
            <v xml:space="preserve">Маргия Илона </v>
          </cell>
          <cell r="S2120" t="str">
            <v>8 926 794 94 43</v>
          </cell>
          <cell r="T2120" t="str">
            <v>merch1855</v>
          </cell>
          <cell r="U2120" t="str">
            <v>НовиковаАннаГеннадьевна</v>
          </cell>
          <cell r="V2120" t="str">
            <v>8 926 140 52 46</v>
          </cell>
          <cell r="W2120">
            <v>480</v>
          </cell>
          <cell r="X2120">
            <v>480</v>
          </cell>
          <cell r="Y2120">
            <v>480</v>
          </cell>
          <cell r="Z2120">
            <v>480</v>
          </cell>
          <cell r="AA2120">
            <v>480</v>
          </cell>
          <cell r="AB2120"/>
          <cell r="AC2120"/>
          <cell r="AD2120">
            <v>2400</v>
          </cell>
          <cell r="AE2120">
            <v>40</v>
          </cell>
          <cell r="AF2120">
            <v>5</v>
          </cell>
          <cell r="AG2120">
            <v>184</v>
          </cell>
          <cell r="AH2120">
            <v>23</v>
          </cell>
          <cell r="AI2120">
            <v>480</v>
          </cell>
          <cell r="AJ2120"/>
        </row>
        <row r="2121">
          <cell r="B2121">
            <v>29741</v>
          </cell>
          <cell r="C2121" t="str">
            <v>1000000000000766</v>
          </cell>
          <cell r="D2121">
            <v>1</v>
          </cell>
          <cell r="E2121">
            <v>1</v>
          </cell>
          <cell r="F2121">
            <v>1</v>
          </cell>
          <cell r="G2121">
            <v>1</v>
          </cell>
          <cell r="H2121">
            <v>1</v>
          </cell>
          <cell r="I2121">
            <v>1</v>
          </cell>
          <cell r="J2121" t="str">
            <v>АСМ</v>
          </cell>
          <cell r="K2121" t="str">
            <v>Москва-Центр</v>
          </cell>
          <cell r="L2121" t="str">
            <v>Московская область</v>
          </cell>
          <cell r="M2121" t="str">
            <v>Томилино п.</v>
          </cell>
          <cell r="N2121" t="str">
            <v>МЕТРО</v>
          </cell>
          <cell r="O2121" t="str">
            <v>МО, г.Томилино, ш. Новорязанское, 17</v>
          </cell>
          <cell r="P2121" t="str">
            <v>Hypermarket (Гипермаркет)</v>
          </cell>
          <cell r="Q2121" t="str">
            <v>sv85</v>
          </cell>
          <cell r="R2121" t="str">
            <v xml:space="preserve">Маргия Илона </v>
          </cell>
          <cell r="S2121" t="str">
            <v>8 926 794 94 43</v>
          </cell>
          <cell r="T2121" t="str">
            <v>merch1856</v>
          </cell>
          <cell r="U2121" t="str">
            <v>МуртузалиевМуртузМагомедович</v>
          </cell>
          <cell r="V2121" t="str">
            <v>8 963 923 87 91</v>
          </cell>
          <cell r="W2121">
            <v>480</v>
          </cell>
          <cell r="X2121">
            <v>480</v>
          </cell>
          <cell r="Y2121">
            <v>480</v>
          </cell>
          <cell r="Z2121">
            <v>480</v>
          </cell>
          <cell r="AA2121">
            <v>480</v>
          </cell>
          <cell r="AB2121"/>
          <cell r="AC2121"/>
          <cell r="AD2121">
            <v>2400</v>
          </cell>
          <cell r="AE2121">
            <v>40</v>
          </cell>
          <cell r="AF2121">
            <v>5</v>
          </cell>
          <cell r="AG2121">
            <v>184</v>
          </cell>
          <cell r="AH2121">
            <v>23</v>
          </cell>
          <cell r="AI2121">
            <v>480</v>
          </cell>
          <cell r="AJ2121"/>
        </row>
        <row r="2122">
          <cell r="B2122">
            <v>29742</v>
          </cell>
          <cell r="C2122" t="str">
            <v>1000000000000770</v>
          </cell>
          <cell r="D2122">
            <v>1</v>
          </cell>
          <cell r="E2122">
            <v>1</v>
          </cell>
          <cell r="F2122">
            <v>1</v>
          </cell>
          <cell r="G2122">
            <v>1</v>
          </cell>
          <cell r="H2122">
            <v>1</v>
          </cell>
          <cell r="I2122">
            <v>1</v>
          </cell>
          <cell r="J2122" t="str">
            <v>АСМ</v>
          </cell>
          <cell r="K2122" t="str">
            <v>Москва-Центр</v>
          </cell>
          <cell r="L2122" t="str">
            <v>Московская область</v>
          </cell>
          <cell r="M2122" t="str">
            <v>Черная Грязь д.</v>
          </cell>
          <cell r="N2122" t="str">
            <v>МЕТРО</v>
          </cell>
          <cell r="O2122" t="str">
            <v>МО, Солнечногорский р-н, Черная Грязь, ул. Торгово-Промышленная</v>
          </cell>
          <cell r="P2122" t="str">
            <v>Hypermarket (Гипермаркет)</v>
          </cell>
          <cell r="Q2122" t="str">
            <v>sv85</v>
          </cell>
          <cell r="R2122" t="str">
            <v xml:space="preserve">Маргия Илона </v>
          </cell>
          <cell r="S2122" t="str">
            <v>8 926 794 94 43</v>
          </cell>
          <cell r="T2122" t="str">
            <v>merch1857</v>
          </cell>
          <cell r="U2122" t="str">
            <v>ПеревязкоИлонаАндреевна</v>
          </cell>
          <cell r="V2122" t="str">
            <v>8 905 530 67 57</v>
          </cell>
          <cell r="W2122">
            <v>480</v>
          </cell>
          <cell r="X2122">
            <v>480</v>
          </cell>
          <cell r="Y2122">
            <v>480</v>
          </cell>
          <cell r="Z2122">
            <v>480</v>
          </cell>
          <cell r="AA2122">
            <v>480</v>
          </cell>
          <cell r="AB2122"/>
          <cell r="AC2122"/>
          <cell r="AD2122">
            <v>2400</v>
          </cell>
          <cell r="AE2122">
            <v>40</v>
          </cell>
          <cell r="AF2122">
            <v>5</v>
          </cell>
          <cell r="AG2122">
            <v>184</v>
          </cell>
          <cell r="AH2122">
            <v>23</v>
          </cell>
          <cell r="AI2122">
            <v>480</v>
          </cell>
          <cell r="AJ2122"/>
        </row>
        <row r="2123">
          <cell r="B2123">
            <v>16625</v>
          </cell>
          <cell r="C2123" t="str">
            <v>1000000000019309</v>
          </cell>
          <cell r="D2123">
            <v>1</v>
          </cell>
          <cell r="E2123">
            <v>1</v>
          </cell>
          <cell r="F2123">
            <v>1</v>
          </cell>
          <cell r="G2123">
            <v>1</v>
          </cell>
          <cell r="H2123">
            <v>1</v>
          </cell>
          <cell r="I2123">
            <v>1</v>
          </cell>
          <cell r="J2123" t="str">
            <v>АСМ</v>
          </cell>
          <cell r="K2123" t="str">
            <v>Москва-Центр</v>
          </cell>
          <cell r="L2123" t="str">
            <v>Московская область</v>
          </cell>
          <cell r="M2123" t="str">
            <v>Котельники</v>
          </cell>
          <cell r="N2123" t="str">
            <v>Гиперглобус</v>
          </cell>
          <cell r="O2123" t="str">
            <v>МО, г.Котельники, Новорязанское ш, 11</v>
          </cell>
          <cell r="P2123" t="str">
            <v>Hypermarket (Гипермаркет)</v>
          </cell>
          <cell r="Q2123" t="str">
            <v>sv85</v>
          </cell>
          <cell r="R2123" t="str">
            <v xml:space="preserve">Маргия Илона </v>
          </cell>
          <cell r="S2123" t="str">
            <v>8 926 794 94 43</v>
          </cell>
          <cell r="T2123" t="str">
            <v>merch1858</v>
          </cell>
          <cell r="U2123" t="str">
            <v>ПетуховаОльгаМихайловна</v>
          </cell>
          <cell r="V2123" t="str">
            <v>8 968 229 67 63</v>
          </cell>
          <cell r="W2123">
            <v>480</v>
          </cell>
          <cell r="X2123">
            <v>480</v>
          </cell>
          <cell r="Y2123">
            <v>480</v>
          </cell>
          <cell r="Z2123">
            <v>480</v>
          </cell>
          <cell r="AA2123">
            <v>480</v>
          </cell>
          <cell r="AB2123"/>
          <cell r="AC2123"/>
          <cell r="AD2123">
            <v>2400</v>
          </cell>
          <cell r="AE2123">
            <v>40</v>
          </cell>
          <cell r="AF2123">
            <v>5</v>
          </cell>
          <cell r="AG2123">
            <v>184</v>
          </cell>
          <cell r="AH2123">
            <v>23</v>
          </cell>
          <cell r="AI2123">
            <v>480</v>
          </cell>
          <cell r="AJ2123"/>
        </row>
        <row r="2124">
          <cell r="B2124">
            <v>29743</v>
          </cell>
          <cell r="C2124" t="str">
            <v>1000000000000771</v>
          </cell>
          <cell r="D2124">
            <v>1</v>
          </cell>
          <cell r="E2124">
            <v>1</v>
          </cell>
          <cell r="F2124">
            <v>1</v>
          </cell>
          <cell r="G2124">
            <v>1</v>
          </cell>
          <cell r="H2124">
            <v>1</v>
          </cell>
          <cell r="I2124">
            <v>1</v>
          </cell>
          <cell r="J2124" t="str">
            <v>АСМ</v>
          </cell>
          <cell r="K2124" t="str">
            <v>Москва-Центр</v>
          </cell>
          <cell r="L2124" t="str">
            <v>Московская область</v>
          </cell>
          <cell r="M2124" t="str">
            <v>Железнодорожный</v>
          </cell>
          <cell r="N2124" t="str">
            <v>МЕТРО</v>
          </cell>
          <cell r="O2124" t="str">
            <v>МО, г.Балашиха, мкр-н Железнодорожный, ул. Советская, 60</v>
          </cell>
          <cell r="P2124" t="str">
            <v>Hypermarket (Гипермаркет)</v>
          </cell>
          <cell r="Q2124" t="str">
            <v>sv85</v>
          </cell>
          <cell r="R2124" t="str">
            <v xml:space="preserve">Маргия Илона </v>
          </cell>
          <cell r="S2124" t="str">
            <v>8 926 794 94 43</v>
          </cell>
          <cell r="T2124" t="str">
            <v>merch1859</v>
          </cell>
          <cell r="U2124" t="str">
            <v>РадькоСветланаМихайловна</v>
          </cell>
          <cell r="V2124" t="str">
            <v>8 926 416 70 24</v>
          </cell>
          <cell r="W2124">
            <v>480</v>
          </cell>
          <cell r="X2124">
            <v>480</v>
          </cell>
          <cell r="Y2124">
            <v>480</v>
          </cell>
          <cell r="Z2124">
            <v>480</v>
          </cell>
          <cell r="AA2124">
            <v>480</v>
          </cell>
          <cell r="AB2124"/>
          <cell r="AC2124"/>
          <cell r="AD2124">
            <v>2400</v>
          </cell>
          <cell r="AE2124">
            <v>40</v>
          </cell>
          <cell r="AF2124">
            <v>5</v>
          </cell>
          <cell r="AG2124">
            <v>184</v>
          </cell>
          <cell r="AH2124">
            <v>23</v>
          </cell>
          <cell r="AI2124">
            <v>480</v>
          </cell>
          <cell r="AJ2124"/>
        </row>
        <row r="2125">
          <cell r="B2125">
            <v>29744</v>
          </cell>
          <cell r="C2125" t="str">
            <v>1000000000000820</v>
          </cell>
          <cell r="D2125">
            <v>1</v>
          </cell>
          <cell r="E2125">
            <v>1</v>
          </cell>
          <cell r="F2125">
            <v>1</v>
          </cell>
          <cell r="G2125">
            <v>1</v>
          </cell>
          <cell r="H2125">
            <v>1</v>
          </cell>
          <cell r="I2125">
            <v>1</v>
          </cell>
          <cell r="J2125" t="str">
            <v>АСМ</v>
          </cell>
          <cell r="K2125" t="str">
            <v>Москва-Центр</v>
          </cell>
          <cell r="L2125" t="str">
            <v>Московская область</v>
          </cell>
          <cell r="M2125" t="str">
            <v>Москва</v>
          </cell>
          <cell r="N2125" t="str">
            <v>МЕТРО</v>
          </cell>
          <cell r="O2125" t="str">
            <v>г.Москва, ул. Маршала Прошлякова, 14</v>
          </cell>
          <cell r="P2125" t="str">
            <v>Hypermarket (Гипермаркет)</v>
          </cell>
          <cell r="Q2125" t="str">
            <v>sv85</v>
          </cell>
          <cell r="R2125" t="str">
            <v xml:space="preserve">Маргия Илона </v>
          </cell>
          <cell r="S2125" t="str">
            <v>8 926 794 94 43</v>
          </cell>
          <cell r="T2125" t="str">
            <v>merch1860</v>
          </cell>
          <cell r="U2125" t="str">
            <v>СалаватоваАидаМуслимовна</v>
          </cell>
          <cell r="V2125" t="str">
            <v xml:space="preserve">8 901 799 26 55 </v>
          </cell>
          <cell r="W2125">
            <v>480</v>
          </cell>
          <cell r="X2125">
            <v>480</v>
          </cell>
          <cell r="Y2125">
            <v>480</v>
          </cell>
          <cell r="Z2125">
            <v>480</v>
          </cell>
          <cell r="AA2125">
            <v>480</v>
          </cell>
          <cell r="AB2125"/>
          <cell r="AC2125"/>
          <cell r="AD2125">
            <v>2400</v>
          </cell>
          <cell r="AE2125">
            <v>40</v>
          </cell>
          <cell r="AF2125">
            <v>5</v>
          </cell>
          <cell r="AG2125">
            <v>184</v>
          </cell>
          <cell r="AH2125">
            <v>23</v>
          </cell>
          <cell r="AI2125">
            <v>480</v>
          </cell>
          <cell r="AJ2125"/>
        </row>
        <row r="2126">
          <cell r="B2126">
            <v>9257</v>
          </cell>
          <cell r="C2126" t="str">
            <v>1000000000000557</v>
          </cell>
          <cell r="D2126">
            <v>1</v>
          </cell>
          <cell r="E2126">
            <v>1</v>
          </cell>
          <cell r="F2126">
            <v>1</v>
          </cell>
          <cell r="G2126">
            <v>1</v>
          </cell>
          <cell r="H2126">
            <v>1</v>
          </cell>
          <cell r="I2126">
            <v>1</v>
          </cell>
          <cell r="J2126" t="str">
            <v>АСМ</v>
          </cell>
          <cell r="K2126" t="str">
            <v>Москва-Центр</v>
          </cell>
          <cell r="L2126" t="str">
            <v>Московская область</v>
          </cell>
          <cell r="M2126" t="str">
            <v>Юдино с.</v>
          </cell>
          <cell r="N2126" t="str">
            <v>Гиперглобус</v>
          </cell>
          <cell r="O2126" t="str">
            <v>МО, г.Одинцово, д. Юдино, 55</v>
          </cell>
          <cell r="P2126" t="str">
            <v>Hypermarket (Гипермаркет)</v>
          </cell>
          <cell r="Q2126" t="str">
            <v>sv85</v>
          </cell>
          <cell r="R2126" t="str">
            <v xml:space="preserve">Маргия Илона </v>
          </cell>
          <cell r="S2126" t="str">
            <v>8 926 794 94 43</v>
          </cell>
          <cell r="T2126" t="str">
            <v>merch1861</v>
          </cell>
          <cell r="U2126" t="str">
            <v>БулавинаЛюбовьАлександровна</v>
          </cell>
          <cell r="V2126" t="str">
            <v>8 926 932 77 23</v>
          </cell>
          <cell r="W2126">
            <v>480</v>
          </cell>
          <cell r="X2126">
            <v>480</v>
          </cell>
          <cell r="Y2126">
            <v>480</v>
          </cell>
          <cell r="Z2126">
            <v>480</v>
          </cell>
          <cell r="AA2126">
            <v>480</v>
          </cell>
          <cell r="AB2126"/>
          <cell r="AC2126"/>
          <cell r="AD2126">
            <v>2400</v>
          </cell>
          <cell r="AE2126">
            <v>40</v>
          </cell>
          <cell r="AF2126">
            <v>5</v>
          </cell>
          <cell r="AG2126">
            <v>184</v>
          </cell>
          <cell r="AH2126">
            <v>23</v>
          </cell>
          <cell r="AI2126">
            <v>480</v>
          </cell>
          <cell r="AJ2126"/>
        </row>
        <row r="2127">
          <cell r="B2127">
            <v>9255</v>
          </cell>
          <cell r="C2127" t="str">
            <v>1000000000000555</v>
          </cell>
          <cell r="D2127">
            <v>1</v>
          </cell>
          <cell r="E2127">
            <v>1</v>
          </cell>
          <cell r="F2127">
            <v>1</v>
          </cell>
          <cell r="G2127">
            <v>1</v>
          </cell>
          <cell r="H2127">
            <v>1</v>
          </cell>
          <cell r="I2127">
            <v>1</v>
          </cell>
          <cell r="J2127" t="str">
            <v>АСМ</v>
          </cell>
          <cell r="K2127" t="str">
            <v>Москва-Центр</v>
          </cell>
          <cell r="L2127" t="str">
            <v>Московская область</v>
          </cell>
          <cell r="M2127" t="str">
            <v>Королев</v>
          </cell>
          <cell r="N2127" t="str">
            <v>Гиперглобус</v>
          </cell>
          <cell r="O2127" t="str">
            <v>МО, г.Королев, ул. Коммунальная, 1</v>
          </cell>
          <cell r="P2127" t="str">
            <v>Hypermarket (Гипермаркет)</v>
          </cell>
          <cell r="Q2127" t="str">
            <v>sv85</v>
          </cell>
          <cell r="R2127" t="str">
            <v xml:space="preserve">Маргия Илона </v>
          </cell>
          <cell r="S2127" t="str">
            <v>8 926 794 94 43</v>
          </cell>
          <cell r="T2127" t="str">
            <v>merch1862</v>
          </cell>
          <cell r="U2127" t="str">
            <v>ТатушинаКристинаАлександровна</v>
          </cell>
          <cell r="V2127" t="str">
            <v>8 977 616 82 42</v>
          </cell>
          <cell r="W2127">
            <v>480</v>
          </cell>
          <cell r="X2127">
            <v>480</v>
          </cell>
          <cell r="Y2127">
            <v>480</v>
          </cell>
          <cell r="Z2127">
            <v>480</v>
          </cell>
          <cell r="AA2127">
            <v>480</v>
          </cell>
          <cell r="AB2127"/>
          <cell r="AC2127"/>
          <cell r="AD2127">
            <v>2400</v>
          </cell>
          <cell r="AE2127">
            <v>40</v>
          </cell>
          <cell r="AF2127">
            <v>5</v>
          </cell>
          <cell r="AG2127">
            <v>184</v>
          </cell>
          <cell r="AH2127">
            <v>23</v>
          </cell>
          <cell r="AI2127">
            <v>480</v>
          </cell>
          <cell r="AJ2127"/>
        </row>
        <row r="2128">
          <cell r="B2128">
            <v>29745</v>
          </cell>
          <cell r="C2128" t="str">
            <v>1000000000000822</v>
          </cell>
          <cell r="D2128">
            <v>1</v>
          </cell>
          <cell r="E2128">
            <v>1</v>
          </cell>
          <cell r="F2128">
            <v>1</v>
          </cell>
          <cell r="G2128">
            <v>1</v>
          </cell>
          <cell r="H2128">
            <v>1</v>
          </cell>
          <cell r="I2128">
            <v>1</v>
          </cell>
          <cell r="J2128" t="str">
            <v>АСМ</v>
          </cell>
          <cell r="K2128" t="str">
            <v>Москва-Центр</v>
          </cell>
          <cell r="L2128" t="str">
            <v>Московская область</v>
          </cell>
          <cell r="M2128" t="str">
            <v>Москва</v>
          </cell>
          <cell r="N2128" t="str">
            <v>МЕТРО</v>
          </cell>
          <cell r="O2128" t="str">
            <v>г.Москва, ул. Шоссейная, 2Б</v>
          </cell>
          <cell r="P2128" t="str">
            <v>Hypermarket (Гипермаркет)</v>
          </cell>
          <cell r="Q2128" t="str">
            <v>sv85</v>
          </cell>
          <cell r="R2128" t="str">
            <v xml:space="preserve">Маргия Илона </v>
          </cell>
          <cell r="S2128" t="str">
            <v>8 926 794 94 43</v>
          </cell>
          <cell r="T2128" t="str">
            <v>merch1863</v>
          </cell>
          <cell r="U2128" t="str">
            <v>ГетихЕленаАлександровна</v>
          </cell>
          <cell r="V2128" t="str">
            <v>8 903 506 92 41</v>
          </cell>
          <cell r="W2128">
            <v>480</v>
          </cell>
          <cell r="X2128">
            <v>480</v>
          </cell>
          <cell r="Y2128">
            <v>480</v>
          </cell>
          <cell r="Z2128">
            <v>480</v>
          </cell>
          <cell r="AA2128">
            <v>480</v>
          </cell>
          <cell r="AB2128"/>
          <cell r="AC2128"/>
          <cell r="AD2128">
            <v>2400</v>
          </cell>
          <cell r="AE2128">
            <v>40</v>
          </cell>
          <cell r="AF2128">
            <v>5</v>
          </cell>
          <cell r="AG2128">
            <v>184</v>
          </cell>
          <cell r="AH2128">
            <v>23</v>
          </cell>
          <cell r="AI2128">
            <v>480</v>
          </cell>
          <cell r="AJ2128"/>
        </row>
        <row r="2129">
          <cell r="B2129">
            <v>29746</v>
          </cell>
          <cell r="C2129" t="str">
            <v>1000000000000764</v>
          </cell>
          <cell r="D2129">
            <v>1</v>
          </cell>
          <cell r="E2129">
            <v>1</v>
          </cell>
          <cell r="F2129">
            <v>1</v>
          </cell>
          <cell r="G2129">
            <v>1</v>
          </cell>
          <cell r="H2129">
            <v>1</v>
          </cell>
          <cell r="I2129">
            <v>1</v>
          </cell>
          <cell r="J2129" t="str">
            <v>АСМ</v>
          </cell>
          <cell r="K2129" t="str">
            <v>Москва-Центр</v>
          </cell>
          <cell r="L2129" t="str">
            <v>Московская область</v>
          </cell>
          <cell r="M2129" t="str">
            <v>Москва</v>
          </cell>
          <cell r="N2129" t="str">
            <v>МЕТРО</v>
          </cell>
          <cell r="O2129" t="str">
            <v>МО, г.Котельники, ш. Новорязанское, 5</v>
          </cell>
          <cell r="P2129" t="str">
            <v>Hypermarket (Гипермаркет)</v>
          </cell>
          <cell r="Q2129" t="str">
            <v>sv85</v>
          </cell>
          <cell r="R2129" t="str">
            <v xml:space="preserve">Маргия Илона </v>
          </cell>
          <cell r="S2129" t="str">
            <v>8 926 794 94 43</v>
          </cell>
          <cell r="T2129" t="str">
            <v>merch1864</v>
          </cell>
          <cell r="U2129" t="str">
            <v>ФараджоваЭльмираХафизовна</v>
          </cell>
          <cell r="V2129" t="str">
            <v>8 967 155 98 22</v>
          </cell>
          <cell r="W2129">
            <v>480</v>
          </cell>
          <cell r="X2129">
            <v>480</v>
          </cell>
          <cell r="Y2129">
            <v>480</v>
          </cell>
          <cell r="Z2129">
            <v>480</v>
          </cell>
          <cell r="AA2129">
            <v>480</v>
          </cell>
          <cell r="AB2129">
            <v>0</v>
          </cell>
          <cell r="AC2129">
            <v>0</v>
          </cell>
          <cell r="AD2129">
            <v>2400</v>
          </cell>
          <cell r="AE2129">
            <v>40</v>
          </cell>
          <cell r="AF2129">
            <v>5</v>
          </cell>
          <cell r="AG2129">
            <v>184</v>
          </cell>
          <cell r="AH2129">
            <v>23</v>
          </cell>
          <cell r="AI2129">
            <v>480</v>
          </cell>
          <cell r="AJ2129"/>
        </row>
        <row r="2130">
          <cell r="B2130">
            <v>29748</v>
          </cell>
          <cell r="C2130" t="str">
            <v>1000000000000772</v>
          </cell>
          <cell r="D2130">
            <v>1</v>
          </cell>
          <cell r="E2130">
            <v>1</v>
          </cell>
          <cell r="F2130">
            <v>1</v>
          </cell>
          <cell r="G2130">
            <v>1</v>
          </cell>
          <cell r="H2130">
            <v>1</v>
          </cell>
          <cell r="I2130">
            <v>1</v>
          </cell>
          <cell r="J2130" t="str">
            <v>АСМ</v>
          </cell>
          <cell r="K2130" t="str">
            <v>Москва-Центр</v>
          </cell>
          <cell r="L2130" t="str">
            <v>Московская область</v>
          </cell>
          <cell r="M2130" t="str">
            <v>Подольск</v>
          </cell>
          <cell r="N2130" t="str">
            <v>МЕТРО</v>
          </cell>
          <cell r="O2130" t="str">
            <v>МО, г.Подольск, а/м М-2 "Крым" 42-й км, 1/1</v>
          </cell>
          <cell r="P2130" t="str">
            <v>Hypermarket (Гипермаркет)</v>
          </cell>
          <cell r="Q2130" t="str">
            <v>sv85</v>
          </cell>
          <cell r="R2130" t="str">
            <v xml:space="preserve">Маргия Илона </v>
          </cell>
          <cell r="S2130" t="str">
            <v>8 926 794 94 43</v>
          </cell>
          <cell r="T2130" t="str">
            <v>merch1866</v>
          </cell>
          <cell r="U2130" t="str">
            <v>ЧерныхЮлияВасильевна</v>
          </cell>
          <cell r="V2130" t="str">
            <v>8 926 900 2568</v>
          </cell>
          <cell r="W2130">
            <v>480</v>
          </cell>
          <cell r="X2130">
            <v>480</v>
          </cell>
          <cell r="Y2130">
            <v>480</v>
          </cell>
          <cell r="Z2130">
            <v>480</v>
          </cell>
          <cell r="AA2130">
            <v>480</v>
          </cell>
          <cell r="AB2130">
            <v>0</v>
          </cell>
          <cell r="AC2130">
            <v>0</v>
          </cell>
          <cell r="AD2130">
            <v>2400</v>
          </cell>
          <cell r="AE2130">
            <v>40</v>
          </cell>
          <cell r="AF2130">
            <v>5</v>
          </cell>
          <cell r="AG2130">
            <v>184</v>
          </cell>
          <cell r="AH2130">
            <v>23</v>
          </cell>
          <cell r="AI2130">
            <v>480</v>
          </cell>
          <cell r="AJ2130"/>
        </row>
        <row r="2131">
          <cell r="B2131">
            <v>360084</v>
          </cell>
          <cell r="C2131" t="str">
            <v>1000000000069650</v>
          </cell>
          <cell r="D2131">
            <v>1</v>
          </cell>
          <cell r="E2131">
            <v>1</v>
          </cell>
          <cell r="F2131">
            <v>1</v>
          </cell>
          <cell r="G2131">
            <v>1</v>
          </cell>
          <cell r="H2131">
            <v>1</v>
          </cell>
          <cell r="I2131">
            <v>1</v>
          </cell>
          <cell r="J2131" t="str">
            <v>АСМ</v>
          </cell>
          <cell r="K2131" t="str">
            <v>Москва-Центр</v>
          </cell>
          <cell r="L2131" t="str">
            <v>Московская область</v>
          </cell>
          <cell r="M2131" t="str">
            <v>Москва</v>
          </cell>
          <cell r="N2131" t="str">
            <v>Гиперглобус</v>
          </cell>
          <cell r="O2131" t="str">
            <v>г. Москва, пос Сосенское, п. Коммунарка, ул Александры Монаховой, вл 61</v>
          </cell>
          <cell r="P2131" t="str">
            <v>Hypermarket (Гипермаркет)</v>
          </cell>
          <cell r="Q2131" t="str">
            <v>sv85</v>
          </cell>
          <cell r="R2131" t="str">
            <v xml:space="preserve">Маргия Илона </v>
          </cell>
          <cell r="S2131" t="str">
            <v>8 926 794 94 43</v>
          </cell>
          <cell r="T2131" t="str">
            <v>merch1953</v>
          </cell>
          <cell r="U2131" t="str">
            <v>ЦымбалОльгаАлексеевна</v>
          </cell>
          <cell r="V2131" t="str">
            <v>8 906 490 96 67</v>
          </cell>
          <cell r="W2131">
            <v>480</v>
          </cell>
          <cell r="X2131">
            <v>480</v>
          </cell>
          <cell r="Y2131">
            <v>480</v>
          </cell>
          <cell r="Z2131">
            <v>480</v>
          </cell>
          <cell r="AA2131">
            <v>480</v>
          </cell>
          <cell r="AB2131">
            <v>0</v>
          </cell>
          <cell r="AC2131">
            <v>0</v>
          </cell>
          <cell r="AD2131">
            <v>2400</v>
          </cell>
          <cell r="AE2131">
            <v>40</v>
          </cell>
          <cell r="AF2131">
            <v>5</v>
          </cell>
          <cell r="AG2131">
            <v>184</v>
          </cell>
          <cell r="AH2131">
            <v>23</v>
          </cell>
          <cell r="AI2131">
            <v>480</v>
          </cell>
          <cell r="AJ2131"/>
        </row>
        <row r="2132">
          <cell r="B2132">
            <v>357692</v>
          </cell>
          <cell r="C2132" t="str">
            <v>1000000000052680</v>
          </cell>
          <cell r="D2132">
            <v>1</v>
          </cell>
          <cell r="E2132">
            <v>0</v>
          </cell>
          <cell r="F2132">
            <v>0</v>
          </cell>
          <cell r="G2132">
            <v>0</v>
          </cell>
          <cell r="H2132">
            <v>1</v>
          </cell>
          <cell r="I2132">
            <v>1</v>
          </cell>
          <cell r="J2132" t="str">
            <v>АСМ</v>
          </cell>
          <cell r="K2132" t="str">
            <v>Москва-Центр</v>
          </cell>
          <cell r="L2132" t="str">
            <v>Курская область</v>
          </cell>
          <cell r="M2132" t="str">
            <v>Курск</v>
          </cell>
          <cell r="N2132" t="str">
            <v>Тандер</v>
          </cell>
          <cell r="O2132" t="str">
            <v>г. Курск, Карла Маркса ул, дом № 55 пом. 1</v>
          </cell>
          <cell r="P2132" t="str">
            <v>Drogery (Хоз. магазин)</v>
          </cell>
          <cell r="Q2132" t="str">
            <v>sv53</v>
          </cell>
          <cell r="R2132" t="str">
            <v>Иванова Анастасия Андреевна</v>
          </cell>
          <cell r="S2132" t="str">
            <v>7 906 675-24-12</v>
          </cell>
          <cell r="T2132" t="str">
            <v>sv53</v>
          </cell>
          <cell r="U2132" t="str">
            <v>Иванова Анастасия Андреевна</v>
          </cell>
          <cell r="V2132">
            <v>89518568167</v>
          </cell>
          <cell r="W2132"/>
          <cell r="X2132"/>
          <cell r="Y2132">
            <v>60</v>
          </cell>
          <cell r="Z2132"/>
          <cell r="AA2132"/>
          <cell r="AB2132"/>
          <cell r="AC2132"/>
          <cell r="AD2132">
            <v>60</v>
          </cell>
          <cell r="AE2132">
            <v>1</v>
          </cell>
          <cell r="AF2132">
            <v>1</v>
          </cell>
          <cell r="AG2132">
            <v>5</v>
          </cell>
          <cell r="AH2132">
            <v>5</v>
          </cell>
          <cell r="AI2132">
            <v>60</v>
          </cell>
          <cell r="AJ2132"/>
        </row>
        <row r="2133">
          <cell r="B2133">
            <v>26626</v>
          </cell>
          <cell r="C2133">
            <v>1026900040</v>
          </cell>
          <cell r="D2133">
            <v>1</v>
          </cell>
          <cell r="E2133">
            <v>0</v>
          </cell>
          <cell r="F2133">
            <v>0</v>
          </cell>
          <cell r="G2133">
            <v>0</v>
          </cell>
          <cell r="H2133">
            <v>1</v>
          </cell>
          <cell r="I2133">
            <v>1</v>
          </cell>
          <cell r="J2133" t="str">
            <v>АСМ</v>
          </cell>
          <cell r="K2133" t="str">
            <v>Москва-Центр</v>
          </cell>
          <cell r="L2133" t="str">
            <v>Курская область</v>
          </cell>
          <cell r="M2133" t="str">
            <v>Курск</v>
          </cell>
          <cell r="N2133" t="str">
            <v>Линия</v>
          </cell>
          <cell r="O2133" t="str">
            <v>г. Курск, ул. Энгельса, 70</v>
          </cell>
          <cell r="P2133" t="str">
            <v>Hypermarket (Гипермаркет)</v>
          </cell>
          <cell r="Q2133" t="str">
            <v>SV56</v>
          </cell>
          <cell r="R2133" t="str">
            <v>Шагаев Алексей</v>
          </cell>
          <cell r="S2133">
            <v>89606827722</v>
          </cell>
          <cell r="T2133" t="str">
            <v>merch2391</v>
          </cell>
          <cell r="U2133" t="str">
            <v>СоколоваМаргаритаАлександровна</v>
          </cell>
          <cell r="V2133">
            <v>89606849089</v>
          </cell>
          <cell r="W2133"/>
          <cell r="X2133"/>
          <cell r="Y2133">
            <v>30</v>
          </cell>
          <cell r="Z2133"/>
          <cell r="AA2133"/>
          <cell r="AB2133"/>
          <cell r="AC2133"/>
          <cell r="AD2133">
            <v>30</v>
          </cell>
          <cell r="AE2133">
            <v>0.5</v>
          </cell>
          <cell r="AF2133">
            <v>1</v>
          </cell>
          <cell r="AG2133">
            <v>2.5</v>
          </cell>
          <cell r="AH2133">
            <v>5</v>
          </cell>
          <cell r="AI2133">
            <v>30</v>
          </cell>
          <cell r="AJ2133"/>
        </row>
        <row r="2134">
          <cell r="B2134">
            <v>360528</v>
          </cell>
          <cell r="C2134" t="str">
            <v>102010000000445</v>
          </cell>
          <cell r="D2134">
            <v>1</v>
          </cell>
          <cell r="E2134">
            <v>0</v>
          </cell>
          <cell r="F2134">
            <v>0</v>
          </cell>
          <cell r="G2134">
            <v>0</v>
          </cell>
          <cell r="H2134">
            <v>1</v>
          </cell>
          <cell r="I2134">
            <v>1</v>
          </cell>
          <cell r="J2134" t="str">
            <v>АСМ</v>
          </cell>
          <cell r="K2134" t="str">
            <v>Москва-Центр</v>
          </cell>
          <cell r="L2134" t="str">
            <v>Курская область</v>
          </cell>
          <cell r="M2134" t="str">
            <v>Курск</v>
          </cell>
          <cell r="N2134" t="str">
            <v>Порядок</v>
          </cell>
          <cell r="O2134" t="str">
            <v>г. Курск, пр-кт Дружбы, 9а</v>
          </cell>
          <cell r="P2134" t="str">
            <v>Drogery (Хоз. магазин)</v>
          </cell>
          <cell r="Q2134" t="str">
            <v>sv56</v>
          </cell>
          <cell r="R2134" t="str">
            <v>Шагаев Алексей</v>
          </cell>
          <cell r="S2134">
            <v>89606827722</v>
          </cell>
          <cell r="T2134" t="str">
            <v>merch910</v>
          </cell>
          <cell r="U2134" t="str">
            <v>ПлюхинаТатьянаВасильевна</v>
          </cell>
          <cell r="V2134">
            <v>89606763125</v>
          </cell>
          <cell r="W2134"/>
          <cell r="X2134"/>
          <cell r="Y2134"/>
          <cell r="Z2134">
            <v>120</v>
          </cell>
          <cell r="AA2134"/>
          <cell r="AB2134"/>
          <cell r="AC2134"/>
          <cell r="AD2134">
            <v>120</v>
          </cell>
          <cell r="AE2134">
            <v>2</v>
          </cell>
          <cell r="AF2134">
            <v>1</v>
          </cell>
          <cell r="AG2134">
            <v>10</v>
          </cell>
          <cell r="AH2134">
            <v>5</v>
          </cell>
          <cell r="AI2134">
            <v>120</v>
          </cell>
          <cell r="AJ2134"/>
        </row>
        <row r="2135">
          <cell r="B2135">
            <v>331496</v>
          </cell>
          <cell r="C2135" t="str">
            <v>1024002949</v>
          </cell>
          <cell r="D2135">
            <v>1</v>
          </cell>
          <cell r="E2135" t="str">
            <v>н/д</v>
          </cell>
          <cell r="F2135" t="str">
            <v>н/д</v>
          </cell>
          <cell r="G2135" t="str">
            <v>н/д</v>
          </cell>
          <cell r="H2135">
            <v>1</v>
          </cell>
          <cell r="I2135">
            <v>1</v>
          </cell>
          <cell r="J2135" t="str">
            <v>АСМ</v>
          </cell>
          <cell r="K2135" t="str">
            <v>Москва-Центр</v>
          </cell>
          <cell r="L2135" t="str">
            <v>Нижегородская область</v>
          </cell>
          <cell r="M2135" t="str">
            <v>Дзержинск</v>
          </cell>
          <cell r="N2135" t="str">
            <v>Ноктюрн</v>
          </cell>
          <cell r="O2135" t="str">
            <v>НО Дзержинский, Дзержинск, Чкалова пр., 23</v>
          </cell>
          <cell r="P2135" t="str">
            <v>Drogery (Хоз. магазин)</v>
          </cell>
          <cell r="Q2135" t="str">
            <v>smerch3</v>
          </cell>
          <cell r="R2135" t="str">
            <v>Никифорова Ирина Николаевна</v>
          </cell>
          <cell r="S2135" t="str">
            <v>8 920 291 21 69</v>
          </cell>
          <cell r="T2135" t="str">
            <v>merch1939</v>
          </cell>
          <cell r="U2135" t="str">
            <v>ПетроваМарияБорисовна</v>
          </cell>
          <cell r="V2135" t="str">
            <v>8 920 005 44 54</v>
          </cell>
          <cell r="W2135"/>
          <cell r="X2135"/>
          <cell r="Y2135"/>
          <cell r="Z2135">
            <v>30</v>
          </cell>
          <cell r="AA2135"/>
          <cell r="AB2135"/>
          <cell r="AC2135"/>
          <cell r="AD2135">
            <v>30</v>
          </cell>
          <cell r="AE2135">
            <v>0.5</v>
          </cell>
          <cell r="AF2135">
            <v>1</v>
          </cell>
          <cell r="AG2135">
            <v>2.5</v>
          </cell>
          <cell r="AH2135">
            <v>5</v>
          </cell>
          <cell r="AI2135">
            <v>30</v>
          </cell>
          <cell r="AJ2135"/>
        </row>
        <row r="2136">
          <cell r="B2136">
            <v>331930</v>
          </cell>
          <cell r="C2136" t="str">
            <v>1024002903</v>
          </cell>
          <cell r="D2136">
            <v>1</v>
          </cell>
          <cell r="E2136" t="str">
            <v>н/д</v>
          </cell>
          <cell r="F2136" t="str">
            <v>н/д</v>
          </cell>
          <cell r="G2136" t="str">
            <v>н/д</v>
          </cell>
          <cell r="H2136">
            <v>1</v>
          </cell>
          <cell r="I2136">
            <v>1</v>
          </cell>
          <cell r="J2136" t="str">
            <v>АСМ</v>
          </cell>
          <cell r="K2136" t="str">
            <v>Москва-Центр</v>
          </cell>
          <cell r="L2136" t="str">
            <v>Нижегородская область</v>
          </cell>
          <cell r="M2136" t="str">
            <v>Нижний Новгород</v>
          </cell>
          <cell r="N2136" t="str">
            <v>Ноктюрн</v>
          </cell>
          <cell r="O2136" t="str">
            <v>НН Советский, НН, Полтавская, д.2А</v>
          </cell>
          <cell r="P2136" t="str">
            <v>Drogery (Хоз. магазин)</v>
          </cell>
          <cell r="Q2136" t="str">
            <v>smerch3</v>
          </cell>
          <cell r="R2136" t="str">
            <v>Никифорова Ирина Николаевна</v>
          </cell>
          <cell r="S2136" t="str">
            <v>8 920 291 21 69</v>
          </cell>
          <cell r="T2136" t="str">
            <v>merch1934</v>
          </cell>
          <cell r="U2136" t="str">
            <v>ДегтяренкоСветланаЮрьевна</v>
          </cell>
          <cell r="V2136" t="str">
            <v>8 952 473 04 14</v>
          </cell>
          <cell r="W2136"/>
          <cell r="X2136"/>
          <cell r="Y2136">
            <v>30</v>
          </cell>
          <cell r="Z2136"/>
          <cell r="AA2136"/>
          <cell r="AB2136"/>
          <cell r="AC2136"/>
          <cell r="AD2136">
            <v>30</v>
          </cell>
          <cell r="AE2136">
            <v>0.5</v>
          </cell>
          <cell r="AF2136">
            <v>1</v>
          </cell>
          <cell r="AG2136">
            <v>2.5</v>
          </cell>
          <cell r="AH2136">
            <v>5</v>
          </cell>
          <cell r="AI2136">
            <v>30</v>
          </cell>
          <cell r="AJ2136"/>
        </row>
        <row r="2137">
          <cell r="B2137">
            <v>30468</v>
          </cell>
          <cell r="C2137" t="str">
            <v>1024000519</v>
          </cell>
          <cell r="D2137">
            <v>1</v>
          </cell>
          <cell r="E2137">
            <v>1</v>
          </cell>
          <cell r="F2137">
            <v>0</v>
          </cell>
          <cell r="G2137">
            <v>0</v>
          </cell>
          <cell r="H2137">
            <v>1</v>
          </cell>
          <cell r="I2137">
            <v>1</v>
          </cell>
          <cell r="J2137" t="str">
            <v>АСМ</v>
          </cell>
          <cell r="K2137" t="str">
            <v>Москва-Центр</v>
          </cell>
          <cell r="L2137" t="str">
            <v>Нижегородская область</v>
          </cell>
          <cell r="M2137" t="str">
            <v>Нижний Новгород</v>
          </cell>
          <cell r="N2137" t="str">
            <v>Ноктюрн</v>
          </cell>
          <cell r="O2137" t="str">
            <v>НН Автозаводский, НН, Южное шоссе, д. 35</v>
          </cell>
          <cell r="P2137" t="str">
            <v>Drogery (Хоз. магазин)</v>
          </cell>
          <cell r="Q2137" t="str">
            <v>smerch3</v>
          </cell>
          <cell r="R2137" t="str">
            <v>Никифорова Ирина Николаевна</v>
          </cell>
          <cell r="S2137" t="str">
            <v>8 920 291 21 69</v>
          </cell>
          <cell r="T2137" t="str">
            <v>merch1946</v>
          </cell>
          <cell r="U2137" t="str">
            <v>БогомоловаНаталья</v>
          </cell>
          <cell r="V2137" t="str">
            <v>8 904 062 26 13</v>
          </cell>
          <cell r="W2137"/>
          <cell r="X2137"/>
          <cell r="Y2137"/>
          <cell r="Z2137"/>
          <cell r="AA2137">
            <v>30</v>
          </cell>
          <cell r="AB2137"/>
          <cell r="AC2137"/>
          <cell r="AD2137">
            <v>30</v>
          </cell>
          <cell r="AE2137">
            <v>0.5</v>
          </cell>
          <cell r="AF2137">
            <v>1</v>
          </cell>
          <cell r="AG2137">
            <v>2</v>
          </cell>
          <cell r="AH2137">
            <v>4</v>
          </cell>
          <cell r="AI2137">
            <v>30</v>
          </cell>
          <cell r="AJ2137"/>
        </row>
        <row r="2138">
          <cell r="B2138">
            <v>331856</v>
          </cell>
          <cell r="C2138" t="str">
            <v>1024000180</v>
          </cell>
          <cell r="D2138">
            <v>1</v>
          </cell>
          <cell r="E2138" t="str">
            <v>н/д</v>
          </cell>
          <cell r="F2138" t="str">
            <v>н/д</v>
          </cell>
          <cell r="G2138" t="str">
            <v>н/д</v>
          </cell>
          <cell r="H2138">
            <v>1</v>
          </cell>
          <cell r="I2138">
            <v>1</v>
          </cell>
          <cell r="J2138" t="str">
            <v>АСМ</v>
          </cell>
          <cell r="K2138" t="str">
            <v>Москва-Центр</v>
          </cell>
          <cell r="L2138" t="str">
            <v>Нижегородская область</v>
          </cell>
          <cell r="M2138" t="str">
            <v>Нижний Новгород</v>
          </cell>
          <cell r="N2138" t="str">
            <v>Ноктюрн</v>
          </cell>
          <cell r="O2138" t="str">
            <v>НН Советский, НН, Полтавская, д. 30</v>
          </cell>
          <cell r="P2138" t="str">
            <v>Drogery (Хоз. магазин)</v>
          </cell>
          <cell r="Q2138" t="str">
            <v>smerch3</v>
          </cell>
          <cell r="R2138" t="str">
            <v>Никифорова Ирина Николаевна</v>
          </cell>
          <cell r="S2138" t="str">
            <v>8 920 291 21 69</v>
          </cell>
          <cell r="T2138" t="str">
            <v>merch1934</v>
          </cell>
          <cell r="U2138" t="str">
            <v>ДегтяренкоСветланаЮрьевна</v>
          </cell>
          <cell r="V2138" t="str">
            <v>8 952 473 04 14</v>
          </cell>
          <cell r="W2138"/>
          <cell r="X2138">
            <v>30</v>
          </cell>
          <cell r="Y2138"/>
          <cell r="Z2138"/>
          <cell r="AA2138"/>
          <cell r="AB2138"/>
          <cell r="AC2138"/>
          <cell r="AD2138">
            <v>30</v>
          </cell>
          <cell r="AE2138">
            <v>0.5</v>
          </cell>
          <cell r="AF2138">
            <v>1</v>
          </cell>
          <cell r="AG2138">
            <v>2.5</v>
          </cell>
          <cell r="AH2138">
            <v>5</v>
          </cell>
          <cell r="AI2138">
            <v>30</v>
          </cell>
          <cell r="AJ2138"/>
        </row>
        <row r="2139">
          <cell r="B2139">
            <v>331279</v>
          </cell>
          <cell r="C2139" t="str">
            <v>1000000000013934</v>
          </cell>
          <cell r="D2139">
            <v>1</v>
          </cell>
          <cell r="E2139">
            <v>0</v>
          </cell>
          <cell r="F2139">
            <v>0</v>
          </cell>
          <cell r="G2139">
            <v>0</v>
          </cell>
          <cell r="H2139">
            <v>1</v>
          </cell>
          <cell r="I2139">
            <v>1</v>
          </cell>
          <cell r="J2139" t="str">
            <v>АСМ</v>
          </cell>
          <cell r="K2139" t="str">
            <v>Москва-Центр</v>
          </cell>
          <cell r="L2139" t="str">
            <v>Нижегородская область</v>
          </cell>
          <cell r="M2139" t="str">
            <v>Бор</v>
          </cell>
          <cell r="N2139" t="str">
            <v>Х5 Экспресс Ритейл</v>
          </cell>
          <cell r="O2139" t="str">
            <v>Нижегородская обл., г.Бор, Пушкина ул., 102</v>
          </cell>
          <cell r="P2139" t="str">
            <v>Supermarket (Супермаркет)</v>
          </cell>
          <cell r="Q2139" t="str">
            <v>smerch3</v>
          </cell>
          <cell r="R2139" t="str">
            <v>Никифорова Ирина Николаевна</v>
          </cell>
          <cell r="S2139" t="str">
            <v>8 920 291 21 69</v>
          </cell>
          <cell r="T2139" t="str">
            <v>merch1896</v>
          </cell>
          <cell r="U2139" t="str">
            <v>ПлатоноваВалерияАлександровна</v>
          </cell>
          <cell r="V2139" t="str">
            <v>8 920 001 86 61</v>
          </cell>
          <cell r="W2139"/>
          <cell r="X2139"/>
          <cell r="Y2139"/>
          <cell r="Z2139">
            <v>60</v>
          </cell>
          <cell r="AA2139"/>
          <cell r="AB2139"/>
          <cell r="AC2139"/>
          <cell r="AD2139">
            <v>60</v>
          </cell>
          <cell r="AE2139">
            <v>1</v>
          </cell>
          <cell r="AF2139">
            <v>1</v>
          </cell>
          <cell r="AG2139">
            <v>5</v>
          </cell>
          <cell r="AH2139">
            <v>5</v>
          </cell>
          <cell r="AI2139">
            <v>60</v>
          </cell>
          <cell r="AJ2139"/>
        </row>
        <row r="2140">
          <cell r="B2140">
            <v>321654</v>
          </cell>
          <cell r="C2140" t="str">
            <v>1028302977</v>
          </cell>
          <cell r="D2140">
            <v>1</v>
          </cell>
          <cell r="E2140">
            <v>1</v>
          </cell>
          <cell r="F2140">
            <v>1</v>
          </cell>
          <cell r="G2140">
            <v>0</v>
          </cell>
          <cell r="H2140">
            <v>1</v>
          </cell>
          <cell r="I2140">
            <v>1</v>
          </cell>
          <cell r="J2140" t="str">
            <v>АСМ</v>
          </cell>
          <cell r="K2140" t="str">
            <v>Москва-Центр</v>
          </cell>
          <cell r="L2140" t="str">
            <v>Московская область</v>
          </cell>
          <cell r="M2140" t="str">
            <v>Москва</v>
          </cell>
          <cell r="N2140" t="str">
            <v>Улыбка радуги</v>
          </cell>
          <cell r="O2140" t="str">
            <v>Москва, 11-я Парковая 9/35</v>
          </cell>
          <cell r="P2140" t="str">
            <v>Drogery (Хоз. магазин)</v>
          </cell>
          <cell r="Q2140" t="str">
            <v>Supervisor2</v>
          </cell>
          <cell r="R2140" t="str">
            <v xml:space="preserve">Логунова Елена </v>
          </cell>
          <cell r="S2140" t="str">
            <v>8 926 736 31 89</v>
          </cell>
          <cell r="T2140" t="str">
            <v>mc1230</v>
          </cell>
          <cell r="U2140" t="str">
            <v>ЖумалиевТаалайбекМуканбетович</v>
          </cell>
          <cell r="V2140" t="str">
            <v>8 929 665 24 40</v>
          </cell>
          <cell r="W2140"/>
          <cell r="X2140"/>
          <cell r="Y2140"/>
          <cell r="Z2140"/>
          <cell r="AA2140"/>
          <cell r="AB2140"/>
          <cell r="AC2140"/>
          <cell r="AD2140">
            <v>0</v>
          </cell>
          <cell r="AE2140">
            <v>0</v>
          </cell>
          <cell r="AF2140">
            <v>0</v>
          </cell>
          <cell r="AG2140">
            <v>0</v>
          </cell>
          <cell r="AH2140">
            <v>0</v>
          </cell>
          <cell r="AI2140" t="e">
            <v>#DIV/0!</v>
          </cell>
          <cell r="AJ2140"/>
        </row>
        <row r="2141">
          <cell r="B2141">
            <v>316691</v>
          </cell>
          <cell r="C2141" t="str">
            <v>1028303033</v>
          </cell>
          <cell r="D2141">
            <v>1</v>
          </cell>
          <cell r="E2141">
            <v>1</v>
          </cell>
          <cell r="F2141">
            <v>1</v>
          </cell>
          <cell r="G2141">
            <v>0</v>
          </cell>
          <cell r="H2141">
            <v>1</v>
          </cell>
          <cell r="I2141">
            <v>1</v>
          </cell>
          <cell r="J2141" t="str">
            <v>АСМ</v>
          </cell>
          <cell r="K2141" t="str">
            <v>Москва-Центр</v>
          </cell>
          <cell r="L2141" t="str">
            <v>Ивановская область</v>
          </cell>
          <cell r="M2141" t="str">
            <v>Иваново</v>
          </cell>
          <cell r="N2141" t="str">
            <v>Улыбка радуги</v>
          </cell>
          <cell r="O2141" t="str">
            <v>Иваново, Куконковых д.143</v>
          </cell>
          <cell r="P2141" t="str">
            <v>Drogery (Хоз. магазин)</v>
          </cell>
          <cell r="Q2141" t="str">
            <v>Supervisor27</v>
          </cell>
          <cell r="R2141" t="str">
            <v xml:space="preserve">Мошкаренко Марта </v>
          </cell>
          <cell r="S2141" t="str">
            <v>8 905 155 77 72</v>
          </cell>
          <cell r="T2141" t="str">
            <v>merch1902</v>
          </cell>
          <cell r="U2141" t="str">
            <v>СтроителеваТатьяна</v>
          </cell>
          <cell r="V2141" t="str">
            <v>8 915 833 03 87</v>
          </cell>
          <cell r="W2141" t="str">
            <v/>
          </cell>
          <cell r="X2141">
            <v>60</v>
          </cell>
          <cell r="Y2141"/>
          <cell r="Z2141"/>
          <cell r="AA2141"/>
          <cell r="AB2141"/>
          <cell r="AC2141"/>
          <cell r="AD2141">
            <v>60</v>
          </cell>
          <cell r="AE2141">
            <v>1</v>
          </cell>
          <cell r="AF2141">
            <v>1</v>
          </cell>
          <cell r="AG2141">
            <v>5</v>
          </cell>
          <cell r="AH2141">
            <v>5</v>
          </cell>
          <cell r="AI2141">
            <v>60</v>
          </cell>
          <cell r="AJ2141"/>
        </row>
        <row r="2142">
          <cell r="B2142">
            <v>302713</v>
          </cell>
          <cell r="C2142" t="str">
            <v>1000000000053536</v>
          </cell>
          <cell r="D2142">
            <v>1</v>
          </cell>
          <cell r="E2142">
            <v>0</v>
          </cell>
          <cell r="F2142">
            <v>0</v>
          </cell>
          <cell r="G2142">
            <v>0</v>
          </cell>
          <cell r="H2142">
            <v>1</v>
          </cell>
          <cell r="I2142">
            <v>1</v>
          </cell>
          <cell r="J2142" t="str">
            <v>АСМ</v>
          </cell>
          <cell r="K2142" t="str">
            <v>Москва-Центр</v>
          </cell>
          <cell r="L2142" t="str">
            <v>Тульская область</v>
          </cell>
          <cell r="M2142" t="str">
            <v>Тула</v>
          </cell>
          <cell r="N2142" t="str">
            <v>Х5 Экспресс Ритейл</v>
          </cell>
          <cell r="O2142" t="str">
            <v>г. Тула, ул. Советская, 10</v>
          </cell>
          <cell r="P2142" t="str">
            <v>Supermarket (Супермаркет)</v>
          </cell>
          <cell r="Q2142" t="str">
            <v>SV35</v>
          </cell>
          <cell r="R2142" t="str">
            <v>Двоеглазов Константин Владимирович</v>
          </cell>
          <cell r="S2142">
            <v>89156820640</v>
          </cell>
          <cell r="T2142" t="str">
            <v>merch729</v>
          </cell>
          <cell r="U2142" t="str">
            <v>АгаронянАгнесаАшотовна</v>
          </cell>
          <cell r="V2142">
            <v>89207627778</v>
          </cell>
          <cell r="W2142"/>
          <cell r="X2142"/>
          <cell r="Y2142">
            <v>60</v>
          </cell>
          <cell r="Z2142"/>
          <cell r="AA2142"/>
          <cell r="AB2142"/>
          <cell r="AC2142"/>
          <cell r="AD2142">
            <v>60</v>
          </cell>
          <cell r="AE2142">
            <v>1</v>
          </cell>
          <cell r="AF2142">
            <v>1</v>
          </cell>
          <cell r="AG2142">
            <v>5</v>
          </cell>
          <cell r="AH2142">
            <v>5</v>
          </cell>
          <cell r="AI2142">
            <v>60</v>
          </cell>
          <cell r="AJ2142"/>
        </row>
        <row r="2143">
          <cell r="B2143">
            <v>360994</v>
          </cell>
          <cell r="C2143">
            <v>1021303775</v>
          </cell>
          <cell r="D2143">
            <v>1</v>
          </cell>
          <cell r="E2143">
            <v>0</v>
          </cell>
          <cell r="F2143">
            <v>0</v>
          </cell>
          <cell r="G2143">
            <v>0</v>
          </cell>
          <cell r="H2143">
            <v>1</v>
          </cell>
          <cell r="I2143">
            <v>1</v>
          </cell>
          <cell r="J2143" t="str">
            <v>АСМ</v>
          </cell>
          <cell r="K2143" t="str">
            <v>Москва-Центр</v>
          </cell>
          <cell r="L2143" t="str">
            <v>Тульская область</v>
          </cell>
          <cell r="M2143" t="str">
            <v>Тула</v>
          </cell>
          <cell r="N2143" t="str">
            <v>СПАР-Тула</v>
          </cell>
          <cell r="O2143" t="str">
            <v>г. Тула, ул. М. Горького, 7а</v>
          </cell>
          <cell r="P2143" t="str">
            <v>Supermarket (Супермаркет)</v>
          </cell>
          <cell r="Q2143" t="str">
            <v>SV35</v>
          </cell>
          <cell r="R2143" t="str">
            <v>Двоеглазов Константин Владимирович</v>
          </cell>
          <cell r="S2143">
            <v>89156820640</v>
          </cell>
          <cell r="T2143" t="str">
            <v>merch729</v>
          </cell>
          <cell r="U2143" t="str">
            <v>АгаронянАгнесаАшотовна</v>
          </cell>
          <cell r="V2143">
            <v>89207627778</v>
          </cell>
          <cell r="W2143"/>
          <cell r="X2143"/>
          <cell r="Y2143"/>
          <cell r="Z2143"/>
          <cell r="AA2143">
            <v>60</v>
          </cell>
          <cell r="AB2143"/>
          <cell r="AC2143"/>
          <cell r="AD2143">
            <v>60</v>
          </cell>
          <cell r="AE2143">
            <v>1</v>
          </cell>
          <cell r="AF2143">
            <v>1</v>
          </cell>
          <cell r="AG2143">
            <v>4</v>
          </cell>
          <cell r="AH2143">
            <v>4</v>
          </cell>
          <cell r="AI2143">
            <v>60</v>
          </cell>
          <cell r="AJ2143"/>
        </row>
        <row r="2144">
          <cell r="B2144">
            <v>360995</v>
          </cell>
          <cell r="C2144">
            <v>1021303761</v>
          </cell>
          <cell r="D2144">
            <v>1</v>
          </cell>
          <cell r="E2144">
            <v>0</v>
          </cell>
          <cell r="F2144">
            <v>0</v>
          </cell>
          <cell r="G2144">
            <v>0</v>
          </cell>
          <cell r="H2144">
            <v>1</v>
          </cell>
          <cell r="I2144">
            <v>1</v>
          </cell>
          <cell r="J2144" t="str">
            <v>АСМ</v>
          </cell>
          <cell r="K2144" t="str">
            <v>Москва-Центр</v>
          </cell>
          <cell r="L2144" t="str">
            <v>Тульская область</v>
          </cell>
          <cell r="M2144" t="str">
            <v>Тула</v>
          </cell>
          <cell r="N2144" t="str">
            <v>СПАР-Тула</v>
          </cell>
          <cell r="O2144" t="str">
            <v>г. Тула, ул. Пузакова, 13</v>
          </cell>
          <cell r="P2144" t="str">
            <v>Supermarket (Супермаркет)</v>
          </cell>
          <cell r="Q2144" t="str">
            <v>SV35</v>
          </cell>
          <cell r="R2144" t="str">
            <v>Двоеглазов Константин Владимирович</v>
          </cell>
          <cell r="S2144">
            <v>89156820640</v>
          </cell>
          <cell r="T2144" t="str">
            <v>merch729</v>
          </cell>
          <cell r="U2144" t="str">
            <v>АгаронянАгнесаАшотовна</v>
          </cell>
          <cell r="V2144">
            <v>89207627778</v>
          </cell>
          <cell r="W2144"/>
          <cell r="X2144"/>
          <cell r="Y2144">
            <v>60</v>
          </cell>
          <cell r="Z2144"/>
          <cell r="AA2144"/>
          <cell r="AB2144"/>
          <cell r="AC2144"/>
          <cell r="AD2144">
            <v>60</v>
          </cell>
          <cell r="AE2144">
            <v>1</v>
          </cell>
          <cell r="AF2144">
            <v>1</v>
          </cell>
          <cell r="AG2144">
            <v>5</v>
          </cell>
          <cell r="AH2144">
            <v>5</v>
          </cell>
          <cell r="AI2144">
            <v>60</v>
          </cell>
          <cell r="AJ2144"/>
        </row>
        <row r="2145">
          <cell r="B2145">
            <v>361021</v>
          </cell>
          <cell r="C2145" t="str">
            <v>105400000000907</v>
          </cell>
          <cell r="D2145">
            <v>1</v>
          </cell>
          <cell r="E2145">
            <v>0</v>
          </cell>
          <cell r="F2145">
            <v>0</v>
          </cell>
          <cell r="G2145">
            <v>0</v>
          </cell>
          <cell r="H2145">
            <v>1</v>
          </cell>
          <cell r="I2145">
            <v>1</v>
          </cell>
          <cell r="J2145" t="str">
            <v>АСМ</v>
          </cell>
          <cell r="K2145" t="str">
            <v>Москва-Центр</v>
          </cell>
          <cell r="L2145" t="str">
            <v>Нижегородская область</v>
          </cell>
          <cell r="M2145" t="str">
            <v>Нижний Новгород</v>
          </cell>
          <cell r="N2145" t="str">
            <v>Золотое Яблоко</v>
          </cell>
          <cell r="O2145" t="str">
            <v>ул. Большая Покровская, 82</v>
          </cell>
          <cell r="P2145" t="str">
            <v>Perfumery (Парфюмерия)</v>
          </cell>
          <cell r="Q2145" t="str">
            <v>smerch3</v>
          </cell>
          <cell r="R2145" t="str">
            <v>Никифорова Ирина Николаевна</v>
          </cell>
          <cell r="S2145" t="str">
            <v>8 920 291 21 69</v>
          </cell>
          <cell r="T2145" t="str">
            <v>merch1944</v>
          </cell>
          <cell r="U2145" t="str">
            <v>СироткинаЕлизавета</v>
          </cell>
          <cell r="V2145" t="str">
            <v>8 999 140 95 85</v>
          </cell>
          <cell r="W2145">
            <v>120</v>
          </cell>
          <cell r="X2145"/>
          <cell r="Y2145"/>
          <cell r="Z2145">
            <v>120</v>
          </cell>
          <cell r="AA2145"/>
          <cell r="AB2145"/>
          <cell r="AC2145"/>
          <cell r="AD2145">
            <v>240</v>
          </cell>
          <cell r="AE2145">
            <v>4</v>
          </cell>
          <cell r="AF2145">
            <v>2</v>
          </cell>
          <cell r="AG2145">
            <v>18</v>
          </cell>
          <cell r="AH2145">
            <v>9</v>
          </cell>
          <cell r="AI2145">
            <v>120</v>
          </cell>
          <cell r="AJ2145"/>
        </row>
        <row r="2146">
          <cell r="B2146">
            <v>297890</v>
          </cell>
          <cell r="C2146" t="str">
            <v>1000000000005856</v>
          </cell>
          <cell r="D2146">
            <v>1</v>
          </cell>
          <cell r="E2146">
            <v>0</v>
          </cell>
          <cell r="F2146">
            <v>0</v>
          </cell>
          <cell r="G2146">
            <v>0</v>
          </cell>
          <cell r="H2146">
            <v>1</v>
          </cell>
          <cell r="I2146">
            <v>1</v>
          </cell>
          <cell r="J2146" t="str">
            <v>АСМ</v>
          </cell>
          <cell r="K2146" t="str">
            <v>Москва-Центр</v>
          </cell>
          <cell r="L2146" t="str">
            <v>Калужская</v>
          </cell>
          <cell r="M2146" t="str">
            <v>Калуга</v>
          </cell>
          <cell r="N2146" t="str">
            <v>Дикси</v>
          </cell>
          <cell r="O2146" t="str">
            <v>г.Калуга, ул.Плеханова, д.61</v>
          </cell>
          <cell r="P2146" t="str">
            <v>Superettes (Суперетта)</v>
          </cell>
          <cell r="Q2146" t="str">
            <v>SV35</v>
          </cell>
          <cell r="R2146" t="str">
            <v>Двоеглазов Константин Владимирович</v>
          </cell>
          <cell r="S2146">
            <v>89156820640</v>
          </cell>
          <cell r="T2146" t="str">
            <v>merch731</v>
          </cell>
          <cell r="U2146" t="str">
            <v>БедоваМаринаГеннадьевна</v>
          </cell>
          <cell r="V2146">
            <v>89065092214</v>
          </cell>
          <cell r="W2146">
            <v>0</v>
          </cell>
          <cell r="X2146">
            <v>0</v>
          </cell>
          <cell r="Y2146">
            <v>0</v>
          </cell>
          <cell r="Z2146">
            <v>60</v>
          </cell>
          <cell r="AA2146">
            <v>0</v>
          </cell>
          <cell r="AB2146">
            <v>0</v>
          </cell>
          <cell r="AC2146">
            <v>0</v>
          </cell>
          <cell r="AD2146">
            <v>60</v>
          </cell>
          <cell r="AE2146">
            <v>1</v>
          </cell>
          <cell r="AF2146">
            <v>1</v>
          </cell>
          <cell r="AG2146">
            <v>5</v>
          </cell>
          <cell r="AH2146">
            <v>5</v>
          </cell>
          <cell r="AI2146">
            <v>60</v>
          </cell>
          <cell r="AJ2146"/>
        </row>
        <row r="2147">
          <cell r="B2147">
            <v>302595</v>
          </cell>
          <cell r="C2147" t="str">
            <v>1000000000006078</v>
          </cell>
          <cell r="D2147">
            <v>1</v>
          </cell>
          <cell r="E2147">
            <v>0</v>
          </cell>
          <cell r="F2147">
            <v>0</v>
          </cell>
          <cell r="G2147">
            <v>0</v>
          </cell>
          <cell r="H2147">
            <v>1</v>
          </cell>
          <cell r="I2147">
            <v>1</v>
          </cell>
          <cell r="J2147" t="str">
            <v>АСМ</v>
          </cell>
          <cell r="K2147" t="str">
            <v>Москва-Центр</v>
          </cell>
          <cell r="L2147" t="str">
            <v>Тульская</v>
          </cell>
          <cell r="M2147" t="str">
            <v>Тула</v>
          </cell>
          <cell r="N2147" t="str">
            <v>Дикси</v>
          </cell>
          <cell r="O2147" t="str">
            <v>г.Тула, ул.Оборонная, д.85</v>
          </cell>
          <cell r="P2147" t="str">
            <v>Superettes (Суперетта)</v>
          </cell>
          <cell r="Q2147" t="str">
            <v>SV35</v>
          </cell>
          <cell r="R2147" t="str">
            <v>Двоеглазов Константин Владимирович</v>
          </cell>
          <cell r="S2147">
            <v>89156820640</v>
          </cell>
          <cell r="T2147" t="str">
            <v>merch746</v>
          </cell>
          <cell r="U2147" t="str">
            <v>ТоросянКристинеХачиковна</v>
          </cell>
          <cell r="V2147" t="str">
            <v>8-902-844-14-14</v>
          </cell>
          <cell r="W2147">
            <v>0</v>
          </cell>
          <cell r="X2147">
            <v>60</v>
          </cell>
          <cell r="Y2147">
            <v>0</v>
          </cell>
          <cell r="Z2147">
            <v>0</v>
          </cell>
          <cell r="AA2147">
            <v>0</v>
          </cell>
          <cell r="AB2147">
            <v>0</v>
          </cell>
          <cell r="AC2147">
            <v>0</v>
          </cell>
          <cell r="AD2147">
            <v>60</v>
          </cell>
          <cell r="AE2147">
            <v>1</v>
          </cell>
          <cell r="AF2147">
            <v>1</v>
          </cell>
          <cell r="AG2147">
            <v>5</v>
          </cell>
          <cell r="AH2147">
            <v>5</v>
          </cell>
          <cell r="AI2147">
            <v>60</v>
          </cell>
          <cell r="AJ2147"/>
        </row>
        <row r="2148">
          <cell r="B2148">
            <v>302609</v>
          </cell>
          <cell r="C2148" t="str">
            <v>1000000000006114</v>
          </cell>
          <cell r="D2148">
            <v>1</v>
          </cell>
          <cell r="E2148">
            <v>0</v>
          </cell>
          <cell r="F2148">
            <v>0</v>
          </cell>
          <cell r="G2148">
            <v>0</v>
          </cell>
          <cell r="H2148">
            <v>1</v>
          </cell>
          <cell r="I2148">
            <v>1</v>
          </cell>
          <cell r="J2148" t="str">
            <v>АСМ</v>
          </cell>
          <cell r="K2148" t="str">
            <v>Москва-Центр</v>
          </cell>
          <cell r="L2148" t="str">
            <v>Тульская</v>
          </cell>
          <cell r="M2148" t="str">
            <v>Тула</v>
          </cell>
          <cell r="N2148" t="str">
            <v>Дикси</v>
          </cell>
          <cell r="O2148" t="str">
            <v>г.Тула, ул.Михеева, д.15</v>
          </cell>
          <cell r="P2148" t="str">
            <v>Superettes (Суперетта)</v>
          </cell>
          <cell r="Q2148" t="str">
            <v>SV35</v>
          </cell>
          <cell r="R2148" t="str">
            <v>Двоеглазов Константин Владимирович</v>
          </cell>
          <cell r="S2148">
            <v>89156820640</v>
          </cell>
          <cell r="T2148" t="str">
            <v>merch746</v>
          </cell>
          <cell r="U2148" t="str">
            <v>ТоросянКристинеХачиковна</v>
          </cell>
          <cell r="V2148" t="str">
            <v>8-902-844-14-14</v>
          </cell>
          <cell r="W2148">
            <v>0</v>
          </cell>
          <cell r="X2148">
            <v>60</v>
          </cell>
          <cell r="Y2148">
            <v>0</v>
          </cell>
          <cell r="Z2148">
            <v>0</v>
          </cell>
          <cell r="AA2148">
            <v>0</v>
          </cell>
          <cell r="AB2148">
            <v>0</v>
          </cell>
          <cell r="AC2148">
            <v>0</v>
          </cell>
          <cell r="AD2148">
            <v>60</v>
          </cell>
          <cell r="AE2148">
            <v>1</v>
          </cell>
          <cell r="AF2148">
            <v>1</v>
          </cell>
          <cell r="AG2148">
            <v>5</v>
          </cell>
          <cell r="AH2148">
            <v>5</v>
          </cell>
          <cell r="AI2148">
            <v>60</v>
          </cell>
          <cell r="AJ2148"/>
        </row>
        <row r="2149">
          <cell r="B2149">
            <v>3337</v>
          </cell>
          <cell r="C2149" t="str">
            <v>1000000000004379</v>
          </cell>
          <cell r="D2149">
            <v>1</v>
          </cell>
          <cell r="E2149">
            <v>0</v>
          </cell>
          <cell r="F2149">
            <v>0</v>
          </cell>
          <cell r="G2149">
            <v>0</v>
          </cell>
          <cell r="H2149">
            <v>1</v>
          </cell>
          <cell r="I2149">
            <v>1</v>
          </cell>
          <cell r="J2149" t="str">
            <v>АСМ</v>
          </cell>
          <cell r="K2149" t="str">
            <v>Москва-Центр</v>
          </cell>
          <cell r="L2149" t="str">
            <v>Московская область</v>
          </cell>
          <cell r="M2149" t="str">
            <v>Люберцы</v>
          </cell>
          <cell r="N2149" t="str">
            <v>Дикси</v>
          </cell>
          <cell r="O2149" t="str">
            <v>г.Люберцы, ул.Воинов-интернационалистов, д.3</v>
          </cell>
          <cell r="P2149" t="str">
            <v>Superettes (Суперетта)</v>
          </cell>
          <cell r="Q2149" t="str">
            <v>Supervisor31</v>
          </cell>
          <cell r="R2149" t="str">
            <v xml:space="preserve">Федюнина Светлана </v>
          </cell>
          <cell r="S2149" t="str">
            <v>8 903 551 38 26</v>
          </cell>
          <cell r="T2149" t="str">
            <v>mc1101</v>
          </cell>
          <cell r="U2149" t="str">
            <v>СалибаеваАйжамалСулаймановна</v>
          </cell>
          <cell r="V2149" t="str">
            <v>8 926 257 28 16</v>
          </cell>
          <cell r="W2149">
            <v>0</v>
          </cell>
          <cell r="X2149">
            <v>60</v>
          </cell>
          <cell r="Y2149">
            <v>0</v>
          </cell>
          <cell r="Z2149">
            <v>0</v>
          </cell>
          <cell r="AA2149">
            <v>0</v>
          </cell>
          <cell r="AB2149">
            <v>0</v>
          </cell>
          <cell r="AC2149">
            <v>0</v>
          </cell>
          <cell r="AD2149">
            <v>60</v>
          </cell>
          <cell r="AE2149">
            <v>1</v>
          </cell>
          <cell r="AF2149">
            <v>1</v>
          </cell>
          <cell r="AG2149">
            <v>5</v>
          </cell>
          <cell r="AH2149">
            <v>5</v>
          </cell>
          <cell r="AI2149">
            <v>60</v>
          </cell>
          <cell r="AJ2149"/>
        </row>
        <row r="2150">
          <cell r="B2150">
            <v>320772</v>
          </cell>
          <cell r="C2150" t="str">
            <v>1000000000004784</v>
          </cell>
          <cell r="D2150">
            <v>1</v>
          </cell>
          <cell r="E2150">
            <v>0</v>
          </cell>
          <cell r="F2150">
            <v>0</v>
          </cell>
          <cell r="G2150">
            <v>0</v>
          </cell>
          <cell r="H2150">
            <v>1</v>
          </cell>
          <cell r="I2150">
            <v>1</v>
          </cell>
          <cell r="J2150" t="str">
            <v>АСМ</v>
          </cell>
          <cell r="K2150" t="str">
            <v>Москва-Центр</v>
          </cell>
          <cell r="L2150" t="str">
            <v>Московская область</v>
          </cell>
          <cell r="M2150" t="str">
            <v>Люберцы</v>
          </cell>
          <cell r="N2150" t="str">
            <v>Дикси</v>
          </cell>
          <cell r="O2150" t="str">
            <v>г.Люберцы, ул.3е почтовое отделение, д.27А</v>
          </cell>
          <cell r="P2150" t="str">
            <v>Superettes (Суперетта)</v>
          </cell>
          <cell r="Q2150" t="str">
            <v>Supervisor31</v>
          </cell>
          <cell r="R2150" t="str">
            <v xml:space="preserve">Федюнина Светлана </v>
          </cell>
          <cell r="S2150" t="str">
            <v>8 903 551 38 26</v>
          </cell>
          <cell r="T2150" t="str">
            <v>mc1101</v>
          </cell>
          <cell r="U2150" t="str">
            <v>СалибаеваАйжамалСулаймановна</v>
          </cell>
          <cell r="V2150" t="str">
            <v>8 926 257 28 16</v>
          </cell>
          <cell r="W2150">
            <v>0</v>
          </cell>
          <cell r="X2150">
            <v>0</v>
          </cell>
          <cell r="Y2150">
            <v>0</v>
          </cell>
          <cell r="Z2150">
            <v>0</v>
          </cell>
          <cell r="AA2150">
            <v>60</v>
          </cell>
          <cell r="AB2150">
            <v>0</v>
          </cell>
          <cell r="AC2150">
            <v>0</v>
          </cell>
          <cell r="AD2150">
            <v>60</v>
          </cell>
          <cell r="AE2150">
            <v>1</v>
          </cell>
          <cell r="AF2150">
            <v>1</v>
          </cell>
          <cell r="AG2150">
            <v>4</v>
          </cell>
          <cell r="AH2150">
            <v>4</v>
          </cell>
          <cell r="AI2150">
            <v>60</v>
          </cell>
          <cell r="AJ2150"/>
        </row>
        <row r="2151">
          <cell r="B2151">
            <v>327919</v>
          </cell>
          <cell r="C2151" t="str">
            <v>1000000000050109</v>
          </cell>
          <cell r="D2151">
            <v>1</v>
          </cell>
          <cell r="E2151">
            <v>0</v>
          </cell>
          <cell r="F2151">
            <v>0</v>
          </cell>
          <cell r="G2151">
            <v>0</v>
          </cell>
          <cell r="H2151">
            <v>1</v>
          </cell>
          <cell r="I2151">
            <v>1</v>
          </cell>
          <cell r="J2151" t="str">
            <v>АСМ</v>
          </cell>
          <cell r="K2151" t="str">
            <v>Москва-Центр</v>
          </cell>
          <cell r="L2151" t="str">
            <v>Москва</v>
          </cell>
          <cell r="M2151" t="str">
            <v>Москва</v>
          </cell>
          <cell r="N2151" t="str">
            <v>Дикси</v>
          </cell>
          <cell r="O2151" t="str">
            <v>г.Москва, наб.Тараса Шевченко, д.3, стр.1</v>
          </cell>
          <cell r="P2151" t="str">
            <v>Superettes (Суперетта)</v>
          </cell>
          <cell r="Q2151" t="str">
            <v>Supervisor26</v>
          </cell>
          <cell r="R2151" t="str">
            <v xml:space="preserve">Москалева Ирина </v>
          </cell>
          <cell r="S2151" t="str">
            <v>8 977 407 64 66</v>
          </cell>
          <cell r="T2151" t="str">
            <v>merch1910</v>
          </cell>
          <cell r="U2151" t="str">
            <v>Исмаилов Арафат Магомедшапиевич</v>
          </cell>
          <cell r="V2151" t="str">
            <v>8 912 598 79 36</v>
          </cell>
          <cell r="W2151">
            <v>0</v>
          </cell>
          <cell r="X2151">
            <v>0</v>
          </cell>
          <cell r="Y2151">
            <v>0</v>
          </cell>
          <cell r="Z2151">
            <v>60</v>
          </cell>
          <cell r="AA2151">
            <v>0</v>
          </cell>
          <cell r="AB2151">
            <v>0</v>
          </cell>
          <cell r="AC2151">
            <v>0</v>
          </cell>
          <cell r="AD2151">
            <v>60</v>
          </cell>
          <cell r="AE2151">
            <v>1</v>
          </cell>
          <cell r="AF2151">
            <v>1</v>
          </cell>
          <cell r="AG2151">
            <v>5</v>
          </cell>
          <cell r="AH2151">
            <v>5</v>
          </cell>
          <cell r="AI2151">
            <v>60</v>
          </cell>
          <cell r="AJ2151"/>
        </row>
        <row r="2152">
          <cell r="B2152">
            <v>320316</v>
          </cell>
          <cell r="C2152" t="str">
            <v>1000000000005714</v>
          </cell>
          <cell r="D2152">
            <v>1</v>
          </cell>
          <cell r="E2152">
            <v>0</v>
          </cell>
          <cell r="F2152">
            <v>0</v>
          </cell>
          <cell r="G2152">
            <v>0</v>
          </cell>
          <cell r="H2152">
            <v>1</v>
          </cell>
          <cell r="I2152">
            <v>1</v>
          </cell>
          <cell r="J2152" t="str">
            <v>АСМ</v>
          </cell>
          <cell r="K2152" t="str">
            <v>Москва-Центр</v>
          </cell>
          <cell r="L2152" t="str">
            <v>Московская область</v>
          </cell>
          <cell r="M2152" t="str">
            <v>Красногорск</v>
          </cell>
          <cell r="N2152" t="str">
            <v>Дикси</v>
          </cell>
          <cell r="O2152" t="str">
            <v>г.Красногорск, Павшинская пойма, мкр-н 1, корп.К-9</v>
          </cell>
          <cell r="P2152" t="str">
            <v>Superettes (Суперетта)</v>
          </cell>
          <cell r="Q2152" t="str">
            <v>Supervisor20</v>
          </cell>
          <cell r="R2152" t="str">
            <v xml:space="preserve">Кашникова Венера </v>
          </cell>
          <cell r="S2152" t="str">
            <v>8 916 403 47 99</v>
          </cell>
          <cell r="T2152" t="str">
            <v>merch1796</v>
          </cell>
          <cell r="U2152" t="str">
            <v>Евдокименко Патимат Рамазановна</v>
          </cell>
          <cell r="V2152" t="str">
            <v>8 999 555 40 59</v>
          </cell>
          <cell r="W2152">
            <v>0</v>
          </cell>
          <cell r="X2152">
            <v>0</v>
          </cell>
          <cell r="Y2152">
            <v>60</v>
          </cell>
          <cell r="Z2152">
            <v>0</v>
          </cell>
          <cell r="AA2152">
            <v>0</v>
          </cell>
          <cell r="AB2152">
            <v>0</v>
          </cell>
          <cell r="AC2152">
            <v>0</v>
          </cell>
          <cell r="AD2152">
            <v>60</v>
          </cell>
          <cell r="AE2152">
            <v>1</v>
          </cell>
          <cell r="AF2152">
            <v>1</v>
          </cell>
          <cell r="AG2152">
            <v>5</v>
          </cell>
          <cell r="AH2152">
            <v>5</v>
          </cell>
          <cell r="AI2152">
            <v>60</v>
          </cell>
          <cell r="AJ2152"/>
        </row>
        <row r="2153">
          <cell r="B2153">
            <v>360993</v>
          </cell>
          <cell r="C2153" t="str">
            <v>1000000000058446</v>
          </cell>
          <cell r="D2153">
            <v>1</v>
          </cell>
          <cell r="E2153">
            <v>0</v>
          </cell>
          <cell r="F2153">
            <v>0</v>
          </cell>
          <cell r="G2153">
            <v>0</v>
          </cell>
          <cell r="H2153">
            <v>1</v>
          </cell>
          <cell r="I2153">
            <v>1</v>
          </cell>
          <cell r="J2153" t="str">
            <v>АСМ</v>
          </cell>
          <cell r="K2153" t="str">
            <v>Москва-Центр</v>
          </cell>
          <cell r="L2153" t="str">
            <v>Московская область</v>
          </cell>
          <cell r="M2153" t="str">
            <v>Люберцы</v>
          </cell>
          <cell r="N2153" t="str">
            <v>Дикси</v>
          </cell>
          <cell r="O2153" t="str">
            <v>г.Люберецы, ул.Наташинская, д.12</v>
          </cell>
          <cell r="P2153" t="str">
            <v>Superettes (Суперетта)</v>
          </cell>
          <cell r="Q2153" t="str">
            <v>Supervisor31</v>
          </cell>
          <cell r="R2153" t="str">
            <v xml:space="preserve">Федюнина Светлана </v>
          </cell>
          <cell r="S2153" t="str">
            <v>8 903 551 38 26</v>
          </cell>
          <cell r="T2153" t="str">
            <v>mc1101</v>
          </cell>
          <cell r="U2153" t="str">
            <v>СалибаеваАйжамалСулаймановна</v>
          </cell>
          <cell r="V2153" t="str">
            <v>8 926 257 28 16</v>
          </cell>
          <cell r="W2153">
            <v>0</v>
          </cell>
          <cell r="X2153">
            <v>0</v>
          </cell>
          <cell r="Y2153">
            <v>0</v>
          </cell>
          <cell r="Z2153">
            <v>60</v>
          </cell>
          <cell r="AA2153">
            <v>0</v>
          </cell>
          <cell r="AB2153">
            <v>0</v>
          </cell>
          <cell r="AC2153">
            <v>0</v>
          </cell>
          <cell r="AD2153">
            <v>60</v>
          </cell>
          <cell r="AE2153">
            <v>1</v>
          </cell>
          <cell r="AF2153">
            <v>1</v>
          </cell>
          <cell r="AG2153">
            <v>5</v>
          </cell>
          <cell r="AH2153">
            <v>5</v>
          </cell>
          <cell r="AI2153">
            <v>60</v>
          </cell>
          <cell r="AJ2153"/>
        </row>
        <row r="2154">
          <cell r="B2154">
            <v>25627</v>
          </cell>
          <cell r="C2154" t="str">
            <v>1000000000027819</v>
          </cell>
          <cell r="D2154">
            <v>1</v>
          </cell>
          <cell r="E2154">
            <v>0</v>
          </cell>
          <cell r="F2154">
            <v>0</v>
          </cell>
          <cell r="G2154">
            <v>0</v>
          </cell>
          <cell r="H2154">
            <v>1</v>
          </cell>
          <cell r="I2154">
            <v>1</v>
          </cell>
          <cell r="J2154" t="str">
            <v>АСМ</v>
          </cell>
          <cell r="K2154" t="str">
            <v>Москва-Центр</v>
          </cell>
          <cell r="L2154" t="str">
            <v>Липецкая область</v>
          </cell>
          <cell r="M2154" t="str">
            <v>Елец</v>
          </cell>
          <cell r="N2154" t="str">
            <v>Тандер</v>
          </cell>
          <cell r="O2154" t="str">
            <v>Липецкая обл, Елец г, Радиотехническая ул, дом № 5</v>
          </cell>
          <cell r="P2154" t="str">
            <v>Hypermarket (Гипермаркет)</v>
          </cell>
          <cell r="Q2154" t="str">
            <v>sv34</v>
          </cell>
          <cell r="R2154" t="str">
            <v>Бабошина Надежда Александровна</v>
          </cell>
          <cell r="S2154" t="str">
            <v xml:space="preserve">+7 909 222-82-12 </v>
          </cell>
          <cell r="T2154" t="str">
            <v>merch777</v>
          </cell>
          <cell r="U2154" t="str">
            <v>ЛевыкинСергейВладимирович</v>
          </cell>
          <cell r="V2154" t="str">
            <v>8-900-591-11-19</v>
          </cell>
          <cell r="W2154"/>
          <cell r="X2154"/>
          <cell r="Y2154">
            <v>180</v>
          </cell>
          <cell r="Z2154"/>
          <cell r="AA2154"/>
          <cell r="AB2154"/>
          <cell r="AC2154"/>
          <cell r="AD2154">
            <v>180</v>
          </cell>
          <cell r="AE2154">
            <v>3</v>
          </cell>
          <cell r="AF2154">
            <v>1</v>
          </cell>
          <cell r="AG2154">
            <v>15</v>
          </cell>
          <cell r="AH2154">
            <v>5</v>
          </cell>
          <cell r="AI2154">
            <v>180</v>
          </cell>
          <cell r="AJ2154"/>
        </row>
        <row r="2155">
          <cell r="B2155">
            <v>25642</v>
          </cell>
          <cell r="C2155" t="str">
            <v>1000000000000295</v>
          </cell>
          <cell r="D2155">
            <v>1</v>
          </cell>
          <cell r="E2155">
            <v>0</v>
          </cell>
          <cell r="F2155">
            <v>0</v>
          </cell>
          <cell r="G2155">
            <v>0</v>
          </cell>
          <cell r="H2155">
            <v>1</v>
          </cell>
          <cell r="I2155">
            <v>1</v>
          </cell>
          <cell r="J2155" t="str">
            <v>АСМ</v>
          </cell>
          <cell r="K2155" t="str">
            <v>Москва-Центр</v>
          </cell>
          <cell r="L2155" t="str">
            <v>Липецкая область</v>
          </cell>
          <cell r="M2155" t="str">
            <v>Елец</v>
          </cell>
          <cell r="N2155" t="str">
            <v>Тандер</v>
          </cell>
          <cell r="O2155" t="str">
            <v>Липецкая обл, Елец г, Радиотехническая ул, дом № 1А, корп.2</v>
          </cell>
          <cell r="P2155" t="str">
            <v>Hypermarket (Гипермаркет)</v>
          </cell>
          <cell r="Q2155" t="str">
            <v>sv34</v>
          </cell>
          <cell r="R2155" t="str">
            <v>Бабошина Надежда Александровна</v>
          </cell>
          <cell r="S2155" t="str">
            <v xml:space="preserve">+7 909 222-82-12 </v>
          </cell>
          <cell r="T2155" t="str">
            <v>merch727</v>
          </cell>
          <cell r="U2155" t="str">
            <v>СолодухинаВикторияЕвгеньевна</v>
          </cell>
          <cell r="V2155">
            <v>89042990926</v>
          </cell>
          <cell r="W2155">
            <v>480</v>
          </cell>
          <cell r="X2155">
            <v>480</v>
          </cell>
          <cell r="Y2155">
            <v>480</v>
          </cell>
          <cell r="Z2155">
            <v>480</v>
          </cell>
          <cell r="AA2155">
            <v>480</v>
          </cell>
          <cell r="AB2155"/>
          <cell r="AC2155"/>
          <cell r="AD2155">
            <v>2400</v>
          </cell>
          <cell r="AE2155">
            <v>40</v>
          </cell>
          <cell r="AF2155">
            <v>5</v>
          </cell>
          <cell r="AG2155">
            <v>184</v>
          </cell>
          <cell r="AH2155">
            <v>23</v>
          </cell>
          <cell r="AI2155">
            <v>480</v>
          </cell>
          <cell r="AJ2155"/>
        </row>
        <row r="2156">
          <cell r="B2156">
            <v>298984</v>
          </cell>
          <cell r="C2156" t="str">
            <v>1000000000027812</v>
          </cell>
          <cell r="D2156">
            <v>1</v>
          </cell>
          <cell r="E2156">
            <v>0</v>
          </cell>
          <cell r="F2156">
            <v>0</v>
          </cell>
          <cell r="G2156">
            <v>0</v>
          </cell>
          <cell r="H2156">
            <v>1</v>
          </cell>
          <cell r="I2156">
            <v>1</v>
          </cell>
          <cell r="J2156" t="str">
            <v>АСМ</v>
          </cell>
          <cell r="K2156" t="str">
            <v>Москва-Центр</v>
          </cell>
          <cell r="L2156" t="str">
            <v>Липецкая область</v>
          </cell>
          <cell r="M2156" t="str">
            <v>Елец</v>
          </cell>
          <cell r="N2156" t="str">
            <v>Тандер</v>
          </cell>
          <cell r="O2156" t="str">
            <v>ул. Пушкина 14</v>
          </cell>
          <cell r="P2156" t="str">
            <v>Drogery (Хоз. магазин)</v>
          </cell>
          <cell r="Q2156" t="str">
            <v>sv34</v>
          </cell>
          <cell r="R2156" t="str">
            <v>Бабошина Надежда Александровна</v>
          </cell>
          <cell r="S2156" t="str">
            <v xml:space="preserve">+7 909 222-82-12 </v>
          </cell>
          <cell r="T2156" t="str">
            <v>merch777</v>
          </cell>
          <cell r="U2156" t="str">
            <v>ЛевыкинСергейВладимирович</v>
          </cell>
          <cell r="V2156" t="str">
            <v>8-900-591-11-19</v>
          </cell>
          <cell r="W2156"/>
          <cell r="X2156"/>
          <cell r="Y2156">
            <v>180</v>
          </cell>
          <cell r="Z2156"/>
          <cell r="AA2156"/>
          <cell r="AB2156"/>
          <cell r="AC2156"/>
          <cell r="AD2156">
            <v>180</v>
          </cell>
          <cell r="AE2156">
            <v>3</v>
          </cell>
          <cell r="AF2156">
            <v>1</v>
          </cell>
          <cell r="AG2156">
            <v>15</v>
          </cell>
          <cell r="AH2156">
            <v>5</v>
          </cell>
          <cell r="AI2156">
            <v>180</v>
          </cell>
          <cell r="AJ2156"/>
        </row>
        <row r="2157">
          <cell r="B2157">
            <v>298986</v>
          </cell>
          <cell r="C2157" t="str">
            <v>1000000000028014</v>
          </cell>
          <cell r="D2157">
            <v>1</v>
          </cell>
          <cell r="E2157">
            <v>0</v>
          </cell>
          <cell r="F2157">
            <v>0</v>
          </cell>
          <cell r="G2157">
            <v>0</v>
          </cell>
          <cell r="H2157">
            <v>1</v>
          </cell>
          <cell r="I2157">
            <v>1</v>
          </cell>
          <cell r="J2157" t="str">
            <v>АСМ</v>
          </cell>
          <cell r="K2157" t="str">
            <v>Москва-Центр</v>
          </cell>
          <cell r="L2157" t="str">
            <v>Липецкая область</v>
          </cell>
          <cell r="M2157" t="str">
            <v>Елец</v>
          </cell>
          <cell r="N2157" t="str">
            <v>Тандер</v>
          </cell>
          <cell r="O2157" t="str">
            <v>Липецкая обл, Елец г, Победы пл, дом № 3</v>
          </cell>
          <cell r="P2157" t="str">
            <v>Drogery (Хоз. магазин)</v>
          </cell>
          <cell r="Q2157" t="str">
            <v>sv34</v>
          </cell>
          <cell r="R2157" t="str">
            <v>Бабошина Надежда Александровна</v>
          </cell>
          <cell r="S2157" t="str">
            <v xml:space="preserve">+7 909 222-82-12 </v>
          </cell>
          <cell r="T2157" t="str">
            <v>merch777</v>
          </cell>
          <cell r="U2157" t="str">
            <v>ЛевыкинСергейВладимирович</v>
          </cell>
          <cell r="V2157" t="str">
            <v>8-900-591-11-19</v>
          </cell>
          <cell r="W2157"/>
          <cell r="X2157"/>
          <cell r="Y2157">
            <v>180</v>
          </cell>
          <cell r="Z2157"/>
          <cell r="AA2157"/>
          <cell r="AB2157"/>
          <cell r="AC2157"/>
          <cell r="AD2157">
            <v>180</v>
          </cell>
          <cell r="AE2157">
            <v>3</v>
          </cell>
          <cell r="AF2157">
            <v>1</v>
          </cell>
          <cell r="AG2157">
            <v>15</v>
          </cell>
          <cell r="AH2157">
            <v>5</v>
          </cell>
          <cell r="AI2157">
            <v>180</v>
          </cell>
          <cell r="AJ2157"/>
        </row>
        <row r="2158">
          <cell r="B2158">
            <v>299003</v>
          </cell>
          <cell r="C2158" t="str">
            <v>1000000000043648</v>
          </cell>
          <cell r="D2158">
            <v>1</v>
          </cell>
          <cell r="E2158">
            <v>0</v>
          </cell>
          <cell r="F2158">
            <v>0</v>
          </cell>
          <cell r="G2158">
            <v>0</v>
          </cell>
          <cell r="H2158">
            <v>1</v>
          </cell>
          <cell r="I2158">
            <v>1</v>
          </cell>
          <cell r="J2158" t="str">
            <v>АСМ</v>
          </cell>
          <cell r="K2158" t="str">
            <v>Москва-Центр</v>
          </cell>
          <cell r="L2158" t="str">
            <v>Липецкая область</v>
          </cell>
          <cell r="M2158" t="str">
            <v>Елец</v>
          </cell>
          <cell r="N2158" t="str">
            <v>Тандер</v>
          </cell>
          <cell r="O2158" t="str">
            <v>Липецкая обл, Елец г, Коммунаров ул, дом № 119-а, помещение 2</v>
          </cell>
          <cell r="P2158" t="str">
            <v>Drogery (Хоз. магазин)</v>
          </cell>
          <cell r="Q2158" t="str">
            <v>sv34</v>
          </cell>
          <cell r="R2158" t="str">
            <v>Бабошина Надежда Александровна</v>
          </cell>
          <cell r="S2158" t="str">
            <v xml:space="preserve">+7 909 222-82-12 </v>
          </cell>
          <cell r="T2158" t="str">
            <v>merch777</v>
          </cell>
          <cell r="U2158" t="str">
            <v>ЛевыкинСергейВладимирович</v>
          </cell>
          <cell r="V2158" t="str">
            <v>8-900-591-11-19</v>
          </cell>
          <cell r="W2158"/>
          <cell r="X2158"/>
          <cell r="Y2158">
            <v>180</v>
          </cell>
          <cell r="Z2158"/>
          <cell r="AA2158"/>
          <cell r="AB2158"/>
          <cell r="AC2158"/>
          <cell r="AD2158">
            <v>180</v>
          </cell>
          <cell r="AE2158">
            <v>3</v>
          </cell>
          <cell r="AF2158">
            <v>1</v>
          </cell>
          <cell r="AG2158">
            <v>15</v>
          </cell>
          <cell r="AH2158">
            <v>5</v>
          </cell>
          <cell r="AI2158">
            <v>180</v>
          </cell>
          <cell r="AJ2158"/>
        </row>
        <row r="2159">
          <cell r="B2159">
            <v>26648</v>
          </cell>
          <cell r="C2159">
            <v>1021901485</v>
          </cell>
          <cell r="D2159">
            <v>1</v>
          </cell>
          <cell r="E2159">
            <v>0</v>
          </cell>
          <cell r="F2159">
            <v>1</v>
          </cell>
          <cell r="G2159">
            <v>1</v>
          </cell>
          <cell r="H2159">
            <v>1</v>
          </cell>
          <cell r="I2159">
            <v>1</v>
          </cell>
          <cell r="J2159" t="str">
            <v>АСМ</v>
          </cell>
          <cell r="K2159" t="str">
            <v>Москва-Центр</v>
          </cell>
          <cell r="L2159" t="str">
            <v>Курская область</v>
          </cell>
          <cell r="M2159" t="str">
            <v>Курск</v>
          </cell>
          <cell r="N2159" t="str">
            <v>Европа</v>
          </cell>
          <cell r="O2159" t="str">
            <v>Курский р-н, д.Татаренкова, ул.Ивана Никитина, д.1В</v>
          </cell>
          <cell r="P2159" t="str">
            <v>Supermarket (Супермаркет)</v>
          </cell>
          <cell r="Q2159" t="str">
            <v>SV56</v>
          </cell>
          <cell r="R2159" t="str">
            <v>Шагаев Алексей</v>
          </cell>
          <cell r="S2159">
            <v>89606827722</v>
          </cell>
          <cell r="T2159" t="str">
            <v>merch910</v>
          </cell>
          <cell r="U2159" t="str">
            <v>ПлюхинаТатьянаВасильевна</v>
          </cell>
          <cell r="V2159">
            <v>89606763125</v>
          </cell>
          <cell r="W2159"/>
          <cell r="X2159">
            <v>90</v>
          </cell>
          <cell r="Y2159"/>
          <cell r="Z2159">
            <v>90</v>
          </cell>
          <cell r="AA2159"/>
          <cell r="AB2159"/>
          <cell r="AC2159"/>
          <cell r="AD2159">
            <v>180</v>
          </cell>
          <cell r="AE2159">
            <v>3</v>
          </cell>
          <cell r="AF2159">
            <v>2</v>
          </cell>
          <cell r="AG2159">
            <v>15</v>
          </cell>
          <cell r="AH2159">
            <v>10</v>
          </cell>
          <cell r="AI2159">
            <v>90</v>
          </cell>
          <cell r="AJ2159"/>
        </row>
        <row r="2160">
          <cell r="B2160">
            <v>298504</v>
          </cell>
          <cell r="C2160" t="str">
            <v>1000000000000582</v>
          </cell>
          <cell r="D2160">
            <v>1</v>
          </cell>
          <cell r="E2160">
            <v>0</v>
          </cell>
          <cell r="F2160">
            <v>0</v>
          </cell>
          <cell r="G2160">
            <v>0</v>
          </cell>
          <cell r="H2160">
            <v>1</v>
          </cell>
          <cell r="I2160">
            <v>1</v>
          </cell>
          <cell r="J2160" t="str">
            <v>АСМ</v>
          </cell>
          <cell r="K2160" t="str">
            <v>Москва-Центр</v>
          </cell>
          <cell r="L2160" t="str">
            <v>Курская область</v>
          </cell>
          <cell r="M2160" t="str">
            <v>Курск</v>
          </cell>
          <cell r="N2160" t="str">
            <v>Билла</v>
          </cell>
          <cell r="O2160" t="str">
            <v>Курск, Пр-кт Победы, д.74 А</v>
          </cell>
          <cell r="P2160" t="str">
            <v>Supermarket (Супермаркет)</v>
          </cell>
          <cell r="Q2160" t="str">
            <v>SV56</v>
          </cell>
          <cell r="R2160" t="str">
            <v>Шагаев Алексей</v>
          </cell>
          <cell r="S2160">
            <v>89606827722</v>
          </cell>
          <cell r="T2160" t="str">
            <v>merch910</v>
          </cell>
          <cell r="U2160" t="str">
            <v>ПлюхинаТатьянаВасильевна</v>
          </cell>
          <cell r="V2160">
            <v>89606763125</v>
          </cell>
          <cell r="W2160"/>
          <cell r="X2160"/>
          <cell r="Y2160"/>
          <cell r="Z2160">
            <v>30</v>
          </cell>
          <cell r="AA2160"/>
          <cell r="AB2160"/>
          <cell r="AC2160"/>
          <cell r="AD2160">
            <v>30</v>
          </cell>
          <cell r="AE2160">
            <v>0.5</v>
          </cell>
          <cell r="AF2160">
            <v>1</v>
          </cell>
          <cell r="AG2160">
            <v>2.5</v>
          </cell>
          <cell r="AH2160">
            <v>5</v>
          </cell>
          <cell r="AI2160">
            <v>30</v>
          </cell>
          <cell r="AJ2160"/>
        </row>
        <row r="2161">
          <cell r="B2161">
            <v>298177</v>
          </cell>
          <cell r="C2161" t="str">
            <v>1000000000005910</v>
          </cell>
          <cell r="D2161">
            <v>1</v>
          </cell>
          <cell r="E2161">
            <v>0</v>
          </cell>
          <cell r="F2161">
            <v>0</v>
          </cell>
          <cell r="G2161">
            <v>0</v>
          </cell>
          <cell r="H2161">
            <v>1</v>
          </cell>
          <cell r="I2161">
            <v>1</v>
          </cell>
          <cell r="J2161" t="str">
            <v>АСМ</v>
          </cell>
          <cell r="K2161" t="str">
            <v>Москва-Центр</v>
          </cell>
          <cell r="L2161" t="str">
            <v>Калужская обл</v>
          </cell>
          <cell r="M2161" t="str">
            <v>Обнинск</v>
          </cell>
          <cell r="N2161" t="str">
            <v>Дикси</v>
          </cell>
          <cell r="O2161" t="str">
            <v>249030, Калужская обл, Обнинск г, Долгининская ул, д.4, пом 4</v>
          </cell>
          <cell r="P2161" t="str">
            <v>Superettes (Суперетта)</v>
          </cell>
          <cell r="Q2161" t="str">
            <v>SV35</v>
          </cell>
          <cell r="R2161" t="str">
            <v>Двоеглазов Константин Владимирович</v>
          </cell>
          <cell r="S2161">
            <v>89156820640</v>
          </cell>
          <cell r="T2161" t="str">
            <v>merch739</v>
          </cell>
          <cell r="U2161" t="str">
            <v>ОзероваТатьянаИвановна</v>
          </cell>
          <cell r="V2161">
            <v>89105955193</v>
          </cell>
          <cell r="W2161">
            <v>60</v>
          </cell>
          <cell r="X2161"/>
          <cell r="Y2161"/>
          <cell r="Z2161"/>
          <cell r="AA2161"/>
          <cell r="AB2161"/>
          <cell r="AC2161"/>
          <cell r="AD2161">
            <v>60</v>
          </cell>
          <cell r="AE2161">
            <v>1</v>
          </cell>
          <cell r="AF2161">
            <v>1</v>
          </cell>
          <cell r="AG2161">
            <v>4</v>
          </cell>
          <cell r="AH2161">
            <v>4</v>
          </cell>
          <cell r="AI2161">
            <v>60</v>
          </cell>
          <cell r="AJ2161"/>
        </row>
        <row r="2162">
          <cell r="B2162">
            <v>361018</v>
          </cell>
          <cell r="C2162">
            <v>361018</v>
          </cell>
          <cell r="D2162">
            <v>1</v>
          </cell>
          <cell r="E2162">
            <v>0</v>
          </cell>
          <cell r="F2162">
            <v>0</v>
          </cell>
          <cell r="G2162">
            <v>0</v>
          </cell>
          <cell r="H2162">
            <v>1</v>
          </cell>
          <cell r="I2162">
            <v>1</v>
          </cell>
          <cell r="J2162" t="str">
            <v>АСМ</v>
          </cell>
          <cell r="K2162" t="str">
            <v>Москва-Центр</v>
          </cell>
          <cell r="L2162" t="str">
            <v>Московская область</v>
          </cell>
          <cell r="M2162" t="str">
            <v>Москва</v>
          </cell>
          <cell r="N2162" t="str">
            <v>Заодно</v>
          </cell>
          <cell r="O2162" t="str">
            <v>Голубинская, д.28</v>
          </cell>
          <cell r="P2162" t="str">
            <v>Superettes (Суперетта)</v>
          </cell>
          <cell r="Q2162" t="str">
            <v>Supervisor29</v>
          </cell>
          <cell r="R2162" t="str">
            <v>Преображенская Татьяна Валерьевна</v>
          </cell>
          <cell r="S2162" t="str">
            <v>8 968 030 07 39</v>
          </cell>
          <cell r="T2162" t="str">
            <v>merch1930</v>
          </cell>
          <cell r="U2162" t="str">
            <v>ШиряеваОксанаГеннадьевна</v>
          </cell>
          <cell r="V2162" t="str">
            <v>8 916 539 77 83</v>
          </cell>
          <cell r="W2162"/>
          <cell r="X2162"/>
          <cell r="Y2162"/>
          <cell r="Z2162"/>
          <cell r="AA2162">
            <v>60</v>
          </cell>
          <cell r="AB2162"/>
          <cell r="AC2162"/>
          <cell r="AD2162">
            <v>60</v>
          </cell>
          <cell r="AE2162">
            <v>1</v>
          </cell>
          <cell r="AF2162">
            <v>1</v>
          </cell>
          <cell r="AG2162">
            <v>4</v>
          </cell>
          <cell r="AH2162">
            <v>4</v>
          </cell>
          <cell r="AI2162">
            <v>60</v>
          </cell>
          <cell r="AJ2162"/>
        </row>
        <row r="2163">
          <cell r="B2163">
            <v>361019</v>
          </cell>
          <cell r="C2163">
            <v>361019</v>
          </cell>
          <cell r="D2163">
            <v>1</v>
          </cell>
          <cell r="E2163">
            <v>0</v>
          </cell>
          <cell r="F2163">
            <v>0</v>
          </cell>
          <cell r="G2163">
            <v>0</v>
          </cell>
          <cell r="H2163">
            <v>1</v>
          </cell>
          <cell r="I2163">
            <v>1</v>
          </cell>
          <cell r="J2163" t="str">
            <v>АСМ</v>
          </cell>
          <cell r="K2163" t="str">
            <v>Москва-Центр</v>
          </cell>
          <cell r="L2163" t="str">
            <v>Московская область</v>
          </cell>
          <cell r="M2163" t="str">
            <v>Москва</v>
          </cell>
          <cell r="N2163" t="str">
            <v>Заодно</v>
          </cell>
          <cell r="O2163" t="str">
            <v>Чертановская, 45а</v>
          </cell>
          <cell r="P2163" t="str">
            <v>Superettes (Суперетта)</v>
          </cell>
          <cell r="Q2163" t="str">
            <v>Supervisor29</v>
          </cell>
          <cell r="R2163" t="str">
            <v>Преображенская Татьяна Валерьевна</v>
          </cell>
          <cell r="S2163" t="str">
            <v>8 968 030 07 39</v>
          </cell>
          <cell r="T2163" t="str">
            <v>merch1923</v>
          </cell>
          <cell r="U2163" t="str">
            <v>МазовАлександрВалерьевич</v>
          </cell>
          <cell r="V2163" t="str">
            <v>8 926 361 66 20</v>
          </cell>
          <cell r="W2163">
            <v>60</v>
          </cell>
          <cell r="X2163"/>
          <cell r="Y2163"/>
          <cell r="Z2163"/>
          <cell r="AA2163"/>
          <cell r="AB2163"/>
          <cell r="AC2163"/>
          <cell r="AD2163">
            <v>60</v>
          </cell>
          <cell r="AE2163">
            <v>1</v>
          </cell>
          <cell r="AF2163">
            <v>1</v>
          </cell>
          <cell r="AG2163">
            <v>4</v>
          </cell>
          <cell r="AH2163">
            <v>4</v>
          </cell>
          <cell r="AI2163">
            <v>60</v>
          </cell>
          <cell r="AJ2163"/>
        </row>
        <row r="2164">
          <cell r="B2164">
            <v>298523</v>
          </cell>
          <cell r="C2164" t="str">
            <v>1000000000012282</v>
          </cell>
          <cell r="D2164">
            <v>1</v>
          </cell>
          <cell r="E2164">
            <v>0</v>
          </cell>
          <cell r="F2164">
            <v>0</v>
          </cell>
          <cell r="G2164">
            <v>0</v>
          </cell>
          <cell r="H2164">
            <v>1</v>
          </cell>
          <cell r="I2164">
            <v>0</v>
          </cell>
          <cell r="J2164" t="str">
            <v>АСМ</v>
          </cell>
          <cell r="K2164" t="str">
            <v>Москва-Центр</v>
          </cell>
          <cell r="L2164" t="str">
            <v>Курская область</v>
          </cell>
          <cell r="M2164" t="str">
            <v>Курск</v>
          </cell>
          <cell r="N2164" t="str">
            <v>Х5 Экспресс Ритейл</v>
          </cell>
          <cell r="O2164" t="str">
            <v>г.Курск,Менделеева ул,67</v>
          </cell>
          <cell r="P2164" t="str">
            <v>Superettes (Суперетта)</v>
          </cell>
          <cell r="Q2164" t="str">
            <v>SV56</v>
          </cell>
          <cell r="R2164" t="str">
            <v>Шагаев Алексей</v>
          </cell>
          <cell r="S2164">
            <v>89606827722</v>
          </cell>
          <cell r="T2164" t="str">
            <v>Вакансия</v>
          </cell>
          <cell r="U2164"/>
          <cell r="V2164"/>
          <cell r="W2164"/>
          <cell r="X2164">
            <v>30</v>
          </cell>
          <cell r="Y2164"/>
          <cell r="Z2164"/>
          <cell r="AA2164"/>
          <cell r="AB2164"/>
          <cell r="AC2164"/>
          <cell r="AD2164">
            <v>30</v>
          </cell>
          <cell r="AE2164">
            <v>0.5</v>
          </cell>
          <cell r="AF2164">
            <v>1</v>
          </cell>
          <cell r="AG2164">
            <v>2.5</v>
          </cell>
          <cell r="AH2164">
            <v>5</v>
          </cell>
          <cell r="AI2164">
            <v>30</v>
          </cell>
          <cell r="AJ2164"/>
        </row>
        <row r="2165">
          <cell r="B2165">
            <v>298634</v>
          </cell>
          <cell r="C2165" t="str">
            <v>1000000000050889</v>
          </cell>
          <cell r="D2165">
            <v>1</v>
          </cell>
          <cell r="E2165">
            <v>0</v>
          </cell>
          <cell r="F2165">
            <v>0</v>
          </cell>
          <cell r="G2165">
            <v>0</v>
          </cell>
          <cell r="H2165">
            <v>1</v>
          </cell>
          <cell r="I2165">
            <v>0</v>
          </cell>
          <cell r="J2165" t="str">
            <v>АСМ</v>
          </cell>
          <cell r="K2165" t="str">
            <v>Москва-Центр</v>
          </cell>
          <cell r="L2165" t="str">
            <v>Курская область</v>
          </cell>
          <cell r="M2165" t="str">
            <v>Курск</v>
          </cell>
          <cell r="N2165" t="str">
            <v>Х5 Экспресс Ритейл</v>
          </cell>
          <cell r="O2165" t="str">
            <v>г.Курск, Анатолия Дериглазова пр-кт, 35</v>
          </cell>
          <cell r="P2165" t="str">
            <v>Superettes (Суперетта)</v>
          </cell>
          <cell r="Q2165" t="str">
            <v>SV56</v>
          </cell>
          <cell r="R2165" t="str">
            <v>Шагаев Алексей</v>
          </cell>
          <cell r="S2165">
            <v>89606827722</v>
          </cell>
          <cell r="T2165" t="str">
            <v>Вакансия</v>
          </cell>
          <cell r="U2165"/>
          <cell r="V2165"/>
          <cell r="W2165"/>
          <cell r="X2165">
            <v>30</v>
          </cell>
          <cell r="Y2165"/>
          <cell r="Z2165"/>
          <cell r="AA2165"/>
          <cell r="AB2165"/>
          <cell r="AC2165"/>
          <cell r="AD2165">
            <v>30</v>
          </cell>
          <cell r="AE2165">
            <v>0.5</v>
          </cell>
          <cell r="AF2165">
            <v>1</v>
          </cell>
          <cell r="AG2165">
            <v>2.5</v>
          </cell>
          <cell r="AH2165">
            <v>5</v>
          </cell>
          <cell r="AI2165">
            <v>30</v>
          </cell>
          <cell r="AJ2165"/>
        </row>
        <row r="2166">
          <cell r="B2166">
            <v>298538</v>
          </cell>
          <cell r="C2166" t="str">
            <v>1000000000013049</v>
          </cell>
          <cell r="D2166">
            <v>1</v>
          </cell>
          <cell r="E2166">
            <v>0</v>
          </cell>
          <cell r="F2166">
            <v>0</v>
          </cell>
          <cell r="G2166">
            <v>0</v>
          </cell>
          <cell r="H2166">
            <v>1</v>
          </cell>
          <cell r="I2166">
            <v>0</v>
          </cell>
          <cell r="J2166" t="str">
            <v>АСМ</v>
          </cell>
          <cell r="K2166" t="str">
            <v>Москва-Центр</v>
          </cell>
          <cell r="L2166" t="str">
            <v>Курская область</v>
          </cell>
          <cell r="M2166" t="str">
            <v>Курск</v>
          </cell>
          <cell r="N2166" t="str">
            <v>Х5 Экспресс Ритейл</v>
          </cell>
          <cell r="O2166" t="str">
            <v>г.Курск, Ленина ул., 99А</v>
          </cell>
          <cell r="P2166" t="str">
            <v>Superettes (Суперетта)</v>
          </cell>
          <cell r="Q2166" t="str">
            <v>SV56</v>
          </cell>
          <cell r="R2166" t="str">
            <v>Шагаев Алексей</v>
          </cell>
          <cell r="S2166">
            <v>89606827722</v>
          </cell>
          <cell r="T2166" t="str">
            <v>Вакансия</v>
          </cell>
          <cell r="U2166"/>
          <cell r="V2166"/>
          <cell r="W2166"/>
          <cell r="X2166">
            <v>30</v>
          </cell>
          <cell r="Y2166"/>
          <cell r="Z2166"/>
          <cell r="AA2166"/>
          <cell r="AB2166"/>
          <cell r="AC2166"/>
          <cell r="AD2166">
            <v>30</v>
          </cell>
          <cell r="AE2166">
            <v>0.5</v>
          </cell>
          <cell r="AF2166">
            <v>1</v>
          </cell>
          <cell r="AG2166">
            <v>2.5</v>
          </cell>
          <cell r="AH2166">
            <v>5</v>
          </cell>
          <cell r="AI2166">
            <v>30</v>
          </cell>
          <cell r="AJ2166"/>
        </row>
        <row r="2167">
          <cell r="B2167">
            <v>298532</v>
          </cell>
          <cell r="C2167" t="str">
            <v>1000000000012664</v>
          </cell>
          <cell r="D2167">
            <v>1</v>
          </cell>
          <cell r="E2167">
            <v>0</v>
          </cell>
          <cell r="F2167">
            <v>0</v>
          </cell>
          <cell r="G2167">
            <v>0</v>
          </cell>
          <cell r="H2167">
            <v>1</v>
          </cell>
          <cell r="I2167">
            <v>0</v>
          </cell>
          <cell r="J2167" t="str">
            <v>АСМ</v>
          </cell>
          <cell r="K2167" t="str">
            <v>Москва-Центр</v>
          </cell>
          <cell r="L2167" t="str">
            <v>Курская область</v>
          </cell>
          <cell r="M2167" t="str">
            <v>Курск</v>
          </cell>
          <cell r="N2167" t="str">
            <v>Х5 Экспресс Ритейл</v>
          </cell>
          <cell r="O2167" t="str">
            <v>г.Курск, пр-кт Вячеслава Клыкова пр-кт, 52А</v>
          </cell>
          <cell r="P2167" t="str">
            <v>Superettes (Суперетта)</v>
          </cell>
          <cell r="Q2167" t="str">
            <v>SV56</v>
          </cell>
          <cell r="R2167" t="str">
            <v>Шагаев Алексей</v>
          </cell>
          <cell r="S2167">
            <v>89606827722</v>
          </cell>
          <cell r="T2167" t="str">
            <v>Вакансия</v>
          </cell>
          <cell r="U2167"/>
          <cell r="V2167"/>
          <cell r="W2167"/>
          <cell r="X2167">
            <v>30</v>
          </cell>
          <cell r="Y2167"/>
          <cell r="Z2167"/>
          <cell r="AA2167"/>
          <cell r="AB2167"/>
          <cell r="AC2167"/>
          <cell r="AD2167">
            <v>30</v>
          </cell>
          <cell r="AE2167">
            <v>0.5</v>
          </cell>
          <cell r="AF2167">
            <v>1</v>
          </cell>
          <cell r="AG2167">
            <v>2.5</v>
          </cell>
          <cell r="AH2167">
            <v>5</v>
          </cell>
          <cell r="AI2167">
            <v>30</v>
          </cell>
          <cell r="AJ2167"/>
        </row>
        <row r="2168">
          <cell r="B2168">
            <v>301269</v>
          </cell>
          <cell r="C2168" t="str">
            <v>1000000000043535</v>
          </cell>
          <cell r="D2168">
            <v>1</v>
          </cell>
          <cell r="E2168">
            <v>0</v>
          </cell>
          <cell r="F2168">
            <v>0</v>
          </cell>
          <cell r="G2168">
            <v>0</v>
          </cell>
          <cell r="H2168">
            <v>1</v>
          </cell>
          <cell r="I2168">
            <v>0</v>
          </cell>
          <cell r="J2168" t="str">
            <v>АСМ</v>
          </cell>
          <cell r="K2168" t="str">
            <v>Москва-Центр</v>
          </cell>
          <cell r="L2168" t="str">
            <v>Курская область</v>
          </cell>
          <cell r="M2168" t="str">
            <v>Курск</v>
          </cell>
          <cell r="N2168" t="str">
            <v>Тандер</v>
          </cell>
          <cell r="O2168" t="str">
            <v>г.Курск г, Щепкина ул, дом № 4б</v>
          </cell>
          <cell r="P2168" t="str">
            <v>Drogery (Хоз. магазин)</v>
          </cell>
          <cell r="Q2168" t="str">
            <v>SV56</v>
          </cell>
          <cell r="R2168" t="str">
            <v>Шагаев Алексей</v>
          </cell>
          <cell r="S2168">
            <v>89606827722</v>
          </cell>
          <cell r="T2168" t="str">
            <v>Вакансия</v>
          </cell>
          <cell r="U2168"/>
          <cell r="V2168"/>
          <cell r="W2168"/>
          <cell r="X2168"/>
          <cell r="Y2168"/>
          <cell r="Z2168">
            <v>90</v>
          </cell>
          <cell r="AA2168"/>
          <cell r="AB2168"/>
          <cell r="AC2168"/>
          <cell r="AD2168">
            <v>90</v>
          </cell>
          <cell r="AE2168">
            <v>1.5</v>
          </cell>
          <cell r="AF2168">
            <v>1</v>
          </cell>
          <cell r="AG2168">
            <v>7.5</v>
          </cell>
          <cell r="AH2168">
            <v>5</v>
          </cell>
          <cell r="AI2168">
            <v>90</v>
          </cell>
          <cell r="AJ2168"/>
        </row>
        <row r="2169">
          <cell r="B2169">
            <v>332326</v>
          </cell>
          <cell r="C2169" t="str">
            <v>1000000000014155</v>
          </cell>
          <cell r="D2169">
            <v>1</v>
          </cell>
          <cell r="E2169">
            <v>0</v>
          </cell>
          <cell r="F2169">
            <v>0</v>
          </cell>
          <cell r="G2169">
            <v>0</v>
          </cell>
          <cell r="H2169">
            <v>1</v>
          </cell>
          <cell r="I2169">
            <v>1</v>
          </cell>
          <cell r="J2169" t="str">
            <v>АСМ</v>
          </cell>
          <cell r="K2169" t="str">
            <v>Москва-Центр</v>
          </cell>
          <cell r="L2169" t="str">
            <v>Нижегородская область</v>
          </cell>
          <cell r="M2169" t="str">
            <v>Нижний Новгород</v>
          </cell>
          <cell r="N2169" t="str">
            <v>Х5 Экспресс Ритейл</v>
          </cell>
          <cell r="O2169" t="str">
            <v>г.Нижний Новгород, Плотникова,3а</v>
          </cell>
          <cell r="P2169" t="str">
            <v>Superettes (Суперетта)</v>
          </cell>
          <cell r="Q2169" t="str">
            <v>smerch3</v>
          </cell>
          <cell r="R2169" t="str">
            <v>Никифорова Ирина Николаевна</v>
          </cell>
          <cell r="S2169" t="str">
            <v>8 920 291 21 69</v>
          </cell>
          <cell r="T2169" t="str">
            <v>merch1942</v>
          </cell>
          <cell r="U2169" t="str">
            <v>СмирноваОльга</v>
          </cell>
          <cell r="V2169" t="str">
            <v>8 987 085 22 15</v>
          </cell>
          <cell r="W2169"/>
          <cell r="X2169">
            <v>90</v>
          </cell>
          <cell r="Y2169"/>
          <cell r="Z2169">
            <v>90</v>
          </cell>
          <cell r="AA2169"/>
          <cell r="AB2169"/>
          <cell r="AC2169"/>
          <cell r="AD2169">
            <v>180</v>
          </cell>
          <cell r="AE2169">
            <v>3</v>
          </cell>
          <cell r="AF2169">
            <v>2</v>
          </cell>
          <cell r="AG2169">
            <v>15</v>
          </cell>
          <cell r="AH2169">
            <v>10</v>
          </cell>
          <cell r="AI2169">
            <v>90</v>
          </cell>
          <cell r="AJ2169"/>
        </row>
        <row r="2170">
          <cell r="B2170">
            <v>30478</v>
          </cell>
          <cell r="C2170" t="str">
            <v>1000000000024641</v>
          </cell>
          <cell r="D2170">
            <v>1</v>
          </cell>
          <cell r="E2170">
            <v>0</v>
          </cell>
          <cell r="F2170">
            <v>0</v>
          </cell>
          <cell r="G2170">
            <v>0</v>
          </cell>
          <cell r="H2170">
            <v>1</v>
          </cell>
          <cell r="I2170">
            <v>1</v>
          </cell>
          <cell r="J2170" t="str">
            <v>АСМ</v>
          </cell>
          <cell r="K2170" t="str">
            <v>Москва-Центр</v>
          </cell>
          <cell r="L2170" t="str">
            <v>Нижегородская область</v>
          </cell>
          <cell r="M2170" t="str">
            <v>Нижний Новгород</v>
          </cell>
          <cell r="N2170" t="str">
            <v>Тандер</v>
          </cell>
          <cell r="O2170" t="str">
            <v>Нижний Новгород г, Кораблестроителей пр-кт, дом № 22, корпус 2,пом. П1</v>
          </cell>
          <cell r="P2170" t="str">
            <v>Drogery (Хоз. магазин)</v>
          </cell>
          <cell r="Q2170" t="str">
            <v>smerch3</v>
          </cell>
          <cell r="R2170" t="str">
            <v>Никифорова Ирина Николаевна</v>
          </cell>
          <cell r="S2170" t="str">
            <v>8 920 291 21 69</v>
          </cell>
          <cell r="T2170" t="str">
            <v>merch1934</v>
          </cell>
          <cell r="U2170" t="str">
            <v>ДегтяренкоСветланаЮрьевна</v>
          </cell>
          <cell r="V2170" t="str">
            <v>8 952 473 04 14</v>
          </cell>
          <cell r="W2170"/>
          <cell r="X2170">
            <v>60</v>
          </cell>
          <cell r="Y2170"/>
          <cell r="Z2170">
            <v>60</v>
          </cell>
          <cell r="AA2170"/>
          <cell r="AB2170"/>
          <cell r="AC2170"/>
          <cell r="AD2170">
            <v>120</v>
          </cell>
          <cell r="AE2170">
            <v>2</v>
          </cell>
          <cell r="AF2170">
            <v>2</v>
          </cell>
          <cell r="AG2170">
            <v>10</v>
          </cell>
          <cell r="AH2170">
            <v>10</v>
          </cell>
          <cell r="AI2170">
            <v>60</v>
          </cell>
          <cell r="AJ2170"/>
        </row>
        <row r="2171">
          <cell r="B2171">
            <v>361021</v>
          </cell>
          <cell r="C2171" t="str">
            <v>105400000000907</v>
          </cell>
          <cell r="D2171">
            <v>1</v>
          </cell>
          <cell r="E2171">
            <v>1</v>
          </cell>
          <cell r="F2171">
            <v>0</v>
          </cell>
          <cell r="G2171">
            <v>0</v>
          </cell>
          <cell r="H2171">
            <v>1</v>
          </cell>
          <cell r="I2171">
            <v>1</v>
          </cell>
          <cell r="J2171" t="str">
            <v>АСМ</v>
          </cell>
          <cell r="K2171" t="str">
            <v>Москва-Центр</v>
          </cell>
          <cell r="L2171" t="str">
            <v>Нижегородская область</v>
          </cell>
          <cell r="M2171" t="str">
            <v>Нижний Новгород</v>
          </cell>
          <cell r="N2171" t="str">
            <v>Золотое Яблоко</v>
          </cell>
          <cell r="O2171" t="str">
            <v>Нижний Новгород г, Большая Покровская ул, дом № 82</v>
          </cell>
          <cell r="P2171" t="str">
            <v>Drogery (Хоз. магазин)</v>
          </cell>
          <cell r="Q2171" t="str">
            <v>smerch3</v>
          </cell>
          <cell r="R2171" t="str">
            <v>Никифорова Ирина Николаевна</v>
          </cell>
          <cell r="S2171" t="str">
            <v>8 920 291 21 69</v>
          </cell>
          <cell r="T2171" t="str">
            <v>merch1944</v>
          </cell>
          <cell r="U2171" t="str">
            <v>СироткинаЕлизавета</v>
          </cell>
          <cell r="V2171" t="str">
            <v>8 999 140 95 85</v>
          </cell>
          <cell r="W2171"/>
          <cell r="X2171">
            <v>120</v>
          </cell>
          <cell r="Y2171"/>
          <cell r="Z2171"/>
          <cell r="AA2171">
            <v>120</v>
          </cell>
          <cell r="AB2171"/>
          <cell r="AC2171"/>
          <cell r="AD2171">
            <v>240</v>
          </cell>
          <cell r="AE2171">
            <v>4</v>
          </cell>
          <cell r="AF2171">
            <v>2</v>
          </cell>
          <cell r="AG2171">
            <v>18</v>
          </cell>
          <cell r="AH2171">
            <v>9</v>
          </cell>
          <cell r="AI2171">
            <v>120</v>
          </cell>
          <cell r="AJ2171"/>
        </row>
        <row r="2172">
          <cell r="B2172">
            <v>25925</v>
          </cell>
          <cell r="C2172" t="str">
            <v>1000000000000293</v>
          </cell>
          <cell r="D2172">
            <v>1</v>
          </cell>
          <cell r="E2172">
            <v>0</v>
          </cell>
          <cell r="F2172">
            <v>0</v>
          </cell>
          <cell r="G2172">
            <v>0</v>
          </cell>
          <cell r="H2172">
            <v>1</v>
          </cell>
          <cell r="I2172">
            <v>1</v>
          </cell>
          <cell r="J2172" t="str">
            <v>АСМ</v>
          </cell>
          <cell r="K2172" t="str">
            <v>Москва-Центр</v>
          </cell>
          <cell r="L2172" t="str">
            <v>Орловская область</v>
          </cell>
          <cell r="M2172" t="str">
            <v>Орел</v>
          </cell>
          <cell r="N2172" t="str">
            <v>Лента</v>
          </cell>
          <cell r="O2172" t="str">
            <v>г. Орел, ш. Московское, 56</v>
          </cell>
          <cell r="P2172" t="str">
            <v>Hypermarket (Гипермаркет)</v>
          </cell>
          <cell r="Q2172" t="str">
            <v>sv41</v>
          </cell>
          <cell r="R2172" t="str">
            <v>Казначеев Кирилл Олегович</v>
          </cell>
          <cell r="S2172" t="str">
            <v>8 920 286 57 24</v>
          </cell>
          <cell r="T2172" t="str">
            <v>merch775</v>
          </cell>
          <cell r="U2172" t="str">
            <v>ИгнатоваАлинаАлексеевна</v>
          </cell>
          <cell r="V2172" t="str">
            <v>8 953 478 65 49</v>
          </cell>
          <cell r="W2172">
            <v>240</v>
          </cell>
          <cell r="X2172">
            <v>240</v>
          </cell>
          <cell r="Y2172" t="str">
            <v/>
          </cell>
          <cell r="Z2172" t="str">
            <v/>
          </cell>
          <cell r="AA2172">
            <v>240</v>
          </cell>
          <cell r="AB2172" t="str">
            <v/>
          </cell>
          <cell r="AC2172" t="str">
            <v/>
          </cell>
          <cell r="AD2172">
            <v>720</v>
          </cell>
          <cell r="AE2172">
            <v>12</v>
          </cell>
          <cell r="AF2172">
            <v>3</v>
          </cell>
          <cell r="AG2172">
            <v>52</v>
          </cell>
          <cell r="AH2172">
            <v>13</v>
          </cell>
          <cell r="AI2172">
            <v>240</v>
          </cell>
          <cell r="AJ2172"/>
        </row>
        <row r="2173">
          <cell r="B2173">
            <v>25926</v>
          </cell>
          <cell r="C2173" t="str">
            <v>1000000000028454</v>
          </cell>
          <cell r="D2173">
            <v>1</v>
          </cell>
          <cell r="E2173">
            <v>0</v>
          </cell>
          <cell r="F2173">
            <v>0</v>
          </cell>
          <cell r="G2173">
            <v>0</v>
          </cell>
          <cell r="H2173">
            <v>1</v>
          </cell>
          <cell r="I2173">
            <v>1</v>
          </cell>
          <cell r="J2173" t="str">
            <v>АСМ</v>
          </cell>
          <cell r="K2173" t="str">
            <v>Москва-Центр</v>
          </cell>
          <cell r="L2173" t="str">
            <v>Орловская область</v>
          </cell>
          <cell r="M2173" t="str">
            <v>Орел</v>
          </cell>
          <cell r="N2173" t="str">
            <v>Тандер</v>
          </cell>
          <cell r="O2173" t="str">
            <v>г. Орёл, ул. Космонавтов, 3а</v>
          </cell>
          <cell r="P2173" t="str">
            <v>Hypermarket (Гипермаркет)</v>
          </cell>
          <cell r="Q2173" t="str">
            <v>sv41</v>
          </cell>
          <cell r="R2173" t="str">
            <v>Казначеев Кирилл Олегович</v>
          </cell>
          <cell r="S2173" t="str">
            <v>8 920 286 57 24</v>
          </cell>
          <cell r="T2173" t="str">
            <v>merch914</v>
          </cell>
          <cell r="U2173" t="str">
            <v>СафоноваКристинаВладимировна</v>
          </cell>
          <cell r="V2173" t="str">
            <v>8 920 825 13 13</v>
          </cell>
          <cell r="W2173" t="str">
            <v/>
          </cell>
          <cell r="X2173" t="str">
            <v/>
          </cell>
          <cell r="Y2173" t="str">
            <v/>
          </cell>
          <cell r="Z2173">
            <v>120</v>
          </cell>
          <cell r="AA2173" t="str">
            <v/>
          </cell>
          <cell r="AB2173" t="str">
            <v/>
          </cell>
          <cell r="AC2173" t="str">
            <v/>
          </cell>
          <cell r="AD2173">
            <v>120</v>
          </cell>
          <cell r="AE2173">
            <v>2</v>
          </cell>
          <cell r="AF2173">
            <v>1</v>
          </cell>
          <cell r="AG2173">
            <v>10</v>
          </cell>
          <cell r="AH2173">
            <v>5</v>
          </cell>
          <cell r="AI2173">
            <v>120</v>
          </cell>
          <cell r="AJ2173"/>
        </row>
        <row r="2174">
          <cell r="B2174">
            <v>25927</v>
          </cell>
          <cell r="C2174" t="str">
            <v>1000000000029059</v>
          </cell>
          <cell r="D2174">
            <v>1</v>
          </cell>
          <cell r="E2174">
            <v>0</v>
          </cell>
          <cell r="F2174">
            <v>0</v>
          </cell>
          <cell r="G2174">
            <v>0</v>
          </cell>
          <cell r="H2174">
            <v>1</v>
          </cell>
          <cell r="I2174">
            <v>1</v>
          </cell>
          <cell r="J2174" t="str">
            <v>АСМ</v>
          </cell>
          <cell r="K2174" t="str">
            <v>Москва-Центр</v>
          </cell>
          <cell r="L2174" t="str">
            <v>Орловская область</v>
          </cell>
          <cell r="M2174" t="str">
            <v>Орел</v>
          </cell>
          <cell r="N2174" t="str">
            <v>Тандер</v>
          </cell>
          <cell r="O2174" t="str">
            <v>г. Орёл, ул. Комсомольская, 384</v>
          </cell>
          <cell r="P2174" t="str">
            <v>Drogery (Хоз. магазин)</v>
          </cell>
          <cell r="Q2174" t="str">
            <v>sv41</v>
          </cell>
          <cell r="R2174" t="str">
            <v>Казначеев Кирилл Олегович</v>
          </cell>
          <cell r="S2174" t="str">
            <v>8 920 286 57 24</v>
          </cell>
          <cell r="T2174" t="str">
            <v>merch914</v>
          </cell>
          <cell r="U2174" t="str">
            <v>СафоноваКристинаВладимировна</v>
          </cell>
          <cell r="V2174" t="str">
            <v>8 920 825 13 13</v>
          </cell>
          <cell r="W2174" t="str">
            <v/>
          </cell>
          <cell r="X2174" t="str">
            <v/>
          </cell>
          <cell r="Y2174" t="str">
            <v/>
          </cell>
          <cell r="Z2174">
            <v>90</v>
          </cell>
          <cell r="AA2174" t="str">
            <v/>
          </cell>
          <cell r="AB2174" t="str">
            <v/>
          </cell>
          <cell r="AC2174" t="str">
            <v/>
          </cell>
          <cell r="AD2174">
            <v>90</v>
          </cell>
          <cell r="AE2174">
            <v>1.5</v>
          </cell>
          <cell r="AF2174">
            <v>1</v>
          </cell>
          <cell r="AG2174">
            <v>7.5</v>
          </cell>
          <cell r="AH2174">
            <v>5</v>
          </cell>
          <cell r="AI2174">
            <v>90</v>
          </cell>
          <cell r="AJ2174"/>
        </row>
        <row r="2175">
          <cell r="B2175">
            <v>25928</v>
          </cell>
          <cell r="C2175" t="str">
            <v>1000000000028241</v>
          </cell>
          <cell r="D2175">
            <v>1</v>
          </cell>
          <cell r="E2175">
            <v>0</v>
          </cell>
          <cell r="F2175">
            <v>0</v>
          </cell>
          <cell r="G2175">
            <v>0</v>
          </cell>
          <cell r="H2175">
            <v>1</v>
          </cell>
          <cell r="I2175">
            <v>1</v>
          </cell>
          <cell r="J2175" t="str">
            <v>АСМ</v>
          </cell>
          <cell r="K2175" t="str">
            <v>Москва-Центр</v>
          </cell>
          <cell r="L2175" t="str">
            <v>Орловская область</v>
          </cell>
          <cell r="M2175" t="str">
            <v>Орел</v>
          </cell>
          <cell r="N2175" t="str">
            <v>Тандер</v>
          </cell>
          <cell r="O2175" t="str">
            <v>г. Орёл, ул. Новосильская, 34</v>
          </cell>
          <cell r="P2175" t="str">
            <v>Drogery (Хоз. магазин)</v>
          </cell>
          <cell r="Q2175" t="str">
            <v>sv41</v>
          </cell>
          <cell r="R2175" t="str">
            <v>Казначеев Кирилл Олегович</v>
          </cell>
          <cell r="S2175" t="str">
            <v>8 920 286 57 24</v>
          </cell>
          <cell r="T2175" t="str">
            <v>merch914</v>
          </cell>
          <cell r="U2175" t="str">
            <v>СафоноваКристинаВладимировна</v>
          </cell>
          <cell r="V2175" t="str">
            <v>8 920 825 13 13</v>
          </cell>
          <cell r="W2175" t="str">
            <v/>
          </cell>
          <cell r="X2175" t="str">
            <v/>
          </cell>
          <cell r="Y2175" t="str">
            <v/>
          </cell>
          <cell r="Z2175">
            <v>90</v>
          </cell>
          <cell r="AA2175" t="str">
            <v/>
          </cell>
          <cell r="AB2175" t="str">
            <v/>
          </cell>
          <cell r="AC2175" t="str">
            <v/>
          </cell>
          <cell r="AD2175">
            <v>90</v>
          </cell>
          <cell r="AE2175">
            <v>1.5</v>
          </cell>
          <cell r="AF2175">
            <v>1</v>
          </cell>
          <cell r="AG2175">
            <v>7.5</v>
          </cell>
          <cell r="AH2175">
            <v>5</v>
          </cell>
          <cell r="AI2175">
            <v>90</v>
          </cell>
          <cell r="AJ2175"/>
        </row>
        <row r="2176">
          <cell r="B2176">
            <v>25929</v>
          </cell>
          <cell r="C2176" t="str">
            <v>1000000000028588</v>
          </cell>
          <cell r="D2176">
            <v>1</v>
          </cell>
          <cell r="E2176">
            <v>0</v>
          </cell>
          <cell r="F2176">
            <v>0</v>
          </cell>
          <cell r="G2176">
            <v>0</v>
          </cell>
          <cell r="H2176">
            <v>1</v>
          </cell>
          <cell r="I2176">
            <v>1</v>
          </cell>
          <cell r="J2176" t="str">
            <v>АСМ</v>
          </cell>
          <cell r="K2176" t="str">
            <v>Москва-Центр</v>
          </cell>
          <cell r="L2176" t="str">
            <v>Орловская область</v>
          </cell>
          <cell r="M2176" t="str">
            <v>Орел</v>
          </cell>
          <cell r="N2176" t="str">
            <v>Тандер</v>
          </cell>
          <cell r="O2176" t="str">
            <v>г. Орёл, ул. Тургенева, 40</v>
          </cell>
          <cell r="P2176" t="str">
            <v>Drogery (Хоз. магазин)</v>
          </cell>
          <cell r="Q2176" t="str">
            <v>sv41</v>
          </cell>
          <cell r="R2176" t="str">
            <v>Казначеев Кирилл Олегович</v>
          </cell>
          <cell r="S2176" t="str">
            <v>8 920 286 57 24</v>
          </cell>
          <cell r="T2176" t="str">
            <v>merch914</v>
          </cell>
          <cell r="U2176" t="str">
            <v>СафоноваКристинаВладимировна</v>
          </cell>
          <cell r="V2176" t="str">
            <v>8 920 825 13 13</v>
          </cell>
          <cell r="W2176" t="str">
            <v/>
          </cell>
          <cell r="X2176" t="str">
            <v/>
          </cell>
          <cell r="Y2176" t="str">
            <v/>
          </cell>
          <cell r="Z2176">
            <v>90</v>
          </cell>
          <cell r="AA2176" t="str">
            <v/>
          </cell>
          <cell r="AB2176" t="str">
            <v/>
          </cell>
          <cell r="AC2176" t="str">
            <v/>
          </cell>
          <cell r="AD2176">
            <v>90</v>
          </cell>
          <cell r="AE2176">
            <v>1.5</v>
          </cell>
          <cell r="AF2176">
            <v>1</v>
          </cell>
          <cell r="AG2176">
            <v>7.5</v>
          </cell>
          <cell r="AH2176">
            <v>5</v>
          </cell>
          <cell r="AI2176">
            <v>90</v>
          </cell>
          <cell r="AJ2176"/>
        </row>
        <row r="2177">
          <cell r="B2177">
            <v>25930</v>
          </cell>
          <cell r="C2177" t="str">
            <v>1000000000027377</v>
          </cell>
          <cell r="D2177">
            <v>1</v>
          </cell>
          <cell r="E2177">
            <v>0</v>
          </cell>
          <cell r="F2177">
            <v>0</v>
          </cell>
          <cell r="G2177">
            <v>0</v>
          </cell>
          <cell r="H2177">
            <v>1</v>
          </cell>
          <cell r="I2177">
            <v>1</v>
          </cell>
          <cell r="J2177" t="str">
            <v>АСМ</v>
          </cell>
          <cell r="K2177" t="str">
            <v>Москва-Центр</v>
          </cell>
          <cell r="L2177" t="str">
            <v>Орловская область</v>
          </cell>
          <cell r="M2177" t="str">
            <v>Орел</v>
          </cell>
          <cell r="N2177" t="str">
            <v>Тандер</v>
          </cell>
          <cell r="O2177" t="str">
            <v>г. Орёл, ул Розы Люксембург, 4</v>
          </cell>
          <cell r="P2177" t="str">
            <v>Drogery (Хоз. магазин)</v>
          </cell>
          <cell r="Q2177" t="str">
            <v>sv41</v>
          </cell>
          <cell r="R2177" t="str">
            <v>Казначеев Кирилл Олегович</v>
          </cell>
          <cell r="S2177" t="str">
            <v>8 920 286 57 24</v>
          </cell>
          <cell r="T2177" t="str">
            <v>merch914</v>
          </cell>
          <cell r="U2177" t="str">
            <v>СафоноваКристинаВладимировна</v>
          </cell>
          <cell r="V2177" t="str">
            <v>8 920 825 13 13</v>
          </cell>
          <cell r="W2177" t="str">
            <v/>
          </cell>
          <cell r="X2177" t="str">
            <v/>
          </cell>
          <cell r="Y2177" t="str">
            <v/>
          </cell>
          <cell r="Z2177">
            <v>90</v>
          </cell>
          <cell r="AA2177" t="str">
            <v/>
          </cell>
          <cell r="AB2177" t="str">
            <v/>
          </cell>
          <cell r="AC2177" t="str">
            <v/>
          </cell>
          <cell r="AD2177">
            <v>90</v>
          </cell>
          <cell r="AE2177">
            <v>1.5</v>
          </cell>
          <cell r="AF2177">
            <v>1</v>
          </cell>
          <cell r="AG2177">
            <v>7.5</v>
          </cell>
          <cell r="AH2177">
            <v>5</v>
          </cell>
          <cell r="AI2177">
            <v>90</v>
          </cell>
          <cell r="AJ2177"/>
        </row>
        <row r="2178">
          <cell r="B2178">
            <v>25931</v>
          </cell>
          <cell r="C2178" t="str">
            <v>1000000000029273</v>
          </cell>
          <cell r="D2178">
            <v>1</v>
          </cell>
          <cell r="E2178">
            <v>0</v>
          </cell>
          <cell r="F2178">
            <v>0</v>
          </cell>
          <cell r="G2178">
            <v>0</v>
          </cell>
          <cell r="H2178">
            <v>1</v>
          </cell>
          <cell r="I2178">
            <v>1</v>
          </cell>
          <cell r="J2178" t="str">
            <v>АСМ</v>
          </cell>
          <cell r="K2178" t="str">
            <v>Москва-Центр</v>
          </cell>
          <cell r="L2178" t="str">
            <v>Орловская область</v>
          </cell>
          <cell r="M2178" t="str">
            <v>Орел</v>
          </cell>
          <cell r="N2178" t="str">
            <v>Тандер</v>
          </cell>
          <cell r="O2178" t="str">
            <v>г. Орёл, ул. Полесская, 26а</v>
          </cell>
          <cell r="P2178" t="str">
            <v>Drogery (Хоз. магазин)</v>
          </cell>
          <cell r="Q2178" t="str">
            <v>sv41</v>
          </cell>
          <cell r="R2178" t="str">
            <v>Казначеев Кирилл Олегович</v>
          </cell>
          <cell r="S2178" t="str">
            <v>8 920 286 57 24</v>
          </cell>
          <cell r="T2178" t="str">
            <v>merch914</v>
          </cell>
          <cell r="U2178" t="str">
            <v>СафоноваКристинаВладимировна</v>
          </cell>
          <cell r="V2178" t="str">
            <v>8 920 825 13 13</v>
          </cell>
          <cell r="W2178" t="str">
            <v/>
          </cell>
          <cell r="X2178">
            <v>90</v>
          </cell>
          <cell r="Y2178" t="str">
            <v/>
          </cell>
          <cell r="Z2178" t="str">
            <v/>
          </cell>
          <cell r="AA2178" t="str">
            <v/>
          </cell>
          <cell r="AB2178" t="str">
            <v/>
          </cell>
          <cell r="AC2178" t="str">
            <v/>
          </cell>
          <cell r="AD2178">
            <v>90</v>
          </cell>
          <cell r="AE2178">
            <v>1.5</v>
          </cell>
          <cell r="AF2178">
            <v>1</v>
          </cell>
          <cell r="AG2178">
            <v>7.5</v>
          </cell>
          <cell r="AH2178">
            <v>5</v>
          </cell>
          <cell r="AI2178">
            <v>90</v>
          </cell>
          <cell r="AJ2178"/>
        </row>
        <row r="2179">
          <cell r="B2179">
            <v>25932</v>
          </cell>
          <cell r="C2179" t="str">
            <v>1000000000028289</v>
          </cell>
          <cell r="D2179">
            <v>1</v>
          </cell>
          <cell r="E2179">
            <v>0</v>
          </cell>
          <cell r="F2179">
            <v>0</v>
          </cell>
          <cell r="G2179">
            <v>0</v>
          </cell>
          <cell r="H2179">
            <v>1</v>
          </cell>
          <cell r="I2179">
            <v>1</v>
          </cell>
          <cell r="J2179" t="str">
            <v>АСМ</v>
          </cell>
          <cell r="K2179" t="str">
            <v>Москва-Центр</v>
          </cell>
          <cell r="L2179" t="str">
            <v>Орловская область</v>
          </cell>
          <cell r="M2179" t="str">
            <v>Орел</v>
          </cell>
          <cell r="N2179" t="str">
            <v>Тандер</v>
          </cell>
          <cell r="O2179" t="str">
            <v>г. Орёл, ул. 5 Августа, 9</v>
          </cell>
          <cell r="P2179" t="str">
            <v>Drogery (Хоз. магазин)</v>
          </cell>
          <cell r="Q2179" t="str">
            <v>sv41</v>
          </cell>
          <cell r="R2179" t="str">
            <v>Казначеев Кирилл Олегович</v>
          </cell>
          <cell r="S2179" t="str">
            <v>8 920 286 57 24</v>
          </cell>
          <cell r="T2179" t="str">
            <v>merch914</v>
          </cell>
          <cell r="U2179" t="str">
            <v>СафоноваКристинаВладимировна</v>
          </cell>
          <cell r="V2179" t="str">
            <v>8 920 825 13 13</v>
          </cell>
          <cell r="W2179" t="str">
            <v/>
          </cell>
          <cell r="X2179">
            <v>90</v>
          </cell>
          <cell r="Y2179" t="str">
            <v/>
          </cell>
          <cell r="Z2179" t="str">
            <v/>
          </cell>
          <cell r="AA2179" t="str">
            <v/>
          </cell>
          <cell r="AB2179" t="str">
            <v/>
          </cell>
          <cell r="AC2179" t="str">
            <v/>
          </cell>
          <cell r="AD2179">
            <v>90</v>
          </cell>
          <cell r="AE2179">
            <v>1.5</v>
          </cell>
          <cell r="AF2179">
            <v>1</v>
          </cell>
          <cell r="AG2179">
            <v>7.5</v>
          </cell>
          <cell r="AH2179">
            <v>5</v>
          </cell>
          <cell r="AI2179">
            <v>90</v>
          </cell>
          <cell r="AJ2179"/>
        </row>
        <row r="2180">
          <cell r="B2180">
            <v>25933</v>
          </cell>
          <cell r="C2180" t="str">
            <v>1000000000027871</v>
          </cell>
          <cell r="D2180">
            <v>1</v>
          </cell>
          <cell r="E2180">
            <v>0</v>
          </cell>
          <cell r="F2180">
            <v>0</v>
          </cell>
          <cell r="G2180">
            <v>0</v>
          </cell>
          <cell r="H2180">
            <v>1</v>
          </cell>
          <cell r="I2180">
            <v>1</v>
          </cell>
          <cell r="J2180" t="str">
            <v>АСМ</v>
          </cell>
          <cell r="K2180" t="str">
            <v>Москва-Центр</v>
          </cell>
          <cell r="L2180" t="str">
            <v>Орловская область</v>
          </cell>
          <cell r="M2180" t="str">
            <v>Орел</v>
          </cell>
          <cell r="N2180" t="str">
            <v>Тандер</v>
          </cell>
          <cell r="O2180" t="str">
            <v>г. Орёл, ул. 8 Марта, 8</v>
          </cell>
          <cell r="P2180" t="str">
            <v>Drogery (Хоз. магазин)</v>
          </cell>
          <cell r="Q2180" t="str">
            <v>sv41</v>
          </cell>
          <cell r="R2180" t="str">
            <v>Казначеев Кирилл Олегович</v>
          </cell>
          <cell r="S2180" t="str">
            <v>8 920 286 57 24</v>
          </cell>
          <cell r="T2180" t="str">
            <v>merch914</v>
          </cell>
          <cell r="U2180" t="str">
            <v>СафоноваКристинаВладимировна</v>
          </cell>
          <cell r="V2180" t="str">
            <v>8 920 825 13 13</v>
          </cell>
          <cell r="W2180" t="str">
            <v/>
          </cell>
          <cell r="X2180" t="str">
            <v/>
          </cell>
          <cell r="Y2180" t="str">
            <v/>
          </cell>
          <cell r="Z2180">
            <v>90</v>
          </cell>
          <cell r="AA2180" t="str">
            <v/>
          </cell>
          <cell r="AB2180" t="str">
            <v/>
          </cell>
          <cell r="AC2180" t="str">
            <v/>
          </cell>
          <cell r="AD2180">
            <v>90</v>
          </cell>
          <cell r="AE2180">
            <v>1.5</v>
          </cell>
          <cell r="AF2180">
            <v>1</v>
          </cell>
          <cell r="AG2180">
            <v>7.5</v>
          </cell>
          <cell r="AH2180">
            <v>5</v>
          </cell>
          <cell r="AI2180">
            <v>90</v>
          </cell>
          <cell r="AJ2180"/>
        </row>
        <row r="2181">
          <cell r="B2181">
            <v>25934</v>
          </cell>
          <cell r="C2181" t="str">
            <v>1000000000028198</v>
          </cell>
          <cell r="D2181">
            <v>1</v>
          </cell>
          <cell r="E2181">
            <v>0</v>
          </cell>
          <cell r="F2181">
            <v>0</v>
          </cell>
          <cell r="G2181">
            <v>0</v>
          </cell>
          <cell r="H2181">
            <v>1</v>
          </cell>
          <cell r="I2181">
            <v>1</v>
          </cell>
          <cell r="J2181" t="str">
            <v>АСМ</v>
          </cell>
          <cell r="K2181" t="str">
            <v>Москва-Центр</v>
          </cell>
          <cell r="L2181" t="str">
            <v>Орловская область</v>
          </cell>
          <cell r="M2181" t="str">
            <v>Орел</v>
          </cell>
          <cell r="N2181" t="str">
            <v>Тандер</v>
          </cell>
          <cell r="O2181" t="str">
            <v>г. Орёл, ул. Алроса, 1</v>
          </cell>
          <cell r="P2181" t="str">
            <v>Drogery (Хоз. магазин)</v>
          </cell>
          <cell r="Q2181" t="str">
            <v>sv41</v>
          </cell>
          <cell r="R2181" t="str">
            <v>Казначеев Кирилл Олегович</v>
          </cell>
          <cell r="S2181" t="str">
            <v>8 920 286 57 24</v>
          </cell>
          <cell r="T2181" t="str">
            <v>merch914</v>
          </cell>
          <cell r="U2181" t="str">
            <v>СафоноваКристинаВладимировна</v>
          </cell>
          <cell r="V2181" t="str">
            <v>8 920 825 13 13</v>
          </cell>
          <cell r="W2181">
            <v>90</v>
          </cell>
          <cell r="X2181" t="str">
            <v/>
          </cell>
          <cell r="Y2181" t="str">
            <v/>
          </cell>
          <cell r="Z2181" t="str">
            <v/>
          </cell>
          <cell r="AA2181" t="str">
            <v/>
          </cell>
          <cell r="AB2181" t="str">
            <v/>
          </cell>
          <cell r="AC2181" t="str">
            <v/>
          </cell>
          <cell r="AD2181">
            <v>90</v>
          </cell>
          <cell r="AE2181">
            <v>1.5</v>
          </cell>
          <cell r="AF2181">
            <v>1</v>
          </cell>
          <cell r="AG2181">
            <v>6</v>
          </cell>
          <cell r="AH2181">
            <v>4</v>
          </cell>
          <cell r="AI2181">
            <v>90</v>
          </cell>
          <cell r="AJ2181"/>
        </row>
        <row r="2182">
          <cell r="B2182">
            <v>25935</v>
          </cell>
          <cell r="C2182" t="str">
            <v>1000000000029236</v>
          </cell>
          <cell r="D2182">
            <v>1</v>
          </cell>
          <cell r="E2182">
            <v>0</v>
          </cell>
          <cell r="F2182">
            <v>0</v>
          </cell>
          <cell r="G2182">
            <v>0</v>
          </cell>
          <cell r="H2182">
            <v>1</v>
          </cell>
          <cell r="I2182">
            <v>1</v>
          </cell>
          <cell r="J2182" t="str">
            <v>АСМ</v>
          </cell>
          <cell r="K2182" t="str">
            <v>Москва-Центр</v>
          </cell>
          <cell r="L2182" t="str">
            <v>Орловская область</v>
          </cell>
          <cell r="M2182" t="str">
            <v>Орел</v>
          </cell>
          <cell r="N2182" t="str">
            <v>Тандер</v>
          </cell>
          <cell r="O2182" t="str">
            <v>г. Орёл, ул. Советская, 25</v>
          </cell>
          <cell r="P2182" t="str">
            <v>Drogery (Хоз. магазин)</v>
          </cell>
          <cell r="Q2182" t="str">
            <v>sv41</v>
          </cell>
          <cell r="R2182" t="str">
            <v>Казначеев Кирилл Олегович</v>
          </cell>
          <cell r="S2182" t="str">
            <v>8 920 286 57 24</v>
          </cell>
          <cell r="T2182" t="str">
            <v>merch914</v>
          </cell>
          <cell r="U2182" t="str">
            <v>СафоноваКристинаВладимировна</v>
          </cell>
          <cell r="V2182" t="str">
            <v>8 920 825 13 13</v>
          </cell>
          <cell r="W2182" t="str">
            <v/>
          </cell>
          <cell r="X2182" t="str">
            <v/>
          </cell>
          <cell r="Y2182" t="str">
            <v/>
          </cell>
          <cell r="Z2182" t="str">
            <v/>
          </cell>
          <cell r="AA2182">
            <v>90</v>
          </cell>
          <cell r="AB2182" t="str">
            <v/>
          </cell>
          <cell r="AC2182" t="str">
            <v/>
          </cell>
          <cell r="AD2182">
            <v>90</v>
          </cell>
          <cell r="AE2182">
            <v>1.5</v>
          </cell>
          <cell r="AF2182">
            <v>1</v>
          </cell>
          <cell r="AG2182">
            <v>6</v>
          </cell>
          <cell r="AH2182">
            <v>4</v>
          </cell>
          <cell r="AI2182">
            <v>90</v>
          </cell>
          <cell r="AJ2182"/>
        </row>
        <row r="2183">
          <cell r="B2183">
            <v>25941</v>
          </cell>
          <cell r="C2183" t="str">
            <v>1021800051</v>
          </cell>
          <cell r="D2183">
            <v>1</v>
          </cell>
          <cell r="E2183">
            <v>0</v>
          </cell>
          <cell r="F2183">
            <v>0</v>
          </cell>
          <cell r="G2183">
            <v>0</v>
          </cell>
          <cell r="H2183">
            <v>1</v>
          </cell>
          <cell r="I2183">
            <v>1</v>
          </cell>
          <cell r="J2183" t="str">
            <v>АСМ</v>
          </cell>
          <cell r="K2183" t="str">
            <v>Москва-Центр</v>
          </cell>
          <cell r="L2183" t="str">
            <v>Орловская область</v>
          </cell>
          <cell r="M2183" t="str">
            <v>Орел</v>
          </cell>
          <cell r="N2183" t="str">
            <v>Европа</v>
          </cell>
          <cell r="O2183" t="str">
            <v>г. Орел, ш. Наугорское, 76</v>
          </cell>
          <cell r="P2183" t="str">
            <v>Supermarket (Супермаркет)</v>
          </cell>
          <cell r="Q2183" t="str">
            <v>SV41</v>
          </cell>
          <cell r="R2183" t="str">
            <v>Казначеев Кирилл Олегович</v>
          </cell>
          <cell r="S2183" t="str">
            <v>8 920 286 57 24</v>
          </cell>
          <cell r="T2183" t="str">
            <v>merch174</v>
          </cell>
          <cell r="U2183" t="str">
            <v>ПанаринаОльгаВитальевна</v>
          </cell>
          <cell r="V2183" t="str">
            <v>8 953 479 86 25</v>
          </cell>
          <cell r="W2183" t="str">
            <v/>
          </cell>
          <cell r="X2183">
            <v>120</v>
          </cell>
          <cell r="Y2183" t="str">
            <v/>
          </cell>
          <cell r="Z2183" t="str">
            <v/>
          </cell>
          <cell r="AA2183" t="str">
            <v/>
          </cell>
          <cell r="AB2183" t="str">
            <v/>
          </cell>
          <cell r="AC2183" t="str">
            <v/>
          </cell>
          <cell r="AD2183">
            <v>120</v>
          </cell>
          <cell r="AE2183">
            <v>2</v>
          </cell>
          <cell r="AF2183">
            <v>1</v>
          </cell>
          <cell r="AG2183">
            <v>10</v>
          </cell>
          <cell r="AH2183">
            <v>5</v>
          </cell>
          <cell r="AI2183">
            <v>120</v>
          </cell>
          <cell r="AJ2183"/>
        </row>
        <row r="2184">
          <cell r="B2184">
            <v>25942</v>
          </cell>
          <cell r="C2184" t="str">
            <v>1021800052</v>
          </cell>
          <cell r="D2184">
            <v>1</v>
          </cell>
          <cell r="E2184">
            <v>0</v>
          </cell>
          <cell r="F2184">
            <v>0</v>
          </cell>
          <cell r="G2184">
            <v>0</v>
          </cell>
          <cell r="H2184">
            <v>1</v>
          </cell>
          <cell r="I2184">
            <v>1</v>
          </cell>
          <cell r="J2184" t="str">
            <v>АСМ</v>
          </cell>
          <cell r="K2184" t="str">
            <v>Москва-Центр</v>
          </cell>
          <cell r="L2184" t="str">
            <v>Орловская область</v>
          </cell>
          <cell r="M2184" t="str">
            <v>Орел</v>
          </cell>
          <cell r="N2184" t="str">
            <v>Европа</v>
          </cell>
          <cell r="O2184" t="str">
            <v>г. Орел, ш. Карачевское, 87</v>
          </cell>
          <cell r="P2184" t="str">
            <v>Supermarket (Супермаркет)</v>
          </cell>
          <cell r="Q2184" t="str">
            <v>SV41</v>
          </cell>
          <cell r="R2184" t="str">
            <v>Казначеев Кирилл Олегович</v>
          </cell>
          <cell r="S2184" t="str">
            <v>8 920 286 57 24</v>
          </cell>
          <cell r="T2184" t="str">
            <v>merch775</v>
          </cell>
          <cell r="U2184" t="str">
            <v>ИгнатоваАлинаАлексеевна</v>
          </cell>
          <cell r="V2184" t="str">
            <v>8 953 478 65 49</v>
          </cell>
          <cell r="W2184">
            <v>120</v>
          </cell>
          <cell r="X2184" t="str">
            <v/>
          </cell>
          <cell r="Y2184">
            <v>90</v>
          </cell>
          <cell r="Z2184" t="str">
            <v/>
          </cell>
          <cell r="AA2184">
            <v>120</v>
          </cell>
          <cell r="AB2184" t="str">
            <v/>
          </cell>
          <cell r="AC2184" t="str">
            <v/>
          </cell>
          <cell r="AD2184">
            <v>330</v>
          </cell>
          <cell r="AE2184">
            <v>5.5</v>
          </cell>
          <cell r="AF2184">
            <v>3</v>
          </cell>
          <cell r="AG2184">
            <v>23.5</v>
          </cell>
          <cell r="AH2184">
            <v>13</v>
          </cell>
          <cell r="AI2184">
            <v>110</v>
          </cell>
          <cell r="AJ2184"/>
        </row>
        <row r="2185">
          <cell r="B2185">
            <v>25943</v>
          </cell>
          <cell r="C2185" t="str">
            <v>1021800905</v>
          </cell>
          <cell r="D2185">
            <v>1</v>
          </cell>
          <cell r="E2185">
            <v>0</v>
          </cell>
          <cell r="F2185">
            <v>0</v>
          </cell>
          <cell r="G2185">
            <v>0</v>
          </cell>
          <cell r="H2185">
            <v>1</v>
          </cell>
          <cell r="I2185">
            <v>1</v>
          </cell>
          <cell r="J2185" t="str">
            <v>АСМ</v>
          </cell>
          <cell r="K2185" t="str">
            <v>Москва-Центр</v>
          </cell>
          <cell r="L2185" t="str">
            <v>Орловская область</v>
          </cell>
          <cell r="M2185" t="str">
            <v>Орел</v>
          </cell>
          <cell r="N2185" t="str">
            <v>Европа</v>
          </cell>
          <cell r="O2185" t="str">
            <v>г. Орел, ул. Металлургов, 17/1</v>
          </cell>
          <cell r="P2185" t="str">
            <v>Hypermarket (Гипермаркет)</v>
          </cell>
          <cell r="Q2185" t="str">
            <v>SV41</v>
          </cell>
          <cell r="R2185" t="str">
            <v>Казначеев Кирилл Олегович</v>
          </cell>
          <cell r="S2185" t="str">
            <v>8 920 286 57 24</v>
          </cell>
          <cell r="T2185" t="str">
            <v>merch775</v>
          </cell>
          <cell r="U2185" t="str">
            <v>ИгнатоваАлинаАлексеевна</v>
          </cell>
          <cell r="V2185" t="str">
            <v>8 953 478 65 49</v>
          </cell>
          <cell r="W2185">
            <v>120</v>
          </cell>
          <cell r="X2185" t="str">
            <v/>
          </cell>
          <cell r="Y2185" t="str">
            <v/>
          </cell>
          <cell r="Z2185" t="str">
            <v/>
          </cell>
          <cell r="AA2185" t="str">
            <v/>
          </cell>
          <cell r="AB2185" t="str">
            <v/>
          </cell>
          <cell r="AC2185" t="str">
            <v/>
          </cell>
          <cell r="AD2185">
            <v>120</v>
          </cell>
          <cell r="AE2185">
            <v>2</v>
          </cell>
          <cell r="AF2185">
            <v>1</v>
          </cell>
          <cell r="AG2185">
            <v>8</v>
          </cell>
          <cell r="AH2185">
            <v>4</v>
          </cell>
          <cell r="AI2185">
            <v>120</v>
          </cell>
          <cell r="AJ2185"/>
        </row>
        <row r="2186">
          <cell r="B2186">
            <v>25944</v>
          </cell>
          <cell r="C2186" t="str">
            <v>1021801165</v>
          </cell>
          <cell r="D2186">
            <v>1</v>
          </cell>
          <cell r="E2186">
            <v>0</v>
          </cell>
          <cell r="F2186">
            <v>0</v>
          </cell>
          <cell r="G2186">
            <v>0</v>
          </cell>
          <cell r="H2186">
            <v>1</v>
          </cell>
          <cell r="I2186">
            <v>1</v>
          </cell>
          <cell r="J2186" t="str">
            <v>АСМ</v>
          </cell>
          <cell r="K2186" t="str">
            <v>Москва-Центр</v>
          </cell>
          <cell r="L2186" t="str">
            <v>Орловская область</v>
          </cell>
          <cell r="M2186" t="str">
            <v>Орел</v>
          </cell>
          <cell r="N2186" t="str">
            <v>Европа</v>
          </cell>
          <cell r="O2186" t="str">
            <v>г. Орел, ул.Московская, 67</v>
          </cell>
          <cell r="P2186" t="str">
            <v>Hypermarket (Гипермаркет)</v>
          </cell>
          <cell r="Q2186" t="str">
            <v>SV41</v>
          </cell>
          <cell r="R2186" t="str">
            <v>Казначеев Кирилл Олегович</v>
          </cell>
          <cell r="S2186" t="str">
            <v>8 920 286 57 24</v>
          </cell>
          <cell r="T2186" t="str">
            <v>merch775</v>
          </cell>
          <cell r="U2186" t="str">
            <v>ИгнатоваАлинаАлексеевна</v>
          </cell>
          <cell r="V2186" t="str">
            <v>8 953 478 65 49</v>
          </cell>
          <cell r="W2186" t="str">
            <v/>
          </cell>
          <cell r="X2186" t="str">
            <v/>
          </cell>
          <cell r="Y2186">
            <v>90</v>
          </cell>
          <cell r="Z2186">
            <v>90</v>
          </cell>
          <cell r="AA2186" t="str">
            <v/>
          </cell>
          <cell r="AB2186" t="str">
            <v/>
          </cell>
          <cell r="AC2186" t="str">
            <v/>
          </cell>
          <cell r="AD2186">
            <v>180</v>
          </cell>
          <cell r="AE2186">
            <v>3</v>
          </cell>
          <cell r="AF2186">
            <v>2</v>
          </cell>
          <cell r="AG2186">
            <v>15</v>
          </cell>
          <cell r="AH2186">
            <v>10</v>
          </cell>
          <cell r="AI2186">
            <v>90</v>
          </cell>
          <cell r="AJ2186"/>
        </row>
        <row r="2187">
          <cell r="B2187">
            <v>25945</v>
          </cell>
          <cell r="C2187" t="str">
            <v>1026901684</v>
          </cell>
          <cell r="D2187">
            <v>1</v>
          </cell>
          <cell r="E2187">
            <v>0</v>
          </cell>
          <cell r="F2187">
            <v>0</v>
          </cell>
          <cell r="G2187">
            <v>0</v>
          </cell>
          <cell r="H2187">
            <v>1</v>
          </cell>
          <cell r="I2187">
            <v>1</v>
          </cell>
          <cell r="J2187" t="str">
            <v>АСМ</v>
          </cell>
          <cell r="K2187" t="str">
            <v>Москва-Центр</v>
          </cell>
          <cell r="L2187" t="str">
            <v>Орловская область</v>
          </cell>
          <cell r="M2187" t="str">
            <v>Орел</v>
          </cell>
          <cell r="N2187" t="str">
            <v>Линия</v>
          </cell>
          <cell r="O2187" t="str">
            <v>г. Орел, ш. Кромское, 4</v>
          </cell>
          <cell r="P2187" t="str">
            <v>Hypermarket (Гипермаркет)</v>
          </cell>
          <cell r="Q2187" t="str">
            <v>SV41</v>
          </cell>
          <cell r="R2187" t="str">
            <v>Казначеев Кирилл Олегович</v>
          </cell>
          <cell r="S2187" t="str">
            <v>8 920 286 57 24</v>
          </cell>
          <cell r="T2187" t="str">
            <v>merch914</v>
          </cell>
          <cell r="U2187" t="str">
            <v>СафоноваКристинаВладимировна</v>
          </cell>
          <cell r="V2187" t="str">
            <v>8 920 825 13 13</v>
          </cell>
          <cell r="W2187" t="str">
            <v/>
          </cell>
          <cell r="X2187" t="str">
            <v/>
          </cell>
          <cell r="Y2187">
            <v>60</v>
          </cell>
          <cell r="Z2187" t="str">
            <v/>
          </cell>
          <cell r="AA2187" t="str">
            <v/>
          </cell>
          <cell r="AB2187" t="str">
            <v/>
          </cell>
          <cell r="AC2187" t="str">
            <v/>
          </cell>
          <cell r="AD2187">
            <v>60</v>
          </cell>
          <cell r="AE2187">
            <v>1</v>
          </cell>
          <cell r="AF2187">
            <v>1</v>
          </cell>
          <cell r="AG2187">
            <v>5</v>
          </cell>
          <cell r="AH2187">
            <v>5</v>
          </cell>
          <cell r="AI2187">
            <v>60</v>
          </cell>
          <cell r="AJ2187"/>
        </row>
        <row r="2188">
          <cell r="B2188">
            <v>25946</v>
          </cell>
          <cell r="C2188" t="str">
            <v>1026901510</v>
          </cell>
          <cell r="D2188">
            <v>1</v>
          </cell>
          <cell r="E2188">
            <v>0</v>
          </cell>
          <cell r="F2188">
            <v>0</v>
          </cell>
          <cell r="G2188">
            <v>0</v>
          </cell>
          <cell r="H2188">
            <v>1</v>
          </cell>
          <cell r="I2188">
            <v>1</v>
          </cell>
          <cell r="J2188" t="str">
            <v>АСМ</v>
          </cell>
          <cell r="K2188" t="str">
            <v>Москва-Центр</v>
          </cell>
          <cell r="L2188" t="str">
            <v>Орловская область</v>
          </cell>
          <cell r="M2188" t="str">
            <v>Орел</v>
          </cell>
          <cell r="N2188" t="str">
            <v>Линия</v>
          </cell>
          <cell r="O2188" t="str">
            <v>г. Орел, ул. Михалицына, 5</v>
          </cell>
          <cell r="P2188" t="str">
            <v>Hypermarket (Гипермаркет)</v>
          </cell>
          <cell r="Q2188" t="str">
            <v>SV41</v>
          </cell>
          <cell r="R2188" t="str">
            <v>Казначеев Кирилл Олегович</v>
          </cell>
          <cell r="S2188" t="str">
            <v>8 920 286 57 24</v>
          </cell>
          <cell r="T2188" t="str">
            <v>merch775</v>
          </cell>
          <cell r="U2188" t="str">
            <v>ИгнатоваАлинаАлексеевна</v>
          </cell>
          <cell r="V2188" t="str">
            <v>8 953 478 65 49</v>
          </cell>
          <cell r="W2188" t="str">
            <v/>
          </cell>
          <cell r="X2188">
            <v>60</v>
          </cell>
          <cell r="Y2188" t="str">
            <v/>
          </cell>
          <cell r="Z2188" t="str">
            <v/>
          </cell>
          <cell r="AA2188" t="str">
            <v/>
          </cell>
          <cell r="AB2188" t="str">
            <v/>
          </cell>
          <cell r="AC2188" t="str">
            <v/>
          </cell>
          <cell r="AD2188">
            <v>60</v>
          </cell>
          <cell r="AE2188">
            <v>1</v>
          </cell>
          <cell r="AF2188">
            <v>1</v>
          </cell>
          <cell r="AG2188">
            <v>5</v>
          </cell>
          <cell r="AH2188">
            <v>5</v>
          </cell>
          <cell r="AI2188">
            <v>60</v>
          </cell>
          <cell r="AJ2188"/>
        </row>
        <row r="2189">
          <cell r="B2189">
            <v>25947</v>
          </cell>
          <cell r="C2189" t="str">
            <v>1026901706</v>
          </cell>
          <cell r="D2189">
            <v>1</v>
          </cell>
          <cell r="E2189">
            <v>0</v>
          </cell>
          <cell r="F2189">
            <v>0</v>
          </cell>
          <cell r="G2189">
            <v>0</v>
          </cell>
          <cell r="H2189">
            <v>1</v>
          </cell>
          <cell r="I2189">
            <v>1</v>
          </cell>
          <cell r="J2189" t="str">
            <v>АСМ</v>
          </cell>
          <cell r="K2189" t="str">
            <v>Москва-Центр</v>
          </cell>
          <cell r="L2189" t="str">
            <v>Орловская область</v>
          </cell>
          <cell r="M2189" t="str">
            <v>Орел</v>
          </cell>
          <cell r="N2189" t="str">
            <v>Линия</v>
          </cell>
          <cell r="O2189" t="str">
            <v>г. Орел, ш. Карачевское, 74</v>
          </cell>
          <cell r="P2189" t="str">
            <v>Hypermarket (Гипермаркет)</v>
          </cell>
          <cell r="Q2189" t="str">
            <v>SV41</v>
          </cell>
          <cell r="R2189" t="str">
            <v>Казначеев Кирилл Олегович</v>
          </cell>
          <cell r="S2189" t="str">
            <v>8 920 286 57 24</v>
          </cell>
          <cell r="T2189" t="str">
            <v>merch775</v>
          </cell>
          <cell r="U2189" t="str">
            <v>ИгнатоваАлинаАлексеевна</v>
          </cell>
          <cell r="V2189" t="str">
            <v>8 953 478 65 49</v>
          </cell>
          <cell r="W2189" t="str">
            <v/>
          </cell>
          <cell r="X2189">
            <v>60</v>
          </cell>
          <cell r="Y2189" t="str">
            <v/>
          </cell>
          <cell r="Z2189" t="str">
            <v/>
          </cell>
          <cell r="AA2189" t="str">
            <v/>
          </cell>
          <cell r="AB2189" t="str">
            <v/>
          </cell>
          <cell r="AC2189" t="str">
            <v/>
          </cell>
          <cell r="AD2189">
            <v>60</v>
          </cell>
          <cell r="AE2189">
            <v>1</v>
          </cell>
          <cell r="AF2189">
            <v>1</v>
          </cell>
          <cell r="AG2189">
            <v>5</v>
          </cell>
          <cell r="AH2189">
            <v>5</v>
          </cell>
          <cell r="AI2189">
            <v>60</v>
          </cell>
          <cell r="AJ2189"/>
        </row>
        <row r="2190">
          <cell r="B2190">
            <v>25948</v>
          </cell>
          <cell r="C2190" t="str">
            <v>1000000000000586</v>
          </cell>
          <cell r="D2190">
            <v>1</v>
          </cell>
          <cell r="E2190">
            <v>0</v>
          </cell>
          <cell r="F2190">
            <v>0</v>
          </cell>
          <cell r="G2190">
            <v>0</v>
          </cell>
          <cell r="H2190">
            <v>1</v>
          </cell>
          <cell r="I2190">
            <v>1</v>
          </cell>
          <cell r="J2190" t="str">
            <v>АСМ</v>
          </cell>
          <cell r="K2190" t="str">
            <v>Москва-Центр</v>
          </cell>
          <cell r="L2190" t="str">
            <v>Орловская область</v>
          </cell>
          <cell r="M2190" t="str">
            <v>Орел</v>
          </cell>
          <cell r="N2190" t="str">
            <v>МЕТРО</v>
          </cell>
          <cell r="O2190" t="str">
            <v>г. Орел, ул. Раздольная, 31</v>
          </cell>
          <cell r="P2190" t="str">
            <v>Hypermarket (Гипермаркет)</v>
          </cell>
          <cell r="Q2190" t="str">
            <v>sv41</v>
          </cell>
          <cell r="R2190" t="str">
            <v>Казначеев Кирилл Олегович</v>
          </cell>
          <cell r="S2190" t="str">
            <v>8 920 286 57 24</v>
          </cell>
          <cell r="T2190" t="str">
            <v>merch174</v>
          </cell>
          <cell r="U2190" t="str">
            <v>ПанаринаОльгаВитальевна</v>
          </cell>
          <cell r="V2190" t="str">
            <v>8 953 479 86 25</v>
          </cell>
          <cell r="W2190">
            <v>120</v>
          </cell>
          <cell r="X2190" t="str">
            <v/>
          </cell>
          <cell r="Y2190">
            <v>120</v>
          </cell>
          <cell r="Z2190" t="str">
            <v/>
          </cell>
          <cell r="AA2190">
            <v>120</v>
          </cell>
          <cell r="AB2190" t="str">
            <v/>
          </cell>
          <cell r="AC2190" t="str">
            <v/>
          </cell>
          <cell r="AD2190">
            <v>360</v>
          </cell>
          <cell r="AE2190">
            <v>6</v>
          </cell>
          <cell r="AF2190">
            <v>3</v>
          </cell>
          <cell r="AG2190">
            <v>26</v>
          </cell>
          <cell r="AH2190">
            <v>13</v>
          </cell>
          <cell r="AI2190">
            <v>120</v>
          </cell>
          <cell r="AJ2190"/>
        </row>
        <row r="2191">
          <cell r="B2191">
            <v>28621</v>
          </cell>
          <cell r="C2191" t="str">
            <v>28621</v>
          </cell>
          <cell r="D2191">
            <v>1</v>
          </cell>
          <cell r="E2191">
            <v>0</v>
          </cell>
          <cell r="F2191">
            <v>0</v>
          </cell>
          <cell r="G2191">
            <v>0</v>
          </cell>
          <cell r="H2191">
            <v>1</v>
          </cell>
          <cell r="I2191">
            <v>1</v>
          </cell>
          <cell r="J2191" t="str">
            <v>АСМ</v>
          </cell>
          <cell r="K2191" t="str">
            <v>Москва-Центр</v>
          </cell>
          <cell r="L2191" t="str">
            <v>Орловская область</v>
          </cell>
          <cell r="M2191" t="str">
            <v>Орел</v>
          </cell>
          <cell r="N2191" t="str">
            <v>Семь дней</v>
          </cell>
          <cell r="O2191" t="str">
            <v>г. Орел, ш. Наугорское, 86</v>
          </cell>
          <cell r="P2191" t="str">
            <v>Drogery (Хоз. магазин)</v>
          </cell>
          <cell r="Q2191" t="str">
            <v>SV41</v>
          </cell>
          <cell r="R2191" t="str">
            <v>Казначеев Кирилл Олегович</v>
          </cell>
          <cell r="S2191" t="str">
            <v>8 920 286 57 24</v>
          </cell>
          <cell r="T2191" t="str">
            <v>merch914</v>
          </cell>
          <cell r="U2191" t="str">
            <v>СафоноваКристинаВладимировна</v>
          </cell>
          <cell r="V2191" t="str">
            <v>8 920 825 13 13</v>
          </cell>
          <cell r="W2191" t="str">
            <v/>
          </cell>
          <cell r="X2191">
            <v>60</v>
          </cell>
          <cell r="Y2191" t="str">
            <v/>
          </cell>
          <cell r="Z2191" t="str">
            <v/>
          </cell>
          <cell r="AA2191" t="str">
            <v/>
          </cell>
          <cell r="AB2191" t="str">
            <v/>
          </cell>
          <cell r="AC2191" t="str">
            <v/>
          </cell>
          <cell r="AD2191">
            <v>60</v>
          </cell>
          <cell r="AE2191">
            <v>1</v>
          </cell>
          <cell r="AF2191">
            <v>1</v>
          </cell>
          <cell r="AG2191">
            <v>5</v>
          </cell>
          <cell r="AH2191">
            <v>5</v>
          </cell>
          <cell r="AI2191">
            <v>60</v>
          </cell>
          <cell r="AJ2191"/>
        </row>
        <row r="2192">
          <cell r="B2192">
            <v>28622</v>
          </cell>
          <cell r="C2192" t="str">
            <v>28622</v>
          </cell>
          <cell r="D2192">
            <v>1</v>
          </cell>
          <cell r="E2192">
            <v>0</v>
          </cell>
          <cell r="F2192">
            <v>0</v>
          </cell>
          <cell r="G2192">
            <v>0</v>
          </cell>
          <cell r="H2192">
            <v>1</v>
          </cell>
          <cell r="I2192">
            <v>1</v>
          </cell>
          <cell r="J2192" t="str">
            <v>АСМ</v>
          </cell>
          <cell r="K2192" t="str">
            <v>Москва-Центр</v>
          </cell>
          <cell r="L2192" t="str">
            <v>Орловская область</v>
          </cell>
          <cell r="M2192" t="str">
            <v>Орел</v>
          </cell>
          <cell r="N2192" t="str">
            <v>Семь дней</v>
          </cell>
          <cell r="O2192" t="str">
            <v>г. Орел, ул. Комсомольская, 61</v>
          </cell>
          <cell r="P2192" t="str">
            <v>Drogery (Хоз. магазин)</v>
          </cell>
          <cell r="Q2192" t="str">
            <v>SV41</v>
          </cell>
          <cell r="R2192" t="str">
            <v>Казначеев Кирилл Олегович</v>
          </cell>
          <cell r="S2192" t="str">
            <v>8 920 286 57 24</v>
          </cell>
          <cell r="T2192" t="str">
            <v>merch914</v>
          </cell>
          <cell r="U2192" t="str">
            <v>СафоноваКристинаВладимировна</v>
          </cell>
          <cell r="V2192" t="str">
            <v>8 920 825 13 13</v>
          </cell>
          <cell r="W2192" t="str">
            <v/>
          </cell>
          <cell r="X2192">
            <v>60</v>
          </cell>
          <cell r="Y2192" t="str">
            <v/>
          </cell>
          <cell r="Z2192" t="str">
            <v/>
          </cell>
          <cell r="AA2192" t="str">
            <v/>
          </cell>
          <cell r="AB2192" t="str">
            <v/>
          </cell>
          <cell r="AC2192" t="str">
            <v/>
          </cell>
          <cell r="AD2192">
            <v>60</v>
          </cell>
          <cell r="AE2192">
            <v>1</v>
          </cell>
          <cell r="AF2192">
            <v>1</v>
          </cell>
          <cell r="AG2192">
            <v>5</v>
          </cell>
          <cell r="AH2192">
            <v>5</v>
          </cell>
          <cell r="AI2192">
            <v>60</v>
          </cell>
          <cell r="AJ2192"/>
        </row>
        <row r="2193">
          <cell r="B2193">
            <v>28623</v>
          </cell>
          <cell r="C2193" t="str">
            <v>28623</v>
          </cell>
          <cell r="D2193">
            <v>1</v>
          </cell>
          <cell r="E2193">
            <v>0</v>
          </cell>
          <cell r="F2193">
            <v>0</v>
          </cell>
          <cell r="G2193">
            <v>0</v>
          </cell>
          <cell r="H2193">
            <v>1</v>
          </cell>
          <cell r="I2193">
            <v>1</v>
          </cell>
          <cell r="J2193" t="str">
            <v>АСМ</v>
          </cell>
          <cell r="K2193" t="str">
            <v>Москва-Центр</v>
          </cell>
          <cell r="L2193" t="str">
            <v>Орловская область</v>
          </cell>
          <cell r="M2193" t="str">
            <v>Орел</v>
          </cell>
          <cell r="N2193" t="str">
            <v>Семь дней</v>
          </cell>
          <cell r="O2193" t="str">
            <v>г. Орел, ул. Приборостроителей, 21</v>
          </cell>
          <cell r="P2193" t="str">
            <v>Drogery (Хоз. магазин)</v>
          </cell>
          <cell r="Q2193" t="str">
            <v>SV41</v>
          </cell>
          <cell r="R2193" t="str">
            <v>Казначеев Кирилл Олегович</v>
          </cell>
          <cell r="S2193" t="str">
            <v>8 920 286 57 24</v>
          </cell>
          <cell r="T2193" t="str">
            <v>merch914</v>
          </cell>
          <cell r="U2193" t="str">
            <v>СафоноваКристинаВладимировна</v>
          </cell>
          <cell r="V2193" t="str">
            <v>8 920 825 13 13</v>
          </cell>
          <cell r="W2193" t="str">
            <v/>
          </cell>
          <cell r="X2193">
            <v>60</v>
          </cell>
          <cell r="Y2193" t="str">
            <v/>
          </cell>
          <cell r="Z2193" t="str">
            <v/>
          </cell>
          <cell r="AA2193" t="str">
            <v/>
          </cell>
          <cell r="AB2193" t="str">
            <v/>
          </cell>
          <cell r="AC2193" t="str">
            <v/>
          </cell>
          <cell r="AD2193">
            <v>60</v>
          </cell>
          <cell r="AE2193">
            <v>1</v>
          </cell>
          <cell r="AF2193">
            <v>1</v>
          </cell>
          <cell r="AG2193">
            <v>5</v>
          </cell>
          <cell r="AH2193">
            <v>5</v>
          </cell>
          <cell r="AI2193">
            <v>60</v>
          </cell>
          <cell r="AJ2193"/>
        </row>
        <row r="2194">
          <cell r="B2194">
            <v>28624</v>
          </cell>
          <cell r="C2194" t="str">
            <v>28624</v>
          </cell>
          <cell r="D2194">
            <v>1</v>
          </cell>
          <cell r="E2194">
            <v>0</v>
          </cell>
          <cell r="F2194">
            <v>0</v>
          </cell>
          <cell r="G2194">
            <v>0</v>
          </cell>
          <cell r="H2194">
            <v>1</v>
          </cell>
          <cell r="I2194">
            <v>1</v>
          </cell>
          <cell r="J2194" t="str">
            <v>АСМ</v>
          </cell>
          <cell r="K2194" t="str">
            <v>Москва-Центр</v>
          </cell>
          <cell r="L2194" t="str">
            <v>Орловская область</v>
          </cell>
          <cell r="M2194" t="str">
            <v>Орел</v>
          </cell>
          <cell r="N2194" t="str">
            <v>Атолл</v>
          </cell>
          <cell r="O2194" t="str">
            <v>г. Орел, ул. Октябрьская, 27</v>
          </cell>
          <cell r="P2194" t="str">
            <v>Drogery (Хоз. магазин)</v>
          </cell>
          <cell r="Q2194" t="str">
            <v>SV41</v>
          </cell>
          <cell r="R2194" t="str">
            <v>Казначеев Кирилл Олегович</v>
          </cell>
          <cell r="S2194" t="str">
            <v>8 920 286 57 24</v>
          </cell>
          <cell r="T2194" t="str">
            <v>merch775</v>
          </cell>
          <cell r="U2194" t="str">
            <v>ИгнатоваАлинаАлексеевна</v>
          </cell>
          <cell r="V2194" t="str">
            <v>8 953 478 65 49</v>
          </cell>
          <cell r="W2194">
            <v>240</v>
          </cell>
          <cell r="X2194" t="str">
            <v/>
          </cell>
          <cell r="Y2194">
            <v>240</v>
          </cell>
          <cell r="Z2194" t="str">
            <v/>
          </cell>
          <cell r="AA2194">
            <v>240</v>
          </cell>
          <cell r="AB2194" t="str">
            <v/>
          </cell>
          <cell r="AC2194" t="str">
            <v/>
          </cell>
          <cell r="AD2194">
            <v>720</v>
          </cell>
          <cell r="AE2194">
            <v>12</v>
          </cell>
          <cell r="AF2194">
            <v>3</v>
          </cell>
          <cell r="AG2194">
            <v>52</v>
          </cell>
          <cell r="AH2194">
            <v>13</v>
          </cell>
          <cell r="AI2194">
            <v>240</v>
          </cell>
          <cell r="AJ2194"/>
        </row>
        <row r="2195">
          <cell r="B2195">
            <v>299945</v>
          </cell>
          <cell r="C2195" t="str">
            <v>1000000000005930</v>
          </cell>
          <cell r="D2195">
            <v>1</v>
          </cell>
          <cell r="E2195">
            <v>0</v>
          </cell>
          <cell r="F2195">
            <v>0</v>
          </cell>
          <cell r="G2195">
            <v>0</v>
          </cell>
          <cell r="H2195">
            <v>1</v>
          </cell>
          <cell r="I2195">
            <v>1</v>
          </cell>
          <cell r="J2195" t="str">
            <v>АСМ</v>
          </cell>
          <cell r="K2195" t="str">
            <v>Москва-Центр</v>
          </cell>
          <cell r="L2195" t="str">
            <v>Орловская область</v>
          </cell>
          <cell r="M2195" t="str">
            <v>Орел</v>
          </cell>
          <cell r="N2195" t="str">
            <v>Дикси</v>
          </cell>
          <cell r="O2195" t="str">
            <v>г. Орел, б.Победы, 7а</v>
          </cell>
          <cell r="P2195" t="str">
            <v>Superettes (Суперетта)</v>
          </cell>
          <cell r="Q2195" t="str">
            <v>sv41</v>
          </cell>
          <cell r="R2195" t="str">
            <v>Казначеев Кирилл Олегович</v>
          </cell>
          <cell r="S2195" t="str">
            <v>8 920 286 57 24</v>
          </cell>
          <cell r="T2195" t="str">
            <v>merch914</v>
          </cell>
          <cell r="U2195" t="str">
            <v>СафоноваКристинаВладимировна</v>
          </cell>
          <cell r="V2195" t="str">
            <v>8 920 825 13 13</v>
          </cell>
          <cell r="W2195" t="str">
            <v/>
          </cell>
          <cell r="X2195" t="str">
            <v/>
          </cell>
          <cell r="Y2195" t="str">
            <v/>
          </cell>
          <cell r="Z2195" t="str">
            <v/>
          </cell>
          <cell r="AA2195">
            <v>60</v>
          </cell>
          <cell r="AB2195" t="str">
            <v/>
          </cell>
          <cell r="AC2195" t="str">
            <v/>
          </cell>
          <cell r="AD2195">
            <v>60</v>
          </cell>
          <cell r="AE2195">
            <v>1</v>
          </cell>
          <cell r="AF2195">
            <v>1</v>
          </cell>
          <cell r="AG2195">
            <v>4</v>
          </cell>
          <cell r="AH2195">
            <v>4</v>
          </cell>
          <cell r="AI2195">
            <v>60</v>
          </cell>
          <cell r="AJ2195"/>
        </row>
        <row r="2196">
          <cell r="B2196">
            <v>300042</v>
          </cell>
          <cell r="C2196" t="str">
            <v>1000000000027262</v>
          </cell>
          <cell r="D2196">
            <v>1</v>
          </cell>
          <cell r="E2196">
            <v>0</v>
          </cell>
          <cell r="F2196">
            <v>0</v>
          </cell>
          <cell r="G2196">
            <v>0</v>
          </cell>
          <cell r="H2196">
            <v>1</v>
          </cell>
          <cell r="I2196">
            <v>1</v>
          </cell>
          <cell r="J2196" t="str">
            <v>АСМ</v>
          </cell>
          <cell r="K2196" t="str">
            <v>Москва-Центр</v>
          </cell>
          <cell r="L2196" t="str">
            <v>Орловская область</v>
          </cell>
          <cell r="M2196" t="str">
            <v>Орел</v>
          </cell>
          <cell r="N2196" t="str">
            <v>Тандер</v>
          </cell>
          <cell r="O2196" t="str">
            <v>Орл. Область, г. Орел, ул.Металлургов, д.34, пом 60</v>
          </cell>
          <cell r="P2196" t="str">
            <v>Drogery (Хоз. магазин)</v>
          </cell>
          <cell r="Q2196" t="str">
            <v>sv41</v>
          </cell>
          <cell r="R2196" t="str">
            <v>Казначеев Кирилл Олегович</v>
          </cell>
          <cell r="S2196" t="str">
            <v>8 920 286 57 24</v>
          </cell>
          <cell r="T2196" t="str">
            <v>merch914</v>
          </cell>
          <cell r="U2196" t="str">
            <v>СафоноваКристинаВладимировна</v>
          </cell>
          <cell r="V2196" t="str">
            <v>8 920 825 13 13</v>
          </cell>
          <cell r="W2196" t="str">
            <v/>
          </cell>
          <cell r="X2196" t="str">
            <v/>
          </cell>
          <cell r="Y2196" t="str">
            <v/>
          </cell>
          <cell r="Z2196">
            <v>60</v>
          </cell>
          <cell r="AA2196" t="str">
            <v/>
          </cell>
          <cell r="AB2196" t="str">
            <v/>
          </cell>
          <cell r="AC2196" t="str">
            <v/>
          </cell>
          <cell r="AD2196">
            <v>60</v>
          </cell>
          <cell r="AE2196">
            <v>1</v>
          </cell>
          <cell r="AF2196">
            <v>1</v>
          </cell>
          <cell r="AG2196">
            <v>5</v>
          </cell>
          <cell r="AH2196">
            <v>5</v>
          </cell>
          <cell r="AI2196">
            <v>60</v>
          </cell>
          <cell r="AJ2196"/>
        </row>
        <row r="2197">
          <cell r="B2197">
            <v>300063</v>
          </cell>
          <cell r="C2197" t="str">
            <v>1000000000028031</v>
          </cell>
          <cell r="D2197">
            <v>1</v>
          </cell>
          <cell r="E2197">
            <v>0</v>
          </cell>
          <cell r="F2197">
            <v>0</v>
          </cell>
          <cell r="G2197">
            <v>0</v>
          </cell>
          <cell r="H2197">
            <v>1</v>
          </cell>
          <cell r="I2197">
            <v>1</v>
          </cell>
          <cell r="J2197" t="str">
            <v>АСМ</v>
          </cell>
          <cell r="K2197" t="str">
            <v>Москва-Центр</v>
          </cell>
          <cell r="L2197" t="str">
            <v>Орловская область</v>
          </cell>
          <cell r="M2197" t="str">
            <v>Орел</v>
          </cell>
          <cell r="N2197" t="str">
            <v>Тандер</v>
          </cell>
          <cell r="O2197" t="str">
            <v>ул. Васильевская, д.119</v>
          </cell>
          <cell r="P2197" t="str">
            <v>Drogery (Хоз. магазин)</v>
          </cell>
          <cell r="Q2197" t="str">
            <v>sv41</v>
          </cell>
          <cell r="R2197" t="str">
            <v>Казначеев Кирилл Олегович</v>
          </cell>
          <cell r="S2197" t="str">
            <v>8 920 286 57 24</v>
          </cell>
          <cell r="T2197" t="str">
            <v>merch914</v>
          </cell>
          <cell r="U2197" t="str">
            <v>СафоноваКристинаВладимировна</v>
          </cell>
          <cell r="V2197" t="str">
            <v>8 920 825 13 13</v>
          </cell>
          <cell r="W2197" t="str">
            <v/>
          </cell>
          <cell r="X2197" t="str">
            <v/>
          </cell>
          <cell r="Y2197" t="str">
            <v/>
          </cell>
          <cell r="Z2197" t="str">
            <v/>
          </cell>
          <cell r="AA2197">
            <v>60</v>
          </cell>
          <cell r="AB2197" t="str">
            <v/>
          </cell>
          <cell r="AC2197" t="str">
            <v/>
          </cell>
          <cell r="AD2197">
            <v>60</v>
          </cell>
          <cell r="AE2197">
            <v>1</v>
          </cell>
          <cell r="AF2197">
            <v>1</v>
          </cell>
          <cell r="AG2197">
            <v>4</v>
          </cell>
          <cell r="AH2197">
            <v>4</v>
          </cell>
          <cell r="AI2197">
            <v>60</v>
          </cell>
          <cell r="AJ2197"/>
        </row>
        <row r="2198">
          <cell r="B2198">
            <v>300067</v>
          </cell>
          <cell r="C2198" t="str">
            <v>1000000000028223</v>
          </cell>
          <cell r="D2198">
            <v>1</v>
          </cell>
          <cell r="E2198">
            <v>0</v>
          </cell>
          <cell r="F2198">
            <v>0</v>
          </cell>
          <cell r="G2198">
            <v>0</v>
          </cell>
          <cell r="H2198">
            <v>1</v>
          </cell>
          <cell r="I2198">
            <v>1</v>
          </cell>
          <cell r="J2198" t="str">
            <v>АСМ</v>
          </cell>
          <cell r="K2198" t="str">
            <v>Москва-Центр</v>
          </cell>
          <cell r="L2198" t="str">
            <v>Орловская область</v>
          </cell>
          <cell r="M2198" t="str">
            <v>Орел</v>
          </cell>
          <cell r="N2198" t="str">
            <v>Тандер</v>
          </cell>
          <cell r="O2198" t="str">
            <v>г. Орел, ул. Максима Горького, д.20</v>
          </cell>
          <cell r="P2198" t="str">
            <v>Drogery (Хоз. магазин)</v>
          </cell>
          <cell r="Q2198" t="str">
            <v>sv41</v>
          </cell>
          <cell r="R2198" t="str">
            <v>Казначеев Кирилл Олегович</v>
          </cell>
          <cell r="S2198" t="str">
            <v>8 920 286 57 24</v>
          </cell>
          <cell r="T2198" t="str">
            <v>merch914</v>
          </cell>
          <cell r="U2198" t="str">
            <v>СафоноваКристинаВладимировна</v>
          </cell>
          <cell r="V2198" t="str">
            <v>8 920 825 13 13</v>
          </cell>
          <cell r="W2198" t="str">
            <v/>
          </cell>
          <cell r="X2198" t="str">
            <v/>
          </cell>
          <cell r="Y2198" t="str">
            <v/>
          </cell>
          <cell r="Z2198">
            <v>60</v>
          </cell>
          <cell r="AA2198" t="str">
            <v/>
          </cell>
          <cell r="AB2198" t="str">
            <v/>
          </cell>
          <cell r="AC2198" t="str">
            <v/>
          </cell>
          <cell r="AD2198">
            <v>60</v>
          </cell>
          <cell r="AE2198">
            <v>1</v>
          </cell>
          <cell r="AF2198">
            <v>1</v>
          </cell>
          <cell r="AG2198">
            <v>5</v>
          </cell>
          <cell r="AH2198">
            <v>5</v>
          </cell>
          <cell r="AI2198">
            <v>60</v>
          </cell>
          <cell r="AJ2198"/>
        </row>
        <row r="2199">
          <cell r="B2199">
            <v>300079</v>
          </cell>
          <cell r="C2199" t="str">
            <v>1000000000028404</v>
          </cell>
          <cell r="D2199">
            <v>1</v>
          </cell>
          <cell r="E2199">
            <v>0</v>
          </cell>
          <cell r="F2199">
            <v>0</v>
          </cell>
          <cell r="G2199">
            <v>0</v>
          </cell>
          <cell r="H2199">
            <v>1</v>
          </cell>
          <cell r="I2199">
            <v>1</v>
          </cell>
          <cell r="J2199" t="str">
            <v>АСМ</v>
          </cell>
          <cell r="K2199" t="str">
            <v>Москва-Центр</v>
          </cell>
          <cell r="L2199" t="str">
            <v>Орловская область</v>
          </cell>
          <cell r="M2199" t="str">
            <v>Орел</v>
          </cell>
          <cell r="N2199" t="str">
            <v>Тандер</v>
          </cell>
          <cell r="O2199" t="str">
            <v>Орловская область, г. Орел, ул. Октябрьская, д.77</v>
          </cell>
          <cell r="P2199" t="str">
            <v>Drogery (Хоз. магазин)</v>
          </cell>
          <cell r="Q2199" t="str">
            <v>sv41</v>
          </cell>
          <cell r="R2199" t="str">
            <v>Казначеев Кирилл Олегович</v>
          </cell>
          <cell r="S2199" t="str">
            <v>8 920 286 57 24</v>
          </cell>
          <cell r="T2199" t="str">
            <v>merch914</v>
          </cell>
          <cell r="U2199" t="str">
            <v>СафоноваКристинаВладимировна</v>
          </cell>
          <cell r="V2199" t="str">
            <v>8 920 825 13 13</v>
          </cell>
          <cell r="W2199" t="str">
            <v/>
          </cell>
          <cell r="X2199" t="str">
            <v/>
          </cell>
          <cell r="Y2199" t="str">
            <v/>
          </cell>
          <cell r="Z2199">
            <v>60</v>
          </cell>
          <cell r="AA2199" t="str">
            <v/>
          </cell>
          <cell r="AB2199" t="str">
            <v/>
          </cell>
          <cell r="AC2199" t="str">
            <v/>
          </cell>
          <cell r="AD2199">
            <v>60</v>
          </cell>
          <cell r="AE2199">
            <v>1</v>
          </cell>
          <cell r="AF2199">
            <v>1</v>
          </cell>
          <cell r="AG2199">
            <v>5</v>
          </cell>
          <cell r="AH2199">
            <v>5</v>
          </cell>
          <cell r="AI2199">
            <v>60</v>
          </cell>
          <cell r="AJ2199"/>
        </row>
        <row r="2200">
          <cell r="B2200">
            <v>300084</v>
          </cell>
          <cell r="C2200" t="str">
            <v>1000000000028517</v>
          </cell>
          <cell r="D2200">
            <v>1</v>
          </cell>
          <cell r="E2200">
            <v>0</v>
          </cell>
          <cell r="F2200">
            <v>0</v>
          </cell>
          <cell r="G2200">
            <v>0</v>
          </cell>
          <cell r="H2200">
            <v>1</v>
          </cell>
          <cell r="I2200">
            <v>1</v>
          </cell>
          <cell r="J2200" t="str">
            <v>АСМ</v>
          </cell>
          <cell r="K2200" t="str">
            <v>Москва-Центр</v>
          </cell>
          <cell r="L2200" t="str">
            <v>Орловская область</v>
          </cell>
          <cell r="M2200" t="str">
            <v>Орел</v>
          </cell>
          <cell r="N2200" t="str">
            <v>Тандер</v>
          </cell>
          <cell r="O2200" t="str">
            <v>г. Орел, ул. Комсомольская, д.270</v>
          </cell>
          <cell r="P2200" t="str">
            <v>Drogery (Хоз. магазин)</v>
          </cell>
          <cell r="Q2200" t="str">
            <v>sv41</v>
          </cell>
          <cell r="R2200" t="str">
            <v>Казначеев Кирилл Олегович</v>
          </cell>
          <cell r="S2200" t="str">
            <v>8 920 286 57 24</v>
          </cell>
          <cell r="T2200" t="str">
            <v>merch914</v>
          </cell>
          <cell r="U2200" t="str">
            <v>СафоноваКристинаВладимировна</v>
          </cell>
          <cell r="V2200" t="str">
            <v>8 920 825 13 13</v>
          </cell>
          <cell r="W2200" t="str">
            <v/>
          </cell>
          <cell r="X2200" t="str">
            <v/>
          </cell>
          <cell r="Y2200" t="str">
            <v/>
          </cell>
          <cell r="Z2200">
            <v>60</v>
          </cell>
          <cell r="AA2200" t="str">
            <v/>
          </cell>
          <cell r="AB2200" t="str">
            <v/>
          </cell>
          <cell r="AC2200" t="str">
            <v/>
          </cell>
          <cell r="AD2200">
            <v>60</v>
          </cell>
          <cell r="AE2200">
            <v>1</v>
          </cell>
          <cell r="AF2200">
            <v>1</v>
          </cell>
          <cell r="AG2200">
            <v>5</v>
          </cell>
          <cell r="AH2200">
            <v>5</v>
          </cell>
          <cell r="AI2200">
            <v>60</v>
          </cell>
          <cell r="AJ2200"/>
        </row>
        <row r="2201">
          <cell r="B2201">
            <v>300087</v>
          </cell>
          <cell r="C2201" t="str">
            <v>1000000000028575</v>
          </cell>
          <cell r="D2201">
            <v>1</v>
          </cell>
          <cell r="E2201">
            <v>0</v>
          </cell>
          <cell r="F2201">
            <v>0</v>
          </cell>
          <cell r="G2201">
            <v>0</v>
          </cell>
          <cell r="H2201">
            <v>1</v>
          </cell>
          <cell r="I2201">
            <v>1</v>
          </cell>
          <cell r="J2201" t="str">
            <v>АСМ</v>
          </cell>
          <cell r="K2201" t="str">
            <v>Москва-Центр</v>
          </cell>
          <cell r="L2201" t="str">
            <v>Орловская область</v>
          </cell>
          <cell r="M2201" t="str">
            <v>Орел</v>
          </cell>
          <cell r="N2201" t="str">
            <v>Тандер</v>
          </cell>
          <cell r="O2201" t="str">
            <v>Орловская область, г. Орел, ул. Льва Толстого, д. 10.</v>
          </cell>
          <cell r="P2201" t="str">
            <v>Drogery (Хоз. магазин)</v>
          </cell>
          <cell r="Q2201" t="str">
            <v>sv41</v>
          </cell>
          <cell r="R2201" t="str">
            <v>Казначеев Кирилл Олегович</v>
          </cell>
          <cell r="S2201" t="str">
            <v>8 920 286 57 24</v>
          </cell>
          <cell r="T2201" t="str">
            <v>merch914</v>
          </cell>
          <cell r="U2201" t="str">
            <v>СафоноваКристинаВладимировна</v>
          </cell>
          <cell r="V2201" t="str">
            <v>8 920 825 13 13</v>
          </cell>
          <cell r="W2201" t="str">
            <v/>
          </cell>
          <cell r="X2201" t="str">
            <v/>
          </cell>
          <cell r="Y2201" t="str">
            <v/>
          </cell>
          <cell r="Z2201" t="str">
            <v/>
          </cell>
          <cell r="AA2201">
            <v>60</v>
          </cell>
          <cell r="AB2201" t="str">
            <v/>
          </cell>
          <cell r="AC2201" t="str">
            <v/>
          </cell>
          <cell r="AD2201">
            <v>60</v>
          </cell>
          <cell r="AE2201">
            <v>1</v>
          </cell>
          <cell r="AF2201">
            <v>1</v>
          </cell>
          <cell r="AG2201">
            <v>4</v>
          </cell>
          <cell r="AH2201">
            <v>4</v>
          </cell>
          <cell r="AI2201">
            <v>60</v>
          </cell>
          <cell r="AJ2201"/>
        </row>
        <row r="2202">
          <cell r="B2202">
            <v>300098</v>
          </cell>
          <cell r="C2202" t="str">
            <v>1000000000028840</v>
          </cell>
          <cell r="D2202">
            <v>1</v>
          </cell>
          <cell r="E2202">
            <v>0</v>
          </cell>
          <cell r="F2202">
            <v>0</v>
          </cell>
          <cell r="G2202">
            <v>0</v>
          </cell>
          <cell r="H2202">
            <v>1</v>
          </cell>
          <cell r="I2202">
            <v>1</v>
          </cell>
          <cell r="J2202" t="str">
            <v>АСМ</v>
          </cell>
          <cell r="K2202" t="str">
            <v>Москва-Центр</v>
          </cell>
          <cell r="L2202" t="str">
            <v>Орловская область</v>
          </cell>
          <cell r="M2202" t="str">
            <v>Орел</v>
          </cell>
          <cell r="N2202" t="str">
            <v>Тандер</v>
          </cell>
          <cell r="O2202" t="str">
            <v>Орловская область, г. Орел, ул. Комсомольская, д.127</v>
          </cell>
          <cell r="P2202" t="str">
            <v>Drogery (Хоз. магазин)</v>
          </cell>
          <cell r="Q2202" t="str">
            <v>sv41</v>
          </cell>
          <cell r="R2202" t="str">
            <v>Казначеев Кирилл Олегович</v>
          </cell>
          <cell r="S2202" t="str">
            <v>8 920 286 57 24</v>
          </cell>
          <cell r="T2202" t="str">
            <v>merch914</v>
          </cell>
          <cell r="U2202" t="str">
            <v>СафоноваКристинаВладимировна</v>
          </cell>
          <cell r="V2202" t="str">
            <v>8 920 825 13 13</v>
          </cell>
          <cell r="W2202" t="str">
            <v/>
          </cell>
          <cell r="X2202" t="str">
            <v/>
          </cell>
          <cell r="Y2202" t="str">
            <v/>
          </cell>
          <cell r="Z2202">
            <v>60</v>
          </cell>
          <cell r="AA2202" t="str">
            <v/>
          </cell>
          <cell r="AB2202" t="str">
            <v/>
          </cell>
          <cell r="AC2202" t="str">
            <v/>
          </cell>
          <cell r="AD2202">
            <v>60</v>
          </cell>
          <cell r="AE2202">
            <v>1</v>
          </cell>
          <cell r="AF2202">
            <v>1</v>
          </cell>
          <cell r="AG2202">
            <v>5</v>
          </cell>
          <cell r="AH2202">
            <v>5</v>
          </cell>
          <cell r="AI2202">
            <v>60</v>
          </cell>
          <cell r="AJ2202"/>
        </row>
        <row r="2203">
          <cell r="B2203">
            <v>300102</v>
          </cell>
          <cell r="C2203" t="str">
            <v>1000000000028948</v>
          </cell>
          <cell r="D2203">
            <v>1</v>
          </cell>
          <cell r="E2203">
            <v>0</v>
          </cell>
          <cell r="F2203">
            <v>0</v>
          </cell>
          <cell r="G2203">
            <v>0</v>
          </cell>
          <cell r="H2203">
            <v>1</v>
          </cell>
          <cell r="I2203">
            <v>1</v>
          </cell>
          <cell r="J2203" t="str">
            <v>АСМ</v>
          </cell>
          <cell r="K2203" t="str">
            <v>Москва-Центр</v>
          </cell>
          <cell r="L2203" t="str">
            <v>Орловская область</v>
          </cell>
          <cell r="M2203" t="str">
            <v>Орел</v>
          </cell>
          <cell r="N2203" t="str">
            <v>Тандер</v>
          </cell>
          <cell r="O2203" t="str">
            <v>302027 Орловская обл, г. Орел, ул. Матвеева, д.13</v>
          </cell>
          <cell r="P2203" t="str">
            <v>Drogery (Хоз. магазин)</v>
          </cell>
          <cell r="Q2203" t="str">
            <v>sv41</v>
          </cell>
          <cell r="R2203" t="str">
            <v>Казначеев Кирилл Олегович</v>
          </cell>
          <cell r="S2203" t="str">
            <v>8 920 286 57 24</v>
          </cell>
          <cell r="T2203" t="str">
            <v>merch914</v>
          </cell>
          <cell r="U2203" t="str">
            <v>СафоноваКристинаВладимировна</v>
          </cell>
          <cell r="V2203" t="str">
            <v>8 920 825 13 13</v>
          </cell>
          <cell r="W2203" t="str">
            <v/>
          </cell>
          <cell r="X2203" t="str">
            <v/>
          </cell>
          <cell r="Y2203">
            <v>60</v>
          </cell>
          <cell r="Z2203" t="str">
            <v/>
          </cell>
          <cell r="AA2203" t="str">
            <v/>
          </cell>
          <cell r="AB2203" t="str">
            <v/>
          </cell>
          <cell r="AC2203" t="str">
            <v/>
          </cell>
          <cell r="AD2203">
            <v>60</v>
          </cell>
          <cell r="AE2203">
            <v>1</v>
          </cell>
          <cell r="AF2203">
            <v>1</v>
          </cell>
          <cell r="AG2203">
            <v>5</v>
          </cell>
          <cell r="AH2203">
            <v>5</v>
          </cell>
          <cell r="AI2203">
            <v>60</v>
          </cell>
          <cell r="AJ2203"/>
        </row>
        <row r="2204">
          <cell r="B2204">
            <v>300103</v>
          </cell>
          <cell r="C2204" t="str">
            <v>1000000000028974</v>
          </cell>
          <cell r="D2204">
            <v>1</v>
          </cell>
          <cell r="E2204">
            <v>0</v>
          </cell>
          <cell r="F2204">
            <v>0</v>
          </cell>
          <cell r="G2204">
            <v>0</v>
          </cell>
          <cell r="H2204">
            <v>1</v>
          </cell>
          <cell r="I2204">
            <v>1</v>
          </cell>
          <cell r="J2204" t="str">
            <v>АСМ</v>
          </cell>
          <cell r="K2204" t="str">
            <v>Москва-Центр</v>
          </cell>
          <cell r="L2204" t="str">
            <v>Орловская область</v>
          </cell>
          <cell r="M2204" t="str">
            <v>Орел</v>
          </cell>
          <cell r="N2204" t="str">
            <v>Тандер</v>
          </cell>
          <cell r="O2204" t="str">
            <v>Орловская область, г. Орел, ул. Гагарина,д.51а</v>
          </cell>
          <cell r="P2204" t="str">
            <v>Drogery (Хоз. магазин)</v>
          </cell>
          <cell r="Q2204" t="str">
            <v>sv41</v>
          </cell>
          <cell r="R2204" t="str">
            <v>Казначеев Кирилл Олегович</v>
          </cell>
          <cell r="S2204" t="str">
            <v>8 920 286 57 24</v>
          </cell>
          <cell r="T2204" t="str">
            <v>merch914</v>
          </cell>
          <cell r="U2204" t="str">
            <v>СафоноваКристинаВладимировна</v>
          </cell>
          <cell r="V2204" t="str">
            <v>8 920 825 13 13</v>
          </cell>
          <cell r="W2204" t="str">
            <v/>
          </cell>
          <cell r="X2204">
            <v>60</v>
          </cell>
          <cell r="Y2204" t="str">
            <v/>
          </cell>
          <cell r="Z2204" t="str">
            <v/>
          </cell>
          <cell r="AA2204" t="str">
            <v/>
          </cell>
          <cell r="AB2204" t="str">
            <v/>
          </cell>
          <cell r="AC2204" t="str">
            <v/>
          </cell>
          <cell r="AD2204">
            <v>60</v>
          </cell>
          <cell r="AE2204">
            <v>1</v>
          </cell>
          <cell r="AF2204">
            <v>1</v>
          </cell>
          <cell r="AG2204">
            <v>5</v>
          </cell>
          <cell r="AH2204">
            <v>5</v>
          </cell>
          <cell r="AI2204">
            <v>60</v>
          </cell>
          <cell r="AJ2204"/>
        </row>
        <row r="2205">
          <cell r="B2205">
            <v>300105</v>
          </cell>
          <cell r="C2205" t="str">
            <v>1000000000029075</v>
          </cell>
          <cell r="D2205">
            <v>1</v>
          </cell>
          <cell r="E2205">
            <v>0</v>
          </cell>
          <cell r="F2205">
            <v>0</v>
          </cell>
          <cell r="G2205">
            <v>0</v>
          </cell>
          <cell r="H2205">
            <v>1</v>
          </cell>
          <cell r="I2205">
            <v>1</v>
          </cell>
          <cell r="J2205" t="str">
            <v>АСМ</v>
          </cell>
          <cell r="K2205" t="str">
            <v>Москва-Центр</v>
          </cell>
          <cell r="L2205" t="str">
            <v>Орловская область</v>
          </cell>
          <cell r="M2205" t="str">
            <v>Орел</v>
          </cell>
          <cell r="N2205" t="str">
            <v>Тандер</v>
          </cell>
          <cell r="O2205" t="str">
            <v>Московское шоссе, д.111г</v>
          </cell>
          <cell r="P2205" t="str">
            <v>Drogery (Хоз. магазин)</v>
          </cell>
          <cell r="Q2205" t="str">
            <v>sv41</v>
          </cell>
          <cell r="R2205" t="str">
            <v>Казначеев Кирилл Олегович</v>
          </cell>
          <cell r="S2205" t="str">
            <v>8 920 286 57 24</v>
          </cell>
          <cell r="T2205" t="str">
            <v>merch914</v>
          </cell>
          <cell r="U2205" t="str">
            <v>СафоноваКристинаВладимировна</v>
          </cell>
          <cell r="V2205" t="str">
            <v>8 920 825 13 13</v>
          </cell>
          <cell r="W2205" t="str">
            <v/>
          </cell>
          <cell r="X2205" t="str">
            <v/>
          </cell>
          <cell r="Y2205">
            <v>60</v>
          </cell>
          <cell r="Z2205" t="str">
            <v/>
          </cell>
          <cell r="AA2205" t="str">
            <v/>
          </cell>
          <cell r="AB2205" t="str">
            <v/>
          </cell>
          <cell r="AC2205" t="str">
            <v/>
          </cell>
          <cell r="AD2205">
            <v>60</v>
          </cell>
          <cell r="AE2205">
            <v>1</v>
          </cell>
          <cell r="AF2205">
            <v>1</v>
          </cell>
          <cell r="AG2205">
            <v>5</v>
          </cell>
          <cell r="AH2205">
            <v>5</v>
          </cell>
          <cell r="AI2205">
            <v>60</v>
          </cell>
          <cell r="AJ2205"/>
        </row>
        <row r="2206">
          <cell r="B2206">
            <v>300112</v>
          </cell>
          <cell r="C2206" t="str">
            <v>1000000000029291</v>
          </cell>
          <cell r="D2206">
            <v>1</v>
          </cell>
          <cell r="E2206">
            <v>0</v>
          </cell>
          <cell r="F2206">
            <v>0</v>
          </cell>
          <cell r="G2206">
            <v>0</v>
          </cell>
          <cell r="H2206">
            <v>1</v>
          </cell>
          <cell r="I2206">
            <v>1</v>
          </cell>
          <cell r="J2206" t="str">
            <v>АСМ</v>
          </cell>
          <cell r="K2206" t="str">
            <v>Москва-Центр</v>
          </cell>
          <cell r="L2206" t="str">
            <v>Орловская область</v>
          </cell>
          <cell r="M2206" t="str">
            <v>Орел</v>
          </cell>
          <cell r="N2206" t="str">
            <v>Тандер</v>
          </cell>
          <cell r="O2206" t="str">
            <v>ул. Раздольная, д.86</v>
          </cell>
          <cell r="P2206" t="str">
            <v>Drogery (Хоз. магазин)</v>
          </cell>
          <cell r="Q2206" t="str">
            <v>sv41</v>
          </cell>
          <cell r="R2206" t="str">
            <v>Казначеев Кирилл Олегович</v>
          </cell>
          <cell r="S2206" t="str">
            <v>8 920 286 57 24</v>
          </cell>
          <cell r="T2206" t="str">
            <v>merch914</v>
          </cell>
          <cell r="U2206" t="str">
            <v>СафоноваКристинаВладимировна</v>
          </cell>
          <cell r="V2206" t="str">
            <v>8 920 825 13 13</v>
          </cell>
          <cell r="W2206" t="str">
            <v/>
          </cell>
          <cell r="X2206" t="str">
            <v/>
          </cell>
          <cell r="Y2206">
            <v>60</v>
          </cell>
          <cell r="Z2206" t="str">
            <v/>
          </cell>
          <cell r="AA2206" t="str">
            <v/>
          </cell>
          <cell r="AB2206" t="str">
            <v/>
          </cell>
          <cell r="AC2206" t="str">
            <v/>
          </cell>
          <cell r="AD2206">
            <v>60</v>
          </cell>
          <cell r="AE2206">
            <v>1</v>
          </cell>
          <cell r="AF2206">
            <v>1</v>
          </cell>
          <cell r="AG2206">
            <v>5</v>
          </cell>
          <cell r="AH2206">
            <v>5</v>
          </cell>
          <cell r="AI2206">
            <v>60</v>
          </cell>
          <cell r="AJ2206"/>
        </row>
        <row r="2207">
          <cell r="B2207">
            <v>300118</v>
          </cell>
          <cell r="C2207" t="str">
            <v>1000000000044151</v>
          </cell>
          <cell r="D2207">
            <v>1</v>
          </cell>
          <cell r="E2207">
            <v>0</v>
          </cell>
          <cell r="F2207">
            <v>0</v>
          </cell>
          <cell r="G2207">
            <v>0</v>
          </cell>
          <cell r="H2207">
            <v>1</v>
          </cell>
          <cell r="I2207">
            <v>1</v>
          </cell>
          <cell r="J2207" t="str">
            <v>АСМ</v>
          </cell>
          <cell r="K2207" t="str">
            <v>Москва-Центр</v>
          </cell>
          <cell r="L2207" t="str">
            <v>Орловская область</v>
          </cell>
          <cell r="M2207" t="str">
            <v>Орел</v>
          </cell>
          <cell r="N2207" t="str">
            <v>Тандер</v>
          </cell>
          <cell r="O2207" t="str">
            <v>302016, Орловская обл, Орёл г, Латышских Стрелков ул, дом № 1, пом. 114</v>
          </cell>
          <cell r="P2207" t="str">
            <v>Drogery (Хоз. магазин)</v>
          </cell>
          <cell r="Q2207" t="str">
            <v>sv41</v>
          </cell>
          <cell r="R2207" t="str">
            <v>Казначеев Кирилл Олегович</v>
          </cell>
          <cell r="S2207" t="str">
            <v>8 920 286 57 24</v>
          </cell>
          <cell r="T2207" t="str">
            <v>merch914</v>
          </cell>
          <cell r="U2207" t="str">
            <v>СафоноваКристинаВладимировна</v>
          </cell>
          <cell r="V2207" t="str">
            <v>8 920 825 13 13</v>
          </cell>
          <cell r="W2207">
            <v>60</v>
          </cell>
          <cell r="X2207" t="str">
            <v/>
          </cell>
          <cell r="Y2207" t="str">
            <v/>
          </cell>
          <cell r="Z2207" t="str">
            <v/>
          </cell>
          <cell r="AA2207" t="str">
            <v/>
          </cell>
          <cell r="AB2207" t="str">
            <v/>
          </cell>
          <cell r="AC2207" t="str">
            <v/>
          </cell>
          <cell r="AD2207">
            <v>60</v>
          </cell>
          <cell r="AE2207">
            <v>1</v>
          </cell>
          <cell r="AF2207">
            <v>1</v>
          </cell>
          <cell r="AG2207">
            <v>4</v>
          </cell>
          <cell r="AH2207">
            <v>4</v>
          </cell>
          <cell r="AI2207">
            <v>60</v>
          </cell>
          <cell r="AJ2207"/>
        </row>
        <row r="2208">
          <cell r="B2208">
            <v>300123</v>
          </cell>
          <cell r="C2208" t="str">
            <v>1000000000051471</v>
          </cell>
          <cell r="D2208">
            <v>1</v>
          </cell>
          <cell r="E2208">
            <v>0</v>
          </cell>
          <cell r="F2208">
            <v>0</v>
          </cell>
          <cell r="G2208">
            <v>0</v>
          </cell>
          <cell r="H2208">
            <v>1</v>
          </cell>
          <cell r="I2208">
            <v>1</v>
          </cell>
          <cell r="J2208" t="str">
            <v>АСМ</v>
          </cell>
          <cell r="K2208" t="str">
            <v>Москва-Центр</v>
          </cell>
          <cell r="L2208" t="str">
            <v>Орловская область</v>
          </cell>
          <cell r="M2208" t="str">
            <v>Орел</v>
          </cell>
          <cell r="N2208" t="str">
            <v>Тандер</v>
          </cell>
          <cell r="O2208" t="str">
            <v>302010, Орловская обл, Орёл г, Планерная ул, дом № 57, пом. 184</v>
          </cell>
          <cell r="P2208" t="str">
            <v>Drogery (Хоз. магазин)</v>
          </cell>
          <cell r="Q2208" t="str">
            <v>sv41</v>
          </cell>
          <cell r="R2208" t="str">
            <v>Казначеев Кирилл Олегович</v>
          </cell>
          <cell r="S2208" t="str">
            <v>8 920 286 57 24</v>
          </cell>
          <cell r="T2208" t="str">
            <v>merch914</v>
          </cell>
          <cell r="U2208" t="str">
            <v>СафоноваКристинаВладимировна</v>
          </cell>
          <cell r="V2208" t="str">
            <v>8 920 825 13 13</v>
          </cell>
          <cell r="W2208" t="str">
            <v/>
          </cell>
          <cell r="X2208" t="str">
            <v/>
          </cell>
          <cell r="Y2208">
            <v>60</v>
          </cell>
          <cell r="Z2208" t="str">
            <v/>
          </cell>
          <cell r="AA2208" t="str">
            <v/>
          </cell>
          <cell r="AB2208" t="str">
            <v/>
          </cell>
          <cell r="AC2208" t="str">
            <v/>
          </cell>
          <cell r="AD2208">
            <v>60</v>
          </cell>
          <cell r="AE2208">
            <v>1</v>
          </cell>
          <cell r="AF2208">
            <v>1</v>
          </cell>
          <cell r="AG2208">
            <v>5</v>
          </cell>
          <cell r="AH2208">
            <v>5</v>
          </cell>
          <cell r="AI2208">
            <v>60</v>
          </cell>
          <cell r="AJ2208"/>
        </row>
        <row r="2209">
          <cell r="B2209">
            <v>2624</v>
          </cell>
          <cell r="C2209" t="str">
            <v>1000000000000498</v>
          </cell>
          <cell r="D2209">
            <v>1</v>
          </cell>
          <cell r="E2209">
            <v>1</v>
          </cell>
          <cell r="F2209">
            <v>0</v>
          </cell>
          <cell r="G2209">
            <v>0</v>
          </cell>
          <cell r="H2209">
            <v>1</v>
          </cell>
          <cell r="I2209">
            <v>1</v>
          </cell>
          <cell r="J2209" t="str">
            <v>Action</v>
          </cell>
          <cell r="K2209" t="str">
            <v>Урал</v>
          </cell>
          <cell r="L2209" t="str">
            <v>Татарстан</v>
          </cell>
          <cell r="M2209" t="str">
            <v>Альметьевск</v>
          </cell>
          <cell r="N2209" t="str">
            <v>Лента</v>
          </cell>
          <cell r="O2209" t="str">
            <v>г,Альметьевск ул.Ленина,132</v>
          </cell>
          <cell r="P2209" t="str">
            <v>Hypermarket (Гипермаркет)</v>
          </cell>
          <cell r="Q2209" t="str">
            <v>sv14</v>
          </cell>
          <cell r="R2209" t="str">
            <v xml:space="preserve">Гиззатуллин Ренат </v>
          </cell>
          <cell r="S2209">
            <v>89172310999</v>
          </cell>
          <cell r="T2209" t="str">
            <v>merch148</v>
          </cell>
          <cell r="U2209" t="str">
            <v xml:space="preserve">Хайдарова Гульшат Рашитовна </v>
          </cell>
          <cell r="V2209">
            <v>89274524853</v>
          </cell>
          <cell r="W2209">
            <v>240</v>
          </cell>
          <cell r="X2209">
            <v>0</v>
          </cell>
          <cell r="Y2209">
            <v>240</v>
          </cell>
          <cell r="Z2209">
            <v>0</v>
          </cell>
          <cell r="AA2209">
            <v>240</v>
          </cell>
          <cell r="AB2209">
            <v>0</v>
          </cell>
          <cell r="AC2209">
            <v>0</v>
          </cell>
          <cell r="AD2209">
            <v>720</v>
          </cell>
          <cell r="AE2209">
            <v>12</v>
          </cell>
          <cell r="AF2209">
            <v>3</v>
          </cell>
          <cell r="AG2209">
            <v>52</v>
          </cell>
          <cell r="AH2209">
            <v>13</v>
          </cell>
          <cell r="AI2209">
            <v>240</v>
          </cell>
          <cell r="AJ2209"/>
        </row>
        <row r="2210">
          <cell r="B2210">
            <v>2625</v>
          </cell>
          <cell r="C2210" t="str">
            <v>1000000000031618</v>
          </cell>
          <cell r="D2210">
            <v>1</v>
          </cell>
          <cell r="E2210">
            <v>1</v>
          </cell>
          <cell r="F2210">
            <v>1</v>
          </cell>
          <cell r="G2210">
            <v>1</v>
          </cell>
          <cell r="H2210">
            <v>1</v>
          </cell>
          <cell r="I2210">
            <v>1</v>
          </cell>
          <cell r="J2210" t="str">
            <v>Action</v>
          </cell>
          <cell r="K2210" t="str">
            <v>Урал</v>
          </cell>
          <cell r="L2210" t="str">
            <v>Татарстан</v>
          </cell>
          <cell r="M2210" t="str">
            <v>Альметьевск</v>
          </cell>
          <cell r="N2210" t="str">
            <v>Тандер</v>
          </cell>
          <cell r="O2210" t="str">
            <v>г.Альметьевск, ул. Нефтянников, 18</v>
          </cell>
          <cell r="P2210" t="str">
            <v>Hypermarket (Гипермаркет)</v>
          </cell>
          <cell r="Q2210" t="str">
            <v>sv14</v>
          </cell>
          <cell r="R2210" t="str">
            <v xml:space="preserve">Гиззатуллин Ренат </v>
          </cell>
          <cell r="S2210">
            <v>89172310999</v>
          </cell>
          <cell r="T2210" t="str">
            <v>merch148</v>
          </cell>
          <cell r="U2210" t="str">
            <v xml:space="preserve">Хайдарова Гульшат Рашитовна </v>
          </cell>
          <cell r="V2210">
            <v>89274524853</v>
          </cell>
          <cell r="W2210">
            <v>0</v>
          </cell>
          <cell r="X2210">
            <v>360</v>
          </cell>
          <cell r="Y2210">
            <v>0</v>
          </cell>
          <cell r="Z2210">
            <v>0</v>
          </cell>
          <cell r="AA2210">
            <v>0</v>
          </cell>
          <cell r="AB2210">
            <v>0</v>
          </cell>
          <cell r="AC2210">
            <v>0</v>
          </cell>
          <cell r="AD2210">
            <v>360</v>
          </cell>
          <cell r="AE2210">
            <v>6</v>
          </cell>
          <cell r="AF2210">
            <v>1</v>
          </cell>
          <cell r="AG2210">
            <v>30</v>
          </cell>
          <cell r="AH2210">
            <v>5</v>
          </cell>
          <cell r="AI2210">
            <v>360</v>
          </cell>
          <cell r="AJ2210"/>
        </row>
        <row r="2211">
          <cell r="B2211">
            <v>2626</v>
          </cell>
          <cell r="C2211" t="str">
            <v>1000000000031617</v>
          </cell>
          <cell r="D2211">
            <v>1</v>
          </cell>
          <cell r="E2211">
            <v>1</v>
          </cell>
          <cell r="F2211">
            <v>1</v>
          </cell>
          <cell r="G2211">
            <v>1</v>
          </cell>
          <cell r="H2211">
            <v>1</v>
          </cell>
          <cell r="I2211">
            <v>1</v>
          </cell>
          <cell r="J2211" t="str">
            <v>Action</v>
          </cell>
          <cell r="K2211" t="str">
            <v>Урал</v>
          </cell>
          <cell r="L2211" t="str">
            <v>Татарстан</v>
          </cell>
          <cell r="M2211" t="str">
            <v>Альметьевск</v>
          </cell>
          <cell r="N2211" t="str">
            <v>Тандер</v>
          </cell>
          <cell r="O2211" t="str">
            <v>г.Альметьевск, ул.Шевченко, 47</v>
          </cell>
          <cell r="P2211" t="str">
            <v>Hypermarket (Гипермаркет)</v>
          </cell>
          <cell r="Q2211" t="str">
            <v>sv14</v>
          </cell>
          <cell r="R2211" t="str">
            <v xml:space="preserve">Гиззатуллин Ренат </v>
          </cell>
          <cell r="S2211">
            <v>89172310999</v>
          </cell>
          <cell r="T2211" t="str">
            <v>merch148</v>
          </cell>
          <cell r="U2211" t="str">
            <v xml:space="preserve">Хайдарова Гульшат Рашитовна </v>
          </cell>
          <cell r="V2211">
            <v>89274524853</v>
          </cell>
          <cell r="W2211">
            <v>0</v>
          </cell>
          <cell r="X2211">
            <v>0</v>
          </cell>
          <cell r="Y2211">
            <v>0</v>
          </cell>
          <cell r="Z2211">
            <v>180</v>
          </cell>
          <cell r="AA2211">
            <v>0</v>
          </cell>
          <cell r="AB2211">
            <v>0</v>
          </cell>
          <cell r="AC2211">
            <v>0</v>
          </cell>
          <cell r="AD2211">
            <v>180</v>
          </cell>
          <cell r="AE2211">
            <v>3</v>
          </cell>
          <cell r="AF2211">
            <v>1</v>
          </cell>
          <cell r="AG2211">
            <v>15</v>
          </cell>
          <cell r="AH2211">
            <v>5</v>
          </cell>
          <cell r="AI2211">
            <v>180</v>
          </cell>
          <cell r="AJ2211"/>
        </row>
        <row r="2212">
          <cell r="B2212">
            <v>2647</v>
          </cell>
          <cell r="C2212" t="str">
            <v>1000000000031979</v>
          </cell>
          <cell r="D2212">
            <v>1</v>
          </cell>
          <cell r="E2212">
            <v>0</v>
          </cell>
          <cell r="F2212">
            <v>0</v>
          </cell>
          <cell r="G2212">
            <v>0</v>
          </cell>
          <cell r="H2212">
            <v>1</v>
          </cell>
          <cell r="I2212">
            <v>1</v>
          </cell>
          <cell r="J2212" t="str">
            <v>Action</v>
          </cell>
          <cell r="K2212" t="str">
            <v>Урал</v>
          </cell>
          <cell r="L2212" t="str">
            <v>Оренбургская область</v>
          </cell>
          <cell r="M2212" t="str">
            <v>Бузулук</v>
          </cell>
          <cell r="N2212" t="str">
            <v>Тандер</v>
          </cell>
          <cell r="O2212" t="str">
            <v>Оренбургская обл., ул Московская, 10Г</v>
          </cell>
          <cell r="P2212" t="str">
            <v>Hypermarket (Гипермаркет)</v>
          </cell>
          <cell r="Q2212" t="str">
            <v>sv6</v>
          </cell>
          <cell r="R2212" t="str">
            <v>Матвеева Елена Михайловна</v>
          </cell>
          <cell r="S2212">
            <v>89872021120</v>
          </cell>
          <cell r="T2212" t="str">
            <v>merch157</v>
          </cell>
          <cell r="U2212" t="str">
            <v>Поздняева Виктория Викторовна</v>
          </cell>
          <cell r="V2212">
            <v>89228877611</v>
          </cell>
          <cell r="W2212">
            <v>90</v>
          </cell>
          <cell r="X2212">
            <v>0</v>
          </cell>
          <cell r="Y2212">
            <v>0</v>
          </cell>
          <cell r="Z2212">
            <v>0</v>
          </cell>
          <cell r="AA2212">
            <v>90</v>
          </cell>
          <cell r="AB2212">
            <v>0</v>
          </cell>
          <cell r="AC2212">
            <v>0</v>
          </cell>
          <cell r="AD2212">
            <v>180</v>
          </cell>
          <cell r="AE2212">
            <v>3</v>
          </cell>
          <cell r="AF2212">
            <v>2</v>
          </cell>
          <cell r="AG2212">
            <v>12</v>
          </cell>
          <cell r="AH2212">
            <v>8</v>
          </cell>
          <cell r="AI2212">
            <v>90</v>
          </cell>
          <cell r="AJ2212"/>
        </row>
        <row r="2213">
          <cell r="B2213">
            <v>2648</v>
          </cell>
          <cell r="C2213" t="str">
            <v>1000000000046787</v>
          </cell>
          <cell r="D2213">
            <v>1</v>
          </cell>
          <cell r="E2213">
            <v>0</v>
          </cell>
          <cell r="F2213">
            <v>0</v>
          </cell>
          <cell r="G2213">
            <v>0</v>
          </cell>
          <cell r="H2213">
            <v>1</v>
          </cell>
          <cell r="I2213">
            <v>1</v>
          </cell>
          <cell r="J2213" t="str">
            <v>Action</v>
          </cell>
          <cell r="K2213" t="str">
            <v>Урал</v>
          </cell>
          <cell r="L2213" t="str">
            <v>Оренбургская область</v>
          </cell>
          <cell r="M2213" t="str">
            <v>Бузулук</v>
          </cell>
          <cell r="N2213" t="str">
            <v>Тандер</v>
          </cell>
          <cell r="O2213" t="str">
            <v>Бузулук ул Комсомольская здание 81 ТК Север</v>
          </cell>
          <cell r="P2213" t="str">
            <v>Hypermarket (Гипермаркет)</v>
          </cell>
          <cell r="Q2213" t="str">
            <v>sv6</v>
          </cell>
          <cell r="R2213" t="str">
            <v>Матвеева Елена Михайловна</v>
          </cell>
          <cell r="S2213">
            <v>89872021120</v>
          </cell>
          <cell r="T2213" t="str">
            <v>merch157</v>
          </cell>
          <cell r="U2213" t="str">
            <v>Поздняева Виктория Викторовна</v>
          </cell>
          <cell r="V2213">
            <v>89228877611</v>
          </cell>
          <cell r="W2213">
            <v>0</v>
          </cell>
          <cell r="X2213">
            <v>0</v>
          </cell>
          <cell r="Y2213">
            <v>0</v>
          </cell>
          <cell r="Z2213">
            <v>0</v>
          </cell>
          <cell r="AA2213">
            <v>30</v>
          </cell>
          <cell r="AB2213">
            <v>0</v>
          </cell>
          <cell r="AC2213">
            <v>0</v>
          </cell>
          <cell r="AD2213">
            <v>30</v>
          </cell>
          <cell r="AE2213">
            <v>0.5</v>
          </cell>
          <cell r="AF2213">
            <v>1</v>
          </cell>
          <cell r="AG2213">
            <v>2</v>
          </cell>
          <cell r="AH2213">
            <v>4</v>
          </cell>
          <cell r="AI2213">
            <v>30</v>
          </cell>
          <cell r="AJ2213"/>
        </row>
        <row r="2214">
          <cell r="B2214">
            <v>2649</v>
          </cell>
          <cell r="C2214" t="str">
            <v>1023311928</v>
          </cell>
          <cell r="D2214">
            <v>1</v>
          </cell>
          <cell r="E2214">
            <v>0</v>
          </cell>
          <cell r="F2214">
            <v>1</v>
          </cell>
          <cell r="G2214">
            <v>1</v>
          </cell>
          <cell r="H2214">
            <v>1</v>
          </cell>
          <cell r="I2214">
            <v>1</v>
          </cell>
          <cell r="J2214" t="str">
            <v>Action</v>
          </cell>
          <cell r="K2214" t="str">
            <v>Урал</v>
          </cell>
          <cell r="L2214" t="str">
            <v>Оренбургская область</v>
          </cell>
          <cell r="M2214" t="str">
            <v>Бузулук</v>
          </cell>
          <cell r="N2214" t="str">
            <v>Милый Дом</v>
          </cell>
          <cell r="O2214" t="str">
            <v>г. Бузулук, ул. Чапаева, д. 50</v>
          </cell>
          <cell r="P2214" t="str">
            <v>Drogery (Хоз. магазин)</v>
          </cell>
          <cell r="Q2214" t="str">
            <v>sv6</v>
          </cell>
          <cell r="R2214" t="str">
            <v>Матвеева Елена Михайловна</v>
          </cell>
          <cell r="S2214">
            <v>89870000000</v>
          </cell>
          <cell r="T2214" t="str">
            <v>merch157</v>
          </cell>
          <cell r="U2214" t="str">
            <v>Поздняева Виктория Викторовна</v>
          </cell>
          <cell r="V2214">
            <v>89200000000</v>
          </cell>
          <cell r="W2214">
            <v>0</v>
          </cell>
          <cell r="X2214">
            <v>180</v>
          </cell>
          <cell r="Y2214">
            <v>0</v>
          </cell>
          <cell r="Z2214">
            <v>180</v>
          </cell>
          <cell r="AA2214">
            <v>0</v>
          </cell>
          <cell r="AB2214">
            <v>0</v>
          </cell>
          <cell r="AC2214">
            <v>0</v>
          </cell>
          <cell r="AD2214">
            <v>360</v>
          </cell>
          <cell r="AE2214">
            <v>6</v>
          </cell>
          <cell r="AF2214">
            <v>2</v>
          </cell>
          <cell r="AG2214">
            <v>30</v>
          </cell>
          <cell r="AH2214">
            <v>10</v>
          </cell>
          <cell r="AI2214">
            <v>180</v>
          </cell>
          <cell r="AJ2214"/>
        </row>
        <row r="2215">
          <cell r="B2215">
            <v>2650</v>
          </cell>
          <cell r="C2215" t="str">
            <v>1023311773</v>
          </cell>
          <cell r="D2215">
            <v>1</v>
          </cell>
          <cell r="E2215">
            <v>0</v>
          </cell>
          <cell r="F2215">
            <v>1</v>
          </cell>
          <cell r="G2215">
            <v>1</v>
          </cell>
          <cell r="H2215">
            <v>1</v>
          </cell>
          <cell r="I2215">
            <v>1</v>
          </cell>
          <cell r="J2215" t="str">
            <v>Action</v>
          </cell>
          <cell r="K2215" t="str">
            <v>Урал</v>
          </cell>
          <cell r="L2215" t="str">
            <v>Оренбургская область</v>
          </cell>
          <cell r="M2215" t="str">
            <v>Бузулук</v>
          </cell>
          <cell r="N2215" t="str">
            <v>Милый Дом</v>
          </cell>
          <cell r="O2215" t="str">
            <v>г. Бузулук, ул. Комсомольская 81</v>
          </cell>
          <cell r="P2215" t="str">
            <v>Drogery (Хоз. магазин)</v>
          </cell>
          <cell r="Q2215" t="str">
            <v>sv6</v>
          </cell>
          <cell r="R2215" t="str">
            <v>Матвеева Елена Михайловна</v>
          </cell>
          <cell r="S2215">
            <v>89870000000</v>
          </cell>
          <cell r="T2215" t="str">
            <v>merch157</v>
          </cell>
          <cell r="U2215" t="str">
            <v>Поздняева Виктория Викторовна</v>
          </cell>
          <cell r="V2215">
            <v>89200000000</v>
          </cell>
          <cell r="W2215">
            <v>0</v>
          </cell>
          <cell r="X2215">
            <v>180</v>
          </cell>
          <cell r="Y2215">
            <v>0</v>
          </cell>
          <cell r="Z2215">
            <v>180</v>
          </cell>
          <cell r="AA2215">
            <v>0</v>
          </cell>
          <cell r="AB2215">
            <v>0</v>
          </cell>
          <cell r="AC2215">
            <v>0</v>
          </cell>
          <cell r="AD2215">
            <v>360</v>
          </cell>
          <cell r="AE2215">
            <v>6</v>
          </cell>
          <cell r="AF2215">
            <v>2</v>
          </cell>
          <cell r="AG2215">
            <v>30</v>
          </cell>
          <cell r="AH2215">
            <v>10</v>
          </cell>
          <cell r="AI2215">
            <v>180</v>
          </cell>
          <cell r="AJ2215"/>
        </row>
        <row r="2216">
          <cell r="B2216">
            <v>2720</v>
          </cell>
          <cell r="C2216" t="str">
            <v>1000000000000490</v>
          </cell>
          <cell r="D2216">
            <v>1</v>
          </cell>
          <cell r="E2216">
            <v>1</v>
          </cell>
          <cell r="F2216">
            <v>1</v>
          </cell>
          <cell r="G2216">
            <v>1</v>
          </cell>
          <cell r="H2216">
            <v>1</v>
          </cell>
          <cell r="I2216">
            <v>1</v>
          </cell>
          <cell r="J2216" t="str">
            <v>Action</v>
          </cell>
          <cell r="K2216" t="str">
            <v>Урал</v>
          </cell>
          <cell r="L2216" t="str">
            <v>Татарстан</v>
          </cell>
          <cell r="M2216" t="str">
            <v>Набережные Челны</v>
          </cell>
          <cell r="N2216" t="str">
            <v>Лента</v>
          </cell>
          <cell r="O2216" t="str">
            <v>г.Набережные Челны, пр-т.Автозаводский, 62</v>
          </cell>
          <cell r="P2216" t="str">
            <v>Hypermarket (Гипермаркет)</v>
          </cell>
          <cell r="Q2216" t="str">
            <v>sv14</v>
          </cell>
          <cell r="R2216" t="str">
            <v xml:space="preserve">Гиззатуллин Ренат </v>
          </cell>
          <cell r="S2216">
            <v>89172310999</v>
          </cell>
          <cell r="T2216" t="str">
            <v>merch180</v>
          </cell>
          <cell r="U2216" t="str">
            <v xml:space="preserve">Аюкина Гульназ Фаритовна </v>
          </cell>
          <cell r="V2216">
            <v>89270386644</v>
          </cell>
          <cell r="W2216">
            <v>480</v>
          </cell>
          <cell r="X2216">
            <v>480</v>
          </cell>
          <cell r="Y2216">
            <v>480</v>
          </cell>
          <cell r="Z2216">
            <v>480</v>
          </cell>
          <cell r="AA2216">
            <v>0</v>
          </cell>
          <cell r="AB2216">
            <v>0</v>
          </cell>
          <cell r="AC2216">
            <v>0</v>
          </cell>
          <cell r="AD2216">
            <v>1920</v>
          </cell>
          <cell r="AE2216">
            <v>32</v>
          </cell>
          <cell r="AF2216">
            <v>4</v>
          </cell>
          <cell r="AG2216">
            <v>152</v>
          </cell>
          <cell r="AH2216">
            <v>19</v>
          </cell>
          <cell r="AI2216">
            <v>480</v>
          </cell>
          <cell r="AJ2216"/>
        </row>
        <row r="2217">
          <cell r="B2217">
            <v>2722</v>
          </cell>
          <cell r="C2217" t="str">
            <v>1000000000033365</v>
          </cell>
          <cell r="D2217">
            <v>1</v>
          </cell>
          <cell r="E2217">
            <v>1</v>
          </cell>
          <cell r="F2217">
            <v>0</v>
          </cell>
          <cell r="G2217">
            <v>0</v>
          </cell>
          <cell r="H2217">
            <v>1</v>
          </cell>
          <cell r="I2217">
            <v>1</v>
          </cell>
          <cell r="J2217" t="str">
            <v>Action</v>
          </cell>
          <cell r="K2217" t="str">
            <v>Урал</v>
          </cell>
          <cell r="L2217" t="str">
            <v>Татарстан</v>
          </cell>
          <cell r="M2217" t="str">
            <v>Набережные Челны</v>
          </cell>
          <cell r="N2217" t="str">
            <v>Тандер</v>
          </cell>
          <cell r="O2217" t="str">
            <v>г.Набережнын Челны, Чулман пр-кт, дом № 89/57</v>
          </cell>
          <cell r="P2217" t="str">
            <v>Hypermarket (Гипермаркет)</v>
          </cell>
          <cell r="Q2217" t="str">
            <v>sv14</v>
          </cell>
          <cell r="R2217" t="str">
            <v xml:space="preserve">Гиззатуллин Ренат </v>
          </cell>
          <cell r="S2217">
            <v>89172310999</v>
          </cell>
          <cell r="T2217" t="str">
            <v>merch195</v>
          </cell>
          <cell r="U2217" t="str">
            <v xml:space="preserve">Трубкина Олеся Анатольевна </v>
          </cell>
          <cell r="V2217">
            <v>89600886606</v>
          </cell>
          <cell r="W2217">
            <v>0</v>
          </cell>
          <cell r="X2217">
            <v>0</v>
          </cell>
          <cell r="Y2217">
            <v>0</v>
          </cell>
          <cell r="Z2217">
            <v>180</v>
          </cell>
          <cell r="AA2217">
            <v>0</v>
          </cell>
          <cell r="AB2217">
            <v>0</v>
          </cell>
          <cell r="AC2217">
            <v>0</v>
          </cell>
          <cell r="AD2217">
            <v>180</v>
          </cell>
          <cell r="AE2217">
            <v>3</v>
          </cell>
          <cell r="AF2217">
            <v>1</v>
          </cell>
          <cell r="AG2217">
            <v>15</v>
          </cell>
          <cell r="AH2217">
            <v>5</v>
          </cell>
          <cell r="AI2217">
            <v>180</v>
          </cell>
          <cell r="AJ2217"/>
        </row>
        <row r="2218">
          <cell r="B2218">
            <v>2723</v>
          </cell>
          <cell r="C2218" t="str">
            <v>1000000000000798</v>
          </cell>
          <cell r="D2218">
            <v>1</v>
          </cell>
          <cell r="E2218">
            <v>1</v>
          </cell>
          <cell r="F2218">
            <v>0</v>
          </cell>
          <cell r="G2218">
            <v>0</v>
          </cell>
          <cell r="H2218">
            <v>1</v>
          </cell>
          <cell r="I2218">
            <v>1</v>
          </cell>
          <cell r="J2218" t="str">
            <v>Action</v>
          </cell>
          <cell r="K2218" t="str">
            <v>Урал</v>
          </cell>
          <cell r="L2218" t="str">
            <v>Татарстан</v>
          </cell>
          <cell r="M2218" t="str">
            <v>Набережные Челны</v>
          </cell>
          <cell r="N2218" t="str">
            <v>МЕТРО</v>
          </cell>
          <cell r="O2218" t="str">
            <v>г.Набережные челны, пр-т.Чулман, 33</v>
          </cell>
          <cell r="P2218" t="str">
            <v>Hypermarket (Гипермаркет)</v>
          </cell>
          <cell r="Q2218" t="str">
            <v>sv14</v>
          </cell>
          <cell r="R2218" t="str">
            <v xml:space="preserve">Гиззатуллин Ренат </v>
          </cell>
          <cell r="S2218">
            <v>89172310999</v>
          </cell>
          <cell r="T2218" t="str">
            <v>merch181</v>
          </cell>
          <cell r="U2218" t="str">
            <v xml:space="preserve">Бильданова Голсем Мидхатовна </v>
          </cell>
          <cell r="V2218">
            <v>89274647785</v>
          </cell>
          <cell r="W2218">
            <v>480</v>
          </cell>
          <cell r="X2218">
            <v>0</v>
          </cell>
          <cell r="Y2218">
            <v>360</v>
          </cell>
          <cell r="Z2218">
            <v>0</v>
          </cell>
          <cell r="AA2218">
            <v>360</v>
          </cell>
          <cell r="AB2218">
            <v>0</v>
          </cell>
          <cell r="AC2218">
            <v>0</v>
          </cell>
          <cell r="AD2218">
            <v>1200</v>
          </cell>
          <cell r="AE2218">
            <v>20</v>
          </cell>
          <cell r="AF2218">
            <v>3</v>
          </cell>
          <cell r="AG2218">
            <v>86</v>
          </cell>
          <cell r="AH2218">
            <v>13</v>
          </cell>
          <cell r="AI2218">
            <v>400</v>
          </cell>
          <cell r="AJ2218"/>
        </row>
        <row r="2219">
          <cell r="B2219">
            <v>2724</v>
          </cell>
          <cell r="C2219" t="str">
            <v>1000000000006194</v>
          </cell>
          <cell r="D2219">
            <v>1</v>
          </cell>
          <cell r="E2219">
            <v>0</v>
          </cell>
          <cell r="F2219">
            <v>0</v>
          </cell>
          <cell r="G2219">
            <v>0</v>
          </cell>
          <cell r="H2219">
            <v>1</v>
          </cell>
          <cell r="I2219">
            <v>1</v>
          </cell>
          <cell r="J2219" t="str">
            <v>Action</v>
          </cell>
          <cell r="K2219" t="str">
            <v>Урал</v>
          </cell>
          <cell r="L2219" t="str">
            <v>Татарстан</v>
          </cell>
          <cell r="M2219" t="str">
            <v>Казань</v>
          </cell>
          <cell r="N2219" t="str">
            <v>Х5 Экспресс Ритейл</v>
          </cell>
          <cell r="O2219" t="str">
            <v>Казань,Победы пр-т,50,Б</v>
          </cell>
          <cell r="P2219" t="str">
            <v>Supermarket (Супермаркет)</v>
          </cell>
          <cell r="Q2219" t="str">
            <v>sv12</v>
          </cell>
          <cell r="R2219" t="str">
            <v>Матюнина Татьяна Николаевна</v>
          </cell>
          <cell r="S2219">
            <v>89375256133</v>
          </cell>
          <cell r="T2219" t="str">
            <v>merch316</v>
          </cell>
          <cell r="U2219" t="str">
            <v>Волкова Любовь Александровна</v>
          </cell>
          <cell r="V2219">
            <v>89274196749</v>
          </cell>
          <cell r="W2219">
            <v>30</v>
          </cell>
          <cell r="X2219">
            <v>0</v>
          </cell>
          <cell r="Y2219">
            <v>0</v>
          </cell>
          <cell r="Z2219">
            <v>0</v>
          </cell>
          <cell r="AA2219">
            <v>0</v>
          </cell>
          <cell r="AB2219">
            <v>0</v>
          </cell>
          <cell r="AC2219">
            <v>0</v>
          </cell>
          <cell r="AD2219">
            <v>30</v>
          </cell>
          <cell r="AE2219">
            <v>0.5</v>
          </cell>
          <cell r="AF2219">
            <v>1</v>
          </cell>
          <cell r="AG2219">
            <v>2</v>
          </cell>
          <cell r="AH2219">
            <v>4</v>
          </cell>
          <cell r="AI2219">
            <v>30</v>
          </cell>
          <cell r="AJ2219"/>
        </row>
        <row r="2220">
          <cell r="B2220">
            <v>2731</v>
          </cell>
          <cell r="C2220" t="str">
            <v>1000000000033422</v>
          </cell>
          <cell r="D2220">
            <v>1</v>
          </cell>
          <cell r="E2220">
            <v>0</v>
          </cell>
          <cell r="F2220">
            <v>0</v>
          </cell>
          <cell r="G2220">
            <v>0</v>
          </cell>
          <cell r="H2220">
            <v>1</v>
          </cell>
          <cell r="I2220">
            <v>1</v>
          </cell>
          <cell r="J2220" t="str">
            <v>Action</v>
          </cell>
          <cell r="K2220" t="str">
            <v>Урал</v>
          </cell>
          <cell r="L2220" t="str">
            <v>Башкортостан</v>
          </cell>
          <cell r="M2220" t="str">
            <v>Нефтекамск</v>
          </cell>
          <cell r="N2220" t="str">
            <v>Тандер</v>
          </cell>
          <cell r="O2220" t="str">
            <v>452683, Башкортостан Респ, Нефтекамск г, Ленина ул, дом № 82, корпус А</v>
          </cell>
          <cell r="P2220" t="str">
            <v>Hypermarket (Гипермаркет)</v>
          </cell>
          <cell r="Q2220" t="str">
            <v>sv9</v>
          </cell>
          <cell r="R2220" t="str">
            <v>Тимохина Инна Лутфулловна</v>
          </cell>
          <cell r="S2220">
            <v>89177895590</v>
          </cell>
          <cell r="T2220" t="str">
            <v>sv9</v>
          </cell>
          <cell r="U2220" t="str">
            <v>Тимохина Инна Лутфулловна</v>
          </cell>
          <cell r="V2220">
            <v>89177895590</v>
          </cell>
          <cell r="W2220">
            <v>0</v>
          </cell>
          <cell r="X2220">
            <v>180</v>
          </cell>
          <cell r="Y2220">
            <v>0</v>
          </cell>
          <cell r="Z2220">
            <v>180</v>
          </cell>
          <cell r="AA2220">
            <v>0</v>
          </cell>
          <cell r="AB2220">
            <v>0</v>
          </cell>
          <cell r="AC2220">
            <v>0</v>
          </cell>
          <cell r="AD2220">
            <v>360</v>
          </cell>
          <cell r="AE2220">
            <v>6</v>
          </cell>
          <cell r="AF2220">
            <v>2</v>
          </cell>
          <cell r="AG2220">
            <v>30</v>
          </cell>
          <cell r="AH2220">
            <v>10</v>
          </cell>
          <cell r="AI2220">
            <v>180</v>
          </cell>
          <cell r="AJ2220"/>
        </row>
        <row r="2221">
          <cell r="B2221">
            <v>2732</v>
          </cell>
          <cell r="C2221" t="str">
            <v>1000000000032679</v>
          </cell>
          <cell r="D2221">
            <v>1</v>
          </cell>
          <cell r="E2221">
            <v>0</v>
          </cell>
          <cell r="F2221">
            <v>0</v>
          </cell>
          <cell r="G2221">
            <v>0</v>
          </cell>
          <cell r="H2221">
            <v>1</v>
          </cell>
          <cell r="I2221">
            <v>1</v>
          </cell>
          <cell r="J2221" t="str">
            <v>Action</v>
          </cell>
          <cell r="K2221" t="str">
            <v>Урал</v>
          </cell>
          <cell r="L2221" t="str">
            <v>Башкортостан</v>
          </cell>
          <cell r="M2221" t="str">
            <v>Нефтекамск</v>
          </cell>
          <cell r="N2221" t="str">
            <v>Тандер</v>
          </cell>
          <cell r="O2221" t="str">
            <v>452000, Башкортостан Респ, Нефтекамск г, Социалистическая ул, дом № 89А,3</v>
          </cell>
          <cell r="P2221" t="str">
            <v>Drogery (Хоз. магазин)</v>
          </cell>
          <cell r="Q2221" t="str">
            <v>sv9</v>
          </cell>
          <cell r="R2221" t="str">
            <v>Тимохина Инна Лутфулловна</v>
          </cell>
          <cell r="S2221">
            <v>89177895590</v>
          </cell>
          <cell r="T2221" t="str">
            <v>sv9</v>
          </cell>
          <cell r="U2221" t="str">
            <v>Тимохина Инна Лутфулловна</v>
          </cell>
          <cell r="V2221">
            <v>89177895590</v>
          </cell>
          <cell r="W2221">
            <v>0</v>
          </cell>
          <cell r="X2221">
            <v>0</v>
          </cell>
          <cell r="Y2221">
            <v>0</v>
          </cell>
          <cell r="Z2221">
            <v>0</v>
          </cell>
          <cell r="AA2221">
            <v>30</v>
          </cell>
          <cell r="AB2221">
            <v>0</v>
          </cell>
          <cell r="AC2221">
            <v>0</v>
          </cell>
          <cell r="AD2221">
            <v>30</v>
          </cell>
          <cell r="AE2221">
            <v>0.5</v>
          </cell>
          <cell r="AF2221">
            <v>1</v>
          </cell>
          <cell r="AG2221">
            <v>2</v>
          </cell>
          <cell r="AH2221">
            <v>4</v>
          </cell>
          <cell r="AI2221">
            <v>30</v>
          </cell>
          <cell r="AJ2221"/>
        </row>
        <row r="2222">
          <cell r="B2222">
            <v>2734</v>
          </cell>
          <cell r="C2222" t="str">
            <v>1000000000000496</v>
          </cell>
          <cell r="D2222">
            <v>1</v>
          </cell>
          <cell r="E2222">
            <v>1</v>
          </cell>
          <cell r="F2222">
            <v>1</v>
          </cell>
          <cell r="G2222">
            <v>1</v>
          </cell>
          <cell r="H2222">
            <v>1</v>
          </cell>
          <cell r="I2222">
            <v>1</v>
          </cell>
          <cell r="J2222" t="str">
            <v>Action</v>
          </cell>
          <cell r="K2222" t="str">
            <v>Урал</v>
          </cell>
          <cell r="L2222" t="str">
            <v>Татарстан</v>
          </cell>
          <cell r="M2222" t="str">
            <v>Нижнекамск</v>
          </cell>
          <cell r="N2222" t="str">
            <v>Лента</v>
          </cell>
          <cell r="O2222" t="str">
            <v>г.Нижнекамск, ул.Лесная, 14</v>
          </cell>
          <cell r="P2222" t="str">
            <v>Hypermarket (Гипермаркет)</v>
          </cell>
          <cell r="Q2222" t="str">
            <v>sv14</v>
          </cell>
          <cell r="R2222" t="str">
            <v xml:space="preserve">Гиззатуллин Ренат </v>
          </cell>
          <cell r="S2222">
            <v>89172310999</v>
          </cell>
          <cell r="T2222" t="str">
            <v>merch167</v>
          </cell>
          <cell r="U2222" t="str">
            <v xml:space="preserve">Бухараева Рамиля Зуфаровна </v>
          </cell>
          <cell r="V2222">
            <v>89003226004</v>
          </cell>
          <cell r="W2222">
            <v>240</v>
          </cell>
          <cell r="X2222">
            <v>240</v>
          </cell>
          <cell r="Y2222">
            <v>240</v>
          </cell>
          <cell r="Z2222">
            <v>240</v>
          </cell>
          <cell r="AA2222">
            <v>240</v>
          </cell>
          <cell r="AB2222">
            <v>0</v>
          </cell>
          <cell r="AC2222">
            <v>0</v>
          </cell>
          <cell r="AD2222">
            <v>1200</v>
          </cell>
          <cell r="AE2222">
            <v>20</v>
          </cell>
          <cell r="AF2222">
            <v>5</v>
          </cell>
          <cell r="AG2222">
            <v>92</v>
          </cell>
          <cell r="AH2222">
            <v>23</v>
          </cell>
          <cell r="AI2222">
            <v>240</v>
          </cell>
          <cell r="AJ2222"/>
        </row>
        <row r="2223">
          <cell r="B2223">
            <v>2736</v>
          </cell>
          <cell r="C2223" t="str">
            <v>1000000000033430</v>
          </cell>
          <cell r="D2223">
            <v>1</v>
          </cell>
          <cell r="E2223">
            <v>1</v>
          </cell>
          <cell r="F2223">
            <v>0</v>
          </cell>
          <cell r="G2223">
            <v>0</v>
          </cell>
          <cell r="H2223">
            <v>1</v>
          </cell>
          <cell r="I2223">
            <v>1</v>
          </cell>
          <cell r="J2223" t="str">
            <v>Action</v>
          </cell>
          <cell r="K2223" t="str">
            <v>Урал</v>
          </cell>
          <cell r="L2223" t="str">
            <v>Татарстан</v>
          </cell>
          <cell r="M2223" t="str">
            <v>Нижнекамск</v>
          </cell>
          <cell r="N2223" t="str">
            <v>Тандер</v>
          </cell>
          <cell r="O2223" t="str">
            <v>г.Нижнекамск, Южная, 7</v>
          </cell>
          <cell r="P2223" t="str">
            <v>Hypermarket (Гипермаркет)</v>
          </cell>
          <cell r="Q2223" t="str">
            <v>sv14</v>
          </cell>
          <cell r="R2223" t="str">
            <v xml:space="preserve">Гиззатуллин Ренат </v>
          </cell>
          <cell r="S2223">
            <v>89172310999</v>
          </cell>
          <cell r="T2223" t="str">
            <v>merch189</v>
          </cell>
          <cell r="U2223" t="str">
            <v xml:space="preserve">Ахиярова Регина Хамитовна </v>
          </cell>
          <cell r="V2223" t="str">
            <v xml:space="preserve"> 89872874557</v>
          </cell>
          <cell r="W2223">
            <v>0</v>
          </cell>
          <cell r="X2223">
            <v>180</v>
          </cell>
          <cell r="Y2223">
            <v>0</v>
          </cell>
          <cell r="Z2223">
            <v>0</v>
          </cell>
          <cell r="AA2223">
            <v>0</v>
          </cell>
          <cell r="AB2223">
            <v>0</v>
          </cell>
          <cell r="AC2223">
            <v>0</v>
          </cell>
          <cell r="AD2223">
            <v>180</v>
          </cell>
          <cell r="AE2223">
            <v>3</v>
          </cell>
          <cell r="AF2223">
            <v>1</v>
          </cell>
          <cell r="AG2223">
            <v>15</v>
          </cell>
          <cell r="AH2223">
            <v>5</v>
          </cell>
          <cell r="AI2223">
            <v>180</v>
          </cell>
          <cell r="AJ2223"/>
        </row>
        <row r="2224">
          <cell r="B2224">
            <v>2737</v>
          </cell>
          <cell r="C2224" t="str">
            <v>1000000000034773</v>
          </cell>
          <cell r="D2224">
            <v>1</v>
          </cell>
          <cell r="E2224">
            <v>0</v>
          </cell>
          <cell r="F2224">
            <v>0</v>
          </cell>
          <cell r="G2224">
            <v>0</v>
          </cell>
          <cell r="H2224">
            <v>1</v>
          </cell>
          <cell r="I2224">
            <v>1</v>
          </cell>
          <cell r="J2224" t="str">
            <v>Action</v>
          </cell>
          <cell r="K2224" t="str">
            <v>Урал</v>
          </cell>
          <cell r="L2224" t="str">
            <v>Татарстан</v>
          </cell>
          <cell r="M2224" t="str">
            <v>Нижнекамск</v>
          </cell>
          <cell r="N2224" t="str">
            <v>Тандер</v>
          </cell>
          <cell r="O2224" t="str">
            <v>г.Нижнекамск г, Менделеева ул, дом № 31, корпус А</v>
          </cell>
          <cell r="P2224" t="str">
            <v>Drogery (Хоз. магазин)</v>
          </cell>
          <cell r="Q2224" t="str">
            <v>sv14</v>
          </cell>
          <cell r="R2224" t="str">
            <v xml:space="preserve">Гиззатуллин Ренат </v>
          </cell>
          <cell r="S2224">
            <v>89172310999</v>
          </cell>
          <cell r="T2224" t="str">
            <v>merch189</v>
          </cell>
          <cell r="U2224" t="str">
            <v xml:space="preserve">Ахиярова Регина Хамитовна </v>
          </cell>
          <cell r="V2224" t="str">
            <v xml:space="preserve"> 89872874557</v>
          </cell>
          <cell r="W2224">
            <v>0</v>
          </cell>
          <cell r="X2224">
            <v>0</v>
          </cell>
          <cell r="Y2224">
            <v>0</v>
          </cell>
          <cell r="Z2224">
            <v>120</v>
          </cell>
          <cell r="AA2224">
            <v>0</v>
          </cell>
          <cell r="AB2224">
            <v>0</v>
          </cell>
          <cell r="AC2224">
            <v>0</v>
          </cell>
          <cell r="AD2224">
            <v>120</v>
          </cell>
          <cell r="AE2224">
            <v>2</v>
          </cell>
          <cell r="AF2224">
            <v>1</v>
          </cell>
          <cell r="AG2224">
            <v>10</v>
          </cell>
          <cell r="AH2224">
            <v>5</v>
          </cell>
          <cell r="AI2224">
            <v>120</v>
          </cell>
          <cell r="AJ2224"/>
        </row>
        <row r="2225">
          <cell r="B2225">
            <v>2748</v>
          </cell>
          <cell r="C2225" t="str">
            <v>1023311731</v>
          </cell>
          <cell r="D2225">
            <v>1</v>
          </cell>
          <cell r="E2225">
            <v>0</v>
          </cell>
          <cell r="F2225">
            <v>1</v>
          </cell>
          <cell r="G2225">
            <v>1</v>
          </cell>
          <cell r="H2225">
            <v>1</v>
          </cell>
          <cell r="I2225">
            <v>1</v>
          </cell>
          <cell r="J2225" t="str">
            <v>Action</v>
          </cell>
          <cell r="K2225" t="str">
            <v>Урал</v>
          </cell>
          <cell r="L2225" t="str">
            <v>Оренбургская область</v>
          </cell>
          <cell r="M2225" t="str">
            <v>Орск</v>
          </cell>
          <cell r="N2225" t="str">
            <v>Милый Дом</v>
          </cell>
          <cell r="O2225" t="str">
            <v>г.Новотроицк ул. Советская 83</v>
          </cell>
          <cell r="P2225" t="str">
            <v>Drogery (Хоз. магазин)</v>
          </cell>
          <cell r="Q2225" t="str">
            <v>sv6</v>
          </cell>
          <cell r="R2225" t="str">
            <v>Матвеева Елена Михайловна</v>
          </cell>
          <cell r="S2225">
            <v>89870000000</v>
          </cell>
          <cell r="T2225" t="str">
            <v>merch161</v>
          </cell>
          <cell r="U2225" t="str">
            <v>Даньчук Яна Олеговна</v>
          </cell>
          <cell r="V2225">
            <v>89100000000</v>
          </cell>
          <cell r="W2225">
            <v>0</v>
          </cell>
          <cell r="X2225">
            <v>360</v>
          </cell>
          <cell r="Y2225">
            <v>0</v>
          </cell>
          <cell r="Z2225">
            <v>0</v>
          </cell>
          <cell r="AA2225">
            <v>0</v>
          </cell>
          <cell r="AB2225">
            <v>0</v>
          </cell>
          <cell r="AC2225">
            <v>0</v>
          </cell>
          <cell r="AD2225">
            <v>360</v>
          </cell>
          <cell r="AE2225">
            <v>6</v>
          </cell>
          <cell r="AF2225">
            <v>1</v>
          </cell>
          <cell r="AG2225">
            <v>30</v>
          </cell>
          <cell r="AH2225">
            <v>5</v>
          </cell>
          <cell r="AI2225">
            <v>360</v>
          </cell>
          <cell r="AJ2225"/>
        </row>
        <row r="2226">
          <cell r="B2226">
            <v>2749</v>
          </cell>
          <cell r="C2226" t="str">
            <v>1023312090</v>
          </cell>
          <cell r="D2226">
            <v>1</v>
          </cell>
          <cell r="E2226">
            <v>0</v>
          </cell>
          <cell r="F2226">
            <v>1</v>
          </cell>
          <cell r="G2226">
            <v>1</v>
          </cell>
          <cell r="H2226">
            <v>1</v>
          </cell>
          <cell r="I2226">
            <v>1</v>
          </cell>
          <cell r="J2226" t="str">
            <v>Action</v>
          </cell>
          <cell r="K2226" t="str">
            <v>Урал</v>
          </cell>
          <cell r="L2226" t="str">
            <v>Оренбургская область</v>
          </cell>
          <cell r="M2226" t="str">
            <v>Новотроицк</v>
          </cell>
          <cell r="N2226" t="str">
            <v>Милый Дом</v>
          </cell>
          <cell r="O2226" t="str">
            <v>г. Новотроицк, ул. Металургов 6</v>
          </cell>
          <cell r="P2226" t="str">
            <v>Drogery (Хоз. магазин)</v>
          </cell>
          <cell r="Q2226" t="str">
            <v>sv6</v>
          </cell>
          <cell r="R2226" t="str">
            <v>Матвеева Елена Михайловна</v>
          </cell>
          <cell r="S2226">
            <v>89870000000</v>
          </cell>
          <cell r="T2226" t="str">
            <v>merch161</v>
          </cell>
          <cell r="U2226" t="str">
            <v>Даньчук Яна Олеговна</v>
          </cell>
          <cell r="V2226">
            <v>89100000000</v>
          </cell>
          <cell r="W2226">
            <v>0</v>
          </cell>
          <cell r="X2226">
            <v>360</v>
          </cell>
          <cell r="Y2226">
            <v>0</v>
          </cell>
          <cell r="Z2226">
            <v>0</v>
          </cell>
          <cell r="AA2226">
            <v>0</v>
          </cell>
          <cell r="AB2226">
            <v>0</v>
          </cell>
          <cell r="AC2226">
            <v>0</v>
          </cell>
          <cell r="AD2226">
            <v>360</v>
          </cell>
          <cell r="AE2226">
            <v>6</v>
          </cell>
          <cell r="AF2226">
            <v>1</v>
          </cell>
          <cell r="AG2226">
            <v>30</v>
          </cell>
          <cell r="AH2226">
            <v>5</v>
          </cell>
          <cell r="AI2226">
            <v>360</v>
          </cell>
          <cell r="AJ2226"/>
        </row>
        <row r="2227">
          <cell r="B2227">
            <v>2760</v>
          </cell>
          <cell r="C2227" t="str">
            <v>1023311235</v>
          </cell>
          <cell r="D2227">
            <v>1</v>
          </cell>
          <cell r="E2227">
            <v>0</v>
          </cell>
          <cell r="F2227">
            <v>1</v>
          </cell>
          <cell r="G2227">
            <v>1</v>
          </cell>
          <cell r="H2227">
            <v>1</v>
          </cell>
          <cell r="I2227">
            <v>1</v>
          </cell>
          <cell r="J2227" t="str">
            <v>Action</v>
          </cell>
          <cell r="K2227" t="str">
            <v>Урал</v>
          </cell>
          <cell r="L2227" t="str">
            <v>Оренбургская область</v>
          </cell>
          <cell r="M2227" t="str">
            <v>Орск</v>
          </cell>
          <cell r="N2227" t="str">
            <v>Милый Дом</v>
          </cell>
          <cell r="O2227" t="str">
            <v>г.Орск, пр-т Ленина, 140</v>
          </cell>
          <cell r="P2227" t="str">
            <v>Drogery (Хоз. магазин)</v>
          </cell>
          <cell r="Q2227" t="str">
            <v>sv6</v>
          </cell>
          <cell r="R2227" t="str">
            <v>Матвеева Елена Михайловна</v>
          </cell>
          <cell r="S2227">
            <v>89870000000</v>
          </cell>
          <cell r="T2227" t="str">
            <v>merch161</v>
          </cell>
          <cell r="U2227" t="str">
            <v>Даньчук Яна Олеговна</v>
          </cell>
          <cell r="V2227">
            <v>89100000000</v>
          </cell>
          <cell r="W2227">
            <v>180</v>
          </cell>
          <cell r="X2227">
            <v>0</v>
          </cell>
          <cell r="Y2227">
            <v>0</v>
          </cell>
          <cell r="Z2227">
            <v>180</v>
          </cell>
          <cell r="AA2227">
            <v>0</v>
          </cell>
          <cell r="AB2227">
            <v>0</v>
          </cell>
          <cell r="AC2227">
            <v>0</v>
          </cell>
          <cell r="AD2227">
            <v>360</v>
          </cell>
          <cell r="AE2227">
            <v>6</v>
          </cell>
          <cell r="AF2227">
            <v>2</v>
          </cell>
          <cell r="AG2227">
            <v>27</v>
          </cell>
          <cell r="AH2227">
            <v>9</v>
          </cell>
          <cell r="AI2227">
            <v>180</v>
          </cell>
          <cell r="AJ2227"/>
        </row>
        <row r="2228">
          <cell r="B2228">
            <v>2761</v>
          </cell>
          <cell r="C2228" t="str">
            <v>1023311534</v>
          </cell>
          <cell r="D2228">
            <v>1</v>
          </cell>
          <cell r="E2228">
            <v>0</v>
          </cell>
          <cell r="F2228">
            <v>0</v>
          </cell>
          <cell r="G2228">
            <v>0</v>
          </cell>
          <cell r="H2228">
            <v>1</v>
          </cell>
          <cell r="I2228">
            <v>1</v>
          </cell>
          <cell r="J2228" t="str">
            <v>Action</v>
          </cell>
          <cell r="K2228" t="str">
            <v>Урал</v>
          </cell>
          <cell r="L2228" t="str">
            <v>Оренбургская область</v>
          </cell>
          <cell r="M2228" t="str">
            <v>Орск</v>
          </cell>
          <cell r="N2228" t="str">
            <v>Милый Дом</v>
          </cell>
          <cell r="O2228" t="str">
            <v>г.Орск ул. Васнецова ул, дом № 14</v>
          </cell>
          <cell r="P2228" t="str">
            <v>Drogery (Хоз. магазин)</v>
          </cell>
          <cell r="Q2228" t="str">
            <v>sv6</v>
          </cell>
          <cell r="R2228" t="str">
            <v>Матвеева Елена Михайловна</v>
          </cell>
          <cell r="S2228">
            <v>89870000000</v>
          </cell>
          <cell r="T2228" t="str">
            <v>merch161</v>
          </cell>
          <cell r="U2228" t="str">
            <v>Даньчук Яна Олеговна</v>
          </cell>
          <cell r="V2228">
            <v>89100000000</v>
          </cell>
          <cell r="W2228">
            <v>0</v>
          </cell>
          <cell r="X2228">
            <v>0</v>
          </cell>
          <cell r="Y2228">
            <v>360</v>
          </cell>
          <cell r="Z2228">
            <v>0</v>
          </cell>
          <cell r="AA2228">
            <v>0</v>
          </cell>
          <cell r="AB2228">
            <v>0</v>
          </cell>
          <cell r="AC2228">
            <v>0</v>
          </cell>
          <cell r="AD2228">
            <v>360</v>
          </cell>
          <cell r="AE2228">
            <v>6</v>
          </cell>
          <cell r="AF2228">
            <v>1</v>
          </cell>
          <cell r="AG2228">
            <v>30</v>
          </cell>
          <cell r="AH2228">
            <v>5</v>
          </cell>
          <cell r="AI2228">
            <v>360</v>
          </cell>
          <cell r="AJ2228"/>
        </row>
        <row r="2229">
          <cell r="B2229">
            <v>2762</v>
          </cell>
          <cell r="C2229" t="str">
            <v>1023309264</v>
          </cell>
          <cell r="D2229">
            <v>1</v>
          </cell>
          <cell r="E2229">
            <v>0</v>
          </cell>
          <cell r="F2229">
            <v>1</v>
          </cell>
          <cell r="G2229">
            <v>1</v>
          </cell>
          <cell r="H2229">
            <v>1</v>
          </cell>
          <cell r="I2229">
            <v>1</v>
          </cell>
          <cell r="J2229" t="str">
            <v>Action</v>
          </cell>
          <cell r="K2229" t="str">
            <v>Урал</v>
          </cell>
          <cell r="L2229" t="str">
            <v>Оренбургская область</v>
          </cell>
          <cell r="M2229" t="str">
            <v>Орск</v>
          </cell>
          <cell r="N2229" t="str">
            <v>Милый Дом</v>
          </cell>
          <cell r="O2229" t="str">
            <v>г.Орск ул. Ленинского Комсомола ул, дом № 43Б</v>
          </cell>
          <cell r="P2229" t="str">
            <v>Drogery (Хоз. магазин)</v>
          </cell>
          <cell r="Q2229" t="str">
            <v>sv6</v>
          </cell>
          <cell r="R2229" t="str">
            <v>Матвеева Елена Михайловна</v>
          </cell>
          <cell r="S2229">
            <v>89870000000</v>
          </cell>
          <cell r="T2229" t="str">
            <v>merch161</v>
          </cell>
          <cell r="U2229" t="str">
            <v>Даньчук Яна Олеговна</v>
          </cell>
          <cell r="V2229">
            <v>89100000000</v>
          </cell>
          <cell r="W2229">
            <v>0</v>
          </cell>
          <cell r="X2229">
            <v>0</v>
          </cell>
          <cell r="Y2229">
            <v>180</v>
          </cell>
          <cell r="Z2229">
            <v>0</v>
          </cell>
          <cell r="AA2229">
            <v>180</v>
          </cell>
          <cell r="AB2229">
            <v>0</v>
          </cell>
          <cell r="AC2229">
            <v>0</v>
          </cell>
          <cell r="AD2229">
            <v>360</v>
          </cell>
          <cell r="AE2229">
            <v>6</v>
          </cell>
          <cell r="AF2229">
            <v>2</v>
          </cell>
          <cell r="AG2229">
            <v>27</v>
          </cell>
          <cell r="AH2229">
            <v>9</v>
          </cell>
          <cell r="AI2229">
            <v>180</v>
          </cell>
          <cell r="AJ2229"/>
        </row>
        <row r="2230">
          <cell r="B2230">
            <v>2763</v>
          </cell>
          <cell r="C2230" t="str">
            <v>1023311799</v>
          </cell>
          <cell r="D2230">
            <v>1</v>
          </cell>
          <cell r="E2230">
            <v>0</v>
          </cell>
          <cell r="F2230">
            <v>1</v>
          </cell>
          <cell r="G2230">
            <v>1</v>
          </cell>
          <cell r="H2230">
            <v>1</v>
          </cell>
          <cell r="I2230">
            <v>1</v>
          </cell>
          <cell r="J2230" t="str">
            <v>Action</v>
          </cell>
          <cell r="K2230" t="str">
            <v>Урал</v>
          </cell>
          <cell r="L2230" t="str">
            <v>Оренбургская область</v>
          </cell>
          <cell r="M2230" t="str">
            <v>Орск</v>
          </cell>
          <cell r="N2230" t="str">
            <v>Милый Дом</v>
          </cell>
          <cell r="O2230" t="str">
            <v>г. Орск, Вокзальное ш, 18</v>
          </cell>
          <cell r="P2230" t="str">
            <v>Drogery (Хоз. магазин)</v>
          </cell>
          <cell r="Q2230" t="str">
            <v>sv6</v>
          </cell>
          <cell r="R2230" t="str">
            <v>Матвеева Елена Михайловна</v>
          </cell>
          <cell r="S2230">
            <v>89870000000</v>
          </cell>
          <cell r="T2230" t="str">
            <v>merch161</v>
          </cell>
          <cell r="U2230" t="str">
            <v>Даньчук Яна Олеговна</v>
          </cell>
          <cell r="V2230">
            <v>89100000000</v>
          </cell>
          <cell r="W2230">
            <v>360</v>
          </cell>
          <cell r="X2230">
            <v>0</v>
          </cell>
          <cell r="Y2230">
            <v>0</v>
          </cell>
          <cell r="Z2230">
            <v>0</v>
          </cell>
          <cell r="AA2230">
            <v>0</v>
          </cell>
          <cell r="AB2230">
            <v>0</v>
          </cell>
          <cell r="AC2230">
            <v>0</v>
          </cell>
          <cell r="AD2230">
            <v>360</v>
          </cell>
          <cell r="AE2230">
            <v>6</v>
          </cell>
          <cell r="AF2230">
            <v>1</v>
          </cell>
          <cell r="AG2230">
            <v>24</v>
          </cell>
          <cell r="AH2230">
            <v>4</v>
          </cell>
          <cell r="AI2230">
            <v>360</v>
          </cell>
          <cell r="AJ2230"/>
        </row>
        <row r="2231">
          <cell r="B2231">
            <v>2765</v>
          </cell>
          <cell r="C2231" t="str">
            <v>1000000000033533</v>
          </cell>
          <cell r="D2231">
            <v>1</v>
          </cell>
          <cell r="E2231">
            <v>1</v>
          </cell>
          <cell r="F2231">
            <v>1</v>
          </cell>
          <cell r="G2231">
            <v>1</v>
          </cell>
          <cell r="H2231">
            <v>1</v>
          </cell>
          <cell r="I2231">
            <v>1</v>
          </cell>
          <cell r="J2231" t="str">
            <v>Action</v>
          </cell>
          <cell r="K2231" t="str">
            <v>Урал</v>
          </cell>
          <cell r="L2231" t="str">
            <v>Оренбургская область</v>
          </cell>
          <cell r="M2231" t="str">
            <v>Орск</v>
          </cell>
          <cell r="N2231" t="str">
            <v>Тандер</v>
          </cell>
          <cell r="O2231" t="str">
            <v>Орск ул. Добровольского (Ленина)</v>
          </cell>
          <cell r="P2231" t="str">
            <v>Hypermarket (Гипермаркет)</v>
          </cell>
          <cell r="Q2231" t="str">
            <v>sv6</v>
          </cell>
          <cell r="R2231" t="str">
            <v>Матвеева Елена Михайловна</v>
          </cell>
          <cell r="S2231">
            <v>89872021120</v>
          </cell>
          <cell r="T2231" t="str">
            <v>merch1047</v>
          </cell>
          <cell r="U2231" t="str">
            <v>Овчеренко Людмила Юрьевна</v>
          </cell>
          <cell r="V2231">
            <v>89228216851</v>
          </cell>
          <cell r="W2231">
            <v>0</v>
          </cell>
          <cell r="X2231">
            <v>90</v>
          </cell>
          <cell r="Y2231">
            <v>0</v>
          </cell>
          <cell r="Z2231">
            <v>0</v>
          </cell>
          <cell r="AA2231">
            <v>90</v>
          </cell>
          <cell r="AB2231">
            <v>0</v>
          </cell>
          <cell r="AC2231">
            <v>0</v>
          </cell>
          <cell r="AD2231">
            <v>180</v>
          </cell>
          <cell r="AE2231">
            <v>3</v>
          </cell>
          <cell r="AF2231">
            <v>2</v>
          </cell>
          <cell r="AG2231">
            <v>13.5</v>
          </cell>
          <cell r="AH2231">
            <v>9</v>
          </cell>
          <cell r="AI2231">
            <v>90</v>
          </cell>
          <cell r="AJ2231"/>
        </row>
        <row r="2232">
          <cell r="B2232">
            <v>2766</v>
          </cell>
          <cell r="C2232" t="str">
            <v>1000000000033531</v>
          </cell>
          <cell r="D2232">
            <v>1</v>
          </cell>
          <cell r="E2232">
            <v>1</v>
          </cell>
          <cell r="F2232">
            <v>1</v>
          </cell>
          <cell r="G2232">
            <v>1</v>
          </cell>
          <cell r="H2232">
            <v>1</v>
          </cell>
          <cell r="I2232">
            <v>1</v>
          </cell>
          <cell r="J2232" t="str">
            <v>Action</v>
          </cell>
          <cell r="K2232" t="str">
            <v>Урал</v>
          </cell>
          <cell r="L2232" t="str">
            <v>Оренбургская область</v>
          </cell>
          <cell r="M2232" t="str">
            <v>Орск</v>
          </cell>
          <cell r="N2232" t="str">
            <v>Тандер</v>
          </cell>
          <cell r="O2232" t="str">
            <v>Орск ул. Нефтянников 2Б</v>
          </cell>
          <cell r="P2232" t="str">
            <v>Hypermarket (Гипермаркет)</v>
          </cell>
          <cell r="Q2232" t="str">
            <v>sv6</v>
          </cell>
          <cell r="R2232" t="str">
            <v>Матвеева Елена Михайловна</v>
          </cell>
          <cell r="S2232">
            <v>89872021120</v>
          </cell>
          <cell r="T2232" t="str">
            <v>merch1047</v>
          </cell>
          <cell r="U2232" t="str">
            <v>Овчеренко Людмила Юрьевна</v>
          </cell>
          <cell r="V2232">
            <v>89228216851</v>
          </cell>
          <cell r="W2232">
            <v>0</v>
          </cell>
          <cell r="X2232">
            <v>90</v>
          </cell>
          <cell r="Y2232">
            <v>0</v>
          </cell>
          <cell r="Z2232">
            <v>0</v>
          </cell>
          <cell r="AA2232">
            <v>90</v>
          </cell>
          <cell r="AB2232">
            <v>0</v>
          </cell>
          <cell r="AC2232">
            <v>0</v>
          </cell>
          <cell r="AD2232">
            <v>180</v>
          </cell>
          <cell r="AE2232">
            <v>3</v>
          </cell>
          <cell r="AF2232">
            <v>2</v>
          </cell>
          <cell r="AG2232">
            <v>13.5</v>
          </cell>
          <cell r="AH2232">
            <v>9</v>
          </cell>
          <cell r="AI2232">
            <v>90</v>
          </cell>
          <cell r="AJ2232"/>
        </row>
        <row r="2233">
          <cell r="B2233">
            <v>2833</v>
          </cell>
          <cell r="C2233" t="str">
            <v>1000000000033978</v>
          </cell>
          <cell r="D2233">
            <v>1</v>
          </cell>
          <cell r="E2233">
            <v>1</v>
          </cell>
          <cell r="F2233">
            <v>0</v>
          </cell>
          <cell r="G2233">
            <v>0</v>
          </cell>
          <cell r="H2233">
            <v>1</v>
          </cell>
          <cell r="I2233">
            <v>1</v>
          </cell>
          <cell r="J2233" t="str">
            <v>Action</v>
          </cell>
          <cell r="K2233" t="str">
            <v>Урал</v>
          </cell>
          <cell r="L2233" t="str">
            <v>Башкортостан</v>
          </cell>
          <cell r="M2233" t="str">
            <v>Салават</v>
          </cell>
          <cell r="N2233" t="str">
            <v>Тандер</v>
          </cell>
          <cell r="O2233" t="str">
            <v>г. Салават.ул. Губкина, 3</v>
          </cell>
          <cell r="P2233" t="str">
            <v>Hypermarket (Гипермаркет)</v>
          </cell>
          <cell r="Q2233" t="str">
            <v>sv9</v>
          </cell>
          <cell r="R2233" t="str">
            <v>Тимохина Инна Лутфулловна</v>
          </cell>
          <cell r="S2233">
            <v>89177895590</v>
          </cell>
          <cell r="T2233" t="str">
            <v>merch212</v>
          </cell>
          <cell r="U2233" t="str">
            <v>Хакимова Анна Сергеевна</v>
          </cell>
          <cell r="V2233">
            <v>89872506595</v>
          </cell>
          <cell r="W2233">
            <v>360</v>
          </cell>
          <cell r="X2233">
            <v>0</v>
          </cell>
          <cell r="Y2233">
            <v>0</v>
          </cell>
          <cell r="Z2233">
            <v>0</v>
          </cell>
          <cell r="AA2233">
            <v>0</v>
          </cell>
          <cell r="AB2233">
            <v>0</v>
          </cell>
          <cell r="AC2233">
            <v>0</v>
          </cell>
          <cell r="AD2233">
            <v>360</v>
          </cell>
          <cell r="AE2233">
            <v>6</v>
          </cell>
          <cell r="AF2233">
            <v>1</v>
          </cell>
          <cell r="AG2233">
            <v>24</v>
          </cell>
          <cell r="AH2233">
            <v>4</v>
          </cell>
          <cell r="AI2233">
            <v>360</v>
          </cell>
          <cell r="AJ2233"/>
        </row>
        <row r="2234">
          <cell r="B2234">
            <v>2834</v>
          </cell>
          <cell r="C2234" t="str">
            <v>1000000000033979</v>
          </cell>
          <cell r="D2234">
            <v>1</v>
          </cell>
          <cell r="E2234">
            <v>1</v>
          </cell>
          <cell r="F2234">
            <v>0</v>
          </cell>
          <cell r="G2234">
            <v>0</v>
          </cell>
          <cell r="H2234">
            <v>1</v>
          </cell>
          <cell r="I2234">
            <v>1</v>
          </cell>
          <cell r="J2234" t="str">
            <v>Action</v>
          </cell>
          <cell r="K2234" t="str">
            <v>Урал</v>
          </cell>
          <cell r="L2234" t="str">
            <v>Башкортостан</v>
          </cell>
          <cell r="M2234" t="str">
            <v>Салават</v>
          </cell>
          <cell r="N2234" t="str">
            <v>Тандер</v>
          </cell>
          <cell r="O2234" t="str">
            <v>450000, Башкортостан Респ, Салават г, по проспекту Валиди в МР-6, Восточного жилого района</v>
          </cell>
          <cell r="P2234" t="str">
            <v>Hypermarket (Гипермаркет)</v>
          </cell>
          <cell r="Q2234" t="str">
            <v>sv9</v>
          </cell>
          <cell r="R2234" t="str">
            <v>Тимохина Инна Лутфулловна</v>
          </cell>
          <cell r="S2234">
            <v>89177895590</v>
          </cell>
          <cell r="T2234" t="str">
            <v>merch212</v>
          </cell>
          <cell r="U2234" t="str">
            <v>Хакимова Анна Сергеевна</v>
          </cell>
          <cell r="V2234">
            <v>89872506595</v>
          </cell>
          <cell r="W2234">
            <v>30</v>
          </cell>
          <cell r="X2234">
            <v>0</v>
          </cell>
          <cell r="Y2234">
            <v>0</v>
          </cell>
          <cell r="Z2234">
            <v>0</v>
          </cell>
          <cell r="AA2234">
            <v>0</v>
          </cell>
          <cell r="AB2234">
            <v>0</v>
          </cell>
          <cell r="AC2234">
            <v>0</v>
          </cell>
          <cell r="AD2234">
            <v>30</v>
          </cell>
          <cell r="AE2234">
            <v>0.5</v>
          </cell>
          <cell r="AF2234">
            <v>1</v>
          </cell>
          <cell r="AG2234">
            <v>2</v>
          </cell>
          <cell r="AH2234">
            <v>4</v>
          </cell>
          <cell r="AI2234">
            <v>30</v>
          </cell>
          <cell r="AJ2234"/>
        </row>
        <row r="2235">
          <cell r="B2235">
            <v>2835</v>
          </cell>
          <cell r="C2235" t="str">
            <v>1000000000031943</v>
          </cell>
          <cell r="D2235">
            <v>1</v>
          </cell>
          <cell r="E2235">
            <v>0</v>
          </cell>
          <cell r="F2235">
            <v>0</v>
          </cell>
          <cell r="G2235">
            <v>0</v>
          </cell>
          <cell r="H2235">
            <v>1</v>
          </cell>
          <cell r="I2235">
            <v>1</v>
          </cell>
          <cell r="J2235" t="str">
            <v>Action</v>
          </cell>
          <cell r="K2235" t="str">
            <v>Урал</v>
          </cell>
          <cell r="L2235" t="str">
            <v>Башкортостан</v>
          </cell>
          <cell r="M2235" t="str">
            <v>Салават</v>
          </cell>
          <cell r="N2235" t="str">
            <v>Тандер</v>
          </cell>
          <cell r="O2235" t="str">
            <v>г. Салават, ул.Ленина 58</v>
          </cell>
          <cell r="P2235" t="str">
            <v>Drogery (Хоз. магазин)</v>
          </cell>
          <cell r="Q2235" t="str">
            <v>sv9</v>
          </cell>
          <cell r="R2235" t="str">
            <v>Тимохина Инна Лутфулловна</v>
          </cell>
          <cell r="S2235">
            <v>89177895590</v>
          </cell>
          <cell r="T2235" t="str">
            <v>merch212</v>
          </cell>
          <cell r="U2235" t="str">
            <v>Хакимова Анна Сергеевна</v>
          </cell>
          <cell r="V2235">
            <v>89872506595</v>
          </cell>
          <cell r="W2235">
            <v>0</v>
          </cell>
          <cell r="X2235">
            <v>30</v>
          </cell>
          <cell r="Y2235">
            <v>0</v>
          </cell>
          <cell r="Z2235">
            <v>0</v>
          </cell>
          <cell r="AA2235">
            <v>0</v>
          </cell>
          <cell r="AB2235">
            <v>0</v>
          </cell>
          <cell r="AC2235">
            <v>0</v>
          </cell>
          <cell r="AD2235">
            <v>30</v>
          </cell>
          <cell r="AE2235">
            <v>0.5</v>
          </cell>
          <cell r="AF2235">
            <v>1</v>
          </cell>
          <cell r="AG2235">
            <v>2.5</v>
          </cell>
          <cell r="AH2235">
            <v>5</v>
          </cell>
          <cell r="AI2235">
            <v>30</v>
          </cell>
          <cell r="AJ2235"/>
        </row>
        <row r="2236">
          <cell r="B2236">
            <v>2949</v>
          </cell>
          <cell r="C2236" t="str">
            <v>1000000000019205</v>
          </cell>
          <cell r="D2236">
            <v>1</v>
          </cell>
          <cell r="E2236">
            <v>1</v>
          </cell>
          <cell r="F2236">
            <v>1</v>
          </cell>
          <cell r="G2236">
            <v>1</v>
          </cell>
          <cell r="H2236">
            <v>1</v>
          </cell>
          <cell r="I2236">
            <v>1</v>
          </cell>
          <cell r="J2236" t="str">
            <v>Action</v>
          </cell>
          <cell r="K2236" t="str">
            <v>Урал</v>
          </cell>
          <cell r="L2236" t="str">
            <v>Башкортостан</v>
          </cell>
          <cell r="M2236" t="str">
            <v>Стерлитамак</v>
          </cell>
          <cell r="N2236" t="str">
            <v>Лента</v>
          </cell>
          <cell r="O2236" t="str">
            <v>г. Стерлитамак ул. Худайбердина, 120</v>
          </cell>
          <cell r="P2236" t="str">
            <v>Hypermarket (Гипермаркет)</v>
          </cell>
          <cell r="Q2236" t="str">
            <v>sv9</v>
          </cell>
          <cell r="R2236" t="str">
            <v>Тимохина Инна Лутфулловна</v>
          </cell>
          <cell r="S2236">
            <v>89180000000</v>
          </cell>
          <cell r="T2236" t="str">
            <v>merch231</v>
          </cell>
          <cell r="U2236" t="str">
            <v>Юнусова Юлия Алексеевна</v>
          </cell>
          <cell r="V2236">
            <v>89900000000</v>
          </cell>
          <cell r="W2236">
            <v>240</v>
          </cell>
          <cell r="X2236"/>
          <cell r="Y2236">
            <v>240</v>
          </cell>
          <cell r="Z2236">
            <v>0</v>
          </cell>
          <cell r="AA2236">
            <v>240</v>
          </cell>
          <cell r="AB2236">
            <v>0</v>
          </cell>
          <cell r="AC2236">
            <v>0</v>
          </cell>
          <cell r="AD2236">
            <v>720</v>
          </cell>
          <cell r="AE2236">
            <v>12</v>
          </cell>
          <cell r="AF2236">
            <v>3</v>
          </cell>
          <cell r="AG2236">
            <v>52</v>
          </cell>
          <cell r="AH2236">
            <v>13</v>
          </cell>
          <cell r="AI2236">
            <v>240</v>
          </cell>
          <cell r="AJ2236"/>
        </row>
        <row r="2237">
          <cell r="B2237">
            <v>2950</v>
          </cell>
          <cell r="C2237" t="str">
            <v>1000000000034197</v>
          </cell>
          <cell r="D2237">
            <v>1</v>
          </cell>
          <cell r="E2237">
            <v>1</v>
          </cell>
          <cell r="F2237">
            <v>0</v>
          </cell>
          <cell r="G2237">
            <v>0</v>
          </cell>
          <cell r="H2237">
            <v>1</v>
          </cell>
          <cell r="I2237">
            <v>1</v>
          </cell>
          <cell r="J2237" t="str">
            <v>Action</v>
          </cell>
          <cell r="K2237" t="str">
            <v>Урал</v>
          </cell>
          <cell r="L2237" t="str">
            <v>Башкортостан</v>
          </cell>
          <cell r="M2237" t="str">
            <v>Стерлитамак</v>
          </cell>
          <cell r="N2237" t="str">
            <v>Тандер</v>
          </cell>
          <cell r="O2237" t="str">
            <v>г. Стерлитамак г, Гоголя ул, дом № 2</v>
          </cell>
          <cell r="P2237" t="str">
            <v>Hypermarket (Гипермаркет)</v>
          </cell>
          <cell r="Q2237" t="str">
            <v>sv9</v>
          </cell>
          <cell r="R2237" t="str">
            <v>Тимохина Инна Лутфулловна</v>
          </cell>
          <cell r="S2237">
            <v>89177895590</v>
          </cell>
          <cell r="T2237" t="str">
            <v>merch212</v>
          </cell>
          <cell r="U2237" t="str">
            <v>Хакимова Анна Сергеевна</v>
          </cell>
          <cell r="V2237">
            <v>89872506595</v>
          </cell>
          <cell r="W2237">
            <v>0</v>
          </cell>
          <cell r="X2237">
            <v>30</v>
          </cell>
          <cell r="Y2237">
            <v>0</v>
          </cell>
          <cell r="Z2237">
            <v>0</v>
          </cell>
          <cell r="AA2237">
            <v>0</v>
          </cell>
          <cell r="AB2237">
            <v>0</v>
          </cell>
          <cell r="AC2237">
            <v>0</v>
          </cell>
          <cell r="AD2237">
            <v>30</v>
          </cell>
          <cell r="AE2237">
            <v>0.5</v>
          </cell>
          <cell r="AF2237">
            <v>1</v>
          </cell>
          <cell r="AG2237">
            <v>2.5</v>
          </cell>
          <cell r="AH2237">
            <v>5</v>
          </cell>
          <cell r="AI2237">
            <v>30</v>
          </cell>
          <cell r="AJ2237"/>
        </row>
        <row r="2238">
          <cell r="B2238">
            <v>2951</v>
          </cell>
          <cell r="C2238" t="str">
            <v>1000000000034198</v>
          </cell>
          <cell r="D2238">
            <v>1</v>
          </cell>
          <cell r="E2238">
            <v>1</v>
          </cell>
          <cell r="F2238">
            <v>1</v>
          </cell>
          <cell r="G2238">
            <v>1</v>
          </cell>
          <cell r="H2238">
            <v>1</v>
          </cell>
          <cell r="I2238">
            <v>1</v>
          </cell>
          <cell r="J2238" t="str">
            <v>Action</v>
          </cell>
          <cell r="K2238" t="str">
            <v>Урал</v>
          </cell>
          <cell r="L2238" t="str">
            <v>Башкортостан</v>
          </cell>
          <cell r="M2238" t="str">
            <v>Стерлитамак</v>
          </cell>
          <cell r="N2238" t="str">
            <v>Тандер</v>
          </cell>
          <cell r="O2238" t="str">
            <v>453100, Башкортостан Респ, Стерлитамак г, Октября пр-кт, дом № 36</v>
          </cell>
          <cell r="P2238" t="str">
            <v>Hypermarket (Гипермаркет)</v>
          </cell>
          <cell r="Q2238" t="str">
            <v>sv9</v>
          </cell>
          <cell r="R2238" t="str">
            <v>Тимохина Инна Лутфулловна</v>
          </cell>
          <cell r="S2238">
            <v>89177895590</v>
          </cell>
          <cell r="T2238" t="str">
            <v>merch212</v>
          </cell>
          <cell r="U2238" t="str">
            <v>Хакимова Анна Сергеевна</v>
          </cell>
          <cell r="V2238">
            <v>89872506595</v>
          </cell>
          <cell r="W2238">
            <v>0</v>
          </cell>
          <cell r="X2238">
            <v>0</v>
          </cell>
          <cell r="Y2238">
            <v>180</v>
          </cell>
          <cell r="Z2238">
            <v>0</v>
          </cell>
          <cell r="AA2238">
            <v>180</v>
          </cell>
          <cell r="AB2238">
            <v>0</v>
          </cell>
          <cell r="AC2238">
            <v>0</v>
          </cell>
          <cell r="AD2238">
            <v>360</v>
          </cell>
          <cell r="AE2238">
            <v>6</v>
          </cell>
          <cell r="AF2238">
            <v>2</v>
          </cell>
          <cell r="AG2238">
            <v>27</v>
          </cell>
          <cell r="AH2238">
            <v>9</v>
          </cell>
          <cell r="AI2238">
            <v>180</v>
          </cell>
          <cell r="AJ2238"/>
        </row>
        <row r="2239">
          <cell r="B2239">
            <v>2953</v>
          </cell>
          <cell r="C2239" t="str">
            <v>1023312167</v>
          </cell>
          <cell r="D2239">
            <v>1</v>
          </cell>
          <cell r="E2239">
            <v>0</v>
          </cell>
          <cell r="F2239">
            <v>0</v>
          </cell>
          <cell r="G2239">
            <v>0</v>
          </cell>
          <cell r="H2239">
            <v>1</v>
          </cell>
          <cell r="I2239">
            <v>1</v>
          </cell>
          <cell r="J2239" t="str">
            <v>Action</v>
          </cell>
          <cell r="K2239" t="str">
            <v>Урал</v>
          </cell>
          <cell r="L2239" t="str">
            <v>Башкортостан</v>
          </cell>
          <cell r="M2239" t="str">
            <v>Стерлитамак</v>
          </cell>
          <cell r="N2239" t="str">
            <v>Милый Дом</v>
          </cell>
          <cell r="O2239" t="str">
            <v>Стерлитамак, пр-кт Октябрьский, 36 ТЦ "Сити-мол"</v>
          </cell>
          <cell r="P2239" t="str">
            <v>Drogery (Хоз. магазин)</v>
          </cell>
          <cell r="Q2239" t="str">
            <v>sv9</v>
          </cell>
          <cell r="R2239" t="str">
            <v>Тимохина Инна Лутфулловна</v>
          </cell>
          <cell r="S2239">
            <v>89180000000</v>
          </cell>
          <cell r="T2239" t="str">
            <v>merch212</v>
          </cell>
          <cell r="U2239" t="str">
            <v>Хакимова Анна Сергеевна</v>
          </cell>
          <cell r="V2239">
            <v>89900000000</v>
          </cell>
          <cell r="W2239">
            <v>0</v>
          </cell>
          <cell r="X2239">
            <v>180</v>
          </cell>
          <cell r="Y2239">
            <v>0</v>
          </cell>
          <cell r="Z2239">
            <v>180</v>
          </cell>
          <cell r="AA2239">
            <v>0</v>
          </cell>
          <cell r="AB2239">
            <v>0</v>
          </cell>
          <cell r="AC2239">
            <v>0</v>
          </cell>
          <cell r="AD2239">
            <v>360</v>
          </cell>
          <cell r="AE2239">
            <v>6</v>
          </cell>
          <cell r="AF2239">
            <v>2</v>
          </cell>
          <cell r="AG2239">
            <v>30</v>
          </cell>
          <cell r="AH2239">
            <v>10</v>
          </cell>
          <cell r="AI2239">
            <v>180</v>
          </cell>
          <cell r="AJ2239"/>
        </row>
        <row r="2240">
          <cell r="B2240">
            <v>3000</v>
          </cell>
          <cell r="C2240" t="str">
            <v>1000000000033897</v>
          </cell>
          <cell r="D2240">
            <v>1</v>
          </cell>
          <cell r="E2240">
            <v>0</v>
          </cell>
          <cell r="F2240">
            <v>0</v>
          </cell>
          <cell r="G2240">
            <v>0</v>
          </cell>
          <cell r="H2240">
            <v>1</v>
          </cell>
          <cell r="I2240">
            <v>1</v>
          </cell>
          <cell r="J2240" t="str">
            <v>Action</v>
          </cell>
          <cell r="K2240" t="str">
            <v>Урал</v>
          </cell>
          <cell r="L2240" t="str">
            <v>Башкортостан</v>
          </cell>
          <cell r="M2240" t="str">
            <v>Туймазы</v>
          </cell>
          <cell r="N2240" t="str">
            <v>Тандер</v>
          </cell>
          <cell r="O2240" t="str">
            <v>Туймазы г, Ленина пр-кт, дом № 4</v>
          </cell>
          <cell r="P2240" t="str">
            <v>Drogery (Хоз. магазин)</v>
          </cell>
          <cell r="Q2240" t="str">
            <v>sv9</v>
          </cell>
          <cell r="R2240" t="str">
            <v>Тимохина Инна Лутфулловна</v>
          </cell>
          <cell r="S2240">
            <v>89177895590</v>
          </cell>
          <cell r="T2240" t="str">
            <v>merch196</v>
          </cell>
          <cell r="U2240" t="str">
            <v>Данилко Зульфия Анваровна</v>
          </cell>
          <cell r="V2240">
            <v>89279492632</v>
          </cell>
          <cell r="W2240">
            <v>0</v>
          </cell>
          <cell r="X2240">
            <v>0</v>
          </cell>
          <cell r="Y2240">
            <v>60</v>
          </cell>
          <cell r="Z2240">
            <v>0</v>
          </cell>
          <cell r="AA2240">
            <v>0</v>
          </cell>
          <cell r="AB2240">
            <v>0</v>
          </cell>
          <cell r="AC2240">
            <v>0</v>
          </cell>
          <cell r="AD2240">
            <v>60</v>
          </cell>
          <cell r="AE2240">
            <v>1</v>
          </cell>
          <cell r="AF2240">
            <v>1</v>
          </cell>
          <cell r="AG2240">
            <v>5</v>
          </cell>
          <cell r="AH2240">
            <v>5</v>
          </cell>
          <cell r="AI2240">
            <v>60</v>
          </cell>
          <cell r="AJ2240"/>
        </row>
        <row r="2241">
          <cell r="B2241">
            <v>3001</v>
          </cell>
          <cell r="C2241" t="str">
            <v>1000000000008395</v>
          </cell>
          <cell r="D2241">
            <v>1</v>
          </cell>
          <cell r="E2241">
            <v>0</v>
          </cell>
          <cell r="F2241">
            <v>0</v>
          </cell>
          <cell r="G2241">
            <v>0</v>
          </cell>
          <cell r="H2241">
            <v>1</v>
          </cell>
          <cell r="I2241">
            <v>1</v>
          </cell>
          <cell r="J2241" t="str">
            <v>Action</v>
          </cell>
          <cell r="K2241" t="str">
            <v>Урал</v>
          </cell>
          <cell r="L2241" t="str">
            <v>Башкортостан</v>
          </cell>
          <cell r="M2241" t="str">
            <v>Туймазы</v>
          </cell>
          <cell r="N2241" t="str">
            <v>Х5 Экспресс Ритейл</v>
          </cell>
          <cell r="O2241" t="str">
            <v>г. Туймазы, Чехова ул8</v>
          </cell>
          <cell r="P2241" t="str">
            <v>Superettes (Суперетта)</v>
          </cell>
          <cell r="Q2241" t="str">
            <v>sv9</v>
          </cell>
          <cell r="R2241" t="str">
            <v>Тимохина Инна Лутфулловна</v>
          </cell>
          <cell r="S2241">
            <v>89180000000</v>
          </cell>
          <cell r="T2241" t="str">
            <v>merch196</v>
          </cell>
          <cell r="U2241" t="str">
            <v>Данилко Зульфия Анваровна</v>
          </cell>
          <cell r="V2241">
            <v>89300000000</v>
          </cell>
          <cell r="W2241">
            <v>0</v>
          </cell>
          <cell r="X2241">
            <v>0</v>
          </cell>
          <cell r="Y2241">
            <v>60</v>
          </cell>
          <cell r="Z2241">
            <v>0</v>
          </cell>
          <cell r="AA2241">
            <v>0</v>
          </cell>
          <cell r="AB2241">
            <v>0</v>
          </cell>
          <cell r="AC2241">
            <v>0</v>
          </cell>
          <cell r="AD2241">
            <v>60</v>
          </cell>
          <cell r="AE2241">
            <v>1</v>
          </cell>
          <cell r="AF2241">
            <v>1</v>
          </cell>
          <cell r="AG2241">
            <v>5</v>
          </cell>
          <cell r="AH2241">
            <v>5</v>
          </cell>
          <cell r="AI2241">
            <v>60</v>
          </cell>
          <cell r="AJ2241"/>
        </row>
        <row r="2242">
          <cell r="B2242">
            <v>3070</v>
          </cell>
          <cell r="C2242" t="str">
            <v>1000000000001756</v>
          </cell>
          <cell r="D2242">
            <v>1</v>
          </cell>
          <cell r="E2242">
            <v>1</v>
          </cell>
          <cell r="F2242">
            <v>1</v>
          </cell>
          <cell r="G2242">
            <v>1</v>
          </cell>
          <cell r="H2242">
            <v>1</v>
          </cell>
          <cell r="I2242">
            <v>1</v>
          </cell>
          <cell r="J2242" t="str">
            <v>Action</v>
          </cell>
          <cell r="K2242" t="str">
            <v>Урал</v>
          </cell>
          <cell r="L2242" t="str">
            <v>Башкортостан</v>
          </cell>
          <cell r="M2242" t="str">
            <v>Уфа</v>
          </cell>
          <cell r="N2242" t="str">
            <v>Ашан</v>
          </cell>
          <cell r="O2242" t="str">
            <v>г. Уфа, Рубежная, 174</v>
          </cell>
          <cell r="P2242" t="str">
            <v>Hypermarket (Гипермаркет)</v>
          </cell>
          <cell r="Q2242" t="str">
            <v>sv9</v>
          </cell>
          <cell r="R2242" t="str">
            <v>Тимохина Инна Лутфулловна</v>
          </cell>
          <cell r="S2242">
            <v>89177895590</v>
          </cell>
          <cell r="T2242" t="str">
            <v>merch261</v>
          </cell>
          <cell r="U2242" t="str">
            <v>Нигматуллина Альбина Шарифьяновна</v>
          </cell>
          <cell r="V2242">
            <v>89625403645</v>
          </cell>
          <cell r="W2242">
            <v>480</v>
          </cell>
          <cell r="X2242">
            <v>480</v>
          </cell>
          <cell r="Y2242">
            <v>480</v>
          </cell>
          <cell r="Z2242">
            <v>480</v>
          </cell>
          <cell r="AA2242">
            <v>480</v>
          </cell>
          <cell r="AB2242">
            <v>0</v>
          </cell>
          <cell r="AC2242">
            <v>0</v>
          </cell>
          <cell r="AD2242">
            <v>2400</v>
          </cell>
          <cell r="AE2242">
            <v>40</v>
          </cell>
          <cell r="AF2242">
            <v>5</v>
          </cell>
          <cell r="AG2242">
            <v>184</v>
          </cell>
          <cell r="AH2242">
            <v>23</v>
          </cell>
          <cell r="AI2242">
            <v>480</v>
          </cell>
          <cell r="AJ2242"/>
        </row>
        <row r="2243">
          <cell r="B2243">
            <v>3071</v>
          </cell>
          <cell r="C2243" t="str">
            <v>1000000000001768</v>
          </cell>
          <cell r="D2243">
            <v>1</v>
          </cell>
          <cell r="E2243">
            <v>1</v>
          </cell>
          <cell r="F2243">
            <v>1</v>
          </cell>
          <cell r="G2243">
            <v>1</v>
          </cell>
          <cell r="H2243">
            <v>1</v>
          </cell>
          <cell r="I2243">
            <v>1</v>
          </cell>
          <cell r="J2243" t="str">
            <v>Action</v>
          </cell>
          <cell r="K2243" t="str">
            <v>Урал</v>
          </cell>
          <cell r="L2243" t="str">
            <v>Башкортостан</v>
          </cell>
          <cell r="M2243" t="str">
            <v>Уфа</v>
          </cell>
          <cell r="N2243" t="str">
            <v>Ашан-сити</v>
          </cell>
          <cell r="O2243" t="str">
            <v>г. Уфа, ул. Губайдуллина, д. 2</v>
          </cell>
          <cell r="P2243" t="str">
            <v>Supermarket (Супермаркет)</v>
          </cell>
          <cell r="Q2243" t="str">
            <v>sv9</v>
          </cell>
          <cell r="R2243" t="str">
            <v>Тимохина Инна Лутфулловна</v>
          </cell>
          <cell r="S2243">
            <v>89180000000</v>
          </cell>
          <cell r="T2243" t="str">
            <v>merch263</v>
          </cell>
          <cell r="U2243" t="str">
            <v>Пескарев Денис Александрович</v>
          </cell>
          <cell r="V2243">
            <v>89900000000</v>
          </cell>
          <cell r="W2243">
            <v>468</v>
          </cell>
          <cell r="X2243">
            <v>468</v>
          </cell>
          <cell r="Y2243">
            <v>468</v>
          </cell>
          <cell r="Z2243">
            <v>468</v>
          </cell>
          <cell r="AA2243">
            <v>468</v>
          </cell>
          <cell r="AB2243">
            <v>0</v>
          </cell>
          <cell r="AC2243">
            <v>0</v>
          </cell>
          <cell r="AD2243">
            <v>2340</v>
          </cell>
          <cell r="AE2243">
            <v>39</v>
          </cell>
          <cell r="AF2243">
            <v>5</v>
          </cell>
          <cell r="AG2243">
            <v>179.4</v>
          </cell>
          <cell r="AH2243">
            <v>23</v>
          </cell>
          <cell r="AI2243">
            <v>468</v>
          </cell>
          <cell r="AJ2243"/>
        </row>
        <row r="2244">
          <cell r="B2244">
            <v>3074</v>
          </cell>
          <cell r="C2244" t="str">
            <v>1000000000000492</v>
          </cell>
          <cell r="D2244">
            <v>1</v>
          </cell>
          <cell r="E2244">
            <v>1</v>
          </cell>
          <cell r="F2244">
            <v>1</v>
          </cell>
          <cell r="G2244">
            <v>1</v>
          </cell>
          <cell r="H2244">
            <v>1</v>
          </cell>
          <cell r="I2244">
            <v>1</v>
          </cell>
          <cell r="J2244" t="str">
            <v>Action</v>
          </cell>
          <cell r="K2244" t="str">
            <v>Урал</v>
          </cell>
          <cell r="L2244" t="str">
            <v>Башкортостан</v>
          </cell>
          <cell r="M2244" t="str">
            <v>Уфа</v>
          </cell>
          <cell r="N2244" t="str">
            <v>Лента</v>
          </cell>
          <cell r="O2244" t="str">
            <v>г. Уфа, Пугачева ул., 57</v>
          </cell>
          <cell r="P2244" t="str">
            <v>Hypermarket (Гипермаркет)</v>
          </cell>
          <cell r="Q2244" t="str">
            <v>sv9</v>
          </cell>
          <cell r="R2244" t="str">
            <v>Тимохина Инна Лутфулловна</v>
          </cell>
          <cell r="S2244">
            <v>89180000000</v>
          </cell>
          <cell r="T2244" t="str">
            <v>merch269</v>
          </cell>
          <cell r="U2244" t="str">
            <v>Шаталова Елена Михайловна</v>
          </cell>
          <cell r="V2244">
            <v>89900000000</v>
          </cell>
          <cell r="W2244">
            <v>480</v>
          </cell>
          <cell r="X2244">
            <v>480</v>
          </cell>
          <cell r="Y2244">
            <v>0</v>
          </cell>
          <cell r="Z2244">
            <v>480</v>
          </cell>
          <cell r="AA2244">
            <v>480</v>
          </cell>
          <cell r="AB2244">
            <v>480</v>
          </cell>
          <cell r="AC2244">
            <v>0</v>
          </cell>
          <cell r="AD2244">
            <v>2400</v>
          </cell>
          <cell r="AE2244">
            <v>40</v>
          </cell>
          <cell r="AF2244">
            <v>5</v>
          </cell>
          <cell r="AG2244">
            <v>176</v>
          </cell>
          <cell r="AH2244">
            <v>22</v>
          </cell>
          <cell r="AI2244">
            <v>480</v>
          </cell>
          <cell r="AJ2244"/>
        </row>
        <row r="2245">
          <cell r="B2245">
            <v>3075</v>
          </cell>
          <cell r="C2245" t="str">
            <v>1000000000000507</v>
          </cell>
          <cell r="D2245">
            <v>1</v>
          </cell>
          <cell r="E2245">
            <v>1</v>
          </cell>
          <cell r="F2245">
            <v>1</v>
          </cell>
          <cell r="G2245">
            <v>1</v>
          </cell>
          <cell r="H2245">
            <v>1</v>
          </cell>
          <cell r="I2245">
            <v>1</v>
          </cell>
          <cell r="J2245" t="str">
            <v>Action</v>
          </cell>
          <cell r="K2245" t="str">
            <v>Урал</v>
          </cell>
          <cell r="L2245" t="str">
            <v>Башкортостан</v>
          </cell>
          <cell r="M2245" t="str">
            <v>Уфа</v>
          </cell>
          <cell r="N2245" t="str">
            <v>Лента</v>
          </cell>
          <cell r="O2245" t="str">
            <v>г. Уфа, Бакалинская ул. 25</v>
          </cell>
          <cell r="P2245" t="str">
            <v>Hypermarket (Гипермаркет)</v>
          </cell>
          <cell r="Q2245" t="str">
            <v>sv9</v>
          </cell>
          <cell r="R2245" t="str">
            <v>Тимохина Инна Лутфулловна</v>
          </cell>
          <cell r="S2245">
            <v>89180000000</v>
          </cell>
          <cell r="T2245" t="str">
            <v>merch271</v>
          </cell>
          <cell r="U2245" t="str">
            <v>Судовикова Лариса Михайловна</v>
          </cell>
          <cell r="V2245">
            <v>89900000000</v>
          </cell>
          <cell r="W2245">
            <v>480</v>
          </cell>
          <cell r="X2245">
            <v>480</v>
          </cell>
          <cell r="Y2245">
            <v>480</v>
          </cell>
          <cell r="Z2245">
            <v>480</v>
          </cell>
          <cell r="AA2245">
            <v>480</v>
          </cell>
          <cell r="AB2245">
            <v>0</v>
          </cell>
          <cell r="AC2245">
            <v>0</v>
          </cell>
          <cell r="AD2245">
            <v>2400</v>
          </cell>
          <cell r="AE2245">
            <v>40</v>
          </cell>
          <cell r="AF2245">
            <v>5</v>
          </cell>
          <cell r="AG2245">
            <v>184</v>
          </cell>
          <cell r="AH2245">
            <v>23</v>
          </cell>
          <cell r="AI2245">
            <v>480</v>
          </cell>
          <cell r="AJ2245"/>
        </row>
        <row r="2246">
          <cell r="B2246">
            <v>3076</v>
          </cell>
          <cell r="C2246" t="str">
            <v>1000000000000508</v>
          </cell>
          <cell r="D2246">
            <v>1</v>
          </cell>
          <cell r="E2246">
            <v>1</v>
          </cell>
          <cell r="F2246">
            <v>1</v>
          </cell>
          <cell r="G2246">
            <v>1</v>
          </cell>
          <cell r="H2246">
            <v>1</v>
          </cell>
          <cell r="I2246">
            <v>1</v>
          </cell>
          <cell r="J2246" t="str">
            <v>Action</v>
          </cell>
          <cell r="K2246" t="str">
            <v>Урал</v>
          </cell>
          <cell r="L2246" t="str">
            <v>Башкортостан</v>
          </cell>
          <cell r="M2246" t="str">
            <v>Уфа</v>
          </cell>
          <cell r="N2246" t="str">
            <v>Лента</v>
          </cell>
          <cell r="O2246" t="str">
            <v>г. Уфа, Пархоменко ул. 156</v>
          </cell>
          <cell r="P2246" t="str">
            <v>Hypermarket (Гипермаркет)</v>
          </cell>
          <cell r="Q2246" t="str">
            <v>sv9</v>
          </cell>
          <cell r="R2246" t="str">
            <v>Тимохина Инна Лутфулловна</v>
          </cell>
          <cell r="S2246">
            <v>89180000000</v>
          </cell>
          <cell r="T2246" t="str">
            <v>merch265</v>
          </cell>
          <cell r="U2246" t="str">
            <v>Буракова Татьяна Владимировна</v>
          </cell>
          <cell r="V2246">
            <v>89200000000</v>
          </cell>
          <cell r="W2246">
            <v>360</v>
          </cell>
          <cell r="X2246"/>
          <cell r="Y2246">
            <v>180</v>
          </cell>
          <cell r="Z2246"/>
          <cell r="AA2246">
            <v>360</v>
          </cell>
          <cell r="AB2246">
            <v>0</v>
          </cell>
          <cell r="AC2246">
            <v>0</v>
          </cell>
          <cell r="AD2246">
            <v>900</v>
          </cell>
          <cell r="AE2246">
            <v>15</v>
          </cell>
          <cell r="AF2246">
            <v>3</v>
          </cell>
          <cell r="AG2246">
            <v>63</v>
          </cell>
          <cell r="AH2246">
            <v>13</v>
          </cell>
          <cell r="AI2246">
            <v>300</v>
          </cell>
          <cell r="AJ2246"/>
        </row>
        <row r="2247">
          <cell r="B2247">
            <v>3077</v>
          </cell>
          <cell r="C2247" t="str">
            <v>1000000000034452</v>
          </cell>
          <cell r="D2247">
            <v>1</v>
          </cell>
          <cell r="E2247">
            <v>1</v>
          </cell>
          <cell r="F2247">
            <v>1</v>
          </cell>
          <cell r="G2247">
            <v>1</v>
          </cell>
          <cell r="H2247">
            <v>1</v>
          </cell>
          <cell r="I2247">
            <v>1</v>
          </cell>
          <cell r="J2247" t="str">
            <v>Action</v>
          </cell>
          <cell r="K2247" t="str">
            <v>Урал</v>
          </cell>
          <cell r="L2247" t="str">
            <v>Башкортостан</v>
          </cell>
          <cell r="M2247" t="str">
            <v>Уфа</v>
          </cell>
          <cell r="N2247" t="str">
            <v>Тандер</v>
          </cell>
          <cell r="O2247" t="str">
            <v>г. Уфа, ул. Дагестанская, 2/ ул. Правды</v>
          </cell>
          <cell r="P2247" t="str">
            <v>Hypermarket (Гипермаркет)</v>
          </cell>
          <cell r="Q2247" t="str">
            <v>sv9</v>
          </cell>
          <cell r="R2247" t="str">
            <v>Тимохина Инна Лутфулловна</v>
          </cell>
          <cell r="S2247">
            <v>89177895590</v>
          </cell>
          <cell r="T2247" t="str">
            <v>merch269</v>
          </cell>
          <cell r="U2247" t="str">
            <v>Шаталова Елена Михайловна</v>
          </cell>
          <cell r="V2247">
            <v>89872489652</v>
          </cell>
          <cell r="W2247">
            <v>0</v>
          </cell>
          <cell r="X2247">
            <v>0</v>
          </cell>
          <cell r="Y2247">
            <v>360</v>
          </cell>
          <cell r="Z2247">
            <v>0</v>
          </cell>
          <cell r="AA2247">
            <v>0</v>
          </cell>
          <cell r="AB2247">
            <v>0</v>
          </cell>
          <cell r="AC2247">
            <v>0</v>
          </cell>
          <cell r="AD2247">
            <v>360</v>
          </cell>
          <cell r="AE2247">
            <v>6</v>
          </cell>
          <cell r="AF2247">
            <v>1</v>
          </cell>
          <cell r="AG2247">
            <v>30</v>
          </cell>
          <cell r="AH2247">
            <v>5</v>
          </cell>
          <cell r="AI2247">
            <v>360</v>
          </cell>
          <cell r="AJ2247"/>
        </row>
        <row r="2248">
          <cell r="B2248">
            <v>3078</v>
          </cell>
          <cell r="C2248" t="str">
            <v>1000000000034453</v>
          </cell>
          <cell r="D2248">
            <v>1</v>
          </cell>
          <cell r="E2248">
            <v>1</v>
          </cell>
          <cell r="F2248">
            <v>1</v>
          </cell>
          <cell r="G2248">
            <v>1</v>
          </cell>
          <cell r="H2248">
            <v>1</v>
          </cell>
          <cell r="I2248">
            <v>1</v>
          </cell>
          <cell r="J2248" t="str">
            <v>Action</v>
          </cell>
          <cell r="K2248" t="str">
            <v>Урал</v>
          </cell>
          <cell r="L2248" t="str">
            <v>Башкортостан</v>
          </cell>
          <cell r="M2248" t="str">
            <v>Уфа</v>
          </cell>
          <cell r="N2248" t="str">
            <v>Тандер</v>
          </cell>
          <cell r="O2248" t="str">
            <v>г. Уфа, ул. Набережная, 51</v>
          </cell>
          <cell r="P2248" t="str">
            <v>Hypermarket (Гипермаркет)</v>
          </cell>
          <cell r="Q2248" t="str">
            <v>sv9</v>
          </cell>
          <cell r="R2248" t="str">
            <v>Тимохина Инна Лутфулловна</v>
          </cell>
          <cell r="S2248">
            <v>89177895590</v>
          </cell>
          <cell r="T2248" t="str">
            <v>merch267</v>
          </cell>
          <cell r="U2248" t="str">
            <v>Парватова Светлана Петровна</v>
          </cell>
          <cell r="V2248">
            <v>89649588935</v>
          </cell>
          <cell r="W2248">
            <v>0</v>
          </cell>
          <cell r="X2248">
            <v>180</v>
          </cell>
          <cell r="Y2248">
            <v>0</v>
          </cell>
          <cell r="Z2248">
            <v>0</v>
          </cell>
          <cell r="AA2248">
            <v>180</v>
          </cell>
          <cell r="AB2248">
            <v>0</v>
          </cell>
          <cell r="AC2248">
            <v>0</v>
          </cell>
          <cell r="AD2248">
            <v>360</v>
          </cell>
          <cell r="AE2248">
            <v>6</v>
          </cell>
          <cell r="AF2248">
            <v>2</v>
          </cell>
          <cell r="AG2248">
            <v>27</v>
          </cell>
          <cell r="AH2248">
            <v>9</v>
          </cell>
          <cell r="AI2248">
            <v>180</v>
          </cell>
          <cell r="AJ2248"/>
        </row>
        <row r="2249">
          <cell r="B2249">
            <v>3079</v>
          </cell>
          <cell r="C2249" t="str">
            <v>1000000000000835</v>
          </cell>
          <cell r="D2249">
            <v>1</v>
          </cell>
          <cell r="E2249">
            <v>1</v>
          </cell>
          <cell r="F2249">
            <v>1</v>
          </cell>
          <cell r="G2249">
            <v>1</v>
          </cell>
          <cell r="H2249">
            <v>1</v>
          </cell>
          <cell r="I2249">
            <v>1</v>
          </cell>
          <cell r="J2249" t="str">
            <v>Action</v>
          </cell>
          <cell r="K2249" t="str">
            <v>Урал</v>
          </cell>
          <cell r="L2249" t="str">
            <v>Башкортостан</v>
          </cell>
          <cell r="M2249" t="str">
            <v>Уфа</v>
          </cell>
          <cell r="N2249" t="str">
            <v>МЕТРО</v>
          </cell>
          <cell r="O2249" t="str">
            <v>г. Уфа, Рубежная 170</v>
          </cell>
          <cell r="P2249" t="str">
            <v>Hypermarket (Гипермаркет)</v>
          </cell>
          <cell r="Q2249" t="str">
            <v>sv9</v>
          </cell>
          <cell r="R2249" t="str">
            <v>Тимохина Инна Лутфулловна</v>
          </cell>
          <cell r="S2249">
            <v>89177895590</v>
          </cell>
          <cell r="T2249" t="str">
            <v>merch273</v>
          </cell>
          <cell r="U2249" t="str">
            <v>Хазиев Динар Дамирович</v>
          </cell>
          <cell r="V2249">
            <v>89869721246</v>
          </cell>
          <cell r="W2249">
            <v>480</v>
          </cell>
          <cell r="X2249">
            <v>480</v>
          </cell>
          <cell r="Y2249">
            <v>480</v>
          </cell>
          <cell r="Z2249">
            <v>480</v>
          </cell>
          <cell r="AA2249">
            <v>480</v>
          </cell>
          <cell r="AB2249">
            <v>0</v>
          </cell>
          <cell r="AC2249">
            <v>0</v>
          </cell>
          <cell r="AD2249">
            <v>2400</v>
          </cell>
          <cell r="AE2249">
            <v>40</v>
          </cell>
          <cell r="AF2249">
            <v>5</v>
          </cell>
          <cell r="AG2249">
            <v>184</v>
          </cell>
          <cell r="AH2249">
            <v>23</v>
          </cell>
          <cell r="AI2249">
            <v>480</v>
          </cell>
          <cell r="AJ2249"/>
        </row>
        <row r="2250">
          <cell r="B2250">
            <v>3080</v>
          </cell>
          <cell r="C2250" t="str">
            <v>1000000000001180</v>
          </cell>
          <cell r="D2250">
            <v>1</v>
          </cell>
          <cell r="E2250">
            <v>1</v>
          </cell>
          <cell r="F2250">
            <v>0</v>
          </cell>
          <cell r="G2250">
            <v>0</v>
          </cell>
          <cell r="H2250">
            <v>1</v>
          </cell>
          <cell r="I2250">
            <v>1</v>
          </cell>
          <cell r="J2250" t="str">
            <v>Action</v>
          </cell>
          <cell r="K2250" t="str">
            <v>Урал</v>
          </cell>
          <cell r="L2250" t="str">
            <v>Башкортостан</v>
          </cell>
          <cell r="M2250" t="str">
            <v>Уфа</v>
          </cell>
          <cell r="N2250" t="str">
            <v>Окей</v>
          </cell>
          <cell r="O2250" t="str">
            <v>г. Уфа, ул. Комсомольская, д. 112</v>
          </cell>
          <cell r="P2250" t="str">
            <v>Hypermarket (Гипермаркет)</v>
          </cell>
          <cell r="Q2250" t="str">
            <v>sv9</v>
          </cell>
          <cell r="R2250" t="str">
            <v>Тимохина Инна Лутфулловна</v>
          </cell>
          <cell r="S2250">
            <v>89180000000</v>
          </cell>
          <cell r="T2250" t="str">
            <v>merch190</v>
          </cell>
          <cell r="U2250" t="str">
            <v>Айтиева Эльмира Адикаровна</v>
          </cell>
          <cell r="V2250">
            <v>89200000000</v>
          </cell>
          <cell r="W2250">
            <v>480</v>
          </cell>
          <cell r="X2250">
            <v>480</v>
          </cell>
          <cell r="Y2250">
            <v>480</v>
          </cell>
          <cell r="Z2250">
            <v>480</v>
          </cell>
          <cell r="AA2250">
            <v>480</v>
          </cell>
          <cell r="AB2250">
            <v>0</v>
          </cell>
          <cell r="AC2250">
            <v>0</v>
          </cell>
          <cell r="AD2250">
            <v>2400</v>
          </cell>
          <cell r="AE2250">
            <v>40</v>
          </cell>
          <cell r="AF2250">
            <v>5</v>
          </cell>
          <cell r="AG2250">
            <v>184</v>
          </cell>
          <cell r="AH2250">
            <v>23</v>
          </cell>
          <cell r="AI2250">
            <v>480</v>
          </cell>
          <cell r="AJ2250"/>
        </row>
        <row r="2251">
          <cell r="B2251">
            <v>3081</v>
          </cell>
          <cell r="C2251" t="str">
            <v>1000000000006212</v>
          </cell>
          <cell r="D2251">
            <v>1</v>
          </cell>
          <cell r="E2251">
            <v>1</v>
          </cell>
          <cell r="F2251">
            <v>0</v>
          </cell>
          <cell r="G2251">
            <v>0</v>
          </cell>
          <cell r="H2251">
            <v>1</v>
          </cell>
          <cell r="I2251">
            <v>1</v>
          </cell>
          <cell r="J2251" t="str">
            <v>Action</v>
          </cell>
          <cell r="K2251" t="str">
            <v>Урал</v>
          </cell>
          <cell r="L2251" t="str">
            <v>Башкортостан</v>
          </cell>
          <cell r="M2251" t="str">
            <v>Уфа</v>
          </cell>
          <cell r="N2251" t="str">
            <v>Х5 Экспресс Ритейл</v>
          </cell>
          <cell r="O2251" t="str">
            <v>г. Уфа, пр.Октября 109</v>
          </cell>
          <cell r="P2251" t="str">
            <v>Supermarket (Супермаркет)</v>
          </cell>
          <cell r="Q2251" t="str">
            <v>sv9</v>
          </cell>
          <cell r="R2251" t="str">
            <v>Тимохина Инна Лутфулловна</v>
          </cell>
          <cell r="S2251">
            <v>89180000000</v>
          </cell>
          <cell r="T2251" t="str">
            <v>merch275</v>
          </cell>
          <cell r="U2251" t="str">
            <v>Никитина Ольга Раисовна</v>
          </cell>
          <cell r="V2251">
            <v>89900000000</v>
          </cell>
          <cell r="W2251">
            <v>30</v>
          </cell>
          <cell r="X2251">
            <v>0</v>
          </cell>
          <cell r="Y2251">
            <v>0</v>
          </cell>
          <cell r="Z2251">
            <v>0</v>
          </cell>
          <cell r="AA2251">
            <v>0</v>
          </cell>
          <cell r="AB2251">
            <v>0</v>
          </cell>
          <cell r="AC2251">
            <v>0</v>
          </cell>
          <cell r="AD2251">
            <v>30</v>
          </cell>
          <cell r="AE2251">
            <v>0.5</v>
          </cell>
          <cell r="AF2251">
            <v>1</v>
          </cell>
          <cell r="AG2251">
            <v>2</v>
          </cell>
          <cell r="AH2251">
            <v>4</v>
          </cell>
          <cell r="AI2251">
            <v>30</v>
          </cell>
          <cell r="AJ2251"/>
        </row>
        <row r="2252">
          <cell r="B2252">
            <v>3085</v>
          </cell>
          <cell r="C2252" t="str">
            <v>1000000000001182</v>
          </cell>
          <cell r="D2252">
            <v>1</v>
          </cell>
          <cell r="E2252">
            <v>1</v>
          </cell>
          <cell r="F2252">
            <v>1</v>
          </cell>
          <cell r="G2252">
            <v>1</v>
          </cell>
          <cell r="H2252">
            <v>1</v>
          </cell>
          <cell r="I2252">
            <v>1</v>
          </cell>
          <cell r="J2252" t="str">
            <v>Action</v>
          </cell>
          <cell r="K2252" t="str">
            <v>Урал</v>
          </cell>
          <cell r="L2252" t="str">
            <v>Башкортостан</v>
          </cell>
          <cell r="M2252" t="str">
            <v>Уфа</v>
          </cell>
          <cell r="N2252" t="str">
            <v>Окей</v>
          </cell>
          <cell r="O2252" t="str">
            <v>г. Уфа, ул. Энтузиастов, д. 18 ТРК ПЛАНЕТА</v>
          </cell>
          <cell r="P2252" t="str">
            <v>Hypermarket (Гипермаркет)</v>
          </cell>
          <cell r="Q2252" t="str">
            <v>sv9</v>
          </cell>
          <cell r="R2252" t="str">
            <v>Тимохина Инна Лутфулловна</v>
          </cell>
          <cell r="S2252">
            <v>89180000000</v>
          </cell>
          <cell r="T2252" t="str">
            <v>merch277</v>
          </cell>
          <cell r="U2252" t="str">
            <v>Серебрянникова Анна Владимировна</v>
          </cell>
          <cell r="V2252">
            <v>89400000000</v>
          </cell>
          <cell r="W2252">
            <v>480</v>
          </cell>
          <cell r="X2252">
            <v>480</v>
          </cell>
          <cell r="Y2252">
            <v>480</v>
          </cell>
          <cell r="Z2252">
            <v>480</v>
          </cell>
          <cell r="AA2252">
            <v>480</v>
          </cell>
          <cell r="AB2252">
            <v>0</v>
          </cell>
          <cell r="AC2252">
            <v>0</v>
          </cell>
          <cell r="AD2252">
            <v>2400</v>
          </cell>
          <cell r="AE2252">
            <v>40</v>
          </cell>
          <cell r="AF2252">
            <v>5</v>
          </cell>
          <cell r="AG2252">
            <v>184</v>
          </cell>
          <cell r="AH2252">
            <v>23</v>
          </cell>
          <cell r="AI2252">
            <v>480</v>
          </cell>
          <cell r="AJ2252"/>
        </row>
        <row r="2253">
          <cell r="B2253">
            <v>3086</v>
          </cell>
          <cell r="C2253" t="str">
            <v>1000000000001181</v>
          </cell>
          <cell r="D2253">
            <v>1</v>
          </cell>
          <cell r="E2253">
            <v>1</v>
          </cell>
          <cell r="F2253">
            <v>1</v>
          </cell>
          <cell r="G2253">
            <v>1</v>
          </cell>
          <cell r="H2253">
            <v>1</v>
          </cell>
          <cell r="I2253">
            <v>1</v>
          </cell>
          <cell r="J2253" t="str">
            <v>Action</v>
          </cell>
          <cell r="K2253" t="str">
            <v>Урал</v>
          </cell>
          <cell r="L2253" t="str">
            <v>Башкортостан</v>
          </cell>
          <cell r="M2253" t="str">
            <v>Уфа</v>
          </cell>
          <cell r="N2253" t="str">
            <v>Окей</v>
          </cell>
          <cell r="O2253" t="str">
            <v>г. Уфа, ул. Маршала Жукова д. 37</v>
          </cell>
          <cell r="P2253" t="str">
            <v>Hypermarket (Гипермаркет)</v>
          </cell>
          <cell r="Q2253" t="str">
            <v>sv9</v>
          </cell>
          <cell r="R2253" t="str">
            <v>Тимохина Инна Лутфулловна</v>
          </cell>
          <cell r="S2253">
            <v>89180000000</v>
          </cell>
          <cell r="T2253" t="str">
            <v>merch267</v>
          </cell>
          <cell r="U2253" t="str">
            <v>Парватова Светлана Петровна</v>
          </cell>
          <cell r="V2253">
            <v>89600000000</v>
          </cell>
          <cell r="W2253">
            <v>480</v>
          </cell>
          <cell r="X2253">
            <v>480</v>
          </cell>
          <cell r="Y2253">
            <v>480</v>
          </cell>
          <cell r="Z2253">
            <v>480</v>
          </cell>
          <cell r="AA2253">
            <v>480</v>
          </cell>
          <cell r="AB2253">
            <v>0</v>
          </cell>
          <cell r="AC2253">
            <v>0</v>
          </cell>
          <cell r="AD2253">
            <v>2400</v>
          </cell>
          <cell r="AE2253">
            <v>40</v>
          </cell>
          <cell r="AF2253">
            <v>5</v>
          </cell>
          <cell r="AG2253">
            <v>184</v>
          </cell>
          <cell r="AH2253">
            <v>23</v>
          </cell>
          <cell r="AI2253">
            <v>480</v>
          </cell>
          <cell r="AJ2253"/>
        </row>
        <row r="2254">
          <cell r="B2254">
            <v>3087</v>
          </cell>
          <cell r="C2254" t="str">
            <v>1000000000000484</v>
          </cell>
          <cell r="D2254">
            <v>1</v>
          </cell>
          <cell r="E2254">
            <v>1</v>
          </cell>
          <cell r="F2254">
            <v>0</v>
          </cell>
          <cell r="G2254">
            <v>0</v>
          </cell>
          <cell r="H2254">
            <v>1</v>
          </cell>
          <cell r="I2254">
            <v>1</v>
          </cell>
          <cell r="J2254" t="str">
            <v>Action</v>
          </cell>
          <cell r="K2254" t="str">
            <v>Урал</v>
          </cell>
          <cell r="L2254" t="str">
            <v>Башкортостан</v>
          </cell>
          <cell r="M2254" t="str">
            <v>Уфа</v>
          </cell>
          <cell r="N2254" t="str">
            <v>Лента</v>
          </cell>
          <cell r="O2254" t="str">
            <v>г.Уфа Сипайловская, 1</v>
          </cell>
          <cell r="P2254" t="str">
            <v>Hypermarket (Гипермаркет)</v>
          </cell>
          <cell r="Q2254" t="str">
            <v>sv9</v>
          </cell>
          <cell r="R2254" t="str">
            <v>Тимохина Инна Лутфулловна</v>
          </cell>
          <cell r="S2254">
            <v>89180000000</v>
          </cell>
          <cell r="T2254" t="str">
            <v>merch271</v>
          </cell>
          <cell r="U2254" t="str">
            <v>Судовикова Лариса Михайловна</v>
          </cell>
          <cell r="V2254">
            <v>89900000000</v>
          </cell>
          <cell r="W2254">
            <v>360</v>
          </cell>
          <cell r="X2254"/>
          <cell r="Y2254">
            <v>180</v>
          </cell>
          <cell r="Z2254"/>
          <cell r="AA2254">
            <v>360</v>
          </cell>
          <cell r="AB2254">
            <v>0</v>
          </cell>
          <cell r="AC2254">
            <v>0</v>
          </cell>
          <cell r="AD2254">
            <v>900</v>
          </cell>
          <cell r="AE2254">
            <v>15</v>
          </cell>
          <cell r="AF2254">
            <v>3</v>
          </cell>
          <cell r="AG2254">
            <v>63</v>
          </cell>
          <cell r="AH2254">
            <v>13</v>
          </cell>
          <cell r="AI2254">
            <v>300</v>
          </cell>
          <cell r="AJ2254"/>
        </row>
        <row r="2255">
          <cell r="B2255">
            <v>3088</v>
          </cell>
          <cell r="C2255" t="str">
            <v>1000000000034454</v>
          </cell>
          <cell r="D2255">
            <v>1</v>
          </cell>
          <cell r="E2255">
            <v>1</v>
          </cell>
          <cell r="F2255">
            <v>1</v>
          </cell>
          <cell r="G2255">
            <v>1</v>
          </cell>
          <cell r="H2255">
            <v>1</v>
          </cell>
          <cell r="I2255">
            <v>1</v>
          </cell>
          <cell r="J2255" t="str">
            <v>Action</v>
          </cell>
          <cell r="K2255" t="str">
            <v>Урал</v>
          </cell>
          <cell r="L2255" t="str">
            <v>Башкортостан</v>
          </cell>
          <cell r="M2255" t="str">
            <v>Уфа</v>
          </cell>
          <cell r="N2255" t="str">
            <v>Тандер</v>
          </cell>
          <cell r="O2255" t="str">
            <v>г. Уфа, ул. Менделеева, д.137</v>
          </cell>
          <cell r="P2255" t="str">
            <v>Hypermarket (Гипермаркет)</v>
          </cell>
          <cell r="Q2255" t="str">
            <v>sv9</v>
          </cell>
          <cell r="R2255" t="str">
            <v>Тимохина Инна Лутфулловна</v>
          </cell>
          <cell r="S2255">
            <v>89177895590</v>
          </cell>
          <cell r="T2255" t="str">
            <v>merch275</v>
          </cell>
          <cell r="U2255" t="str">
            <v>Никитина Ольга Раисовна</v>
          </cell>
          <cell r="V2255">
            <v>89876004512</v>
          </cell>
          <cell r="W2255">
            <v>0</v>
          </cell>
          <cell r="X2255">
            <v>180</v>
          </cell>
          <cell r="Y2255">
            <v>0</v>
          </cell>
          <cell r="Z2255">
            <v>180</v>
          </cell>
          <cell r="AA2255">
            <v>0</v>
          </cell>
          <cell r="AB2255">
            <v>0</v>
          </cell>
          <cell r="AC2255">
            <v>0</v>
          </cell>
          <cell r="AD2255">
            <v>360</v>
          </cell>
          <cell r="AE2255">
            <v>6</v>
          </cell>
          <cell r="AF2255">
            <v>2</v>
          </cell>
          <cell r="AG2255">
            <v>30</v>
          </cell>
          <cell r="AH2255">
            <v>10</v>
          </cell>
          <cell r="AI2255">
            <v>180</v>
          </cell>
          <cell r="AJ2255"/>
        </row>
        <row r="2256">
          <cell r="B2256">
            <v>3089</v>
          </cell>
          <cell r="C2256" t="str">
            <v>1000000000031558</v>
          </cell>
          <cell r="D2256">
            <v>1</v>
          </cell>
          <cell r="E2256">
            <v>1</v>
          </cell>
          <cell r="F2256">
            <v>0</v>
          </cell>
          <cell r="G2256">
            <v>0</v>
          </cell>
          <cell r="H2256">
            <v>1</v>
          </cell>
          <cell r="I2256">
            <v>1</v>
          </cell>
          <cell r="J2256" t="str">
            <v>Action</v>
          </cell>
          <cell r="K2256" t="str">
            <v>Урал</v>
          </cell>
          <cell r="L2256" t="str">
            <v>Башкортостан</v>
          </cell>
          <cell r="M2256" t="str">
            <v>Уфа</v>
          </cell>
          <cell r="N2256" t="str">
            <v>Тандер</v>
          </cell>
          <cell r="O2256" t="str">
            <v>г. Уфа, ул. Королева, д. 11</v>
          </cell>
          <cell r="P2256" t="str">
            <v>Drogery (Хоз. магазин)</v>
          </cell>
          <cell r="Q2256" t="str">
            <v>sv9</v>
          </cell>
          <cell r="R2256" t="str">
            <v>Тимохина Инна Лутфулловна</v>
          </cell>
          <cell r="S2256">
            <v>89177895590</v>
          </cell>
          <cell r="T2256" t="str">
            <v>merch275</v>
          </cell>
          <cell r="U2256" t="str">
            <v>Никитина Ольга Раисовна</v>
          </cell>
          <cell r="V2256">
            <v>89876004512</v>
          </cell>
          <cell r="W2256">
            <v>30</v>
          </cell>
          <cell r="X2256">
            <v>0</v>
          </cell>
          <cell r="Y2256">
            <v>0</v>
          </cell>
          <cell r="Z2256">
            <v>0</v>
          </cell>
          <cell r="AA2256">
            <v>0</v>
          </cell>
          <cell r="AB2256">
            <v>0</v>
          </cell>
          <cell r="AC2256">
            <v>0</v>
          </cell>
          <cell r="AD2256">
            <v>30</v>
          </cell>
          <cell r="AE2256">
            <v>0.5</v>
          </cell>
          <cell r="AF2256">
            <v>1</v>
          </cell>
          <cell r="AG2256">
            <v>2</v>
          </cell>
          <cell r="AH2256">
            <v>4</v>
          </cell>
          <cell r="AI2256">
            <v>30</v>
          </cell>
          <cell r="AJ2256"/>
        </row>
        <row r="2257">
          <cell r="B2257">
            <v>3090</v>
          </cell>
          <cell r="C2257" t="str">
            <v>1000000000031633</v>
          </cell>
          <cell r="D2257">
            <v>1</v>
          </cell>
          <cell r="E2257">
            <v>1</v>
          </cell>
          <cell r="F2257">
            <v>0</v>
          </cell>
          <cell r="G2257">
            <v>0</v>
          </cell>
          <cell r="H2257">
            <v>1</v>
          </cell>
          <cell r="I2257">
            <v>1</v>
          </cell>
          <cell r="J2257" t="str">
            <v>Action</v>
          </cell>
          <cell r="K2257" t="str">
            <v>Урал</v>
          </cell>
          <cell r="L2257" t="str">
            <v>Башкортостан</v>
          </cell>
          <cell r="M2257" t="str">
            <v>Уфа</v>
          </cell>
          <cell r="N2257" t="str">
            <v>Тандер</v>
          </cell>
          <cell r="O2257" t="str">
            <v>г. Уфа, ул.Летиков, д.14</v>
          </cell>
          <cell r="P2257" t="str">
            <v>Drogery (Хоз. магазин)</v>
          </cell>
          <cell r="Q2257" t="str">
            <v>sv9</v>
          </cell>
          <cell r="R2257" t="str">
            <v>Тимохина Инна Лутфулловна</v>
          </cell>
          <cell r="S2257">
            <v>89177895590</v>
          </cell>
          <cell r="T2257" t="str">
            <v>merch275</v>
          </cell>
          <cell r="U2257" t="str">
            <v>Никитина Ольга Раисовна</v>
          </cell>
          <cell r="V2257">
            <v>89876004512</v>
          </cell>
          <cell r="W2257">
            <v>0</v>
          </cell>
          <cell r="X2257">
            <v>120</v>
          </cell>
          <cell r="Y2257">
            <v>0</v>
          </cell>
          <cell r="Z2257">
            <v>0</v>
          </cell>
          <cell r="AA2257">
            <v>0</v>
          </cell>
          <cell r="AB2257">
            <v>0</v>
          </cell>
          <cell r="AC2257">
            <v>0</v>
          </cell>
          <cell r="AD2257">
            <v>120</v>
          </cell>
          <cell r="AE2257">
            <v>2</v>
          </cell>
          <cell r="AF2257">
            <v>1</v>
          </cell>
          <cell r="AG2257">
            <v>10</v>
          </cell>
          <cell r="AH2257">
            <v>5</v>
          </cell>
          <cell r="AI2257">
            <v>120</v>
          </cell>
          <cell r="AJ2257"/>
        </row>
        <row r="2258">
          <cell r="B2258">
            <v>3092</v>
          </cell>
          <cell r="C2258" t="str">
            <v>1000000000033381</v>
          </cell>
          <cell r="D2258">
            <v>1</v>
          </cell>
          <cell r="E2258">
            <v>1</v>
          </cell>
          <cell r="F2258">
            <v>0</v>
          </cell>
          <cell r="G2258">
            <v>0</v>
          </cell>
          <cell r="H2258">
            <v>1</v>
          </cell>
          <cell r="I2258">
            <v>1</v>
          </cell>
          <cell r="J2258" t="str">
            <v>Action</v>
          </cell>
          <cell r="K2258" t="str">
            <v>Урал</v>
          </cell>
          <cell r="L2258" t="str">
            <v>Башкортостан</v>
          </cell>
          <cell r="M2258" t="str">
            <v>Уфа</v>
          </cell>
          <cell r="N2258" t="str">
            <v>Тандер</v>
          </cell>
          <cell r="O2258" t="str">
            <v>г. Уфа, ул.Бакалинская,д. 3</v>
          </cell>
          <cell r="P2258" t="str">
            <v>Drogery (Хоз. магазин)</v>
          </cell>
          <cell r="Q2258" t="str">
            <v>sv9</v>
          </cell>
          <cell r="R2258" t="str">
            <v>Тимохина Инна Лутфулловна</v>
          </cell>
          <cell r="S2258">
            <v>89177895590</v>
          </cell>
          <cell r="T2258" t="str">
            <v>merch275</v>
          </cell>
          <cell r="U2258" t="str">
            <v>Никитина Ольга Раисовна</v>
          </cell>
          <cell r="V2258">
            <v>89876004512</v>
          </cell>
          <cell r="W2258">
            <v>30</v>
          </cell>
          <cell r="X2258">
            <v>0</v>
          </cell>
          <cell r="Y2258">
            <v>0</v>
          </cell>
          <cell r="Z2258">
            <v>0</v>
          </cell>
          <cell r="AA2258">
            <v>0</v>
          </cell>
          <cell r="AB2258">
            <v>0</v>
          </cell>
          <cell r="AC2258">
            <v>0</v>
          </cell>
          <cell r="AD2258">
            <v>30</v>
          </cell>
          <cell r="AE2258">
            <v>0.5</v>
          </cell>
          <cell r="AF2258">
            <v>1</v>
          </cell>
          <cell r="AG2258">
            <v>2</v>
          </cell>
          <cell r="AH2258">
            <v>4</v>
          </cell>
          <cell r="AI2258">
            <v>30</v>
          </cell>
          <cell r="AJ2258"/>
        </row>
        <row r="2259">
          <cell r="B2259">
            <v>3093</v>
          </cell>
          <cell r="C2259" t="str">
            <v>1000000000034166</v>
          </cell>
          <cell r="D2259">
            <v>1</v>
          </cell>
          <cell r="E2259">
            <v>1</v>
          </cell>
          <cell r="F2259">
            <v>0</v>
          </cell>
          <cell r="G2259">
            <v>0</v>
          </cell>
          <cell r="H2259">
            <v>1</v>
          </cell>
          <cell r="I2259">
            <v>1</v>
          </cell>
          <cell r="J2259" t="str">
            <v>Action</v>
          </cell>
          <cell r="K2259" t="str">
            <v>Урал</v>
          </cell>
          <cell r="L2259" t="str">
            <v>Башкортостан</v>
          </cell>
          <cell r="M2259" t="str">
            <v>Уфа</v>
          </cell>
          <cell r="N2259" t="str">
            <v>Тандер</v>
          </cell>
          <cell r="O2259" t="str">
            <v>г. Уфа, ул. Орджоникидзе,д. 7</v>
          </cell>
          <cell r="P2259" t="str">
            <v>Drogery (Хоз. магазин)</v>
          </cell>
          <cell r="Q2259" t="str">
            <v>sv9</v>
          </cell>
          <cell r="R2259" t="str">
            <v>Тимохина Инна Лутфулловна</v>
          </cell>
          <cell r="S2259">
            <v>89177895590</v>
          </cell>
          <cell r="T2259" t="str">
            <v>merch275</v>
          </cell>
          <cell r="U2259" t="str">
            <v>Никитина Ольга Раисовна</v>
          </cell>
          <cell r="V2259">
            <v>89876004512</v>
          </cell>
          <cell r="W2259">
            <v>30</v>
          </cell>
          <cell r="X2259">
            <v>0</v>
          </cell>
          <cell r="Y2259">
            <v>0</v>
          </cell>
          <cell r="Z2259">
            <v>0</v>
          </cell>
          <cell r="AA2259">
            <v>0</v>
          </cell>
          <cell r="AB2259">
            <v>0</v>
          </cell>
          <cell r="AC2259">
            <v>0</v>
          </cell>
          <cell r="AD2259">
            <v>30</v>
          </cell>
          <cell r="AE2259">
            <v>0.5</v>
          </cell>
          <cell r="AF2259">
            <v>1</v>
          </cell>
          <cell r="AG2259">
            <v>2</v>
          </cell>
          <cell r="AH2259">
            <v>4</v>
          </cell>
          <cell r="AI2259">
            <v>30</v>
          </cell>
          <cell r="AJ2259"/>
        </row>
        <row r="2260">
          <cell r="B2260">
            <v>3095</v>
          </cell>
          <cell r="C2260" t="str">
            <v>1000000000033136</v>
          </cell>
          <cell r="D2260">
            <v>1</v>
          </cell>
          <cell r="E2260">
            <v>1</v>
          </cell>
          <cell r="F2260">
            <v>0</v>
          </cell>
          <cell r="G2260">
            <v>0</v>
          </cell>
          <cell r="H2260">
            <v>1</v>
          </cell>
          <cell r="I2260">
            <v>1</v>
          </cell>
          <cell r="J2260" t="str">
            <v>Action</v>
          </cell>
          <cell r="K2260" t="str">
            <v>Урал</v>
          </cell>
          <cell r="L2260" t="str">
            <v>Башкортостан</v>
          </cell>
          <cell r="M2260" t="str">
            <v>Уфа</v>
          </cell>
          <cell r="N2260" t="str">
            <v>Тандер</v>
          </cell>
          <cell r="O2260" t="str">
            <v>450075, Уфа г, Октября пр-кт, дом № 135</v>
          </cell>
          <cell r="P2260" t="str">
            <v>Drogery (Хоз. магазин)</v>
          </cell>
          <cell r="Q2260" t="str">
            <v>sv9</v>
          </cell>
          <cell r="R2260" t="str">
            <v>Тимохина Инна Лутфулловна</v>
          </cell>
          <cell r="S2260">
            <v>89177895590</v>
          </cell>
          <cell r="T2260" t="str">
            <v>merch275</v>
          </cell>
          <cell r="U2260" t="str">
            <v>Никитина Ольга Раисовна</v>
          </cell>
          <cell r="V2260">
            <v>89876004512</v>
          </cell>
          <cell r="W2260">
            <v>180</v>
          </cell>
          <cell r="X2260">
            <v>0</v>
          </cell>
          <cell r="Y2260">
            <v>0</v>
          </cell>
          <cell r="Z2260">
            <v>0</v>
          </cell>
          <cell r="AA2260">
            <v>0</v>
          </cell>
          <cell r="AB2260">
            <v>0</v>
          </cell>
          <cell r="AC2260">
            <v>0</v>
          </cell>
          <cell r="AD2260">
            <v>180</v>
          </cell>
          <cell r="AE2260">
            <v>3</v>
          </cell>
          <cell r="AF2260">
            <v>1</v>
          </cell>
          <cell r="AG2260">
            <v>12</v>
          </cell>
          <cell r="AH2260">
            <v>4</v>
          </cell>
          <cell r="AI2260">
            <v>180</v>
          </cell>
          <cell r="AJ2260"/>
        </row>
        <row r="2261">
          <cell r="B2261">
            <v>3096</v>
          </cell>
          <cell r="C2261" t="str">
            <v>1000000000034515</v>
          </cell>
          <cell r="D2261">
            <v>1</v>
          </cell>
          <cell r="E2261">
            <v>1</v>
          </cell>
          <cell r="F2261">
            <v>0</v>
          </cell>
          <cell r="G2261">
            <v>0</v>
          </cell>
          <cell r="H2261">
            <v>1</v>
          </cell>
          <cell r="I2261">
            <v>1</v>
          </cell>
          <cell r="J2261" t="str">
            <v>Action</v>
          </cell>
          <cell r="K2261" t="str">
            <v>Урал</v>
          </cell>
          <cell r="L2261" t="str">
            <v>Башкортостан</v>
          </cell>
          <cell r="M2261" t="str">
            <v>Уфа</v>
          </cell>
          <cell r="N2261" t="str">
            <v>Тандер</v>
          </cell>
          <cell r="O2261" t="str">
            <v>450063, Уфа г, Машиностроителей ул, дом № 14</v>
          </cell>
          <cell r="P2261" t="str">
            <v>Drogery (Хоз. магазин)</v>
          </cell>
          <cell r="Q2261" t="str">
            <v>sv9</v>
          </cell>
          <cell r="R2261" t="str">
            <v>Тимохина Инна Лутфулловна</v>
          </cell>
          <cell r="S2261">
            <v>89177895590</v>
          </cell>
          <cell r="T2261" t="str">
            <v>merch275</v>
          </cell>
          <cell r="U2261" t="str">
            <v>Никитина Ольга Раисовна</v>
          </cell>
          <cell r="V2261">
            <v>89876004512</v>
          </cell>
          <cell r="W2261">
            <v>120</v>
          </cell>
          <cell r="X2261">
            <v>0</v>
          </cell>
          <cell r="Y2261">
            <v>0</v>
          </cell>
          <cell r="Z2261">
            <v>0</v>
          </cell>
          <cell r="AA2261">
            <v>0</v>
          </cell>
          <cell r="AB2261">
            <v>0</v>
          </cell>
          <cell r="AC2261">
            <v>0</v>
          </cell>
          <cell r="AD2261">
            <v>120</v>
          </cell>
          <cell r="AE2261">
            <v>2</v>
          </cell>
          <cell r="AF2261">
            <v>1</v>
          </cell>
          <cell r="AG2261">
            <v>8</v>
          </cell>
          <cell r="AH2261">
            <v>4</v>
          </cell>
          <cell r="AI2261">
            <v>120</v>
          </cell>
          <cell r="AJ2261"/>
        </row>
        <row r="2262">
          <cell r="B2262">
            <v>3097</v>
          </cell>
          <cell r="C2262" t="str">
            <v>1000000000032437</v>
          </cell>
          <cell r="D2262">
            <v>1</v>
          </cell>
          <cell r="E2262">
            <v>1</v>
          </cell>
          <cell r="F2262">
            <v>0</v>
          </cell>
          <cell r="G2262">
            <v>0</v>
          </cell>
          <cell r="H2262">
            <v>1</v>
          </cell>
          <cell r="I2262">
            <v>1</v>
          </cell>
          <cell r="J2262" t="str">
            <v>Action</v>
          </cell>
          <cell r="K2262" t="str">
            <v>Урал</v>
          </cell>
          <cell r="L2262" t="str">
            <v>Башкортостан</v>
          </cell>
          <cell r="M2262" t="str">
            <v>Уфа</v>
          </cell>
          <cell r="N2262" t="str">
            <v>Тандер</v>
          </cell>
          <cell r="O2262" t="str">
            <v>450069, Уфа г, Гвардейская ул, дом № 35/1</v>
          </cell>
          <cell r="P2262" t="str">
            <v>Drogery (Хоз. магазин)</v>
          </cell>
          <cell r="Q2262" t="str">
            <v>sv9</v>
          </cell>
          <cell r="R2262" t="str">
            <v>Тимохина Инна Лутфулловна</v>
          </cell>
          <cell r="S2262">
            <v>89177895590</v>
          </cell>
          <cell r="T2262" t="str">
            <v>merch275</v>
          </cell>
          <cell r="U2262" t="str">
            <v>Никитина Ольга Раисовна</v>
          </cell>
          <cell r="V2262">
            <v>89876004512</v>
          </cell>
          <cell r="W2262">
            <v>0</v>
          </cell>
          <cell r="X2262">
            <v>120</v>
          </cell>
          <cell r="Y2262">
            <v>0</v>
          </cell>
          <cell r="Z2262">
            <v>0</v>
          </cell>
          <cell r="AA2262">
            <v>0</v>
          </cell>
          <cell r="AB2262">
            <v>0</v>
          </cell>
          <cell r="AC2262">
            <v>0</v>
          </cell>
          <cell r="AD2262">
            <v>120</v>
          </cell>
          <cell r="AE2262">
            <v>2</v>
          </cell>
          <cell r="AF2262">
            <v>1</v>
          </cell>
          <cell r="AG2262">
            <v>10</v>
          </cell>
          <cell r="AH2262">
            <v>5</v>
          </cell>
          <cell r="AI2262">
            <v>120</v>
          </cell>
          <cell r="AJ2262"/>
        </row>
        <row r="2263">
          <cell r="B2263">
            <v>3098</v>
          </cell>
          <cell r="C2263" t="str">
            <v>1000000000031612</v>
          </cell>
          <cell r="D2263">
            <v>1</v>
          </cell>
          <cell r="E2263">
            <v>1</v>
          </cell>
          <cell r="F2263">
            <v>0</v>
          </cell>
          <cell r="G2263">
            <v>0</v>
          </cell>
          <cell r="H2263">
            <v>1</v>
          </cell>
          <cell r="I2263">
            <v>1</v>
          </cell>
          <cell r="J2263" t="str">
            <v>Action</v>
          </cell>
          <cell r="K2263" t="str">
            <v>Урал</v>
          </cell>
          <cell r="L2263" t="str">
            <v>Башкортостан</v>
          </cell>
          <cell r="M2263" t="str">
            <v>Уфа</v>
          </cell>
          <cell r="N2263" t="str">
            <v>Тандер</v>
          </cell>
          <cell r="O2263" t="str">
            <v>450092, Уфа г, Авроры ул, дом № 5/1</v>
          </cell>
          <cell r="P2263" t="str">
            <v>Drogery (Хоз. магазин)</v>
          </cell>
          <cell r="Q2263" t="str">
            <v>sv9</v>
          </cell>
          <cell r="R2263" t="str">
            <v>Тимохина Инна Лутфулловна</v>
          </cell>
          <cell r="S2263">
            <v>89177895590</v>
          </cell>
          <cell r="T2263" t="str">
            <v>merch275</v>
          </cell>
          <cell r="U2263" t="str">
            <v>Никитина Ольга Раисовна</v>
          </cell>
          <cell r="V2263">
            <v>89876004512</v>
          </cell>
          <cell r="W2263">
            <v>30</v>
          </cell>
          <cell r="X2263">
            <v>0</v>
          </cell>
          <cell r="Y2263">
            <v>0</v>
          </cell>
          <cell r="Z2263">
            <v>0</v>
          </cell>
          <cell r="AA2263">
            <v>0</v>
          </cell>
          <cell r="AB2263">
            <v>0</v>
          </cell>
          <cell r="AC2263">
            <v>0</v>
          </cell>
          <cell r="AD2263">
            <v>30</v>
          </cell>
          <cell r="AE2263">
            <v>0.5</v>
          </cell>
          <cell r="AF2263">
            <v>1</v>
          </cell>
          <cell r="AG2263">
            <v>2</v>
          </cell>
          <cell r="AH2263">
            <v>4</v>
          </cell>
          <cell r="AI2263">
            <v>30</v>
          </cell>
          <cell r="AJ2263"/>
        </row>
        <row r="2264">
          <cell r="B2264">
            <v>3099</v>
          </cell>
          <cell r="C2264" t="str">
            <v>1000000000033920</v>
          </cell>
          <cell r="D2264">
            <v>1</v>
          </cell>
          <cell r="E2264">
            <v>1</v>
          </cell>
          <cell r="F2264">
            <v>0</v>
          </cell>
          <cell r="G2264">
            <v>0</v>
          </cell>
          <cell r="H2264">
            <v>1</v>
          </cell>
          <cell r="I2264">
            <v>1</v>
          </cell>
          <cell r="J2264" t="str">
            <v>Action</v>
          </cell>
          <cell r="K2264" t="str">
            <v>Урал</v>
          </cell>
          <cell r="L2264" t="str">
            <v>Башкортостан</v>
          </cell>
          <cell r="M2264" t="str">
            <v>Уфа</v>
          </cell>
          <cell r="N2264" t="str">
            <v>Тандер</v>
          </cell>
          <cell r="O2264" t="str">
            <v>450095, Уфа г, Дагестанская ул, дом № 29</v>
          </cell>
          <cell r="P2264" t="str">
            <v>Drogery (Хоз. магазин)</v>
          </cell>
          <cell r="Q2264" t="str">
            <v>sv9</v>
          </cell>
          <cell r="R2264" t="str">
            <v>Тимохина Инна Лутфулловна</v>
          </cell>
          <cell r="S2264">
            <v>89177895590</v>
          </cell>
          <cell r="T2264" t="str">
            <v>merch275</v>
          </cell>
          <cell r="U2264" t="str">
            <v>Никитина Ольга Раисовна</v>
          </cell>
          <cell r="V2264">
            <v>89876004512</v>
          </cell>
          <cell r="W2264">
            <v>0</v>
          </cell>
          <cell r="X2264">
            <v>120</v>
          </cell>
          <cell r="Y2264">
            <v>0</v>
          </cell>
          <cell r="Z2264">
            <v>0</v>
          </cell>
          <cell r="AA2264">
            <v>0</v>
          </cell>
          <cell r="AB2264">
            <v>0</v>
          </cell>
          <cell r="AC2264">
            <v>0</v>
          </cell>
          <cell r="AD2264">
            <v>120</v>
          </cell>
          <cell r="AE2264">
            <v>2</v>
          </cell>
          <cell r="AF2264">
            <v>1</v>
          </cell>
          <cell r="AG2264">
            <v>10</v>
          </cell>
          <cell r="AH2264">
            <v>5</v>
          </cell>
          <cell r="AI2264">
            <v>120</v>
          </cell>
          <cell r="AJ2264"/>
        </row>
        <row r="2265">
          <cell r="B2265">
            <v>3100</v>
          </cell>
          <cell r="C2265" t="str">
            <v>1000000000033466</v>
          </cell>
          <cell r="D2265">
            <v>1</v>
          </cell>
          <cell r="E2265">
            <v>1</v>
          </cell>
          <cell r="F2265">
            <v>0</v>
          </cell>
          <cell r="G2265">
            <v>0</v>
          </cell>
          <cell r="H2265">
            <v>1</v>
          </cell>
          <cell r="I2265">
            <v>1</v>
          </cell>
          <cell r="J2265" t="str">
            <v>Action</v>
          </cell>
          <cell r="K2265" t="str">
            <v>Урал</v>
          </cell>
          <cell r="L2265" t="str">
            <v>Башкортостан</v>
          </cell>
          <cell r="M2265" t="str">
            <v>Уфа</v>
          </cell>
          <cell r="N2265" t="str">
            <v>Тандер</v>
          </cell>
          <cell r="O2265" t="str">
            <v>450073, Уфа г, Маршала Жукова ул, дом № северо-восточнее дома №2/3</v>
          </cell>
          <cell r="P2265" t="str">
            <v>Drogery (Хоз. магазин)</v>
          </cell>
          <cell r="Q2265" t="str">
            <v>sv9</v>
          </cell>
          <cell r="R2265" t="str">
            <v>Тимохина Инна Лутфулловна</v>
          </cell>
          <cell r="S2265">
            <v>89177895590</v>
          </cell>
          <cell r="T2265" t="str">
            <v>merch275</v>
          </cell>
          <cell r="U2265" t="str">
            <v>Никитина Ольга Раисовна</v>
          </cell>
          <cell r="V2265">
            <v>89876004512</v>
          </cell>
          <cell r="W2265">
            <v>30</v>
          </cell>
          <cell r="X2265">
            <v>0</v>
          </cell>
          <cell r="Y2265">
            <v>0</v>
          </cell>
          <cell r="Z2265">
            <v>0</v>
          </cell>
          <cell r="AA2265">
            <v>0</v>
          </cell>
          <cell r="AB2265">
            <v>0</v>
          </cell>
          <cell r="AC2265">
            <v>0</v>
          </cell>
          <cell r="AD2265">
            <v>30</v>
          </cell>
          <cell r="AE2265">
            <v>0.5</v>
          </cell>
          <cell r="AF2265">
            <v>1</v>
          </cell>
          <cell r="AG2265">
            <v>2</v>
          </cell>
          <cell r="AH2265">
            <v>4</v>
          </cell>
          <cell r="AI2265">
            <v>30</v>
          </cell>
          <cell r="AJ2265"/>
        </row>
        <row r="2266">
          <cell r="B2266">
            <v>3101</v>
          </cell>
          <cell r="C2266" t="str">
            <v>1000000000006252</v>
          </cell>
          <cell r="D2266">
            <v>1</v>
          </cell>
          <cell r="E2266">
            <v>0</v>
          </cell>
          <cell r="F2266">
            <v>0</v>
          </cell>
          <cell r="G2266">
            <v>0</v>
          </cell>
          <cell r="H2266">
            <v>1</v>
          </cell>
          <cell r="I2266">
            <v>1</v>
          </cell>
          <cell r="J2266" t="str">
            <v>Action</v>
          </cell>
          <cell r="K2266" t="str">
            <v>Урал</v>
          </cell>
          <cell r="L2266" t="str">
            <v>Башкортостан</v>
          </cell>
          <cell r="M2266" t="str">
            <v>Уфа</v>
          </cell>
          <cell r="N2266" t="str">
            <v>Х5 Экспресс Ритейл</v>
          </cell>
          <cell r="O2266" t="str">
            <v>г.Уфа,Верхнеторговая пл,1,</v>
          </cell>
          <cell r="P2266" t="str">
            <v>Supermarket (Супермаркет)</v>
          </cell>
          <cell r="Q2266" t="str">
            <v>sv9</v>
          </cell>
          <cell r="R2266" t="str">
            <v>Тимохина Инна Лутфулловна</v>
          </cell>
          <cell r="S2266">
            <v>89180000000</v>
          </cell>
          <cell r="T2266" t="str">
            <v>merch275</v>
          </cell>
          <cell r="U2266" t="str">
            <v>Никитина Ольга Раисовна</v>
          </cell>
          <cell r="V2266">
            <v>89900000000</v>
          </cell>
          <cell r="W2266">
            <v>0</v>
          </cell>
          <cell r="X2266">
            <v>0</v>
          </cell>
          <cell r="Y2266">
            <v>0</v>
          </cell>
          <cell r="Z2266">
            <v>0</v>
          </cell>
          <cell r="AA2266">
            <v>180</v>
          </cell>
          <cell r="AB2266">
            <v>0</v>
          </cell>
          <cell r="AC2266">
            <v>0</v>
          </cell>
          <cell r="AD2266">
            <v>180</v>
          </cell>
          <cell r="AE2266">
            <v>3</v>
          </cell>
          <cell r="AF2266">
            <v>1</v>
          </cell>
          <cell r="AG2266">
            <v>12</v>
          </cell>
          <cell r="AH2266">
            <v>4</v>
          </cell>
          <cell r="AI2266">
            <v>180</v>
          </cell>
          <cell r="AJ2266"/>
        </row>
        <row r="2267">
          <cell r="B2267">
            <v>3102</v>
          </cell>
          <cell r="C2267" t="str">
            <v>1000000000032278</v>
          </cell>
          <cell r="D2267">
            <v>1</v>
          </cell>
          <cell r="E2267">
            <v>0</v>
          </cell>
          <cell r="F2267">
            <v>0</v>
          </cell>
          <cell r="G2267">
            <v>0</v>
          </cell>
          <cell r="H2267">
            <v>1</v>
          </cell>
          <cell r="I2267">
            <v>1</v>
          </cell>
          <cell r="J2267" t="str">
            <v>Action</v>
          </cell>
          <cell r="K2267" t="str">
            <v>Урал</v>
          </cell>
          <cell r="L2267" t="str">
            <v>Башкортостан</v>
          </cell>
          <cell r="M2267" t="str">
            <v>Уфа</v>
          </cell>
          <cell r="N2267" t="str">
            <v>Тандер</v>
          </cell>
          <cell r="O2267" t="str">
            <v>450105, Башкортостан Респ, Уфа г, Юрия Гагарина ул, дом № 31, корпус 2</v>
          </cell>
          <cell r="P2267" t="str">
            <v>Drogery (Хоз. магазин)</v>
          </cell>
          <cell r="Q2267" t="str">
            <v>sv9</v>
          </cell>
          <cell r="R2267" t="str">
            <v>Тимохина Инна Лутфулловна</v>
          </cell>
          <cell r="S2267">
            <v>89177895590</v>
          </cell>
          <cell r="T2267" t="str">
            <v>merch275</v>
          </cell>
          <cell r="U2267" t="str">
            <v>Никитина Ольга Раисовна</v>
          </cell>
          <cell r="V2267">
            <v>89876004512</v>
          </cell>
          <cell r="W2267">
            <v>30</v>
          </cell>
          <cell r="X2267">
            <v>0</v>
          </cell>
          <cell r="Y2267">
            <v>0</v>
          </cell>
          <cell r="Z2267">
            <v>0</v>
          </cell>
          <cell r="AA2267">
            <v>0</v>
          </cell>
          <cell r="AB2267">
            <v>0</v>
          </cell>
          <cell r="AC2267">
            <v>0</v>
          </cell>
          <cell r="AD2267">
            <v>30</v>
          </cell>
          <cell r="AE2267">
            <v>0.5</v>
          </cell>
          <cell r="AF2267">
            <v>1</v>
          </cell>
          <cell r="AG2267">
            <v>2</v>
          </cell>
          <cell r="AH2267">
            <v>4</v>
          </cell>
          <cell r="AI2267">
            <v>30</v>
          </cell>
          <cell r="AJ2267"/>
        </row>
        <row r="2268">
          <cell r="B2268">
            <v>3103</v>
          </cell>
          <cell r="C2268" t="str">
            <v>1000000000032635</v>
          </cell>
          <cell r="D2268">
            <v>1</v>
          </cell>
          <cell r="E2268">
            <v>0</v>
          </cell>
          <cell r="F2268">
            <v>0</v>
          </cell>
          <cell r="G2268">
            <v>0</v>
          </cell>
          <cell r="H2268">
            <v>1</v>
          </cell>
          <cell r="I2268">
            <v>1</v>
          </cell>
          <cell r="J2268" t="str">
            <v>Action</v>
          </cell>
          <cell r="K2268" t="str">
            <v>Урал</v>
          </cell>
          <cell r="L2268" t="str">
            <v>Башкортостан</v>
          </cell>
          <cell r="M2268" t="str">
            <v>Уфа</v>
          </cell>
          <cell r="N2268" t="str">
            <v>Тандер</v>
          </cell>
          <cell r="O2268" t="str">
            <v>450043, Башкортостан Респ, Уфа г, Георгия Мушникова ул, дом № 11</v>
          </cell>
          <cell r="P2268" t="str">
            <v>Drogery (Хоз. магазин)</v>
          </cell>
          <cell r="Q2268" t="str">
            <v>sv9</v>
          </cell>
          <cell r="R2268" t="str">
            <v>Тимохина Инна Лутфулловна</v>
          </cell>
          <cell r="S2268">
            <v>89177895590</v>
          </cell>
          <cell r="T2268" t="str">
            <v>merch275</v>
          </cell>
          <cell r="U2268" t="str">
            <v>Никитина Ольга Раисовна</v>
          </cell>
          <cell r="V2268">
            <v>89876004512</v>
          </cell>
          <cell r="W2268">
            <v>0</v>
          </cell>
          <cell r="X2268">
            <v>120</v>
          </cell>
          <cell r="Y2268">
            <v>0</v>
          </cell>
          <cell r="Z2268">
            <v>0</v>
          </cell>
          <cell r="AA2268">
            <v>0</v>
          </cell>
          <cell r="AB2268">
            <v>0</v>
          </cell>
          <cell r="AC2268">
            <v>0</v>
          </cell>
          <cell r="AD2268">
            <v>120</v>
          </cell>
          <cell r="AE2268">
            <v>2</v>
          </cell>
          <cell r="AF2268">
            <v>1</v>
          </cell>
          <cell r="AG2268">
            <v>10</v>
          </cell>
          <cell r="AH2268">
            <v>5</v>
          </cell>
          <cell r="AI2268">
            <v>120</v>
          </cell>
          <cell r="AJ2268"/>
        </row>
        <row r="2269">
          <cell r="B2269">
            <v>3104</v>
          </cell>
          <cell r="C2269" t="str">
            <v>1000000000033837</v>
          </cell>
          <cell r="D2269">
            <v>1</v>
          </cell>
          <cell r="E2269">
            <v>0</v>
          </cell>
          <cell r="F2269">
            <v>0</v>
          </cell>
          <cell r="G2269">
            <v>0</v>
          </cell>
          <cell r="H2269">
            <v>1</v>
          </cell>
          <cell r="I2269">
            <v>1</v>
          </cell>
          <cell r="J2269" t="str">
            <v>Action</v>
          </cell>
          <cell r="K2269" t="str">
            <v>Урал</v>
          </cell>
          <cell r="L2269" t="str">
            <v>Башкортостан</v>
          </cell>
          <cell r="M2269" t="str">
            <v>Уфа</v>
          </cell>
          <cell r="N2269" t="str">
            <v>Тандер</v>
          </cell>
          <cell r="O2269" t="str">
            <v>450014, Башкортостан Респ, Уфа г, Ухтомского ул, дом № 18</v>
          </cell>
          <cell r="P2269" t="str">
            <v>Drogery (Хоз. магазин)</v>
          </cell>
          <cell r="Q2269" t="str">
            <v>sv9</v>
          </cell>
          <cell r="R2269" t="str">
            <v>Тимохина Инна Лутфулловна</v>
          </cell>
          <cell r="S2269">
            <v>89177895590</v>
          </cell>
          <cell r="T2269" t="str">
            <v>merch275</v>
          </cell>
          <cell r="U2269" t="str">
            <v>Никитина Ольга Раисовна</v>
          </cell>
          <cell r="V2269">
            <v>89876004512</v>
          </cell>
          <cell r="W2269">
            <v>0</v>
          </cell>
          <cell r="X2269">
            <v>0</v>
          </cell>
          <cell r="Y2269">
            <v>120</v>
          </cell>
          <cell r="Z2269">
            <v>0</v>
          </cell>
          <cell r="AA2269">
            <v>0</v>
          </cell>
          <cell r="AB2269">
            <v>0</v>
          </cell>
          <cell r="AC2269">
            <v>0</v>
          </cell>
          <cell r="AD2269">
            <v>120</v>
          </cell>
          <cell r="AE2269">
            <v>2</v>
          </cell>
          <cell r="AF2269">
            <v>1</v>
          </cell>
          <cell r="AG2269">
            <v>10</v>
          </cell>
          <cell r="AH2269">
            <v>5</v>
          </cell>
          <cell r="AI2269">
            <v>120</v>
          </cell>
          <cell r="AJ2269"/>
        </row>
        <row r="2270">
          <cell r="B2270">
            <v>3105</v>
          </cell>
          <cell r="C2270" t="str">
            <v>1000000000034034</v>
          </cell>
          <cell r="D2270">
            <v>1</v>
          </cell>
          <cell r="E2270">
            <v>0</v>
          </cell>
          <cell r="F2270">
            <v>0</v>
          </cell>
          <cell r="G2270">
            <v>0</v>
          </cell>
          <cell r="H2270">
            <v>1</v>
          </cell>
          <cell r="I2270">
            <v>1</v>
          </cell>
          <cell r="J2270" t="str">
            <v>Action</v>
          </cell>
          <cell r="K2270" t="str">
            <v>Урал</v>
          </cell>
          <cell r="L2270" t="str">
            <v>Башкортостан</v>
          </cell>
          <cell r="M2270" t="str">
            <v>Уфа</v>
          </cell>
          <cell r="N2270" t="str">
            <v>Тандер</v>
          </cell>
          <cell r="O2270" t="str">
            <v>450105, Башкортостан Респ, Уфа г, Юрия Гагарина ул, дом № 60</v>
          </cell>
          <cell r="P2270" t="str">
            <v>Drogery (Хоз. магазин)</v>
          </cell>
          <cell r="Q2270" t="str">
            <v>sv9</v>
          </cell>
          <cell r="R2270" t="str">
            <v>Тимохина Инна Лутфулловна</v>
          </cell>
          <cell r="S2270">
            <v>89177895590</v>
          </cell>
          <cell r="T2270" t="str">
            <v>merch275</v>
          </cell>
          <cell r="U2270" t="str">
            <v>Никитина Ольга Раисовна</v>
          </cell>
          <cell r="V2270">
            <v>89876004512</v>
          </cell>
          <cell r="W2270">
            <v>0</v>
          </cell>
          <cell r="X2270">
            <v>0</v>
          </cell>
          <cell r="Y2270">
            <v>0</v>
          </cell>
          <cell r="Z2270">
            <v>0</v>
          </cell>
          <cell r="AA2270">
            <v>30</v>
          </cell>
          <cell r="AB2270">
            <v>0</v>
          </cell>
          <cell r="AC2270">
            <v>0</v>
          </cell>
          <cell r="AD2270">
            <v>30</v>
          </cell>
          <cell r="AE2270">
            <v>0.5</v>
          </cell>
          <cell r="AF2270">
            <v>1</v>
          </cell>
          <cell r="AG2270">
            <v>2</v>
          </cell>
          <cell r="AH2270">
            <v>4</v>
          </cell>
          <cell r="AI2270">
            <v>30</v>
          </cell>
          <cell r="AJ2270"/>
        </row>
        <row r="2271">
          <cell r="B2271">
            <v>3106</v>
          </cell>
          <cell r="C2271" t="str">
            <v>1000000000034223</v>
          </cell>
          <cell r="D2271">
            <v>1</v>
          </cell>
          <cell r="E2271">
            <v>0</v>
          </cell>
          <cell r="F2271">
            <v>0</v>
          </cell>
          <cell r="G2271">
            <v>0</v>
          </cell>
          <cell r="H2271">
            <v>1</v>
          </cell>
          <cell r="I2271">
            <v>1</v>
          </cell>
          <cell r="J2271" t="str">
            <v>Action</v>
          </cell>
          <cell r="K2271" t="str">
            <v>Урал</v>
          </cell>
          <cell r="L2271" t="str">
            <v>Башкортостан</v>
          </cell>
          <cell r="M2271" t="str">
            <v>Уфа</v>
          </cell>
          <cell r="N2271" t="str">
            <v>Тандер</v>
          </cell>
          <cell r="O2271" t="str">
            <v>450039, Башкортостан Респ, Уфа г, Глинки ул, дом № 2</v>
          </cell>
          <cell r="P2271" t="str">
            <v>Drogery (Хоз. магазин)</v>
          </cell>
          <cell r="Q2271" t="str">
            <v>sv9</v>
          </cell>
          <cell r="R2271" t="str">
            <v>Тимохина Инна Лутфулловна</v>
          </cell>
          <cell r="S2271">
            <v>89177895590</v>
          </cell>
          <cell r="T2271" t="str">
            <v>merch275</v>
          </cell>
          <cell r="U2271" t="str">
            <v>Никитина Ольга Раисовна</v>
          </cell>
          <cell r="V2271">
            <v>89876004512</v>
          </cell>
          <cell r="W2271">
            <v>0</v>
          </cell>
          <cell r="X2271">
            <v>0</v>
          </cell>
          <cell r="Y2271">
            <v>0</v>
          </cell>
          <cell r="Z2271">
            <v>0</v>
          </cell>
          <cell r="AA2271">
            <v>30</v>
          </cell>
          <cell r="AB2271">
            <v>0</v>
          </cell>
          <cell r="AC2271">
            <v>0</v>
          </cell>
          <cell r="AD2271">
            <v>30</v>
          </cell>
          <cell r="AE2271">
            <v>0.5</v>
          </cell>
          <cell r="AF2271">
            <v>1</v>
          </cell>
          <cell r="AG2271">
            <v>2</v>
          </cell>
          <cell r="AH2271">
            <v>4</v>
          </cell>
          <cell r="AI2271">
            <v>30</v>
          </cell>
          <cell r="AJ2271"/>
        </row>
        <row r="2272">
          <cell r="B2272">
            <v>3107</v>
          </cell>
          <cell r="C2272" t="str">
            <v>1000000000034550</v>
          </cell>
          <cell r="D2272">
            <v>1</v>
          </cell>
          <cell r="E2272">
            <v>0</v>
          </cell>
          <cell r="F2272">
            <v>0</v>
          </cell>
          <cell r="G2272">
            <v>0</v>
          </cell>
          <cell r="H2272">
            <v>1</v>
          </cell>
          <cell r="I2272">
            <v>1</v>
          </cell>
          <cell r="J2272" t="str">
            <v>Action</v>
          </cell>
          <cell r="K2272" t="str">
            <v>Урал</v>
          </cell>
          <cell r="L2272" t="str">
            <v>Башкортостан</v>
          </cell>
          <cell r="M2272" t="str">
            <v>Уфа</v>
          </cell>
          <cell r="N2272" t="str">
            <v>Тандер</v>
          </cell>
          <cell r="O2272" t="str">
            <v>450112, Башкортостан Респ, Уфа г, Ульяновых ул, дом № 45</v>
          </cell>
          <cell r="P2272" t="str">
            <v>Drogery (Хоз. магазин)</v>
          </cell>
          <cell r="Q2272" t="str">
            <v>sv9</v>
          </cell>
          <cell r="R2272" t="str">
            <v>Тимохина Инна Лутфулловна</v>
          </cell>
          <cell r="S2272">
            <v>89177895590</v>
          </cell>
          <cell r="T2272" t="str">
            <v>merch275</v>
          </cell>
          <cell r="U2272" t="str">
            <v>Никитина Ольга Раисовна</v>
          </cell>
          <cell r="V2272">
            <v>89876004512</v>
          </cell>
          <cell r="W2272">
            <v>0</v>
          </cell>
          <cell r="X2272">
            <v>0</v>
          </cell>
          <cell r="Y2272">
            <v>0</v>
          </cell>
          <cell r="Z2272">
            <v>0</v>
          </cell>
          <cell r="AA2272">
            <v>30</v>
          </cell>
          <cell r="AB2272">
            <v>0</v>
          </cell>
          <cell r="AC2272">
            <v>0</v>
          </cell>
          <cell r="AD2272">
            <v>30</v>
          </cell>
          <cell r="AE2272">
            <v>0.5</v>
          </cell>
          <cell r="AF2272">
            <v>1</v>
          </cell>
          <cell r="AG2272">
            <v>2</v>
          </cell>
          <cell r="AH2272">
            <v>4</v>
          </cell>
          <cell r="AI2272">
            <v>30</v>
          </cell>
          <cell r="AJ2272"/>
        </row>
        <row r="2273">
          <cell r="B2273">
            <v>3108</v>
          </cell>
          <cell r="C2273" t="str">
            <v>1000000000034691</v>
          </cell>
          <cell r="D2273">
            <v>1</v>
          </cell>
          <cell r="E2273">
            <v>0</v>
          </cell>
          <cell r="F2273">
            <v>0</v>
          </cell>
          <cell r="G2273">
            <v>0</v>
          </cell>
          <cell r="H2273">
            <v>1</v>
          </cell>
          <cell r="I2273">
            <v>1</v>
          </cell>
          <cell r="J2273" t="str">
            <v>Action</v>
          </cell>
          <cell r="K2273" t="str">
            <v>Урал</v>
          </cell>
          <cell r="L2273" t="str">
            <v>Башкортостан</v>
          </cell>
          <cell r="M2273" t="str">
            <v>Уфа</v>
          </cell>
          <cell r="N2273" t="str">
            <v>Тандер</v>
          </cell>
          <cell r="O2273" t="str">
            <v>450080, Башкортостан Респ, Уфимский р-н, Уфа г, Менделеева ул, дом № 175/2</v>
          </cell>
          <cell r="P2273" t="str">
            <v>Drogery (Хоз. магазин)</v>
          </cell>
          <cell r="Q2273" t="str">
            <v>sv9</v>
          </cell>
          <cell r="R2273" t="str">
            <v>Тимохина Инна Лутфулловна</v>
          </cell>
          <cell r="S2273">
            <v>89177895590</v>
          </cell>
          <cell r="T2273" t="str">
            <v>merch275</v>
          </cell>
          <cell r="U2273" t="str">
            <v>Никитина Ольга Раисовна</v>
          </cell>
          <cell r="V2273">
            <v>89876004512</v>
          </cell>
          <cell r="W2273">
            <v>0</v>
          </cell>
          <cell r="X2273">
            <v>0</v>
          </cell>
          <cell r="Y2273">
            <v>0</v>
          </cell>
          <cell r="Z2273">
            <v>0</v>
          </cell>
          <cell r="AA2273">
            <v>30</v>
          </cell>
          <cell r="AB2273">
            <v>0</v>
          </cell>
          <cell r="AC2273">
            <v>0</v>
          </cell>
          <cell r="AD2273">
            <v>30</v>
          </cell>
          <cell r="AE2273">
            <v>0.5</v>
          </cell>
          <cell r="AF2273">
            <v>1</v>
          </cell>
          <cell r="AG2273">
            <v>2</v>
          </cell>
          <cell r="AH2273">
            <v>4</v>
          </cell>
          <cell r="AI2273">
            <v>30</v>
          </cell>
          <cell r="AJ2273"/>
        </row>
        <row r="2274">
          <cell r="B2274">
            <v>3109</v>
          </cell>
          <cell r="C2274" t="str">
            <v>1000000000034808</v>
          </cell>
          <cell r="D2274">
            <v>1</v>
          </cell>
          <cell r="E2274">
            <v>0</v>
          </cell>
          <cell r="F2274">
            <v>0</v>
          </cell>
          <cell r="G2274">
            <v>0</v>
          </cell>
          <cell r="H2274">
            <v>1</v>
          </cell>
          <cell r="I2274">
            <v>1</v>
          </cell>
          <cell r="J2274" t="str">
            <v>Action</v>
          </cell>
          <cell r="K2274" t="str">
            <v>Урал</v>
          </cell>
          <cell r="L2274" t="str">
            <v>Башкортостан</v>
          </cell>
          <cell r="M2274" t="str">
            <v>Уфа</v>
          </cell>
          <cell r="N2274" t="str">
            <v>Тандер</v>
          </cell>
          <cell r="O2274" t="str">
            <v>450005, Башкортостан Респ, Уфа г, Революционная ул, дом № 52</v>
          </cell>
          <cell r="P2274" t="str">
            <v>Drogery (Хоз. магазин)</v>
          </cell>
          <cell r="Q2274" t="str">
            <v>sv9</v>
          </cell>
          <cell r="R2274" t="str">
            <v>Тимохина Инна Лутфулловна</v>
          </cell>
          <cell r="S2274">
            <v>89177895590</v>
          </cell>
          <cell r="T2274" t="str">
            <v>merch275</v>
          </cell>
          <cell r="U2274" t="str">
            <v>Никитина Ольга Раисовна</v>
          </cell>
          <cell r="V2274">
            <v>89876004512</v>
          </cell>
          <cell r="W2274">
            <v>0</v>
          </cell>
          <cell r="X2274">
            <v>0</v>
          </cell>
          <cell r="Y2274">
            <v>30</v>
          </cell>
          <cell r="Z2274">
            <v>0</v>
          </cell>
          <cell r="AA2274">
            <v>0</v>
          </cell>
          <cell r="AB2274">
            <v>0</v>
          </cell>
          <cell r="AC2274">
            <v>0</v>
          </cell>
          <cell r="AD2274">
            <v>30</v>
          </cell>
          <cell r="AE2274">
            <v>0.5</v>
          </cell>
          <cell r="AF2274">
            <v>1</v>
          </cell>
          <cell r="AG2274">
            <v>2.5</v>
          </cell>
          <cell r="AH2274">
            <v>5</v>
          </cell>
          <cell r="AI2274">
            <v>30</v>
          </cell>
          <cell r="AJ2274"/>
        </row>
        <row r="2275">
          <cell r="B2275">
            <v>3110</v>
          </cell>
          <cell r="C2275" t="str">
            <v>1000000000032564</v>
          </cell>
          <cell r="D2275">
            <v>1</v>
          </cell>
          <cell r="E2275">
            <v>0</v>
          </cell>
          <cell r="F2275">
            <v>0</v>
          </cell>
          <cell r="G2275">
            <v>0</v>
          </cell>
          <cell r="H2275">
            <v>1</v>
          </cell>
          <cell r="I2275">
            <v>1</v>
          </cell>
          <cell r="J2275" t="str">
            <v>Action</v>
          </cell>
          <cell r="K2275" t="str">
            <v>Урал</v>
          </cell>
          <cell r="L2275" t="str">
            <v>Башкортостан</v>
          </cell>
          <cell r="M2275" t="str">
            <v>Уфа</v>
          </cell>
          <cell r="N2275" t="str">
            <v>Тандер</v>
          </cell>
          <cell r="O2275" t="str">
            <v>450078, Башкортостан Респ, Уфа г, Айская ул, дом № 58/1</v>
          </cell>
          <cell r="P2275" t="str">
            <v>Drogery (Хоз. магазин)</v>
          </cell>
          <cell r="Q2275" t="str">
            <v>sv9</v>
          </cell>
          <cell r="R2275" t="str">
            <v>Тимохина Инна Лутфулловна</v>
          </cell>
          <cell r="S2275">
            <v>89177895590</v>
          </cell>
          <cell r="T2275" t="str">
            <v>merch275</v>
          </cell>
          <cell r="U2275" t="str">
            <v>Никитина Ольга Раисовна</v>
          </cell>
          <cell r="V2275">
            <v>89876004512</v>
          </cell>
          <cell r="W2275">
            <v>0</v>
          </cell>
          <cell r="X2275">
            <v>0</v>
          </cell>
          <cell r="Y2275">
            <v>30</v>
          </cell>
          <cell r="Z2275">
            <v>0</v>
          </cell>
          <cell r="AA2275">
            <v>0</v>
          </cell>
          <cell r="AB2275">
            <v>0</v>
          </cell>
          <cell r="AC2275">
            <v>0</v>
          </cell>
          <cell r="AD2275">
            <v>30</v>
          </cell>
          <cell r="AE2275">
            <v>0.5</v>
          </cell>
          <cell r="AF2275">
            <v>1</v>
          </cell>
          <cell r="AG2275">
            <v>2.5</v>
          </cell>
          <cell r="AH2275">
            <v>5</v>
          </cell>
          <cell r="AI2275">
            <v>30</v>
          </cell>
          <cell r="AJ2275"/>
        </row>
        <row r="2276">
          <cell r="B2276">
            <v>3111</v>
          </cell>
          <cell r="C2276" t="str">
            <v>1000000000048493</v>
          </cell>
          <cell r="D2276">
            <v>1</v>
          </cell>
          <cell r="E2276">
            <v>0</v>
          </cell>
          <cell r="F2276">
            <v>0</v>
          </cell>
          <cell r="G2276">
            <v>0</v>
          </cell>
          <cell r="H2276">
            <v>1</v>
          </cell>
          <cell r="I2276">
            <v>1</v>
          </cell>
          <cell r="J2276" t="str">
            <v>Action</v>
          </cell>
          <cell r="K2276" t="str">
            <v>Урал</v>
          </cell>
          <cell r="L2276" t="str">
            <v>Башкортостан</v>
          </cell>
          <cell r="M2276" t="str">
            <v>Уфа</v>
          </cell>
          <cell r="N2276" t="str">
            <v>Тандер</v>
          </cell>
          <cell r="O2276" t="str">
            <v>г. Уфа, Софьи Перовской ул, дом № 50</v>
          </cell>
          <cell r="P2276" t="str">
            <v>Drogery (Хоз. магазин)</v>
          </cell>
          <cell r="Q2276" t="str">
            <v>sv9</v>
          </cell>
          <cell r="R2276" t="str">
            <v>Тимохина Инна Лутфулловна</v>
          </cell>
          <cell r="S2276">
            <v>89177895590</v>
          </cell>
          <cell r="T2276" t="str">
            <v>merch275</v>
          </cell>
          <cell r="U2276" t="str">
            <v>Никитина Ольга Раисовна</v>
          </cell>
          <cell r="V2276">
            <v>89876004512</v>
          </cell>
          <cell r="W2276">
            <v>0</v>
          </cell>
          <cell r="X2276">
            <v>0</v>
          </cell>
          <cell r="Y2276">
            <v>120</v>
          </cell>
          <cell r="Z2276">
            <v>0</v>
          </cell>
          <cell r="AA2276">
            <v>0</v>
          </cell>
          <cell r="AB2276">
            <v>0</v>
          </cell>
          <cell r="AC2276">
            <v>0</v>
          </cell>
          <cell r="AD2276">
            <v>120</v>
          </cell>
          <cell r="AE2276">
            <v>2</v>
          </cell>
          <cell r="AF2276">
            <v>1</v>
          </cell>
          <cell r="AG2276">
            <v>10</v>
          </cell>
          <cell r="AH2276">
            <v>5</v>
          </cell>
          <cell r="AI2276">
            <v>120</v>
          </cell>
          <cell r="AJ2276"/>
        </row>
        <row r="2277">
          <cell r="B2277">
            <v>3114</v>
          </cell>
          <cell r="C2277" t="str">
            <v>1000000000052924</v>
          </cell>
          <cell r="D2277">
            <v>1</v>
          </cell>
          <cell r="E2277">
            <v>0</v>
          </cell>
          <cell r="F2277">
            <v>0</v>
          </cell>
          <cell r="G2277">
            <v>0</v>
          </cell>
          <cell r="H2277">
            <v>1</v>
          </cell>
          <cell r="I2277">
            <v>1</v>
          </cell>
          <cell r="J2277" t="str">
            <v>Action</v>
          </cell>
          <cell r="K2277" t="str">
            <v>Урал</v>
          </cell>
          <cell r="L2277" t="str">
            <v>Башкортостан</v>
          </cell>
          <cell r="M2277" t="str">
            <v>Уфа</v>
          </cell>
          <cell r="N2277" t="str">
            <v>Тандер</v>
          </cell>
          <cell r="O2277" t="str">
            <v>Уфа г, Мубарякова ул, дом № 10/1</v>
          </cell>
          <cell r="P2277" t="str">
            <v>Drogery (Хоз. магазин)</v>
          </cell>
          <cell r="Q2277" t="str">
            <v>sv9</v>
          </cell>
          <cell r="R2277" t="str">
            <v>Тимохина Инна Лутфулловна</v>
          </cell>
          <cell r="S2277">
            <v>89177895590</v>
          </cell>
          <cell r="T2277" t="str">
            <v>merch275</v>
          </cell>
          <cell r="U2277" t="str">
            <v>Никитина Ольга Раисовна</v>
          </cell>
          <cell r="V2277">
            <v>89876004512</v>
          </cell>
          <cell r="W2277">
            <v>0</v>
          </cell>
          <cell r="X2277">
            <v>0</v>
          </cell>
          <cell r="Y2277">
            <v>0</v>
          </cell>
          <cell r="Z2277">
            <v>0</v>
          </cell>
          <cell r="AA2277">
            <v>120</v>
          </cell>
          <cell r="AB2277">
            <v>0</v>
          </cell>
          <cell r="AC2277">
            <v>0</v>
          </cell>
          <cell r="AD2277">
            <v>120</v>
          </cell>
          <cell r="AE2277">
            <v>2</v>
          </cell>
          <cell r="AF2277">
            <v>1</v>
          </cell>
          <cell r="AG2277">
            <v>8</v>
          </cell>
          <cell r="AH2277">
            <v>4</v>
          </cell>
          <cell r="AI2277">
            <v>120</v>
          </cell>
          <cell r="AJ2277"/>
        </row>
        <row r="2278">
          <cell r="B2278">
            <v>3115</v>
          </cell>
          <cell r="C2278" t="str">
            <v>1000000000052923</v>
          </cell>
          <cell r="D2278">
            <v>1</v>
          </cell>
          <cell r="E2278">
            <v>0</v>
          </cell>
          <cell r="F2278">
            <v>0</v>
          </cell>
          <cell r="G2278">
            <v>0</v>
          </cell>
          <cell r="H2278">
            <v>1</v>
          </cell>
          <cell r="I2278">
            <v>1</v>
          </cell>
          <cell r="J2278" t="str">
            <v>Action</v>
          </cell>
          <cell r="K2278" t="str">
            <v>Урал</v>
          </cell>
          <cell r="L2278" t="str">
            <v>Башкортостан</v>
          </cell>
          <cell r="M2278" t="str">
            <v>Уфа</v>
          </cell>
          <cell r="N2278" t="str">
            <v>Тандер</v>
          </cell>
          <cell r="O2278" t="str">
            <v>Уфа г, Кольцевая ул, дом № 203/3</v>
          </cell>
          <cell r="P2278" t="str">
            <v>Drogery (Хоз. магазин)</v>
          </cell>
          <cell r="Q2278" t="str">
            <v>sv9</v>
          </cell>
          <cell r="R2278" t="str">
            <v>Тимохина Инна Лутфулловна</v>
          </cell>
          <cell r="S2278">
            <v>89177895590</v>
          </cell>
          <cell r="T2278" t="str">
            <v>merch275</v>
          </cell>
          <cell r="U2278" t="str">
            <v>Никитина Ольга Раисовна</v>
          </cell>
          <cell r="V2278">
            <v>89876004512</v>
          </cell>
          <cell r="W2278">
            <v>0</v>
          </cell>
          <cell r="X2278">
            <v>0</v>
          </cell>
          <cell r="Y2278">
            <v>30</v>
          </cell>
          <cell r="Z2278">
            <v>0</v>
          </cell>
          <cell r="AA2278">
            <v>0</v>
          </cell>
          <cell r="AB2278">
            <v>0</v>
          </cell>
          <cell r="AC2278">
            <v>0</v>
          </cell>
          <cell r="AD2278">
            <v>30</v>
          </cell>
          <cell r="AE2278">
            <v>0.5</v>
          </cell>
          <cell r="AF2278">
            <v>1</v>
          </cell>
          <cell r="AG2278">
            <v>2.5</v>
          </cell>
          <cell r="AH2278">
            <v>5</v>
          </cell>
          <cell r="AI2278">
            <v>30</v>
          </cell>
          <cell r="AJ2278"/>
        </row>
        <row r="2279">
          <cell r="B2279">
            <v>3116</v>
          </cell>
          <cell r="C2279" t="str">
            <v>1000000000054038</v>
          </cell>
          <cell r="D2279">
            <v>1</v>
          </cell>
          <cell r="E2279">
            <v>0</v>
          </cell>
          <cell r="F2279">
            <v>0</v>
          </cell>
          <cell r="G2279">
            <v>0</v>
          </cell>
          <cell r="H2279">
            <v>1</v>
          </cell>
          <cell r="I2279">
            <v>1</v>
          </cell>
          <cell r="J2279" t="str">
            <v>Action</v>
          </cell>
          <cell r="K2279" t="str">
            <v>Урал</v>
          </cell>
          <cell r="L2279" t="str">
            <v>Башкортостан</v>
          </cell>
          <cell r="M2279" t="str">
            <v>Уфа</v>
          </cell>
          <cell r="N2279" t="str">
            <v>Тандер</v>
          </cell>
          <cell r="O2279" t="str">
            <v>Уфа г, Рихарда Зорге ул, дом № 44</v>
          </cell>
          <cell r="P2279" t="str">
            <v>Drogery (Хоз. магазин)</v>
          </cell>
          <cell r="Q2279" t="str">
            <v>sv9</v>
          </cell>
          <cell r="R2279" t="str">
            <v>Тимохина Инна Лутфулловна</v>
          </cell>
          <cell r="S2279">
            <v>89177895590</v>
          </cell>
          <cell r="T2279" t="str">
            <v>merch275</v>
          </cell>
          <cell r="U2279" t="str">
            <v>Никитина Ольга Раисовна</v>
          </cell>
          <cell r="V2279">
            <v>89876004512</v>
          </cell>
          <cell r="W2279">
            <v>0</v>
          </cell>
          <cell r="X2279">
            <v>0</v>
          </cell>
          <cell r="Y2279">
            <v>30</v>
          </cell>
          <cell r="Z2279">
            <v>0</v>
          </cell>
          <cell r="AA2279">
            <v>0</v>
          </cell>
          <cell r="AB2279">
            <v>0</v>
          </cell>
          <cell r="AC2279">
            <v>0</v>
          </cell>
          <cell r="AD2279">
            <v>30</v>
          </cell>
          <cell r="AE2279">
            <v>0.5</v>
          </cell>
          <cell r="AF2279">
            <v>1</v>
          </cell>
          <cell r="AG2279">
            <v>2.5</v>
          </cell>
          <cell r="AH2279">
            <v>5</v>
          </cell>
          <cell r="AI2279">
            <v>30</v>
          </cell>
          <cell r="AJ2279"/>
        </row>
        <row r="2280">
          <cell r="B2280">
            <v>3117</v>
          </cell>
          <cell r="C2280" t="str">
            <v>1000000000052935</v>
          </cell>
          <cell r="D2280">
            <v>1</v>
          </cell>
          <cell r="E2280">
            <v>0</v>
          </cell>
          <cell r="F2280">
            <v>0</v>
          </cell>
          <cell r="G2280">
            <v>0</v>
          </cell>
          <cell r="H2280">
            <v>1</v>
          </cell>
          <cell r="I2280">
            <v>1</v>
          </cell>
          <cell r="J2280" t="str">
            <v>Action</v>
          </cell>
          <cell r="K2280" t="str">
            <v>Урал</v>
          </cell>
          <cell r="L2280" t="str">
            <v>Башкортостан</v>
          </cell>
          <cell r="M2280" t="str">
            <v>Уфа</v>
          </cell>
          <cell r="N2280" t="str">
            <v>Тандер</v>
          </cell>
          <cell r="O2280" t="str">
            <v>Уфа г, Комсомольская ул, дом № 2</v>
          </cell>
          <cell r="P2280" t="str">
            <v>Hypermarket (Гипермаркет)</v>
          </cell>
          <cell r="Q2280" t="str">
            <v>sv9</v>
          </cell>
          <cell r="R2280" t="str">
            <v>Тимохина Инна Лутфулловна</v>
          </cell>
          <cell r="S2280">
            <v>89177895590</v>
          </cell>
          <cell r="T2280" t="str">
            <v>merch275</v>
          </cell>
          <cell r="U2280" t="str">
            <v>Никитина Ольга Раисовна</v>
          </cell>
          <cell r="V2280">
            <v>89876004512</v>
          </cell>
          <cell r="W2280">
            <v>0</v>
          </cell>
          <cell r="X2280">
            <v>0</v>
          </cell>
          <cell r="Y2280">
            <v>30</v>
          </cell>
          <cell r="Z2280">
            <v>0</v>
          </cell>
          <cell r="AA2280">
            <v>0</v>
          </cell>
          <cell r="AB2280">
            <v>0</v>
          </cell>
          <cell r="AC2280">
            <v>0</v>
          </cell>
          <cell r="AD2280">
            <v>30</v>
          </cell>
          <cell r="AE2280">
            <v>0.5</v>
          </cell>
          <cell r="AF2280">
            <v>1</v>
          </cell>
          <cell r="AG2280">
            <v>2.5</v>
          </cell>
          <cell r="AH2280">
            <v>5</v>
          </cell>
          <cell r="AI2280">
            <v>30</v>
          </cell>
          <cell r="AJ2280"/>
        </row>
        <row r="2281">
          <cell r="B2281">
            <v>3135</v>
          </cell>
          <cell r="C2281" t="str">
            <v>1000000000000834</v>
          </cell>
          <cell r="D2281">
            <v>1</v>
          </cell>
          <cell r="E2281">
            <v>1</v>
          </cell>
          <cell r="F2281">
            <v>1</v>
          </cell>
          <cell r="G2281">
            <v>1</v>
          </cell>
          <cell r="H2281">
            <v>1</v>
          </cell>
          <cell r="I2281">
            <v>1</v>
          </cell>
          <cell r="J2281" t="str">
            <v>Action</v>
          </cell>
          <cell r="K2281" t="str">
            <v>Урал</v>
          </cell>
          <cell r="L2281" t="str">
            <v>Татарстан</v>
          </cell>
          <cell r="M2281" t="str">
            <v>Казань</v>
          </cell>
          <cell r="N2281" t="str">
            <v>МЕТРО</v>
          </cell>
          <cell r="O2281" t="str">
            <v>г.Казань, ул.Вахитова, 4</v>
          </cell>
          <cell r="P2281" t="str">
            <v>Hypermarket (Гипермаркет)</v>
          </cell>
          <cell r="Q2281" t="str">
            <v>sv12</v>
          </cell>
          <cell r="R2281" t="str">
            <v>Матюнина Татьяна Николаевна</v>
          </cell>
          <cell r="S2281">
            <v>89375256133</v>
          </cell>
          <cell r="T2281" t="str">
            <v>merch308</v>
          </cell>
          <cell r="U2281" t="str">
            <v>Шишкина Расима Фанисовна</v>
          </cell>
          <cell r="V2281">
            <v>89376223317</v>
          </cell>
          <cell r="W2281">
            <v>480</v>
          </cell>
          <cell r="X2281">
            <v>480</v>
          </cell>
          <cell r="Y2281">
            <v>480</v>
          </cell>
          <cell r="Z2281">
            <v>480</v>
          </cell>
          <cell r="AA2281">
            <v>480</v>
          </cell>
          <cell r="AB2281">
            <v>0</v>
          </cell>
          <cell r="AC2281">
            <v>0</v>
          </cell>
          <cell r="AD2281">
            <v>2400</v>
          </cell>
          <cell r="AE2281">
            <v>40</v>
          </cell>
          <cell r="AF2281">
            <v>5</v>
          </cell>
          <cell r="AG2281">
            <v>184</v>
          </cell>
          <cell r="AH2281">
            <v>23</v>
          </cell>
          <cell r="AI2281">
            <v>480</v>
          </cell>
          <cell r="AJ2281"/>
        </row>
        <row r="2282">
          <cell r="B2282">
            <v>3136</v>
          </cell>
          <cell r="C2282" t="str">
            <v>1000000000000803</v>
          </cell>
          <cell r="D2282">
            <v>1</v>
          </cell>
          <cell r="E2282">
            <v>1</v>
          </cell>
          <cell r="F2282">
            <v>1</v>
          </cell>
          <cell r="G2282">
            <v>1</v>
          </cell>
          <cell r="H2282">
            <v>1</v>
          </cell>
          <cell r="I2282">
            <v>1</v>
          </cell>
          <cell r="J2282" t="str">
            <v>Action</v>
          </cell>
          <cell r="K2282" t="str">
            <v>Урал</v>
          </cell>
          <cell r="L2282" t="str">
            <v>Татарстан</v>
          </cell>
          <cell r="M2282" t="str">
            <v>Казань</v>
          </cell>
          <cell r="N2282" t="str">
            <v>МЕТРО</v>
          </cell>
          <cell r="O2282" t="str">
            <v>г.Казань, ул.Тихорецкая, 4</v>
          </cell>
          <cell r="P2282" t="str">
            <v>Hypermarket (Гипермаркет)</v>
          </cell>
          <cell r="Q2282" t="str">
            <v>sv12</v>
          </cell>
          <cell r="R2282" t="str">
            <v>Матюнина Татьяна Николаевна</v>
          </cell>
          <cell r="S2282">
            <v>89375256133</v>
          </cell>
          <cell r="T2282" t="str">
            <v>merch2254</v>
          </cell>
          <cell r="U2282" t="str">
            <v>Клещевникова Наталья Васильевна</v>
          </cell>
          <cell r="V2282">
            <v>89053707815</v>
          </cell>
          <cell r="W2282">
            <v>0</v>
          </cell>
          <cell r="X2282">
            <v>180</v>
          </cell>
          <cell r="Y2282">
            <v>0</v>
          </cell>
          <cell r="Z2282">
            <v>0</v>
          </cell>
          <cell r="AA2282">
            <v>180</v>
          </cell>
          <cell r="AB2282">
            <v>0</v>
          </cell>
          <cell r="AC2282">
            <v>0</v>
          </cell>
          <cell r="AD2282">
            <v>360</v>
          </cell>
          <cell r="AE2282">
            <v>6</v>
          </cell>
          <cell r="AF2282">
            <v>2</v>
          </cell>
          <cell r="AG2282">
            <v>27</v>
          </cell>
          <cell r="AH2282">
            <v>9</v>
          </cell>
          <cell r="AI2282">
            <v>180</v>
          </cell>
          <cell r="AJ2282"/>
        </row>
        <row r="2283">
          <cell r="B2283">
            <v>3143</v>
          </cell>
          <cell r="C2283" t="str">
            <v>1000000000032652</v>
          </cell>
          <cell r="D2283">
            <v>1</v>
          </cell>
          <cell r="E2283">
            <v>0</v>
          </cell>
          <cell r="F2283">
            <v>0</v>
          </cell>
          <cell r="G2283">
            <v>0</v>
          </cell>
          <cell r="H2283">
            <v>1</v>
          </cell>
          <cell r="I2283">
            <v>1</v>
          </cell>
          <cell r="J2283" t="str">
            <v>Action</v>
          </cell>
          <cell r="K2283" t="str">
            <v>Урал</v>
          </cell>
          <cell r="L2283" t="str">
            <v>Татарстан</v>
          </cell>
          <cell r="M2283" t="str">
            <v>Казань</v>
          </cell>
          <cell r="N2283" t="str">
            <v>Тандер</v>
          </cell>
          <cell r="O2283" t="str">
            <v>г.Казань, ул.Чистопольская, 11</v>
          </cell>
          <cell r="P2283" t="str">
            <v>Hypermarket (Гипермаркет)</v>
          </cell>
          <cell r="Q2283" t="str">
            <v>sv12</v>
          </cell>
          <cell r="R2283" t="str">
            <v>Матюнина Татьяна Николаевна</v>
          </cell>
          <cell r="S2283">
            <v>89375256133</v>
          </cell>
          <cell r="T2283" t="str">
            <v>merch320</v>
          </cell>
          <cell r="U2283" t="str">
            <v>Пулатова Алина Ильфрузовна</v>
          </cell>
          <cell r="V2283">
            <v>89003298879</v>
          </cell>
          <cell r="W2283">
            <v>30</v>
          </cell>
          <cell r="X2283">
            <v>0</v>
          </cell>
          <cell r="Y2283">
            <v>0</v>
          </cell>
          <cell r="Z2283">
            <v>0</v>
          </cell>
          <cell r="AA2283">
            <v>0</v>
          </cell>
          <cell r="AB2283">
            <v>0</v>
          </cell>
          <cell r="AC2283">
            <v>0</v>
          </cell>
          <cell r="AD2283">
            <v>30</v>
          </cell>
          <cell r="AE2283">
            <v>0.5</v>
          </cell>
          <cell r="AF2283">
            <v>1</v>
          </cell>
          <cell r="AG2283">
            <v>2</v>
          </cell>
          <cell r="AH2283">
            <v>4</v>
          </cell>
          <cell r="AI2283">
            <v>30</v>
          </cell>
          <cell r="AJ2283"/>
        </row>
        <row r="2284">
          <cell r="B2284">
            <v>3144</v>
          </cell>
          <cell r="C2284" t="str">
            <v>1000000000032440</v>
          </cell>
          <cell r="D2284">
            <v>1</v>
          </cell>
          <cell r="E2284">
            <v>1</v>
          </cell>
          <cell r="F2284">
            <v>1</v>
          </cell>
          <cell r="G2284">
            <v>1</v>
          </cell>
          <cell r="H2284">
            <v>1</v>
          </cell>
          <cell r="I2284">
            <v>1</v>
          </cell>
          <cell r="J2284" t="str">
            <v>Action</v>
          </cell>
          <cell r="K2284" t="str">
            <v>Урал</v>
          </cell>
          <cell r="L2284" t="str">
            <v>Татарстан</v>
          </cell>
          <cell r="M2284" t="str">
            <v>Казань</v>
          </cell>
          <cell r="N2284" t="str">
            <v>Тандер</v>
          </cell>
          <cell r="O2284" t="str">
            <v>г.Казань, ул.Рихарда Зорге, 82</v>
          </cell>
          <cell r="P2284" t="str">
            <v>Drogery (Хоз. магазин)</v>
          </cell>
          <cell r="Q2284" t="str">
            <v>sv12</v>
          </cell>
          <cell r="R2284" t="str">
            <v>Матюнина Татьяна Николаевна</v>
          </cell>
          <cell r="S2284">
            <v>89375256133</v>
          </cell>
          <cell r="T2284" t="str">
            <v>merch2255</v>
          </cell>
          <cell r="U2284" t="str">
            <v>Романова Вероника Олеговна</v>
          </cell>
          <cell r="V2284">
            <v>89274184829</v>
          </cell>
          <cell r="W2284">
            <v>0</v>
          </cell>
          <cell r="X2284">
            <v>0</v>
          </cell>
          <cell r="Y2284">
            <v>0</v>
          </cell>
          <cell r="Z2284">
            <v>120</v>
          </cell>
          <cell r="AA2284">
            <v>0</v>
          </cell>
          <cell r="AB2284">
            <v>0</v>
          </cell>
          <cell r="AC2284">
            <v>0</v>
          </cell>
          <cell r="AD2284">
            <v>120</v>
          </cell>
          <cell r="AE2284">
            <v>2</v>
          </cell>
          <cell r="AF2284">
            <v>1</v>
          </cell>
          <cell r="AG2284">
            <v>10</v>
          </cell>
          <cell r="AH2284">
            <v>5</v>
          </cell>
          <cell r="AI2284">
            <v>120</v>
          </cell>
          <cell r="AJ2284"/>
        </row>
        <row r="2285">
          <cell r="B2285">
            <v>3145</v>
          </cell>
          <cell r="C2285" t="str">
            <v>1000000000034702</v>
          </cell>
          <cell r="D2285">
            <v>1</v>
          </cell>
          <cell r="E2285">
            <v>1</v>
          </cell>
          <cell r="F2285">
            <v>1</v>
          </cell>
          <cell r="G2285">
            <v>1</v>
          </cell>
          <cell r="H2285">
            <v>1</v>
          </cell>
          <cell r="I2285">
            <v>1</v>
          </cell>
          <cell r="J2285" t="str">
            <v>Action</v>
          </cell>
          <cell r="K2285" t="str">
            <v>Урал</v>
          </cell>
          <cell r="L2285" t="str">
            <v>Татарстан</v>
          </cell>
          <cell r="M2285" t="str">
            <v>Казань</v>
          </cell>
          <cell r="N2285" t="str">
            <v>Тандер</v>
          </cell>
          <cell r="O2285" t="str">
            <v>г.Казань, пр-кт Победы, 17</v>
          </cell>
          <cell r="P2285" t="str">
            <v>Drogery (Хоз. магазин)</v>
          </cell>
          <cell r="Q2285" t="str">
            <v>sv12</v>
          </cell>
          <cell r="R2285" t="str">
            <v>Матюнина Татьяна Николаевна</v>
          </cell>
          <cell r="S2285">
            <v>89375256133</v>
          </cell>
          <cell r="T2285" t="str">
            <v>merch2255</v>
          </cell>
          <cell r="U2285" t="str">
            <v>Романова Вероника Олеговна</v>
          </cell>
          <cell r="V2285">
            <v>89274184829</v>
          </cell>
          <cell r="W2285">
            <v>0</v>
          </cell>
          <cell r="X2285">
            <v>30</v>
          </cell>
          <cell r="Y2285">
            <v>0</v>
          </cell>
          <cell r="Z2285">
            <v>0</v>
          </cell>
          <cell r="AA2285">
            <v>0</v>
          </cell>
          <cell r="AB2285">
            <v>0</v>
          </cell>
          <cell r="AC2285">
            <v>0</v>
          </cell>
          <cell r="AD2285">
            <v>30</v>
          </cell>
          <cell r="AE2285">
            <v>0.5</v>
          </cell>
          <cell r="AF2285">
            <v>1</v>
          </cell>
          <cell r="AG2285">
            <v>2.5</v>
          </cell>
          <cell r="AH2285">
            <v>5</v>
          </cell>
          <cell r="AI2285">
            <v>30</v>
          </cell>
          <cell r="AJ2285"/>
        </row>
        <row r="2286">
          <cell r="B2286">
            <v>3146</v>
          </cell>
          <cell r="C2286" t="str">
            <v>1000000000032653</v>
          </cell>
          <cell r="D2286">
            <v>1</v>
          </cell>
          <cell r="E2286">
            <v>1</v>
          </cell>
          <cell r="F2286">
            <v>0</v>
          </cell>
          <cell r="G2286">
            <v>0</v>
          </cell>
          <cell r="H2286">
            <v>1</v>
          </cell>
          <cell r="I2286">
            <v>1</v>
          </cell>
          <cell r="J2286" t="str">
            <v>Action</v>
          </cell>
          <cell r="K2286" t="str">
            <v>Урал</v>
          </cell>
          <cell r="L2286" t="str">
            <v>Татарстан</v>
          </cell>
          <cell r="M2286" t="str">
            <v>Казань</v>
          </cell>
          <cell r="N2286" t="str">
            <v>Тандер</v>
          </cell>
          <cell r="O2286" t="str">
            <v>г.Казань, ул.Петербургская, 9</v>
          </cell>
          <cell r="P2286" t="str">
            <v>Hypermarket (Гипермаркет)</v>
          </cell>
          <cell r="Q2286" t="str">
            <v>sv12</v>
          </cell>
          <cell r="R2286" t="str">
            <v>Матюнина Татьяна Николаевна</v>
          </cell>
          <cell r="S2286">
            <v>89375256133</v>
          </cell>
          <cell r="T2286" t="str">
            <v>merch326</v>
          </cell>
          <cell r="U2286" t="str">
            <v>Гарифуллина Алися Зульфатовна</v>
          </cell>
          <cell r="V2286">
            <v>89178607283</v>
          </cell>
          <cell r="W2286">
            <v>0</v>
          </cell>
          <cell r="X2286">
            <v>30</v>
          </cell>
          <cell r="Y2286">
            <v>0</v>
          </cell>
          <cell r="Z2286">
            <v>0</v>
          </cell>
          <cell r="AA2286">
            <v>0</v>
          </cell>
          <cell r="AB2286">
            <v>0</v>
          </cell>
          <cell r="AC2286">
            <v>0</v>
          </cell>
          <cell r="AD2286">
            <v>30</v>
          </cell>
          <cell r="AE2286">
            <v>0.5</v>
          </cell>
          <cell r="AF2286">
            <v>1</v>
          </cell>
          <cell r="AG2286">
            <v>2.5</v>
          </cell>
          <cell r="AH2286">
            <v>5</v>
          </cell>
          <cell r="AI2286">
            <v>30</v>
          </cell>
          <cell r="AJ2286"/>
        </row>
        <row r="2287">
          <cell r="B2287">
            <v>3151</v>
          </cell>
          <cell r="C2287" t="str">
            <v>1000000000050188</v>
          </cell>
          <cell r="D2287">
            <v>1</v>
          </cell>
          <cell r="E2287">
            <v>0</v>
          </cell>
          <cell r="F2287">
            <v>0</v>
          </cell>
          <cell r="G2287">
            <v>0</v>
          </cell>
          <cell r="H2287">
            <v>1</v>
          </cell>
          <cell r="I2287">
            <v>1</v>
          </cell>
          <cell r="J2287" t="str">
            <v>Action</v>
          </cell>
          <cell r="K2287" t="str">
            <v>Урал</v>
          </cell>
          <cell r="L2287" t="str">
            <v>Татарстан</v>
          </cell>
          <cell r="M2287" t="str">
            <v>Казань</v>
          </cell>
          <cell r="N2287" t="str">
            <v>Улыбка радуги</v>
          </cell>
          <cell r="O2287" t="str">
            <v>г.Казань, ул. Карбышева, 48</v>
          </cell>
          <cell r="P2287" t="str">
            <v>Drogery (Хоз. магазин)</v>
          </cell>
          <cell r="Q2287" t="str">
            <v>sv12</v>
          </cell>
          <cell r="R2287" t="str">
            <v>Матюнина Татьяна Николаевна</v>
          </cell>
          <cell r="S2287">
            <v>89375256133</v>
          </cell>
          <cell r="T2287" t="str">
            <v>merch2255</v>
          </cell>
          <cell r="U2287" t="str">
            <v>Романова Вероника Олеговна</v>
          </cell>
          <cell r="V2287">
            <v>89274184829</v>
          </cell>
          <cell r="W2287">
            <v>0</v>
          </cell>
          <cell r="X2287">
            <v>0</v>
          </cell>
          <cell r="Y2287">
            <v>30</v>
          </cell>
          <cell r="Z2287">
            <v>0</v>
          </cell>
          <cell r="AA2287">
            <v>0</v>
          </cell>
          <cell r="AB2287">
            <v>0</v>
          </cell>
          <cell r="AC2287">
            <v>0</v>
          </cell>
          <cell r="AD2287">
            <v>30</v>
          </cell>
          <cell r="AE2287">
            <v>0.5</v>
          </cell>
          <cell r="AF2287">
            <v>1</v>
          </cell>
          <cell r="AG2287">
            <v>2.5</v>
          </cell>
          <cell r="AH2287">
            <v>5</v>
          </cell>
          <cell r="AI2287">
            <v>30</v>
          </cell>
          <cell r="AJ2287"/>
        </row>
        <row r="2288">
          <cell r="B2288">
            <v>3154</v>
          </cell>
          <cell r="C2288" t="str">
            <v>1000000000050187</v>
          </cell>
          <cell r="D2288">
            <v>1</v>
          </cell>
          <cell r="E2288">
            <v>1</v>
          </cell>
          <cell r="F2288">
            <v>0</v>
          </cell>
          <cell r="G2288">
            <v>0</v>
          </cell>
          <cell r="H2288">
            <v>1</v>
          </cell>
          <cell r="I2288">
            <v>1</v>
          </cell>
          <cell r="J2288" t="str">
            <v>Action</v>
          </cell>
          <cell r="K2288" t="str">
            <v>Урал</v>
          </cell>
          <cell r="L2288" t="str">
            <v>Татарстан</v>
          </cell>
          <cell r="M2288" t="str">
            <v>Казань</v>
          </cell>
          <cell r="N2288" t="str">
            <v>Улыбка радуги</v>
          </cell>
          <cell r="O2288" t="str">
            <v>г.Казань, ул. Достоевского, 66</v>
          </cell>
          <cell r="P2288" t="str">
            <v>Drogery (Хоз. магазин)</v>
          </cell>
          <cell r="Q2288" t="str">
            <v>sv12</v>
          </cell>
          <cell r="R2288" t="str">
            <v>Матюнина Татьяна Николаевна</v>
          </cell>
          <cell r="S2288">
            <v>89375256133</v>
          </cell>
          <cell r="T2288" t="str">
            <v>merch312</v>
          </cell>
          <cell r="U2288" t="str">
            <v>Босина Светлана Николаевна</v>
          </cell>
          <cell r="V2288">
            <v>89656081046</v>
          </cell>
          <cell r="W2288">
            <v>0</v>
          </cell>
          <cell r="X2288">
            <v>30</v>
          </cell>
          <cell r="Y2288">
            <v>0</v>
          </cell>
          <cell r="Z2288">
            <v>0</v>
          </cell>
          <cell r="AA2288">
            <v>0</v>
          </cell>
          <cell r="AB2288">
            <v>0</v>
          </cell>
          <cell r="AC2288">
            <v>0</v>
          </cell>
          <cell r="AD2288">
            <v>30</v>
          </cell>
          <cell r="AE2288">
            <v>0.5</v>
          </cell>
          <cell r="AF2288">
            <v>1</v>
          </cell>
          <cell r="AG2288">
            <v>2.5</v>
          </cell>
          <cell r="AH2288">
            <v>5</v>
          </cell>
          <cell r="AI2288">
            <v>30</v>
          </cell>
          <cell r="AJ2288"/>
        </row>
        <row r="2289">
          <cell r="B2289">
            <v>3158</v>
          </cell>
          <cell r="C2289" t="str">
            <v>1000000000050136</v>
          </cell>
          <cell r="D2289">
            <v>1</v>
          </cell>
          <cell r="E2289">
            <v>0</v>
          </cell>
          <cell r="F2289">
            <v>0</v>
          </cell>
          <cell r="G2289">
            <v>0</v>
          </cell>
          <cell r="H2289">
            <v>1</v>
          </cell>
          <cell r="I2289">
            <v>1</v>
          </cell>
          <cell r="J2289" t="str">
            <v>Action</v>
          </cell>
          <cell r="K2289" t="str">
            <v>Урал</v>
          </cell>
          <cell r="L2289" t="str">
            <v>Татарстан</v>
          </cell>
          <cell r="M2289" t="str">
            <v>Казань</v>
          </cell>
          <cell r="N2289" t="str">
            <v>Улыбка радуги</v>
          </cell>
          <cell r="O2289" t="str">
            <v>г.Казань, ул. Сыртланова, 16</v>
          </cell>
          <cell r="P2289" t="str">
            <v>Drogery (Хоз. магазин)</v>
          </cell>
          <cell r="Q2289" t="str">
            <v>sv12</v>
          </cell>
          <cell r="R2289" t="str">
            <v>Матюнина Татьяна Николаевна</v>
          </cell>
          <cell r="S2289">
            <v>89375256133</v>
          </cell>
          <cell r="T2289" t="str">
            <v>merch2255</v>
          </cell>
          <cell r="U2289" t="str">
            <v>Романова Вероника Олеговна</v>
          </cell>
          <cell r="V2289">
            <v>89274184829</v>
          </cell>
          <cell r="W2289">
            <v>0</v>
          </cell>
          <cell r="X2289">
            <v>30</v>
          </cell>
          <cell r="Y2289">
            <v>0</v>
          </cell>
          <cell r="Z2289">
            <v>0</v>
          </cell>
          <cell r="AA2289">
            <v>0</v>
          </cell>
          <cell r="AB2289">
            <v>0</v>
          </cell>
          <cell r="AC2289">
            <v>0</v>
          </cell>
          <cell r="AD2289">
            <v>30</v>
          </cell>
          <cell r="AE2289">
            <v>0.5</v>
          </cell>
          <cell r="AF2289">
            <v>1</v>
          </cell>
          <cell r="AG2289">
            <v>2.5</v>
          </cell>
          <cell r="AH2289">
            <v>5</v>
          </cell>
          <cell r="AI2289">
            <v>30</v>
          </cell>
          <cell r="AJ2289"/>
        </row>
        <row r="2290">
          <cell r="B2290">
            <v>3159</v>
          </cell>
          <cell r="C2290" t="str">
            <v>1000000000050193</v>
          </cell>
          <cell r="D2290">
            <v>1</v>
          </cell>
          <cell r="E2290">
            <v>1</v>
          </cell>
          <cell r="F2290">
            <v>1</v>
          </cell>
          <cell r="G2290">
            <v>0</v>
          </cell>
          <cell r="H2290">
            <v>1</v>
          </cell>
          <cell r="I2290">
            <v>1</v>
          </cell>
          <cell r="J2290" t="str">
            <v>Action</v>
          </cell>
          <cell r="K2290" t="str">
            <v>Урал</v>
          </cell>
          <cell r="L2290" t="str">
            <v>Татарстан</v>
          </cell>
          <cell r="M2290" t="str">
            <v>Казань</v>
          </cell>
          <cell r="N2290" t="str">
            <v>Улыбка радуги</v>
          </cell>
          <cell r="O2290" t="str">
            <v>г.Казань, ул. Фучика, 34</v>
          </cell>
          <cell r="P2290" t="str">
            <v>Drogery (Хоз. магазин)</v>
          </cell>
          <cell r="Q2290" t="str">
            <v>sv12</v>
          </cell>
          <cell r="R2290" t="str">
            <v>Матюнина Татьяна Николаевна</v>
          </cell>
          <cell r="S2290">
            <v>89375256133</v>
          </cell>
          <cell r="T2290" t="str">
            <v>merch2255</v>
          </cell>
          <cell r="U2290" t="str">
            <v>Романова Вероника Олеговна</v>
          </cell>
          <cell r="V2290">
            <v>89274184829</v>
          </cell>
          <cell r="W2290">
            <v>0</v>
          </cell>
          <cell r="X2290">
            <v>0</v>
          </cell>
          <cell r="Y2290">
            <v>0</v>
          </cell>
          <cell r="Z2290">
            <v>30</v>
          </cell>
          <cell r="AA2290">
            <v>0</v>
          </cell>
          <cell r="AB2290">
            <v>0</v>
          </cell>
          <cell r="AC2290">
            <v>0</v>
          </cell>
          <cell r="AD2290">
            <v>30</v>
          </cell>
          <cell r="AE2290">
            <v>0.5</v>
          </cell>
          <cell r="AF2290">
            <v>1</v>
          </cell>
          <cell r="AG2290">
            <v>2.5</v>
          </cell>
          <cell r="AH2290">
            <v>5</v>
          </cell>
          <cell r="AI2290">
            <v>30</v>
          </cell>
          <cell r="AJ2290"/>
        </row>
        <row r="2291">
          <cell r="B2291">
            <v>3160</v>
          </cell>
          <cell r="C2291" t="str">
            <v>1000000000050145</v>
          </cell>
          <cell r="D2291">
            <v>1</v>
          </cell>
          <cell r="E2291">
            <v>0</v>
          </cell>
          <cell r="F2291">
            <v>0</v>
          </cell>
          <cell r="G2291">
            <v>0</v>
          </cell>
          <cell r="H2291">
            <v>1</v>
          </cell>
          <cell r="I2291">
            <v>1</v>
          </cell>
          <cell r="J2291" t="str">
            <v>Action</v>
          </cell>
          <cell r="K2291" t="str">
            <v>Урал</v>
          </cell>
          <cell r="L2291" t="str">
            <v>Татарстан</v>
          </cell>
          <cell r="M2291" t="str">
            <v>Казань</v>
          </cell>
          <cell r="N2291" t="str">
            <v>Улыбка радуги</v>
          </cell>
          <cell r="O2291" t="str">
            <v>г.Казань, ул. Фучика, 72</v>
          </cell>
          <cell r="P2291" t="str">
            <v>Drogery (Хоз. магазин)</v>
          </cell>
          <cell r="Q2291" t="str">
            <v>sv12</v>
          </cell>
          <cell r="R2291" t="str">
            <v>Матюнина Татьяна Николаевна</v>
          </cell>
          <cell r="S2291">
            <v>89375256133</v>
          </cell>
          <cell r="T2291" t="str">
            <v>merch316</v>
          </cell>
          <cell r="U2291" t="str">
            <v>Волкова Любовь Александровна</v>
          </cell>
          <cell r="V2291">
            <v>89274196749</v>
          </cell>
          <cell r="W2291">
            <v>0</v>
          </cell>
          <cell r="X2291">
            <v>0</v>
          </cell>
          <cell r="Y2291">
            <v>30</v>
          </cell>
          <cell r="Z2291">
            <v>0</v>
          </cell>
          <cell r="AA2291">
            <v>0</v>
          </cell>
          <cell r="AB2291">
            <v>0</v>
          </cell>
          <cell r="AC2291">
            <v>0</v>
          </cell>
          <cell r="AD2291">
            <v>30</v>
          </cell>
          <cell r="AE2291">
            <v>0.5</v>
          </cell>
          <cell r="AF2291">
            <v>1</v>
          </cell>
          <cell r="AG2291">
            <v>2.5</v>
          </cell>
          <cell r="AH2291">
            <v>5</v>
          </cell>
          <cell r="AI2291">
            <v>30</v>
          </cell>
          <cell r="AJ2291"/>
        </row>
        <row r="2292">
          <cell r="B2292">
            <v>3161</v>
          </cell>
          <cell r="C2292" t="str">
            <v>1000000000050178</v>
          </cell>
          <cell r="D2292">
            <v>1</v>
          </cell>
          <cell r="E2292">
            <v>1</v>
          </cell>
          <cell r="F2292">
            <v>1</v>
          </cell>
          <cell r="G2292">
            <v>0</v>
          </cell>
          <cell r="H2292">
            <v>1</v>
          </cell>
          <cell r="I2292">
            <v>1</v>
          </cell>
          <cell r="J2292" t="str">
            <v>Action</v>
          </cell>
          <cell r="K2292" t="str">
            <v>Урал</v>
          </cell>
          <cell r="L2292" t="str">
            <v>Татарстан</v>
          </cell>
          <cell r="M2292" t="str">
            <v>Казань</v>
          </cell>
          <cell r="N2292" t="str">
            <v>Улыбка радуги</v>
          </cell>
          <cell r="O2292" t="str">
            <v>г.Казань, ул. Гагарина, 81</v>
          </cell>
          <cell r="P2292" t="str">
            <v>Drogery (Хоз. магазин)</v>
          </cell>
          <cell r="Q2292" t="str">
            <v>sv12</v>
          </cell>
          <cell r="R2292" t="str">
            <v>Матюнина Татьяна Николаевна</v>
          </cell>
          <cell r="S2292">
            <v>89375256133</v>
          </cell>
          <cell r="T2292" t="str">
            <v>merch314</v>
          </cell>
          <cell r="U2292" t="str">
            <v>Камышанова Эльмира Махмудовна</v>
          </cell>
          <cell r="V2292">
            <v>89600398500</v>
          </cell>
          <cell r="W2292">
            <v>30</v>
          </cell>
          <cell r="X2292">
            <v>0</v>
          </cell>
          <cell r="Y2292">
            <v>0</v>
          </cell>
          <cell r="Z2292">
            <v>0</v>
          </cell>
          <cell r="AA2292">
            <v>0</v>
          </cell>
          <cell r="AB2292">
            <v>0</v>
          </cell>
          <cell r="AC2292">
            <v>0</v>
          </cell>
          <cell r="AD2292">
            <v>30</v>
          </cell>
          <cell r="AE2292">
            <v>0.5</v>
          </cell>
          <cell r="AF2292">
            <v>1</v>
          </cell>
          <cell r="AG2292">
            <v>2</v>
          </cell>
          <cell r="AH2292">
            <v>4</v>
          </cell>
          <cell r="AI2292">
            <v>30</v>
          </cell>
          <cell r="AJ2292"/>
        </row>
        <row r="2293">
          <cell r="B2293">
            <v>3162</v>
          </cell>
          <cell r="C2293" t="str">
            <v>1000000000050189</v>
          </cell>
          <cell r="D2293">
            <v>1</v>
          </cell>
          <cell r="E2293">
            <v>1</v>
          </cell>
          <cell r="F2293">
            <v>1</v>
          </cell>
          <cell r="G2293">
            <v>0</v>
          </cell>
          <cell r="H2293">
            <v>1</v>
          </cell>
          <cell r="I2293">
            <v>1</v>
          </cell>
          <cell r="J2293" t="str">
            <v>Action</v>
          </cell>
          <cell r="K2293" t="str">
            <v>Урал</v>
          </cell>
          <cell r="L2293" t="str">
            <v>Татарстан</v>
          </cell>
          <cell r="M2293" t="str">
            <v>Казань</v>
          </cell>
          <cell r="N2293" t="str">
            <v>Улыбка радуги</v>
          </cell>
          <cell r="O2293" t="str">
            <v>г.Казань, ул. Краснококшайская, 162</v>
          </cell>
          <cell r="P2293" t="str">
            <v>Drogery (Хоз. магазин)</v>
          </cell>
          <cell r="Q2293" t="str">
            <v>sv12</v>
          </cell>
          <cell r="R2293" t="str">
            <v>Матюнина Татьяна Николаевна</v>
          </cell>
          <cell r="S2293">
            <v>89375256133</v>
          </cell>
          <cell r="T2293" t="str">
            <v>merch314</v>
          </cell>
          <cell r="U2293" t="str">
            <v>Камышанова Эльмира Махмудовна</v>
          </cell>
          <cell r="V2293">
            <v>89600398500</v>
          </cell>
          <cell r="W2293">
            <v>0</v>
          </cell>
          <cell r="X2293">
            <v>30</v>
          </cell>
          <cell r="Y2293">
            <v>0</v>
          </cell>
          <cell r="Z2293">
            <v>0</v>
          </cell>
          <cell r="AA2293">
            <v>0</v>
          </cell>
          <cell r="AB2293">
            <v>0</v>
          </cell>
          <cell r="AC2293">
            <v>0</v>
          </cell>
          <cell r="AD2293">
            <v>30</v>
          </cell>
          <cell r="AE2293">
            <v>0.5</v>
          </cell>
          <cell r="AF2293">
            <v>1</v>
          </cell>
          <cell r="AG2293">
            <v>2.5</v>
          </cell>
          <cell r="AH2293">
            <v>5</v>
          </cell>
          <cell r="AI2293">
            <v>30</v>
          </cell>
          <cell r="AJ2293"/>
        </row>
        <row r="2294">
          <cell r="B2294">
            <v>3163</v>
          </cell>
          <cell r="C2294" t="str">
            <v>1000000000050148</v>
          </cell>
          <cell r="D2294">
            <v>1</v>
          </cell>
          <cell r="E2294">
            <v>0</v>
          </cell>
          <cell r="F2294">
            <v>0</v>
          </cell>
          <cell r="G2294">
            <v>0</v>
          </cell>
          <cell r="H2294">
            <v>1</v>
          </cell>
          <cell r="I2294">
            <v>1</v>
          </cell>
          <cell r="J2294" t="str">
            <v>Action</v>
          </cell>
          <cell r="K2294" t="str">
            <v>Урал</v>
          </cell>
          <cell r="L2294" t="str">
            <v>Татарстан</v>
          </cell>
          <cell r="M2294" t="str">
            <v>Казань</v>
          </cell>
          <cell r="N2294" t="str">
            <v>Улыбка радуги</v>
          </cell>
          <cell r="O2294" t="str">
            <v>г.Казань, ул. Ямашева, 19б</v>
          </cell>
          <cell r="P2294" t="str">
            <v>Drogery (Хоз. магазин)</v>
          </cell>
          <cell r="Q2294" t="str">
            <v>sv12</v>
          </cell>
          <cell r="R2294" t="str">
            <v>Матюнина Татьяна Николаевна</v>
          </cell>
          <cell r="S2294">
            <v>89375256133</v>
          </cell>
          <cell r="T2294" t="str">
            <v>merch320</v>
          </cell>
          <cell r="U2294" t="str">
            <v>Пулатова Алина Ильфрузовна</v>
          </cell>
          <cell r="V2294">
            <v>89003298879</v>
          </cell>
          <cell r="W2294">
            <v>30</v>
          </cell>
          <cell r="X2294">
            <v>0</v>
          </cell>
          <cell r="Y2294">
            <v>0</v>
          </cell>
          <cell r="Z2294">
            <v>0</v>
          </cell>
          <cell r="AA2294">
            <v>0</v>
          </cell>
          <cell r="AB2294">
            <v>0</v>
          </cell>
          <cell r="AC2294">
            <v>0</v>
          </cell>
          <cell r="AD2294">
            <v>30</v>
          </cell>
          <cell r="AE2294">
            <v>0.5</v>
          </cell>
          <cell r="AF2294">
            <v>1</v>
          </cell>
          <cell r="AG2294">
            <v>2</v>
          </cell>
          <cell r="AH2294">
            <v>4</v>
          </cell>
          <cell r="AI2294">
            <v>30</v>
          </cell>
          <cell r="AJ2294"/>
        </row>
        <row r="2295">
          <cell r="B2295">
            <v>3165</v>
          </cell>
          <cell r="C2295" t="str">
            <v>1000000000050186</v>
          </cell>
          <cell r="D2295">
            <v>1</v>
          </cell>
          <cell r="E2295">
            <v>1</v>
          </cell>
          <cell r="F2295">
            <v>0</v>
          </cell>
          <cell r="G2295">
            <v>0</v>
          </cell>
          <cell r="H2295">
            <v>1</v>
          </cell>
          <cell r="I2295">
            <v>1</v>
          </cell>
          <cell r="J2295" t="str">
            <v>Action</v>
          </cell>
          <cell r="K2295" t="str">
            <v>Урал</v>
          </cell>
          <cell r="L2295" t="str">
            <v>Татарстан</v>
          </cell>
          <cell r="M2295" t="str">
            <v>Казань</v>
          </cell>
          <cell r="N2295" t="str">
            <v>Улыбка радуги</v>
          </cell>
          <cell r="O2295" t="str">
            <v>г.Казань, ул. Губкина, 40а</v>
          </cell>
          <cell r="P2295" t="str">
            <v>Drogery (Хоз. магазин)</v>
          </cell>
          <cell r="Q2295" t="str">
            <v>sv12</v>
          </cell>
          <cell r="R2295" t="str">
            <v>Матюнина Татьяна Николаевна</v>
          </cell>
          <cell r="S2295">
            <v>89375256133</v>
          </cell>
          <cell r="T2295" t="str">
            <v>merch320</v>
          </cell>
          <cell r="U2295" t="str">
            <v>Пулатова Алина Ильфрузовна</v>
          </cell>
          <cell r="V2295">
            <v>89003298879</v>
          </cell>
          <cell r="W2295">
            <v>30</v>
          </cell>
          <cell r="X2295">
            <v>0</v>
          </cell>
          <cell r="Y2295">
            <v>0</v>
          </cell>
          <cell r="Z2295">
            <v>0</v>
          </cell>
          <cell r="AA2295">
            <v>0</v>
          </cell>
          <cell r="AB2295">
            <v>0</v>
          </cell>
          <cell r="AC2295">
            <v>0</v>
          </cell>
          <cell r="AD2295">
            <v>30</v>
          </cell>
          <cell r="AE2295">
            <v>0.5</v>
          </cell>
          <cell r="AF2295">
            <v>1</v>
          </cell>
          <cell r="AG2295">
            <v>2</v>
          </cell>
          <cell r="AH2295">
            <v>4</v>
          </cell>
          <cell r="AI2295">
            <v>30</v>
          </cell>
          <cell r="AJ2295"/>
        </row>
        <row r="2296">
          <cell r="B2296">
            <v>3166</v>
          </cell>
          <cell r="C2296" t="str">
            <v>1000000000050245</v>
          </cell>
          <cell r="D2296">
            <v>1</v>
          </cell>
          <cell r="E2296">
            <v>1</v>
          </cell>
          <cell r="F2296">
            <v>1</v>
          </cell>
          <cell r="G2296">
            <v>0</v>
          </cell>
          <cell r="H2296">
            <v>1</v>
          </cell>
          <cell r="I2296">
            <v>1</v>
          </cell>
          <cell r="J2296" t="str">
            <v>Action</v>
          </cell>
          <cell r="K2296" t="str">
            <v>Урал</v>
          </cell>
          <cell r="L2296" t="str">
            <v>Татарстан</v>
          </cell>
          <cell r="M2296" t="str">
            <v>Казань</v>
          </cell>
          <cell r="N2296" t="str">
            <v>Улыбка радуги</v>
          </cell>
          <cell r="O2296" t="str">
            <v>г.Казань, ул. Межлаук, 13а</v>
          </cell>
          <cell r="P2296" t="str">
            <v>Drogery (Хоз. магазин)</v>
          </cell>
          <cell r="Q2296" t="str">
            <v>sv12</v>
          </cell>
          <cell r="R2296" t="str">
            <v>Матюнина Татьяна Николаевна</v>
          </cell>
          <cell r="S2296">
            <v>89375256133</v>
          </cell>
          <cell r="T2296" t="str">
            <v>merch326</v>
          </cell>
          <cell r="U2296" t="str">
            <v>Гарифуллина Алися Зульфатовна</v>
          </cell>
          <cell r="V2296">
            <v>89178607283</v>
          </cell>
          <cell r="W2296">
            <v>0</v>
          </cell>
          <cell r="X2296">
            <v>0</v>
          </cell>
          <cell r="Y2296">
            <v>0</v>
          </cell>
          <cell r="Z2296">
            <v>30</v>
          </cell>
          <cell r="AA2296">
            <v>0</v>
          </cell>
          <cell r="AB2296">
            <v>0</v>
          </cell>
          <cell r="AC2296">
            <v>0</v>
          </cell>
          <cell r="AD2296">
            <v>30</v>
          </cell>
          <cell r="AE2296">
            <v>0.5</v>
          </cell>
          <cell r="AF2296">
            <v>1</v>
          </cell>
          <cell r="AG2296">
            <v>2.5</v>
          </cell>
          <cell r="AH2296">
            <v>5</v>
          </cell>
          <cell r="AI2296">
            <v>30</v>
          </cell>
          <cell r="AJ2296"/>
        </row>
        <row r="2297">
          <cell r="B2297">
            <v>3168</v>
          </cell>
          <cell r="C2297" t="str">
            <v>1000000000032910</v>
          </cell>
          <cell r="D2297">
            <v>1</v>
          </cell>
          <cell r="E2297">
            <v>0</v>
          </cell>
          <cell r="F2297">
            <v>0</v>
          </cell>
          <cell r="G2297">
            <v>0</v>
          </cell>
          <cell r="H2297">
            <v>1</v>
          </cell>
          <cell r="I2297">
            <v>1</v>
          </cell>
          <cell r="J2297" t="str">
            <v>Action</v>
          </cell>
          <cell r="K2297" t="str">
            <v>Урал</v>
          </cell>
          <cell r="L2297" t="str">
            <v>Татарстан</v>
          </cell>
          <cell r="M2297" t="str">
            <v>Казань</v>
          </cell>
          <cell r="N2297" t="str">
            <v>Тандер</v>
          </cell>
          <cell r="O2297" t="str">
            <v>г.Казань, ул. Декабристов, 178а</v>
          </cell>
          <cell r="P2297" t="str">
            <v>Drogery (Хоз. магазин)</v>
          </cell>
          <cell r="Q2297" t="str">
            <v>sv12</v>
          </cell>
          <cell r="R2297" t="str">
            <v>Матюнина Татьяна Николаевна</v>
          </cell>
          <cell r="S2297">
            <v>89375256133</v>
          </cell>
          <cell r="T2297" t="str">
            <v>merch314</v>
          </cell>
          <cell r="U2297" t="str">
            <v>Камышанова Эльмира Махмудовна</v>
          </cell>
          <cell r="V2297">
            <v>89600398500</v>
          </cell>
          <cell r="W2297">
            <v>120</v>
          </cell>
          <cell r="X2297">
            <v>0</v>
          </cell>
          <cell r="Y2297">
            <v>0</v>
          </cell>
          <cell r="Z2297">
            <v>0</v>
          </cell>
          <cell r="AA2297">
            <v>0</v>
          </cell>
          <cell r="AB2297">
            <v>0</v>
          </cell>
          <cell r="AC2297">
            <v>0</v>
          </cell>
          <cell r="AD2297">
            <v>120</v>
          </cell>
          <cell r="AE2297">
            <v>2</v>
          </cell>
          <cell r="AF2297">
            <v>1</v>
          </cell>
          <cell r="AG2297">
            <v>8</v>
          </cell>
          <cell r="AH2297">
            <v>4</v>
          </cell>
          <cell r="AI2297">
            <v>120</v>
          </cell>
          <cell r="AJ2297"/>
        </row>
        <row r="2298">
          <cell r="B2298">
            <v>3169</v>
          </cell>
          <cell r="C2298" t="str">
            <v>1000000000032104</v>
          </cell>
          <cell r="D2298">
            <v>1</v>
          </cell>
          <cell r="E2298">
            <v>1</v>
          </cell>
          <cell r="F2298">
            <v>1</v>
          </cell>
          <cell r="G2298">
            <v>1</v>
          </cell>
          <cell r="H2298">
            <v>1</v>
          </cell>
          <cell r="I2298">
            <v>1</v>
          </cell>
          <cell r="J2298" t="str">
            <v>Action</v>
          </cell>
          <cell r="K2298" t="str">
            <v>Урал</v>
          </cell>
          <cell r="L2298" t="str">
            <v>Татарстан</v>
          </cell>
          <cell r="M2298" t="str">
            <v>Казань</v>
          </cell>
          <cell r="N2298" t="str">
            <v>Тандер</v>
          </cell>
          <cell r="O2298" t="str">
            <v>г. Казань, ул. Даурская, 40</v>
          </cell>
          <cell r="P2298" t="str">
            <v>Drogery (Хоз. магазин)</v>
          </cell>
          <cell r="Q2298" t="str">
            <v>sv12</v>
          </cell>
          <cell r="R2298" t="str">
            <v>Матюнина Татьяна Николаевна</v>
          </cell>
          <cell r="S2298">
            <v>89375256133</v>
          </cell>
          <cell r="T2298" t="str">
            <v>merch2255</v>
          </cell>
          <cell r="U2298" t="str">
            <v>Романова Вероника Олеговна</v>
          </cell>
          <cell r="V2298">
            <v>89274184829</v>
          </cell>
          <cell r="W2298">
            <v>0</v>
          </cell>
          <cell r="X2298">
            <v>0</v>
          </cell>
          <cell r="Y2298">
            <v>0</v>
          </cell>
          <cell r="Z2298">
            <v>30</v>
          </cell>
          <cell r="AA2298">
            <v>0</v>
          </cell>
          <cell r="AB2298">
            <v>0</v>
          </cell>
          <cell r="AC2298">
            <v>0</v>
          </cell>
          <cell r="AD2298">
            <v>30</v>
          </cell>
          <cell r="AE2298">
            <v>0.5</v>
          </cell>
          <cell r="AF2298">
            <v>1</v>
          </cell>
          <cell r="AG2298">
            <v>2.5</v>
          </cell>
          <cell r="AH2298">
            <v>5</v>
          </cell>
          <cell r="AI2298">
            <v>30</v>
          </cell>
          <cell r="AJ2298"/>
        </row>
        <row r="2299">
          <cell r="B2299">
            <v>3170</v>
          </cell>
          <cell r="C2299" t="str">
            <v>1000000000032507</v>
          </cell>
          <cell r="D2299">
            <v>1</v>
          </cell>
          <cell r="E2299">
            <v>1</v>
          </cell>
          <cell r="F2299">
            <v>1</v>
          </cell>
          <cell r="G2299">
            <v>1</v>
          </cell>
          <cell r="H2299">
            <v>1</v>
          </cell>
          <cell r="I2299">
            <v>1</v>
          </cell>
          <cell r="J2299" t="str">
            <v>Action</v>
          </cell>
          <cell r="K2299" t="str">
            <v>Урал</v>
          </cell>
          <cell r="L2299" t="str">
            <v>Татарстан</v>
          </cell>
          <cell r="M2299" t="str">
            <v>Казань</v>
          </cell>
          <cell r="N2299" t="str">
            <v>Тандер</v>
          </cell>
          <cell r="O2299" t="str">
            <v>г. Казань, ул. Вишневского, 51</v>
          </cell>
          <cell r="P2299" t="str">
            <v>Drogery (Хоз. магазин)</v>
          </cell>
          <cell r="Q2299" t="str">
            <v>sv12</v>
          </cell>
          <cell r="R2299" t="str">
            <v>Матюнина Татьяна Николаевна</v>
          </cell>
          <cell r="S2299">
            <v>89375256133</v>
          </cell>
          <cell r="T2299" t="str">
            <v>merch312</v>
          </cell>
          <cell r="U2299" t="str">
            <v>Босина Светлана Николаевна</v>
          </cell>
          <cell r="V2299">
            <v>89656081046</v>
          </cell>
          <cell r="W2299">
            <v>0</v>
          </cell>
          <cell r="X2299">
            <v>120</v>
          </cell>
          <cell r="Y2299">
            <v>0</v>
          </cell>
          <cell r="Z2299">
            <v>0</v>
          </cell>
          <cell r="AA2299">
            <v>0</v>
          </cell>
          <cell r="AB2299">
            <v>0</v>
          </cell>
          <cell r="AC2299">
            <v>0</v>
          </cell>
          <cell r="AD2299">
            <v>120</v>
          </cell>
          <cell r="AE2299">
            <v>2</v>
          </cell>
          <cell r="AF2299">
            <v>1</v>
          </cell>
          <cell r="AG2299">
            <v>10</v>
          </cell>
          <cell r="AH2299">
            <v>5</v>
          </cell>
          <cell r="AI2299">
            <v>120</v>
          </cell>
          <cell r="AJ2299"/>
        </row>
        <row r="2300">
          <cell r="B2300">
            <v>3171</v>
          </cell>
          <cell r="C2300" t="str">
            <v>1000000000001040</v>
          </cell>
          <cell r="D2300">
            <v>1</v>
          </cell>
          <cell r="E2300">
            <v>1</v>
          </cell>
          <cell r="F2300">
            <v>1</v>
          </cell>
          <cell r="G2300">
            <v>1</v>
          </cell>
          <cell r="H2300">
            <v>1</v>
          </cell>
          <cell r="I2300">
            <v>1</v>
          </cell>
          <cell r="J2300" t="str">
            <v>Action</v>
          </cell>
          <cell r="K2300" t="str">
            <v>Урал</v>
          </cell>
          <cell r="L2300" t="str">
            <v>Татарстан</v>
          </cell>
          <cell r="M2300" t="str">
            <v>Казань</v>
          </cell>
          <cell r="N2300" t="str">
            <v>Атак</v>
          </cell>
          <cell r="O2300" t="str">
            <v>г.Казань, ул. Бурхана Шахиди, 17</v>
          </cell>
          <cell r="P2300" t="str">
            <v>Supermarket (Супермаркет)</v>
          </cell>
          <cell r="Q2300" t="str">
            <v>sv12</v>
          </cell>
          <cell r="R2300" t="str">
            <v>Матюнина Татьяна Николаевна</v>
          </cell>
          <cell r="S2300">
            <v>89375256133</v>
          </cell>
          <cell r="T2300" t="str">
            <v>merch326</v>
          </cell>
          <cell r="U2300" t="str">
            <v>Гарифуллина Алися Зульфатовна</v>
          </cell>
          <cell r="V2300">
            <v>89178607283</v>
          </cell>
          <cell r="W2300">
            <v>60</v>
          </cell>
          <cell r="X2300">
            <v>0</v>
          </cell>
          <cell r="Y2300">
            <v>0</v>
          </cell>
          <cell r="Z2300">
            <v>0</v>
          </cell>
          <cell r="AA2300">
            <v>0</v>
          </cell>
          <cell r="AB2300">
            <v>0</v>
          </cell>
          <cell r="AC2300">
            <v>0</v>
          </cell>
          <cell r="AD2300">
            <v>60</v>
          </cell>
          <cell r="AE2300">
            <v>1</v>
          </cell>
          <cell r="AF2300">
            <v>1</v>
          </cell>
          <cell r="AG2300">
            <v>4</v>
          </cell>
          <cell r="AH2300">
            <v>4</v>
          </cell>
          <cell r="AI2300">
            <v>60</v>
          </cell>
          <cell r="AJ2300"/>
        </row>
        <row r="2301">
          <cell r="B2301">
            <v>3172</v>
          </cell>
          <cell r="C2301" t="str">
            <v>1000000000001041</v>
          </cell>
          <cell r="D2301">
            <v>1</v>
          </cell>
          <cell r="E2301">
            <v>1</v>
          </cell>
          <cell r="F2301">
            <v>0</v>
          </cell>
          <cell r="G2301">
            <v>0</v>
          </cell>
          <cell r="H2301">
            <v>1</v>
          </cell>
          <cell r="I2301">
            <v>1</v>
          </cell>
          <cell r="J2301" t="str">
            <v>Action</v>
          </cell>
          <cell r="K2301" t="str">
            <v>Урал</v>
          </cell>
          <cell r="L2301" t="str">
            <v>Татарстан</v>
          </cell>
          <cell r="M2301" t="str">
            <v>Казань</v>
          </cell>
          <cell r="N2301" t="str">
            <v>Атак</v>
          </cell>
          <cell r="O2301" t="str">
            <v>г.Казань, ул. Сабан, 7А</v>
          </cell>
          <cell r="P2301" t="str">
            <v>Supermarket (Супермаркет)</v>
          </cell>
          <cell r="Q2301" t="str">
            <v>sv12</v>
          </cell>
          <cell r="R2301" t="str">
            <v>Матюнина Татьяна Николаевна</v>
          </cell>
          <cell r="S2301">
            <v>89375256133</v>
          </cell>
          <cell r="T2301" t="str">
            <v>merch314</v>
          </cell>
          <cell r="U2301" t="str">
            <v>Камышанова Эльмира Махмудовна</v>
          </cell>
          <cell r="V2301">
            <v>89600398500</v>
          </cell>
          <cell r="W2301">
            <v>0</v>
          </cell>
          <cell r="X2301">
            <v>0</v>
          </cell>
          <cell r="Y2301">
            <v>30</v>
          </cell>
          <cell r="Z2301">
            <v>0</v>
          </cell>
          <cell r="AA2301">
            <v>0</v>
          </cell>
          <cell r="AB2301">
            <v>0</v>
          </cell>
          <cell r="AC2301">
            <v>0</v>
          </cell>
          <cell r="AD2301">
            <v>30</v>
          </cell>
          <cell r="AE2301">
            <v>0.5</v>
          </cell>
          <cell r="AF2301">
            <v>1</v>
          </cell>
          <cell r="AG2301">
            <v>2.5</v>
          </cell>
          <cell r="AH2301">
            <v>5</v>
          </cell>
          <cell r="AI2301">
            <v>30</v>
          </cell>
          <cell r="AJ2301"/>
        </row>
        <row r="2302">
          <cell r="B2302">
            <v>3173</v>
          </cell>
          <cell r="C2302" t="str">
            <v>1000000000001042</v>
          </cell>
          <cell r="D2302">
            <v>1</v>
          </cell>
          <cell r="E2302">
            <v>1</v>
          </cell>
          <cell r="F2302">
            <v>0</v>
          </cell>
          <cell r="G2302">
            <v>0</v>
          </cell>
          <cell r="H2302">
            <v>1</v>
          </cell>
          <cell r="I2302">
            <v>1</v>
          </cell>
          <cell r="J2302" t="str">
            <v>Action</v>
          </cell>
          <cell r="K2302" t="str">
            <v>Урал</v>
          </cell>
          <cell r="L2302" t="str">
            <v>Татарстан</v>
          </cell>
          <cell r="M2302" t="str">
            <v>Казань</v>
          </cell>
          <cell r="N2302" t="str">
            <v>Атак</v>
          </cell>
          <cell r="O2302" t="str">
            <v>г.Казань, ул. Комиссара Габишева, 36</v>
          </cell>
          <cell r="P2302" t="str">
            <v>Supermarket (Супермаркет)</v>
          </cell>
          <cell r="Q2302" t="str">
            <v>sv12</v>
          </cell>
          <cell r="R2302" t="str">
            <v>Матюнина Татьяна Николаевна</v>
          </cell>
          <cell r="S2302">
            <v>89375256133</v>
          </cell>
          <cell r="T2302" t="str">
            <v>merch316</v>
          </cell>
          <cell r="U2302" t="str">
            <v>Волкова Любовь Александровна</v>
          </cell>
          <cell r="V2302">
            <v>89274196749</v>
          </cell>
          <cell r="W2302">
            <v>0</v>
          </cell>
          <cell r="X2302">
            <v>0</v>
          </cell>
          <cell r="Y2302">
            <v>0</v>
          </cell>
          <cell r="Z2302">
            <v>0</v>
          </cell>
          <cell r="AA2302">
            <v>180</v>
          </cell>
          <cell r="AB2302">
            <v>0</v>
          </cell>
          <cell r="AC2302">
            <v>0</v>
          </cell>
          <cell r="AD2302">
            <v>180</v>
          </cell>
          <cell r="AE2302">
            <v>3</v>
          </cell>
          <cell r="AF2302">
            <v>1</v>
          </cell>
          <cell r="AG2302">
            <v>12</v>
          </cell>
          <cell r="AH2302">
            <v>4</v>
          </cell>
          <cell r="AI2302">
            <v>180</v>
          </cell>
          <cell r="AJ2302"/>
        </row>
        <row r="2303">
          <cell r="B2303">
            <v>3174</v>
          </cell>
          <cell r="C2303" t="str">
            <v>1000000000050140</v>
          </cell>
          <cell r="D2303">
            <v>1</v>
          </cell>
          <cell r="E2303">
            <v>0</v>
          </cell>
          <cell r="F2303">
            <v>0</v>
          </cell>
          <cell r="G2303">
            <v>0</v>
          </cell>
          <cell r="H2303">
            <v>1</v>
          </cell>
          <cell r="I2303">
            <v>1</v>
          </cell>
          <cell r="J2303" t="str">
            <v>Action</v>
          </cell>
          <cell r="K2303" t="str">
            <v>Урал</v>
          </cell>
          <cell r="L2303" t="str">
            <v>Татарстан</v>
          </cell>
          <cell r="M2303" t="str">
            <v>Казань</v>
          </cell>
          <cell r="N2303" t="str">
            <v>Улыбка радуги</v>
          </cell>
          <cell r="O2303" t="str">
            <v>г.Казань, ул. Адоратского, 33а</v>
          </cell>
          <cell r="P2303" t="str">
            <v>Drogery (Хоз. магазин)</v>
          </cell>
          <cell r="Q2303" t="str">
            <v>sv12</v>
          </cell>
          <cell r="R2303" t="str">
            <v>Матюнина Татьяна Николаевна</v>
          </cell>
          <cell r="S2303">
            <v>89375256133</v>
          </cell>
          <cell r="T2303" t="str">
            <v>merch312</v>
          </cell>
          <cell r="U2303" t="str">
            <v>Босина Светлана Николаевна</v>
          </cell>
          <cell r="V2303">
            <v>89656081046</v>
          </cell>
          <cell r="W2303">
            <v>30</v>
          </cell>
          <cell r="X2303">
            <v>0</v>
          </cell>
          <cell r="Y2303">
            <v>0</v>
          </cell>
          <cell r="Z2303">
            <v>0</v>
          </cell>
          <cell r="AA2303">
            <v>0</v>
          </cell>
          <cell r="AB2303">
            <v>0</v>
          </cell>
          <cell r="AC2303">
            <v>0</v>
          </cell>
          <cell r="AD2303">
            <v>30</v>
          </cell>
          <cell r="AE2303">
            <v>0.5</v>
          </cell>
          <cell r="AF2303">
            <v>1</v>
          </cell>
          <cell r="AG2303">
            <v>2</v>
          </cell>
          <cell r="AH2303">
            <v>4</v>
          </cell>
          <cell r="AI2303">
            <v>30</v>
          </cell>
          <cell r="AJ2303"/>
        </row>
        <row r="2304">
          <cell r="B2304">
            <v>3175</v>
          </cell>
          <cell r="C2304" t="str">
            <v>1000000000050128</v>
          </cell>
          <cell r="D2304">
            <v>1</v>
          </cell>
          <cell r="E2304">
            <v>0</v>
          </cell>
          <cell r="F2304">
            <v>0</v>
          </cell>
          <cell r="G2304">
            <v>0</v>
          </cell>
          <cell r="H2304">
            <v>1</v>
          </cell>
          <cell r="I2304">
            <v>1</v>
          </cell>
          <cell r="J2304" t="str">
            <v>Action</v>
          </cell>
          <cell r="K2304" t="str">
            <v>Урал</v>
          </cell>
          <cell r="L2304" t="str">
            <v>Татарстан</v>
          </cell>
          <cell r="M2304" t="str">
            <v>Казань</v>
          </cell>
          <cell r="N2304" t="str">
            <v>Улыбка радуги</v>
          </cell>
          <cell r="O2304" t="str">
            <v>г.Казань, ул. Декабристов, 85</v>
          </cell>
          <cell r="P2304" t="str">
            <v>Drogery (Хоз. магазин)</v>
          </cell>
          <cell r="Q2304" t="str">
            <v>sv12</v>
          </cell>
          <cell r="R2304" t="str">
            <v>Матюнина Татьяна Николаевна</v>
          </cell>
          <cell r="S2304">
            <v>89375256133</v>
          </cell>
          <cell r="T2304" t="str">
            <v>merch314</v>
          </cell>
          <cell r="U2304" t="str">
            <v>Камышанова Эльмира Махмудовна</v>
          </cell>
          <cell r="V2304">
            <v>89600398500</v>
          </cell>
          <cell r="W2304">
            <v>0</v>
          </cell>
          <cell r="X2304">
            <v>0</v>
          </cell>
          <cell r="Y2304">
            <v>0</v>
          </cell>
          <cell r="Z2304">
            <v>0</v>
          </cell>
          <cell r="AA2304">
            <v>30</v>
          </cell>
          <cell r="AB2304">
            <v>0</v>
          </cell>
          <cell r="AC2304">
            <v>0</v>
          </cell>
          <cell r="AD2304">
            <v>30</v>
          </cell>
          <cell r="AE2304">
            <v>0.5</v>
          </cell>
          <cell r="AF2304">
            <v>1</v>
          </cell>
          <cell r="AG2304">
            <v>2</v>
          </cell>
          <cell r="AH2304">
            <v>4</v>
          </cell>
          <cell r="AI2304">
            <v>30</v>
          </cell>
          <cell r="AJ2304"/>
        </row>
        <row r="2305">
          <cell r="B2305">
            <v>3177</v>
          </cell>
          <cell r="C2305" t="str">
            <v>1000000000050174</v>
          </cell>
          <cell r="D2305">
            <v>1</v>
          </cell>
          <cell r="E2305">
            <v>0</v>
          </cell>
          <cell r="F2305">
            <v>0</v>
          </cell>
          <cell r="G2305">
            <v>0</v>
          </cell>
          <cell r="H2305">
            <v>1</v>
          </cell>
          <cell r="I2305">
            <v>1</v>
          </cell>
          <cell r="J2305" t="str">
            <v>Action</v>
          </cell>
          <cell r="K2305" t="str">
            <v>Урал</v>
          </cell>
          <cell r="L2305" t="str">
            <v>Татарстан</v>
          </cell>
          <cell r="M2305" t="str">
            <v>Казань</v>
          </cell>
          <cell r="N2305" t="str">
            <v>Улыбка радуги</v>
          </cell>
          <cell r="O2305" t="str">
            <v>г.Казань, ул. Мавлютова, 9</v>
          </cell>
          <cell r="P2305" t="str">
            <v>Drogery (Хоз. магазин)</v>
          </cell>
          <cell r="Q2305" t="str">
            <v>sv12</v>
          </cell>
          <cell r="R2305" t="str">
            <v>Матюнина Татьяна Николаевна</v>
          </cell>
          <cell r="S2305">
            <v>89375256133</v>
          </cell>
          <cell r="T2305" t="str">
            <v>merch2255</v>
          </cell>
          <cell r="U2305" t="str">
            <v>Романова Вероника Олеговна</v>
          </cell>
          <cell r="V2305">
            <v>89274184829</v>
          </cell>
          <cell r="W2305" t="str">
            <v/>
          </cell>
          <cell r="X2305">
            <v>30</v>
          </cell>
          <cell r="Y2305" t="str">
            <v/>
          </cell>
          <cell r="Z2305" t="str">
            <v/>
          </cell>
          <cell r="AA2305" t="str">
            <v/>
          </cell>
          <cell r="AB2305" t="str">
            <v/>
          </cell>
          <cell r="AC2305" t="str">
            <v/>
          </cell>
          <cell r="AD2305">
            <v>30</v>
          </cell>
          <cell r="AE2305">
            <v>0.5</v>
          </cell>
          <cell r="AF2305">
            <v>1</v>
          </cell>
          <cell r="AG2305">
            <v>2.5</v>
          </cell>
          <cell r="AH2305">
            <v>5</v>
          </cell>
          <cell r="AI2305">
            <v>30</v>
          </cell>
          <cell r="AJ2305"/>
        </row>
        <row r="2306">
          <cell r="B2306">
            <v>3180</v>
          </cell>
          <cell r="C2306" t="str">
            <v>1000000000050167</v>
          </cell>
          <cell r="D2306">
            <v>1</v>
          </cell>
          <cell r="E2306">
            <v>0</v>
          </cell>
          <cell r="F2306">
            <v>0</v>
          </cell>
          <cell r="G2306">
            <v>0</v>
          </cell>
          <cell r="H2306">
            <v>1</v>
          </cell>
          <cell r="I2306">
            <v>1</v>
          </cell>
          <cell r="J2306" t="str">
            <v>Action</v>
          </cell>
          <cell r="K2306" t="str">
            <v>Урал</v>
          </cell>
          <cell r="L2306" t="str">
            <v>Татарстан</v>
          </cell>
          <cell r="M2306" t="str">
            <v>Казань</v>
          </cell>
          <cell r="N2306" t="str">
            <v>Улыбка радуги</v>
          </cell>
          <cell r="O2306" t="str">
            <v>г.Казань, пр. Победы, 33</v>
          </cell>
          <cell r="P2306" t="str">
            <v>Drogery (Хоз. магазин)</v>
          </cell>
          <cell r="Q2306" t="str">
            <v>sv12</v>
          </cell>
          <cell r="R2306" t="str">
            <v>Матюнина Татьяна Николаевна</v>
          </cell>
          <cell r="S2306">
            <v>89375256133</v>
          </cell>
          <cell r="T2306" t="str">
            <v>merch316</v>
          </cell>
          <cell r="U2306" t="str">
            <v>Волкова Любовь Александровна</v>
          </cell>
          <cell r="V2306">
            <v>89274196749</v>
          </cell>
          <cell r="W2306">
            <v>30</v>
          </cell>
          <cell r="X2306">
            <v>0</v>
          </cell>
          <cell r="Y2306">
            <v>0</v>
          </cell>
          <cell r="Z2306">
            <v>0</v>
          </cell>
          <cell r="AA2306">
            <v>0</v>
          </cell>
          <cell r="AB2306">
            <v>0</v>
          </cell>
          <cell r="AC2306">
            <v>0</v>
          </cell>
          <cell r="AD2306">
            <v>30</v>
          </cell>
          <cell r="AE2306">
            <v>0.5</v>
          </cell>
          <cell r="AF2306">
            <v>1</v>
          </cell>
          <cell r="AG2306">
            <v>2</v>
          </cell>
          <cell r="AH2306">
            <v>4</v>
          </cell>
          <cell r="AI2306">
            <v>30</v>
          </cell>
          <cell r="AJ2306"/>
        </row>
        <row r="2307">
          <cell r="B2307">
            <v>3181</v>
          </cell>
          <cell r="C2307" t="str">
            <v>1000000000050185</v>
          </cell>
          <cell r="D2307">
            <v>1</v>
          </cell>
          <cell r="E2307">
            <v>0</v>
          </cell>
          <cell r="F2307">
            <v>0</v>
          </cell>
          <cell r="G2307">
            <v>0</v>
          </cell>
          <cell r="H2307">
            <v>1</v>
          </cell>
          <cell r="I2307">
            <v>1</v>
          </cell>
          <cell r="J2307" t="str">
            <v>Action</v>
          </cell>
          <cell r="K2307" t="str">
            <v>Урал</v>
          </cell>
          <cell r="L2307" t="str">
            <v>Татарстан</v>
          </cell>
          <cell r="M2307" t="str">
            <v>Казань</v>
          </cell>
          <cell r="N2307" t="str">
            <v>Улыбка радуги</v>
          </cell>
          <cell r="O2307" t="str">
            <v>г.Казань, ул. Вагапова, 3</v>
          </cell>
          <cell r="P2307" t="str">
            <v>Drogery (Хоз. магазин)</v>
          </cell>
          <cell r="Q2307" t="str">
            <v>sv12</v>
          </cell>
          <cell r="R2307" t="str">
            <v>Матюнина Татьяна Николаевна</v>
          </cell>
          <cell r="S2307">
            <v>89375256133</v>
          </cell>
          <cell r="T2307" t="str">
            <v>merch316</v>
          </cell>
          <cell r="U2307" t="str">
            <v>Волкова Любовь Александровна</v>
          </cell>
          <cell r="V2307">
            <v>89274196749</v>
          </cell>
          <cell r="W2307">
            <v>0</v>
          </cell>
          <cell r="X2307">
            <v>30</v>
          </cell>
          <cell r="Y2307">
            <v>0</v>
          </cell>
          <cell r="Z2307">
            <v>0</v>
          </cell>
          <cell r="AA2307">
            <v>0</v>
          </cell>
          <cell r="AB2307">
            <v>0</v>
          </cell>
          <cell r="AC2307">
            <v>0</v>
          </cell>
          <cell r="AD2307">
            <v>30</v>
          </cell>
          <cell r="AE2307">
            <v>0.5</v>
          </cell>
          <cell r="AF2307">
            <v>1</v>
          </cell>
          <cell r="AG2307">
            <v>2.5</v>
          </cell>
          <cell r="AH2307">
            <v>5</v>
          </cell>
          <cell r="AI2307">
            <v>30</v>
          </cell>
          <cell r="AJ2307"/>
        </row>
        <row r="2308">
          <cell r="B2308">
            <v>3183</v>
          </cell>
          <cell r="C2308" t="str">
            <v>1000000000050290</v>
          </cell>
          <cell r="D2308">
            <v>1</v>
          </cell>
          <cell r="E2308">
            <v>0</v>
          </cell>
          <cell r="F2308">
            <v>0</v>
          </cell>
          <cell r="G2308">
            <v>0</v>
          </cell>
          <cell r="H2308">
            <v>1</v>
          </cell>
          <cell r="I2308">
            <v>1</v>
          </cell>
          <cell r="J2308" t="str">
            <v>Action</v>
          </cell>
          <cell r="K2308" t="str">
            <v>Урал</v>
          </cell>
          <cell r="L2308" t="str">
            <v>Татарстан</v>
          </cell>
          <cell r="M2308" t="str">
            <v>Казань</v>
          </cell>
          <cell r="N2308" t="str">
            <v>Улыбка радуги</v>
          </cell>
          <cell r="O2308" t="str">
            <v>г.Казань, ул. Шмидта, 8</v>
          </cell>
          <cell r="P2308" t="str">
            <v>Drogery (Хоз. магазин)</v>
          </cell>
          <cell r="Q2308" t="str">
            <v>sv12</v>
          </cell>
          <cell r="R2308" t="str">
            <v>Матюнина Татьяна Николаевна</v>
          </cell>
          <cell r="S2308">
            <v>89375256133</v>
          </cell>
          <cell r="T2308" t="str">
            <v>merch312</v>
          </cell>
          <cell r="U2308" t="str">
            <v>Босина Светлана Николаевна</v>
          </cell>
          <cell r="V2308">
            <v>89656081046</v>
          </cell>
          <cell r="W2308">
            <v>0</v>
          </cell>
          <cell r="X2308">
            <v>30</v>
          </cell>
          <cell r="Y2308">
            <v>0</v>
          </cell>
          <cell r="Z2308">
            <v>0</v>
          </cell>
          <cell r="AA2308">
            <v>0</v>
          </cell>
          <cell r="AB2308">
            <v>0</v>
          </cell>
          <cell r="AC2308">
            <v>0</v>
          </cell>
          <cell r="AD2308">
            <v>30</v>
          </cell>
          <cell r="AE2308">
            <v>0.5</v>
          </cell>
          <cell r="AF2308">
            <v>1</v>
          </cell>
          <cell r="AG2308">
            <v>2.5</v>
          </cell>
          <cell r="AH2308">
            <v>5</v>
          </cell>
          <cell r="AI2308">
            <v>30</v>
          </cell>
          <cell r="AJ2308"/>
        </row>
        <row r="2309">
          <cell r="B2309">
            <v>3184</v>
          </cell>
          <cell r="C2309" t="str">
            <v>1000000000050192</v>
          </cell>
          <cell r="D2309">
            <v>1</v>
          </cell>
          <cell r="E2309">
            <v>0</v>
          </cell>
          <cell r="F2309">
            <v>0</v>
          </cell>
          <cell r="G2309">
            <v>0</v>
          </cell>
          <cell r="H2309">
            <v>1</v>
          </cell>
          <cell r="I2309">
            <v>1</v>
          </cell>
          <cell r="J2309" t="str">
            <v>Action</v>
          </cell>
          <cell r="K2309" t="str">
            <v>Урал</v>
          </cell>
          <cell r="L2309" t="str">
            <v>Татарстан</v>
          </cell>
          <cell r="M2309" t="str">
            <v>Казань</v>
          </cell>
          <cell r="N2309" t="str">
            <v>Улыбка радуги</v>
          </cell>
          <cell r="O2309" t="str">
            <v>г.Казань, ул. Фучика, 133</v>
          </cell>
          <cell r="P2309" t="str">
            <v>Drogery (Хоз. магазин)</v>
          </cell>
          <cell r="Q2309" t="str">
            <v>sv12</v>
          </cell>
          <cell r="R2309" t="str">
            <v>Матюнина Татьяна Николаевна</v>
          </cell>
          <cell r="S2309">
            <v>89375256133</v>
          </cell>
          <cell r="T2309" t="str">
            <v>merch316</v>
          </cell>
          <cell r="U2309" t="str">
            <v>Волкова Любовь Александровна</v>
          </cell>
          <cell r="V2309">
            <v>89274196749</v>
          </cell>
          <cell r="W2309">
            <v>0</v>
          </cell>
          <cell r="X2309">
            <v>30</v>
          </cell>
          <cell r="Y2309">
            <v>0</v>
          </cell>
          <cell r="Z2309">
            <v>0</v>
          </cell>
          <cell r="AA2309">
            <v>0</v>
          </cell>
          <cell r="AB2309">
            <v>0</v>
          </cell>
          <cell r="AC2309">
            <v>0</v>
          </cell>
          <cell r="AD2309">
            <v>30</v>
          </cell>
          <cell r="AE2309">
            <v>0.5</v>
          </cell>
          <cell r="AF2309">
            <v>1</v>
          </cell>
          <cell r="AG2309">
            <v>2.5</v>
          </cell>
          <cell r="AH2309">
            <v>5</v>
          </cell>
          <cell r="AI2309">
            <v>30</v>
          </cell>
          <cell r="AJ2309"/>
        </row>
        <row r="2310">
          <cell r="B2310">
            <v>3185</v>
          </cell>
          <cell r="C2310" t="str">
            <v>1000000000006209</v>
          </cell>
          <cell r="D2310">
            <v>1</v>
          </cell>
          <cell r="E2310">
            <v>0</v>
          </cell>
          <cell r="F2310">
            <v>0</v>
          </cell>
          <cell r="G2310">
            <v>0</v>
          </cell>
          <cell r="H2310">
            <v>1</v>
          </cell>
          <cell r="I2310">
            <v>1</v>
          </cell>
          <cell r="J2310" t="str">
            <v>Action</v>
          </cell>
          <cell r="K2310" t="str">
            <v>Урал</v>
          </cell>
          <cell r="L2310" t="str">
            <v>Татарстан</v>
          </cell>
          <cell r="M2310" t="str">
            <v>Казань</v>
          </cell>
          <cell r="N2310" t="str">
            <v>Х5 Экспресс Ритейл</v>
          </cell>
          <cell r="O2310" t="str">
            <v>Казань,Спартаковская ул.,6,</v>
          </cell>
          <cell r="P2310" t="str">
            <v>Supermarket (Супермаркет)</v>
          </cell>
          <cell r="Q2310" t="str">
            <v>sv12</v>
          </cell>
          <cell r="R2310" t="str">
            <v>Матюнина Татьяна Николаевна</v>
          </cell>
          <cell r="S2310">
            <v>89375256133</v>
          </cell>
          <cell r="T2310" t="str">
            <v>merch326</v>
          </cell>
          <cell r="U2310" t="str">
            <v>Гарифуллина Алися Зульфатовна</v>
          </cell>
          <cell r="V2310">
            <v>89178607283</v>
          </cell>
          <cell r="W2310">
            <v>0</v>
          </cell>
          <cell r="X2310">
            <v>30</v>
          </cell>
          <cell r="Y2310">
            <v>0</v>
          </cell>
          <cell r="Z2310">
            <v>0</v>
          </cell>
          <cell r="AA2310">
            <v>0</v>
          </cell>
          <cell r="AB2310">
            <v>0</v>
          </cell>
          <cell r="AC2310">
            <v>0</v>
          </cell>
          <cell r="AD2310">
            <v>30</v>
          </cell>
          <cell r="AE2310">
            <v>0.5</v>
          </cell>
          <cell r="AF2310">
            <v>1</v>
          </cell>
          <cell r="AG2310">
            <v>2.5</v>
          </cell>
          <cell r="AH2310">
            <v>5</v>
          </cell>
          <cell r="AI2310">
            <v>30</v>
          </cell>
          <cell r="AJ2310"/>
        </row>
        <row r="2311">
          <cell r="B2311">
            <v>3187</v>
          </cell>
          <cell r="C2311" t="str">
            <v>1000000000006220</v>
          </cell>
          <cell r="D2311">
            <v>1</v>
          </cell>
          <cell r="E2311">
            <v>0</v>
          </cell>
          <cell r="F2311">
            <v>0</v>
          </cell>
          <cell r="G2311">
            <v>0</v>
          </cell>
          <cell r="H2311">
            <v>1</v>
          </cell>
          <cell r="I2311">
            <v>1</v>
          </cell>
          <cell r="J2311" t="str">
            <v>Action</v>
          </cell>
          <cell r="K2311" t="str">
            <v>Урал</v>
          </cell>
          <cell r="L2311" t="str">
            <v>Татарстан</v>
          </cell>
          <cell r="M2311" t="str">
            <v>Казань</v>
          </cell>
          <cell r="N2311" t="str">
            <v>Х5 Экспресс Ритейл</v>
          </cell>
          <cell r="O2311" t="str">
            <v>Казань, Чистопольская ул. 69</v>
          </cell>
          <cell r="P2311" t="str">
            <v>Supermarket (Супермаркет)</v>
          </cell>
          <cell r="Q2311" t="str">
            <v>sv12</v>
          </cell>
          <cell r="R2311" t="str">
            <v>Матюнина Татьяна Николаевна</v>
          </cell>
          <cell r="S2311">
            <v>89375256133</v>
          </cell>
          <cell r="T2311" t="str">
            <v>merch320</v>
          </cell>
          <cell r="U2311" t="str">
            <v>Пулатова Алина Ильфрузовна</v>
          </cell>
          <cell r="V2311">
            <v>89003298879</v>
          </cell>
          <cell r="W2311">
            <v>0</v>
          </cell>
          <cell r="X2311">
            <v>0</v>
          </cell>
          <cell r="Y2311">
            <v>30</v>
          </cell>
          <cell r="Z2311">
            <v>0</v>
          </cell>
          <cell r="AA2311">
            <v>0</v>
          </cell>
          <cell r="AB2311">
            <v>0</v>
          </cell>
          <cell r="AC2311">
            <v>0</v>
          </cell>
          <cell r="AD2311">
            <v>30</v>
          </cell>
          <cell r="AE2311">
            <v>0.5</v>
          </cell>
          <cell r="AF2311">
            <v>1</v>
          </cell>
          <cell r="AG2311">
            <v>2.5</v>
          </cell>
          <cell r="AH2311">
            <v>5</v>
          </cell>
          <cell r="AI2311">
            <v>30</v>
          </cell>
          <cell r="AJ2311"/>
        </row>
        <row r="2312">
          <cell r="B2312">
            <v>3188</v>
          </cell>
          <cell r="C2312" t="str">
            <v>1000000000006208</v>
          </cell>
          <cell r="D2312">
            <v>1</v>
          </cell>
          <cell r="E2312">
            <v>0</v>
          </cell>
          <cell r="F2312">
            <v>0</v>
          </cell>
          <cell r="G2312">
            <v>0</v>
          </cell>
          <cell r="H2312">
            <v>1</v>
          </cell>
          <cell r="I2312">
            <v>1</v>
          </cell>
          <cell r="J2312" t="str">
            <v>Action</v>
          </cell>
          <cell r="K2312" t="str">
            <v>Урал</v>
          </cell>
          <cell r="L2312" t="str">
            <v>Татарстан</v>
          </cell>
          <cell r="M2312" t="str">
            <v>Казань</v>
          </cell>
          <cell r="N2312" t="str">
            <v>Х5 Экспресс Ритейл</v>
          </cell>
          <cell r="O2312" t="str">
            <v>Казань,Сибирский тракт ул.,34,1</v>
          </cell>
          <cell r="P2312" t="str">
            <v>Supermarket (Супермаркет)</v>
          </cell>
          <cell r="Q2312" t="str">
            <v>sv12</v>
          </cell>
          <cell r="R2312" t="str">
            <v>Матюнина Татьяна Николаевна</v>
          </cell>
          <cell r="S2312">
            <v>89375256133</v>
          </cell>
          <cell r="T2312" t="str">
            <v>merch324</v>
          </cell>
          <cell r="U2312" t="str">
            <v>Гениатуллина Лилия Эдуардовна</v>
          </cell>
          <cell r="V2312">
            <v>89600492555</v>
          </cell>
          <cell r="W2312">
            <v>30</v>
          </cell>
          <cell r="X2312">
            <v>0</v>
          </cell>
          <cell r="Y2312">
            <v>0</v>
          </cell>
          <cell r="Z2312">
            <v>0</v>
          </cell>
          <cell r="AA2312">
            <v>0</v>
          </cell>
          <cell r="AB2312">
            <v>0</v>
          </cell>
          <cell r="AC2312">
            <v>0</v>
          </cell>
          <cell r="AD2312">
            <v>30</v>
          </cell>
          <cell r="AE2312">
            <v>0.5</v>
          </cell>
          <cell r="AF2312">
            <v>1</v>
          </cell>
          <cell r="AG2312">
            <v>2</v>
          </cell>
          <cell r="AH2312">
            <v>4</v>
          </cell>
          <cell r="AI2312">
            <v>30</v>
          </cell>
          <cell r="AJ2312"/>
        </row>
        <row r="2313">
          <cell r="B2313">
            <v>3192</v>
          </cell>
          <cell r="C2313" t="str">
            <v>1000000000006191</v>
          </cell>
          <cell r="D2313">
            <v>1</v>
          </cell>
          <cell r="E2313">
            <v>0</v>
          </cell>
          <cell r="F2313">
            <v>0</v>
          </cell>
          <cell r="G2313">
            <v>0</v>
          </cell>
          <cell r="H2313">
            <v>1</v>
          </cell>
          <cell r="I2313">
            <v>1</v>
          </cell>
          <cell r="J2313" t="str">
            <v>Action</v>
          </cell>
          <cell r="K2313" t="str">
            <v>Урал</v>
          </cell>
          <cell r="L2313" t="str">
            <v>Татарстан</v>
          </cell>
          <cell r="M2313" t="str">
            <v>Казань</v>
          </cell>
          <cell r="N2313" t="str">
            <v>Х5 Экспресс Ритейл</v>
          </cell>
          <cell r="O2313" t="str">
            <v>Казань,Краснококшайская ул.,150/2,</v>
          </cell>
          <cell r="P2313" t="str">
            <v>Supermarket (Супермаркет)</v>
          </cell>
          <cell r="Q2313" t="str">
            <v>sv12</v>
          </cell>
          <cell r="R2313" t="str">
            <v>Матюнина Татьяна Николаевна</v>
          </cell>
          <cell r="S2313">
            <v>89375256133</v>
          </cell>
          <cell r="T2313" t="str">
            <v>merch314</v>
          </cell>
          <cell r="U2313" t="str">
            <v>Камышанова Эльмира Махмудовна</v>
          </cell>
          <cell r="V2313">
            <v>89600398500</v>
          </cell>
          <cell r="W2313">
            <v>0</v>
          </cell>
          <cell r="X2313">
            <v>30</v>
          </cell>
          <cell r="Y2313">
            <v>0</v>
          </cell>
          <cell r="Z2313">
            <v>0</v>
          </cell>
          <cell r="AA2313">
            <v>0</v>
          </cell>
          <cell r="AB2313">
            <v>0</v>
          </cell>
          <cell r="AC2313">
            <v>0</v>
          </cell>
          <cell r="AD2313">
            <v>30</v>
          </cell>
          <cell r="AE2313">
            <v>0.5</v>
          </cell>
          <cell r="AF2313">
            <v>1</v>
          </cell>
          <cell r="AG2313">
            <v>2.5</v>
          </cell>
          <cell r="AH2313">
            <v>5</v>
          </cell>
          <cell r="AI2313">
            <v>30</v>
          </cell>
          <cell r="AJ2313"/>
        </row>
        <row r="2314">
          <cell r="B2314">
            <v>3193</v>
          </cell>
          <cell r="C2314" t="str">
            <v>1000000000001044</v>
          </cell>
          <cell r="D2314">
            <v>1</v>
          </cell>
          <cell r="E2314">
            <v>1</v>
          </cell>
          <cell r="F2314">
            <v>0</v>
          </cell>
          <cell r="G2314">
            <v>0</v>
          </cell>
          <cell r="H2314">
            <v>1</v>
          </cell>
          <cell r="I2314">
            <v>1</v>
          </cell>
          <cell r="J2314" t="str">
            <v>Action</v>
          </cell>
          <cell r="K2314" t="str">
            <v>Урал</v>
          </cell>
          <cell r="L2314" t="str">
            <v>Татарстан</v>
          </cell>
          <cell r="M2314" t="str">
            <v>Казань</v>
          </cell>
          <cell r="N2314" t="str">
            <v>Атак</v>
          </cell>
          <cell r="O2314" t="str">
            <v>г.Казань, Лесной городок микрорайон</v>
          </cell>
          <cell r="P2314" t="str">
            <v>Supermarket (Супермаркет)</v>
          </cell>
          <cell r="Q2314" t="str">
            <v>sv12</v>
          </cell>
          <cell r="R2314" t="str">
            <v>Матюнина Татьяна Николаевна</v>
          </cell>
          <cell r="S2314">
            <v>89375256133</v>
          </cell>
          <cell r="T2314" t="str">
            <v>merch2255</v>
          </cell>
          <cell r="U2314" t="str">
            <v>Романова Вероника Олеговна</v>
          </cell>
          <cell r="V2314">
            <v>89274184829</v>
          </cell>
          <cell r="W2314">
            <v>30</v>
          </cell>
          <cell r="X2314">
            <v>0</v>
          </cell>
          <cell r="Y2314">
            <v>0</v>
          </cell>
          <cell r="Z2314">
            <v>0</v>
          </cell>
          <cell r="AA2314">
            <v>0</v>
          </cell>
          <cell r="AB2314">
            <v>0</v>
          </cell>
          <cell r="AC2314">
            <v>0</v>
          </cell>
          <cell r="AD2314">
            <v>30</v>
          </cell>
          <cell r="AE2314">
            <v>0.5</v>
          </cell>
          <cell r="AF2314">
            <v>1</v>
          </cell>
          <cell r="AG2314">
            <v>2</v>
          </cell>
          <cell r="AH2314">
            <v>4</v>
          </cell>
          <cell r="AI2314">
            <v>30</v>
          </cell>
          <cell r="AJ2314"/>
        </row>
        <row r="2315">
          <cell r="B2315">
            <v>3195</v>
          </cell>
          <cell r="C2315" t="str">
            <v>1000000000033061</v>
          </cell>
          <cell r="D2315">
            <v>1</v>
          </cell>
          <cell r="E2315">
            <v>1</v>
          </cell>
          <cell r="F2315">
            <v>0</v>
          </cell>
          <cell r="G2315">
            <v>0</v>
          </cell>
          <cell r="H2315">
            <v>1</v>
          </cell>
          <cell r="I2315">
            <v>1</v>
          </cell>
          <cell r="J2315" t="str">
            <v>Action</v>
          </cell>
          <cell r="K2315" t="str">
            <v>Урал</v>
          </cell>
          <cell r="L2315" t="str">
            <v>Татарстан</v>
          </cell>
          <cell r="M2315" t="str">
            <v>Казань</v>
          </cell>
          <cell r="N2315" t="str">
            <v>Тандер</v>
          </cell>
          <cell r="O2315" t="str">
            <v>г.Казань, ул.Татарстана, 13</v>
          </cell>
          <cell r="P2315" t="str">
            <v>Drogery (Хоз. магазин)</v>
          </cell>
          <cell r="Q2315" t="str">
            <v>sv12</v>
          </cell>
          <cell r="R2315" t="str">
            <v>Матюнина Татьяна Николаевна</v>
          </cell>
          <cell r="S2315">
            <v>89375256133</v>
          </cell>
          <cell r="T2315" t="str">
            <v>merch326</v>
          </cell>
          <cell r="U2315" t="str">
            <v>Гарифуллина Алися Зульфатовна</v>
          </cell>
          <cell r="V2315">
            <v>89178607283</v>
          </cell>
          <cell r="W2315">
            <v>0</v>
          </cell>
          <cell r="X2315">
            <v>0</v>
          </cell>
          <cell r="Y2315">
            <v>0</v>
          </cell>
          <cell r="Z2315">
            <v>0</v>
          </cell>
          <cell r="AA2315">
            <v>120</v>
          </cell>
          <cell r="AB2315">
            <v>0</v>
          </cell>
          <cell r="AC2315">
            <v>0</v>
          </cell>
          <cell r="AD2315">
            <v>120</v>
          </cell>
          <cell r="AE2315">
            <v>2</v>
          </cell>
          <cell r="AF2315">
            <v>1</v>
          </cell>
          <cell r="AG2315">
            <v>8</v>
          </cell>
          <cell r="AH2315">
            <v>4</v>
          </cell>
          <cell r="AI2315">
            <v>120</v>
          </cell>
          <cell r="AJ2315"/>
        </row>
        <row r="2316">
          <cell r="B2316">
            <v>3196</v>
          </cell>
          <cell r="C2316" t="str">
            <v>1000000000032599</v>
          </cell>
          <cell r="D2316">
            <v>1</v>
          </cell>
          <cell r="E2316">
            <v>1</v>
          </cell>
          <cell r="F2316">
            <v>0</v>
          </cell>
          <cell r="G2316">
            <v>0</v>
          </cell>
          <cell r="H2316">
            <v>1</v>
          </cell>
          <cell r="I2316">
            <v>1</v>
          </cell>
          <cell r="J2316" t="str">
            <v>Action</v>
          </cell>
          <cell r="K2316" t="str">
            <v>Урал</v>
          </cell>
          <cell r="L2316" t="str">
            <v>Татарстан</v>
          </cell>
          <cell r="M2316" t="str">
            <v>Казань</v>
          </cell>
          <cell r="N2316" t="str">
            <v>Тандер</v>
          </cell>
          <cell r="O2316" t="str">
            <v>г.Казань, ул. Дубравная 43а</v>
          </cell>
          <cell r="P2316" t="str">
            <v>Drogery (Хоз. магазин)</v>
          </cell>
          <cell r="Q2316" t="str">
            <v>sv12</v>
          </cell>
          <cell r="R2316" t="str">
            <v>Матюнина Татьяна Николаевна</v>
          </cell>
          <cell r="S2316">
            <v>89375256133</v>
          </cell>
          <cell r="T2316" t="str">
            <v>merch324</v>
          </cell>
          <cell r="U2316" t="str">
            <v>Гениатуллина Лилия Эдуардовна</v>
          </cell>
          <cell r="V2316">
            <v>89600492555</v>
          </cell>
          <cell r="W2316">
            <v>0</v>
          </cell>
          <cell r="X2316">
            <v>30</v>
          </cell>
          <cell r="Y2316">
            <v>0</v>
          </cell>
          <cell r="Z2316">
            <v>0</v>
          </cell>
          <cell r="AA2316">
            <v>0</v>
          </cell>
          <cell r="AB2316">
            <v>0</v>
          </cell>
          <cell r="AC2316">
            <v>0</v>
          </cell>
          <cell r="AD2316">
            <v>30</v>
          </cell>
          <cell r="AE2316">
            <v>0.5</v>
          </cell>
          <cell r="AF2316">
            <v>1</v>
          </cell>
          <cell r="AG2316">
            <v>2.5</v>
          </cell>
          <cell r="AH2316">
            <v>5</v>
          </cell>
          <cell r="AI2316">
            <v>30</v>
          </cell>
          <cell r="AJ2316"/>
        </row>
        <row r="2317">
          <cell r="B2317">
            <v>3198</v>
          </cell>
          <cell r="C2317" t="str">
            <v>1000000000032655</v>
          </cell>
          <cell r="D2317">
            <v>1</v>
          </cell>
          <cell r="E2317">
            <v>1</v>
          </cell>
          <cell r="F2317">
            <v>1</v>
          </cell>
          <cell r="G2317">
            <v>1</v>
          </cell>
          <cell r="H2317">
            <v>1</v>
          </cell>
          <cell r="I2317">
            <v>1</v>
          </cell>
          <cell r="J2317" t="str">
            <v>Action</v>
          </cell>
          <cell r="K2317" t="str">
            <v>Урал</v>
          </cell>
          <cell r="L2317" t="str">
            <v>Татарстан</v>
          </cell>
          <cell r="M2317" t="str">
            <v>Казань</v>
          </cell>
          <cell r="N2317" t="str">
            <v>Тандер</v>
          </cell>
          <cell r="O2317" t="str">
            <v>г. Казань, ул. Родина, 1</v>
          </cell>
          <cell r="P2317" t="str">
            <v>Hypermarket (Гипермаркет)</v>
          </cell>
          <cell r="Q2317" t="str">
            <v>sv12</v>
          </cell>
          <cell r="R2317" t="str">
            <v>Матюнина Татьяна Николаевна</v>
          </cell>
          <cell r="S2317">
            <v>89375256133</v>
          </cell>
          <cell r="T2317" t="str">
            <v>merch326</v>
          </cell>
          <cell r="U2317" t="str">
            <v>Гарифуллина Алися Зульфатовна</v>
          </cell>
          <cell r="V2317">
            <v>89178607283</v>
          </cell>
          <cell r="W2317">
            <v>90</v>
          </cell>
          <cell r="X2317">
            <v>0</v>
          </cell>
          <cell r="Y2317">
            <v>0</v>
          </cell>
          <cell r="Z2317">
            <v>0</v>
          </cell>
          <cell r="AA2317">
            <v>90</v>
          </cell>
          <cell r="AB2317">
            <v>0</v>
          </cell>
          <cell r="AC2317">
            <v>0</v>
          </cell>
          <cell r="AD2317">
            <v>180</v>
          </cell>
          <cell r="AE2317">
            <v>3</v>
          </cell>
          <cell r="AF2317">
            <v>2</v>
          </cell>
          <cell r="AG2317">
            <v>12</v>
          </cell>
          <cell r="AH2317">
            <v>8</v>
          </cell>
          <cell r="AI2317">
            <v>90</v>
          </cell>
          <cell r="AJ2317"/>
        </row>
        <row r="2318">
          <cell r="B2318">
            <v>3204</v>
          </cell>
          <cell r="C2318" t="str">
            <v>1000000000032988</v>
          </cell>
          <cell r="D2318">
            <v>1</v>
          </cell>
          <cell r="E2318">
            <v>1</v>
          </cell>
          <cell r="F2318">
            <v>0</v>
          </cell>
          <cell r="G2318">
            <v>0</v>
          </cell>
          <cell r="H2318">
            <v>1</v>
          </cell>
          <cell r="I2318">
            <v>1</v>
          </cell>
          <cell r="J2318" t="str">
            <v>Action</v>
          </cell>
          <cell r="K2318" t="str">
            <v>Урал</v>
          </cell>
          <cell r="L2318" t="str">
            <v>Татарстан</v>
          </cell>
          <cell r="M2318" t="str">
            <v>Казань</v>
          </cell>
          <cell r="N2318" t="str">
            <v>Тандер</v>
          </cell>
          <cell r="O2318" t="str">
            <v>г.Казань , ул.Академика Сахарова, 18</v>
          </cell>
          <cell r="P2318" t="str">
            <v>Drogery (Хоз. магазин)</v>
          </cell>
          <cell r="Q2318" t="str">
            <v>sv12</v>
          </cell>
          <cell r="R2318" t="str">
            <v>Матюнина Татьяна Николаевна</v>
          </cell>
          <cell r="S2318">
            <v>89375256133</v>
          </cell>
          <cell r="T2318" t="str">
            <v>merch316</v>
          </cell>
          <cell r="U2318" t="str">
            <v>Волкова Любовь Александровна</v>
          </cell>
          <cell r="V2318">
            <v>89274196749</v>
          </cell>
          <cell r="W2318">
            <v>0</v>
          </cell>
          <cell r="X2318">
            <v>30</v>
          </cell>
          <cell r="Y2318">
            <v>0</v>
          </cell>
          <cell r="Z2318">
            <v>0</v>
          </cell>
          <cell r="AA2318">
            <v>0</v>
          </cell>
          <cell r="AB2318">
            <v>0</v>
          </cell>
          <cell r="AC2318">
            <v>0</v>
          </cell>
          <cell r="AD2318">
            <v>30</v>
          </cell>
          <cell r="AE2318">
            <v>0.5</v>
          </cell>
          <cell r="AF2318">
            <v>1</v>
          </cell>
          <cell r="AG2318">
            <v>2.5</v>
          </cell>
          <cell r="AH2318">
            <v>5</v>
          </cell>
          <cell r="AI2318">
            <v>30</v>
          </cell>
          <cell r="AJ2318"/>
        </row>
        <row r="2319">
          <cell r="B2319">
            <v>3205</v>
          </cell>
          <cell r="C2319" t="str">
            <v>1000000000033526</v>
          </cell>
          <cell r="D2319">
            <v>1</v>
          </cell>
          <cell r="E2319">
            <v>1</v>
          </cell>
          <cell r="F2319">
            <v>0</v>
          </cell>
          <cell r="G2319">
            <v>0</v>
          </cell>
          <cell r="H2319">
            <v>1</v>
          </cell>
          <cell r="I2319">
            <v>1</v>
          </cell>
          <cell r="J2319" t="str">
            <v>Action</v>
          </cell>
          <cell r="K2319" t="str">
            <v>Урал</v>
          </cell>
          <cell r="L2319" t="str">
            <v>Татарстан</v>
          </cell>
          <cell r="M2319" t="str">
            <v>Казань</v>
          </cell>
          <cell r="N2319" t="str">
            <v>Тандер</v>
          </cell>
          <cell r="O2319" t="str">
            <v>г. Казань, ул.Декабристов, 112</v>
          </cell>
          <cell r="P2319" t="str">
            <v>Drogery (Хоз. магазин)</v>
          </cell>
          <cell r="Q2319" t="str">
            <v>sv12</v>
          </cell>
          <cell r="R2319" t="str">
            <v>Матюнина Татьяна Николаевна</v>
          </cell>
          <cell r="S2319">
            <v>89375256133</v>
          </cell>
          <cell r="T2319" t="str">
            <v>merch314</v>
          </cell>
          <cell r="U2319" t="str">
            <v>Камышанова Эльмира Махмудовна</v>
          </cell>
          <cell r="V2319">
            <v>89600398500</v>
          </cell>
          <cell r="W2319">
            <v>30</v>
          </cell>
          <cell r="X2319">
            <v>0</v>
          </cell>
          <cell r="Y2319">
            <v>0</v>
          </cell>
          <cell r="Z2319">
            <v>0</v>
          </cell>
          <cell r="AA2319">
            <v>0</v>
          </cell>
          <cell r="AB2319">
            <v>0</v>
          </cell>
          <cell r="AC2319">
            <v>0</v>
          </cell>
          <cell r="AD2319">
            <v>30</v>
          </cell>
          <cell r="AE2319">
            <v>0.5</v>
          </cell>
          <cell r="AF2319">
            <v>1</v>
          </cell>
          <cell r="AG2319">
            <v>2</v>
          </cell>
          <cell r="AH2319">
            <v>4</v>
          </cell>
          <cell r="AI2319">
            <v>30</v>
          </cell>
          <cell r="AJ2319"/>
        </row>
        <row r="2320">
          <cell r="B2320">
            <v>3206</v>
          </cell>
          <cell r="C2320" t="str">
            <v>1000000000034819</v>
          </cell>
          <cell r="D2320">
            <v>1</v>
          </cell>
          <cell r="E2320">
            <v>1</v>
          </cell>
          <cell r="F2320">
            <v>0</v>
          </cell>
          <cell r="G2320">
            <v>0</v>
          </cell>
          <cell r="H2320">
            <v>1</v>
          </cell>
          <cell r="I2320">
            <v>1</v>
          </cell>
          <cell r="J2320" t="str">
            <v>Action</v>
          </cell>
          <cell r="K2320" t="str">
            <v>Урал</v>
          </cell>
          <cell r="L2320" t="str">
            <v>Татарстан</v>
          </cell>
          <cell r="M2320" t="str">
            <v>Казань</v>
          </cell>
          <cell r="N2320" t="str">
            <v>Тандер</v>
          </cell>
          <cell r="O2320" t="str">
            <v>г.Казань, ул.Белинского, 7</v>
          </cell>
          <cell r="P2320" t="str">
            <v>Drogery (Хоз. магазин)</v>
          </cell>
          <cell r="Q2320" t="str">
            <v>sv12</v>
          </cell>
          <cell r="R2320" t="str">
            <v>Матюнина Татьяна Николаевна</v>
          </cell>
          <cell r="S2320">
            <v>89375256133</v>
          </cell>
          <cell r="T2320" t="str">
            <v>merch312</v>
          </cell>
          <cell r="U2320" t="str">
            <v>Босина Светлана Николаевна</v>
          </cell>
          <cell r="V2320">
            <v>89656081046</v>
          </cell>
          <cell r="W2320">
            <v>0</v>
          </cell>
          <cell r="X2320">
            <v>0</v>
          </cell>
          <cell r="Y2320">
            <v>30</v>
          </cell>
          <cell r="Z2320">
            <v>0</v>
          </cell>
          <cell r="AA2320">
            <v>0</v>
          </cell>
          <cell r="AB2320">
            <v>0</v>
          </cell>
          <cell r="AC2320">
            <v>0</v>
          </cell>
          <cell r="AD2320">
            <v>30</v>
          </cell>
          <cell r="AE2320">
            <v>0.5</v>
          </cell>
          <cell r="AF2320">
            <v>1</v>
          </cell>
          <cell r="AG2320">
            <v>2.5</v>
          </cell>
          <cell r="AH2320">
            <v>5</v>
          </cell>
          <cell r="AI2320">
            <v>30</v>
          </cell>
          <cell r="AJ2320"/>
        </row>
        <row r="2321">
          <cell r="B2321">
            <v>3207</v>
          </cell>
          <cell r="C2321" t="str">
            <v>1000000000032243</v>
          </cell>
          <cell r="D2321">
            <v>1</v>
          </cell>
          <cell r="E2321">
            <v>1</v>
          </cell>
          <cell r="F2321">
            <v>0</v>
          </cell>
          <cell r="G2321">
            <v>0</v>
          </cell>
          <cell r="H2321">
            <v>1</v>
          </cell>
          <cell r="I2321">
            <v>1</v>
          </cell>
          <cell r="J2321" t="str">
            <v>Action</v>
          </cell>
          <cell r="K2321" t="str">
            <v>Урал</v>
          </cell>
          <cell r="L2321" t="str">
            <v>Татарстан</v>
          </cell>
          <cell r="M2321" t="str">
            <v>Казань</v>
          </cell>
          <cell r="N2321" t="str">
            <v>Тандер</v>
          </cell>
          <cell r="O2321" t="str">
            <v>г.Казань, ул.Маршала Чуйкова, 58а</v>
          </cell>
          <cell r="P2321" t="str">
            <v>Drogery (Хоз. магазин)</v>
          </cell>
          <cell r="Q2321" t="str">
            <v>sv12</v>
          </cell>
          <cell r="R2321" t="str">
            <v>Матюнина Татьяна Николаевна</v>
          </cell>
          <cell r="S2321">
            <v>89375256133</v>
          </cell>
          <cell r="T2321" t="str">
            <v>merch320</v>
          </cell>
          <cell r="U2321" t="str">
            <v>Пулатова Алина Ильфрузовна</v>
          </cell>
          <cell r="V2321">
            <v>89003298879</v>
          </cell>
          <cell r="W2321">
            <v>0</v>
          </cell>
          <cell r="X2321">
            <v>0</v>
          </cell>
          <cell r="Y2321">
            <v>30</v>
          </cell>
          <cell r="Z2321">
            <v>0</v>
          </cell>
          <cell r="AA2321">
            <v>0</v>
          </cell>
          <cell r="AB2321">
            <v>0</v>
          </cell>
          <cell r="AC2321">
            <v>0</v>
          </cell>
          <cell r="AD2321">
            <v>30</v>
          </cell>
          <cell r="AE2321">
            <v>0.5</v>
          </cell>
          <cell r="AF2321">
            <v>1</v>
          </cell>
          <cell r="AG2321">
            <v>2.5</v>
          </cell>
          <cell r="AH2321">
            <v>5</v>
          </cell>
          <cell r="AI2321">
            <v>30</v>
          </cell>
          <cell r="AJ2321"/>
        </row>
        <row r="2322">
          <cell r="B2322">
            <v>3208</v>
          </cell>
          <cell r="C2322" t="str">
            <v>1000000000031724</v>
          </cell>
          <cell r="D2322">
            <v>1</v>
          </cell>
          <cell r="E2322">
            <v>1</v>
          </cell>
          <cell r="F2322">
            <v>0</v>
          </cell>
          <cell r="G2322">
            <v>0</v>
          </cell>
          <cell r="H2322">
            <v>1</v>
          </cell>
          <cell r="I2322">
            <v>1</v>
          </cell>
          <cell r="J2322" t="str">
            <v>Action</v>
          </cell>
          <cell r="K2322" t="str">
            <v>Урал</v>
          </cell>
          <cell r="L2322" t="str">
            <v>Татарстан</v>
          </cell>
          <cell r="M2322" t="str">
            <v>Казань</v>
          </cell>
          <cell r="N2322" t="str">
            <v>Тандер</v>
          </cell>
          <cell r="O2322" t="str">
            <v>г.Казань, ул.Достоевского, 40</v>
          </cell>
          <cell r="P2322" t="str">
            <v>Drogery (Хоз. магазин)</v>
          </cell>
          <cell r="Q2322" t="str">
            <v>sv12</v>
          </cell>
          <cell r="R2322" t="str">
            <v>Матюнина Татьяна Николаевна</v>
          </cell>
          <cell r="S2322">
            <v>89375256133</v>
          </cell>
          <cell r="T2322" t="str">
            <v>merch312</v>
          </cell>
          <cell r="U2322" t="str">
            <v>Босина Светлана Николаевна</v>
          </cell>
          <cell r="V2322">
            <v>89656081046</v>
          </cell>
          <cell r="W2322">
            <v>0</v>
          </cell>
          <cell r="X2322">
            <v>30</v>
          </cell>
          <cell r="Y2322">
            <v>0</v>
          </cell>
          <cell r="Z2322">
            <v>0</v>
          </cell>
          <cell r="AA2322">
            <v>0</v>
          </cell>
          <cell r="AB2322">
            <v>0</v>
          </cell>
          <cell r="AC2322">
            <v>0</v>
          </cell>
          <cell r="AD2322">
            <v>30</v>
          </cell>
          <cell r="AE2322">
            <v>0.5</v>
          </cell>
          <cell r="AF2322">
            <v>1</v>
          </cell>
          <cell r="AG2322">
            <v>2.5</v>
          </cell>
          <cell r="AH2322">
            <v>5</v>
          </cell>
          <cell r="AI2322">
            <v>30</v>
          </cell>
          <cell r="AJ2322"/>
        </row>
        <row r="2323">
          <cell r="B2323">
            <v>3209</v>
          </cell>
          <cell r="C2323" t="str">
            <v>1000000000033226</v>
          </cell>
          <cell r="D2323">
            <v>1</v>
          </cell>
          <cell r="E2323">
            <v>1</v>
          </cell>
          <cell r="F2323">
            <v>0</v>
          </cell>
          <cell r="G2323">
            <v>0</v>
          </cell>
          <cell r="H2323">
            <v>1</v>
          </cell>
          <cell r="I2323">
            <v>1</v>
          </cell>
          <cell r="J2323" t="str">
            <v>Action</v>
          </cell>
          <cell r="K2323" t="str">
            <v>Урал</v>
          </cell>
          <cell r="L2323" t="str">
            <v>Татарстан</v>
          </cell>
          <cell r="M2323" t="str">
            <v>Казань</v>
          </cell>
          <cell r="N2323" t="str">
            <v>Тандер</v>
          </cell>
          <cell r="O2323" t="str">
            <v>г.Казань, ул.Хади Такташа, 119</v>
          </cell>
          <cell r="P2323" t="str">
            <v>Drogery (Хоз. магазин)</v>
          </cell>
          <cell r="Q2323" t="str">
            <v>sv12</v>
          </cell>
          <cell r="R2323" t="str">
            <v>Матюнина Татьяна Николаевна</v>
          </cell>
          <cell r="S2323">
            <v>89375256133</v>
          </cell>
          <cell r="T2323" t="str">
            <v>merch326</v>
          </cell>
          <cell r="U2323" t="str">
            <v>Гарифуллина Алися Зульфатовна</v>
          </cell>
          <cell r="V2323">
            <v>89178607283</v>
          </cell>
          <cell r="W2323">
            <v>0</v>
          </cell>
          <cell r="X2323">
            <v>30</v>
          </cell>
          <cell r="Y2323">
            <v>0</v>
          </cell>
          <cell r="Z2323">
            <v>0</v>
          </cell>
          <cell r="AA2323">
            <v>0</v>
          </cell>
          <cell r="AB2323">
            <v>0</v>
          </cell>
          <cell r="AC2323">
            <v>0</v>
          </cell>
          <cell r="AD2323">
            <v>30</v>
          </cell>
          <cell r="AE2323">
            <v>0.5</v>
          </cell>
          <cell r="AF2323">
            <v>1</v>
          </cell>
          <cell r="AG2323">
            <v>2.5</v>
          </cell>
          <cell r="AH2323">
            <v>5</v>
          </cell>
          <cell r="AI2323">
            <v>30</v>
          </cell>
          <cell r="AJ2323"/>
        </row>
        <row r="2324">
          <cell r="B2324">
            <v>3210</v>
          </cell>
          <cell r="C2324" t="str">
            <v>1000000000033956</v>
          </cell>
          <cell r="D2324">
            <v>1</v>
          </cell>
          <cell r="E2324">
            <v>1</v>
          </cell>
          <cell r="F2324">
            <v>0</v>
          </cell>
          <cell r="G2324">
            <v>0</v>
          </cell>
          <cell r="H2324">
            <v>1</v>
          </cell>
          <cell r="I2324">
            <v>1</v>
          </cell>
          <cell r="J2324" t="str">
            <v>Action</v>
          </cell>
          <cell r="K2324" t="str">
            <v>Урал</v>
          </cell>
          <cell r="L2324" t="str">
            <v>Татарстан</v>
          </cell>
          <cell r="M2324" t="str">
            <v>Казань</v>
          </cell>
          <cell r="N2324" t="str">
            <v>Тандер</v>
          </cell>
          <cell r="O2324" t="str">
            <v>г.Казань, ул.Академика Парина, 22</v>
          </cell>
          <cell r="P2324" t="str">
            <v>Drogery (Хоз. магазин)</v>
          </cell>
          <cell r="Q2324" t="str">
            <v>sv12</v>
          </cell>
          <cell r="R2324" t="str">
            <v>Матюнина Татьяна Николаевна</v>
          </cell>
          <cell r="S2324">
            <v>89375256133</v>
          </cell>
          <cell r="T2324" t="str">
            <v>merch2255</v>
          </cell>
          <cell r="U2324" t="str">
            <v>Романова Вероника Олеговна</v>
          </cell>
          <cell r="V2324">
            <v>89274184829</v>
          </cell>
          <cell r="W2324">
            <v>0</v>
          </cell>
          <cell r="X2324">
            <v>0</v>
          </cell>
          <cell r="Y2324">
            <v>30</v>
          </cell>
          <cell r="Z2324">
            <v>0</v>
          </cell>
          <cell r="AA2324">
            <v>0</v>
          </cell>
          <cell r="AB2324">
            <v>0</v>
          </cell>
          <cell r="AC2324">
            <v>0</v>
          </cell>
          <cell r="AD2324">
            <v>30</v>
          </cell>
          <cell r="AE2324">
            <v>0.5</v>
          </cell>
          <cell r="AF2324">
            <v>1</v>
          </cell>
          <cell r="AG2324">
            <v>2.5</v>
          </cell>
          <cell r="AH2324">
            <v>5</v>
          </cell>
          <cell r="AI2324">
            <v>30</v>
          </cell>
          <cell r="AJ2324"/>
        </row>
        <row r="2325">
          <cell r="B2325">
            <v>3211</v>
          </cell>
          <cell r="C2325" t="str">
            <v>1000000000032730</v>
          </cell>
          <cell r="D2325">
            <v>1</v>
          </cell>
          <cell r="E2325">
            <v>1</v>
          </cell>
          <cell r="F2325">
            <v>0</v>
          </cell>
          <cell r="G2325">
            <v>0</v>
          </cell>
          <cell r="H2325">
            <v>1</v>
          </cell>
          <cell r="I2325">
            <v>1</v>
          </cell>
          <cell r="J2325" t="str">
            <v>Action</v>
          </cell>
          <cell r="K2325" t="str">
            <v>Урал</v>
          </cell>
          <cell r="L2325" t="str">
            <v>Татарстан</v>
          </cell>
          <cell r="M2325" t="str">
            <v>Казань</v>
          </cell>
          <cell r="N2325" t="str">
            <v>Тандер</v>
          </cell>
          <cell r="O2325" t="str">
            <v>г.Казань, ул.Карбышева, 40</v>
          </cell>
          <cell r="P2325" t="str">
            <v>Drogery (Хоз. магазин)</v>
          </cell>
          <cell r="Q2325" t="str">
            <v>sv12</v>
          </cell>
          <cell r="R2325" t="str">
            <v>Матюнина Татьяна Николаевна</v>
          </cell>
          <cell r="S2325">
            <v>89375256133</v>
          </cell>
          <cell r="T2325" t="str">
            <v>merch2255</v>
          </cell>
          <cell r="U2325" t="str">
            <v>Романова Вероника Олеговна</v>
          </cell>
          <cell r="V2325">
            <v>89274184829</v>
          </cell>
          <cell r="W2325">
            <v>0</v>
          </cell>
          <cell r="X2325">
            <v>0</v>
          </cell>
          <cell r="Y2325">
            <v>30</v>
          </cell>
          <cell r="Z2325">
            <v>0</v>
          </cell>
          <cell r="AA2325">
            <v>0</v>
          </cell>
          <cell r="AB2325">
            <v>0</v>
          </cell>
          <cell r="AC2325">
            <v>0</v>
          </cell>
          <cell r="AD2325">
            <v>30</v>
          </cell>
          <cell r="AE2325">
            <v>0.5</v>
          </cell>
          <cell r="AF2325">
            <v>1</v>
          </cell>
          <cell r="AG2325">
            <v>2.5</v>
          </cell>
          <cell r="AH2325">
            <v>5</v>
          </cell>
          <cell r="AI2325">
            <v>30</v>
          </cell>
          <cell r="AJ2325"/>
        </row>
        <row r="2326">
          <cell r="B2326">
            <v>3212</v>
          </cell>
          <cell r="C2326" t="str">
            <v>1000000000033179</v>
          </cell>
          <cell r="D2326">
            <v>1</v>
          </cell>
          <cell r="E2326">
            <v>1</v>
          </cell>
          <cell r="F2326">
            <v>0</v>
          </cell>
          <cell r="G2326">
            <v>0</v>
          </cell>
          <cell r="H2326">
            <v>1</v>
          </cell>
          <cell r="I2326">
            <v>1</v>
          </cell>
          <cell r="J2326" t="str">
            <v>Action</v>
          </cell>
          <cell r="K2326" t="str">
            <v>Урал</v>
          </cell>
          <cell r="L2326" t="str">
            <v>Татарстан</v>
          </cell>
          <cell r="M2326" t="str">
            <v>Казань</v>
          </cell>
          <cell r="N2326" t="str">
            <v>Тандер</v>
          </cell>
          <cell r="O2326" t="str">
            <v>г.Казань, пр-т Ибрагимова, 45</v>
          </cell>
          <cell r="P2326" t="str">
            <v>Drogery (Хоз. магазин)</v>
          </cell>
          <cell r="Q2326" t="str">
            <v>sv12</v>
          </cell>
          <cell r="R2326" t="str">
            <v>Матюнина Татьяна Николаевна</v>
          </cell>
          <cell r="S2326">
            <v>89375256133</v>
          </cell>
          <cell r="T2326" t="str">
            <v>merch312</v>
          </cell>
          <cell r="U2326" t="str">
            <v>Босина Светлана Николаевна</v>
          </cell>
          <cell r="V2326">
            <v>89656081046</v>
          </cell>
          <cell r="W2326">
            <v>0</v>
          </cell>
          <cell r="X2326">
            <v>0</v>
          </cell>
          <cell r="Y2326">
            <v>0</v>
          </cell>
          <cell r="Z2326">
            <v>30</v>
          </cell>
          <cell r="AA2326">
            <v>0</v>
          </cell>
          <cell r="AB2326">
            <v>0</v>
          </cell>
          <cell r="AC2326">
            <v>0</v>
          </cell>
          <cell r="AD2326">
            <v>30</v>
          </cell>
          <cell r="AE2326">
            <v>0.5</v>
          </cell>
          <cell r="AF2326">
            <v>1</v>
          </cell>
          <cell r="AG2326">
            <v>2.5</v>
          </cell>
          <cell r="AH2326">
            <v>5</v>
          </cell>
          <cell r="AI2326">
            <v>30</v>
          </cell>
          <cell r="AJ2326"/>
        </row>
        <row r="2327">
          <cell r="B2327">
            <v>3213</v>
          </cell>
          <cell r="C2327" t="str">
            <v>1000000000032709</v>
          </cell>
          <cell r="D2327">
            <v>1</v>
          </cell>
          <cell r="E2327">
            <v>1</v>
          </cell>
          <cell r="F2327">
            <v>0</v>
          </cell>
          <cell r="G2327">
            <v>0</v>
          </cell>
          <cell r="H2327">
            <v>1</v>
          </cell>
          <cell r="I2327">
            <v>1</v>
          </cell>
          <cell r="J2327" t="str">
            <v>Action</v>
          </cell>
          <cell r="K2327" t="str">
            <v>Урал</v>
          </cell>
          <cell r="L2327" t="str">
            <v>Татарстан</v>
          </cell>
          <cell r="M2327" t="str">
            <v>Казань</v>
          </cell>
          <cell r="N2327" t="str">
            <v>Тандер</v>
          </cell>
          <cell r="O2327" t="str">
            <v>г.Казань, ул.Мира, 7</v>
          </cell>
          <cell r="P2327" t="str">
            <v>Drogery (Хоз. магазин)</v>
          </cell>
          <cell r="Q2327" t="str">
            <v>sv12</v>
          </cell>
          <cell r="R2327" t="str">
            <v>Матюнина Татьяна Николаевна</v>
          </cell>
          <cell r="S2327">
            <v>89375256133</v>
          </cell>
          <cell r="T2327" t="str">
            <v>merch324</v>
          </cell>
          <cell r="U2327" t="str">
            <v>Гениатуллина Лилия Эдуардовна</v>
          </cell>
          <cell r="V2327">
            <v>89600492555</v>
          </cell>
          <cell r="W2327">
            <v>120</v>
          </cell>
          <cell r="X2327">
            <v>0</v>
          </cell>
          <cell r="Y2327">
            <v>0</v>
          </cell>
          <cell r="Z2327">
            <v>0</v>
          </cell>
          <cell r="AA2327">
            <v>0</v>
          </cell>
          <cell r="AB2327">
            <v>0</v>
          </cell>
          <cell r="AC2327">
            <v>0</v>
          </cell>
          <cell r="AD2327">
            <v>120</v>
          </cell>
          <cell r="AE2327">
            <v>2</v>
          </cell>
          <cell r="AF2327">
            <v>1</v>
          </cell>
          <cell r="AG2327">
            <v>8</v>
          </cell>
          <cell r="AH2327">
            <v>4</v>
          </cell>
          <cell r="AI2327">
            <v>120</v>
          </cell>
          <cell r="AJ2327"/>
        </row>
        <row r="2328">
          <cell r="B2328">
            <v>3214</v>
          </cell>
          <cell r="C2328" t="str">
            <v>1000000000032179</v>
          </cell>
          <cell r="D2328">
            <v>1</v>
          </cell>
          <cell r="E2328">
            <v>0</v>
          </cell>
          <cell r="F2328">
            <v>0</v>
          </cell>
          <cell r="G2328">
            <v>0</v>
          </cell>
          <cell r="H2328">
            <v>1</v>
          </cell>
          <cell r="I2328">
            <v>1</v>
          </cell>
          <cell r="J2328" t="str">
            <v>Action</v>
          </cell>
          <cell r="K2328" t="str">
            <v>Урал</v>
          </cell>
          <cell r="L2328" t="str">
            <v>Татарстан</v>
          </cell>
          <cell r="M2328" t="str">
            <v>Казань</v>
          </cell>
          <cell r="N2328" t="str">
            <v>Тандер</v>
          </cell>
          <cell r="O2328" t="str">
            <v>Казань Фучика,88</v>
          </cell>
          <cell r="P2328" t="str">
            <v>Drogery (Хоз. магазин)</v>
          </cell>
          <cell r="Q2328" t="str">
            <v>sv12</v>
          </cell>
          <cell r="R2328" t="str">
            <v>Матюнина Татьяна Николаевна</v>
          </cell>
          <cell r="S2328">
            <v>89375256133</v>
          </cell>
          <cell r="T2328" t="str">
            <v>merch316</v>
          </cell>
          <cell r="U2328" t="str">
            <v>Волкова Любовь Александровна</v>
          </cell>
          <cell r="V2328">
            <v>89274196749</v>
          </cell>
          <cell r="W2328">
            <v>0</v>
          </cell>
          <cell r="X2328">
            <v>0</v>
          </cell>
          <cell r="Y2328">
            <v>120</v>
          </cell>
          <cell r="Z2328">
            <v>0</v>
          </cell>
          <cell r="AA2328">
            <v>0</v>
          </cell>
          <cell r="AB2328">
            <v>0</v>
          </cell>
          <cell r="AC2328">
            <v>0</v>
          </cell>
          <cell r="AD2328">
            <v>120</v>
          </cell>
          <cell r="AE2328">
            <v>2</v>
          </cell>
          <cell r="AF2328">
            <v>1</v>
          </cell>
          <cell r="AG2328">
            <v>10</v>
          </cell>
          <cell r="AH2328">
            <v>5</v>
          </cell>
          <cell r="AI2328">
            <v>120</v>
          </cell>
          <cell r="AJ2328"/>
        </row>
        <row r="2329">
          <cell r="B2329">
            <v>3215</v>
          </cell>
          <cell r="C2329" t="str">
            <v>1000000000000510</v>
          </cell>
          <cell r="D2329">
            <v>1</v>
          </cell>
          <cell r="E2329">
            <v>1</v>
          </cell>
          <cell r="F2329">
            <v>0</v>
          </cell>
          <cell r="G2329">
            <v>0</v>
          </cell>
          <cell r="H2329">
            <v>1</v>
          </cell>
          <cell r="I2329">
            <v>1</v>
          </cell>
          <cell r="J2329" t="str">
            <v>Action</v>
          </cell>
          <cell r="K2329" t="str">
            <v>Урал</v>
          </cell>
          <cell r="L2329" t="str">
            <v>Татарстан</v>
          </cell>
          <cell r="M2329" t="str">
            <v>Казань</v>
          </cell>
          <cell r="N2329" t="str">
            <v>Лента</v>
          </cell>
          <cell r="O2329" t="str">
            <v>г.Казань, ул.Зорге, 13</v>
          </cell>
          <cell r="P2329" t="str">
            <v>Hypermarket (Гипермаркет)</v>
          </cell>
          <cell r="Q2329" t="str">
            <v>sv12</v>
          </cell>
          <cell r="R2329" t="str">
            <v>Матюнина Татьяна Николаевна</v>
          </cell>
          <cell r="S2329">
            <v>89375256133</v>
          </cell>
          <cell r="T2329" t="str">
            <v>merch326</v>
          </cell>
          <cell r="U2329" t="str">
            <v>Гарифуллина Алися Зульфатовна</v>
          </cell>
          <cell r="V2329">
            <v>89178607283</v>
          </cell>
          <cell r="W2329">
            <v>240</v>
          </cell>
          <cell r="X2329">
            <v>0</v>
          </cell>
          <cell r="Y2329">
            <v>240</v>
          </cell>
          <cell r="Z2329">
            <v>0</v>
          </cell>
          <cell r="AA2329">
            <v>240</v>
          </cell>
          <cell r="AB2329">
            <v>0</v>
          </cell>
          <cell r="AC2329">
            <v>0</v>
          </cell>
          <cell r="AD2329">
            <v>720</v>
          </cell>
          <cell r="AE2329">
            <v>12</v>
          </cell>
          <cell r="AF2329">
            <v>3</v>
          </cell>
          <cell r="AG2329">
            <v>52</v>
          </cell>
          <cell r="AH2329">
            <v>13</v>
          </cell>
          <cell r="AI2329">
            <v>240</v>
          </cell>
          <cell r="AJ2329"/>
        </row>
        <row r="2330">
          <cell r="B2330">
            <v>3216</v>
          </cell>
          <cell r="C2330" t="str">
            <v>1000000000034212</v>
          </cell>
          <cell r="D2330">
            <v>1</v>
          </cell>
          <cell r="E2330">
            <v>1</v>
          </cell>
          <cell r="F2330">
            <v>0</v>
          </cell>
          <cell r="G2330">
            <v>0</v>
          </cell>
          <cell r="H2330">
            <v>1</v>
          </cell>
          <cell r="I2330">
            <v>1</v>
          </cell>
          <cell r="J2330" t="str">
            <v>Action</v>
          </cell>
          <cell r="K2330" t="str">
            <v>Урал</v>
          </cell>
          <cell r="L2330" t="str">
            <v>Татарстан</v>
          </cell>
          <cell r="M2330" t="str">
            <v>Казань</v>
          </cell>
          <cell r="N2330" t="str">
            <v>Тандер</v>
          </cell>
          <cell r="O2330" t="str">
            <v>г.Казань, ул.Ленинградская, 56</v>
          </cell>
          <cell r="P2330" t="str">
            <v>Drogery (Хоз. магазин)</v>
          </cell>
          <cell r="Q2330" t="str">
            <v>sv12</v>
          </cell>
          <cell r="R2330" t="str">
            <v>Матюнина Татьяна Николаевна</v>
          </cell>
          <cell r="S2330">
            <v>89375256133</v>
          </cell>
          <cell r="T2330" t="str">
            <v>merch312</v>
          </cell>
          <cell r="U2330" t="str">
            <v>Босина Светлана Николаевна</v>
          </cell>
          <cell r="V2330">
            <v>89656081046</v>
          </cell>
          <cell r="W2330">
            <v>0</v>
          </cell>
          <cell r="X2330">
            <v>0</v>
          </cell>
          <cell r="Y2330">
            <v>0</v>
          </cell>
          <cell r="Z2330">
            <v>120</v>
          </cell>
          <cell r="AA2330">
            <v>0</v>
          </cell>
          <cell r="AB2330">
            <v>0</v>
          </cell>
          <cell r="AC2330">
            <v>0</v>
          </cell>
          <cell r="AD2330">
            <v>120</v>
          </cell>
          <cell r="AE2330">
            <v>2</v>
          </cell>
          <cell r="AF2330">
            <v>1</v>
          </cell>
          <cell r="AG2330">
            <v>10</v>
          </cell>
          <cell r="AH2330">
            <v>5</v>
          </cell>
          <cell r="AI2330">
            <v>120</v>
          </cell>
          <cell r="AJ2330"/>
        </row>
        <row r="2331">
          <cell r="B2331">
            <v>3217</v>
          </cell>
          <cell r="C2331" t="str">
            <v>1000000000032860</v>
          </cell>
          <cell r="D2331">
            <v>1</v>
          </cell>
          <cell r="E2331">
            <v>1</v>
          </cell>
          <cell r="F2331">
            <v>1</v>
          </cell>
          <cell r="G2331">
            <v>1</v>
          </cell>
          <cell r="H2331">
            <v>1</v>
          </cell>
          <cell r="I2331">
            <v>1</v>
          </cell>
          <cell r="J2331" t="str">
            <v>Action</v>
          </cell>
          <cell r="K2331" t="str">
            <v>Урал</v>
          </cell>
          <cell r="L2331" t="str">
            <v>Татарстан</v>
          </cell>
          <cell r="M2331" t="str">
            <v>Казань</v>
          </cell>
          <cell r="N2331" t="str">
            <v>Тандер</v>
          </cell>
          <cell r="O2331" t="str">
            <v>г.Казань, ул.Фатиха Амирхана, 17</v>
          </cell>
          <cell r="P2331" t="str">
            <v>Drogery (Хоз. магазин)</v>
          </cell>
          <cell r="Q2331" t="str">
            <v>sv12</v>
          </cell>
          <cell r="R2331" t="str">
            <v>Матюнина Татьяна Николаевна</v>
          </cell>
          <cell r="S2331">
            <v>89375256133</v>
          </cell>
          <cell r="T2331" t="str">
            <v>merch312</v>
          </cell>
          <cell r="U2331" t="str">
            <v>Босина Светлана Николаевна</v>
          </cell>
          <cell r="V2331">
            <v>89656081046</v>
          </cell>
          <cell r="W2331">
            <v>60</v>
          </cell>
          <cell r="X2331">
            <v>0</v>
          </cell>
          <cell r="Y2331">
            <v>0</v>
          </cell>
          <cell r="Z2331">
            <v>60</v>
          </cell>
          <cell r="AA2331">
            <v>0</v>
          </cell>
          <cell r="AB2331">
            <v>0</v>
          </cell>
          <cell r="AC2331">
            <v>0</v>
          </cell>
          <cell r="AD2331">
            <v>120</v>
          </cell>
          <cell r="AE2331">
            <v>2</v>
          </cell>
          <cell r="AF2331">
            <v>2</v>
          </cell>
          <cell r="AG2331">
            <v>9</v>
          </cell>
          <cell r="AH2331">
            <v>9</v>
          </cell>
          <cell r="AI2331">
            <v>60</v>
          </cell>
          <cell r="AJ2331"/>
        </row>
        <row r="2332">
          <cell r="B2332">
            <v>3218</v>
          </cell>
          <cell r="C2332" t="str">
            <v>1000000000033892</v>
          </cell>
          <cell r="D2332">
            <v>1</v>
          </cell>
          <cell r="E2332">
            <v>1</v>
          </cell>
          <cell r="F2332">
            <v>0</v>
          </cell>
          <cell r="G2332">
            <v>0</v>
          </cell>
          <cell r="H2332">
            <v>1</v>
          </cell>
          <cell r="I2332">
            <v>1</v>
          </cell>
          <cell r="J2332" t="str">
            <v>Action</v>
          </cell>
          <cell r="K2332" t="str">
            <v>Урал</v>
          </cell>
          <cell r="L2332" t="str">
            <v>Татарстан</v>
          </cell>
          <cell r="M2332" t="str">
            <v>Казань</v>
          </cell>
          <cell r="N2332" t="str">
            <v>Тандер</v>
          </cell>
          <cell r="O2332" t="str">
            <v>г.Казань, ул.Космонавтов, 16</v>
          </cell>
          <cell r="P2332" t="str">
            <v>Drogery (Хоз. магазин)</v>
          </cell>
          <cell r="Q2332" t="str">
            <v>sv12</v>
          </cell>
          <cell r="R2332" t="str">
            <v>Матюнина Татьяна Николаевна</v>
          </cell>
          <cell r="S2332">
            <v>89375256133</v>
          </cell>
          <cell r="T2332" t="str">
            <v>merch312</v>
          </cell>
          <cell r="U2332" t="str">
            <v>Босина Светлана Николаевна</v>
          </cell>
          <cell r="V2332">
            <v>89656081046</v>
          </cell>
          <cell r="W2332">
            <v>0</v>
          </cell>
          <cell r="X2332">
            <v>120</v>
          </cell>
          <cell r="Y2332">
            <v>0</v>
          </cell>
          <cell r="Z2332">
            <v>0</v>
          </cell>
          <cell r="AA2332">
            <v>0</v>
          </cell>
          <cell r="AB2332">
            <v>0</v>
          </cell>
          <cell r="AC2332">
            <v>0</v>
          </cell>
          <cell r="AD2332">
            <v>120</v>
          </cell>
          <cell r="AE2332">
            <v>2</v>
          </cell>
          <cell r="AF2332">
            <v>1</v>
          </cell>
          <cell r="AG2332">
            <v>10</v>
          </cell>
          <cell r="AH2332">
            <v>5</v>
          </cell>
          <cell r="AI2332">
            <v>120</v>
          </cell>
          <cell r="AJ2332"/>
        </row>
        <row r="2333">
          <cell r="B2333">
            <v>3219</v>
          </cell>
          <cell r="C2333" t="str">
            <v>1000000000019207</v>
          </cell>
          <cell r="D2333">
            <v>1</v>
          </cell>
          <cell r="E2333">
            <v>1</v>
          </cell>
          <cell r="F2333">
            <v>0</v>
          </cell>
          <cell r="G2333">
            <v>0</v>
          </cell>
          <cell r="H2333">
            <v>1</v>
          </cell>
          <cell r="I2333">
            <v>1</v>
          </cell>
          <cell r="J2333" t="str">
            <v>Action</v>
          </cell>
          <cell r="K2333" t="str">
            <v>Урал</v>
          </cell>
          <cell r="L2333" t="str">
            <v>Татарстан</v>
          </cell>
          <cell r="M2333" t="str">
            <v>Казань</v>
          </cell>
          <cell r="N2333" t="str">
            <v>Лента</v>
          </cell>
          <cell r="O2333" t="str">
            <v>г. Казань, Закиева ул., 10</v>
          </cell>
          <cell r="P2333" t="str">
            <v>Hypermarket (Гипермаркет)</v>
          </cell>
          <cell r="Q2333" t="str">
            <v>sv12</v>
          </cell>
          <cell r="R2333" t="str">
            <v>Матюнина Татьяна Николаевна</v>
          </cell>
          <cell r="S2333">
            <v>89375256133</v>
          </cell>
          <cell r="T2333" t="str">
            <v>merch2255</v>
          </cell>
          <cell r="U2333" t="str">
            <v>Романова Вероника Олеговна</v>
          </cell>
          <cell r="V2333">
            <v>89274184829</v>
          </cell>
          <cell r="W2333">
            <v>240</v>
          </cell>
          <cell r="X2333">
            <v>0</v>
          </cell>
          <cell r="Y2333">
            <v>240</v>
          </cell>
          <cell r="Z2333">
            <v>0</v>
          </cell>
          <cell r="AA2333">
            <v>240</v>
          </cell>
          <cell r="AB2333">
            <v>0</v>
          </cell>
          <cell r="AC2333">
            <v>0</v>
          </cell>
          <cell r="AD2333">
            <v>720</v>
          </cell>
          <cell r="AE2333">
            <v>12</v>
          </cell>
          <cell r="AF2333">
            <v>3</v>
          </cell>
          <cell r="AG2333">
            <v>52</v>
          </cell>
          <cell r="AH2333">
            <v>13</v>
          </cell>
          <cell r="AI2333">
            <v>240</v>
          </cell>
          <cell r="AJ2333"/>
        </row>
        <row r="2334">
          <cell r="B2334">
            <v>3220</v>
          </cell>
          <cell r="C2334" t="str">
            <v>1000000000019203</v>
          </cell>
          <cell r="D2334">
            <v>1</v>
          </cell>
          <cell r="E2334">
            <v>1</v>
          </cell>
          <cell r="F2334">
            <v>0</v>
          </cell>
          <cell r="G2334">
            <v>0</v>
          </cell>
          <cell r="H2334">
            <v>1</v>
          </cell>
          <cell r="I2334">
            <v>1</v>
          </cell>
          <cell r="J2334" t="str">
            <v>Action</v>
          </cell>
          <cell r="K2334" t="str">
            <v>Урал</v>
          </cell>
          <cell r="L2334" t="str">
            <v>Татарстан</v>
          </cell>
          <cell r="M2334" t="str">
            <v>Казань</v>
          </cell>
          <cell r="N2334" t="str">
            <v>Лента</v>
          </cell>
          <cell r="O2334" t="str">
            <v>г. Казань, ул. Габишева, д.31</v>
          </cell>
          <cell r="P2334" t="str">
            <v>Hypermarket (Гипермаркет)</v>
          </cell>
          <cell r="Q2334" t="str">
            <v>sv12</v>
          </cell>
          <cell r="R2334" t="str">
            <v>Матюнина Татьяна Николаевна</v>
          </cell>
          <cell r="S2334">
            <v>89375256133</v>
          </cell>
          <cell r="T2334" t="str">
            <v>merch316</v>
          </cell>
          <cell r="U2334" t="str">
            <v>Волкова Любовь Александровна</v>
          </cell>
          <cell r="V2334">
            <v>89274196749</v>
          </cell>
          <cell r="W2334">
            <v>240</v>
          </cell>
          <cell r="X2334">
            <v>0</v>
          </cell>
          <cell r="Y2334">
            <v>240</v>
          </cell>
          <cell r="Z2334">
            <v>0</v>
          </cell>
          <cell r="AA2334">
            <v>240</v>
          </cell>
          <cell r="AB2334">
            <v>0</v>
          </cell>
          <cell r="AC2334">
            <v>0</v>
          </cell>
          <cell r="AD2334">
            <v>720</v>
          </cell>
          <cell r="AE2334">
            <v>12</v>
          </cell>
          <cell r="AF2334">
            <v>3</v>
          </cell>
          <cell r="AG2334">
            <v>52</v>
          </cell>
          <cell r="AH2334">
            <v>13</v>
          </cell>
          <cell r="AI2334">
            <v>240</v>
          </cell>
          <cell r="AJ2334"/>
        </row>
        <row r="2335">
          <cell r="B2335">
            <v>3221</v>
          </cell>
          <cell r="C2335" t="str">
            <v>1000000000033697</v>
          </cell>
          <cell r="D2335">
            <v>1</v>
          </cell>
          <cell r="E2335">
            <v>0</v>
          </cell>
          <cell r="F2335">
            <v>0</v>
          </cell>
          <cell r="G2335">
            <v>0</v>
          </cell>
          <cell r="H2335">
            <v>1</v>
          </cell>
          <cell r="I2335">
            <v>1</v>
          </cell>
          <cell r="J2335" t="str">
            <v>Action</v>
          </cell>
          <cell r="K2335" t="str">
            <v>Урал</v>
          </cell>
          <cell r="L2335" t="str">
            <v>Татарстан</v>
          </cell>
          <cell r="M2335" t="str">
            <v>Казань</v>
          </cell>
          <cell r="N2335" t="str">
            <v>Тандер</v>
          </cell>
          <cell r="O2335" t="str">
            <v>г. Казань, Юдино, ул. Революционная ул, д.16</v>
          </cell>
          <cell r="P2335" t="str">
            <v>Drogery (Хоз. магазин)</v>
          </cell>
          <cell r="Q2335" t="str">
            <v>sv12</v>
          </cell>
          <cell r="R2335" t="str">
            <v>Матюнина Татьяна Николаевна</v>
          </cell>
          <cell r="S2335">
            <v>89375256133</v>
          </cell>
          <cell r="T2335" t="str">
            <v>merch314</v>
          </cell>
          <cell r="U2335" t="str">
            <v>Камышанова Эльмира Махмудовна</v>
          </cell>
          <cell r="V2335">
            <v>89600398500</v>
          </cell>
          <cell r="W2335">
            <v>0</v>
          </cell>
          <cell r="X2335">
            <v>120</v>
          </cell>
          <cell r="Y2335">
            <v>0</v>
          </cell>
          <cell r="Z2335">
            <v>0</v>
          </cell>
          <cell r="AA2335">
            <v>0</v>
          </cell>
          <cell r="AB2335">
            <v>0</v>
          </cell>
          <cell r="AC2335">
            <v>0</v>
          </cell>
          <cell r="AD2335">
            <v>120</v>
          </cell>
          <cell r="AE2335">
            <v>2</v>
          </cell>
          <cell r="AF2335">
            <v>1</v>
          </cell>
          <cell r="AG2335">
            <v>10</v>
          </cell>
          <cell r="AH2335">
            <v>5</v>
          </cell>
          <cell r="AI2335">
            <v>120</v>
          </cell>
          <cell r="AJ2335"/>
        </row>
        <row r="2336">
          <cell r="B2336">
            <v>3222</v>
          </cell>
          <cell r="C2336" t="str">
            <v>1000000000033625</v>
          </cell>
          <cell r="D2336">
            <v>1</v>
          </cell>
          <cell r="E2336">
            <v>0</v>
          </cell>
          <cell r="F2336">
            <v>0</v>
          </cell>
          <cell r="G2336">
            <v>0</v>
          </cell>
          <cell r="H2336">
            <v>1</v>
          </cell>
          <cell r="I2336">
            <v>1</v>
          </cell>
          <cell r="J2336" t="str">
            <v>Action</v>
          </cell>
          <cell r="K2336" t="str">
            <v>Урал</v>
          </cell>
          <cell r="L2336" t="str">
            <v>Татарстан</v>
          </cell>
          <cell r="M2336" t="str">
            <v>Казань</v>
          </cell>
          <cell r="N2336" t="str">
            <v>Тандер</v>
          </cell>
          <cell r="O2336" t="str">
            <v>Казань, ул. Фичика 55 Б</v>
          </cell>
          <cell r="P2336" t="str">
            <v>Drogery (Хоз. магазин)</v>
          </cell>
          <cell r="Q2336" t="str">
            <v>sv12</v>
          </cell>
          <cell r="R2336" t="str">
            <v>Матюнина Татьяна Николаевна</v>
          </cell>
          <cell r="S2336">
            <v>89375256133</v>
          </cell>
          <cell r="T2336" t="str">
            <v>merch2255</v>
          </cell>
          <cell r="U2336" t="str">
            <v>Романова Вероника Олеговна</v>
          </cell>
          <cell r="V2336">
            <v>89274184829</v>
          </cell>
          <cell r="W2336">
            <v>0</v>
          </cell>
          <cell r="X2336">
            <v>0</v>
          </cell>
          <cell r="Y2336">
            <v>0</v>
          </cell>
          <cell r="Z2336">
            <v>30</v>
          </cell>
          <cell r="AA2336">
            <v>0</v>
          </cell>
          <cell r="AB2336">
            <v>0</v>
          </cell>
          <cell r="AC2336">
            <v>0</v>
          </cell>
          <cell r="AD2336">
            <v>30</v>
          </cell>
          <cell r="AE2336">
            <v>0.5</v>
          </cell>
          <cell r="AF2336">
            <v>1</v>
          </cell>
          <cell r="AG2336">
            <v>2.5</v>
          </cell>
          <cell r="AH2336">
            <v>5</v>
          </cell>
          <cell r="AI2336">
            <v>30</v>
          </cell>
          <cell r="AJ2336"/>
        </row>
        <row r="2337">
          <cell r="B2337">
            <v>3224</v>
          </cell>
          <cell r="C2337" t="str">
            <v>1000000000006253</v>
          </cell>
          <cell r="D2337">
            <v>1</v>
          </cell>
          <cell r="E2337">
            <v>0</v>
          </cell>
          <cell r="F2337">
            <v>0</v>
          </cell>
          <cell r="G2337">
            <v>0</v>
          </cell>
          <cell r="H2337">
            <v>1</v>
          </cell>
          <cell r="I2337">
            <v>1</v>
          </cell>
          <cell r="J2337" t="str">
            <v>Action</v>
          </cell>
          <cell r="K2337" t="str">
            <v>Урал</v>
          </cell>
          <cell r="L2337" t="str">
            <v>Татарстан</v>
          </cell>
          <cell r="M2337" t="str">
            <v>Осиново с.</v>
          </cell>
          <cell r="N2337" t="str">
            <v>Х5 Экспресс Ритейл</v>
          </cell>
          <cell r="O2337" t="str">
            <v>Казань с.Осиново, Садовая ул, 9</v>
          </cell>
          <cell r="P2337" t="str">
            <v>Supermarket (Супермаркет)</v>
          </cell>
          <cell r="Q2337" t="str">
            <v>sv12</v>
          </cell>
          <cell r="R2337" t="str">
            <v>Матюнина Татьяна Николаевна</v>
          </cell>
          <cell r="S2337">
            <v>89375256133</v>
          </cell>
          <cell r="T2337" t="str">
            <v>merch314</v>
          </cell>
          <cell r="U2337" t="str">
            <v>Камышанова Эльмира Махмудовна</v>
          </cell>
          <cell r="V2337">
            <v>89600398500</v>
          </cell>
          <cell r="W2337">
            <v>0</v>
          </cell>
          <cell r="X2337">
            <v>0</v>
          </cell>
          <cell r="Y2337">
            <v>30</v>
          </cell>
          <cell r="Z2337">
            <v>0</v>
          </cell>
          <cell r="AA2337">
            <v>0</v>
          </cell>
          <cell r="AB2337">
            <v>0</v>
          </cell>
          <cell r="AC2337">
            <v>0</v>
          </cell>
          <cell r="AD2337">
            <v>30</v>
          </cell>
          <cell r="AE2337">
            <v>0.5</v>
          </cell>
          <cell r="AF2337">
            <v>1</v>
          </cell>
          <cell r="AG2337">
            <v>2.5</v>
          </cell>
          <cell r="AH2337">
            <v>5</v>
          </cell>
          <cell r="AI2337">
            <v>30</v>
          </cell>
          <cell r="AJ2337"/>
        </row>
        <row r="2338">
          <cell r="B2338">
            <v>3233</v>
          </cell>
          <cell r="C2338" t="str">
            <v>1000000000006844</v>
          </cell>
          <cell r="D2338">
            <v>1</v>
          </cell>
          <cell r="E2338">
            <v>0</v>
          </cell>
          <cell r="F2338">
            <v>0</v>
          </cell>
          <cell r="G2338">
            <v>0</v>
          </cell>
          <cell r="H2338">
            <v>1</v>
          </cell>
          <cell r="I2338">
            <v>1</v>
          </cell>
          <cell r="J2338" t="str">
            <v>Action</v>
          </cell>
          <cell r="K2338" t="str">
            <v>Урал</v>
          </cell>
          <cell r="L2338" t="str">
            <v>Татарстан</v>
          </cell>
          <cell r="M2338" t="str">
            <v>Казань</v>
          </cell>
          <cell r="N2338" t="str">
            <v>Х5 Экспресс Ритейл</v>
          </cell>
          <cell r="O2338" t="str">
            <v>Казань, ул. Чистопольская 86</v>
          </cell>
          <cell r="P2338" t="str">
            <v>Superettes (Суперетта)</v>
          </cell>
          <cell r="Q2338" t="str">
            <v>sv12</v>
          </cell>
          <cell r="R2338" t="str">
            <v>Матюнина Татьяна Николаевна</v>
          </cell>
          <cell r="S2338">
            <v>89375256133</v>
          </cell>
          <cell r="T2338" t="str">
            <v>merch312</v>
          </cell>
          <cell r="U2338" t="str">
            <v>Босина Светлана Николаевна</v>
          </cell>
          <cell r="V2338">
            <v>89656081046</v>
          </cell>
          <cell r="W2338">
            <v>0</v>
          </cell>
          <cell r="X2338">
            <v>0</v>
          </cell>
          <cell r="Y2338">
            <v>0</v>
          </cell>
          <cell r="Z2338">
            <v>30</v>
          </cell>
          <cell r="AA2338">
            <v>0</v>
          </cell>
          <cell r="AB2338">
            <v>0</v>
          </cell>
          <cell r="AC2338">
            <v>0</v>
          </cell>
          <cell r="AD2338">
            <v>30</v>
          </cell>
          <cell r="AE2338">
            <v>0.5</v>
          </cell>
          <cell r="AF2338">
            <v>1</v>
          </cell>
          <cell r="AG2338">
            <v>2.5</v>
          </cell>
          <cell r="AH2338">
            <v>5</v>
          </cell>
          <cell r="AI2338">
            <v>30</v>
          </cell>
          <cell r="AJ2338"/>
        </row>
        <row r="2339">
          <cell r="B2339">
            <v>3234</v>
          </cell>
          <cell r="C2339" t="str">
            <v>1000000000006798</v>
          </cell>
          <cell r="D2339">
            <v>1</v>
          </cell>
          <cell r="E2339">
            <v>0</v>
          </cell>
          <cell r="F2339">
            <v>0</v>
          </cell>
          <cell r="G2339">
            <v>0</v>
          </cell>
          <cell r="H2339">
            <v>1</v>
          </cell>
          <cell r="I2339">
            <v>1</v>
          </cell>
          <cell r="J2339" t="str">
            <v>Action</v>
          </cell>
          <cell r="K2339" t="str">
            <v>Урал</v>
          </cell>
          <cell r="L2339" t="str">
            <v>Татарстан</v>
          </cell>
          <cell r="M2339" t="str">
            <v>Казань</v>
          </cell>
          <cell r="N2339" t="str">
            <v>Х5 Экспресс Ритейл</v>
          </cell>
          <cell r="O2339" t="str">
            <v>Казань, ул. Саид-Галеева, 6</v>
          </cell>
          <cell r="P2339" t="str">
            <v>Superettes (Суперетта)</v>
          </cell>
          <cell r="Q2339" t="str">
            <v>sv12</v>
          </cell>
          <cell r="R2339" t="str">
            <v>Матюнина Татьяна Николаевна</v>
          </cell>
          <cell r="S2339">
            <v>89375256133</v>
          </cell>
          <cell r="T2339" t="str">
            <v>merch326</v>
          </cell>
          <cell r="U2339" t="str">
            <v>Гарифуллина Алися Зульфатовна</v>
          </cell>
          <cell r="V2339">
            <v>89178607283</v>
          </cell>
          <cell r="W2339">
            <v>0</v>
          </cell>
          <cell r="X2339">
            <v>0</v>
          </cell>
          <cell r="Y2339">
            <v>0</v>
          </cell>
          <cell r="Z2339">
            <v>0</v>
          </cell>
          <cell r="AA2339">
            <v>30</v>
          </cell>
          <cell r="AB2339">
            <v>0</v>
          </cell>
          <cell r="AC2339">
            <v>0</v>
          </cell>
          <cell r="AD2339">
            <v>30</v>
          </cell>
          <cell r="AE2339">
            <v>0.5</v>
          </cell>
          <cell r="AF2339">
            <v>1</v>
          </cell>
          <cell r="AG2339">
            <v>2</v>
          </cell>
          <cell r="AH2339">
            <v>4</v>
          </cell>
          <cell r="AI2339">
            <v>30</v>
          </cell>
          <cell r="AJ2339"/>
        </row>
        <row r="2340">
          <cell r="B2340">
            <v>3239</v>
          </cell>
          <cell r="C2340" t="str">
            <v>1000000000033206</v>
          </cell>
          <cell r="D2340">
            <v>1</v>
          </cell>
          <cell r="E2340">
            <v>0</v>
          </cell>
          <cell r="F2340">
            <v>0</v>
          </cell>
          <cell r="G2340">
            <v>0</v>
          </cell>
          <cell r="H2340">
            <v>1</v>
          </cell>
          <cell r="I2340">
            <v>1</v>
          </cell>
          <cell r="J2340" t="str">
            <v>Action</v>
          </cell>
          <cell r="K2340" t="str">
            <v>Урал</v>
          </cell>
          <cell r="L2340" t="str">
            <v>Татарстан</v>
          </cell>
          <cell r="M2340" t="str">
            <v>Казань</v>
          </cell>
          <cell r="N2340" t="str">
            <v>Тандер</v>
          </cell>
          <cell r="O2340" t="str">
            <v>г. Казань, ул. Ноксинский спуск, 31а</v>
          </cell>
          <cell r="P2340" t="str">
            <v>Drogery (Хоз. магазин)</v>
          </cell>
          <cell r="Q2340" t="str">
            <v>sv12</v>
          </cell>
          <cell r="R2340" t="str">
            <v>Матюнина Татьяна Николаевна</v>
          </cell>
          <cell r="S2340">
            <v>89375256133</v>
          </cell>
          <cell r="T2340" t="str">
            <v>merch316</v>
          </cell>
          <cell r="U2340" t="str">
            <v>Волкова Любовь Александровна</v>
          </cell>
          <cell r="V2340">
            <v>89274196749</v>
          </cell>
          <cell r="W2340">
            <v>0</v>
          </cell>
          <cell r="X2340">
            <v>30</v>
          </cell>
          <cell r="Y2340">
            <v>0</v>
          </cell>
          <cell r="Z2340">
            <v>0</v>
          </cell>
          <cell r="AA2340">
            <v>0</v>
          </cell>
          <cell r="AB2340">
            <v>0</v>
          </cell>
          <cell r="AC2340">
            <v>0</v>
          </cell>
          <cell r="AD2340">
            <v>30</v>
          </cell>
          <cell r="AE2340">
            <v>0.5</v>
          </cell>
          <cell r="AF2340">
            <v>1</v>
          </cell>
          <cell r="AG2340">
            <v>2.5</v>
          </cell>
          <cell r="AH2340">
            <v>5</v>
          </cell>
          <cell r="AI2340">
            <v>30</v>
          </cell>
          <cell r="AJ2340"/>
        </row>
        <row r="2341">
          <cell r="B2341">
            <v>3244</v>
          </cell>
          <cell r="C2341" t="str">
            <v>1000000000034177</v>
          </cell>
          <cell r="D2341">
            <v>1</v>
          </cell>
          <cell r="E2341">
            <v>1</v>
          </cell>
          <cell r="F2341">
            <v>0</v>
          </cell>
          <cell r="G2341">
            <v>0</v>
          </cell>
          <cell r="H2341">
            <v>1</v>
          </cell>
          <cell r="I2341">
            <v>1</v>
          </cell>
          <cell r="J2341" t="str">
            <v>Action</v>
          </cell>
          <cell r="K2341" t="str">
            <v>Урал</v>
          </cell>
          <cell r="L2341" t="str">
            <v>Татарстан</v>
          </cell>
          <cell r="M2341" t="str">
            <v>Казань</v>
          </cell>
          <cell r="N2341" t="str">
            <v>Тандер</v>
          </cell>
          <cell r="O2341" t="str">
            <v>г Казань ул. Губкина 31а</v>
          </cell>
          <cell r="P2341" t="str">
            <v>Drogery (Хоз. магазин)</v>
          </cell>
          <cell r="Q2341" t="str">
            <v>sv12</v>
          </cell>
          <cell r="R2341" t="str">
            <v>Матюнина Татьяна Николаевна</v>
          </cell>
          <cell r="S2341">
            <v>89375256133</v>
          </cell>
          <cell r="T2341" t="str">
            <v>merch320</v>
          </cell>
          <cell r="U2341" t="str">
            <v>Пулатова Алина Ильфрузовна</v>
          </cell>
          <cell r="V2341">
            <v>89003298879</v>
          </cell>
          <cell r="W2341">
            <v>30</v>
          </cell>
          <cell r="X2341">
            <v>0</v>
          </cell>
          <cell r="Y2341">
            <v>0</v>
          </cell>
          <cell r="Z2341">
            <v>0</v>
          </cell>
          <cell r="AA2341">
            <v>0</v>
          </cell>
          <cell r="AB2341">
            <v>0</v>
          </cell>
          <cell r="AC2341">
            <v>0</v>
          </cell>
          <cell r="AD2341">
            <v>30</v>
          </cell>
          <cell r="AE2341">
            <v>0.5</v>
          </cell>
          <cell r="AF2341">
            <v>1</v>
          </cell>
          <cell r="AG2341">
            <v>2</v>
          </cell>
          <cell r="AH2341">
            <v>4</v>
          </cell>
          <cell r="AI2341">
            <v>30</v>
          </cell>
          <cell r="AJ2341"/>
        </row>
        <row r="2342">
          <cell r="B2342">
            <v>3246</v>
          </cell>
          <cell r="C2342" t="str">
            <v>1000000000033256</v>
          </cell>
          <cell r="D2342">
            <v>1</v>
          </cell>
          <cell r="E2342">
            <v>1</v>
          </cell>
          <cell r="F2342">
            <v>0</v>
          </cell>
          <cell r="G2342">
            <v>0</v>
          </cell>
          <cell r="H2342">
            <v>1</v>
          </cell>
          <cell r="I2342">
            <v>1</v>
          </cell>
          <cell r="J2342" t="str">
            <v>Action</v>
          </cell>
          <cell r="K2342" t="str">
            <v>Урал</v>
          </cell>
          <cell r="L2342" t="str">
            <v>Татарстан</v>
          </cell>
          <cell r="M2342" t="str">
            <v>Казань</v>
          </cell>
          <cell r="N2342" t="str">
            <v>Тандер</v>
          </cell>
          <cell r="O2342" t="str">
            <v>г.Казань, ул.Академика Глушко, д.22, корп. г</v>
          </cell>
          <cell r="P2342" t="str">
            <v>Drogery (Хоз. магазин)</v>
          </cell>
          <cell r="Q2342" t="str">
            <v>sv12</v>
          </cell>
          <cell r="R2342" t="str">
            <v>Матюнина Татьяна Николаевна</v>
          </cell>
          <cell r="S2342">
            <v>89375256133</v>
          </cell>
          <cell r="T2342" t="str">
            <v>merch320</v>
          </cell>
          <cell r="U2342" t="str">
            <v>Пулатова Алина Ильфрузовна</v>
          </cell>
          <cell r="V2342">
            <v>89003298879</v>
          </cell>
          <cell r="W2342">
            <v>30</v>
          </cell>
          <cell r="X2342">
            <v>0</v>
          </cell>
          <cell r="Y2342">
            <v>0</v>
          </cell>
          <cell r="Z2342">
            <v>0</v>
          </cell>
          <cell r="AA2342">
            <v>0</v>
          </cell>
          <cell r="AB2342">
            <v>0</v>
          </cell>
          <cell r="AC2342">
            <v>0</v>
          </cell>
          <cell r="AD2342">
            <v>30</v>
          </cell>
          <cell r="AE2342">
            <v>0.5</v>
          </cell>
          <cell r="AF2342">
            <v>1</v>
          </cell>
          <cell r="AG2342">
            <v>2</v>
          </cell>
          <cell r="AH2342">
            <v>4</v>
          </cell>
          <cell r="AI2342">
            <v>30</v>
          </cell>
          <cell r="AJ2342"/>
        </row>
        <row r="2343">
          <cell r="B2343">
            <v>3248</v>
          </cell>
          <cell r="C2343" t="str">
            <v>1000000000019206</v>
          </cell>
          <cell r="D2343">
            <v>1</v>
          </cell>
          <cell r="E2343">
            <v>1</v>
          </cell>
          <cell r="F2343">
            <v>0</v>
          </cell>
          <cell r="G2343">
            <v>0</v>
          </cell>
          <cell r="H2343">
            <v>1</v>
          </cell>
          <cell r="I2343">
            <v>1</v>
          </cell>
          <cell r="J2343" t="str">
            <v>Action</v>
          </cell>
          <cell r="K2343" t="str">
            <v>Урал</v>
          </cell>
          <cell r="L2343" t="str">
            <v>Татарстан</v>
          </cell>
          <cell r="M2343" t="str">
            <v>Казань</v>
          </cell>
          <cell r="N2343" t="str">
            <v>Лента</v>
          </cell>
          <cell r="O2343" t="str">
            <v>г. Казань, Адоратского ул., 21а/2</v>
          </cell>
          <cell r="P2343" t="str">
            <v>Hypermarket (Гипермаркет)</v>
          </cell>
          <cell r="Q2343" t="str">
            <v>sv12</v>
          </cell>
          <cell r="R2343" t="str">
            <v>Матюнина Татьяна Николаевна</v>
          </cell>
          <cell r="S2343">
            <v>89375256133</v>
          </cell>
          <cell r="T2343" t="str">
            <v>merch320</v>
          </cell>
          <cell r="U2343" t="str">
            <v>Пулатова Алина Ильфрузовна</v>
          </cell>
          <cell r="V2343">
            <v>89003298879</v>
          </cell>
          <cell r="W2343">
            <v>240</v>
          </cell>
          <cell r="X2343">
            <v>0</v>
          </cell>
          <cell r="Y2343">
            <v>240</v>
          </cell>
          <cell r="Z2343">
            <v>0</v>
          </cell>
          <cell r="AA2343">
            <v>240</v>
          </cell>
          <cell r="AB2343">
            <v>0</v>
          </cell>
          <cell r="AC2343">
            <v>0</v>
          </cell>
          <cell r="AD2343">
            <v>720</v>
          </cell>
          <cell r="AE2343">
            <v>12</v>
          </cell>
          <cell r="AF2343">
            <v>3</v>
          </cell>
          <cell r="AG2343">
            <v>52</v>
          </cell>
          <cell r="AH2343">
            <v>13</v>
          </cell>
          <cell r="AI2343">
            <v>240</v>
          </cell>
          <cell r="AJ2343"/>
        </row>
        <row r="2344">
          <cell r="B2344">
            <v>3249</v>
          </cell>
          <cell r="C2344" t="str">
            <v>1000000000050130</v>
          </cell>
          <cell r="D2344">
            <v>1</v>
          </cell>
          <cell r="E2344">
            <v>1</v>
          </cell>
          <cell r="F2344">
            <v>0</v>
          </cell>
          <cell r="G2344">
            <v>0</v>
          </cell>
          <cell r="H2344">
            <v>1</v>
          </cell>
          <cell r="I2344">
            <v>1</v>
          </cell>
          <cell r="J2344" t="str">
            <v>Action</v>
          </cell>
          <cell r="K2344" t="str">
            <v>Урал</v>
          </cell>
          <cell r="L2344" t="str">
            <v>Татарстан</v>
          </cell>
          <cell r="M2344" t="str">
            <v>Казань</v>
          </cell>
          <cell r="N2344" t="str">
            <v>Улыбка радуги</v>
          </cell>
          <cell r="O2344" t="str">
            <v>г.Казань, ул. Адоратского, 12а</v>
          </cell>
          <cell r="P2344" t="str">
            <v>Drogery (Хоз. магазин)</v>
          </cell>
          <cell r="Q2344" t="str">
            <v>sv12</v>
          </cell>
          <cell r="R2344" t="str">
            <v>Матюнина Татьяна Николаевна</v>
          </cell>
          <cell r="S2344">
            <v>89375256133</v>
          </cell>
          <cell r="T2344" t="str">
            <v>merch312</v>
          </cell>
          <cell r="U2344" t="str">
            <v>Босина Светлана Николаевна</v>
          </cell>
          <cell r="V2344">
            <v>89656081046</v>
          </cell>
          <cell r="W2344">
            <v>180</v>
          </cell>
          <cell r="X2344">
            <v>0</v>
          </cell>
          <cell r="Y2344">
            <v>0</v>
          </cell>
          <cell r="Z2344">
            <v>0</v>
          </cell>
          <cell r="AA2344">
            <v>0</v>
          </cell>
          <cell r="AB2344">
            <v>0</v>
          </cell>
          <cell r="AC2344">
            <v>0</v>
          </cell>
          <cell r="AD2344">
            <v>180</v>
          </cell>
          <cell r="AE2344">
            <v>3</v>
          </cell>
          <cell r="AF2344">
            <v>1</v>
          </cell>
          <cell r="AG2344">
            <v>12</v>
          </cell>
          <cell r="AH2344">
            <v>4</v>
          </cell>
          <cell r="AI2344">
            <v>180</v>
          </cell>
          <cell r="AJ2344"/>
        </row>
        <row r="2345">
          <cell r="B2345">
            <v>3256</v>
          </cell>
          <cell r="C2345" t="str">
            <v>1000000000007150</v>
          </cell>
          <cell r="D2345">
            <v>1</v>
          </cell>
          <cell r="E2345">
            <v>0</v>
          </cell>
          <cell r="F2345">
            <v>0</v>
          </cell>
          <cell r="G2345">
            <v>0</v>
          </cell>
          <cell r="H2345">
            <v>1</v>
          </cell>
          <cell r="I2345">
            <v>1</v>
          </cell>
          <cell r="J2345" t="str">
            <v>Action</v>
          </cell>
          <cell r="K2345" t="str">
            <v>Урал</v>
          </cell>
          <cell r="L2345" t="str">
            <v>Татарстан</v>
          </cell>
          <cell r="M2345" t="str">
            <v>Казань</v>
          </cell>
          <cell r="N2345" t="str">
            <v>Х5 Экспресс Ритейл</v>
          </cell>
          <cell r="O2345" t="str">
            <v>Казань, Сибирский тракт ул.17</v>
          </cell>
          <cell r="P2345" t="str">
            <v>Superettes (Суперетта)</v>
          </cell>
          <cell r="Q2345" t="str">
            <v>sv12</v>
          </cell>
          <cell r="R2345" t="str">
            <v>Матюнина Татьяна Николаевна</v>
          </cell>
          <cell r="S2345">
            <v>89375256133</v>
          </cell>
          <cell r="T2345" t="str">
            <v>merch312</v>
          </cell>
          <cell r="U2345" t="str">
            <v>Босина Светлана Николаевна</v>
          </cell>
          <cell r="V2345">
            <v>89656081046</v>
          </cell>
          <cell r="W2345">
            <v>0</v>
          </cell>
          <cell r="X2345">
            <v>30</v>
          </cell>
          <cell r="Y2345">
            <v>0</v>
          </cell>
          <cell r="Z2345">
            <v>0</v>
          </cell>
          <cell r="AA2345">
            <v>0</v>
          </cell>
          <cell r="AB2345">
            <v>0</v>
          </cell>
          <cell r="AC2345">
            <v>0</v>
          </cell>
          <cell r="AD2345">
            <v>30</v>
          </cell>
          <cell r="AE2345">
            <v>0.5</v>
          </cell>
          <cell r="AF2345">
            <v>1</v>
          </cell>
          <cell r="AG2345">
            <v>2.5</v>
          </cell>
          <cell r="AH2345">
            <v>5</v>
          </cell>
          <cell r="AI2345">
            <v>30</v>
          </cell>
          <cell r="AJ2345"/>
        </row>
        <row r="2346">
          <cell r="B2346">
            <v>3257</v>
          </cell>
          <cell r="C2346" t="str">
            <v>1000000000006790</v>
          </cell>
          <cell r="D2346">
            <v>1</v>
          </cell>
          <cell r="E2346">
            <v>0</v>
          </cell>
          <cell r="F2346">
            <v>0</v>
          </cell>
          <cell r="G2346">
            <v>0</v>
          </cell>
          <cell r="H2346">
            <v>1</v>
          </cell>
          <cell r="I2346">
            <v>1</v>
          </cell>
          <cell r="J2346" t="str">
            <v>Action</v>
          </cell>
          <cell r="K2346" t="str">
            <v>Урал</v>
          </cell>
          <cell r="L2346" t="str">
            <v>Татарстан</v>
          </cell>
          <cell r="M2346" t="str">
            <v>Казань</v>
          </cell>
          <cell r="N2346" t="str">
            <v>Х5 Экспресс Ритейл</v>
          </cell>
          <cell r="O2346" t="str">
            <v>Казань, Мавлютова ул.29</v>
          </cell>
          <cell r="P2346" t="str">
            <v>Superettes (Суперетта)</v>
          </cell>
          <cell r="Q2346" t="str">
            <v>sv12</v>
          </cell>
          <cell r="R2346" t="str">
            <v>Матюнина Татьяна Николаевна</v>
          </cell>
          <cell r="S2346">
            <v>89375256133</v>
          </cell>
          <cell r="T2346" t="str">
            <v>merch2255</v>
          </cell>
          <cell r="U2346" t="str">
            <v>Романова Вероника Олеговна</v>
          </cell>
          <cell r="V2346">
            <v>89274184829</v>
          </cell>
          <cell r="W2346">
            <v>0</v>
          </cell>
          <cell r="X2346">
            <v>30</v>
          </cell>
          <cell r="Y2346">
            <v>0</v>
          </cell>
          <cell r="Z2346">
            <v>0</v>
          </cell>
          <cell r="AA2346">
            <v>0</v>
          </cell>
          <cell r="AB2346">
            <v>0</v>
          </cell>
          <cell r="AC2346">
            <v>0</v>
          </cell>
          <cell r="AD2346">
            <v>30</v>
          </cell>
          <cell r="AE2346">
            <v>0.5</v>
          </cell>
          <cell r="AF2346">
            <v>1</v>
          </cell>
          <cell r="AG2346">
            <v>2.5</v>
          </cell>
          <cell r="AH2346">
            <v>5</v>
          </cell>
          <cell r="AI2346">
            <v>30</v>
          </cell>
          <cell r="AJ2346"/>
        </row>
        <row r="2347">
          <cell r="B2347">
            <v>3258</v>
          </cell>
          <cell r="C2347" t="str">
            <v>1000000000006793</v>
          </cell>
          <cell r="D2347">
            <v>1</v>
          </cell>
          <cell r="E2347">
            <v>0</v>
          </cell>
          <cell r="F2347">
            <v>0</v>
          </cell>
          <cell r="G2347">
            <v>0</v>
          </cell>
          <cell r="H2347">
            <v>1</v>
          </cell>
          <cell r="I2347">
            <v>1</v>
          </cell>
          <cell r="J2347" t="str">
            <v>Action</v>
          </cell>
          <cell r="K2347" t="str">
            <v>Урал</v>
          </cell>
          <cell r="L2347" t="str">
            <v>Татарстан</v>
          </cell>
          <cell r="M2347" t="str">
            <v>Казань</v>
          </cell>
          <cell r="N2347" t="str">
            <v>Х5 Экспресс Ритейл</v>
          </cell>
          <cell r="O2347" t="str">
            <v>г. Казань, Гудованцева ул.43</v>
          </cell>
          <cell r="P2347" t="str">
            <v>Superettes (Суперетта)</v>
          </cell>
          <cell r="Q2347" t="str">
            <v>sv12</v>
          </cell>
          <cell r="R2347" t="str">
            <v>Матюнина Татьяна Николаевна</v>
          </cell>
          <cell r="S2347">
            <v>89375256133</v>
          </cell>
          <cell r="T2347" t="str">
            <v>merch312</v>
          </cell>
          <cell r="U2347" t="str">
            <v>Босина Светлана Николаевна</v>
          </cell>
          <cell r="V2347">
            <v>89656081046</v>
          </cell>
          <cell r="W2347">
            <v>0</v>
          </cell>
          <cell r="X2347">
            <v>0</v>
          </cell>
          <cell r="Y2347">
            <v>0</v>
          </cell>
          <cell r="Z2347">
            <v>30</v>
          </cell>
          <cell r="AA2347">
            <v>0</v>
          </cell>
          <cell r="AB2347">
            <v>0</v>
          </cell>
          <cell r="AC2347">
            <v>0</v>
          </cell>
          <cell r="AD2347">
            <v>30</v>
          </cell>
          <cell r="AE2347">
            <v>0.5</v>
          </cell>
          <cell r="AF2347">
            <v>1</v>
          </cell>
          <cell r="AG2347">
            <v>2.5</v>
          </cell>
          <cell r="AH2347">
            <v>5</v>
          </cell>
          <cell r="AI2347">
            <v>30</v>
          </cell>
          <cell r="AJ2347"/>
        </row>
        <row r="2348">
          <cell r="B2348">
            <v>3260</v>
          </cell>
          <cell r="C2348" t="str">
            <v>1000000000006837</v>
          </cell>
          <cell r="D2348">
            <v>1</v>
          </cell>
          <cell r="E2348">
            <v>0</v>
          </cell>
          <cell r="F2348">
            <v>0</v>
          </cell>
          <cell r="G2348">
            <v>0</v>
          </cell>
          <cell r="H2348">
            <v>1</v>
          </cell>
          <cell r="I2348">
            <v>1</v>
          </cell>
          <cell r="J2348" t="str">
            <v>Action</v>
          </cell>
          <cell r="K2348" t="str">
            <v>Урал</v>
          </cell>
          <cell r="L2348" t="str">
            <v>Татарстан</v>
          </cell>
          <cell r="M2348" t="str">
            <v>Казань</v>
          </cell>
          <cell r="N2348" t="str">
            <v>Х5 Экспресс Ритейл</v>
          </cell>
          <cell r="O2348" t="str">
            <v>г. Казань, пр. Победы33</v>
          </cell>
          <cell r="P2348" t="str">
            <v>Superettes (Суперетта)</v>
          </cell>
          <cell r="Q2348" t="str">
            <v>sv12</v>
          </cell>
          <cell r="R2348" t="str">
            <v>Матюнина Татьяна Николаевна</v>
          </cell>
          <cell r="S2348">
            <v>89375256133</v>
          </cell>
          <cell r="T2348" t="str">
            <v>merch316</v>
          </cell>
          <cell r="U2348" t="str">
            <v>Волкова Любовь Александровна</v>
          </cell>
          <cell r="V2348">
            <v>89274196749</v>
          </cell>
          <cell r="W2348">
            <v>30</v>
          </cell>
          <cell r="X2348">
            <v>0</v>
          </cell>
          <cell r="Y2348">
            <v>0</v>
          </cell>
          <cell r="Z2348">
            <v>0</v>
          </cell>
          <cell r="AA2348">
            <v>0</v>
          </cell>
          <cell r="AB2348">
            <v>0</v>
          </cell>
          <cell r="AC2348">
            <v>0</v>
          </cell>
          <cell r="AD2348">
            <v>30</v>
          </cell>
          <cell r="AE2348">
            <v>0.5</v>
          </cell>
          <cell r="AF2348">
            <v>1</v>
          </cell>
          <cell r="AG2348">
            <v>2</v>
          </cell>
          <cell r="AH2348">
            <v>4</v>
          </cell>
          <cell r="AI2348">
            <v>30</v>
          </cell>
          <cell r="AJ2348"/>
        </row>
        <row r="2349">
          <cell r="B2349">
            <v>3261</v>
          </cell>
          <cell r="C2349" t="str">
            <v>1000000000007144</v>
          </cell>
          <cell r="D2349">
            <v>1</v>
          </cell>
          <cell r="E2349">
            <v>0</v>
          </cell>
          <cell r="F2349">
            <v>0</v>
          </cell>
          <cell r="G2349">
            <v>0</v>
          </cell>
          <cell r="H2349">
            <v>1</v>
          </cell>
          <cell r="I2349">
            <v>1</v>
          </cell>
          <cell r="J2349" t="str">
            <v>Action</v>
          </cell>
          <cell r="K2349" t="str">
            <v>Урал</v>
          </cell>
          <cell r="L2349" t="str">
            <v>Татарстан</v>
          </cell>
          <cell r="M2349" t="str">
            <v>Казань</v>
          </cell>
          <cell r="N2349" t="str">
            <v>Х5 Экспресс Ритейл</v>
          </cell>
          <cell r="O2349" t="str">
            <v>г. Казань, Мамадышский тракт ул.48</v>
          </cell>
          <cell r="P2349" t="str">
            <v>Superettes (Суперетта)</v>
          </cell>
          <cell r="Q2349" t="str">
            <v>sv12</v>
          </cell>
          <cell r="R2349" t="str">
            <v>Матюнина Татьяна Николаевна</v>
          </cell>
          <cell r="S2349">
            <v>89375256133</v>
          </cell>
          <cell r="T2349" t="str">
            <v>merch320</v>
          </cell>
          <cell r="U2349" t="str">
            <v>Пулатова Алина Ильфрузовна</v>
          </cell>
          <cell r="V2349">
            <v>89003298879</v>
          </cell>
          <cell r="W2349">
            <v>0</v>
          </cell>
          <cell r="X2349">
            <v>0</v>
          </cell>
          <cell r="Y2349">
            <v>0</v>
          </cell>
          <cell r="Z2349">
            <v>0</v>
          </cell>
          <cell r="AA2349">
            <v>30</v>
          </cell>
          <cell r="AB2349">
            <v>0</v>
          </cell>
          <cell r="AC2349">
            <v>0</v>
          </cell>
          <cell r="AD2349">
            <v>30</v>
          </cell>
          <cell r="AE2349">
            <v>0.5</v>
          </cell>
          <cell r="AF2349">
            <v>1</v>
          </cell>
          <cell r="AG2349">
            <v>2</v>
          </cell>
          <cell r="AH2349">
            <v>4</v>
          </cell>
          <cell r="AI2349">
            <v>30</v>
          </cell>
          <cell r="AJ2349"/>
        </row>
        <row r="2350">
          <cell r="B2350">
            <v>3262</v>
          </cell>
          <cell r="C2350" t="str">
            <v>1000000000006796</v>
          </cell>
          <cell r="D2350">
            <v>1</v>
          </cell>
          <cell r="E2350">
            <v>0</v>
          </cell>
          <cell r="F2350">
            <v>0</v>
          </cell>
          <cell r="G2350">
            <v>0</v>
          </cell>
          <cell r="H2350">
            <v>1</v>
          </cell>
          <cell r="I2350">
            <v>1</v>
          </cell>
          <cell r="J2350" t="str">
            <v>Action</v>
          </cell>
          <cell r="K2350" t="str">
            <v>Урал</v>
          </cell>
          <cell r="L2350" t="str">
            <v>Татарстан</v>
          </cell>
          <cell r="M2350" t="str">
            <v>Казань</v>
          </cell>
          <cell r="N2350" t="str">
            <v>Х5 Экспресс Ритейл</v>
          </cell>
          <cell r="O2350" t="str">
            <v>Челюскина ул., 31</v>
          </cell>
          <cell r="P2350" t="str">
            <v>Superettes (Суперетта)</v>
          </cell>
          <cell r="Q2350" t="str">
            <v>sv12</v>
          </cell>
          <cell r="R2350" t="str">
            <v>Матюнина Татьяна Николаевна</v>
          </cell>
          <cell r="S2350">
            <v>89375256133</v>
          </cell>
          <cell r="T2350" t="str">
            <v>merch312</v>
          </cell>
          <cell r="U2350" t="str">
            <v>Босина Светлана Николаевна</v>
          </cell>
          <cell r="V2350">
            <v>89656081046</v>
          </cell>
          <cell r="W2350">
            <v>0</v>
          </cell>
          <cell r="X2350">
            <v>0</v>
          </cell>
          <cell r="Y2350">
            <v>0</v>
          </cell>
          <cell r="Z2350">
            <v>30</v>
          </cell>
          <cell r="AA2350">
            <v>0</v>
          </cell>
          <cell r="AB2350">
            <v>0</v>
          </cell>
          <cell r="AC2350">
            <v>0</v>
          </cell>
          <cell r="AD2350">
            <v>30</v>
          </cell>
          <cell r="AE2350">
            <v>0.5</v>
          </cell>
          <cell r="AF2350">
            <v>1</v>
          </cell>
          <cell r="AG2350">
            <v>2.5</v>
          </cell>
          <cell r="AH2350">
            <v>5</v>
          </cell>
          <cell r="AI2350">
            <v>30</v>
          </cell>
          <cell r="AJ2350"/>
        </row>
        <row r="2351">
          <cell r="B2351">
            <v>3263</v>
          </cell>
          <cell r="C2351" t="str">
            <v>1000000000034224</v>
          </cell>
          <cell r="D2351">
            <v>1</v>
          </cell>
          <cell r="E2351">
            <v>0</v>
          </cell>
          <cell r="F2351">
            <v>0</v>
          </cell>
          <cell r="G2351">
            <v>0</v>
          </cell>
          <cell r="H2351">
            <v>1</v>
          </cell>
          <cell r="I2351">
            <v>1</v>
          </cell>
          <cell r="J2351" t="str">
            <v>Action</v>
          </cell>
          <cell r="K2351" t="str">
            <v>Урал</v>
          </cell>
          <cell r="L2351" t="str">
            <v>Татарстан</v>
          </cell>
          <cell r="M2351" t="str">
            <v>Казань</v>
          </cell>
          <cell r="N2351" t="str">
            <v>Тандер</v>
          </cell>
          <cell r="O2351" t="str">
            <v>420073, Татарстан Респ, Казань г, Гвардейская ул, дом № 33, кв.1</v>
          </cell>
          <cell r="P2351" t="str">
            <v>Drogery (Хоз. магазин)</v>
          </cell>
          <cell r="Q2351" t="str">
            <v>sv12</v>
          </cell>
          <cell r="R2351" t="str">
            <v>Матюнина Татьяна Николаевна</v>
          </cell>
          <cell r="S2351">
            <v>89375256133</v>
          </cell>
          <cell r="T2351" t="str">
            <v>merch324</v>
          </cell>
          <cell r="U2351" t="str">
            <v>Гениатуллина Лилия Эдуардовна</v>
          </cell>
          <cell r="V2351">
            <v>89600492555</v>
          </cell>
          <cell r="W2351">
            <v>0</v>
          </cell>
          <cell r="X2351">
            <v>30</v>
          </cell>
          <cell r="Y2351">
            <v>0</v>
          </cell>
          <cell r="Z2351">
            <v>0</v>
          </cell>
          <cell r="AA2351">
            <v>0</v>
          </cell>
          <cell r="AB2351">
            <v>0</v>
          </cell>
          <cell r="AC2351">
            <v>0</v>
          </cell>
          <cell r="AD2351">
            <v>30</v>
          </cell>
          <cell r="AE2351">
            <v>0.5</v>
          </cell>
          <cell r="AF2351">
            <v>1</v>
          </cell>
          <cell r="AG2351">
            <v>2.5</v>
          </cell>
          <cell r="AH2351">
            <v>5</v>
          </cell>
          <cell r="AI2351">
            <v>30</v>
          </cell>
          <cell r="AJ2351"/>
        </row>
        <row r="2352">
          <cell r="B2352">
            <v>3264</v>
          </cell>
          <cell r="C2352" t="str">
            <v>1000000000031800</v>
          </cell>
          <cell r="D2352">
            <v>1</v>
          </cell>
          <cell r="E2352">
            <v>0</v>
          </cell>
          <cell r="F2352">
            <v>0</v>
          </cell>
          <cell r="G2352">
            <v>0</v>
          </cell>
          <cell r="H2352">
            <v>1</v>
          </cell>
          <cell r="I2352">
            <v>1</v>
          </cell>
          <cell r="J2352" t="str">
            <v>Action</v>
          </cell>
          <cell r="K2352" t="str">
            <v>Урал</v>
          </cell>
          <cell r="L2352" t="str">
            <v>Татарстан</v>
          </cell>
          <cell r="M2352" t="str">
            <v>Казань</v>
          </cell>
          <cell r="N2352" t="str">
            <v>Тандер</v>
          </cell>
          <cell r="O2352" t="str">
            <v>420081, Татарстан Респ, Казань г, Габдуллы Кариева ул, дом № 3, пом. 1000</v>
          </cell>
          <cell r="P2352" t="str">
            <v>Drogery (Хоз. магазин)</v>
          </cell>
          <cell r="Q2352" t="str">
            <v>sv12</v>
          </cell>
          <cell r="R2352" t="str">
            <v>Матюнина Татьяна Николаевна</v>
          </cell>
          <cell r="S2352">
            <v>89375256133</v>
          </cell>
          <cell r="T2352" t="str">
            <v>merch324</v>
          </cell>
          <cell r="U2352" t="str">
            <v>Гениатуллина Лилия Эдуардовна</v>
          </cell>
          <cell r="V2352">
            <v>89600492555</v>
          </cell>
          <cell r="W2352">
            <v>0</v>
          </cell>
          <cell r="X2352">
            <v>30</v>
          </cell>
          <cell r="Y2352">
            <v>0</v>
          </cell>
          <cell r="Z2352">
            <v>0</v>
          </cell>
          <cell r="AA2352">
            <v>0</v>
          </cell>
          <cell r="AB2352">
            <v>0</v>
          </cell>
          <cell r="AC2352">
            <v>0</v>
          </cell>
          <cell r="AD2352">
            <v>30</v>
          </cell>
          <cell r="AE2352">
            <v>0.5</v>
          </cell>
          <cell r="AF2352">
            <v>1</v>
          </cell>
          <cell r="AG2352">
            <v>2.5</v>
          </cell>
          <cell r="AH2352">
            <v>5</v>
          </cell>
          <cell r="AI2352">
            <v>30</v>
          </cell>
          <cell r="AJ2352"/>
        </row>
        <row r="2353">
          <cell r="B2353">
            <v>3265</v>
          </cell>
          <cell r="C2353" t="str">
            <v>1000000000034088</v>
          </cell>
          <cell r="D2353">
            <v>1</v>
          </cell>
          <cell r="E2353">
            <v>0</v>
          </cell>
          <cell r="F2353">
            <v>0</v>
          </cell>
          <cell r="G2353">
            <v>0</v>
          </cell>
          <cell r="H2353">
            <v>1</v>
          </cell>
          <cell r="I2353">
            <v>1</v>
          </cell>
          <cell r="J2353" t="str">
            <v>Action</v>
          </cell>
          <cell r="K2353" t="str">
            <v>Урал</v>
          </cell>
          <cell r="L2353" t="str">
            <v>Татарстан</v>
          </cell>
          <cell r="M2353" t="str">
            <v>Казань</v>
          </cell>
          <cell r="N2353" t="str">
            <v>Тандер</v>
          </cell>
          <cell r="O2353" t="str">
            <v>420080, Татарстан Респ, Казань г, Декабристов ул, дом № 154</v>
          </cell>
          <cell r="P2353" t="str">
            <v>Drogery (Хоз. магазин)</v>
          </cell>
          <cell r="Q2353" t="str">
            <v>sv12</v>
          </cell>
          <cell r="R2353" t="str">
            <v>Матюнина Татьяна Николаевна</v>
          </cell>
          <cell r="S2353">
            <v>89375256133</v>
          </cell>
          <cell r="T2353" t="str">
            <v>merch314</v>
          </cell>
          <cell r="U2353" t="str">
            <v>Камышанова Эльмира Махмудовна</v>
          </cell>
          <cell r="V2353">
            <v>89600398500</v>
          </cell>
          <cell r="W2353">
            <v>30</v>
          </cell>
          <cell r="X2353">
            <v>0</v>
          </cell>
          <cell r="Y2353">
            <v>0</v>
          </cell>
          <cell r="Z2353">
            <v>0</v>
          </cell>
          <cell r="AA2353">
            <v>0</v>
          </cell>
          <cell r="AB2353">
            <v>0</v>
          </cell>
          <cell r="AC2353">
            <v>0</v>
          </cell>
          <cell r="AD2353">
            <v>30</v>
          </cell>
          <cell r="AE2353">
            <v>0.5</v>
          </cell>
          <cell r="AF2353">
            <v>1</v>
          </cell>
          <cell r="AG2353">
            <v>2</v>
          </cell>
          <cell r="AH2353">
            <v>4</v>
          </cell>
          <cell r="AI2353">
            <v>30</v>
          </cell>
          <cell r="AJ2353"/>
        </row>
        <row r="2354">
          <cell r="B2354">
            <v>3267</v>
          </cell>
          <cell r="C2354" t="str">
            <v>1000000000033878</v>
          </cell>
          <cell r="D2354">
            <v>1</v>
          </cell>
          <cell r="E2354">
            <v>0</v>
          </cell>
          <cell r="F2354">
            <v>0</v>
          </cell>
          <cell r="G2354">
            <v>0</v>
          </cell>
          <cell r="H2354">
            <v>1</v>
          </cell>
          <cell r="I2354">
            <v>1</v>
          </cell>
          <cell r="J2354" t="str">
            <v>Action</v>
          </cell>
          <cell r="K2354" t="str">
            <v>Урал</v>
          </cell>
          <cell r="L2354" t="str">
            <v>Татарстан</v>
          </cell>
          <cell r="M2354" t="str">
            <v>Осиново с.</v>
          </cell>
          <cell r="N2354" t="str">
            <v>Тандер</v>
          </cell>
          <cell r="O2354" t="str">
            <v>422527, Татарстан Респ, Зеленодольский р-н, Осиново с, 40-летия Победы ул, дом № 6а</v>
          </cell>
          <cell r="P2354" t="str">
            <v>Drogery (Хоз. магазин)</v>
          </cell>
          <cell r="Q2354" t="str">
            <v>sv12</v>
          </cell>
          <cell r="R2354" t="str">
            <v>Матюнина Татьяна Николаевна</v>
          </cell>
          <cell r="S2354">
            <v>89375256133</v>
          </cell>
          <cell r="T2354" t="str">
            <v>merch314</v>
          </cell>
          <cell r="U2354" t="str">
            <v>Камышанова Эльмира Махмудовна</v>
          </cell>
          <cell r="V2354">
            <v>89600398500</v>
          </cell>
          <cell r="W2354">
            <v>0</v>
          </cell>
          <cell r="X2354">
            <v>0</v>
          </cell>
          <cell r="Y2354">
            <v>0</v>
          </cell>
          <cell r="Z2354">
            <v>0</v>
          </cell>
          <cell r="AA2354">
            <v>30</v>
          </cell>
          <cell r="AB2354">
            <v>0</v>
          </cell>
          <cell r="AC2354">
            <v>0</v>
          </cell>
          <cell r="AD2354">
            <v>30</v>
          </cell>
          <cell r="AE2354">
            <v>0.5</v>
          </cell>
          <cell r="AF2354">
            <v>1</v>
          </cell>
          <cell r="AG2354">
            <v>2</v>
          </cell>
          <cell r="AH2354">
            <v>4</v>
          </cell>
          <cell r="AI2354">
            <v>30</v>
          </cell>
          <cell r="AJ2354"/>
        </row>
        <row r="2355">
          <cell r="B2355">
            <v>3268</v>
          </cell>
          <cell r="C2355" t="str">
            <v>1000000000048629</v>
          </cell>
          <cell r="D2355">
            <v>1</v>
          </cell>
          <cell r="E2355">
            <v>0</v>
          </cell>
          <cell r="F2355">
            <v>0</v>
          </cell>
          <cell r="G2355">
            <v>0</v>
          </cell>
          <cell r="H2355">
            <v>1</v>
          </cell>
          <cell r="I2355">
            <v>1</v>
          </cell>
          <cell r="J2355" t="str">
            <v>Action</v>
          </cell>
          <cell r="K2355" t="str">
            <v>Урал</v>
          </cell>
          <cell r="L2355" t="str">
            <v>Татарстан</v>
          </cell>
          <cell r="M2355" t="str">
            <v>Казань</v>
          </cell>
          <cell r="N2355" t="str">
            <v>Тандер</v>
          </cell>
          <cell r="O2355" t="str">
            <v>420137, Татарстан Респ, Казань г, Гаврилова ул, дом № 30</v>
          </cell>
          <cell r="P2355" t="str">
            <v>Drogery (Хоз. магазин)</v>
          </cell>
          <cell r="Q2355" t="str">
            <v>sv12</v>
          </cell>
          <cell r="R2355" t="str">
            <v>Матюнина Татьяна Николаевна</v>
          </cell>
          <cell r="S2355">
            <v>89375256133</v>
          </cell>
          <cell r="T2355" t="str">
            <v>merch320</v>
          </cell>
          <cell r="U2355" t="str">
            <v>Пулатова Алина Ильфрузовна</v>
          </cell>
          <cell r="V2355">
            <v>89003298879</v>
          </cell>
          <cell r="W2355">
            <v>0</v>
          </cell>
          <cell r="X2355">
            <v>0</v>
          </cell>
          <cell r="Y2355">
            <v>30</v>
          </cell>
          <cell r="Z2355">
            <v>0</v>
          </cell>
          <cell r="AA2355">
            <v>0</v>
          </cell>
          <cell r="AB2355">
            <v>0</v>
          </cell>
          <cell r="AC2355">
            <v>0</v>
          </cell>
          <cell r="AD2355">
            <v>30</v>
          </cell>
          <cell r="AE2355">
            <v>0.5</v>
          </cell>
          <cell r="AF2355">
            <v>1</v>
          </cell>
          <cell r="AG2355">
            <v>2.5</v>
          </cell>
          <cell r="AH2355">
            <v>5</v>
          </cell>
          <cell r="AI2355">
            <v>30</v>
          </cell>
          <cell r="AJ2355"/>
        </row>
        <row r="2356">
          <cell r="B2356">
            <v>3269</v>
          </cell>
          <cell r="C2356" t="str">
            <v>1000000000034559</v>
          </cell>
          <cell r="D2356">
            <v>1</v>
          </cell>
          <cell r="E2356">
            <v>0</v>
          </cell>
          <cell r="F2356">
            <v>0</v>
          </cell>
          <cell r="G2356">
            <v>0</v>
          </cell>
          <cell r="H2356">
            <v>1</v>
          </cell>
          <cell r="I2356">
            <v>1</v>
          </cell>
          <cell r="J2356" t="str">
            <v>Action</v>
          </cell>
          <cell r="K2356" t="str">
            <v>Урал</v>
          </cell>
          <cell r="L2356" t="str">
            <v>Татарстан</v>
          </cell>
          <cell r="M2356" t="str">
            <v>Казань</v>
          </cell>
          <cell r="N2356" t="str">
            <v>Тандер</v>
          </cell>
          <cell r="O2356" t="str">
            <v>420010, Татарстан Респ, Казань г, Универсиады пр-кт, дом № 10 пом. 1006</v>
          </cell>
          <cell r="P2356" t="str">
            <v>Drogery (Хоз. магазин)</v>
          </cell>
          <cell r="Q2356" t="str">
            <v>sv12</v>
          </cell>
          <cell r="R2356" t="str">
            <v>Матюнина Татьяна Николаевна</v>
          </cell>
          <cell r="S2356">
            <v>89375256133</v>
          </cell>
          <cell r="T2356" t="str">
            <v>merch326</v>
          </cell>
          <cell r="U2356" t="str">
            <v>Гарифуллина Алися Зульфатовна</v>
          </cell>
          <cell r="V2356">
            <v>89178607283</v>
          </cell>
          <cell r="W2356">
            <v>0</v>
          </cell>
          <cell r="X2356">
            <v>30</v>
          </cell>
          <cell r="Y2356">
            <v>0</v>
          </cell>
          <cell r="Z2356">
            <v>0</v>
          </cell>
          <cell r="AA2356">
            <v>0</v>
          </cell>
          <cell r="AB2356">
            <v>0</v>
          </cell>
          <cell r="AC2356">
            <v>0</v>
          </cell>
          <cell r="AD2356">
            <v>30</v>
          </cell>
          <cell r="AE2356">
            <v>0.5</v>
          </cell>
          <cell r="AF2356">
            <v>1</v>
          </cell>
          <cell r="AG2356">
            <v>2.5</v>
          </cell>
          <cell r="AH2356">
            <v>5</v>
          </cell>
          <cell r="AI2356">
            <v>30</v>
          </cell>
          <cell r="AJ2356"/>
        </row>
        <row r="2357">
          <cell r="B2357">
            <v>3270</v>
          </cell>
          <cell r="C2357" t="str">
            <v>1000000000034180</v>
          </cell>
          <cell r="D2357">
            <v>1</v>
          </cell>
          <cell r="E2357">
            <v>0</v>
          </cell>
          <cell r="F2357">
            <v>0</v>
          </cell>
          <cell r="G2357">
            <v>0</v>
          </cell>
          <cell r="H2357">
            <v>1</v>
          </cell>
          <cell r="I2357">
            <v>1</v>
          </cell>
          <cell r="J2357" t="str">
            <v>Action</v>
          </cell>
          <cell r="K2357" t="str">
            <v>Урал</v>
          </cell>
          <cell r="L2357" t="str">
            <v>Татарстан</v>
          </cell>
          <cell r="M2357" t="str">
            <v>Казань</v>
          </cell>
          <cell r="N2357" t="str">
            <v>Тандер</v>
          </cell>
          <cell r="O2357" t="str">
            <v>Казань Мам Тракт,10</v>
          </cell>
          <cell r="P2357" t="str">
            <v>Drogery (Хоз. магазин)</v>
          </cell>
          <cell r="Q2357" t="str">
            <v>sv12</v>
          </cell>
          <cell r="R2357" t="str">
            <v>Матюнина Татьяна Николаевна</v>
          </cell>
          <cell r="S2357">
            <v>89375256133</v>
          </cell>
          <cell r="T2357" t="str">
            <v>merch320</v>
          </cell>
          <cell r="U2357" t="str">
            <v>Пулатова Алина Ильфрузовна</v>
          </cell>
          <cell r="V2357">
            <v>89003298879</v>
          </cell>
          <cell r="W2357">
            <v>0</v>
          </cell>
          <cell r="X2357">
            <v>0</v>
          </cell>
          <cell r="Y2357">
            <v>0</v>
          </cell>
          <cell r="Z2357">
            <v>0</v>
          </cell>
          <cell r="AA2357">
            <v>30</v>
          </cell>
          <cell r="AB2357">
            <v>0</v>
          </cell>
          <cell r="AC2357">
            <v>0</v>
          </cell>
          <cell r="AD2357">
            <v>30</v>
          </cell>
          <cell r="AE2357">
            <v>0.5</v>
          </cell>
          <cell r="AF2357">
            <v>1</v>
          </cell>
          <cell r="AG2357">
            <v>2</v>
          </cell>
          <cell r="AH2357">
            <v>4</v>
          </cell>
          <cell r="AI2357">
            <v>30</v>
          </cell>
          <cell r="AJ2357"/>
        </row>
        <row r="2358">
          <cell r="B2358">
            <v>3271</v>
          </cell>
          <cell r="C2358" t="str">
            <v>1000000000034698</v>
          </cell>
          <cell r="D2358">
            <v>1</v>
          </cell>
          <cell r="E2358">
            <v>0</v>
          </cell>
          <cell r="F2358">
            <v>0</v>
          </cell>
          <cell r="G2358">
            <v>0</v>
          </cell>
          <cell r="H2358">
            <v>1</v>
          </cell>
          <cell r="I2358">
            <v>1</v>
          </cell>
          <cell r="J2358" t="str">
            <v>Action</v>
          </cell>
          <cell r="K2358" t="str">
            <v>Урал</v>
          </cell>
          <cell r="L2358" t="str">
            <v>Татарстан</v>
          </cell>
          <cell r="M2358" t="str">
            <v>Казань</v>
          </cell>
          <cell r="N2358" t="str">
            <v>Тандер</v>
          </cell>
          <cell r="O2358" t="str">
            <v>420094, Татарстан Респ, Казань г, Маршала Чуйкова ул, дом № 5</v>
          </cell>
          <cell r="P2358" t="str">
            <v>Drogery (Хоз. магазин)</v>
          </cell>
          <cell r="Q2358" t="str">
            <v>sv12</v>
          </cell>
          <cell r="R2358" t="str">
            <v>Матюнина Татьяна Николаевна</v>
          </cell>
          <cell r="S2358">
            <v>89375256133</v>
          </cell>
          <cell r="T2358" t="str">
            <v>merch320</v>
          </cell>
          <cell r="U2358" t="str">
            <v>Пулатова Алина Ильфрузовна</v>
          </cell>
          <cell r="V2358">
            <v>89003298879</v>
          </cell>
          <cell r="W2358">
            <v>0</v>
          </cell>
          <cell r="X2358">
            <v>0</v>
          </cell>
          <cell r="Y2358">
            <v>30</v>
          </cell>
          <cell r="Z2358">
            <v>0</v>
          </cell>
          <cell r="AA2358">
            <v>0</v>
          </cell>
          <cell r="AB2358">
            <v>0</v>
          </cell>
          <cell r="AC2358">
            <v>0</v>
          </cell>
          <cell r="AD2358">
            <v>30</v>
          </cell>
          <cell r="AE2358">
            <v>0.5</v>
          </cell>
          <cell r="AF2358">
            <v>1</v>
          </cell>
          <cell r="AG2358">
            <v>2.5</v>
          </cell>
          <cell r="AH2358">
            <v>5</v>
          </cell>
          <cell r="AI2358">
            <v>30</v>
          </cell>
          <cell r="AJ2358"/>
        </row>
        <row r="2359">
          <cell r="B2359">
            <v>3273</v>
          </cell>
          <cell r="C2359" t="str">
            <v>1000000000031601</v>
          </cell>
          <cell r="D2359">
            <v>1</v>
          </cell>
          <cell r="E2359">
            <v>0</v>
          </cell>
          <cell r="F2359">
            <v>0</v>
          </cell>
          <cell r="G2359">
            <v>0</v>
          </cell>
          <cell r="H2359">
            <v>1</v>
          </cell>
          <cell r="I2359">
            <v>1</v>
          </cell>
          <cell r="J2359" t="str">
            <v>Action</v>
          </cell>
          <cell r="K2359" t="str">
            <v>Урал</v>
          </cell>
          <cell r="L2359" t="str">
            <v>Татарстан</v>
          </cell>
          <cell r="M2359" t="str">
            <v>Казань</v>
          </cell>
          <cell r="N2359" t="str">
            <v>Тандер</v>
          </cell>
          <cell r="O2359" t="str">
            <v>420127, Татарстан Респ, Казань г, Лукина ул, дом № 11б</v>
          </cell>
          <cell r="P2359" t="str">
            <v>Drogery (Хоз. магазин)</v>
          </cell>
          <cell r="Q2359" t="str">
            <v>sv12</v>
          </cell>
          <cell r="R2359" t="str">
            <v>Матюнина Татьяна Николаевна</v>
          </cell>
          <cell r="S2359">
            <v>89375256133</v>
          </cell>
          <cell r="T2359" t="str">
            <v>merch312</v>
          </cell>
          <cell r="U2359" t="str">
            <v>Босина Светлана Николаевна</v>
          </cell>
          <cell r="V2359">
            <v>89656081046</v>
          </cell>
          <cell r="W2359">
            <v>0</v>
          </cell>
          <cell r="X2359">
            <v>0</v>
          </cell>
          <cell r="Y2359">
            <v>0</v>
          </cell>
          <cell r="Z2359">
            <v>30</v>
          </cell>
          <cell r="AA2359">
            <v>0</v>
          </cell>
          <cell r="AB2359">
            <v>0</v>
          </cell>
          <cell r="AC2359">
            <v>0</v>
          </cell>
          <cell r="AD2359">
            <v>30</v>
          </cell>
          <cell r="AE2359">
            <v>0.5</v>
          </cell>
          <cell r="AF2359">
            <v>1</v>
          </cell>
          <cell r="AG2359">
            <v>2.5</v>
          </cell>
          <cell r="AH2359">
            <v>5</v>
          </cell>
          <cell r="AI2359">
            <v>30</v>
          </cell>
          <cell r="AJ2359"/>
        </row>
        <row r="2360">
          <cell r="B2360">
            <v>3274</v>
          </cell>
          <cell r="C2360" t="str">
            <v>1000000000031859</v>
          </cell>
          <cell r="D2360">
            <v>1</v>
          </cell>
          <cell r="E2360">
            <v>0</v>
          </cell>
          <cell r="F2360">
            <v>0</v>
          </cell>
          <cell r="G2360">
            <v>0</v>
          </cell>
          <cell r="H2360">
            <v>1</v>
          </cell>
          <cell r="I2360">
            <v>1</v>
          </cell>
          <cell r="J2360" t="str">
            <v>Action</v>
          </cell>
          <cell r="K2360" t="str">
            <v>Урал</v>
          </cell>
          <cell r="L2360" t="str">
            <v>Татарстан</v>
          </cell>
          <cell r="M2360" t="str">
            <v>Казань</v>
          </cell>
          <cell r="N2360" t="str">
            <v>Тандер</v>
          </cell>
          <cell r="O2360" t="str">
            <v>420127, Татарстан Респ, Казань г, Дементьева ул, дом № 22, пом. 1009</v>
          </cell>
          <cell r="P2360" t="str">
            <v>Drogery (Хоз. магазин)</v>
          </cell>
          <cell r="Q2360" t="str">
            <v>sv12</v>
          </cell>
          <cell r="R2360" t="str">
            <v>Матюнина Татьяна Николаевна</v>
          </cell>
          <cell r="S2360">
            <v>89375256133</v>
          </cell>
          <cell r="T2360" t="str">
            <v>merch312</v>
          </cell>
          <cell r="U2360" t="str">
            <v>Босина Светлана Николаевна</v>
          </cell>
          <cell r="V2360">
            <v>89656081046</v>
          </cell>
          <cell r="W2360">
            <v>0</v>
          </cell>
          <cell r="X2360">
            <v>0</v>
          </cell>
          <cell r="Y2360">
            <v>0</v>
          </cell>
          <cell r="Z2360">
            <v>30</v>
          </cell>
          <cell r="AA2360">
            <v>0</v>
          </cell>
          <cell r="AB2360">
            <v>0</v>
          </cell>
          <cell r="AC2360">
            <v>0</v>
          </cell>
          <cell r="AD2360">
            <v>30</v>
          </cell>
          <cell r="AE2360">
            <v>0.5</v>
          </cell>
          <cell r="AF2360">
            <v>1</v>
          </cell>
          <cell r="AG2360">
            <v>2.5</v>
          </cell>
          <cell r="AH2360">
            <v>5</v>
          </cell>
          <cell r="AI2360">
            <v>30</v>
          </cell>
          <cell r="AJ2360"/>
        </row>
        <row r="2361">
          <cell r="B2361">
            <v>3276</v>
          </cell>
          <cell r="C2361" t="str">
            <v>1000000000001176</v>
          </cell>
          <cell r="D2361">
            <v>1</v>
          </cell>
          <cell r="E2361">
            <v>1</v>
          </cell>
          <cell r="F2361">
            <v>0</v>
          </cell>
          <cell r="G2361">
            <v>0</v>
          </cell>
          <cell r="H2361">
            <v>1</v>
          </cell>
          <cell r="I2361">
            <v>1</v>
          </cell>
          <cell r="J2361" t="str">
            <v>Action</v>
          </cell>
          <cell r="K2361" t="str">
            <v>Урал</v>
          </cell>
          <cell r="L2361" t="str">
            <v>Оренбургская область</v>
          </cell>
          <cell r="M2361" t="str">
            <v>Оренбург</v>
          </cell>
          <cell r="N2361" t="str">
            <v>Окей</v>
          </cell>
          <cell r="O2361" t="str">
            <v>г.Оренбург ул. Салмышская, 71</v>
          </cell>
          <cell r="P2361" t="str">
            <v>Hypermarket (Гипермаркет)</v>
          </cell>
          <cell r="Q2361" t="str">
            <v>sv6</v>
          </cell>
          <cell r="R2361" t="str">
            <v>Матвеева Елена Михайловна</v>
          </cell>
          <cell r="S2361">
            <v>89870000000</v>
          </cell>
          <cell r="T2361" t="str">
            <v>merch328</v>
          </cell>
          <cell r="U2361" t="str">
            <v>Плис Светлана Сергеевна</v>
          </cell>
          <cell r="V2361">
            <v>89900000000</v>
          </cell>
          <cell r="W2361">
            <v>480</v>
          </cell>
          <cell r="X2361">
            <v>480</v>
          </cell>
          <cell r="Y2361">
            <v>480</v>
          </cell>
          <cell r="Z2361">
            <v>480</v>
          </cell>
          <cell r="AA2361">
            <v>480</v>
          </cell>
          <cell r="AB2361">
            <v>0</v>
          </cell>
          <cell r="AC2361">
            <v>0</v>
          </cell>
          <cell r="AD2361">
            <v>2400</v>
          </cell>
          <cell r="AE2361">
            <v>40</v>
          </cell>
          <cell r="AF2361">
            <v>5</v>
          </cell>
          <cell r="AG2361">
            <v>184</v>
          </cell>
          <cell r="AH2361">
            <v>23</v>
          </cell>
          <cell r="AI2361">
            <v>480</v>
          </cell>
          <cell r="AJ2361"/>
        </row>
        <row r="2362">
          <cell r="B2362">
            <v>3277</v>
          </cell>
          <cell r="C2362" t="str">
            <v>1000000000000799</v>
          </cell>
          <cell r="D2362">
            <v>1</v>
          </cell>
          <cell r="E2362">
            <v>1</v>
          </cell>
          <cell r="F2362">
            <v>0</v>
          </cell>
          <cell r="G2362">
            <v>0</v>
          </cell>
          <cell r="H2362">
            <v>1</v>
          </cell>
          <cell r="I2362">
            <v>1</v>
          </cell>
          <cell r="J2362" t="str">
            <v>Action</v>
          </cell>
          <cell r="K2362" t="str">
            <v>Урал</v>
          </cell>
          <cell r="L2362" t="str">
            <v>Оренбургская область</v>
          </cell>
          <cell r="M2362" t="str">
            <v>Оренбург</v>
          </cell>
          <cell r="N2362" t="str">
            <v>МЕТРО</v>
          </cell>
          <cell r="O2362" t="str">
            <v>г.Оренбург, пр-т.Победы, 155</v>
          </cell>
          <cell r="P2362" t="str">
            <v>Hypermarket (Гипермаркет)</v>
          </cell>
          <cell r="Q2362" t="str">
            <v>sv6</v>
          </cell>
          <cell r="R2362" t="str">
            <v xml:space="preserve">Матвеева Елена Михайловна </v>
          </cell>
          <cell r="S2362">
            <v>89872021120</v>
          </cell>
          <cell r="T2362" t="str">
            <v>merch334</v>
          </cell>
          <cell r="U2362" t="str">
            <v>Матвеева Ирина Михайловна</v>
          </cell>
          <cell r="V2362">
            <v>89010978521</v>
          </cell>
          <cell r="W2362">
            <v>0</v>
          </cell>
          <cell r="X2362">
            <v>180</v>
          </cell>
          <cell r="Y2362">
            <v>0</v>
          </cell>
          <cell r="Z2362">
            <v>180</v>
          </cell>
          <cell r="AA2362">
            <v>0</v>
          </cell>
          <cell r="AB2362">
            <v>0</v>
          </cell>
          <cell r="AC2362">
            <v>0</v>
          </cell>
          <cell r="AD2362">
            <v>360</v>
          </cell>
          <cell r="AE2362">
            <v>6</v>
          </cell>
          <cell r="AF2362">
            <v>2</v>
          </cell>
          <cell r="AG2362">
            <v>30</v>
          </cell>
          <cell r="AH2362">
            <v>10</v>
          </cell>
          <cell r="AI2362">
            <v>180</v>
          </cell>
          <cell r="AJ2362"/>
        </row>
        <row r="2363">
          <cell r="B2363">
            <v>3283</v>
          </cell>
          <cell r="C2363" t="str">
            <v>1000000000006247</v>
          </cell>
          <cell r="D2363">
            <v>1</v>
          </cell>
          <cell r="E2363">
            <v>1</v>
          </cell>
          <cell r="F2363">
            <v>0</v>
          </cell>
          <cell r="G2363">
            <v>0</v>
          </cell>
          <cell r="H2363">
            <v>1</v>
          </cell>
          <cell r="I2363">
            <v>1</v>
          </cell>
          <cell r="J2363" t="str">
            <v>Action</v>
          </cell>
          <cell r="K2363" t="str">
            <v>Урал</v>
          </cell>
          <cell r="L2363" t="str">
            <v>Оренбургская область</v>
          </cell>
          <cell r="M2363" t="str">
            <v>Оренбург</v>
          </cell>
          <cell r="N2363" t="str">
            <v>Х5 Экспресс Ритейл</v>
          </cell>
          <cell r="O2363" t="str">
            <v>г.Оренбург, пр-т Гагарина, 29/2</v>
          </cell>
          <cell r="P2363" t="str">
            <v>Supermarket (Супермаркет)</v>
          </cell>
          <cell r="Q2363" t="str">
            <v>sv6</v>
          </cell>
          <cell r="R2363" t="str">
            <v>Матвеева Елена Михайловна</v>
          </cell>
          <cell r="S2363">
            <v>89870000000</v>
          </cell>
          <cell r="T2363" t="str">
            <v>merch338</v>
          </cell>
          <cell r="U2363" t="str">
            <v>Иночкина Светлана Михайловна</v>
          </cell>
          <cell r="V2363">
            <v>89600000000</v>
          </cell>
          <cell r="W2363">
            <v>0</v>
          </cell>
          <cell r="X2363">
            <v>0</v>
          </cell>
          <cell r="Y2363">
            <v>30</v>
          </cell>
          <cell r="Z2363">
            <v>0</v>
          </cell>
          <cell r="AA2363">
            <v>0</v>
          </cell>
          <cell r="AB2363">
            <v>0</v>
          </cell>
          <cell r="AC2363">
            <v>0</v>
          </cell>
          <cell r="AD2363">
            <v>30</v>
          </cell>
          <cell r="AE2363">
            <v>0.5</v>
          </cell>
          <cell r="AF2363">
            <v>1</v>
          </cell>
          <cell r="AG2363">
            <v>2.5</v>
          </cell>
          <cell r="AH2363">
            <v>5</v>
          </cell>
          <cell r="AI2363">
            <v>30</v>
          </cell>
          <cell r="AJ2363"/>
        </row>
        <row r="2364">
          <cell r="B2364">
            <v>3287</v>
          </cell>
          <cell r="C2364" t="str">
            <v>1000000000051748</v>
          </cell>
          <cell r="D2364">
            <v>1</v>
          </cell>
          <cell r="E2364">
            <v>1</v>
          </cell>
          <cell r="F2364">
            <v>0</v>
          </cell>
          <cell r="G2364">
            <v>0</v>
          </cell>
          <cell r="H2364">
            <v>1</v>
          </cell>
          <cell r="I2364">
            <v>1</v>
          </cell>
          <cell r="J2364" t="str">
            <v>Action</v>
          </cell>
          <cell r="K2364" t="str">
            <v>Урал</v>
          </cell>
          <cell r="L2364" t="str">
            <v>Оренбургская область</v>
          </cell>
          <cell r="M2364" t="str">
            <v>Оренбург</v>
          </cell>
          <cell r="N2364" t="str">
            <v>Х5 Экспресс Ритейл</v>
          </cell>
          <cell r="O2364" t="str">
            <v>г.Оренбург, ул.Туркестанская, 149/2</v>
          </cell>
          <cell r="P2364" t="str">
            <v>Hypermarket (Гипермаркет)</v>
          </cell>
          <cell r="Q2364" t="str">
            <v>sv6</v>
          </cell>
          <cell r="R2364" t="str">
            <v>Матвеева Елена Михайловна</v>
          </cell>
          <cell r="S2364">
            <v>89870000000</v>
          </cell>
          <cell r="T2364" t="str">
            <v>merch336</v>
          </cell>
          <cell r="U2364" t="str">
            <v>Батуева Айнура Амерхановна</v>
          </cell>
          <cell r="V2364">
            <v>90000000000</v>
          </cell>
          <cell r="W2364">
            <v>0</v>
          </cell>
          <cell r="X2364">
            <v>180</v>
          </cell>
          <cell r="Y2364">
            <v>0</v>
          </cell>
          <cell r="Z2364">
            <v>180</v>
          </cell>
          <cell r="AA2364">
            <v>0</v>
          </cell>
          <cell r="AB2364">
            <v>0</v>
          </cell>
          <cell r="AC2364">
            <v>0</v>
          </cell>
          <cell r="AD2364">
            <v>360</v>
          </cell>
          <cell r="AE2364">
            <v>6</v>
          </cell>
          <cell r="AF2364">
            <v>2</v>
          </cell>
          <cell r="AG2364">
            <v>30</v>
          </cell>
          <cell r="AH2364">
            <v>10</v>
          </cell>
          <cell r="AI2364">
            <v>180</v>
          </cell>
          <cell r="AJ2364"/>
        </row>
        <row r="2365">
          <cell r="B2365">
            <v>3289</v>
          </cell>
          <cell r="C2365" t="str">
            <v>1025205524</v>
          </cell>
          <cell r="D2365">
            <v>1</v>
          </cell>
          <cell r="E2365">
            <v>1</v>
          </cell>
          <cell r="F2365">
            <v>1</v>
          </cell>
          <cell r="G2365">
            <v>1</v>
          </cell>
          <cell r="H2365">
            <v>1</v>
          </cell>
          <cell r="I2365">
            <v>1</v>
          </cell>
          <cell r="J2365" t="str">
            <v>Action</v>
          </cell>
          <cell r="K2365" t="str">
            <v>Урал</v>
          </cell>
          <cell r="L2365" t="str">
            <v>Оренбургская область</v>
          </cell>
          <cell r="M2365" t="str">
            <v>Оренбург</v>
          </cell>
          <cell r="N2365" t="str">
            <v>Рубль Бум</v>
          </cell>
          <cell r="O2365" t="str">
            <v>г. Оренбург, ул.Советская, 27</v>
          </cell>
          <cell r="P2365" t="str">
            <v>Drogery (Хоз. магазин)</v>
          </cell>
          <cell r="Q2365" t="str">
            <v>sv6</v>
          </cell>
          <cell r="R2365" t="str">
            <v>Матвеева Елена Михайловна</v>
          </cell>
          <cell r="S2365">
            <v>89870000000</v>
          </cell>
          <cell r="T2365" t="str">
            <v>merch338</v>
          </cell>
          <cell r="U2365" t="str">
            <v>Иночкина Светлана Михайловна</v>
          </cell>
          <cell r="V2365">
            <v>89600000000</v>
          </cell>
          <cell r="W2365">
            <v>60</v>
          </cell>
          <cell r="X2365">
            <v>0</v>
          </cell>
          <cell r="Y2365">
            <v>0</v>
          </cell>
          <cell r="Z2365">
            <v>60</v>
          </cell>
          <cell r="AA2365">
            <v>0</v>
          </cell>
          <cell r="AB2365">
            <v>0</v>
          </cell>
          <cell r="AC2365">
            <v>0</v>
          </cell>
          <cell r="AD2365">
            <v>120</v>
          </cell>
          <cell r="AE2365">
            <v>2</v>
          </cell>
          <cell r="AF2365">
            <v>2</v>
          </cell>
          <cell r="AG2365">
            <v>9</v>
          </cell>
          <cell r="AH2365">
            <v>9</v>
          </cell>
          <cell r="AI2365">
            <v>60</v>
          </cell>
          <cell r="AJ2365"/>
        </row>
        <row r="2366">
          <cell r="B2366">
            <v>3290</v>
          </cell>
          <cell r="C2366" t="str">
            <v>1025201536</v>
          </cell>
          <cell r="D2366">
            <v>1</v>
          </cell>
          <cell r="E2366">
            <v>0</v>
          </cell>
          <cell r="F2366">
            <v>0</v>
          </cell>
          <cell r="G2366">
            <v>0</v>
          </cell>
          <cell r="H2366">
            <v>1</v>
          </cell>
          <cell r="I2366">
            <v>1</v>
          </cell>
          <cell r="J2366" t="str">
            <v>Action</v>
          </cell>
          <cell r="K2366" t="str">
            <v>Урал</v>
          </cell>
          <cell r="L2366" t="str">
            <v>Оренбургская область</v>
          </cell>
          <cell r="M2366" t="str">
            <v>Оренбург</v>
          </cell>
          <cell r="N2366" t="str">
            <v>Рубль Бум</v>
          </cell>
          <cell r="O2366" t="str">
            <v>г.Оренбург, пр-кт Победы, 119</v>
          </cell>
          <cell r="P2366" t="str">
            <v>Drogery (Хоз. магазин)</v>
          </cell>
          <cell r="Q2366" t="str">
            <v>sv6</v>
          </cell>
          <cell r="R2366" t="str">
            <v>Матвеева Елена Михайловна</v>
          </cell>
          <cell r="S2366">
            <v>89870000000</v>
          </cell>
          <cell r="T2366" t="str">
            <v>merch338</v>
          </cell>
          <cell r="U2366" t="str">
            <v>Иночкина Светлана Михайловна</v>
          </cell>
          <cell r="V2366">
            <v>89600000000</v>
          </cell>
          <cell r="W2366">
            <v>0</v>
          </cell>
          <cell r="X2366">
            <v>60</v>
          </cell>
          <cell r="Y2366">
            <v>0</v>
          </cell>
          <cell r="Z2366">
            <v>0</v>
          </cell>
          <cell r="AA2366">
            <v>60</v>
          </cell>
          <cell r="AB2366">
            <v>0</v>
          </cell>
          <cell r="AC2366">
            <v>0</v>
          </cell>
          <cell r="AD2366">
            <v>120</v>
          </cell>
          <cell r="AE2366">
            <v>2</v>
          </cell>
          <cell r="AF2366">
            <v>2</v>
          </cell>
          <cell r="AG2366">
            <v>9</v>
          </cell>
          <cell r="AH2366">
            <v>9</v>
          </cell>
          <cell r="AI2366">
            <v>60</v>
          </cell>
          <cell r="AJ2366"/>
        </row>
        <row r="2367">
          <cell r="B2367">
            <v>3291</v>
          </cell>
          <cell r="C2367" t="str">
            <v>1000000000032491</v>
          </cell>
          <cell r="D2367">
            <v>1</v>
          </cell>
          <cell r="E2367">
            <v>1</v>
          </cell>
          <cell r="F2367">
            <v>0</v>
          </cell>
          <cell r="G2367">
            <v>0</v>
          </cell>
          <cell r="H2367">
            <v>1</v>
          </cell>
          <cell r="I2367">
            <v>1</v>
          </cell>
          <cell r="J2367" t="str">
            <v>Action</v>
          </cell>
          <cell r="K2367" t="str">
            <v>Урал</v>
          </cell>
          <cell r="L2367" t="str">
            <v>Оренбургская область</v>
          </cell>
          <cell r="M2367" t="str">
            <v>Оренбург</v>
          </cell>
          <cell r="N2367" t="str">
            <v>Тандер</v>
          </cell>
          <cell r="O2367" t="str">
            <v>г.Оренбург, пр-т Гагарина, 23в</v>
          </cell>
          <cell r="P2367" t="str">
            <v>Drogery (Хоз. магазин)</v>
          </cell>
          <cell r="Q2367" t="str">
            <v>sv6</v>
          </cell>
          <cell r="R2367" t="str">
            <v xml:space="preserve">Матвеева Елена Михайловна </v>
          </cell>
          <cell r="S2367">
            <v>89872021120</v>
          </cell>
          <cell r="T2367" t="str">
            <v>merch338</v>
          </cell>
          <cell r="U2367" t="str">
            <v xml:space="preserve">Иночкина Светлана Михайловна </v>
          </cell>
          <cell r="V2367">
            <v>89619117784</v>
          </cell>
          <cell r="W2367">
            <v>0</v>
          </cell>
          <cell r="X2367">
            <v>0</v>
          </cell>
          <cell r="Y2367">
            <v>120</v>
          </cell>
          <cell r="Z2367">
            <v>0</v>
          </cell>
          <cell r="AA2367">
            <v>0</v>
          </cell>
          <cell r="AB2367">
            <v>0</v>
          </cell>
          <cell r="AC2367">
            <v>0</v>
          </cell>
          <cell r="AD2367">
            <v>120</v>
          </cell>
          <cell r="AE2367">
            <v>2</v>
          </cell>
          <cell r="AF2367">
            <v>1</v>
          </cell>
          <cell r="AG2367">
            <v>10</v>
          </cell>
          <cell r="AH2367">
            <v>5</v>
          </cell>
          <cell r="AI2367">
            <v>120</v>
          </cell>
          <cell r="AJ2367"/>
        </row>
        <row r="2368">
          <cell r="B2368">
            <v>3292</v>
          </cell>
          <cell r="C2368" t="str">
            <v>1000000000033366</v>
          </cell>
          <cell r="D2368">
            <v>1</v>
          </cell>
          <cell r="E2368">
            <v>1</v>
          </cell>
          <cell r="F2368">
            <v>0</v>
          </cell>
          <cell r="G2368">
            <v>0</v>
          </cell>
          <cell r="H2368">
            <v>1</v>
          </cell>
          <cell r="I2368">
            <v>1</v>
          </cell>
          <cell r="J2368" t="str">
            <v>Action</v>
          </cell>
          <cell r="K2368" t="str">
            <v>Урал</v>
          </cell>
          <cell r="L2368" t="str">
            <v>Оренбургская область</v>
          </cell>
          <cell r="M2368" t="str">
            <v>Оренбург</v>
          </cell>
          <cell r="N2368" t="str">
            <v>Тандер</v>
          </cell>
          <cell r="O2368" t="str">
            <v>г.Оренбург, ул.Терешковой, 247</v>
          </cell>
          <cell r="P2368" t="str">
            <v>Drogery (Хоз. магазин)</v>
          </cell>
          <cell r="Q2368" t="str">
            <v>sv6</v>
          </cell>
          <cell r="R2368" t="str">
            <v xml:space="preserve">Матвеева Елена Михайловна </v>
          </cell>
          <cell r="S2368">
            <v>89872021120</v>
          </cell>
          <cell r="T2368" t="str">
            <v>merch334</v>
          </cell>
          <cell r="U2368" t="str">
            <v>Матвеева Ирина Михайловна</v>
          </cell>
          <cell r="V2368">
            <v>89010978521</v>
          </cell>
          <cell r="W2368">
            <v>0</v>
          </cell>
          <cell r="X2368">
            <v>0</v>
          </cell>
          <cell r="Y2368">
            <v>0</v>
          </cell>
          <cell r="Z2368">
            <v>30</v>
          </cell>
          <cell r="AA2368">
            <v>0</v>
          </cell>
          <cell r="AB2368">
            <v>0</v>
          </cell>
          <cell r="AC2368">
            <v>0</v>
          </cell>
          <cell r="AD2368">
            <v>30</v>
          </cell>
          <cell r="AE2368">
            <v>0.5</v>
          </cell>
          <cell r="AF2368">
            <v>1</v>
          </cell>
          <cell r="AG2368">
            <v>2.5</v>
          </cell>
          <cell r="AH2368">
            <v>5</v>
          </cell>
          <cell r="AI2368">
            <v>30</v>
          </cell>
          <cell r="AJ2368"/>
        </row>
        <row r="2369">
          <cell r="B2369">
            <v>3294</v>
          </cell>
          <cell r="C2369" t="str">
            <v>1023311960</v>
          </cell>
          <cell r="D2369">
            <v>1</v>
          </cell>
          <cell r="E2369">
            <v>1</v>
          </cell>
          <cell r="F2369">
            <v>1</v>
          </cell>
          <cell r="G2369">
            <v>1</v>
          </cell>
          <cell r="H2369">
            <v>1</v>
          </cell>
          <cell r="I2369">
            <v>1</v>
          </cell>
          <cell r="J2369" t="str">
            <v>Action</v>
          </cell>
          <cell r="K2369" t="str">
            <v>Урал</v>
          </cell>
          <cell r="L2369" t="str">
            <v>Оренбургская область</v>
          </cell>
          <cell r="M2369" t="str">
            <v>Оренбург</v>
          </cell>
          <cell r="N2369" t="str">
            <v>Милый Дом</v>
          </cell>
          <cell r="O2369" t="str">
            <v>г.Оренбург, ул.Кондукторская, 2</v>
          </cell>
          <cell r="P2369" t="str">
            <v>Drogery (Хоз. магазин)</v>
          </cell>
          <cell r="Q2369" t="str">
            <v>sv6</v>
          </cell>
          <cell r="R2369" t="str">
            <v>Матвеева Елена Михайловна</v>
          </cell>
          <cell r="S2369">
            <v>89870000000</v>
          </cell>
          <cell r="T2369" t="str">
            <v>merch338</v>
          </cell>
          <cell r="U2369" t="str">
            <v>Иночкина Светлана Михайловна</v>
          </cell>
          <cell r="V2369">
            <v>89600000000</v>
          </cell>
          <cell r="W2369">
            <v>180</v>
          </cell>
          <cell r="X2369">
            <v>0</v>
          </cell>
          <cell r="Y2369">
            <v>0</v>
          </cell>
          <cell r="Z2369">
            <v>180</v>
          </cell>
          <cell r="AA2369">
            <v>0</v>
          </cell>
          <cell r="AB2369">
            <v>0</v>
          </cell>
          <cell r="AC2369">
            <v>0</v>
          </cell>
          <cell r="AD2369">
            <v>360</v>
          </cell>
          <cell r="AE2369">
            <v>6</v>
          </cell>
          <cell r="AF2369">
            <v>2</v>
          </cell>
          <cell r="AG2369">
            <v>27</v>
          </cell>
          <cell r="AH2369">
            <v>9</v>
          </cell>
          <cell r="AI2369">
            <v>180</v>
          </cell>
          <cell r="AJ2369"/>
        </row>
        <row r="2370">
          <cell r="B2370">
            <v>3299</v>
          </cell>
          <cell r="C2370" t="str">
            <v>1000000000019208</v>
          </cell>
          <cell r="D2370">
            <v>1</v>
          </cell>
          <cell r="E2370">
            <v>1</v>
          </cell>
          <cell r="F2370">
            <v>0</v>
          </cell>
          <cell r="G2370">
            <v>0</v>
          </cell>
          <cell r="H2370">
            <v>1</v>
          </cell>
          <cell r="I2370">
            <v>1</v>
          </cell>
          <cell r="J2370" t="str">
            <v>Action</v>
          </cell>
          <cell r="K2370" t="str">
            <v>Урал</v>
          </cell>
          <cell r="L2370" t="str">
            <v>Оренбургская область</v>
          </cell>
          <cell r="M2370" t="str">
            <v>Оренбург</v>
          </cell>
          <cell r="N2370" t="str">
            <v>Лента</v>
          </cell>
          <cell r="O2370" t="str">
            <v>Рокоссовского, 2</v>
          </cell>
          <cell r="P2370" t="str">
            <v>Hypermarket (Гипермаркет)</v>
          </cell>
          <cell r="Q2370" t="str">
            <v>sv6</v>
          </cell>
          <cell r="R2370" t="str">
            <v>Матвеева Елена Михайловна</v>
          </cell>
          <cell r="S2370">
            <v>89870000000</v>
          </cell>
          <cell r="T2370" t="str">
            <v>merch334</v>
          </cell>
          <cell r="U2370" t="str">
            <v>Матвеева Ирина Михайловна</v>
          </cell>
          <cell r="V2370">
            <v>89000000000</v>
          </cell>
          <cell r="W2370">
            <v>240</v>
          </cell>
          <cell r="X2370"/>
          <cell r="Y2370">
            <v>240</v>
          </cell>
          <cell r="Z2370">
            <v>0</v>
          </cell>
          <cell r="AA2370">
            <v>240</v>
          </cell>
          <cell r="AB2370">
            <v>0</v>
          </cell>
          <cell r="AC2370">
            <v>0</v>
          </cell>
          <cell r="AD2370">
            <v>720</v>
          </cell>
          <cell r="AE2370">
            <v>12</v>
          </cell>
          <cell r="AF2370">
            <v>3</v>
          </cell>
          <cell r="AG2370">
            <v>52</v>
          </cell>
          <cell r="AH2370">
            <v>13</v>
          </cell>
          <cell r="AI2370">
            <v>240</v>
          </cell>
          <cell r="AJ2370"/>
        </row>
        <row r="2371">
          <cell r="B2371">
            <v>3301</v>
          </cell>
          <cell r="C2371" t="str">
            <v>1000000000033420</v>
          </cell>
          <cell r="D2371">
            <v>1</v>
          </cell>
          <cell r="E2371">
            <v>1</v>
          </cell>
          <cell r="F2371">
            <v>0</v>
          </cell>
          <cell r="G2371">
            <v>0</v>
          </cell>
          <cell r="H2371">
            <v>1</v>
          </cell>
          <cell r="I2371">
            <v>1</v>
          </cell>
          <cell r="J2371" t="str">
            <v>Action</v>
          </cell>
          <cell r="K2371" t="str">
            <v>Урал</v>
          </cell>
          <cell r="L2371" t="str">
            <v>Оренбургская область</v>
          </cell>
          <cell r="M2371" t="str">
            <v>Оренбург</v>
          </cell>
          <cell r="N2371" t="str">
            <v>Тандер</v>
          </cell>
          <cell r="O2371" t="str">
            <v>г. Оренбург, ул. С.Лазо, 6/1</v>
          </cell>
          <cell r="P2371" t="str">
            <v>Drogery (Хоз. магазин)</v>
          </cell>
          <cell r="Q2371" t="str">
            <v>sv6</v>
          </cell>
          <cell r="R2371" t="str">
            <v xml:space="preserve">Матвеева Елена Михайловна </v>
          </cell>
          <cell r="S2371">
            <v>89872021120</v>
          </cell>
          <cell r="T2371" t="str">
            <v>merch332</v>
          </cell>
          <cell r="U2371" t="str">
            <v xml:space="preserve">Сергеева Ольга Александровна </v>
          </cell>
          <cell r="V2371">
            <v>89096148818</v>
          </cell>
          <cell r="W2371">
            <v>0</v>
          </cell>
          <cell r="X2371">
            <v>0</v>
          </cell>
          <cell r="Y2371">
            <v>0</v>
          </cell>
          <cell r="Z2371">
            <v>0</v>
          </cell>
          <cell r="AA2371">
            <v>30</v>
          </cell>
          <cell r="AB2371">
            <v>0</v>
          </cell>
          <cell r="AC2371">
            <v>0</v>
          </cell>
          <cell r="AD2371">
            <v>30</v>
          </cell>
          <cell r="AE2371">
            <v>0.5</v>
          </cell>
          <cell r="AF2371">
            <v>1</v>
          </cell>
          <cell r="AG2371">
            <v>2</v>
          </cell>
          <cell r="AH2371">
            <v>4</v>
          </cell>
          <cell r="AI2371">
            <v>30</v>
          </cell>
          <cell r="AJ2371"/>
        </row>
        <row r="2372">
          <cell r="B2372">
            <v>3302</v>
          </cell>
          <cell r="C2372" t="str">
            <v>1000000000034185</v>
          </cell>
          <cell r="D2372">
            <v>1</v>
          </cell>
          <cell r="E2372">
            <v>0</v>
          </cell>
          <cell r="F2372">
            <v>0</v>
          </cell>
          <cell r="G2372">
            <v>0</v>
          </cell>
          <cell r="H2372">
            <v>1</v>
          </cell>
          <cell r="I2372">
            <v>1</v>
          </cell>
          <cell r="J2372" t="str">
            <v>Action</v>
          </cell>
          <cell r="K2372" t="str">
            <v>Урал</v>
          </cell>
          <cell r="L2372" t="str">
            <v>Оренбургская область</v>
          </cell>
          <cell r="M2372" t="str">
            <v>Оренбург</v>
          </cell>
          <cell r="N2372" t="str">
            <v>Тандер</v>
          </cell>
          <cell r="O2372" t="str">
            <v>Оренбург г, Карагандинская ул, дом № 82</v>
          </cell>
          <cell r="P2372" t="str">
            <v>Drogery (Хоз. магазин)</v>
          </cell>
          <cell r="Q2372" t="str">
            <v>sv6</v>
          </cell>
          <cell r="R2372" t="str">
            <v xml:space="preserve">Матвеева Елена Михайловна </v>
          </cell>
          <cell r="S2372">
            <v>89872021120</v>
          </cell>
          <cell r="T2372" t="str">
            <v>merch338</v>
          </cell>
          <cell r="U2372" t="str">
            <v xml:space="preserve">Иночкина Светлана Михайловна </v>
          </cell>
          <cell r="V2372">
            <v>89619117784</v>
          </cell>
          <cell r="W2372">
            <v>0</v>
          </cell>
          <cell r="X2372">
            <v>0</v>
          </cell>
          <cell r="Y2372">
            <v>0</v>
          </cell>
          <cell r="Z2372">
            <v>0</v>
          </cell>
          <cell r="AA2372">
            <v>30</v>
          </cell>
          <cell r="AB2372">
            <v>0</v>
          </cell>
          <cell r="AC2372">
            <v>0</v>
          </cell>
          <cell r="AD2372">
            <v>30</v>
          </cell>
          <cell r="AE2372">
            <v>0.5</v>
          </cell>
          <cell r="AF2372">
            <v>1</v>
          </cell>
          <cell r="AG2372">
            <v>2</v>
          </cell>
          <cell r="AH2372">
            <v>4</v>
          </cell>
          <cell r="AI2372">
            <v>30</v>
          </cell>
          <cell r="AJ2372"/>
        </row>
        <row r="2373">
          <cell r="B2373">
            <v>3303</v>
          </cell>
          <cell r="C2373" t="str">
            <v>1000000000033600</v>
          </cell>
          <cell r="D2373">
            <v>1</v>
          </cell>
          <cell r="E2373">
            <v>0</v>
          </cell>
          <cell r="F2373">
            <v>0</v>
          </cell>
          <cell r="G2373">
            <v>0</v>
          </cell>
          <cell r="H2373">
            <v>1</v>
          </cell>
          <cell r="I2373">
            <v>1</v>
          </cell>
          <cell r="J2373" t="str">
            <v>Action</v>
          </cell>
          <cell r="K2373" t="str">
            <v>Урал</v>
          </cell>
          <cell r="L2373" t="str">
            <v>Оренбургская область</v>
          </cell>
          <cell r="M2373" t="str">
            <v>Оренбург</v>
          </cell>
          <cell r="N2373" t="str">
            <v>Тандер</v>
          </cell>
          <cell r="O2373" t="str">
            <v>Оренбург г, Расковой ул, дом № 10А, помещение №4</v>
          </cell>
          <cell r="P2373" t="str">
            <v>Drogery (Хоз. магазин)</v>
          </cell>
          <cell r="Q2373" t="str">
            <v>sv6</v>
          </cell>
          <cell r="R2373" t="str">
            <v xml:space="preserve">Матвеева Елена Михайловна </v>
          </cell>
          <cell r="S2373">
            <v>89872021120</v>
          </cell>
          <cell r="T2373" t="str">
            <v>merch338</v>
          </cell>
          <cell r="U2373" t="str">
            <v xml:space="preserve">Иночкина Светлана Михайловна </v>
          </cell>
          <cell r="V2373">
            <v>89619117784</v>
          </cell>
          <cell r="W2373">
            <v>0</v>
          </cell>
          <cell r="X2373">
            <v>0</v>
          </cell>
          <cell r="Y2373">
            <v>0</v>
          </cell>
          <cell r="Z2373">
            <v>0</v>
          </cell>
          <cell r="AA2373">
            <v>30</v>
          </cell>
          <cell r="AB2373">
            <v>0</v>
          </cell>
          <cell r="AC2373">
            <v>0</v>
          </cell>
          <cell r="AD2373">
            <v>30</v>
          </cell>
          <cell r="AE2373">
            <v>0.5</v>
          </cell>
          <cell r="AF2373">
            <v>1</v>
          </cell>
          <cell r="AG2373">
            <v>2</v>
          </cell>
          <cell r="AH2373">
            <v>4</v>
          </cell>
          <cell r="AI2373">
            <v>30</v>
          </cell>
          <cell r="AJ2373"/>
        </row>
        <row r="2374">
          <cell r="B2374">
            <v>3308</v>
          </cell>
          <cell r="C2374" t="str">
            <v>1023312285</v>
          </cell>
          <cell r="D2374">
            <v>1</v>
          </cell>
          <cell r="E2374">
            <v>0</v>
          </cell>
          <cell r="F2374">
            <v>0</v>
          </cell>
          <cell r="G2374">
            <v>0</v>
          </cell>
          <cell r="H2374">
            <v>1</v>
          </cell>
          <cell r="I2374">
            <v>1</v>
          </cell>
          <cell r="J2374" t="str">
            <v>Action</v>
          </cell>
          <cell r="K2374" t="str">
            <v>Урал</v>
          </cell>
          <cell r="L2374" t="str">
            <v>Оренбургская область</v>
          </cell>
          <cell r="M2374" t="str">
            <v>Оренбург</v>
          </cell>
          <cell r="N2374" t="str">
            <v>Милый Дом</v>
          </cell>
          <cell r="O2374" t="str">
            <v>г. Оренбург, пр. Победы 116</v>
          </cell>
          <cell r="P2374" t="str">
            <v>Drogery (Хоз. магазин)</v>
          </cell>
          <cell r="Q2374" t="str">
            <v>sv6</v>
          </cell>
          <cell r="R2374" t="str">
            <v>Матвеева Елена Михайловна</v>
          </cell>
          <cell r="S2374">
            <v>89870000000</v>
          </cell>
          <cell r="T2374" t="str">
            <v>merch338</v>
          </cell>
          <cell r="U2374" t="str">
            <v>Иночкина Светлана Михайловна</v>
          </cell>
          <cell r="V2374">
            <v>89600000000</v>
          </cell>
          <cell r="W2374">
            <v>0</v>
          </cell>
          <cell r="X2374">
            <v>180</v>
          </cell>
          <cell r="Y2374">
            <v>0</v>
          </cell>
          <cell r="Z2374">
            <v>0</v>
          </cell>
          <cell r="AA2374">
            <v>180</v>
          </cell>
          <cell r="AB2374">
            <v>0</v>
          </cell>
          <cell r="AC2374">
            <v>0</v>
          </cell>
          <cell r="AD2374">
            <v>360</v>
          </cell>
          <cell r="AE2374">
            <v>6</v>
          </cell>
          <cell r="AF2374">
            <v>2</v>
          </cell>
          <cell r="AG2374">
            <v>27</v>
          </cell>
          <cell r="AH2374">
            <v>9</v>
          </cell>
          <cell r="AI2374">
            <v>180</v>
          </cell>
          <cell r="AJ2374"/>
        </row>
        <row r="2375">
          <cell r="B2375">
            <v>3310</v>
          </cell>
          <cell r="C2375" t="str">
            <v>1000000000031781</v>
          </cell>
          <cell r="D2375">
            <v>1</v>
          </cell>
          <cell r="E2375">
            <v>0</v>
          </cell>
          <cell r="F2375">
            <v>0</v>
          </cell>
          <cell r="G2375">
            <v>0</v>
          </cell>
          <cell r="H2375">
            <v>1</v>
          </cell>
          <cell r="I2375">
            <v>1</v>
          </cell>
          <cell r="J2375" t="str">
            <v>Action</v>
          </cell>
          <cell r="K2375" t="str">
            <v>Урал</v>
          </cell>
          <cell r="L2375" t="str">
            <v>Оренбургская область</v>
          </cell>
          <cell r="M2375" t="str">
            <v>Оренбург</v>
          </cell>
          <cell r="N2375" t="str">
            <v>Тандер</v>
          </cell>
          <cell r="O2375" t="str">
            <v>460000, Оренбургская обл, Оренбург г, Мусы Джалиля ул, дом № 14</v>
          </cell>
          <cell r="P2375" t="str">
            <v>Drogery (Хоз. магазин)</v>
          </cell>
          <cell r="Q2375" t="str">
            <v>sv6</v>
          </cell>
          <cell r="R2375" t="str">
            <v xml:space="preserve">Матвеева Елена Михайловна </v>
          </cell>
          <cell r="S2375">
            <v>89872021120</v>
          </cell>
          <cell r="T2375" t="str">
            <v>merch338</v>
          </cell>
          <cell r="U2375" t="str">
            <v xml:space="preserve">Иночкина Светлана Михайловна </v>
          </cell>
          <cell r="V2375">
            <v>89619117784</v>
          </cell>
          <cell r="W2375">
            <v>0</v>
          </cell>
          <cell r="X2375">
            <v>0</v>
          </cell>
          <cell r="Y2375">
            <v>0</v>
          </cell>
          <cell r="Z2375">
            <v>30</v>
          </cell>
          <cell r="AA2375">
            <v>0</v>
          </cell>
          <cell r="AB2375">
            <v>0</v>
          </cell>
          <cell r="AC2375">
            <v>0</v>
          </cell>
          <cell r="AD2375">
            <v>30</v>
          </cell>
          <cell r="AE2375">
            <v>0.5</v>
          </cell>
          <cell r="AF2375">
            <v>1</v>
          </cell>
          <cell r="AG2375">
            <v>2.5</v>
          </cell>
          <cell r="AH2375">
            <v>5</v>
          </cell>
          <cell r="AI2375">
            <v>30</v>
          </cell>
          <cell r="AJ2375"/>
        </row>
        <row r="2376">
          <cell r="B2376">
            <v>3311</v>
          </cell>
          <cell r="C2376" t="str">
            <v>1000000000031895</v>
          </cell>
          <cell r="D2376">
            <v>1</v>
          </cell>
          <cell r="E2376">
            <v>0</v>
          </cell>
          <cell r="F2376">
            <v>0</v>
          </cell>
          <cell r="G2376">
            <v>0</v>
          </cell>
          <cell r="H2376">
            <v>1</v>
          </cell>
          <cell r="I2376">
            <v>1</v>
          </cell>
          <cell r="J2376" t="str">
            <v>Action</v>
          </cell>
          <cell r="K2376" t="str">
            <v>Урал</v>
          </cell>
          <cell r="L2376" t="str">
            <v>Оренбургская область</v>
          </cell>
          <cell r="M2376" t="str">
            <v>Оренбург</v>
          </cell>
          <cell r="N2376" t="str">
            <v>Тандер</v>
          </cell>
          <cell r="O2376" t="str">
            <v>460026, Оренбургская обл, Оренбург г, Победы пр-кт, дом № 166</v>
          </cell>
          <cell r="P2376" t="str">
            <v>Drogery (Хоз. магазин)</v>
          </cell>
          <cell r="Q2376" t="str">
            <v>sv6</v>
          </cell>
          <cell r="R2376" t="str">
            <v xml:space="preserve">Матвеева Елена Михайловна </v>
          </cell>
          <cell r="S2376">
            <v>89872021120</v>
          </cell>
          <cell r="T2376" t="str">
            <v>merch336</v>
          </cell>
          <cell r="U2376" t="str">
            <v>Батуева Айнура Амерхановна</v>
          </cell>
          <cell r="V2376">
            <v>89996260348</v>
          </cell>
          <cell r="W2376">
            <v>0</v>
          </cell>
          <cell r="X2376">
            <v>0</v>
          </cell>
          <cell r="Y2376">
            <v>30</v>
          </cell>
          <cell r="Z2376">
            <v>0</v>
          </cell>
          <cell r="AA2376">
            <v>0</v>
          </cell>
          <cell r="AB2376">
            <v>0</v>
          </cell>
          <cell r="AC2376">
            <v>0</v>
          </cell>
          <cell r="AD2376">
            <v>30</v>
          </cell>
          <cell r="AE2376">
            <v>0.5</v>
          </cell>
          <cell r="AF2376">
            <v>1</v>
          </cell>
          <cell r="AG2376">
            <v>2.5</v>
          </cell>
          <cell r="AH2376">
            <v>5</v>
          </cell>
          <cell r="AI2376">
            <v>30</v>
          </cell>
          <cell r="AJ2376"/>
        </row>
        <row r="2377">
          <cell r="B2377">
            <v>3312</v>
          </cell>
          <cell r="C2377" t="str">
            <v>1000000000032575</v>
          </cell>
          <cell r="D2377">
            <v>1</v>
          </cell>
          <cell r="E2377">
            <v>0</v>
          </cell>
          <cell r="F2377">
            <v>0</v>
          </cell>
          <cell r="G2377">
            <v>0</v>
          </cell>
          <cell r="H2377">
            <v>1</v>
          </cell>
          <cell r="I2377">
            <v>1</v>
          </cell>
          <cell r="J2377" t="str">
            <v>Action</v>
          </cell>
          <cell r="K2377" t="str">
            <v>Урал</v>
          </cell>
          <cell r="L2377" t="str">
            <v>Оренбургская область</v>
          </cell>
          <cell r="M2377" t="str">
            <v>Оренбург</v>
          </cell>
          <cell r="N2377" t="str">
            <v>Тандер</v>
          </cell>
          <cell r="O2377" t="str">
            <v>460024, Оренбургская обл, Оренбург г, Туркестанская ул, дом № 44, корпус 1</v>
          </cell>
          <cell r="P2377" t="str">
            <v>Drogery (Хоз. магазин)</v>
          </cell>
          <cell r="Q2377" t="str">
            <v>sv6</v>
          </cell>
          <cell r="R2377" t="str">
            <v xml:space="preserve">Матвеева Елена Михайловна </v>
          </cell>
          <cell r="S2377">
            <v>89872021120</v>
          </cell>
          <cell r="T2377" t="str">
            <v>merch336</v>
          </cell>
          <cell r="U2377" t="str">
            <v>Батуева Айнура Амерхановна</v>
          </cell>
          <cell r="V2377">
            <v>89996260348</v>
          </cell>
          <cell r="W2377">
            <v>0</v>
          </cell>
          <cell r="X2377">
            <v>30</v>
          </cell>
          <cell r="Y2377">
            <v>0</v>
          </cell>
          <cell r="Z2377">
            <v>0</v>
          </cell>
          <cell r="AA2377">
            <v>0</v>
          </cell>
          <cell r="AB2377">
            <v>0</v>
          </cell>
          <cell r="AC2377">
            <v>0</v>
          </cell>
          <cell r="AD2377">
            <v>30</v>
          </cell>
          <cell r="AE2377">
            <v>0.5</v>
          </cell>
          <cell r="AF2377">
            <v>1</v>
          </cell>
          <cell r="AG2377">
            <v>2.5</v>
          </cell>
          <cell r="AH2377">
            <v>5</v>
          </cell>
          <cell r="AI2377">
            <v>30</v>
          </cell>
          <cell r="AJ2377"/>
        </row>
        <row r="2378">
          <cell r="B2378">
            <v>3313</v>
          </cell>
          <cell r="C2378" t="str">
            <v>1000000000032600</v>
          </cell>
          <cell r="D2378">
            <v>1</v>
          </cell>
          <cell r="E2378">
            <v>0</v>
          </cell>
          <cell r="F2378">
            <v>0</v>
          </cell>
          <cell r="G2378">
            <v>0</v>
          </cell>
          <cell r="H2378">
            <v>1</v>
          </cell>
          <cell r="I2378">
            <v>1</v>
          </cell>
          <cell r="J2378" t="str">
            <v>Action</v>
          </cell>
          <cell r="K2378" t="str">
            <v>Урал</v>
          </cell>
          <cell r="L2378" t="str">
            <v>Оренбургская область</v>
          </cell>
          <cell r="M2378" t="str">
            <v>Оренбург</v>
          </cell>
          <cell r="N2378" t="str">
            <v>Тандер</v>
          </cell>
          <cell r="O2378" t="str">
            <v>460021, Оренбургская обл, Оренбург г, Красногорская ул, дом № 104</v>
          </cell>
          <cell r="P2378" t="str">
            <v>Drogery (Хоз. магазин)</v>
          </cell>
          <cell r="Q2378" t="str">
            <v>sv6</v>
          </cell>
          <cell r="R2378" t="str">
            <v xml:space="preserve">Матвеева Елена Михайловна </v>
          </cell>
          <cell r="S2378">
            <v>89872021120</v>
          </cell>
          <cell r="T2378" t="str">
            <v>merch336</v>
          </cell>
          <cell r="U2378" t="str">
            <v>Батуева Айнура Амерхановна</v>
          </cell>
          <cell r="V2378">
            <v>89996260348</v>
          </cell>
          <cell r="W2378">
            <v>0</v>
          </cell>
          <cell r="X2378">
            <v>30</v>
          </cell>
          <cell r="Y2378">
            <v>0</v>
          </cell>
          <cell r="Z2378">
            <v>0</v>
          </cell>
          <cell r="AA2378">
            <v>0</v>
          </cell>
          <cell r="AB2378">
            <v>0</v>
          </cell>
          <cell r="AC2378">
            <v>0</v>
          </cell>
          <cell r="AD2378">
            <v>30</v>
          </cell>
          <cell r="AE2378">
            <v>0.5</v>
          </cell>
          <cell r="AF2378">
            <v>1</v>
          </cell>
          <cell r="AG2378">
            <v>2.5</v>
          </cell>
          <cell r="AH2378">
            <v>5</v>
          </cell>
          <cell r="AI2378">
            <v>30</v>
          </cell>
          <cell r="AJ2378"/>
        </row>
        <row r="2379">
          <cell r="B2379">
            <v>3314</v>
          </cell>
          <cell r="C2379" t="str">
            <v>1000000000032786</v>
          </cell>
          <cell r="D2379">
            <v>1</v>
          </cell>
          <cell r="E2379">
            <v>0</v>
          </cell>
          <cell r="F2379">
            <v>0</v>
          </cell>
          <cell r="G2379">
            <v>0</v>
          </cell>
          <cell r="H2379">
            <v>1</v>
          </cell>
          <cell r="I2379">
            <v>1</v>
          </cell>
          <cell r="J2379" t="str">
            <v>Action</v>
          </cell>
          <cell r="K2379" t="str">
            <v>Урал</v>
          </cell>
          <cell r="L2379" t="str">
            <v>Оренбургская область</v>
          </cell>
          <cell r="M2379" t="str">
            <v>Оренбург</v>
          </cell>
          <cell r="N2379" t="str">
            <v>Тандер</v>
          </cell>
          <cell r="O2379" t="str">
            <v>460004, Оренбургская обл, Оренбург г, Братьев Коростелевых пр-кт, дом № 43, корпус 1</v>
          </cell>
          <cell r="P2379" t="str">
            <v>Drogery (Хоз. магазин)</v>
          </cell>
          <cell r="Q2379" t="str">
            <v>sv6</v>
          </cell>
          <cell r="R2379" t="str">
            <v xml:space="preserve">Матвеева Елена Михайловна </v>
          </cell>
          <cell r="S2379">
            <v>89872021120</v>
          </cell>
          <cell r="T2379" t="str">
            <v>merch338</v>
          </cell>
          <cell r="U2379" t="str">
            <v xml:space="preserve">Иночкина Светлана Михайловна </v>
          </cell>
          <cell r="V2379">
            <v>89619117784</v>
          </cell>
          <cell r="W2379">
            <v>30</v>
          </cell>
          <cell r="X2379">
            <v>0</v>
          </cell>
          <cell r="Y2379">
            <v>0</v>
          </cell>
          <cell r="Z2379">
            <v>0</v>
          </cell>
          <cell r="AA2379">
            <v>0</v>
          </cell>
          <cell r="AB2379">
            <v>0</v>
          </cell>
          <cell r="AC2379">
            <v>0</v>
          </cell>
          <cell r="AD2379">
            <v>30</v>
          </cell>
          <cell r="AE2379">
            <v>0.5</v>
          </cell>
          <cell r="AF2379">
            <v>1</v>
          </cell>
          <cell r="AG2379">
            <v>2</v>
          </cell>
          <cell r="AH2379">
            <v>4</v>
          </cell>
          <cell r="AI2379">
            <v>30</v>
          </cell>
          <cell r="AJ2379"/>
        </row>
        <row r="2380">
          <cell r="B2380">
            <v>3316</v>
          </cell>
          <cell r="C2380" t="str">
            <v>1000000000033181</v>
          </cell>
          <cell r="D2380">
            <v>1</v>
          </cell>
          <cell r="E2380">
            <v>0</v>
          </cell>
          <cell r="F2380">
            <v>0</v>
          </cell>
          <cell r="G2380">
            <v>0</v>
          </cell>
          <cell r="H2380">
            <v>1</v>
          </cell>
          <cell r="I2380">
            <v>1</v>
          </cell>
          <cell r="J2380" t="str">
            <v>Action</v>
          </cell>
          <cell r="K2380" t="str">
            <v>Урал</v>
          </cell>
          <cell r="L2380" t="str">
            <v>Оренбургская область</v>
          </cell>
          <cell r="M2380" t="str">
            <v>Оренбург</v>
          </cell>
          <cell r="N2380" t="str">
            <v>Тандер</v>
          </cell>
          <cell r="O2380" t="str">
            <v>460051, Оренбургская обл, Оренбург г, Промысловый проезд, дом № 19</v>
          </cell>
          <cell r="P2380" t="str">
            <v>Drogery (Хоз. магазин)</v>
          </cell>
          <cell r="Q2380" t="str">
            <v>sv6</v>
          </cell>
          <cell r="R2380" t="str">
            <v xml:space="preserve">Матвеева Елена Михайловна </v>
          </cell>
          <cell r="S2380">
            <v>89872021120</v>
          </cell>
          <cell r="T2380" t="str">
            <v>merch338</v>
          </cell>
          <cell r="U2380" t="str">
            <v xml:space="preserve">Иночкина Светлана Михайловна </v>
          </cell>
          <cell r="V2380">
            <v>89619117784</v>
          </cell>
          <cell r="W2380">
            <v>0</v>
          </cell>
          <cell r="X2380">
            <v>0</v>
          </cell>
          <cell r="Y2380">
            <v>30</v>
          </cell>
          <cell r="Z2380">
            <v>0</v>
          </cell>
          <cell r="AA2380">
            <v>0</v>
          </cell>
          <cell r="AB2380">
            <v>0</v>
          </cell>
          <cell r="AC2380">
            <v>0</v>
          </cell>
          <cell r="AD2380">
            <v>30</v>
          </cell>
          <cell r="AE2380">
            <v>0.5</v>
          </cell>
          <cell r="AF2380">
            <v>1</v>
          </cell>
          <cell r="AG2380">
            <v>2.5</v>
          </cell>
          <cell r="AH2380">
            <v>5</v>
          </cell>
          <cell r="AI2380">
            <v>30</v>
          </cell>
          <cell r="AJ2380"/>
        </row>
        <row r="2381">
          <cell r="B2381">
            <v>3318</v>
          </cell>
          <cell r="C2381" t="str">
            <v>1000000000033631</v>
          </cell>
          <cell r="D2381">
            <v>1</v>
          </cell>
          <cell r="E2381">
            <v>0</v>
          </cell>
          <cell r="F2381">
            <v>0</v>
          </cell>
          <cell r="G2381">
            <v>0</v>
          </cell>
          <cell r="H2381">
            <v>1</v>
          </cell>
          <cell r="I2381">
            <v>1</v>
          </cell>
          <cell r="J2381" t="str">
            <v>Action</v>
          </cell>
          <cell r="K2381" t="str">
            <v>Урал</v>
          </cell>
          <cell r="L2381" t="str">
            <v>Оренбургская область</v>
          </cell>
          <cell r="M2381" t="str">
            <v>Оренбург</v>
          </cell>
          <cell r="N2381" t="str">
            <v>Тандер</v>
          </cell>
          <cell r="O2381" t="str">
            <v>460014, Оренбургская обл, Оренбург г, Диспансерный пер, дом № 10, корпус 1</v>
          </cell>
          <cell r="P2381" t="str">
            <v>Drogery (Хоз. магазин)</v>
          </cell>
          <cell r="Q2381" t="str">
            <v>sv6</v>
          </cell>
          <cell r="R2381" t="str">
            <v xml:space="preserve">Матвеева Елена Михайловна </v>
          </cell>
          <cell r="S2381">
            <v>89872021120</v>
          </cell>
          <cell r="T2381" t="str">
            <v>merch338</v>
          </cell>
          <cell r="U2381" t="str">
            <v xml:space="preserve">Иночкина Светлана Михайловна </v>
          </cell>
          <cell r="V2381">
            <v>89619117784</v>
          </cell>
          <cell r="W2381">
            <v>0</v>
          </cell>
          <cell r="X2381">
            <v>0</v>
          </cell>
          <cell r="Y2381">
            <v>0</v>
          </cell>
          <cell r="Z2381">
            <v>30</v>
          </cell>
          <cell r="AA2381">
            <v>0</v>
          </cell>
          <cell r="AB2381">
            <v>0</v>
          </cell>
          <cell r="AC2381">
            <v>0</v>
          </cell>
          <cell r="AD2381">
            <v>30</v>
          </cell>
          <cell r="AE2381">
            <v>0.5</v>
          </cell>
          <cell r="AF2381">
            <v>1</v>
          </cell>
          <cell r="AG2381">
            <v>2.5</v>
          </cell>
          <cell r="AH2381">
            <v>5</v>
          </cell>
          <cell r="AI2381">
            <v>30</v>
          </cell>
          <cell r="AJ2381"/>
        </row>
        <row r="2382">
          <cell r="B2382">
            <v>3319</v>
          </cell>
          <cell r="C2382" t="str">
            <v>1000000000034089</v>
          </cell>
          <cell r="D2382">
            <v>1</v>
          </cell>
          <cell r="E2382">
            <v>0</v>
          </cell>
          <cell r="F2382">
            <v>0</v>
          </cell>
          <cell r="G2382">
            <v>0</v>
          </cell>
          <cell r="H2382">
            <v>1</v>
          </cell>
          <cell r="I2382">
            <v>1</v>
          </cell>
          <cell r="J2382" t="str">
            <v>Action</v>
          </cell>
          <cell r="K2382" t="str">
            <v>Урал</v>
          </cell>
          <cell r="L2382" t="str">
            <v>Оренбургская область</v>
          </cell>
          <cell r="M2382" t="str">
            <v>Оренбург</v>
          </cell>
          <cell r="N2382" t="str">
            <v>Тандер</v>
          </cell>
          <cell r="O2382" t="str">
            <v>460000, Оренбургская обл, Оренбург г, Челюскинцев ул, дом № 16, корпус А</v>
          </cell>
          <cell r="P2382" t="str">
            <v>Drogery (Хоз. магазин)</v>
          </cell>
          <cell r="Q2382" t="str">
            <v>sv6</v>
          </cell>
          <cell r="R2382" t="str">
            <v xml:space="preserve">Матвеева Елена Михайловна </v>
          </cell>
          <cell r="S2382">
            <v>89872021120</v>
          </cell>
          <cell r="T2382" t="str">
            <v>merch338</v>
          </cell>
          <cell r="U2382" t="str">
            <v xml:space="preserve">Иночкина Светлана Михайловна </v>
          </cell>
          <cell r="V2382">
            <v>89619117784</v>
          </cell>
          <cell r="W2382">
            <v>0</v>
          </cell>
          <cell r="X2382">
            <v>0</v>
          </cell>
          <cell r="Y2382">
            <v>0</v>
          </cell>
          <cell r="Z2382">
            <v>30</v>
          </cell>
          <cell r="AA2382">
            <v>0</v>
          </cell>
          <cell r="AB2382">
            <v>0</v>
          </cell>
          <cell r="AC2382">
            <v>0</v>
          </cell>
          <cell r="AD2382">
            <v>30</v>
          </cell>
          <cell r="AE2382">
            <v>0.5</v>
          </cell>
          <cell r="AF2382">
            <v>1</v>
          </cell>
          <cell r="AG2382">
            <v>2.5</v>
          </cell>
          <cell r="AH2382">
            <v>5</v>
          </cell>
          <cell r="AI2382">
            <v>30</v>
          </cell>
          <cell r="AJ2382"/>
        </row>
        <row r="2383">
          <cell r="B2383">
            <v>3320</v>
          </cell>
          <cell r="C2383" t="str">
            <v>1000000000034101</v>
          </cell>
          <cell r="D2383">
            <v>1</v>
          </cell>
          <cell r="E2383">
            <v>0</v>
          </cell>
          <cell r="F2383">
            <v>0</v>
          </cell>
          <cell r="G2383">
            <v>0</v>
          </cell>
          <cell r="H2383">
            <v>1</v>
          </cell>
          <cell r="I2383">
            <v>1</v>
          </cell>
          <cell r="J2383" t="str">
            <v>Action</v>
          </cell>
          <cell r="K2383" t="str">
            <v>Урал</v>
          </cell>
          <cell r="L2383" t="str">
            <v>Оренбургская область</v>
          </cell>
          <cell r="M2383" t="str">
            <v>Оренбург</v>
          </cell>
          <cell r="N2383" t="str">
            <v>Тандер</v>
          </cell>
          <cell r="O2383" t="str">
            <v>460000, Оренбургская обл, Оренбург г, Карагандинская ул, дом № 45, корпус А</v>
          </cell>
          <cell r="P2383" t="str">
            <v>Drogery (Хоз. магазин)</v>
          </cell>
          <cell r="Q2383" t="str">
            <v>sv6</v>
          </cell>
          <cell r="R2383" t="str">
            <v xml:space="preserve">Матвеева Елена Михайловна </v>
          </cell>
          <cell r="S2383">
            <v>89872021120</v>
          </cell>
          <cell r="T2383" t="str">
            <v>merch338</v>
          </cell>
          <cell r="U2383" t="str">
            <v xml:space="preserve">Иночкина Светлана Михайловна </v>
          </cell>
          <cell r="V2383">
            <v>89619117784</v>
          </cell>
          <cell r="W2383">
            <v>0</v>
          </cell>
          <cell r="X2383">
            <v>30</v>
          </cell>
          <cell r="Y2383">
            <v>0</v>
          </cell>
          <cell r="Z2383">
            <v>0</v>
          </cell>
          <cell r="AA2383">
            <v>0</v>
          </cell>
          <cell r="AB2383">
            <v>0</v>
          </cell>
          <cell r="AC2383">
            <v>0</v>
          </cell>
          <cell r="AD2383">
            <v>30</v>
          </cell>
          <cell r="AE2383">
            <v>0.5</v>
          </cell>
          <cell r="AF2383">
            <v>1</v>
          </cell>
          <cell r="AG2383">
            <v>2.5</v>
          </cell>
          <cell r="AH2383">
            <v>5</v>
          </cell>
          <cell r="AI2383">
            <v>30</v>
          </cell>
          <cell r="AJ2383"/>
        </row>
        <row r="2384">
          <cell r="B2384">
            <v>3321</v>
          </cell>
          <cell r="C2384" t="str">
            <v>1000000000034499</v>
          </cell>
          <cell r="D2384">
            <v>1</v>
          </cell>
          <cell r="E2384">
            <v>0</v>
          </cell>
          <cell r="F2384">
            <v>0</v>
          </cell>
          <cell r="G2384">
            <v>0</v>
          </cell>
          <cell r="H2384">
            <v>1</v>
          </cell>
          <cell r="I2384">
            <v>1</v>
          </cell>
          <cell r="J2384" t="str">
            <v>Action</v>
          </cell>
          <cell r="K2384" t="str">
            <v>Урал</v>
          </cell>
          <cell r="L2384" t="str">
            <v>Оренбургская область</v>
          </cell>
          <cell r="M2384" t="str">
            <v>Оренбург</v>
          </cell>
          <cell r="N2384" t="str">
            <v>Тандер</v>
          </cell>
          <cell r="O2384" t="str">
            <v>460051, Оренбургская обл, Оренбург г, Гагарина пр-кт, дом № 45, корпус 1</v>
          </cell>
          <cell r="P2384" t="str">
            <v>Drogery (Хоз. магазин)</v>
          </cell>
          <cell r="Q2384" t="str">
            <v>sv6</v>
          </cell>
          <cell r="R2384" t="str">
            <v xml:space="preserve">Матвеева Елена Михайловна </v>
          </cell>
          <cell r="S2384">
            <v>89872021120</v>
          </cell>
          <cell r="T2384" t="str">
            <v>merch338</v>
          </cell>
          <cell r="U2384" t="str">
            <v xml:space="preserve">Иночкина Светлана Михайловна </v>
          </cell>
          <cell r="V2384">
            <v>89619117784</v>
          </cell>
          <cell r="W2384">
            <v>0</v>
          </cell>
          <cell r="X2384">
            <v>0</v>
          </cell>
          <cell r="Y2384">
            <v>30</v>
          </cell>
          <cell r="Z2384">
            <v>0</v>
          </cell>
          <cell r="AA2384">
            <v>0</v>
          </cell>
          <cell r="AB2384">
            <v>0</v>
          </cell>
          <cell r="AC2384">
            <v>0</v>
          </cell>
          <cell r="AD2384">
            <v>30</v>
          </cell>
          <cell r="AE2384">
            <v>0.5</v>
          </cell>
          <cell r="AF2384">
            <v>1</v>
          </cell>
          <cell r="AG2384">
            <v>2.5</v>
          </cell>
          <cell r="AH2384">
            <v>5</v>
          </cell>
          <cell r="AI2384">
            <v>30</v>
          </cell>
          <cell r="AJ2384"/>
        </row>
        <row r="2385">
          <cell r="B2385">
            <v>3323</v>
          </cell>
          <cell r="C2385" t="str">
            <v>1000000000034639</v>
          </cell>
          <cell r="D2385">
            <v>1</v>
          </cell>
          <cell r="E2385">
            <v>0</v>
          </cell>
          <cell r="F2385">
            <v>0</v>
          </cell>
          <cell r="G2385">
            <v>0</v>
          </cell>
          <cell r="H2385">
            <v>1</v>
          </cell>
          <cell r="I2385">
            <v>1</v>
          </cell>
          <cell r="J2385" t="str">
            <v>Action</v>
          </cell>
          <cell r="K2385" t="str">
            <v>Урал</v>
          </cell>
          <cell r="L2385" t="str">
            <v>Оренбургская область</v>
          </cell>
          <cell r="M2385" t="str">
            <v>Оренбург</v>
          </cell>
          <cell r="N2385" t="str">
            <v>Тандер</v>
          </cell>
          <cell r="O2385" t="str">
            <v>460009, Оренбургская обл, Оренбург г, Магнитогорская ул, дом № 2</v>
          </cell>
          <cell r="P2385" t="str">
            <v>Drogery (Хоз. магазин)</v>
          </cell>
          <cell r="Q2385" t="str">
            <v>sv6</v>
          </cell>
          <cell r="R2385" t="str">
            <v xml:space="preserve">Матвеева Елена Михайловна </v>
          </cell>
          <cell r="S2385">
            <v>89872021120</v>
          </cell>
          <cell r="T2385" t="str">
            <v>merch338</v>
          </cell>
          <cell r="U2385" t="str">
            <v xml:space="preserve">Иночкина Светлана Михайловна </v>
          </cell>
          <cell r="V2385">
            <v>89619117784</v>
          </cell>
          <cell r="W2385">
            <v>30</v>
          </cell>
          <cell r="X2385">
            <v>0</v>
          </cell>
          <cell r="Y2385">
            <v>0</v>
          </cell>
          <cell r="Z2385">
            <v>0</v>
          </cell>
          <cell r="AA2385">
            <v>0</v>
          </cell>
          <cell r="AB2385">
            <v>0</v>
          </cell>
          <cell r="AC2385">
            <v>0</v>
          </cell>
          <cell r="AD2385">
            <v>30</v>
          </cell>
          <cell r="AE2385">
            <v>0.5</v>
          </cell>
          <cell r="AF2385">
            <v>1</v>
          </cell>
          <cell r="AG2385">
            <v>2</v>
          </cell>
          <cell r="AH2385">
            <v>4</v>
          </cell>
          <cell r="AI2385">
            <v>30</v>
          </cell>
          <cell r="AJ2385"/>
        </row>
        <row r="2386">
          <cell r="B2386">
            <v>3324</v>
          </cell>
          <cell r="C2386" t="str">
            <v>1000000000034772</v>
          </cell>
          <cell r="D2386">
            <v>1</v>
          </cell>
          <cell r="E2386">
            <v>0</v>
          </cell>
          <cell r="F2386">
            <v>0</v>
          </cell>
          <cell r="G2386">
            <v>0</v>
          </cell>
          <cell r="H2386">
            <v>1</v>
          </cell>
          <cell r="I2386">
            <v>1</v>
          </cell>
          <cell r="J2386" t="str">
            <v>Action</v>
          </cell>
          <cell r="K2386" t="str">
            <v>Урал</v>
          </cell>
          <cell r="L2386" t="str">
            <v>Оренбургская область</v>
          </cell>
          <cell r="M2386" t="str">
            <v>Оренбург</v>
          </cell>
          <cell r="N2386" t="str">
            <v>Тандер</v>
          </cell>
          <cell r="O2386" t="str">
            <v>460009, Оренбургская обл, Оренбург г, Магистральная ул, дом № 1, корпус 1,2,Б1</v>
          </cell>
          <cell r="P2386" t="str">
            <v>Drogery (Хоз. магазин)</v>
          </cell>
          <cell r="Q2386" t="str">
            <v>sv6</v>
          </cell>
          <cell r="R2386" t="str">
            <v xml:space="preserve">Матвеева Елена Михайловна </v>
          </cell>
          <cell r="S2386">
            <v>89872021120</v>
          </cell>
          <cell r="T2386" t="str">
            <v>merch338</v>
          </cell>
          <cell r="U2386" t="str">
            <v xml:space="preserve">Иночкина Светлана Михайловна </v>
          </cell>
          <cell r="V2386">
            <v>89619117784</v>
          </cell>
          <cell r="W2386">
            <v>30</v>
          </cell>
          <cell r="X2386">
            <v>0</v>
          </cell>
          <cell r="Y2386">
            <v>0</v>
          </cell>
          <cell r="Z2386">
            <v>0</v>
          </cell>
          <cell r="AA2386">
            <v>0</v>
          </cell>
          <cell r="AB2386">
            <v>0</v>
          </cell>
          <cell r="AC2386">
            <v>0</v>
          </cell>
          <cell r="AD2386">
            <v>30</v>
          </cell>
          <cell r="AE2386">
            <v>0.5</v>
          </cell>
          <cell r="AF2386">
            <v>1</v>
          </cell>
          <cell r="AG2386">
            <v>2</v>
          </cell>
          <cell r="AH2386">
            <v>4</v>
          </cell>
          <cell r="AI2386">
            <v>30</v>
          </cell>
          <cell r="AJ2386"/>
        </row>
        <row r="2387">
          <cell r="B2387">
            <v>3325</v>
          </cell>
          <cell r="C2387" t="str">
            <v>1000000000033700</v>
          </cell>
          <cell r="D2387">
            <v>1</v>
          </cell>
          <cell r="E2387">
            <v>0</v>
          </cell>
          <cell r="F2387">
            <v>0</v>
          </cell>
          <cell r="G2387">
            <v>0</v>
          </cell>
          <cell r="H2387">
            <v>1</v>
          </cell>
          <cell r="I2387">
            <v>1</v>
          </cell>
          <cell r="J2387" t="str">
            <v>Action</v>
          </cell>
          <cell r="K2387" t="str">
            <v>Урал</v>
          </cell>
          <cell r="L2387" t="str">
            <v>Оренбургская область</v>
          </cell>
          <cell r="M2387" t="str">
            <v>Оренбург</v>
          </cell>
          <cell r="N2387" t="str">
            <v>Тандер</v>
          </cell>
          <cell r="O2387" t="str">
            <v>460001, Оренбургская обл, Оренбург г, Чкалова ул, дом № 55/1</v>
          </cell>
          <cell r="P2387" t="str">
            <v>Drogery (Хоз. магазин)</v>
          </cell>
          <cell r="Q2387" t="str">
            <v>sv6</v>
          </cell>
          <cell r="R2387" t="str">
            <v xml:space="preserve">Матвеева Елена Михайловна </v>
          </cell>
          <cell r="S2387">
            <v>89872021120</v>
          </cell>
          <cell r="T2387" t="str">
            <v>merch336</v>
          </cell>
          <cell r="U2387" t="str">
            <v>Батуева Айнура Амерхановна</v>
          </cell>
          <cell r="V2387">
            <v>89996260348</v>
          </cell>
          <cell r="W2387">
            <v>0</v>
          </cell>
          <cell r="X2387">
            <v>0</v>
          </cell>
          <cell r="Y2387">
            <v>0</v>
          </cell>
          <cell r="Z2387">
            <v>30</v>
          </cell>
          <cell r="AA2387">
            <v>0</v>
          </cell>
          <cell r="AB2387">
            <v>0</v>
          </cell>
          <cell r="AC2387">
            <v>0</v>
          </cell>
          <cell r="AD2387">
            <v>30</v>
          </cell>
          <cell r="AE2387">
            <v>0.5</v>
          </cell>
          <cell r="AF2387">
            <v>1</v>
          </cell>
          <cell r="AG2387">
            <v>2.5</v>
          </cell>
          <cell r="AH2387">
            <v>5</v>
          </cell>
          <cell r="AI2387">
            <v>30</v>
          </cell>
          <cell r="AJ2387"/>
        </row>
        <row r="2388">
          <cell r="B2388">
            <v>3326</v>
          </cell>
          <cell r="C2388" t="str">
            <v>1000000000033509</v>
          </cell>
          <cell r="D2388">
            <v>1</v>
          </cell>
          <cell r="E2388">
            <v>0</v>
          </cell>
          <cell r="F2388">
            <v>0</v>
          </cell>
          <cell r="G2388">
            <v>0</v>
          </cell>
          <cell r="H2388">
            <v>1</v>
          </cell>
          <cell r="I2388">
            <v>1</v>
          </cell>
          <cell r="J2388" t="str">
            <v>Action</v>
          </cell>
          <cell r="K2388" t="str">
            <v>Урал</v>
          </cell>
          <cell r="L2388" t="str">
            <v>Оренбургская область</v>
          </cell>
          <cell r="M2388" t="str">
            <v>Оренбург</v>
          </cell>
          <cell r="N2388" t="str">
            <v>Тандер</v>
          </cell>
          <cell r="O2388" t="str">
            <v>460022, Оренбургская обл, Оренбург г, Пролетарская ул, дом № 271, помещение №2</v>
          </cell>
          <cell r="P2388" t="str">
            <v>Drogery (Хоз. магазин)</v>
          </cell>
          <cell r="Q2388" t="str">
            <v>sv6</v>
          </cell>
          <cell r="R2388" t="str">
            <v xml:space="preserve">Матвеева Елена Михайловна </v>
          </cell>
          <cell r="S2388">
            <v>89872021120</v>
          </cell>
          <cell r="T2388" t="str">
            <v>merch336</v>
          </cell>
          <cell r="U2388" t="str">
            <v>Батуева Айнура Амерхановна</v>
          </cell>
          <cell r="V2388">
            <v>89996260348</v>
          </cell>
          <cell r="W2388">
            <v>30</v>
          </cell>
          <cell r="X2388">
            <v>0</v>
          </cell>
          <cell r="Y2388">
            <v>0</v>
          </cell>
          <cell r="Z2388">
            <v>0</v>
          </cell>
          <cell r="AA2388">
            <v>0</v>
          </cell>
          <cell r="AB2388">
            <v>0</v>
          </cell>
          <cell r="AC2388">
            <v>0</v>
          </cell>
          <cell r="AD2388">
            <v>30</v>
          </cell>
          <cell r="AE2388">
            <v>0.5</v>
          </cell>
          <cell r="AF2388">
            <v>1</v>
          </cell>
          <cell r="AG2388">
            <v>2</v>
          </cell>
          <cell r="AH2388">
            <v>4</v>
          </cell>
          <cell r="AI2388">
            <v>30</v>
          </cell>
          <cell r="AJ2388"/>
        </row>
        <row r="2389">
          <cell r="B2389">
            <v>3327</v>
          </cell>
          <cell r="C2389" t="str">
            <v>1000000000031673</v>
          </cell>
          <cell r="D2389">
            <v>1</v>
          </cell>
          <cell r="E2389">
            <v>0</v>
          </cell>
          <cell r="F2389">
            <v>0</v>
          </cell>
          <cell r="G2389">
            <v>0</v>
          </cell>
          <cell r="H2389">
            <v>1</v>
          </cell>
          <cell r="I2389">
            <v>1</v>
          </cell>
          <cell r="J2389" t="str">
            <v>Action</v>
          </cell>
          <cell r="K2389" t="str">
            <v>Урал</v>
          </cell>
          <cell r="L2389" t="str">
            <v>Оренбургская область</v>
          </cell>
          <cell r="M2389" t="str">
            <v>Оренбург</v>
          </cell>
          <cell r="N2389" t="str">
            <v>Тандер</v>
          </cell>
          <cell r="O2389" t="str">
            <v>460035, Оренбургская обл, Оренбург г, Пролетарская ул, дом № 247, помещение №7,№8</v>
          </cell>
          <cell r="P2389" t="str">
            <v>Drogery (Хоз. магазин)</v>
          </cell>
          <cell r="Q2389" t="str">
            <v>sv6</v>
          </cell>
          <cell r="R2389" t="str">
            <v xml:space="preserve">Матвеева Елена Михайловна </v>
          </cell>
          <cell r="S2389">
            <v>89872021120</v>
          </cell>
          <cell r="T2389" t="str">
            <v>merch336</v>
          </cell>
          <cell r="U2389" t="str">
            <v>Батуева Айнура Амерхановна</v>
          </cell>
          <cell r="V2389">
            <v>89996260348</v>
          </cell>
          <cell r="W2389">
            <v>30</v>
          </cell>
          <cell r="X2389">
            <v>0</v>
          </cell>
          <cell r="Y2389">
            <v>0</v>
          </cell>
          <cell r="Z2389">
            <v>0</v>
          </cell>
          <cell r="AA2389">
            <v>0</v>
          </cell>
          <cell r="AB2389">
            <v>0</v>
          </cell>
          <cell r="AC2389">
            <v>0</v>
          </cell>
          <cell r="AD2389">
            <v>30</v>
          </cell>
          <cell r="AE2389">
            <v>0.5</v>
          </cell>
          <cell r="AF2389">
            <v>1</v>
          </cell>
          <cell r="AG2389">
            <v>2</v>
          </cell>
          <cell r="AH2389">
            <v>4</v>
          </cell>
          <cell r="AI2389">
            <v>30</v>
          </cell>
          <cell r="AJ2389"/>
        </row>
        <row r="2390">
          <cell r="B2390">
            <v>3329</v>
          </cell>
          <cell r="C2390" t="str">
            <v>1000000000034736</v>
          </cell>
          <cell r="D2390">
            <v>1</v>
          </cell>
          <cell r="E2390">
            <v>0</v>
          </cell>
          <cell r="F2390">
            <v>0</v>
          </cell>
          <cell r="G2390">
            <v>0</v>
          </cell>
          <cell r="H2390">
            <v>1</v>
          </cell>
          <cell r="I2390">
            <v>1</v>
          </cell>
          <cell r="J2390" t="str">
            <v>Action</v>
          </cell>
          <cell r="K2390" t="str">
            <v>Урал</v>
          </cell>
          <cell r="L2390" t="str">
            <v>Оренбургская область</v>
          </cell>
          <cell r="M2390" t="str">
            <v>Оренбург</v>
          </cell>
          <cell r="N2390" t="str">
            <v>Тандер</v>
          </cell>
          <cell r="O2390" t="str">
            <v>460050, Оренбургская обл, Оренбург г, Пролетарская ул, дом № 288/3, помещение №1</v>
          </cell>
          <cell r="P2390" t="str">
            <v>Drogery (Хоз. магазин)</v>
          </cell>
          <cell r="Q2390" t="str">
            <v>sv6</v>
          </cell>
          <cell r="R2390" t="str">
            <v xml:space="preserve">Матвеева Елена Михайловна </v>
          </cell>
          <cell r="S2390">
            <v>89872021120</v>
          </cell>
          <cell r="T2390" t="str">
            <v>merch336</v>
          </cell>
          <cell r="U2390" t="str">
            <v>Батуева Айнура Амерхановна</v>
          </cell>
          <cell r="V2390">
            <v>89996260348</v>
          </cell>
          <cell r="W2390">
            <v>30</v>
          </cell>
          <cell r="X2390">
            <v>0</v>
          </cell>
          <cell r="Y2390">
            <v>0</v>
          </cell>
          <cell r="Z2390">
            <v>0</v>
          </cell>
          <cell r="AA2390">
            <v>0</v>
          </cell>
          <cell r="AB2390">
            <v>0</v>
          </cell>
          <cell r="AC2390">
            <v>0</v>
          </cell>
          <cell r="AD2390">
            <v>30</v>
          </cell>
          <cell r="AE2390">
            <v>0.5</v>
          </cell>
          <cell r="AF2390">
            <v>1</v>
          </cell>
          <cell r="AG2390">
            <v>2</v>
          </cell>
          <cell r="AH2390">
            <v>4</v>
          </cell>
          <cell r="AI2390">
            <v>30</v>
          </cell>
          <cell r="AJ2390"/>
        </row>
        <row r="2391">
          <cell r="B2391">
            <v>3330</v>
          </cell>
          <cell r="C2391" t="str">
            <v>1000000000032231</v>
          </cell>
          <cell r="D2391">
            <v>1</v>
          </cell>
          <cell r="E2391">
            <v>0</v>
          </cell>
          <cell r="F2391">
            <v>0</v>
          </cell>
          <cell r="G2391">
            <v>0</v>
          </cell>
          <cell r="H2391">
            <v>1</v>
          </cell>
          <cell r="I2391">
            <v>1</v>
          </cell>
          <cell r="J2391" t="str">
            <v>Action</v>
          </cell>
          <cell r="K2391" t="str">
            <v>Урал</v>
          </cell>
          <cell r="L2391" t="str">
            <v>Оренбургская область</v>
          </cell>
          <cell r="M2391" t="str">
            <v>Оренбург</v>
          </cell>
          <cell r="N2391" t="str">
            <v>Тандер</v>
          </cell>
          <cell r="O2391" t="str">
            <v>460052, Оренбургская обл, Оренбург г, Джангильдина ул, дом № 16/2, литер А</v>
          </cell>
          <cell r="P2391" t="str">
            <v>Drogery (Хоз. магазин)</v>
          </cell>
          <cell r="Q2391" t="str">
            <v>sv6</v>
          </cell>
          <cell r="R2391" t="str">
            <v xml:space="preserve">Матвеева Елена Михайловна </v>
          </cell>
          <cell r="S2391">
            <v>89872021120</v>
          </cell>
          <cell r="T2391" t="str">
            <v>merch338</v>
          </cell>
          <cell r="U2391" t="str">
            <v xml:space="preserve">Иночкина Светлана Михайловна </v>
          </cell>
          <cell r="V2391">
            <v>89619117784</v>
          </cell>
          <cell r="W2391">
            <v>0</v>
          </cell>
          <cell r="X2391">
            <v>0</v>
          </cell>
          <cell r="Y2391">
            <v>0</v>
          </cell>
          <cell r="Z2391">
            <v>0</v>
          </cell>
          <cell r="AA2391">
            <v>30</v>
          </cell>
          <cell r="AB2391">
            <v>0</v>
          </cell>
          <cell r="AC2391">
            <v>0</v>
          </cell>
          <cell r="AD2391">
            <v>30</v>
          </cell>
          <cell r="AE2391">
            <v>0.5</v>
          </cell>
          <cell r="AF2391">
            <v>1</v>
          </cell>
          <cell r="AG2391">
            <v>2</v>
          </cell>
          <cell r="AH2391">
            <v>4</v>
          </cell>
          <cell r="AI2391">
            <v>30</v>
          </cell>
          <cell r="AJ2391"/>
        </row>
        <row r="2392">
          <cell r="B2392">
            <v>3331</v>
          </cell>
          <cell r="C2392" t="str">
            <v>1000000000048082</v>
          </cell>
          <cell r="D2392">
            <v>1</v>
          </cell>
          <cell r="E2392">
            <v>0</v>
          </cell>
          <cell r="F2392">
            <v>0</v>
          </cell>
          <cell r="G2392">
            <v>0</v>
          </cell>
          <cell r="H2392">
            <v>1</v>
          </cell>
          <cell r="I2392">
            <v>1</v>
          </cell>
          <cell r="J2392" t="str">
            <v>Action</v>
          </cell>
          <cell r="K2392" t="str">
            <v>Урал</v>
          </cell>
          <cell r="L2392" t="str">
            <v>Оренбургская область</v>
          </cell>
          <cell r="M2392" t="str">
            <v>Оренбург</v>
          </cell>
          <cell r="N2392" t="str">
            <v>Тандер</v>
          </cell>
          <cell r="O2392" t="str">
            <v>460021, Оренбургская обл, Оренбург г, Гагарина пр-кт, дом № 10</v>
          </cell>
          <cell r="P2392" t="str">
            <v>Drogery (Хоз. магазин)</v>
          </cell>
          <cell r="Q2392" t="str">
            <v>sv6</v>
          </cell>
          <cell r="R2392" t="str">
            <v xml:space="preserve">Матвеева Елена Михайловна </v>
          </cell>
          <cell r="S2392">
            <v>89872021120</v>
          </cell>
          <cell r="T2392" t="str">
            <v>merch336</v>
          </cell>
          <cell r="U2392" t="str">
            <v>Батуева Айнура Амерхановна</v>
          </cell>
          <cell r="V2392">
            <v>89996260348</v>
          </cell>
          <cell r="W2392">
            <v>0</v>
          </cell>
          <cell r="X2392">
            <v>0</v>
          </cell>
          <cell r="Y2392">
            <v>0</v>
          </cell>
          <cell r="Z2392">
            <v>30</v>
          </cell>
          <cell r="AA2392">
            <v>0</v>
          </cell>
          <cell r="AB2392">
            <v>0</v>
          </cell>
          <cell r="AC2392">
            <v>0</v>
          </cell>
          <cell r="AD2392">
            <v>30</v>
          </cell>
          <cell r="AE2392">
            <v>0.5</v>
          </cell>
          <cell r="AF2392">
            <v>1</v>
          </cell>
          <cell r="AG2392">
            <v>2.5</v>
          </cell>
          <cell r="AH2392">
            <v>5</v>
          </cell>
          <cell r="AI2392">
            <v>30</v>
          </cell>
          <cell r="AJ2392"/>
        </row>
        <row r="2393">
          <cell r="B2393">
            <v>3334</v>
          </cell>
          <cell r="C2393" t="str">
            <v>1025206965</v>
          </cell>
          <cell r="D2393">
            <v>1</v>
          </cell>
          <cell r="E2393">
            <v>0</v>
          </cell>
          <cell r="F2393">
            <v>0</v>
          </cell>
          <cell r="G2393">
            <v>0</v>
          </cell>
          <cell r="H2393">
            <v>1</v>
          </cell>
          <cell r="I2393">
            <v>1</v>
          </cell>
          <cell r="J2393" t="str">
            <v>Action</v>
          </cell>
          <cell r="K2393" t="str">
            <v>Урал</v>
          </cell>
          <cell r="L2393" t="str">
            <v>Оренбургская область</v>
          </cell>
          <cell r="M2393" t="str">
            <v>Оренбург</v>
          </cell>
          <cell r="N2393" t="str">
            <v>Рубль Бум</v>
          </cell>
          <cell r="O2393" t="str">
            <v>г. Оренбург, пр-кт. Гагарина, 29 А</v>
          </cell>
          <cell r="P2393" t="str">
            <v>Drogery (Хоз. магазин)</v>
          </cell>
          <cell r="Q2393" t="str">
            <v>sv6</v>
          </cell>
          <cell r="R2393" t="str">
            <v>Матвеева Елена Михайловна</v>
          </cell>
          <cell r="S2393">
            <v>89870000000</v>
          </cell>
          <cell r="T2393" t="str">
            <v>merch338</v>
          </cell>
          <cell r="U2393" t="str">
            <v>Иночкина Светлана Михайловна</v>
          </cell>
          <cell r="V2393">
            <v>89600000000</v>
          </cell>
          <cell r="W2393">
            <v>0</v>
          </cell>
          <cell r="X2393">
            <v>0</v>
          </cell>
          <cell r="Y2393">
            <v>30</v>
          </cell>
          <cell r="Z2393">
            <v>0</v>
          </cell>
          <cell r="AA2393">
            <v>0</v>
          </cell>
          <cell r="AB2393">
            <v>0</v>
          </cell>
          <cell r="AC2393">
            <v>0</v>
          </cell>
          <cell r="AD2393">
            <v>30</v>
          </cell>
          <cell r="AE2393">
            <v>0.5</v>
          </cell>
          <cell r="AF2393">
            <v>1</v>
          </cell>
          <cell r="AG2393">
            <v>2.5</v>
          </cell>
          <cell r="AH2393">
            <v>5</v>
          </cell>
          <cell r="AI2393">
            <v>30</v>
          </cell>
          <cell r="AJ2393"/>
        </row>
        <row r="2394">
          <cell r="B2394">
            <v>11383</v>
          </cell>
          <cell r="C2394" t="str">
            <v>1000000000006197</v>
          </cell>
          <cell r="D2394">
            <v>1</v>
          </cell>
          <cell r="E2394">
            <v>0</v>
          </cell>
          <cell r="F2394">
            <v>0</v>
          </cell>
          <cell r="G2394">
            <v>0</v>
          </cell>
          <cell r="H2394">
            <v>1</v>
          </cell>
          <cell r="I2394">
            <v>1</v>
          </cell>
          <cell r="J2394" t="str">
            <v>Action</v>
          </cell>
          <cell r="K2394" t="str">
            <v>Урал</v>
          </cell>
          <cell r="L2394" t="str">
            <v>Татарстан</v>
          </cell>
          <cell r="M2394" t="str">
            <v>Казань</v>
          </cell>
          <cell r="N2394" t="str">
            <v>Х5 Экспресс Ритейл</v>
          </cell>
          <cell r="O2394" t="str">
            <v>Казань,Минская ул.,9,</v>
          </cell>
          <cell r="P2394" t="str">
            <v>Supermarket (Супермаркет)</v>
          </cell>
          <cell r="Q2394" t="str">
            <v>sv12</v>
          </cell>
          <cell r="R2394" t="str">
            <v>Матюнина Татьяна Николаевна</v>
          </cell>
          <cell r="S2394">
            <v>89375256133</v>
          </cell>
          <cell r="T2394" t="str">
            <v>merch316</v>
          </cell>
          <cell r="U2394" t="str">
            <v>Волкова Любовь Александровна</v>
          </cell>
          <cell r="V2394">
            <v>89274196749</v>
          </cell>
          <cell r="W2394">
            <v>0</v>
          </cell>
          <cell r="X2394">
            <v>30</v>
          </cell>
          <cell r="Y2394">
            <v>0</v>
          </cell>
          <cell r="Z2394">
            <v>0</v>
          </cell>
          <cell r="AA2394">
            <v>0</v>
          </cell>
          <cell r="AB2394">
            <v>0</v>
          </cell>
          <cell r="AC2394">
            <v>0</v>
          </cell>
          <cell r="AD2394">
            <v>30</v>
          </cell>
          <cell r="AE2394">
            <v>0.5</v>
          </cell>
          <cell r="AF2394">
            <v>1</v>
          </cell>
          <cell r="AG2394">
            <v>2.5</v>
          </cell>
          <cell r="AH2394">
            <v>5</v>
          </cell>
          <cell r="AI2394">
            <v>30</v>
          </cell>
          <cell r="AJ2394"/>
        </row>
        <row r="2395">
          <cell r="B2395">
            <v>11393</v>
          </cell>
          <cell r="C2395" t="str">
            <v>1000000000006239</v>
          </cell>
          <cell r="D2395">
            <v>1</v>
          </cell>
          <cell r="E2395">
            <v>1</v>
          </cell>
          <cell r="F2395">
            <v>0</v>
          </cell>
          <cell r="G2395">
            <v>0</v>
          </cell>
          <cell r="H2395">
            <v>1</v>
          </cell>
          <cell r="I2395">
            <v>1</v>
          </cell>
          <cell r="J2395" t="str">
            <v>Action</v>
          </cell>
          <cell r="K2395" t="str">
            <v>Урал</v>
          </cell>
          <cell r="L2395" t="str">
            <v>Татарстан</v>
          </cell>
          <cell r="M2395" t="str">
            <v>Казань</v>
          </cell>
          <cell r="N2395" t="str">
            <v>Х5 Экспресс Ритейл</v>
          </cell>
          <cell r="O2395" t="str">
            <v>г.Казань, ул.Декабристов, 79</v>
          </cell>
          <cell r="P2395" t="str">
            <v>Supermarket (Супермаркет)</v>
          </cell>
          <cell r="Q2395" t="str">
            <v>sv12</v>
          </cell>
          <cell r="R2395" t="str">
            <v>Матюнина Татьяна Николаевна</v>
          </cell>
          <cell r="S2395">
            <v>89375256133</v>
          </cell>
          <cell r="T2395" t="str">
            <v>merch314</v>
          </cell>
          <cell r="U2395" t="str">
            <v>Камышанова Эльмира Махмудовна</v>
          </cell>
          <cell r="V2395">
            <v>89600398500</v>
          </cell>
          <cell r="W2395">
            <v>0</v>
          </cell>
          <cell r="X2395">
            <v>30</v>
          </cell>
          <cell r="Y2395">
            <v>0</v>
          </cell>
          <cell r="Z2395">
            <v>0</v>
          </cell>
          <cell r="AA2395">
            <v>0</v>
          </cell>
          <cell r="AB2395">
            <v>0</v>
          </cell>
          <cell r="AC2395">
            <v>0</v>
          </cell>
          <cell r="AD2395">
            <v>30</v>
          </cell>
          <cell r="AE2395">
            <v>0.5</v>
          </cell>
          <cell r="AF2395">
            <v>1</v>
          </cell>
          <cell r="AG2395">
            <v>2.5</v>
          </cell>
          <cell r="AH2395">
            <v>5</v>
          </cell>
          <cell r="AI2395">
            <v>30</v>
          </cell>
          <cell r="AJ2395"/>
        </row>
        <row r="2396">
          <cell r="B2396">
            <v>23632</v>
          </cell>
          <cell r="C2396" t="str">
            <v>1000000000050250</v>
          </cell>
          <cell r="D2396">
            <v>1</v>
          </cell>
          <cell r="E2396">
            <v>1</v>
          </cell>
          <cell r="F2396">
            <v>0</v>
          </cell>
          <cell r="G2396">
            <v>0</v>
          </cell>
          <cell r="H2396">
            <v>1</v>
          </cell>
          <cell r="I2396">
            <v>1</v>
          </cell>
          <cell r="J2396" t="str">
            <v>Action</v>
          </cell>
          <cell r="K2396" t="str">
            <v>Урал</v>
          </cell>
          <cell r="L2396" t="str">
            <v>Татарстан</v>
          </cell>
          <cell r="M2396" t="str">
            <v>Казань</v>
          </cell>
          <cell r="N2396" t="str">
            <v>Улыбка радуги</v>
          </cell>
          <cell r="O2396" t="str">
            <v>г.Казань, ул. Кул Гали, 32</v>
          </cell>
          <cell r="P2396" t="str">
            <v>Drogery (Хоз. магазин)</v>
          </cell>
          <cell r="Q2396" t="str">
            <v>sv12</v>
          </cell>
          <cell r="R2396" t="str">
            <v>Матюнина Татьяна Николаевна</v>
          </cell>
          <cell r="S2396">
            <v>89375256133</v>
          </cell>
          <cell r="T2396" t="str">
            <v>merch316</v>
          </cell>
          <cell r="U2396" t="str">
            <v>Волкова Любовь Александровна</v>
          </cell>
          <cell r="V2396">
            <v>89274196749</v>
          </cell>
          <cell r="W2396">
            <v>0</v>
          </cell>
          <cell r="X2396">
            <v>0</v>
          </cell>
          <cell r="Y2396">
            <v>0</v>
          </cell>
          <cell r="Z2396">
            <v>0</v>
          </cell>
          <cell r="AA2396">
            <v>30</v>
          </cell>
          <cell r="AB2396">
            <v>0</v>
          </cell>
          <cell r="AC2396">
            <v>0</v>
          </cell>
          <cell r="AD2396">
            <v>30</v>
          </cell>
          <cell r="AE2396">
            <v>0.5</v>
          </cell>
          <cell r="AF2396">
            <v>1</v>
          </cell>
          <cell r="AG2396">
            <v>2</v>
          </cell>
          <cell r="AH2396">
            <v>4</v>
          </cell>
          <cell r="AI2396">
            <v>30</v>
          </cell>
          <cell r="AJ2396"/>
        </row>
        <row r="2397">
          <cell r="B2397">
            <v>24436</v>
          </cell>
          <cell r="C2397" t="str">
            <v>1000000000052400</v>
          </cell>
          <cell r="D2397">
            <v>1</v>
          </cell>
          <cell r="E2397">
            <v>1</v>
          </cell>
          <cell r="F2397">
            <v>0</v>
          </cell>
          <cell r="G2397">
            <v>0</v>
          </cell>
          <cell r="H2397">
            <v>1</v>
          </cell>
          <cell r="I2397">
            <v>1</v>
          </cell>
          <cell r="J2397" t="str">
            <v>Action</v>
          </cell>
          <cell r="K2397" t="str">
            <v>Урал</v>
          </cell>
          <cell r="L2397" t="str">
            <v>Башкортостан</v>
          </cell>
          <cell r="M2397" t="str">
            <v>Уфа</v>
          </cell>
          <cell r="N2397" t="str">
            <v>Х5 Экспресс Ритейл</v>
          </cell>
          <cell r="O2397" t="str">
            <v>г.Уфа, Маршала Жукова ул., 12</v>
          </cell>
          <cell r="P2397" t="str">
            <v>Hypermarket (Гипермаркет)</v>
          </cell>
          <cell r="Q2397" t="str">
            <v>sv9</v>
          </cell>
          <cell r="R2397" t="str">
            <v>Тимохина Инна Лутфулловна</v>
          </cell>
          <cell r="S2397">
            <v>89180000000</v>
          </cell>
          <cell r="T2397" t="str">
            <v>merch267</v>
          </cell>
          <cell r="U2397" t="str">
            <v>Парватова Светлана Петровна</v>
          </cell>
          <cell r="V2397">
            <v>89600000000</v>
          </cell>
          <cell r="W2397">
            <v>180</v>
          </cell>
          <cell r="X2397">
            <v>0</v>
          </cell>
          <cell r="Y2397">
            <v>0</v>
          </cell>
          <cell r="Z2397">
            <v>180</v>
          </cell>
          <cell r="AA2397">
            <v>0</v>
          </cell>
          <cell r="AB2397">
            <v>0</v>
          </cell>
          <cell r="AC2397">
            <v>0</v>
          </cell>
          <cell r="AD2397">
            <v>360</v>
          </cell>
          <cell r="AE2397">
            <v>6</v>
          </cell>
          <cell r="AF2397">
            <v>2</v>
          </cell>
          <cell r="AG2397">
            <v>27</v>
          </cell>
          <cell r="AH2397">
            <v>9</v>
          </cell>
          <cell r="AI2397">
            <v>180</v>
          </cell>
          <cell r="AJ2397"/>
        </row>
        <row r="2398">
          <cell r="B2398">
            <v>24437</v>
          </cell>
          <cell r="C2398" t="str">
            <v>1000000000052401</v>
          </cell>
          <cell r="D2398">
            <v>1</v>
          </cell>
          <cell r="E2398">
            <v>1</v>
          </cell>
          <cell r="F2398">
            <v>0</v>
          </cell>
          <cell r="G2398">
            <v>0</v>
          </cell>
          <cell r="H2398">
            <v>1</v>
          </cell>
          <cell r="I2398">
            <v>1</v>
          </cell>
          <cell r="J2398" t="str">
            <v>Action</v>
          </cell>
          <cell r="K2398" t="str">
            <v>Урал</v>
          </cell>
          <cell r="L2398" t="str">
            <v>Башкортостан</v>
          </cell>
          <cell r="M2398" t="str">
            <v>Уфа</v>
          </cell>
          <cell r="N2398" t="str">
            <v>Х5 Экспресс Ритейл</v>
          </cell>
          <cell r="O2398" t="str">
            <v>г.Уфа, Проспект Октября ,34</v>
          </cell>
          <cell r="P2398" t="str">
            <v>Hypermarket (Гипермаркет)</v>
          </cell>
          <cell r="Q2398" t="str">
            <v>sv9</v>
          </cell>
          <cell r="R2398" t="str">
            <v>Тимохина Инна Лутфулловна</v>
          </cell>
          <cell r="S2398">
            <v>89180000000</v>
          </cell>
          <cell r="T2398" t="str">
            <v>merch265</v>
          </cell>
          <cell r="U2398" t="str">
            <v>Буракова Татьяна Владимировна</v>
          </cell>
          <cell r="V2398">
            <v>89200000000</v>
          </cell>
          <cell r="W2398">
            <v>0</v>
          </cell>
          <cell r="X2398">
            <v>180</v>
          </cell>
          <cell r="Y2398">
            <v>0</v>
          </cell>
          <cell r="Z2398">
            <v>180</v>
          </cell>
          <cell r="AA2398">
            <v>0</v>
          </cell>
          <cell r="AB2398">
            <v>0</v>
          </cell>
          <cell r="AC2398">
            <v>0</v>
          </cell>
          <cell r="AD2398">
            <v>360</v>
          </cell>
          <cell r="AE2398">
            <v>6</v>
          </cell>
          <cell r="AF2398">
            <v>2</v>
          </cell>
          <cell r="AG2398">
            <v>30</v>
          </cell>
          <cell r="AH2398">
            <v>10</v>
          </cell>
          <cell r="AI2398">
            <v>180</v>
          </cell>
          <cell r="AJ2398"/>
        </row>
        <row r="2399">
          <cell r="B2399">
            <v>24694</v>
          </cell>
          <cell r="C2399" t="str">
            <v>1000000000053207</v>
          </cell>
          <cell r="D2399">
            <v>1</v>
          </cell>
          <cell r="E2399">
            <v>1</v>
          </cell>
          <cell r="F2399">
            <v>0</v>
          </cell>
          <cell r="G2399">
            <v>0</v>
          </cell>
          <cell r="H2399">
            <v>1</v>
          </cell>
          <cell r="I2399">
            <v>1</v>
          </cell>
          <cell r="J2399" t="str">
            <v>Action</v>
          </cell>
          <cell r="K2399" t="str">
            <v>Урал</v>
          </cell>
          <cell r="L2399" t="str">
            <v>Татарстан</v>
          </cell>
          <cell r="M2399" t="str">
            <v>Казань</v>
          </cell>
          <cell r="N2399" t="str">
            <v>Х5 Экспресс Ритейл</v>
          </cell>
          <cell r="O2399" t="str">
            <v>г. Казань, ул. Оренбургский Тракт, д. 170</v>
          </cell>
          <cell r="P2399" t="str">
            <v>Hypermarket (Гипермаркет)</v>
          </cell>
          <cell r="Q2399" t="str">
            <v>sv12</v>
          </cell>
          <cell r="R2399" t="str">
            <v>Матюнина Татьяна Николаевна</v>
          </cell>
          <cell r="S2399">
            <v>89375256133</v>
          </cell>
          <cell r="T2399" t="str">
            <v>merch2255</v>
          </cell>
          <cell r="U2399" t="str">
            <v>Романова Вероника Олеговна</v>
          </cell>
          <cell r="V2399">
            <v>89274184829</v>
          </cell>
          <cell r="W2399">
            <v>120</v>
          </cell>
          <cell r="X2399">
            <v>0</v>
          </cell>
          <cell r="Y2399">
            <v>120</v>
          </cell>
          <cell r="Z2399">
            <v>0</v>
          </cell>
          <cell r="AA2399">
            <v>120</v>
          </cell>
          <cell r="AB2399">
            <v>0</v>
          </cell>
          <cell r="AC2399">
            <v>0</v>
          </cell>
          <cell r="AD2399">
            <v>360</v>
          </cell>
          <cell r="AE2399">
            <v>6</v>
          </cell>
          <cell r="AF2399">
            <v>3</v>
          </cell>
          <cell r="AG2399">
            <v>26</v>
          </cell>
          <cell r="AH2399">
            <v>13</v>
          </cell>
          <cell r="AI2399">
            <v>120</v>
          </cell>
          <cell r="AJ2399"/>
        </row>
        <row r="2400">
          <cell r="B2400">
            <v>24695</v>
          </cell>
          <cell r="C2400" t="str">
            <v>1000000000053208</v>
          </cell>
          <cell r="D2400">
            <v>1</v>
          </cell>
          <cell r="E2400">
            <v>0</v>
          </cell>
          <cell r="F2400">
            <v>0</v>
          </cell>
          <cell r="G2400">
            <v>0</v>
          </cell>
          <cell r="H2400">
            <v>1</v>
          </cell>
          <cell r="I2400">
            <v>1</v>
          </cell>
          <cell r="J2400" t="str">
            <v>Action</v>
          </cell>
          <cell r="K2400" t="str">
            <v>Урал</v>
          </cell>
          <cell r="L2400" t="str">
            <v>Татарстан</v>
          </cell>
          <cell r="M2400" t="str">
            <v>Казань</v>
          </cell>
          <cell r="N2400" t="str">
            <v>Х5 Экспресс Ритейл</v>
          </cell>
          <cell r="O2400" t="str">
            <v>г.Казань, ул.Кулахметова ул, 28</v>
          </cell>
          <cell r="P2400" t="str">
            <v>Supermarket (Супермаркет)</v>
          </cell>
          <cell r="Q2400" t="str">
            <v>sv12</v>
          </cell>
          <cell r="R2400" t="str">
            <v>Матюнина Татьяна Николаевна</v>
          </cell>
          <cell r="S2400">
            <v>89375256133</v>
          </cell>
          <cell r="T2400" t="str">
            <v>merch314</v>
          </cell>
          <cell r="U2400" t="str">
            <v>Камышанова Эльмира Махмудовна</v>
          </cell>
          <cell r="V2400">
            <v>89600398500</v>
          </cell>
          <cell r="W2400">
            <v>0</v>
          </cell>
          <cell r="X2400">
            <v>0</v>
          </cell>
          <cell r="Y2400">
            <v>0</v>
          </cell>
          <cell r="Z2400">
            <v>0</v>
          </cell>
          <cell r="AA2400">
            <v>30</v>
          </cell>
          <cell r="AB2400">
            <v>0</v>
          </cell>
          <cell r="AC2400">
            <v>0</v>
          </cell>
          <cell r="AD2400">
            <v>30</v>
          </cell>
          <cell r="AE2400">
            <v>0.5</v>
          </cell>
          <cell r="AF2400">
            <v>1</v>
          </cell>
          <cell r="AG2400">
            <v>2</v>
          </cell>
          <cell r="AH2400">
            <v>4</v>
          </cell>
          <cell r="AI2400">
            <v>30</v>
          </cell>
          <cell r="AJ2400"/>
        </row>
        <row r="2401">
          <cell r="B2401">
            <v>27759</v>
          </cell>
          <cell r="C2401" t="str">
            <v>1000000000054226</v>
          </cell>
          <cell r="D2401">
            <v>1</v>
          </cell>
          <cell r="E2401">
            <v>1</v>
          </cell>
          <cell r="F2401">
            <v>0</v>
          </cell>
          <cell r="G2401">
            <v>0</v>
          </cell>
          <cell r="H2401">
            <v>1</v>
          </cell>
          <cell r="I2401">
            <v>1</v>
          </cell>
          <cell r="J2401" t="str">
            <v>Action</v>
          </cell>
          <cell r="K2401" t="str">
            <v>Урал</v>
          </cell>
          <cell r="L2401" t="str">
            <v>Татарстан</v>
          </cell>
          <cell r="M2401" t="str">
            <v>Казань</v>
          </cell>
          <cell r="N2401" t="str">
            <v>Лента</v>
          </cell>
          <cell r="O2401" t="str">
            <v>г. Казань, ул. Копылова, д.1 А</v>
          </cell>
          <cell r="P2401" t="str">
            <v>Hypermarket (Гипермаркет)</v>
          </cell>
          <cell r="Q2401" t="str">
            <v>sv12</v>
          </cell>
          <cell r="R2401" t="str">
            <v>Матюнина Татьяна Николаевна</v>
          </cell>
          <cell r="S2401">
            <v>89375256133</v>
          </cell>
          <cell r="T2401" t="str">
            <v>merch2256</v>
          </cell>
          <cell r="U2401" t="str">
            <v>ШаеховаРозалия Маратовна</v>
          </cell>
          <cell r="V2401">
            <v>89600675956</v>
          </cell>
          <cell r="W2401">
            <v>240</v>
          </cell>
          <cell r="X2401">
            <v>0</v>
          </cell>
          <cell r="Y2401">
            <v>240</v>
          </cell>
          <cell r="Z2401">
            <v>0</v>
          </cell>
          <cell r="AA2401">
            <v>240</v>
          </cell>
          <cell r="AB2401">
            <v>0</v>
          </cell>
          <cell r="AC2401">
            <v>0</v>
          </cell>
          <cell r="AD2401">
            <v>720</v>
          </cell>
          <cell r="AE2401">
            <v>12</v>
          </cell>
          <cell r="AF2401">
            <v>3</v>
          </cell>
          <cell r="AG2401">
            <v>52</v>
          </cell>
          <cell r="AH2401">
            <v>13</v>
          </cell>
          <cell r="AI2401">
            <v>240</v>
          </cell>
          <cell r="AJ2401"/>
        </row>
        <row r="2402">
          <cell r="B2402">
            <v>27768</v>
          </cell>
          <cell r="C2402" t="str">
            <v>1000000000006243</v>
          </cell>
          <cell r="D2402">
            <v>1</v>
          </cell>
          <cell r="E2402">
            <v>0</v>
          </cell>
          <cell r="F2402">
            <v>0</v>
          </cell>
          <cell r="G2402">
            <v>0</v>
          </cell>
          <cell r="H2402">
            <v>1</v>
          </cell>
          <cell r="I2402">
            <v>1</v>
          </cell>
          <cell r="J2402" t="str">
            <v>Action</v>
          </cell>
          <cell r="K2402" t="str">
            <v>Урал</v>
          </cell>
          <cell r="L2402" t="str">
            <v>Оренбургская область</v>
          </cell>
          <cell r="M2402" t="str">
            <v>Оренбург</v>
          </cell>
          <cell r="N2402" t="str">
            <v>Х5 Экспресс Ритейл</v>
          </cell>
          <cell r="O2402" t="str">
            <v>г. Оренбург, 8 Марта ул., 42</v>
          </cell>
          <cell r="P2402" t="str">
            <v>Supermarket (Супермаркет)</v>
          </cell>
          <cell r="Q2402" t="str">
            <v>sv6</v>
          </cell>
          <cell r="R2402" t="str">
            <v>Матвеева Елена Михайловна</v>
          </cell>
          <cell r="S2402">
            <v>89870000000</v>
          </cell>
          <cell r="T2402" t="str">
            <v>merch334</v>
          </cell>
          <cell r="U2402" t="str">
            <v>Матвеева Ирина Михайловна</v>
          </cell>
          <cell r="V2402">
            <v>89000000000</v>
          </cell>
          <cell r="W2402">
            <v>0</v>
          </cell>
          <cell r="X2402">
            <v>0</v>
          </cell>
          <cell r="Y2402">
            <v>0</v>
          </cell>
          <cell r="Z2402">
            <v>30</v>
          </cell>
          <cell r="AA2402">
            <v>0</v>
          </cell>
          <cell r="AB2402">
            <v>0</v>
          </cell>
          <cell r="AC2402">
            <v>0</v>
          </cell>
          <cell r="AD2402">
            <v>30</v>
          </cell>
          <cell r="AE2402">
            <v>0.5</v>
          </cell>
          <cell r="AF2402">
            <v>1</v>
          </cell>
          <cell r="AG2402">
            <v>2.5</v>
          </cell>
          <cell r="AH2402">
            <v>5</v>
          </cell>
          <cell r="AI2402">
            <v>30</v>
          </cell>
          <cell r="AJ2402"/>
        </row>
        <row r="2403">
          <cell r="B2403">
            <v>28689</v>
          </cell>
          <cell r="C2403" t="str">
            <v>1000000000050191</v>
          </cell>
          <cell r="D2403">
            <v>1</v>
          </cell>
          <cell r="E2403">
            <v>0</v>
          </cell>
          <cell r="F2403">
            <v>0</v>
          </cell>
          <cell r="G2403">
            <v>0</v>
          </cell>
          <cell r="H2403">
            <v>1</v>
          </cell>
          <cell r="I2403">
            <v>1</v>
          </cell>
          <cell r="J2403" t="str">
            <v>Action</v>
          </cell>
          <cell r="K2403" t="str">
            <v>Урал</v>
          </cell>
          <cell r="L2403" t="str">
            <v>Татарстан</v>
          </cell>
          <cell r="M2403" t="str">
            <v>Казань</v>
          </cell>
          <cell r="N2403" t="str">
            <v>Улыбка радуги</v>
          </cell>
          <cell r="O2403" t="str">
            <v>г.Казань, ул. Татарстан, 52</v>
          </cell>
          <cell r="P2403" t="str">
            <v>Drogery (Хоз. магазин)</v>
          </cell>
          <cell r="Q2403" t="str">
            <v>sv12</v>
          </cell>
          <cell r="R2403" t="str">
            <v>Матюнина Татьяна Николаевна</v>
          </cell>
          <cell r="S2403">
            <v>89375256133</v>
          </cell>
          <cell r="T2403" t="str">
            <v>merch326</v>
          </cell>
          <cell r="U2403" t="str">
            <v>Гарифуллина Алися Зульфатовна</v>
          </cell>
          <cell r="V2403">
            <v>89178607283</v>
          </cell>
          <cell r="W2403">
            <v>0</v>
          </cell>
          <cell r="X2403">
            <v>0</v>
          </cell>
          <cell r="Y2403">
            <v>0</v>
          </cell>
          <cell r="Z2403">
            <v>0</v>
          </cell>
          <cell r="AA2403">
            <v>30</v>
          </cell>
          <cell r="AB2403">
            <v>0</v>
          </cell>
          <cell r="AC2403">
            <v>0</v>
          </cell>
          <cell r="AD2403">
            <v>30</v>
          </cell>
          <cell r="AE2403">
            <v>0.5</v>
          </cell>
          <cell r="AF2403">
            <v>1</v>
          </cell>
          <cell r="AG2403">
            <v>2</v>
          </cell>
          <cell r="AH2403">
            <v>4</v>
          </cell>
          <cell r="AI2403">
            <v>30</v>
          </cell>
          <cell r="AJ2403"/>
        </row>
        <row r="2404">
          <cell r="B2404">
            <v>28690</v>
          </cell>
          <cell r="C2404" t="str">
            <v>1000000000050280</v>
          </cell>
          <cell r="D2404">
            <v>1</v>
          </cell>
          <cell r="E2404">
            <v>0</v>
          </cell>
          <cell r="F2404">
            <v>0</v>
          </cell>
          <cell r="G2404">
            <v>0</v>
          </cell>
          <cell r="H2404">
            <v>1</v>
          </cell>
          <cell r="I2404">
            <v>1</v>
          </cell>
          <cell r="J2404" t="str">
            <v>Action</v>
          </cell>
          <cell r="K2404" t="str">
            <v>Урал</v>
          </cell>
          <cell r="L2404" t="str">
            <v>Татарстан</v>
          </cell>
          <cell r="M2404" t="str">
            <v>Казань</v>
          </cell>
          <cell r="N2404" t="str">
            <v>Улыбка радуги</v>
          </cell>
          <cell r="O2404" t="str">
            <v>г.Казань, ул. Баумана, 29</v>
          </cell>
          <cell r="P2404" t="str">
            <v>Drogery (Хоз. магазин)</v>
          </cell>
          <cell r="Q2404" t="str">
            <v>sv12</v>
          </cell>
          <cell r="R2404" t="str">
            <v>Матюнина Татьяна Николаевна</v>
          </cell>
          <cell r="S2404">
            <v>89375256133</v>
          </cell>
          <cell r="T2404" t="str">
            <v>merch326</v>
          </cell>
          <cell r="U2404" t="str">
            <v>Гарифуллина Алися Зульфатовна</v>
          </cell>
          <cell r="V2404">
            <v>89178607283</v>
          </cell>
          <cell r="W2404">
            <v>0</v>
          </cell>
          <cell r="X2404">
            <v>30</v>
          </cell>
          <cell r="Y2404">
            <v>0</v>
          </cell>
          <cell r="Z2404">
            <v>0</v>
          </cell>
          <cell r="AA2404">
            <v>0</v>
          </cell>
          <cell r="AB2404">
            <v>0</v>
          </cell>
          <cell r="AC2404">
            <v>0</v>
          </cell>
          <cell r="AD2404">
            <v>30</v>
          </cell>
          <cell r="AE2404">
            <v>0.5</v>
          </cell>
          <cell r="AF2404">
            <v>1</v>
          </cell>
          <cell r="AG2404">
            <v>2.5</v>
          </cell>
          <cell r="AH2404">
            <v>5</v>
          </cell>
          <cell r="AI2404">
            <v>30</v>
          </cell>
          <cell r="AJ2404"/>
        </row>
        <row r="2405">
          <cell r="B2405">
            <v>28691</v>
          </cell>
          <cell r="C2405" t="str">
            <v>1000000000050284</v>
          </cell>
          <cell r="D2405">
            <v>1</v>
          </cell>
          <cell r="E2405">
            <v>0</v>
          </cell>
          <cell r="F2405">
            <v>0</v>
          </cell>
          <cell r="G2405">
            <v>0</v>
          </cell>
          <cell r="H2405">
            <v>1</v>
          </cell>
          <cell r="I2405">
            <v>1</v>
          </cell>
          <cell r="J2405" t="str">
            <v>Action</v>
          </cell>
          <cell r="K2405" t="str">
            <v>Урал</v>
          </cell>
          <cell r="L2405" t="str">
            <v>Татарстан</v>
          </cell>
          <cell r="M2405" t="str">
            <v>Казань</v>
          </cell>
          <cell r="N2405" t="str">
            <v>Улыбка радуги</v>
          </cell>
          <cell r="O2405" t="str">
            <v>г.Казань, ул. Вишневского, 14</v>
          </cell>
          <cell r="P2405" t="str">
            <v>Drogery (Хоз. магазин)</v>
          </cell>
          <cell r="Q2405" t="str">
            <v>sv12</v>
          </cell>
          <cell r="R2405" t="str">
            <v>Матюнина Татьяна Николаевна</v>
          </cell>
          <cell r="S2405">
            <v>89375256133</v>
          </cell>
          <cell r="T2405" t="str">
            <v>merch312</v>
          </cell>
          <cell r="U2405" t="str">
            <v>Босина Светлана Николаевна</v>
          </cell>
          <cell r="V2405">
            <v>89656081046</v>
          </cell>
          <cell r="W2405">
            <v>0</v>
          </cell>
          <cell r="X2405">
            <v>30</v>
          </cell>
          <cell r="Y2405">
            <v>0</v>
          </cell>
          <cell r="Z2405">
            <v>0</v>
          </cell>
          <cell r="AA2405">
            <v>0</v>
          </cell>
          <cell r="AB2405">
            <v>0</v>
          </cell>
          <cell r="AC2405">
            <v>0</v>
          </cell>
          <cell r="AD2405">
            <v>30</v>
          </cell>
          <cell r="AE2405">
            <v>0.5</v>
          </cell>
          <cell r="AF2405">
            <v>1</v>
          </cell>
          <cell r="AG2405">
            <v>2.5</v>
          </cell>
          <cell r="AH2405">
            <v>5</v>
          </cell>
          <cell r="AI2405">
            <v>30</v>
          </cell>
          <cell r="AJ2405"/>
        </row>
        <row r="2406">
          <cell r="B2406">
            <v>28692</v>
          </cell>
          <cell r="C2406" t="str">
            <v>1000000000000570</v>
          </cell>
          <cell r="D2406">
            <v>1</v>
          </cell>
          <cell r="E2406">
            <v>1</v>
          </cell>
          <cell r="F2406">
            <v>1</v>
          </cell>
          <cell r="G2406">
            <v>1</v>
          </cell>
          <cell r="H2406">
            <v>1</v>
          </cell>
          <cell r="I2406">
            <v>1</v>
          </cell>
          <cell r="J2406" t="str">
            <v>Action</v>
          </cell>
          <cell r="K2406" t="str">
            <v>Урал</v>
          </cell>
          <cell r="L2406" t="str">
            <v>Татарстан</v>
          </cell>
          <cell r="M2406" t="str">
            <v>Казань</v>
          </cell>
          <cell r="N2406" t="str">
            <v>Зельгрос</v>
          </cell>
          <cell r="O2406" t="str">
            <v>г.Казань, ул. Мамадышский тракт, 32</v>
          </cell>
          <cell r="P2406" t="str">
            <v>Hypermarket (Гипермаркет)</v>
          </cell>
          <cell r="Q2406" t="str">
            <v>sv12</v>
          </cell>
          <cell r="R2406" t="str">
            <v>Матюнина Татьяна Николаевна</v>
          </cell>
          <cell r="S2406">
            <v>89375256133</v>
          </cell>
          <cell r="T2406" t="str">
            <v>merch320</v>
          </cell>
          <cell r="U2406" t="str">
            <v>Пулатова Алина Ильфрузовна</v>
          </cell>
          <cell r="V2406">
            <v>89003298879</v>
          </cell>
          <cell r="W2406">
            <v>0</v>
          </cell>
          <cell r="X2406">
            <v>0</v>
          </cell>
          <cell r="Y2406">
            <v>180</v>
          </cell>
          <cell r="Z2406">
            <v>0</v>
          </cell>
          <cell r="AA2406">
            <v>180</v>
          </cell>
          <cell r="AB2406">
            <v>0</v>
          </cell>
          <cell r="AC2406">
            <v>0</v>
          </cell>
          <cell r="AD2406">
            <v>360</v>
          </cell>
          <cell r="AE2406">
            <v>6</v>
          </cell>
          <cell r="AF2406">
            <v>2</v>
          </cell>
          <cell r="AG2406">
            <v>27</v>
          </cell>
          <cell r="AH2406">
            <v>9</v>
          </cell>
          <cell r="AI2406">
            <v>180</v>
          </cell>
          <cell r="AJ2406"/>
        </row>
        <row r="2407">
          <cell r="B2407">
            <v>28693</v>
          </cell>
          <cell r="C2407" t="str">
            <v>1000000000000499</v>
          </cell>
          <cell r="D2407">
            <v>1</v>
          </cell>
          <cell r="E2407">
            <v>1</v>
          </cell>
          <cell r="F2407">
            <v>0</v>
          </cell>
          <cell r="G2407">
            <v>0</v>
          </cell>
          <cell r="H2407">
            <v>1</v>
          </cell>
          <cell r="I2407">
            <v>1</v>
          </cell>
          <cell r="J2407" t="str">
            <v>Action</v>
          </cell>
          <cell r="K2407" t="str">
            <v>Урал</v>
          </cell>
          <cell r="L2407" t="str">
            <v>Оренбургская область</v>
          </cell>
          <cell r="M2407" t="str">
            <v>Оренбург</v>
          </cell>
          <cell r="N2407" t="str">
            <v>Лента</v>
          </cell>
          <cell r="O2407" t="str">
            <v>г.Оренбург, ш.Загородное, 38</v>
          </cell>
          <cell r="P2407" t="str">
            <v>Hypermarket (Гипермаркет)</v>
          </cell>
          <cell r="Q2407" t="str">
            <v>sv6</v>
          </cell>
          <cell r="R2407" t="str">
            <v>Матвеева Елена Михайловна</v>
          </cell>
          <cell r="S2407">
            <v>89870000000</v>
          </cell>
          <cell r="T2407" t="str">
            <v>merch332</v>
          </cell>
          <cell r="U2407" t="str">
            <v>Сергеева Ольга Александровна</v>
          </cell>
          <cell r="V2407">
            <v>89100000000</v>
          </cell>
          <cell r="W2407">
            <v>240</v>
          </cell>
          <cell r="X2407"/>
          <cell r="Y2407">
            <v>300</v>
          </cell>
          <cell r="Z2407">
            <v>0</v>
          </cell>
          <cell r="AA2407">
            <v>240</v>
          </cell>
          <cell r="AB2407">
            <v>0</v>
          </cell>
          <cell r="AC2407">
            <v>0</v>
          </cell>
          <cell r="AD2407">
            <v>780</v>
          </cell>
          <cell r="AE2407">
            <v>13</v>
          </cell>
          <cell r="AF2407">
            <v>3</v>
          </cell>
          <cell r="AG2407">
            <v>57</v>
          </cell>
          <cell r="AH2407">
            <v>13</v>
          </cell>
          <cell r="AI2407">
            <v>260</v>
          </cell>
          <cell r="AJ2407"/>
        </row>
        <row r="2408">
          <cell r="B2408">
            <v>28694</v>
          </cell>
          <cell r="C2408" t="str">
            <v>1000000000000505</v>
          </cell>
          <cell r="D2408">
            <v>1</v>
          </cell>
          <cell r="E2408">
            <v>1</v>
          </cell>
          <cell r="F2408">
            <v>0</v>
          </cell>
          <cell r="G2408">
            <v>0</v>
          </cell>
          <cell r="H2408">
            <v>1</v>
          </cell>
          <cell r="I2408">
            <v>1</v>
          </cell>
          <cell r="J2408" t="str">
            <v>Action</v>
          </cell>
          <cell r="K2408" t="str">
            <v>Урал</v>
          </cell>
          <cell r="L2408" t="str">
            <v>Оренбургская область</v>
          </cell>
          <cell r="M2408" t="str">
            <v>Орск</v>
          </cell>
          <cell r="N2408" t="str">
            <v>Лента</v>
          </cell>
          <cell r="O2408" t="str">
            <v>г.Орск, ул.Ленина, 168</v>
          </cell>
          <cell r="P2408" t="str">
            <v>Hypermarket (Гипермаркет)</v>
          </cell>
          <cell r="Q2408" t="str">
            <v>sv6</v>
          </cell>
          <cell r="R2408" t="str">
            <v>Матвеева Елена Михайловна</v>
          </cell>
          <cell r="S2408">
            <v>89870000000</v>
          </cell>
          <cell r="T2408" t="str">
            <v>merch1047</v>
          </cell>
          <cell r="U2408" t="str">
            <v>Овчеренко Людмила Юрьевна</v>
          </cell>
          <cell r="V2408">
            <v>89200000000</v>
          </cell>
          <cell r="W2408">
            <v>240</v>
          </cell>
          <cell r="X2408"/>
          <cell r="Y2408">
            <v>240</v>
          </cell>
          <cell r="Z2408">
            <v>0</v>
          </cell>
          <cell r="AA2408">
            <v>240</v>
          </cell>
          <cell r="AB2408">
            <v>0</v>
          </cell>
          <cell r="AC2408">
            <v>0</v>
          </cell>
          <cell r="AD2408">
            <v>720</v>
          </cell>
          <cell r="AE2408">
            <v>12</v>
          </cell>
          <cell r="AF2408">
            <v>3</v>
          </cell>
          <cell r="AG2408">
            <v>52</v>
          </cell>
          <cell r="AH2408">
            <v>13</v>
          </cell>
          <cell r="AI2408">
            <v>240</v>
          </cell>
          <cell r="AJ2408"/>
        </row>
        <row r="2409">
          <cell r="B2409">
            <v>28695</v>
          </cell>
          <cell r="C2409" t="str">
            <v>1000000000053863</v>
          </cell>
          <cell r="D2409">
            <v>1</v>
          </cell>
          <cell r="E2409">
            <v>1</v>
          </cell>
          <cell r="F2409">
            <v>0</v>
          </cell>
          <cell r="G2409">
            <v>0</v>
          </cell>
          <cell r="H2409">
            <v>1</v>
          </cell>
          <cell r="I2409">
            <v>1</v>
          </cell>
          <cell r="J2409" t="str">
            <v>Action</v>
          </cell>
          <cell r="K2409" t="str">
            <v>Урал</v>
          </cell>
          <cell r="L2409" t="str">
            <v>Татарстан</v>
          </cell>
          <cell r="M2409" t="str">
            <v>Набережные Челны</v>
          </cell>
          <cell r="N2409" t="str">
            <v>Лента</v>
          </cell>
          <cell r="O2409" t="str">
            <v>г.Набережные Челны пр.Набережночилнинский</v>
          </cell>
          <cell r="P2409" t="str">
            <v>Hypermarket (Гипермаркет)</v>
          </cell>
          <cell r="Q2409" t="str">
            <v>sv14</v>
          </cell>
          <cell r="R2409" t="str">
            <v xml:space="preserve">Гиззатуллин Ренат </v>
          </cell>
          <cell r="S2409">
            <v>89172310999</v>
          </cell>
          <cell r="T2409" t="str">
            <v>merch213</v>
          </cell>
          <cell r="U2409" t="str">
            <v xml:space="preserve">Маркова Светлана Алексеевна </v>
          </cell>
          <cell r="V2409">
            <v>89625768857</v>
          </cell>
          <cell r="W2409">
            <v>480</v>
          </cell>
          <cell r="X2409">
            <v>480</v>
          </cell>
          <cell r="Y2409">
            <v>480</v>
          </cell>
          <cell r="Z2409">
            <v>0</v>
          </cell>
          <cell r="AA2409">
            <v>480</v>
          </cell>
          <cell r="AB2409">
            <v>0</v>
          </cell>
          <cell r="AC2409">
            <v>0</v>
          </cell>
          <cell r="AD2409">
            <v>1920</v>
          </cell>
          <cell r="AE2409">
            <v>32</v>
          </cell>
          <cell r="AF2409">
            <v>4</v>
          </cell>
          <cell r="AG2409">
            <v>144</v>
          </cell>
          <cell r="AH2409">
            <v>18</v>
          </cell>
          <cell r="AI2409">
            <v>480</v>
          </cell>
          <cell r="AJ2409"/>
        </row>
        <row r="2410">
          <cell r="B2410">
            <v>28698</v>
          </cell>
          <cell r="C2410" t="str">
            <v>1000000000006190</v>
          </cell>
          <cell r="D2410">
            <v>1</v>
          </cell>
          <cell r="E2410">
            <v>1</v>
          </cell>
          <cell r="F2410">
            <v>0</v>
          </cell>
          <cell r="G2410">
            <v>0</v>
          </cell>
          <cell r="H2410">
            <v>1</v>
          </cell>
          <cell r="I2410">
            <v>1</v>
          </cell>
          <cell r="J2410" t="str">
            <v>Action</v>
          </cell>
          <cell r="K2410" t="str">
            <v>Урал</v>
          </cell>
          <cell r="L2410" t="str">
            <v>Татарстан</v>
          </cell>
          <cell r="M2410" t="str">
            <v>Набережные Челны</v>
          </cell>
          <cell r="N2410" t="str">
            <v>Х5 Экспресс Ритейл</v>
          </cell>
          <cell r="O2410" t="str">
            <v>г.Набережные Челны, пр-т.Мира, 3</v>
          </cell>
          <cell r="P2410" t="str">
            <v>Supermarket (Супермаркет)</v>
          </cell>
          <cell r="Q2410" t="str">
            <v>sv14</v>
          </cell>
          <cell r="R2410" t="str">
            <v xml:space="preserve">Гиззатуллин Ренат </v>
          </cell>
          <cell r="S2410">
            <v>89172310999</v>
          </cell>
          <cell r="T2410" t="str">
            <v>merch195</v>
          </cell>
          <cell r="U2410" t="str">
            <v xml:space="preserve">Трубкина Олеся Анатольевна </v>
          </cell>
          <cell r="V2410">
            <v>89600886606</v>
          </cell>
          <cell r="W2410">
            <v>0</v>
          </cell>
          <cell r="X2410">
            <v>0</v>
          </cell>
          <cell r="Y2410">
            <v>30</v>
          </cell>
          <cell r="Z2410">
            <v>0</v>
          </cell>
          <cell r="AA2410">
            <v>0</v>
          </cell>
          <cell r="AB2410">
            <v>0</v>
          </cell>
          <cell r="AC2410">
            <v>0</v>
          </cell>
          <cell r="AD2410">
            <v>30</v>
          </cell>
          <cell r="AE2410">
            <v>0.5</v>
          </cell>
          <cell r="AF2410">
            <v>1</v>
          </cell>
          <cell r="AG2410">
            <v>2.5</v>
          </cell>
          <cell r="AH2410">
            <v>5</v>
          </cell>
          <cell r="AI2410">
            <v>30</v>
          </cell>
          <cell r="AJ2410"/>
        </row>
        <row r="2411">
          <cell r="B2411">
            <v>277312</v>
          </cell>
          <cell r="C2411" t="str">
            <v>1023312175</v>
          </cell>
          <cell r="D2411">
            <v>1</v>
          </cell>
          <cell r="E2411">
            <v>0</v>
          </cell>
          <cell r="F2411">
            <v>0</v>
          </cell>
          <cell r="G2411">
            <v>0</v>
          </cell>
          <cell r="H2411">
            <v>1</v>
          </cell>
          <cell r="I2411">
            <v>1</v>
          </cell>
          <cell r="J2411" t="str">
            <v>Action</v>
          </cell>
          <cell r="K2411" t="str">
            <v>Урал</v>
          </cell>
          <cell r="L2411" t="str">
            <v>Башкортостан</v>
          </cell>
          <cell r="M2411" t="str">
            <v>Ишимбай</v>
          </cell>
          <cell r="N2411" t="str">
            <v>Милый Дом</v>
          </cell>
          <cell r="O2411" t="str">
            <v>453204, Башкортостан Респ, Ишимбайский р-н, Ишимбай г, Стахановская ул, дом № 35</v>
          </cell>
          <cell r="P2411" t="str">
            <v>Drogery (Хоз. магазин)</v>
          </cell>
          <cell r="Q2411" t="str">
            <v>sv9</v>
          </cell>
          <cell r="R2411" t="str">
            <v>Тимохина Инна Лутфулловна</v>
          </cell>
          <cell r="S2411">
            <v>89180000000</v>
          </cell>
          <cell r="T2411" t="str">
            <v>merch212</v>
          </cell>
          <cell r="U2411" t="str">
            <v>Хакимова Анна Сергеевна</v>
          </cell>
          <cell r="V2411">
            <v>89900000000</v>
          </cell>
          <cell r="W2411">
            <v>0</v>
          </cell>
          <cell r="X2411">
            <v>0</v>
          </cell>
          <cell r="Y2411">
            <v>0</v>
          </cell>
          <cell r="Z2411">
            <v>180</v>
          </cell>
          <cell r="AA2411">
            <v>0</v>
          </cell>
          <cell r="AB2411">
            <v>0</v>
          </cell>
          <cell r="AC2411">
            <v>0</v>
          </cell>
          <cell r="AD2411">
            <v>180</v>
          </cell>
          <cell r="AE2411">
            <v>3</v>
          </cell>
          <cell r="AF2411">
            <v>1</v>
          </cell>
          <cell r="AG2411">
            <v>15</v>
          </cell>
          <cell r="AH2411">
            <v>5</v>
          </cell>
          <cell r="AI2411">
            <v>180</v>
          </cell>
          <cell r="AJ2411"/>
        </row>
        <row r="2412">
          <cell r="B2412">
            <v>277444</v>
          </cell>
          <cell r="C2412" t="str">
            <v>1000000000033157</v>
          </cell>
          <cell r="D2412">
            <v>1</v>
          </cell>
          <cell r="E2412">
            <v>0</v>
          </cell>
          <cell r="F2412">
            <v>0</v>
          </cell>
          <cell r="G2412">
            <v>0</v>
          </cell>
          <cell r="H2412">
            <v>1</v>
          </cell>
          <cell r="I2412">
            <v>1</v>
          </cell>
          <cell r="J2412" t="str">
            <v>Action</v>
          </cell>
          <cell r="K2412" t="str">
            <v>Урал</v>
          </cell>
          <cell r="L2412" t="str">
            <v>Башкортостан</v>
          </cell>
          <cell r="M2412" t="str">
            <v>Мариинский с.</v>
          </cell>
          <cell r="N2412" t="str">
            <v>Тандер</v>
          </cell>
          <cell r="O2412" t="str">
            <v>453128, Башкортостан Респ, Стерлитамакский р-н, Мариинский п, Лазурная ул, дом № 13, пом. I</v>
          </cell>
          <cell r="P2412" t="str">
            <v>Drogery (Хоз. магазин)</v>
          </cell>
          <cell r="Q2412" t="str">
            <v>sv9</v>
          </cell>
          <cell r="R2412" t="str">
            <v>Тимохина Инна Лутфулловна</v>
          </cell>
          <cell r="S2412">
            <v>89177895590</v>
          </cell>
          <cell r="T2412" t="str">
            <v>merch212</v>
          </cell>
          <cell r="U2412" t="str">
            <v>Хакимова Анна Сергеевна</v>
          </cell>
          <cell r="V2412">
            <v>89872506595</v>
          </cell>
          <cell r="W2412">
            <v>0</v>
          </cell>
          <cell r="X2412">
            <v>120</v>
          </cell>
          <cell r="Y2412">
            <v>0</v>
          </cell>
          <cell r="Z2412">
            <v>0</v>
          </cell>
          <cell r="AA2412">
            <v>0</v>
          </cell>
          <cell r="AB2412">
            <v>0</v>
          </cell>
          <cell r="AC2412">
            <v>0</v>
          </cell>
          <cell r="AD2412">
            <v>120</v>
          </cell>
          <cell r="AE2412">
            <v>2</v>
          </cell>
          <cell r="AF2412">
            <v>1</v>
          </cell>
          <cell r="AG2412">
            <v>10</v>
          </cell>
          <cell r="AH2412">
            <v>5</v>
          </cell>
          <cell r="AI2412">
            <v>120</v>
          </cell>
          <cell r="AJ2412"/>
        </row>
        <row r="2413">
          <cell r="B2413">
            <v>277983</v>
          </cell>
          <cell r="C2413" t="str">
            <v>1000000000033159</v>
          </cell>
          <cell r="D2413">
            <v>1</v>
          </cell>
          <cell r="E2413">
            <v>0</v>
          </cell>
          <cell r="F2413">
            <v>0</v>
          </cell>
          <cell r="G2413">
            <v>0</v>
          </cell>
          <cell r="H2413">
            <v>1</v>
          </cell>
          <cell r="I2413">
            <v>1</v>
          </cell>
          <cell r="J2413" t="str">
            <v>Action</v>
          </cell>
          <cell r="K2413" t="str">
            <v>Урал</v>
          </cell>
          <cell r="L2413" t="str">
            <v>Башкортостан</v>
          </cell>
          <cell r="M2413" t="str">
            <v>Стерлитамак</v>
          </cell>
          <cell r="N2413" t="str">
            <v>Тандер</v>
          </cell>
          <cell r="O2413" t="str">
            <v>Башкортостан, г.Стерлитамак, ул. Блюхера, дом 4</v>
          </cell>
          <cell r="P2413" t="str">
            <v>Drogery (Хоз. магазин)</v>
          </cell>
          <cell r="Q2413" t="str">
            <v>sv9</v>
          </cell>
          <cell r="R2413" t="str">
            <v>Тимохина Инна Лутфулловна</v>
          </cell>
          <cell r="S2413">
            <v>89177895590</v>
          </cell>
          <cell r="T2413" t="str">
            <v>merch212</v>
          </cell>
          <cell r="U2413" t="str">
            <v>Хакимова Анна Сергеевна</v>
          </cell>
          <cell r="V2413">
            <v>89872506595</v>
          </cell>
          <cell r="W2413">
            <v>0</v>
          </cell>
          <cell r="X2413">
            <v>30</v>
          </cell>
          <cell r="Y2413">
            <v>0</v>
          </cell>
          <cell r="Z2413">
            <v>0</v>
          </cell>
          <cell r="AA2413">
            <v>0</v>
          </cell>
          <cell r="AB2413">
            <v>0</v>
          </cell>
          <cell r="AC2413">
            <v>0</v>
          </cell>
          <cell r="AD2413">
            <v>30</v>
          </cell>
          <cell r="AE2413">
            <v>0.5</v>
          </cell>
          <cell r="AF2413">
            <v>1</v>
          </cell>
          <cell r="AG2413">
            <v>2.5</v>
          </cell>
          <cell r="AH2413">
            <v>5</v>
          </cell>
          <cell r="AI2413">
            <v>30</v>
          </cell>
          <cell r="AJ2413"/>
        </row>
        <row r="2414">
          <cell r="B2414">
            <v>277996</v>
          </cell>
          <cell r="C2414" t="str">
            <v>1000000000034080</v>
          </cell>
          <cell r="D2414">
            <v>1</v>
          </cell>
          <cell r="E2414">
            <v>0</v>
          </cell>
          <cell r="F2414">
            <v>0</v>
          </cell>
          <cell r="G2414">
            <v>0</v>
          </cell>
          <cell r="H2414">
            <v>1</v>
          </cell>
          <cell r="I2414">
            <v>1</v>
          </cell>
          <cell r="J2414" t="str">
            <v>Action</v>
          </cell>
          <cell r="K2414" t="str">
            <v>Урал</v>
          </cell>
          <cell r="L2414" t="str">
            <v>Башкортостан</v>
          </cell>
          <cell r="M2414" t="str">
            <v>Стерлитамак</v>
          </cell>
          <cell r="N2414" t="str">
            <v>Тандер</v>
          </cell>
          <cell r="O2414" t="str">
            <v>453120, Башкортостан Респ, Стерлитамак г, Коммунистическая ул, дом № 56</v>
          </cell>
          <cell r="P2414" t="str">
            <v>Drogery (Хоз. магазин)</v>
          </cell>
          <cell r="Q2414" t="str">
            <v>sv9</v>
          </cell>
          <cell r="R2414" t="str">
            <v>Тимохина Инна Лутфулловна</v>
          </cell>
          <cell r="S2414">
            <v>89177895590</v>
          </cell>
          <cell r="T2414" t="str">
            <v>merch212</v>
          </cell>
          <cell r="U2414" t="str">
            <v>Хакимова Анна Сергеевна</v>
          </cell>
          <cell r="V2414">
            <v>89872506595</v>
          </cell>
          <cell r="W2414">
            <v>0</v>
          </cell>
          <cell r="X2414">
            <v>30</v>
          </cell>
          <cell r="Y2414">
            <v>0</v>
          </cell>
          <cell r="Z2414">
            <v>0</v>
          </cell>
          <cell r="AA2414">
            <v>0</v>
          </cell>
          <cell r="AB2414">
            <v>0</v>
          </cell>
          <cell r="AC2414">
            <v>0</v>
          </cell>
          <cell r="AD2414">
            <v>30</v>
          </cell>
          <cell r="AE2414">
            <v>0.5</v>
          </cell>
          <cell r="AF2414">
            <v>1</v>
          </cell>
          <cell r="AG2414">
            <v>2.5</v>
          </cell>
          <cell r="AH2414">
            <v>5</v>
          </cell>
          <cell r="AI2414">
            <v>30</v>
          </cell>
          <cell r="AJ2414"/>
        </row>
        <row r="2415">
          <cell r="B2415">
            <v>278001</v>
          </cell>
          <cell r="C2415" t="str">
            <v>1000000000034333</v>
          </cell>
          <cell r="D2415">
            <v>1</v>
          </cell>
          <cell r="E2415">
            <v>0</v>
          </cell>
          <cell r="F2415">
            <v>0</v>
          </cell>
          <cell r="G2415">
            <v>0</v>
          </cell>
          <cell r="H2415">
            <v>1</v>
          </cell>
          <cell r="I2415">
            <v>1</v>
          </cell>
          <cell r="J2415" t="str">
            <v>Action</v>
          </cell>
          <cell r="K2415" t="str">
            <v>Урал</v>
          </cell>
          <cell r="L2415" t="str">
            <v>Башкортостан</v>
          </cell>
          <cell r="M2415" t="str">
            <v>Стерлитамак</v>
          </cell>
          <cell r="N2415" t="str">
            <v>Тандер</v>
          </cell>
          <cell r="O2415" t="str">
            <v>Башкортостан г.Стерлитамак ул.Коммунистическая дом 43, пом V</v>
          </cell>
          <cell r="P2415" t="str">
            <v>Drogery (Хоз. магазин)</v>
          </cell>
          <cell r="Q2415" t="str">
            <v>sv9</v>
          </cell>
          <cell r="R2415" t="str">
            <v>Тимохина Инна Лутфулловна</v>
          </cell>
          <cell r="S2415">
            <v>89177895590</v>
          </cell>
          <cell r="T2415" t="str">
            <v>merch212</v>
          </cell>
          <cell r="U2415" t="str">
            <v>Хакимова Анна Сергеевна</v>
          </cell>
          <cell r="V2415">
            <v>89872506595</v>
          </cell>
          <cell r="W2415">
            <v>0</v>
          </cell>
          <cell r="X2415">
            <v>30</v>
          </cell>
          <cell r="Y2415">
            <v>0</v>
          </cell>
          <cell r="Z2415">
            <v>0</v>
          </cell>
          <cell r="AA2415">
            <v>0</v>
          </cell>
          <cell r="AB2415">
            <v>0</v>
          </cell>
          <cell r="AC2415">
            <v>0</v>
          </cell>
          <cell r="AD2415">
            <v>30</v>
          </cell>
          <cell r="AE2415">
            <v>0.5</v>
          </cell>
          <cell r="AF2415">
            <v>1</v>
          </cell>
          <cell r="AG2415">
            <v>2.5</v>
          </cell>
          <cell r="AH2415">
            <v>5</v>
          </cell>
          <cell r="AI2415">
            <v>30</v>
          </cell>
          <cell r="AJ2415"/>
        </row>
        <row r="2416">
          <cell r="B2416">
            <v>278002</v>
          </cell>
          <cell r="C2416" t="str">
            <v>1000000000034342</v>
          </cell>
          <cell r="D2416">
            <v>1</v>
          </cell>
          <cell r="E2416">
            <v>0</v>
          </cell>
          <cell r="F2416">
            <v>0</v>
          </cell>
          <cell r="G2416">
            <v>0</v>
          </cell>
          <cell r="H2416">
            <v>1</v>
          </cell>
          <cell r="I2416">
            <v>1</v>
          </cell>
          <cell r="J2416" t="str">
            <v>Action</v>
          </cell>
          <cell r="K2416" t="str">
            <v>Урал</v>
          </cell>
          <cell r="L2416" t="str">
            <v>Башкортостан</v>
          </cell>
          <cell r="M2416" t="str">
            <v>Стерлитамак</v>
          </cell>
          <cell r="N2416" t="str">
            <v>Тандер</v>
          </cell>
          <cell r="O2416" t="str">
            <v>Башкортостан г.Стерлитамак ул.Вокзальная 4 а</v>
          </cell>
          <cell r="P2416" t="str">
            <v>Drogery (Хоз. магазин)</v>
          </cell>
          <cell r="Q2416" t="str">
            <v>sv9</v>
          </cell>
          <cell r="R2416" t="str">
            <v>Тимохина Инна Лутфулловна</v>
          </cell>
          <cell r="S2416">
            <v>89177895590</v>
          </cell>
          <cell r="T2416" t="str">
            <v>merch212</v>
          </cell>
          <cell r="U2416" t="str">
            <v>Хакимова Анна Сергеевна</v>
          </cell>
          <cell r="V2416">
            <v>89872506595</v>
          </cell>
          <cell r="W2416">
            <v>0</v>
          </cell>
          <cell r="X2416">
            <v>30</v>
          </cell>
          <cell r="Y2416">
            <v>0</v>
          </cell>
          <cell r="Z2416">
            <v>0</v>
          </cell>
          <cell r="AA2416">
            <v>0</v>
          </cell>
          <cell r="AB2416">
            <v>0</v>
          </cell>
          <cell r="AC2416">
            <v>0</v>
          </cell>
          <cell r="AD2416">
            <v>30</v>
          </cell>
          <cell r="AE2416">
            <v>0.5</v>
          </cell>
          <cell r="AF2416">
            <v>1</v>
          </cell>
          <cell r="AG2416">
            <v>2.5</v>
          </cell>
          <cell r="AH2416">
            <v>5</v>
          </cell>
          <cell r="AI2416">
            <v>30</v>
          </cell>
          <cell r="AJ2416"/>
        </row>
        <row r="2417">
          <cell r="B2417">
            <v>278908</v>
          </cell>
          <cell r="C2417" t="str">
            <v>1000000000006214</v>
          </cell>
          <cell r="D2417">
            <v>1</v>
          </cell>
          <cell r="E2417">
            <v>0</v>
          </cell>
          <cell r="F2417">
            <v>0</v>
          </cell>
          <cell r="G2417">
            <v>0</v>
          </cell>
          <cell r="H2417">
            <v>1</v>
          </cell>
          <cell r="I2417">
            <v>1</v>
          </cell>
          <cell r="J2417" t="str">
            <v>Action</v>
          </cell>
          <cell r="K2417" t="str">
            <v>Урал</v>
          </cell>
          <cell r="L2417" t="str">
            <v>Башкортостан</v>
          </cell>
          <cell r="M2417" t="str">
            <v>Уфа</v>
          </cell>
          <cell r="N2417" t="str">
            <v>Х5 Экспресс Ритейл</v>
          </cell>
          <cell r="O2417" t="str">
            <v>Уфа г., Степана Кувыкина ул.,18,</v>
          </cell>
          <cell r="P2417" t="str">
            <v>Supermarket (Супермаркет)</v>
          </cell>
          <cell r="Q2417" t="str">
            <v>sv9</v>
          </cell>
          <cell r="R2417" t="str">
            <v>Тимохина Инна Лутфулловна</v>
          </cell>
          <cell r="S2417">
            <v>89180000000</v>
          </cell>
          <cell r="T2417" t="str">
            <v>merch275</v>
          </cell>
          <cell r="U2417" t="str">
            <v>Никитина Ольга Раисовна</v>
          </cell>
          <cell r="V2417">
            <v>89900000000</v>
          </cell>
          <cell r="W2417">
            <v>0</v>
          </cell>
          <cell r="X2417">
            <v>0</v>
          </cell>
          <cell r="Y2417">
            <v>30</v>
          </cell>
          <cell r="Z2417">
            <v>0</v>
          </cell>
          <cell r="AA2417">
            <v>0</v>
          </cell>
          <cell r="AB2417">
            <v>0</v>
          </cell>
          <cell r="AC2417">
            <v>0</v>
          </cell>
          <cell r="AD2417">
            <v>30</v>
          </cell>
          <cell r="AE2417">
            <v>0.5</v>
          </cell>
          <cell r="AF2417">
            <v>1</v>
          </cell>
          <cell r="AG2417">
            <v>2.5</v>
          </cell>
          <cell r="AH2417">
            <v>5</v>
          </cell>
          <cell r="AI2417">
            <v>30</v>
          </cell>
          <cell r="AJ2417"/>
        </row>
        <row r="2418">
          <cell r="B2418">
            <v>279090</v>
          </cell>
          <cell r="C2418" t="str">
            <v>1000000000050240</v>
          </cell>
          <cell r="D2418">
            <v>1</v>
          </cell>
          <cell r="E2418">
            <v>1</v>
          </cell>
          <cell r="F2418">
            <v>1</v>
          </cell>
          <cell r="G2418">
            <v>0</v>
          </cell>
          <cell r="H2418">
            <v>1</v>
          </cell>
          <cell r="I2418">
            <v>1</v>
          </cell>
          <cell r="J2418" t="str">
            <v>Action</v>
          </cell>
          <cell r="K2418" t="str">
            <v>Урал</v>
          </cell>
          <cell r="L2418" t="str">
            <v>Башкортостан</v>
          </cell>
          <cell r="M2418" t="str">
            <v>Уфа</v>
          </cell>
          <cell r="N2418" t="str">
            <v>Улыбка радуги</v>
          </cell>
          <cell r="O2418" t="str">
            <v>Уфа Октября пр. 85</v>
          </cell>
          <cell r="P2418" t="str">
            <v>Drogery (Хоз. магазин)</v>
          </cell>
          <cell r="Q2418" t="str">
            <v>sv9</v>
          </cell>
          <cell r="R2418" t="str">
            <v>Тимохина Инна Лутфулловна</v>
          </cell>
          <cell r="S2418">
            <v>89180000000</v>
          </cell>
          <cell r="T2418" t="str">
            <v>merch275</v>
          </cell>
          <cell r="U2418" t="str">
            <v>Никитина Ольга Раисовна</v>
          </cell>
          <cell r="V2418">
            <v>89900000000</v>
          </cell>
          <cell r="W2418">
            <v>0</v>
          </cell>
          <cell r="X2418">
            <v>0</v>
          </cell>
          <cell r="Y2418">
            <v>0</v>
          </cell>
          <cell r="Z2418">
            <v>30</v>
          </cell>
          <cell r="AA2418">
            <v>0</v>
          </cell>
          <cell r="AB2418">
            <v>0</v>
          </cell>
          <cell r="AC2418">
            <v>0</v>
          </cell>
          <cell r="AD2418">
            <v>30</v>
          </cell>
          <cell r="AE2418">
            <v>0.5</v>
          </cell>
          <cell r="AF2418">
            <v>1</v>
          </cell>
          <cell r="AG2418">
            <v>2.5</v>
          </cell>
          <cell r="AH2418">
            <v>5</v>
          </cell>
          <cell r="AI2418">
            <v>30</v>
          </cell>
          <cell r="AJ2418"/>
        </row>
        <row r="2419">
          <cell r="B2419">
            <v>279092</v>
          </cell>
          <cell r="C2419" t="str">
            <v>1000000000050242</v>
          </cell>
          <cell r="D2419">
            <v>1</v>
          </cell>
          <cell r="E2419">
            <v>1</v>
          </cell>
          <cell r="F2419">
            <v>1</v>
          </cell>
          <cell r="G2419">
            <v>0</v>
          </cell>
          <cell r="H2419">
            <v>1</v>
          </cell>
          <cell r="I2419">
            <v>1</v>
          </cell>
          <cell r="J2419" t="str">
            <v>Action</v>
          </cell>
          <cell r="K2419" t="str">
            <v>Урал</v>
          </cell>
          <cell r="L2419" t="str">
            <v>Башкортостан</v>
          </cell>
          <cell r="M2419" t="str">
            <v>Уфа</v>
          </cell>
          <cell r="N2419" t="str">
            <v>Улыбка радуги</v>
          </cell>
          <cell r="O2419" t="str">
            <v>Уфа Кольцевая ул. 65</v>
          </cell>
          <cell r="P2419" t="str">
            <v>Drogery (Хоз. магазин)</v>
          </cell>
          <cell r="Q2419" t="str">
            <v>sv9</v>
          </cell>
          <cell r="R2419" t="str">
            <v>Тимохина Инна Лутфулловна</v>
          </cell>
          <cell r="S2419">
            <v>89180000000</v>
          </cell>
          <cell r="T2419" t="str">
            <v>merch275</v>
          </cell>
          <cell r="U2419" t="str">
            <v>Никитина Ольга Раисовна</v>
          </cell>
          <cell r="V2419">
            <v>89900000000</v>
          </cell>
          <cell r="W2419">
            <v>0</v>
          </cell>
          <cell r="X2419">
            <v>0</v>
          </cell>
          <cell r="Y2419">
            <v>0</v>
          </cell>
          <cell r="Z2419">
            <v>30</v>
          </cell>
          <cell r="AA2419">
            <v>0</v>
          </cell>
          <cell r="AB2419">
            <v>0</v>
          </cell>
          <cell r="AC2419">
            <v>0</v>
          </cell>
          <cell r="AD2419">
            <v>30</v>
          </cell>
          <cell r="AE2419">
            <v>0.5</v>
          </cell>
          <cell r="AF2419">
            <v>1</v>
          </cell>
          <cell r="AG2419">
            <v>2.5</v>
          </cell>
          <cell r="AH2419">
            <v>5</v>
          </cell>
          <cell r="AI2419">
            <v>30</v>
          </cell>
          <cell r="AJ2419"/>
        </row>
        <row r="2420">
          <cell r="B2420">
            <v>279095</v>
          </cell>
          <cell r="C2420" t="str">
            <v>1000000000050306</v>
          </cell>
          <cell r="D2420">
            <v>1</v>
          </cell>
          <cell r="E2420">
            <v>1</v>
          </cell>
          <cell r="F2420">
            <v>1</v>
          </cell>
          <cell r="G2420">
            <v>0</v>
          </cell>
          <cell r="H2420">
            <v>1</v>
          </cell>
          <cell r="I2420">
            <v>1</v>
          </cell>
          <cell r="J2420" t="str">
            <v>Action</v>
          </cell>
          <cell r="K2420" t="str">
            <v>Урал</v>
          </cell>
          <cell r="L2420" t="str">
            <v>Башкортостан</v>
          </cell>
          <cell r="M2420" t="str">
            <v>Уфа</v>
          </cell>
          <cell r="N2420" t="str">
            <v>Улыбка радуги</v>
          </cell>
          <cell r="O2420" t="str">
            <v>Уфа Космонавтов ул. 14</v>
          </cell>
          <cell r="P2420" t="str">
            <v>Drogery (Хоз. магазин)</v>
          </cell>
          <cell r="Q2420" t="str">
            <v>sv9</v>
          </cell>
          <cell r="R2420" t="str">
            <v>Тимохина Инна Лутфулловна</v>
          </cell>
          <cell r="S2420">
            <v>89180000000</v>
          </cell>
          <cell r="T2420" t="str">
            <v>merch275</v>
          </cell>
          <cell r="U2420" t="str">
            <v>Никитина Ольга Раисовна</v>
          </cell>
          <cell r="V2420">
            <v>89900000000</v>
          </cell>
          <cell r="W2420">
            <v>0</v>
          </cell>
          <cell r="X2420">
            <v>0</v>
          </cell>
          <cell r="Y2420">
            <v>0</v>
          </cell>
          <cell r="Z2420">
            <v>30</v>
          </cell>
          <cell r="AA2420">
            <v>0</v>
          </cell>
          <cell r="AB2420">
            <v>0</v>
          </cell>
          <cell r="AC2420">
            <v>0</v>
          </cell>
          <cell r="AD2420">
            <v>30</v>
          </cell>
          <cell r="AE2420">
            <v>0.5</v>
          </cell>
          <cell r="AF2420">
            <v>1</v>
          </cell>
          <cell r="AG2420">
            <v>2.5</v>
          </cell>
          <cell r="AH2420">
            <v>5</v>
          </cell>
          <cell r="AI2420">
            <v>30</v>
          </cell>
          <cell r="AJ2420"/>
        </row>
        <row r="2421">
          <cell r="B2421">
            <v>279096</v>
          </cell>
          <cell r="C2421" t="str">
            <v>1000000000050307</v>
          </cell>
          <cell r="D2421">
            <v>1</v>
          </cell>
          <cell r="E2421">
            <v>1</v>
          </cell>
          <cell r="F2421">
            <v>1</v>
          </cell>
          <cell r="G2421">
            <v>0</v>
          </cell>
          <cell r="H2421">
            <v>1</v>
          </cell>
          <cell r="I2421">
            <v>1</v>
          </cell>
          <cell r="J2421" t="str">
            <v>Action</v>
          </cell>
          <cell r="K2421" t="str">
            <v>Урал</v>
          </cell>
          <cell r="L2421" t="str">
            <v>Башкортостан</v>
          </cell>
          <cell r="M2421" t="str">
            <v>Уфа</v>
          </cell>
          <cell r="N2421" t="str">
            <v>Улыбка радуги</v>
          </cell>
          <cell r="O2421" t="str">
            <v>Уфа Первомайская ул. 19</v>
          </cell>
          <cell r="P2421" t="str">
            <v>Drogery (Хоз. магазин)</v>
          </cell>
          <cell r="Q2421" t="str">
            <v>sv9</v>
          </cell>
          <cell r="R2421" t="str">
            <v>Тимохина Инна Лутфулловна</v>
          </cell>
          <cell r="S2421">
            <v>89180000000</v>
          </cell>
          <cell r="T2421" t="str">
            <v>merch275</v>
          </cell>
          <cell r="U2421" t="str">
            <v>Никитина Ольга Раисовна</v>
          </cell>
          <cell r="V2421">
            <v>89900000000</v>
          </cell>
          <cell r="W2421">
            <v>0</v>
          </cell>
          <cell r="X2421">
            <v>0</v>
          </cell>
          <cell r="Y2421">
            <v>0</v>
          </cell>
          <cell r="Z2421">
            <v>30</v>
          </cell>
          <cell r="AA2421">
            <v>0</v>
          </cell>
          <cell r="AB2421">
            <v>0</v>
          </cell>
          <cell r="AC2421">
            <v>0</v>
          </cell>
          <cell r="AD2421">
            <v>30</v>
          </cell>
          <cell r="AE2421">
            <v>0.5</v>
          </cell>
          <cell r="AF2421">
            <v>1</v>
          </cell>
          <cell r="AG2421">
            <v>2.5</v>
          </cell>
          <cell r="AH2421">
            <v>5</v>
          </cell>
          <cell r="AI2421">
            <v>30</v>
          </cell>
          <cell r="AJ2421"/>
        </row>
        <row r="2422">
          <cell r="B2422">
            <v>279100</v>
          </cell>
          <cell r="C2422" t="str">
            <v>1000000000050311</v>
          </cell>
          <cell r="D2422">
            <v>1</v>
          </cell>
          <cell r="E2422">
            <v>1</v>
          </cell>
          <cell r="F2422">
            <v>1</v>
          </cell>
          <cell r="G2422">
            <v>0</v>
          </cell>
          <cell r="H2422">
            <v>1</v>
          </cell>
          <cell r="I2422">
            <v>1</v>
          </cell>
          <cell r="J2422" t="str">
            <v>Action</v>
          </cell>
          <cell r="K2422" t="str">
            <v>Урал</v>
          </cell>
          <cell r="L2422" t="str">
            <v>Башкортостан</v>
          </cell>
          <cell r="M2422" t="str">
            <v>Уфа</v>
          </cell>
          <cell r="N2422" t="str">
            <v>Улыбка радуги</v>
          </cell>
          <cell r="O2422" t="str">
            <v>Уфа Цюрупы ул. 97</v>
          </cell>
          <cell r="P2422" t="str">
            <v>Drogery (Хоз. магазин)</v>
          </cell>
          <cell r="Q2422" t="str">
            <v>sv9</v>
          </cell>
          <cell r="R2422" t="str">
            <v>Тимохина Инна Лутфулловна</v>
          </cell>
          <cell r="S2422">
            <v>89180000000</v>
          </cell>
          <cell r="T2422" t="str">
            <v>merch275</v>
          </cell>
          <cell r="U2422" t="str">
            <v>Никитина Ольга Раисовна</v>
          </cell>
          <cell r="V2422">
            <v>89900000000</v>
          </cell>
          <cell r="W2422">
            <v>0</v>
          </cell>
          <cell r="X2422">
            <v>0</v>
          </cell>
          <cell r="Y2422">
            <v>0</v>
          </cell>
          <cell r="Z2422">
            <v>0</v>
          </cell>
          <cell r="AA2422">
            <v>120</v>
          </cell>
          <cell r="AB2422">
            <v>0</v>
          </cell>
          <cell r="AC2422">
            <v>0</v>
          </cell>
          <cell r="AD2422">
            <v>120</v>
          </cell>
          <cell r="AE2422">
            <v>2</v>
          </cell>
          <cell r="AF2422">
            <v>1</v>
          </cell>
          <cell r="AG2422">
            <v>8</v>
          </cell>
          <cell r="AH2422">
            <v>4</v>
          </cell>
          <cell r="AI2422">
            <v>120</v>
          </cell>
          <cell r="AJ2422"/>
        </row>
        <row r="2423">
          <cell r="B2423">
            <v>279151</v>
          </cell>
          <cell r="C2423" t="str">
            <v>1000000000054817</v>
          </cell>
          <cell r="D2423">
            <v>1</v>
          </cell>
          <cell r="E2423">
            <v>0</v>
          </cell>
          <cell r="F2423">
            <v>0</v>
          </cell>
          <cell r="G2423">
            <v>0</v>
          </cell>
          <cell r="H2423">
            <v>1</v>
          </cell>
          <cell r="I2423">
            <v>1</v>
          </cell>
          <cell r="J2423" t="str">
            <v>Action</v>
          </cell>
          <cell r="K2423" t="str">
            <v>Урал</v>
          </cell>
          <cell r="L2423" t="str">
            <v>Башкортостан</v>
          </cell>
          <cell r="M2423" t="str">
            <v>Уфа</v>
          </cell>
          <cell r="N2423" t="str">
            <v>Х5 Экспресс Ритейл</v>
          </cell>
          <cell r="O2423" t="str">
            <v>Уфа г., Октября пр-кт, 107А</v>
          </cell>
          <cell r="P2423" t="str">
            <v>Supermarket (Супермаркет)</v>
          </cell>
          <cell r="Q2423" t="str">
            <v>sv9</v>
          </cell>
          <cell r="R2423" t="str">
            <v>Тимохина Инна Лутфулловна</v>
          </cell>
          <cell r="S2423">
            <v>89180000000</v>
          </cell>
          <cell r="T2423" t="str">
            <v>merch275</v>
          </cell>
          <cell r="U2423" t="str">
            <v>Никитина Ольга Раисовна</v>
          </cell>
          <cell r="V2423">
            <v>89900000000</v>
          </cell>
          <cell r="W2423">
            <v>0</v>
          </cell>
          <cell r="X2423">
            <v>0</v>
          </cell>
          <cell r="Y2423">
            <v>0</v>
          </cell>
          <cell r="Z2423">
            <v>0</v>
          </cell>
          <cell r="AA2423">
            <v>30</v>
          </cell>
          <cell r="AB2423">
            <v>0</v>
          </cell>
          <cell r="AC2423">
            <v>0</v>
          </cell>
          <cell r="AD2423">
            <v>30</v>
          </cell>
          <cell r="AE2423">
            <v>0.5</v>
          </cell>
          <cell r="AF2423">
            <v>1</v>
          </cell>
          <cell r="AG2423">
            <v>2</v>
          </cell>
          <cell r="AH2423">
            <v>4</v>
          </cell>
          <cell r="AI2423">
            <v>30</v>
          </cell>
          <cell r="AJ2423"/>
        </row>
        <row r="2424">
          <cell r="B2424">
            <v>281302</v>
          </cell>
          <cell r="C2424" t="str">
            <v>1000000000034726</v>
          </cell>
          <cell r="D2424">
            <v>1</v>
          </cell>
          <cell r="E2424">
            <v>0</v>
          </cell>
          <cell r="F2424">
            <v>0</v>
          </cell>
          <cell r="G2424">
            <v>0</v>
          </cell>
          <cell r="H2424">
            <v>1</v>
          </cell>
          <cell r="I2424">
            <v>1</v>
          </cell>
          <cell r="J2424" t="str">
            <v>Action</v>
          </cell>
          <cell r="K2424" t="str">
            <v>Урал</v>
          </cell>
          <cell r="L2424" t="str">
            <v>Оренбургская область</v>
          </cell>
          <cell r="M2424" t="str">
            <v>Оренбург</v>
          </cell>
          <cell r="N2424" t="str">
            <v>Тандер</v>
          </cell>
          <cell r="O2424" t="str">
            <v>Оренбург г, Кирова ул, дом № 5</v>
          </cell>
          <cell r="P2424" t="str">
            <v>Drogery (Хоз. магазин)</v>
          </cell>
          <cell r="Q2424" t="str">
            <v>sv6</v>
          </cell>
          <cell r="R2424" t="str">
            <v xml:space="preserve">Матвеева Елена Михайловна </v>
          </cell>
          <cell r="S2424">
            <v>89872021120</v>
          </cell>
          <cell r="T2424" t="str">
            <v>merch338</v>
          </cell>
          <cell r="U2424" t="str">
            <v xml:space="preserve">Иночкина Светлана Михайловна </v>
          </cell>
          <cell r="V2424">
            <v>89619117784</v>
          </cell>
          <cell r="W2424">
            <v>0</v>
          </cell>
          <cell r="X2424">
            <v>0</v>
          </cell>
          <cell r="Y2424">
            <v>0</v>
          </cell>
          <cell r="Z2424">
            <v>30</v>
          </cell>
          <cell r="AA2424">
            <v>0</v>
          </cell>
          <cell r="AB2424">
            <v>0</v>
          </cell>
          <cell r="AC2424">
            <v>0</v>
          </cell>
          <cell r="AD2424">
            <v>30</v>
          </cell>
          <cell r="AE2424">
            <v>0.5</v>
          </cell>
          <cell r="AF2424">
            <v>1</v>
          </cell>
          <cell r="AG2424">
            <v>2.5</v>
          </cell>
          <cell r="AH2424">
            <v>5</v>
          </cell>
          <cell r="AI2424">
            <v>30</v>
          </cell>
          <cell r="AJ2424"/>
        </row>
        <row r="2425">
          <cell r="B2425">
            <v>281321</v>
          </cell>
          <cell r="C2425" t="str">
            <v>1000000000050795</v>
          </cell>
          <cell r="D2425">
            <v>1</v>
          </cell>
          <cell r="E2425">
            <v>0</v>
          </cell>
          <cell r="F2425">
            <v>0</v>
          </cell>
          <cell r="G2425">
            <v>0</v>
          </cell>
          <cell r="H2425">
            <v>1</v>
          </cell>
          <cell r="I2425">
            <v>1</v>
          </cell>
          <cell r="J2425" t="str">
            <v>Action</v>
          </cell>
          <cell r="K2425" t="str">
            <v>Урал</v>
          </cell>
          <cell r="L2425" t="str">
            <v>Оренбургская область</v>
          </cell>
          <cell r="M2425" t="str">
            <v>Оренбург</v>
          </cell>
          <cell r="N2425" t="str">
            <v>Тандер</v>
          </cell>
          <cell r="O2425" t="str">
            <v>Транспортная ул, дом № 14/2</v>
          </cell>
          <cell r="P2425" t="str">
            <v>Drogery (Хоз. магазин)</v>
          </cell>
          <cell r="Q2425" t="str">
            <v>sv6</v>
          </cell>
          <cell r="R2425" t="str">
            <v xml:space="preserve">Матвеева Елена Михайловна </v>
          </cell>
          <cell r="S2425">
            <v>89872021120</v>
          </cell>
          <cell r="T2425" t="str">
            <v>merch338</v>
          </cell>
          <cell r="U2425" t="str">
            <v xml:space="preserve">Иночкина Светлана Михайловна </v>
          </cell>
          <cell r="V2425">
            <v>89619117784</v>
          </cell>
          <cell r="W2425">
            <v>0</v>
          </cell>
          <cell r="X2425">
            <v>0</v>
          </cell>
          <cell r="Y2425">
            <v>0</v>
          </cell>
          <cell r="Z2425">
            <v>30</v>
          </cell>
          <cell r="AA2425">
            <v>0</v>
          </cell>
          <cell r="AB2425">
            <v>0</v>
          </cell>
          <cell r="AC2425">
            <v>0</v>
          </cell>
          <cell r="AD2425">
            <v>30</v>
          </cell>
          <cell r="AE2425">
            <v>0.5</v>
          </cell>
          <cell r="AF2425">
            <v>1</v>
          </cell>
          <cell r="AG2425">
            <v>2.5</v>
          </cell>
          <cell r="AH2425">
            <v>5</v>
          </cell>
          <cell r="AI2425">
            <v>30</v>
          </cell>
          <cell r="AJ2425"/>
        </row>
        <row r="2426">
          <cell r="B2426">
            <v>281341</v>
          </cell>
          <cell r="C2426" t="str">
            <v>1000000000054436</v>
          </cell>
          <cell r="D2426">
            <v>1</v>
          </cell>
          <cell r="E2426">
            <v>0</v>
          </cell>
          <cell r="F2426">
            <v>0</v>
          </cell>
          <cell r="G2426">
            <v>0</v>
          </cell>
          <cell r="H2426">
            <v>1</v>
          </cell>
          <cell r="I2426">
            <v>1</v>
          </cell>
          <cell r="J2426" t="str">
            <v>Action</v>
          </cell>
          <cell r="K2426" t="str">
            <v>Урал</v>
          </cell>
          <cell r="L2426" t="str">
            <v>Оренбургская область</v>
          </cell>
          <cell r="M2426" t="str">
            <v>Оренбург</v>
          </cell>
          <cell r="N2426" t="str">
            <v>Тандер</v>
          </cell>
          <cell r="O2426" t="str">
            <v>Просторная ул, дом № 21/1, помещение № 4</v>
          </cell>
          <cell r="P2426" t="str">
            <v>Drogery (Хоз. магазин)</v>
          </cell>
          <cell r="Q2426" t="str">
            <v>sv6</v>
          </cell>
          <cell r="R2426" t="str">
            <v xml:space="preserve">Матвеева Елена Михайловна </v>
          </cell>
          <cell r="S2426">
            <v>89872021120</v>
          </cell>
          <cell r="T2426" t="str">
            <v>merch338</v>
          </cell>
          <cell r="U2426" t="str">
            <v xml:space="preserve">Иночкина Светлана Михайловна </v>
          </cell>
          <cell r="V2426">
            <v>89619117784</v>
          </cell>
          <cell r="W2426">
            <v>0</v>
          </cell>
          <cell r="X2426">
            <v>30</v>
          </cell>
          <cell r="Y2426">
            <v>0</v>
          </cell>
          <cell r="Z2426">
            <v>0</v>
          </cell>
          <cell r="AA2426">
            <v>0</v>
          </cell>
          <cell r="AB2426">
            <v>0</v>
          </cell>
          <cell r="AC2426">
            <v>0</v>
          </cell>
          <cell r="AD2426">
            <v>30</v>
          </cell>
          <cell r="AE2426">
            <v>0.5</v>
          </cell>
          <cell r="AF2426">
            <v>1</v>
          </cell>
          <cell r="AG2426">
            <v>2.5</v>
          </cell>
          <cell r="AH2426">
            <v>5</v>
          </cell>
          <cell r="AI2426">
            <v>30</v>
          </cell>
          <cell r="AJ2426"/>
        </row>
        <row r="2427">
          <cell r="B2427">
            <v>287560</v>
          </cell>
          <cell r="C2427" t="str">
            <v>1000000000019765</v>
          </cell>
          <cell r="D2427">
            <v>1</v>
          </cell>
          <cell r="E2427">
            <v>0</v>
          </cell>
          <cell r="F2427">
            <v>0</v>
          </cell>
          <cell r="G2427">
            <v>0</v>
          </cell>
          <cell r="H2427">
            <v>1</v>
          </cell>
          <cell r="I2427">
            <v>1</v>
          </cell>
          <cell r="J2427" t="str">
            <v>Action</v>
          </cell>
          <cell r="K2427" t="str">
            <v>Урал</v>
          </cell>
          <cell r="L2427" t="str">
            <v>Татарстан</v>
          </cell>
          <cell r="M2427" t="str">
            <v>Казань</v>
          </cell>
          <cell r="N2427" t="str">
            <v>Х5 Экспресс Ритейл</v>
          </cell>
          <cell r="O2427" t="str">
            <v>Челюскина ул, 43,</v>
          </cell>
          <cell r="P2427" t="str">
            <v>Supermarket (Супермаркет)</v>
          </cell>
          <cell r="Q2427" t="str">
            <v>sv12</v>
          </cell>
          <cell r="R2427" t="str">
            <v>Матюнина Татьяна Николаевна</v>
          </cell>
          <cell r="S2427">
            <v>89375256133</v>
          </cell>
          <cell r="T2427" t="str">
            <v>merch312</v>
          </cell>
          <cell r="U2427" t="str">
            <v>Босина Светлана Николаевна</v>
          </cell>
          <cell r="V2427">
            <v>89656081046</v>
          </cell>
          <cell r="W2427">
            <v>0</v>
          </cell>
          <cell r="X2427">
            <v>0</v>
          </cell>
          <cell r="Y2427">
            <v>0</v>
          </cell>
          <cell r="Z2427">
            <v>30</v>
          </cell>
          <cell r="AA2427">
            <v>0</v>
          </cell>
          <cell r="AB2427">
            <v>0</v>
          </cell>
          <cell r="AC2427">
            <v>0</v>
          </cell>
          <cell r="AD2427">
            <v>30</v>
          </cell>
          <cell r="AE2427">
            <v>0.5</v>
          </cell>
          <cell r="AF2427">
            <v>1</v>
          </cell>
          <cell r="AG2427">
            <v>2.5</v>
          </cell>
          <cell r="AH2427">
            <v>5</v>
          </cell>
          <cell r="AI2427">
            <v>30</v>
          </cell>
          <cell r="AJ2427"/>
        </row>
        <row r="2428">
          <cell r="B2428">
            <v>287569</v>
          </cell>
          <cell r="C2428" t="str">
            <v>1000000000031489</v>
          </cell>
          <cell r="D2428">
            <v>1</v>
          </cell>
          <cell r="E2428">
            <v>0</v>
          </cell>
          <cell r="F2428">
            <v>0</v>
          </cell>
          <cell r="G2428">
            <v>0</v>
          </cell>
          <cell r="H2428">
            <v>1</v>
          </cell>
          <cell r="I2428">
            <v>1</v>
          </cell>
          <cell r="J2428" t="str">
            <v>Action</v>
          </cell>
          <cell r="K2428" t="str">
            <v>Урал</v>
          </cell>
          <cell r="L2428" t="str">
            <v>Татарстан</v>
          </cell>
          <cell r="M2428" t="str">
            <v>Казань</v>
          </cell>
          <cell r="N2428" t="str">
            <v>Тандер</v>
          </cell>
          <cell r="O2428" t="str">
            <v>РТ, г. Казань, Ул. Окольная (Куллахметова), 94а к.2</v>
          </cell>
          <cell r="P2428" t="str">
            <v>Drogery (Хоз. магазин)</v>
          </cell>
          <cell r="Q2428" t="str">
            <v>sv12</v>
          </cell>
          <cell r="R2428" t="str">
            <v>Матюнина Татьяна Николаевна</v>
          </cell>
          <cell r="S2428">
            <v>89375256133</v>
          </cell>
          <cell r="T2428" t="str">
            <v>merch314</v>
          </cell>
          <cell r="U2428" t="str">
            <v>Камышанова Эльмира Махмудовна</v>
          </cell>
          <cell r="V2428">
            <v>89600398500</v>
          </cell>
          <cell r="W2428">
            <v>0</v>
          </cell>
          <cell r="X2428">
            <v>0</v>
          </cell>
          <cell r="Y2428">
            <v>0</v>
          </cell>
          <cell r="Z2428">
            <v>0</v>
          </cell>
          <cell r="AA2428">
            <v>30</v>
          </cell>
          <cell r="AB2428">
            <v>0</v>
          </cell>
          <cell r="AC2428">
            <v>0</v>
          </cell>
          <cell r="AD2428">
            <v>30</v>
          </cell>
          <cell r="AE2428">
            <v>0.5</v>
          </cell>
          <cell r="AF2428">
            <v>1</v>
          </cell>
          <cell r="AG2428">
            <v>2</v>
          </cell>
          <cell r="AH2428">
            <v>4</v>
          </cell>
          <cell r="AI2428">
            <v>30</v>
          </cell>
          <cell r="AJ2428"/>
        </row>
        <row r="2429">
          <cell r="B2429">
            <v>287766</v>
          </cell>
          <cell r="C2429" t="str">
            <v>1000000000048612</v>
          </cell>
          <cell r="D2429">
            <v>1</v>
          </cell>
          <cell r="E2429">
            <v>0</v>
          </cell>
          <cell r="F2429">
            <v>0</v>
          </cell>
          <cell r="G2429">
            <v>0</v>
          </cell>
          <cell r="H2429">
            <v>1</v>
          </cell>
          <cell r="I2429">
            <v>1</v>
          </cell>
          <cell r="J2429" t="str">
            <v>Action</v>
          </cell>
          <cell r="K2429" t="str">
            <v>Урал</v>
          </cell>
          <cell r="L2429" t="str">
            <v>Татарстан</v>
          </cell>
          <cell r="M2429" t="str">
            <v>Казань</v>
          </cell>
          <cell r="N2429" t="str">
            <v>Тандер</v>
          </cell>
          <cell r="O2429" t="str">
            <v>Казань, Ямашева.97</v>
          </cell>
          <cell r="P2429" t="str">
            <v>Drogery (Хоз. магазин)</v>
          </cell>
          <cell r="Q2429" t="str">
            <v>sv12</v>
          </cell>
          <cell r="R2429" t="str">
            <v>Матюнина Татьяна Николаевна</v>
          </cell>
          <cell r="S2429">
            <v>89375256133</v>
          </cell>
          <cell r="T2429" t="str">
            <v>merch312</v>
          </cell>
          <cell r="U2429" t="str">
            <v>Босина Светлана Николаевна</v>
          </cell>
          <cell r="V2429">
            <v>89656081046</v>
          </cell>
          <cell r="W2429">
            <v>30</v>
          </cell>
          <cell r="X2429">
            <v>0</v>
          </cell>
          <cell r="Y2429">
            <v>0</v>
          </cell>
          <cell r="Z2429">
            <v>0</v>
          </cell>
          <cell r="AA2429">
            <v>0</v>
          </cell>
          <cell r="AB2429">
            <v>0</v>
          </cell>
          <cell r="AC2429">
            <v>0</v>
          </cell>
          <cell r="AD2429">
            <v>30</v>
          </cell>
          <cell r="AE2429">
            <v>0.5</v>
          </cell>
          <cell r="AF2429">
            <v>1</v>
          </cell>
          <cell r="AG2429">
            <v>2</v>
          </cell>
          <cell r="AH2429">
            <v>4</v>
          </cell>
          <cell r="AI2429">
            <v>30</v>
          </cell>
          <cell r="AJ2429"/>
        </row>
        <row r="2430">
          <cell r="B2430">
            <v>287834</v>
          </cell>
          <cell r="C2430" t="str">
            <v>1000000000050604</v>
          </cell>
          <cell r="D2430">
            <v>1</v>
          </cell>
          <cell r="E2430">
            <v>0</v>
          </cell>
          <cell r="F2430">
            <v>0</v>
          </cell>
          <cell r="G2430">
            <v>0</v>
          </cell>
          <cell r="H2430">
            <v>1</v>
          </cell>
          <cell r="I2430">
            <v>1</v>
          </cell>
          <cell r="J2430" t="str">
            <v>Action</v>
          </cell>
          <cell r="K2430" t="str">
            <v>Урал</v>
          </cell>
          <cell r="L2430" t="str">
            <v>Татарстан</v>
          </cell>
          <cell r="M2430" t="str">
            <v>Казань</v>
          </cell>
          <cell r="N2430" t="str">
            <v>Тандер</v>
          </cell>
          <cell r="O2430" t="str">
            <v>Казань г, Айрата Арсланова ул, дом № 11</v>
          </cell>
          <cell r="P2430" t="str">
            <v>Drogery (Хоз. магазин)</v>
          </cell>
          <cell r="Q2430" t="str">
            <v>sv12</v>
          </cell>
          <cell r="R2430" t="str">
            <v>Матюнина Татьяна Николаевна</v>
          </cell>
          <cell r="S2430">
            <v>89375256133</v>
          </cell>
          <cell r="T2430" t="str">
            <v>merch314</v>
          </cell>
          <cell r="U2430" t="str">
            <v>Камышанова Эльмира Махмудовна</v>
          </cell>
          <cell r="V2430">
            <v>89600398500</v>
          </cell>
          <cell r="W2430">
            <v>0</v>
          </cell>
          <cell r="X2430">
            <v>30</v>
          </cell>
          <cell r="Y2430">
            <v>0</v>
          </cell>
          <cell r="Z2430">
            <v>0</v>
          </cell>
          <cell r="AA2430">
            <v>0</v>
          </cell>
          <cell r="AB2430">
            <v>0</v>
          </cell>
          <cell r="AC2430">
            <v>0</v>
          </cell>
          <cell r="AD2430">
            <v>30</v>
          </cell>
          <cell r="AE2430">
            <v>0.5</v>
          </cell>
          <cell r="AF2430">
            <v>1</v>
          </cell>
          <cell r="AG2430">
            <v>2.5</v>
          </cell>
          <cell r="AH2430">
            <v>5</v>
          </cell>
          <cell r="AI2430">
            <v>30</v>
          </cell>
          <cell r="AJ2430"/>
        </row>
        <row r="2431">
          <cell r="B2431">
            <v>287880</v>
          </cell>
          <cell r="C2431" t="str">
            <v>1000000000054665</v>
          </cell>
          <cell r="D2431">
            <v>1</v>
          </cell>
          <cell r="E2431">
            <v>0</v>
          </cell>
          <cell r="F2431">
            <v>0</v>
          </cell>
          <cell r="G2431">
            <v>0</v>
          </cell>
          <cell r="H2431">
            <v>1</v>
          </cell>
          <cell r="I2431">
            <v>1</v>
          </cell>
          <cell r="J2431" t="str">
            <v>Action</v>
          </cell>
          <cell r="K2431" t="str">
            <v>Урал</v>
          </cell>
          <cell r="L2431" t="str">
            <v>Татарстан</v>
          </cell>
          <cell r="M2431" t="str">
            <v>Казань</v>
          </cell>
          <cell r="N2431" t="str">
            <v>Улыбка радуги</v>
          </cell>
          <cell r="O2431" t="str">
            <v>Казань,Рихарда Зорге ул. 66</v>
          </cell>
          <cell r="P2431" t="str">
            <v>Drogery (Хоз. магазин)</v>
          </cell>
          <cell r="Q2431" t="str">
            <v>sv12</v>
          </cell>
          <cell r="R2431" t="str">
            <v>Матюнина Татьяна Николаевна</v>
          </cell>
          <cell r="S2431">
            <v>89375256133</v>
          </cell>
          <cell r="T2431" t="str">
            <v>merch316</v>
          </cell>
          <cell r="U2431" t="str">
            <v>Волкова Любовь Александровна</v>
          </cell>
          <cell r="V2431">
            <v>89274196749</v>
          </cell>
          <cell r="W2431">
            <v>30</v>
          </cell>
          <cell r="X2431">
            <v>0</v>
          </cell>
          <cell r="Y2431">
            <v>0</v>
          </cell>
          <cell r="Z2431">
            <v>0</v>
          </cell>
          <cell r="AA2431">
            <v>0</v>
          </cell>
          <cell r="AB2431">
            <v>0</v>
          </cell>
          <cell r="AC2431">
            <v>0</v>
          </cell>
          <cell r="AD2431">
            <v>30</v>
          </cell>
          <cell r="AE2431">
            <v>0.5</v>
          </cell>
          <cell r="AF2431">
            <v>1</v>
          </cell>
          <cell r="AG2431">
            <v>2</v>
          </cell>
          <cell r="AH2431">
            <v>4</v>
          </cell>
          <cell r="AI2431">
            <v>30</v>
          </cell>
          <cell r="AJ2431"/>
        </row>
        <row r="2432">
          <cell r="B2432">
            <v>355540</v>
          </cell>
          <cell r="C2432" t="str">
            <v>1000000000047059</v>
          </cell>
          <cell r="D2432">
            <v>1</v>
          </cell>
          <cell r="E2432">
            <v>0</v>
          </cell>
          <cell r="F2432">
            <v>0</v>
          </cell>
          <cell r="G2432">
            <v>0</v>
          </cell>
          <cell r="H2432">
            <v>1</v>
          </cell>
          <cell r="I2432">
            <v>1</v>
          </cell>
          <cell r="J2432" t="str">
            <v>Action</v>
          </cell>
          <cell r="K2432" t="str">
            <v>Урал</v>
          </cell>
          <cell r="L2432" t="str">
            <v>Татарстан</v>
          </cell>
          <cell r="M2432" t="str">
            <v>Казань</v>
          </cell>
          <cell r="N2432" t="str">
            <v>Тандер</v>
          </cell>
          <cell r="O2432" t="str">
            <v>Казань г, Профессора Камая ул, дом № 15</v>
          </cell>
          <cell r="P2432" t="str">
            <v>Drogery (Хоз. магазин)</v>
          </cell>
          <cell r="Q2432" t="str">
            <v>sv12</v>
          </cell>
          <cell r="R2432" t="str">
            <v>Матюнина Татьяна Николаевна</v>
          </cell>
          <cell r="S2432">
            <v>89375256133</v>
          </cell>
          <cell r="T2432" t="str">
            <v>merch2255</v>
          </cell>
          <cell r="U2432" t="str">
            <v>Романова Вероника Олеговна</v>
          </cell>
          <cell r="V2432">
            <v>89274184829</v>
          </cell>
          <cell r="W2432">
            <v>0</v>
          </cell>
          <cell r="X2432">
            <v>0</v>
          </cell>
          <cell r="Y2432">
            <v>30</v>
          </cell>
          <cell r="Z2432">
            <v>0</v>
          </cell>
          <cell r="AA2432">
            <v>0</v>
          </cell>
          <cell r="AB2432">
            <v>0</v>
          </cell>
          <cell r="AC2432">
            <v>0</v>
          </cell>
          <cell r="AD2432">
            <v>30</v>
          </cell>
          <cell r="AE2432">
            <v>0.5</v>
          </cell>
          <cell r="AF2432">
            <v>1</v>
          </cell>
          <cell r="AG2432">
            <v>2.5</v>
          </cell>
          <cell r="AH2432">
            <v>5</v>
          </cell>
          <cell r="AI2432">
            <v>30</v>
          </cell>
          <cell r="AJ2432"/>
        </row>
        <row r="2433">
          <cell r="B2433">
            <v>355553</v>
          </cell>
          <cell r="C2433" t="str">
            <v>1023312474</v>
          </cell>
          <cell r="D2433">
            <v>1</v>
          </cell>
          <cell r="E2433">
            <v>0</v>
          </cell>
          <cell r="F2433">
            <v>0</v>
          </cell>
          <cell r="G2433">
            <v>0</v>
          </cell>
          <cell r="H2433">
            <v>1</v>
          </cell>
          <cell r="I2433">
            <v>1</v>
          </cell>
          <cell r="J2433" t="str">
            <v>Action</v>
          </cell>
          <cell r="K2433" t="str">
            <v>Урал</v>
          </cell>
          <cell r="L2433" t="str">
            <v>Оренбургская область</v>
          </cell>
          <cell r="M2433" t="str">
            <v>Орск</v>
          </cell>
          <cell r="N2433" t="str">
            <v>Милый Дом</v>
          </cell>
          <cell r="O2433" t="str">
            <v>Советская ул, дом № 67</v>
          </cell>
          <cell r="P2433" t="str">
            <v>Drogery (Хоз. магазин)</v>
          </cell>
          <cell r="Q2433" t="str">
            <v>sv6</v>
          </cell>
          <cell r="R2433" t="str">
            <v>Матвеева Елена Михайловна</v>
          </cell>
          <cell r="S2433">
            <v>89870000000</v>
          </cell>
          <cell r="T2433" t="str">
            <v>merch161</v>
          </cell>
          <cell r="U2433" t="str">
            <v>Даньчук Яна Олеговна</v>
          </cell>
          <cell r="V2433">
            <v>89100000000</v>
          </cell>
          <cell r="W2433">
            <v>0</v>
          </cell>
          <cell r="X2433">
            <v>0</v>
          </cell>
          <cell r="Y2433">
            <v>0</v>
          </cell>
          <cell r="Z2433">
            <v>0</v>
          </cell>
          <cell r="AA2433">
            <v>180</v>
          </cell>
          <cell r="AB2433">
            <v>0</v>
          </cell>
          <cell r="AC2433">
            <v>0</v>
          </cell>
          <cell r="AD2433">
            <v>180</v>
          </cell>
          <cell r="AE2433">
            <v>3</v>
          </cell>
          <cell r="AF2433">
            <v>1</v>
          </cell>
          <cell r="AG2433">
            <v>12</v>
          </cell>
          <cell r="AH2433">
            <v>4</v>
          </cell>
          <cell r="AI2433">
            <v>180</v>
          </cell>
          <cell r="AJ2433"/>
        </row>
        <row r="2434">
          <cell r="B2434">
            <v>355554</v>
          </cell>
          <cell r="C2434" t="str">
            <v>1000000000056013</v>
          </cell>
          <cell r="D2434">
            <v>1</v>
          </cell>
          <cell r="E2434">
            <v>0</v>
          </cell>
          <cell r="F2434">
            <v>0</v>
          </cell>
          <cell r="G2434">
            <v>0</v>
          </cell>
          <cell r="H2434">
            <v>1</v>
          </cell>
          <cell r="I2434">
            <v>1</v>
          </cell>
          <cell r="J2434" t="str">
            <v>Action</v>
          </cell>
          <cell r="K2434" t="str">
            <v>Урал</v>
          </cell>
          <cell r="L2434" t="str">
            <v>Оренбургская область</v>
          </cell>
          <cell r="M2434" t="str">
            <v>Оренбург</v>
          </cell>
          <cell r="N2434" t="str">
            <v>Х5 Экспресс Ритейл</v>
          </cell>
          <cell r="O2434" t="str">
            <v>Пролетарская ул, 290А,</v>
          </cell>
          <cell r="P2434" t="str">
            <v>Supermarket (Супермаркет)</v>
          </cell>
          <cell r="Q2434" t="str">
            <v>sv6</v>
          </cell>
          <cell r="R2434" t="str">
            <v>Матвеева Елена Михайловна</v>
          </cell>
          <cell r="S2434">
            <v>89870000000</v>
          </cell>
          <cell r="T2434" t="str">
            <v>merch336</v>
          </cell>
          <cell r="U2434" t="str">
            <v>Батуева Айнура Амерхановна</v>
          </cell>
          <cell r="V2434">
            <v>90000000000</v>
          </cell>
          <cell r="W2434">
            <v>30</v>
          </cell>
          <cell r="X2434">
            <v>0</v>
          </cell>
          <cell r="Y2434">
            <v>0</v>
          </cell>
          <cell r="Z2434">
            <v>0</v>
          </cell>
          <cell r="AA2434">
            <v>0</v>
          </cell>
          <cell r="AB2434">
            <v>0</v>
          </cell>
          <cell r="AC2434">
            <v>0</v>
          </cell>
          <cell r="AD2434">
            <v>30</v>
          </cell>
          <cell r="AE2434">
            <v>0.5</v>
          </cell>
          <cell r="AF2434">
            <v>1</v>
          </cell>
          <cell r="AG2434">
            <v>2</v>
          </cell>
          <cell r="AH2434">
            <v>4</v>
          </cell>
          <cell r="AI2434">
            <v>30</v>
          </cell>
          <cell r="AJ2434"/>
        </row>
        <row r="2435">
          <cell r="B2435">
            <v>358224</v>
          </cell>
          <cell r="C2435" t="str">
            <v>1000000000057308</v>
          </cell>
          <cell r="D2435">
            <v>1</v>
          </cell>
          <cell r="E2435">
            <v>0</v>
          </cell>
          <cell r="F2435">
            <v>0</v>
          </cell>
          <cell r="G2435">
            <v>0</v>
          </cell>
          <cell r="H2435">
            <v>1</v>
          </cell>
          <cell r="I2435">
            <v>1</v>
          </cell>
          <cell r="J2435" t="str">
            <v>Action</v>
          </cell>
          <cell r="K2435" t="str">
            <v>Урал</v>
          </cell>
          <cell r="L2435" t="str">
            <v>Башкортостан</v>
          </cell>
          <cell r="M2435" t="str">
            <v>Уфа</v>
          </cell>
          <cell r="N2435" t="str">
            <v>Тандер</v>
          </cell>
          <cell r="O2435" t="str">
            <v>Уфа г., Октября пр-кт, дом № 65</v>
          </cell>
          <cell r="P2435" t="str">
            <v>Drogery (Хоз. магазин)</v>
          </cell>
          <cell r="Q2435" t="str">
            <v>sv9</v>
          </cell>
          <cell r="R2435" t="str">
            <v>Тимохина Инна Лутфулловна</v>
          </cell>
          <cell r="S2435">
            <v>89177895590</v>
          </cell>
          <cell r="T2435" t="str">
            <v>merch275</v>
          </cell>
          <cell r="U2435" t="str">
            <v>Никитина Ольга Раисовна</v>
          </cell>
          <cell r="V2435">
            <v>89876004512</v>
          </cell>
          <cell r="W2435">
            <v>0</v>
          </cell>
          <cell r="X2435">
            <v>0</v>
          </cell>
          <cell r="Y2435">
            <v>0</v>
          </cell>
          <cell r="Z2435">
            <v>120</v>
          </cell>
          <cell r="AA2435">
            <v>0</v>
          </cell>
          <cell r="AB2435">
            <v>0</v>
          </cell>
          <cell r="AC2435">
            <v>0</v>
          </cell>
          <cell r="AD2435">
            <v>120</v>
          </cell>
          <cell r="AE2435">
            <v>2</v>
          </cell>
          <cell r="AF2435">
            <v>1</v>
          </cell>
          <cell r="AG2435">
            <v>10</v>
          </cell>
          <cell r="AH2435">
            <v>5</v>
          </cell>
          <cell r="AI2435">
            <v>120</v>
          </cell>
          <cell r="AJ2435"/>
        </row>
        <row r="2436">
          <cell r="B2436">
            <v>358227</v>
          </cell>
          <cell r="C2436" t="str">
            <v>1000000000056722</v>
          </cell>
          <cell r="D2436">
            <v>1</v>
          </cell>
          <cell r="E2436">
            <v>0</v>
          </cell>
          <cell r="F2436">
            <v>0</v>
          </cell>
          <cell r="G2436">
            <v>0</v>
          </cell>
          <cell r="H2436">
            <v>1</v>
          </cell>
          <cell r="I2436">
            <v>1</v>
          </cell>
          <cell r="J2436" t="str">
            <v>Action</v>
          </cell>
          <cell r="K2436" t="str">
            <v>Урал</v>
          </cell>
          <cell r="L2436" t="str">
            <v>Оренбургская область</v>
          </cell>
          <cell r="M2436" t="str">
            <v>Оренбург</v>
          </cell>
          <cell r="N2436" t="str">
            <v>Тандер</v>
          </cell>
          <cell r="O2436" t="str">
            <v>Салмышская ул, дом № 66/2</v>
          </cell>
          <cell r="P2436" t="str">
            <v>Drogery (Хоз. магазин)</v>
          </cell>
          <cell r="Q2436" t="str">
            <v>sv6</v>
          </cell>
          <cell r="R2436" t="str">
            <v xml:space="preserve">Матвеева Елена Михайловна </v>
          </cell>
          <cell r="S2436">
            <v>89872021120</v>
          </cell>
          <cell r="T2436" t="str">
            <v>merch338</v>
          </cell>
          <cell r="U2436" t="str">
            <v xml:space="preserve">Иночкина Светлана Михайловна </v>
          </cell>
          <cell r="V2436">
            <v>89619117784</v>
          </cell>
          <cell r="W2436">
            <v>30</v>
          </cell>
          <cell r="X2436">
            <v>0</v>
          </cell>
          <cell r="Y2436">
            <v>0</v>
          </cell>
          <cell r="Z2436">
            <v>0</v>
          </cell>
          <cell r="AA2436">
            <v>0</v>
          </cell>
          <cell r="AB2436">
            <v>0</v>
          </cell>
          <cell r="AC2436">
            <v>0</v>
          </cell>
          <cell r="AD2436">
            <v>30</v>
          </cell>
          <cell r="AE2436">
            <v>0.5</v>
          </cell>
          <cell r="AF2436">
            <v>1</v>
          </cell>
          <cell r="AG2436">
            <v>2</v>
          </cell>
          <cell r="AH2436">
            <v>4</v>
          </cell>
          <cell r="AI2436">
            <v>30</v>
          </cell>
          <cell r="AJ2436"/>
        </row>
        <row r="2437">
          <cell r="B2437">
            <v>358845</v>
          </cell>
          <cell r="C2437" t="str">
            <v>1000000000069343</v>
          </cell>
          <cell r="D2437">
            <v>1</v>
          </cell>
          <cell r="E2437">
            <v>0</v>
          </cell>
          <cell r="F2437">
            <v>0</v>
          </cell>
          <cell r="G2437">
            <v>0</v>
          </cell>
          <cell r="H2437">
            <v>1</v>
          </cell>
          <cell r="I2437">
            <v>1</v>
          </cell>
          <cell r="J2437" t="str">
            <v>Action</v>
          </cell>
          <cell r="K2437" t="str">
            <v>Урал</v>
          </cell>
          <cell r="L2437" t="str">
            <v>Башкортостан</v>
          </cell>
          <cell r="M2437" t="str">
            <v>Уфа</v>
          </cell>
          <cell r="N2437" t="str">
            <v>Лента</v>
          </cell>
          <cell r="O2437" t="str">
            <v>Уфа г., ул.Ферина, 29 ТРЦ Акварин</v>
          </cell>
          <cell r="P2437" t="str">
            <v>Hypermarket (Гипермаркет)</v>
          </cell>
          <cell r="Q2437" t="str">
            <v>sv9</v>
          </cell>
          <cell r="R2437" t="str">
            <v>Тимохина Инна Лутфулловна</v>
          </cell>
          <cell r="S2437">
            <v>89180000000</v>
          </cell>
          <cell r="T2437" t="str">
            <v>merch265</v>
          </cell>
          <cell r="U2437" t="str">
            <v>Буракова Татьяна Владимировна</v>
          </cell>
          <cell r="V2437">
            <v>89200000000</v>
          </cell>
          <cell r="W2437">
            <v>180</v>
          </cell>
          <cell r="X2437"/>
          <cell r="Y2437">
            <v>180</v>
          </cell>
          <cell r="Z2437"/>
          <cell r="AA2437">
            <v>180</v>
          </cell>
          <cell r="AB2437">
            <v>0</v>
          </cell>
          <cell r="AC2437">
            <v>0</v>
          </cell>
          <cell r="AD2437">
            <v>540</v>
          </cell>
          <cell r="AE2437">
            <v>9</v>
          </cell>
          <cell r="AF2437">
            <v>3</v>
          </cell>
          <cell r="AG2437">
            <v>39</v>
          </cell>
          <cell r="AH2437">
            <v>13</v>
          </cell>
          <cell r="AI2437">
            <v>180</v>
          </cell>
          <cell r="AJ2437"/>
        </row>
        <row r="2438">
          <cell r="B2438">
            <v>360402</v>
          </cell>
          <cell r="C2438" t="str">
            <v>360402</v>
          </cell>
          <cell r="D2438">
            <v>1</v>
          </cell>
          <cell r="E2438">
            <v>0</v>
          </cell>
          <cell r="F2438">
            <v>0</v>
          </cell>
          <cell r="G2438">
            <v>0</v>
          </cell>
          <cell r="H2438">
            <v>1</v>
          </cell>
          <cell r="I2438">
            <v>1</v>
          </cell>
          <cell r="J2438" t="str">
            <v>Action</v>
          </cell>
          <cell r="K2438" t="str">
            <v>Урал</v>
          </cell>
          <cell r="L2438" t="str">
            <v>Татарстан</v>
          </cell>
          <cell r="M2438" t="str">
            <v>Альметьевск</v>
          </cell>
          <cell r="N2438" t="str">
            <v>Впрок</v>
          </cell>
          <cell r="O2438" t="str">
            <v>Альметьевск ул.Ленина, 140</v>
          </cell>
          <cell r="P2438" t="str">
            <v>Drogery (Хоз. магазин)</v>
          </cell>
          <cell r="Q2438" t="str">
            <v>sv14</v>
          </cell>
          <cell r="R2438" t="str">
            <v xml:space="preserve">Гиззатуллин Ренат </v>
          </cell>
          <cell r="S2438">
            <v>89172310999</v>
          </cell>
          <cell r="T2438" t="str">
            <v>merch148</v>
          </cell>
          <cell r="U2438" t="str">
            <v xml:space="preserve">Хайдарова Гульшат Рашитовна </v>
          </cell>
          <cell r="V2438">
            <v>89274524853</v>
          </cell>
          <cell r="W2438">
            <v>120</v>
          </cell>
          <cell r="X2438">
            <v>0</v>
          </cell>
          <cell r="Y2438">
            <v>0</v>
          </cell>
          <cell r="Z2438">
            <v>0</v>
          </cell>
          <cell r="AA2438">
            <v>0</v>
          </cell>
          <cell r="AB2438">
            <v>0</v>
          </cell>
          <cell r="AC2438">
            <v>0</v>
          </cell>
          <cell r="AD2438">
            <v>120</v>
          </cell>
          <cell r="AE2438">
            <v>2</v>
          </cell>
          <cell r="AF2438">
            <v>1</v>
          </cell>
          <cell r="AG2438">
            <v>8</v>
          </cell>
          <cell r="AH2438">
            <v>4</v>
          </cell>
          <cell r="AI2438">
            <v>120</v>
          </cell>
          <cell r="AJ2438"/>
        </row>
        <row r="2439">
          <cell r="B2439">
            <v>360403</v>
          </cell>
          <cell r="C2439" t="str">
            <v>360403</v>
          </cell>
          <cell r="D2439">
            <v>1</v>
          </cell>
          <cell r="E2439">
            <v>0</v>
          </cell>
          <cell r="F2439">
            <v>0</v>
          </cell>
          <cell r="G2439">
            <v>0</v>
          </cell>
          <cell r="H2439">
            <v>1</v>
          </cell>
          <cell r="I2439">
            <v>1</v>
          </cell>
          <cell r="J2439" t="str">
            <v>Action</v>
          </cell>
          <cell r="K2439" t="str">
            <v>Урал</v>
          </cell>
          <cell r="L2439" t="str">
            <v>Татарстан</v>
          </cell>
          <cell r="M2439" t="str">
            <v>Альметьевск</v>
          </cell>
          <cell r="N2439" t="str">
            <v>Впрок</v>
          </cell>
          <cell r="O2439" t="str">
            <v>Альметьевсе ул.Ленина, 129А</v>
          </cell>
          <cell r="P2439" t="str">
            <v>Drogery (Хоз. магазин)</v>
          </cell>
          <cell r="Q2439" t="str">
            <v>sv14</v>
          </cell>
          <cell r="R2439" t="str">
            <v xml:space="preserve">Гиззатуллин Ренат </v>
          </cell>
          <cell r="S2439">
            <v>89172310999</v>
          </cell>
          <cell r="T2439" t="str">
            <v>merch148</v>
          </cell>
          <cell r="U2439" t="str">
            <v xml:space="preserve">Хайдарова Гульшат Рашитовна </v>
          </cell>
          <cell r="V2439">
            <v>89274524853</v>
          </cell>
          <cell r="W2439">
            <v>0</v>
          </cell>
          <cell r="X2439">
            <v>120</v>
          </cell>
          <cell r="Y2439">
            <v>0</v>
          </cell>
          <cell r="Z2439">
            <v>0</v>
          </cell>
          <cell r="AA2439">
            <v>0</v>
          </cell>
          <cell r="AB2439">
            <v>0</v>
          </cell>
          <cell r="AC2439">
            <v>0</v>
          </cell>
          <cell r="AD2439">
            <v>120</v>
          </cell>
          <cell r="AE2439">
            <v>2</v>
          </cell>
          <cell r="AF2439">
            <v>1</v>
          </cell>
          <cell r="AG2439">
            <v>10</v>
          </cell>
          <cell r="AH2439">
            <v>5</v>
          </cell>
          <cell r="AI2439">
            <v>120</v>
          </cell>
          <cell r="AJ2439"/>
        </row>
        <row r="2440">
          <cell r="B2440">
            <v>360404</v>
          </cell>
          <cell r="C2440" t="str">
            <v>360404</v>
          </cell>
          <cell r="D2440">
            <v>1</v>
          </cell>
          <cell r="E2440">
            <v>0</v>
          </cell>
          <cell r="F2440">
            <v>0</v>
          </cell>
          <cell r="G2440">
            <v>0</v>
          </cell>
          <cell r="H2440">
            <v>1</v>
          </cell>
          <cell r="I2440">
            <v>1</v>
          </cell>
          <cell r="J2440" t="str">
            <v>Action</v>
          </cell>
          <cell r="K2440" t="str">
            <v>Урал</v>
          </cell>
          <cell r="L2440" t="str">
            <v>Татарстан</v>
          </cell>
          <cell r="M2440" t="str">
            <v>Альметьевск</v>
          </cell>
          <cell r="N2440" t="str">
            <v>Впрок</v>
          </cell>
          <cell r="O2440" t="str">
            <v>Альметьевск ул.Строителей, 20В</v>
          </cell>
          <cell r="P2440" t="str">
            <v>Drogery (Хоз. магазин)</v>
          </cell>
          <cell r="Q2440" t="str">
            <v>sv14</v>
          </cell>
          <cell r="R2440" t="str">
            <v xml:space="preserve">Гиззатуллин Ренат </v>
          </cell>
          <cell r="S2440">
            <v>89172310999</v>
          </cell>
          <cell r="T2440" t="str">
            <v>merch148</v>
          </cell>
          <cell r="U2440" t="str">
            <v xml:space="preserve">Хайдарова Гульшат Рашитовна </v>
          </cell>
          <cell r="V2440">
            <v>89274524853</v>
          </cell>
          <cell r="W2440">
            <v>0</v>
          </cell>
          <cell r="X2440">
            <v>120</v>
          </cell>
          <cell r="Y2440">
            <v>0</v>
          </cell>
          <cell r="Z2440">
            <v>0</v>
          </cell>
          <cell r="AA2440">
            <v>0</v>
          </cell>
          <cell r="AB2440">
            <v>0</v>
          </cell>
          <cell r="AC2440">
            <v>0</v>
          </cell>
          <cell r="AD2440">
            <v>120</v>
          </cell>
          <cell r="AE2440">
            <v>2</v>
          </cell>
          <cell r="AF2440">
            <v>1</v>
          </cell>
          <cell r="AG2440">
            <v>10</v>
          </cell>
          <cell r="AH2440">
            <v>5</v>
          </cell>
          <cell r="AI2440">
            <v>120</v>
          </cell>
          <cell r="AJ2440"/>
        </row>
        <row r="2441">
          <cell r="B2441">
            <v>360405</v>
          </cell>
          <cell r="C2441" t="str">
            <v>360405</v>
          </cell>
          <cell r="D2441">
            <v>1</v>
          </cell>
          <cell r="E2441">
            <v>0</v>
          </cell>
          <cell r="F2441">
            <v>0</v>
          </cell>
          <cell r="G2441">
            <v>0</v>
          </cell>
          <cell r="H2441">
            <v>1</v>
          </cell>
          <cell r="I2441">
            <v>1</v>
          </cell>
          <cell r="J2441" t="str">
            <v>Action</v>
          </cell>
          <cell r="K2441" t="str">
            <v>Урал</v>
          </cell>
          <cell r="L2441" t="str">
            <v>Татарстан</v>
          </cell>
          <cell r="M2441" t="str">
            <v>Альметьевск</v>
          </cell>
          <cell r="N2441" t="str">
            <v>Впрок</v>
          </cell>
          <cell r="O2441" t="str">
            <v>Альметьевск ул.Тельмана, 55А</v>
          </cell>
          <cell r="P2441" t="str">
            <v>Drogery (Хоз. магазин)</v>
          </cell>
          <cell r="Q2441" t="str">
            <v>sv14</v>
          </cell>
          <cell r="R2441" t="str">
            <v xml:space="preserve">Гиззатуллин Ренат </v>
          </cell>
          <cell r="S2441">
            <v>89172310999</v>
          </cell>
          <cell r="T2441" t="str">
            <v>merch148</v>
          </cell>
          <cell r="U2441" t="str">
            <v xml:space="preserve">Хайдарова Гульшат Рашитовна </v>
          </cell>
          <cell r="V2441">
            <v>89274524853</v>
          </cell>
          <cell r="W2441">
            <v>0</v>
          </cell>
          <cell r="X2441">
            <v>0</v>
          </cell>
          <cell r="Y2441">
            <v>120</v>
          </cell>
          <cell r="Z2441">
            <v>0</v>
          </cell>
          <cell r="AA2441">
            <v>0</v>
          </cell>
          <cell r="AB2441">
            <v>0</v>
          </cell>
          <cell r="AC2441">
            <v>0</v>
          </cell>
          <cell r="AD2441">
            <v>120</v>
          </cell>
          <cell r="AE2441">
            <v>2</v>
          </cell>
          <cell r="AF2441">
            <v>1</v>
          </cell>
          <cell r="AG2441">
            <v>10</v>
          </cell>
          <cell r="AH2441">
            <v>5</v>
          </cell>
          <cell r="AI2441">
            <v>120</v>
          </cell>
          <cell r="AJ2441"/>
        </row>
        <row r="2442">
          <cell r="B2442">
            <v>360406</v>
          </cell>
          <cell r="C2442" t="str">
            <v>360406</v>
          </cell>
          <cell r="D2442">
            <v>1</v>
          </cell>
          <cell r="E2442">
            <v>0</v>
          </cell>
          <cell r="F2442">
            <v>0</v>
          </cell>
          <cell r="G2442">
            <v>0</v>
          </cell>
          <cell r="H2442">
            <v>1</v>
          </cell>
          <cell r="I2442">
            <v>1</v>
          </cell>
          <cell r="J2442" t="str">
            <v>Action</v>
          </cell>
          <cell r="K2442" t="str">
            <v>Урал</v>
          </cell>
          <cell r="L2442" t="str">
            <v>Татарстан</v>
          </cell>
          <cell r="M2442" t="str">
            <v>Альметьевск</v>
          </cell>
          <cell r="N2442" t="str">
            <v>Впрок</v>
          </cell>
          <cell r="O2442" t="str">
            <v>Альметьевсе ул.Чернышевского, 39Б</v>
          </cell>
          <cell r="P2442" t="str">
            <v>Drogery (Хоз. магазин)</v>
          </cell>
          <cell r="Q2442" t="str">
            <v>sv14</v>
          </cell>
          <cell r="R2442" t="str">
            <v xml:space="preserve">Гиззатуллин Ренат </v>
          </cell>
          <cell r="S2442">
            <v>89172310999</v>
          </cell>
          <cell r="T2442" t="str">
            <v>merch148</v>
          </cell>
          <cell r="U2442" t="str">
            <v xml:space="preserve">Хайдарова Гульшат Рашитовна </v>
          </cell>
          <cell r="V2442">
            <v>89274524853</v>
          </cell>
          <cell r="W2442">
            <v>0</v>
          </cell>
          <cell r="X2442">
            <v>0</v>
          </cell>
          <cell r="Y2442">
            <v>0</v>
          </cell>
          <cell r="Z2442">
            <v>120</v>
          </cell>
          <cell r="AA2442">
            <v>0</v>
          </cell>
          <cell r="AB2442">
            <v>0</v>
          </cell>
          <cell r="AC2442">
            <v>0</v>
          </cell>
          <cell r="AD2442">
            <v>120</v>
          </cell>
          <cell r="AE2442">
            <v>2</v>
          </cell>
          <cell r="AF2442">
            <v>1</v>
          </cell>
          <cell r="AG2442">
            <v>10</v>
          </cell>
          <cell r="AH2442">
            <v>5</v>
          </cell>
          <cell r="AI2442">
            <v>120</v>
          </cell>
          <cell r="AJ2442"/>
        </row>
        <row r="2443">
          <cell r="B2443">
            <v>360408</v>
          </cell>
          <cell r="C2443" t="str">
            <v>360408</v>
          </cell>
          <cell r="D2443">
            <v>1</v>
          </cell>
          <cell r="E2443">
            <v>0</v>
          </cell>
          <cell r="F2443">
            <v>0</v>
          </cell>
          <cell r="G2443">
            <v>0</v>
          </cell>
          <cell r="H2443">
            <v>1</v>
          </cell>
          <cell r="I2443">
            <v>1</v>
          </cell>
          <cell r="J2443" t="str">
            <v>Action</v>
          </cell>
          <cell r="K2443" t="str">
            <v>Урал</v>
          </cell>
          <cell r="L2443" t="str">
            <v>Татарстан</v>
          </cell>
          <cell r="M2443" t="str">
            <v>Нижнекамск</v>
          </cell>
          <cell r="N2443" t="str">
            <v>Впрок</v>
          </cell>
          <cell r="O2443" t="str">
            <v>Нижнекамск ул.Химиков, 10</v>
          </cell>
          <cell r="P2443" t="str">
            <v>Drogery (Хоз. магазин)</v>
          </cell>
          <cell r="Q2443" t="str">
            <v>sv14</v>
          </cell>
          <cell r="R2443" t="str">
            <v xml:space="preserve">Гиззатуллин Ренат </v>
          </cell>
          <cell r="S2443">
            <v>89172310999</v>
          </cell>
          <cell r="T2443" t="str">
            <v>merch189</v>
          </cell>
          <cell r="U2443" t="str">
            <v xml:space="preserve">Ахиярова Регина Хамитовна </v>
          </cell>
          <cell r="V2443" t="str">
            <v xml:space="preserve"> 89872874557</v>
          </cell>
          <cell r="W2443">
            <v>0</v>
          </cell>
          <cell r="X2443">
            <v>0</v>
          </cell>
          <cell r="Y2443">
            <v>120</v>
          </cell>
          <cell r="Z2443">
            <v>0</v>
          </cell>
          <cell r="AA2443">
            <v>0</v>
          </cell>
          <cell r="AB2443">
            <v>0</v>
          </cell>
          <cell r="AC2443">
            <v>0</v>
          </cell>
          <cell r="AD2443">
            <v>120</v>
          </cell>
          <cell r="AE2443">
            <v>2</v>
          </cell>
          <cell r="AF2443">
            <v>1</v>
          </cell>
          <cell r="AG2443">
            <v>10</v>
          </cell>
          <cell r="AH2443">
            <v>5</v>
          </cell>
          <cell r="AI2443">
            <v>120</v>
          </cell>
          <cell r="AJ2443"/>
        </row>
        <row r="2444">
          <cell r="B2444">
            <v>360409</v>
          </cell>
          <cell r="C2444" t="str">
            <v>360409</v>
          </cell>
          <cell r="D2444">
            <v>1</v>
          </cell>
          <cell r="E2444">
            <v>0</v>
          </cell>
          <cell r="F2444">
            <v>0</v>
          </cell>
          <cell r="G2444">
            <v>0</v>
          </cell>
          <cell r="H2444">
            <v>1</v>
          </cell>
          <cell r="I2444">
            <v>1</v>
          </cell>
          <cell r="J2444" t="str">
            <v>Action</v>
          </cell>
          <cell r="K2444" t="str">
            <v>Урал</v>
          </cell>
          <cell r="L2444" t="str">
            <v>Татарстан</v>
          </cell>
          <cell r="M2444" t="str">
            <v>Нижнекамск</v>
          </cell>
          <cell r="N2444" t="str">
            <v>Впрок</v>
          </cell>
          <cell r="O2444" t="str">
            <v>Нижнекамск ул.Корабельная, 10</v>
          </cell>
          <cell r="P2444" t="str">
            <v>Drogery (Хоз. магазин)</v>
          </cell>
          <cell r="Q2444" t="str">
            <v>sv14</v>
          </cell>
          <cell r="R2444" t="str">
            <v xml:space="preserve">Гиззатуллин Ренат </v>
          </cell>
          <cell r="S2444">
            <v>89172310999</v>
          </cell>
          <cell r="T2444" t="str">
            <v>merch189</v>
          </cell>
          <cell r="U2444" t="str">
            <v xml:space="preserve">Ахиярова Регина Хамитовна </v>
          </cell>
          <cell r="V2444" t="str">
            <v xml:space="preserve"> 89872874557</v>
          </cell>
          <cell r="W2444">
            <v>0</v>
          </cell>
          <cell r="X2444">
            <v>0</v>
          </cell>
          <cell r="Y2444">
            <v>0</v>
          </cell>
          <cell r="Z2444">
            <v>120</v>
          </cell>
          <cell r="AA2444">
            <v>0</v>
          </cell>
          <cell r="AB2444">
            <v>0</v>
          </cell>
          <cell r="AC2444">
            <v>0</v>
          </cell>
          <cell r="AD2444">
            <v>120</v>
          </cell>
          <cell r="AE2444">
            <v>2</v>
          </cell>
          <cell r="AF2444">
            <v>1</v>
          </cell>
          <cell r="AG2444">
            <v>10</v>
          </cell>
          <cell r="AH2444">
            <v>5</v>
          </cell>
          <cell r="AI2444">
            <v>120</v>
          </cell>
          <cell r="AJ2444"/>
        </row>
        <row r="2445">
          <cell r="B2445">
            <v>360410</v>
          </cell>
          <cell r="C2445" t="str">
            <v>360410</v>
          </cell>
          <cell r="D2445">
            <v>1</v>
          </cell>
          <cell r="E2445">
            <v>0</v>
          </cell>
          <cell r="F2445">
            <v>0</v>
          </cell>
          <cell r="G2445">
            <v>0</v>
          </cell>
          <cell r="H2445">
            <v>1</v>
          </cell>
          <cell r="I2445">
            <v>1</v>
          </cell>
          <cell r="J2445" t="str">
            <v>Action</v>
          </cell>
          <cell r="K2445" t="str">
            <v>Урал</v>
          </cell>
          <cell r="L2445" t="str">
            <v>Татарстан</v>
          </cell>
          <cell r="M2445" t="str">
            <v>Нижнекамск</v>
          </cell>
          <cell r="N2445" t="str">
            <v>Впрок</v>
          </cell>
          <cell r="O2445" t="str">
            <v>Нижнекамск ул.Тукая, 2А</v>
          </cell>
          <cell r="P2445" t="str">
            <v>Drogery (Хоз. магазин)</v>
          </cell>
          <cell r="Q2445" t="str">
            <v>sv14</v>
          </cell>
          <cell r="R2445" t="str">
            <v xml:space="preserve">Гиззатуллин Ренат </v>
          </cell>
          <cell r="S2445">
            <v>89172310999</v>
          </cell>
          <cell r="T2445" t="str">
            <v>merch189</v>
          </cell>
          <cell r="U2445" t="str">
            <v xml:space="preserve">Ахиярова Регина Хамитовна </v>
          </cell>
          <cell r="V2445" t="str">
            <v xml:space="preserve"> 89872874557</v>
          </cell>
          <cell r="W2445">
            <v>0</v>
          </cell>
          <cell r="X2445">
            <v>0</v>
          </cell>
          <cell r="Y2445">
            <v>0</v>
          </cell>
          <cell r="Z2445">
            <v>0</v>
          </cell>
          <cell r="AA2445">
            <v>120</v>
          </cell>
          <cell r="AB2445">
            <v>0</v>
          </cell>
          <cell r="AC2445">
            <v>0</v>
          </cell>
          <cell r="AD2445">
            <v>120</v>
          </cell>
          <cell r="AE2445">
            <v>2</v>
          </cell>
          <cell r="AF2445">
            <v>1</v>
          </cell>
          <cell r="AG2445">
            <v>8</v>
          </cell>
          <cell r="AH2445">
            <v>4</v>
          </cell>
          <cell r="AI2445">
            <v>120</v>
          </cell>
          <cell r="AJ2445"/>
        </row>
        <row r="2446">
          <cell r="B2446">
            <v>360411</v>
          </cell>
          <cell r="C2446" t="str">
            <v>360411</v>
          </cell>
          <cell r="D2446">
            <v>1</v>
          </cell>
          <cell r="E2446">
            <v>0</v>
          </cell>
          <cell r="F2446">
            <v>0</v>
          </cell>
          <cell r="G2446">
            <v>0</v>
          </cell>
          <cell r="H2446">
            <v>1</v>
          </cell>
          <cell r="I2446">
            <v>1</v>
          </cell>
          <cell r="J2446" t="str">
            <v>Action</v>
          </cell>
          <cell r="K2446" t="str">
            <v>Урал</v>
          </cell>
          <cell r="L2446" t="str">
            <v>Татарстан</v>
          </cell>
          <cell r="M2446" t="str">
            <v>Нижнекамск</v>
          </cell>
          <cell r="N2446" t="str">
            <v>Впрок</v>
          </cell>
          <cell r="O2446" t="str">
            <v>Нижнекамск ул.Химиков, 34</v>
          </cell>
          <cell r="P2446" t="str">
            <v>Drogery (Хоз. магазин)</v>
          </cell>
          <cell r="Q2446" t="str">
            <v>sv14</v>
          </cell>
          <cell r="R2446" t="str">
            <v xml:space="preserve">Гиззатуллин Ренат </v>
          </cell>
          <cell r="S2446">
            <v>89172310999</v>
          </cell>
          <cell r="T2446" t="str">
            <v>merch189</v>
          </cell>
          <cell r="U2446" t="str">
            <v xml:space="preserve">Ахиярова Регина Хамитовна </v>
          </cell>
          <cell r="V2446" t="str">
            <v xml:space="preserve"> 89872874557</v>
          </cell>
          <cell r="W2446">
            <v>0</v>
          </cell>
          <cell r="X2446">
            <v>0</v>
          </cell>
          <cell r="Y2446">
            <v>0</v>
          </cell>
          <cell r="Z2446">
            <v>120</v>
          </cell>
          <cell r="AA2446">
            <v>0</v>
          </cell>
          <cell r="AB2446">
            <v>0</v>
          </cell>
          <cell r="AC2446">
            <v>0</v>
          </cell>
          <cell r="AD2446">
            <v>120</v>
          </cell>
          <cell r="AE2446">
            <v>2</v>
          </cell>
          <cell r="AF2446">
            <v>1</v>
          </cell>
          <cell r="AG2446">
            <v>10</v>
          </cell>
          <cell r="AH2446">
            <v>5</v>
          </cell>
          <cell r="AI2446">
            <v>120</v>
          </cell>
          <cell r="AJ2446"/>
        </row>
        <row r="2447">
          <cell r="B2447">
            <v>360412</v>
          </cell>
          <cell r="C2447" t="str">
            <v>360412</v>
          </cell>
          <cell r="D2447">
            <v>1</v>
          </cell>
          <cell r="E2447">
            <v>0</v>
          </cell>
          <cell r="F2447">
            <v>0</v>
          </cell>
          <cell r="G2447">
            <v>0</v>
          </cell>
          <cell r="H2447">
            <v>1</v>
          </cell>
          <cell r="I2447">
            <v>1</v>
          </cell>
          <cell r="J2447" t="str">
            <v>Action</v>
          </cell>
          <cell r="K2447" t="str">
            <v>Урал</v>
          </cell>
          <cell r="L2447" t="str">
            <v>Татарстан</v>
          </cell>
          <cell r="M2447" t="str">
            <v>Нижнекамск</v>
          </cell>
          <cell r="N2447" t="str">
            <v>Впрок</v>
          </cell>
          <cell r="O2447" t="str">
            <v>Нижнекамск ул.Химиков, 37/1</v>
          </cell>
          <cell r="P2447" t="str">
            <v>Drogery (Хоз. магазин)</v>
          </cell>
          <cell r="Q2447" t="str">
            <v>sv14</v>
          </cell>
          <cell r="R2447" t="str">
            <v xml:space="preserve">Гиззатуллин Ренат </v>
          </cell>
          <cell r="S2447">
            <v>89172310999</v>
          </cell>
          <cell r="T2447" t="str">
            <v>merch189</v>
          </cell>
          <cell r="U2447" t="str">
            <v xml:space="preserve">Ахиярова Регина Хамитовна </v>
          </cell>
          <cell r="V2447" t="str">
            <v xml:space="preserve"> 89872874557</v>
          </cell>
          <cell r="W2447">
            <v>120</v>
          </cell>
          <cell r="X2447">
            <v>0</v>
          </cell>
          <cell r="Y2447">
            <v>0</v>
          </cell>
          <cell r="Z2447">
            <v>0</v>
          </cell>
          <cell r="AA2447">
            <v>0</v>
          </cell>
          <cell r="AB2447">
            <v>0</v>
          </cell>
          <cell r="AC2447">
            <v>0</v>
          </cell>
          <cell r="AD2447">
            <v>120</v>
          </cell>
          <cell r="AE2447">
            <v>2</v>
          </cell>
          <cell r="AF2447">
            <v>1</v>
          </cell>
          <cell r="AG2447">
            <v>8</v>
          </cell>
          <cell r="AH2447">
            <v>4</v>
          </cell>
          <cell r="AI2447">
            <v>120</v>
          </cell>
          <cell r="AJ2447"/>
        </row>
        <row r="2448">
          <cell r="B2448">
            <v>360413</v>
          </cell>
          <cell r="C2448" t="str">
            <v>360413</v>
          </cell>
          <cell r="D2448">
            <v>1</v>
          </cell>
          <cell r="E2448">
            <v>0</v>
          </cell>
          <cell r="F2448">
            <v>0</v>
          </cell>
          <cell r="G2448">
            <v>0</v>
          </cell>
          <cell r="H2448">
            <v>1</v>
          </cell>
          <cell r="I2448">
            <v>1</v>
          </cell>
          <cell r="J2448" t="str">
            <v>Action</v>
          </cell>
          <cell r="K2448" t="str">
            <v>Урал</v>
          </cell>
          <cell r="L2448" t="str">
            <v>Татарстан</v>
          </cell>
          <cell r="M2448" t="str">
            <v>Нижнекамск</v>
          </cell>
          <cell r="N2448" t="str">
            <v>Впрок</v>
          </cell>
          <cell r="O2448" t="str">
            <v>Нижнекамск ул.Школьный, 3</v>
          </cell>
          <cell r="P2448" t="str">
            <v>Drogery (Хоз. магазин)</v>
          </cell>
          <cell r="Q2448" t="str">
            <v>sv14</v>
          </cell>
          <cell r="R2448" t="str">
            <v xml:space="preserve">Гиззатуллин Ренат </v>
          </cell>
          <cell r="S2448">
            <v>89172310999</v>
          </cell>
          <cell r="T2448" t="str">
            <v>merch189</v>
          </cell>
          <cell r="U2448" t="str">
            <v xml:space="preserve">Ахиярова Регина Хамитовна </v>
          </cell>
          <cell r="V2448" t="str">
            <v xml:space="preserve"> 89872874557</v>
          </cell>
          <cell r="W2448">
            <v>0</v>
          </cell>
          <cell r="X2448">
            <v>0</v>
          </cell>
          <cell r="Y2448">
            <v>120</v>
          </cell>
          <cell r="Z2448">
            <v>0</v>
          </cell>
          <cell r="AA2448">
            <v>0</v>
          </cell>
          <cell r="AB2448">
            <v>0</v>
          </cell>
          <cell r="AC2448">
            <v>0</v>
          </cell>
          <cell r="AD2448">
            <v>120</v>
          </cell>
          <cell r="AE2448">
            <v>2</v>
          </cell>
          <cell r="AF2448">
            <v>1</v>
          </cell>
          <cell r="AG2448">
            <v>10</v>
          </cell>
          <cell r="AH2448">
            <v>5</v>
          </cell>
          <cell r="AI2448">
            <v>120</v>
          </cell>
          <cell r="AJ2448"/>
        </row>
        <row r="2449">
          <cell r="B2449">
            <v>360414</v>
          </cell>
          <cell r="C2449" t="str">
            <v>360414</v>
          </cell>
          <cell r="D2449">
            <v>1</v>
          </cell>
          <cell r="E2449">
            <v>0</v>
          </cell>
          <cell r="F2449">
            <v>0</v>
          </cell>
          <cell r="G2449">
            <v>0</v>
          </cell>
          <cell r="H2449">
            <v>1</v>
          </cell>
          <cell r="I2449">
            <v>1</v>
          </cell>
          <cell r="J2449" t="str">
            <v>Action</v>
          </cell>
          <cell r="K2449" t="str">
            <v>Урал</v>
          </cell>
          <cell r="L2449" t="str">
            <v>Татарстан</v>
          </cell>
          <cell r="M2449" t="str">
            <v>Нижнекамск</v>
          </cell>
          <cell r="N2449" t="str">
            <v>Впрок</v>
          </cell>
          <cell r="O2449" t="str">
            <v>Нижнекамск ул.Корабельная, 44</v>
          </cell>
          <cell r="P2449" t="str">
            <v>Drogery (Хоз. магазин)</v>
          </cell>
          <cell r="Q2449" t="str">
            <v>sv14</v>
          </cell>
          <cell r="R2449" t="str">
            <v xml:space="preserve">Гиззатуллин Ренат </v>
          </cell>
          <cell r="S2449">
            <v>89172310999</v>
          </cell>
          <cell r="T2449" t="str">
            <v>merch189</v>
          </cell>
          <cell r="U2449" t="str">
            <v xml:space="preserve">Ахиярова Регина Хамитовна </v>
          </cell>
          <cell r="V2449" t="str">
            <v xml:space="preserve"> 89872874557</v>
          </cell>
          <cell r="W2449">
            <v>0</v>
          </cell>
          <cell r="X2449">
            <v>120</v>
          </cell>
          <cell r="Y2449">
            <v>0</v>
          </cell>
          <cell r="Z2449">
            <v>0</v>
          </cell>
          <cell r="AA2449">
            <v>0</v>
          </cell>
          <cell r="AB2449">
            <v>0</v>
          </cell>
          <cell r="AC2449">
            <v>0</v>
          </cell>
          <cell r="AD2449">
            <v>120</v>
          </cell>
          <cell r="AE2449">
            <v>2</v>
          </cell>
          <cell r="AF2449">
            <v>1</v>
          </cell>
          <cell r="AG2449">
            <v>10</v>
          </cell>
          <cell r="AH2449">
            <v>5</v>
          </cell>
          <cell r="AI2449">
            <v>120</v>
          </cell>
          <cell r="AJ2449"/>
        </row>
        <row r="2450">
          <cell r="B2450">
            <v>360415</v>
          </cell>
          <cell r="C2450" t="str">
            <v>360415</v>
          </cell>
          <cell r="D2450">
            <v>1</v>
          </cell>
          <cell r="E2450">
            <v>0</v>
          </cell>
          <cell r="F2450">
            <v>0</v>
          </cell>
          <cell r="G2450">
            <v>0</v>
          </cell>
          <cell r="H2450">
            <v>1</v>
          </cell>
          <cell r="I2450">
            <v>1</v>
          </cell>
          <cell r="J2450" t="str">
            <v>Action</v>
          </cell>
          <cell r="K2450" t="str">
            <v>Урал</v>
          </cell>
          <cell r="L2450" t="str">
            <v>Татарстан</v>
          </cell>
          <cell r="M2450" t="str">
            <v>Нижнекамск</v>
          </cell>
          <cell r="N2450" t="str">
            <v>Впрок</v>
          </cell>
          <cell r="O2450" t="str">
            <v>Нижнекамск ул.Химиков, 49</v>
          </cell>
          <cell r="P2450" t="str">
            <v>Drogery (Хоз. магазин)</v>
          </cell>
          <cell r="Q2450" t="str">
            <v>sv14</v>
          </cell>
          <cell r="R2450" t="str">
            <v xml:space="preserve">Гиззатуллин Ренат </v>
          </cell>
          <cell r="S2450">
            <v>89172310999</v>
          </cell>
          <cell r="T2450" t="str">
            <v>merch189</v>
          </cell>
          <cell r="U2450" t="str">
            <v xml:space="preserve">Ахиярова Регина Хамитовна </v>
          </cell>
          <cell r="V2450" t="str">
            <v xml:space="preserve"> 89872874557</v>
          </cell>
          <cell r="W2450">
            <v>60</v>
          </cell>
          <cell r="X2450">
            <v>0</v>
          </cell>
          <cell r="Y2450">
            <v>0</v>
          </cell>
          <cell r="Z2450">
            <v>0</v>
          </cell>
          <cell r="AA2450">
            <v>0</v>
          </cell>
          <cell r="AB2450">
            <v>0</v>
          </cell>
          <cell r="AC2450">
            <v>0</v>
          </cell>
          <cell r="AD2450">
            <v>60</v>
          </cell>
          <cell r="AE2450">
            <v>1</v>
          </cell>
          <cell r="AF2450">
            <v>1</v>
          </cell>
          <cell r="AG2450">
            <v>4</v>
          </cell>
          <cell r="AH2450">
            <v>4</v>
          </cell>
          <cell r="AI2450">
            <v>60</v>
          </cell>
          <cell r="AJ2450"/>
        </row>
        <row r="2451">
          <cell r="B2451">
            <v>360417</v>
          </cell>
          <cell r="C2451" t="str">
            <v>360417</v>
          </cell>
          <cell r="D2451">
            <v>1</v>
          </cell>
          <cell r="E2451">
            <v>0</v>
          </cell>
          <cell r="F2451">
            <v>0</v>
          </cell>
          <cell r="G2451">
            <v>0</v>
          </cell>
          <cell r="H2451">
            <v>1</v>
          </cell>
          <cell r="I2451">
            <v>1</v>
          </cell>
          <cell r="J2451" t="str">
            <v>Action</v>
          </cell>
          <cell r="K2451" t="str">
            <v>Урал</v>
          </cell>
          <cell r="L2451" t="str">
            <v>Татарстан</v>
          </cell>
          <cell r="M2451" t="str">
            <v>Набережные Челны</v>
          </cell>
          <cell r="N2451" t="str">
            <v>Впрок</v>
          </cell>
          <cell r="O2451" t="str">
            <v>Набережные Челны ул.Абдурахмана Абсалямова, 15</v>
          </cell>
          <cell r="P2451" t="str">
            <v>Drogery (Хоз. магазин)</v>
          </cell>
          <cell r="Q2451" t="str">
            <v>sv14</v>
          </cell>
          <cell r="R2451" t="str">
            <v xml:space="preserve">Гиззатуллин Ренат </v>
          </cell>
          <cell r="S2451">
            <v>89172310999</v>
          </cell>
          <cell r="T2451" t="str">
            <v>merch179</v>
          </cell>
          <cell r="U2451" t="str">
            <v xml:space="preserve">Оленина Фирания Фанилевна </v>
          </cell>
          <cell r="V2451">
            <v>89600886607</v>
          </cell>
          <cell r="W2451">
            <v>240</v>
          </cell>
          <cell r="X2451">
            <v>0</v>
          </cell>
          <cell r="Y2451">
            <v>0</v>
          </cell>
          <cell r="Z2451">
            <v>0</v>
          </cell>
          <cell r="AA2451">
            <v>0</v>
          </cell>
          <cell r="AB2451">
            <v>0</v>
          </cell>
          <cell r="AC2451">
            <v>0</v>
          </cell>
          <cell r="AD2451">
            <v>240</v>
          </cell>
          <cell r="AE2451">
            <v>4</v>
          </cell>
          <cell r="AF2451">
            <v>1</v>
          </cell>
          <cell r="AG2451">
            <v>16</v>
          </cell>
          <cell r="AH2451">
            <v>4</v>
          </cell>
          <cell r="AI2451">
            <v>240</v>
          </cell>
          <cell r="AJ2451"/>
        </row>
        <row r="2452">
          <cell r="B2452">
            <v>360419</v>
          </cell>
          <cell r="C2452" t="str">
            <v>360419</v>
          </cell>
          <cell r="D2452">
            <v>1</v>
          </cell>
          <cell r="E2452">
            <v>0</v>
          </cell>
          <cell r="F2452">
            <v>0</v>
          </cell>
          <cell r="G2452">
            <v>0</v>
          </cell>
          <cell r="H2452">
            <v>1</v>
          </cell>
          <cell r="I2452">
            <v>1</v>
          </cell>
          <cell r="J2452" t="str">
            <v>Action</v>
          </cell>
          <cell r="K2452" t="str">
            <v>Урал</v>
          </cell>
          <cell r="L2452" t="str">
            <v>Татарстан</v>
          </cell>
          <cell r="M2452" t="str">
            <v>Набережные Челны</v>
          </cell>
          <cell r="N2452" t="str">
            <v>Впрок</v>
          </cell>
          <cell r="O2452" t="str">
            <v>Набережные Челны им Ильдара Маннанова, 6</v>
          </cell>
          <cell r="P2452" t="str">
            <v>Drogery (Хоз. магазин)</v>
          </cell>
          <cell r="Q2452" t="str">
            <v>sv14</v>
          </cell>
          <cell r="R2452" t="str">
            <v xml:space="preserve">Гиззатуллин Ренат </v>
          </cell>
          <cell r="S2452">
            <v>89172310999</v>
          </cell>
          <cell r="T2452" t="str">
            <v>merch179</v>
          </cell>
          <cell r="U2452" t="str">
            <v xml:space="preserve">Оленина Фирания Фанилевна </v>
          </cell>
          <cell r="V2452">
            <v>89600886607</v>
          </cell>
          <cell r="W2452">
            <v>0</v>
          </cell>
          <cell r="X2452">
            <v>240</v>
          </cell>
          <cell r="Y2452">
            <v>0</v>
          </cell>
          <cell r="Z2452">
            <v>0</v>
          </cell>
          <cell r="AA2452">
            <v>0</v>
          </cell>
          <cell r="AB2452">
            <v>0</v>
          </cell>
          <cell r="AC2452">
            <v>0</v>
          </cell>
          <cell r="AD2452">
            <v>240</v>
          </cell>
          <cell r="AE2452">
            <v>4</v>
          </cell>
          <cell r="AF2452">
            <v>1</v>
          </cell>
          <cell r="AG2452">
            <v>20</v>
          </cell>
          <cell r="AH2452">
            <v>5</v>
          </cell>
          <cell r="AI2452">
            <v>240</v>
          </cell>
          <cell r="AJ2452"/>
        </row>
        <row r="2453">
          <cell r="B2453">
            <v>360420</v>
          </cell>
          <cell r="C2453" t="str">
            <v>360420</v>
          </cell>
          <cell r="D2453">
            <v>1</v>
          </cell>
          <cell r="E2453">
            <v>0</v>
          </cell>
          <cell r="F2453">
            <v>0</v>
          </cell>
          <cell r="G2453">
            <v>0</v>
          </cell>
          <cell r="H2453">
            <v>1</v>
          </cell>
          <cell r="I2453">
            <v>1</v>
          </cell>
          <cell r="J2453" t="str">
            <v>Action</v>
          </cell>
          <cell r="K2453" t="str">
            <v>Урал</v>
          </cell>
          <cell r="L2453" t="str">
            <v>Татарстан</v>
          </cell>
          <cell r="M2453" t="str">
            <v>Набережные Челны</v>
          </cell>
          <cell r="N2453" t="str">
            <v>Впрок</v>
          </cell>
          <cell r="O2453" t="str">
            <v>Набережные Челны ул.Чулман, 53А</v>
          </cell>
          <cell r="P2453" t="str">
            <v>Drogery (Хоз. магазин)</v>
          </cell>
          <cell r="Q2453" t="str">
            <v>sv14</v>
          </cell>
          <cell r="R2453" t="str">
            <v xml:space="preserve">Гиззатуллин Ренат </v>
          </cell>
          <cell r="S2453">
            <v>89172310999</v>
          </cell>
          <cell r="T2453" t="str">
            <v>merch179</v>
          </cell>
          <cell r="U2453" t="str">
            <v xml:space="preserve">Оленина Фирания Фанилевна </v>
          </cell>
          <cell r="V2453">
            <v>89600886607</v>
          </cell>
          <cell r="W2453">
            <v>0</v>
          </cell>
          <cell r="X2453">
            <v>0</v>
          </cell>
          <cell r="Y2453">
            <v>240</v>
          </cell>
          <cell r="Z2453">
            <v>0</v>
          </cell>
          <cell r="AA2453">
            <v>0</v>
          </cell>
          <cell r="AB2453">
            <v>0</v>
          </cell>
          <cell r="AC2453">
            <v>0</v>
          </cell>
          <cell r="AD2453">
            <v>240</v>
          </cell>
          <cell r="AE2453">
            <v>4</v>
          </cell>
          <cell r="AF2453">
            <v>1</v>
          </cell>
          <cell r="AG2453">
            <v>20</v>
          </cell>
          <cell r="AH2453">
            <v>5</v>
          </cell>
          <cell r="AI2453">
            <v>240</v>
          </cell>
          <cell r="AJ2453"/>
        </row>
        <row r="2454">
          <cell r="B2454">
            <v>360422</v>
          </cell>
          <cell r="C2454" t="str">
            <v>360422</v>
          </cell>
          <cell r="D2454">
            <v>1</v>
          </cell>
          <cell r="E2454">
            <v>0</v>
          </cell>
          <cell r="F2454">
            <v>0</v>
          </cell>
          <cell r="G2454">
            <v>0</v>
          </cell>
          <cell r="H2454">
            <v>1</v>
          </cell>
          <cell r="I2454">
            <v>1</v>
          </cell>
          <cell r="J2454" t="str">
            <v>Action</v>
          </cell>
          <cell r="K2454" t="str">
            <v>Урал</v>
          </cell>
          <cell r="L2454" t="str">
            <v>Татарстан</v>
          </cell>
          <cell r="M2454" t="str">
            <v>Набережные Челны</v>
          </cell>
          <cell r="N2454" t="str">
            <v>Впрок</v>
          </cell>
          <cell r="O2454" t="str">
            <v>Набережные Челны пр.Московский, 183А</v>
          </cell>
          <cell r="P2454" t="str">
            <v>Drogery (Хоз. магазин)</v>
          </cell>
          <cell r="Q2454" t="str">
            <v>sv14</v>
          </cell>
          <cell r="R2454" t="str">
            <v xml:space="preserve">Гиззатуллин Ренат </v>
          </cell>
          <cell r="S2454">
            <v>89172310999</v>
          </cell>
          <cell r="T2454" t="str">
            <v>merch179</v>
          </cell>
          <cell r="U2454" t="str">
            <v xml:space="preserve">Оленина Фирания Фанилевна </v>
          </cell>
          <cell r="V2454">
            <v>89600886607</v>
          </cell>
          <cell r="W2454">
            <v>0</v>
          </cell>
          <cell r="X2454">
            <v>0</v>
          </cell>
          <cell r="Y2454">
            <v>0</v>
          </cell>
          <cell r="Z2454">
            <v>240</v>
          </cell>
          <cell r="AA2454">
            <v>0</v>
          </cell>
          <cell r="AB2454">
            <v>0</v>
          </cell>
          <cell r="AC2454">
            <v>0</v>
          </cell>
          <cell r="AD2454">
            <v>240</v>
          </cell>
          <cell r="AE2454">
            <v>4</v>
          </cell>
          <cell r="AF2454">
            <v>1</v>
          </cell>
          <cell r="AG2454">
            <v>20</v>
          </cell>
          <cell r="AH2454">
            <v>5</v>
          </cell>
          <cell r="AI2454">
            <v>240</v>
          </cell>
          <cell r="AJ2454"/>
        </row>
        <row r="2455">
          <cell r="B2455">
            <v>2653</v>
          </cell>
          <cell r="C2455" t="str">
            <v>1023311917</v>
          </cell>
          <cell r="D2455">
            <v>1</v>
          </cell>
          <cell r="E2455">
            <v>0</v>
          </cell>
          <cell r="F2455">
            <v>1</v>
          </cell>
          <cell r="G2455">
            <v>1</v>
          </cell>
          <cell r="H2455">
            <v>1</v>
          </cell>
          <cell r="I2455">
            <v>1</v>
          </cell>
          <cell r="J2455" t="str">
            <v>Action</v>
          </cell>
          <cell r="K2455" t="str">
            <v>Урал</v>
          </cell>
          <cell r="L2455" t="str">
            <v>Оренбургская область</v>
          </cell>
          <cell r="M2455" t="str">
            <v>Орск</v>
          </cell>
          <cell r="N2455" t="str">
            <v>Милый Дом</v>
          </cell>
          <cell r="O2455" t="str">
            <v>г. Гай Орская ул, дом № 111Б</v>
          </cell>
          <cell r="P2455" t="str">
            <v>Drogery (Хоз. магазин)</v>
          </cell>
          <cell r="Q2455" t="str">
            <v>sv6</v>
          </cell>
          <cell r="R2455" t="str">
            <v>Матвеева Елена Михайловна</v>
          </cell>
          <cell r="S2455">
            <v>89870000000</v>
          </cell>
          <cell r="T2455" t="str">
            <v>merch161</v>
          </cell>
          <cell r="U2455" t="str">
            <v>Даньчук Яна Олеговна</v>
          </cell>
          <cell r="V2455">
            <v>89100000000</v>
          </cell>
          <cell r="W2455">
            <v>0</v>
          </cell>
          <cell r="X2455">
            <v>0</v>
          </cell>
          <cell r="Y2455">
            <v>0</v>
          </cell>
          <cell r="Z2455">
            <v>360</v>
          </cell>
          <cell r="AA2455">
            <v>0</v>
          </cell>
          <cell r="AB2455">
            <v>0</v>
          </cell>
          <cell r="AC2455">
            <v>0</v>
          </cell>
          <cell r="AD2455">
            <v>360</v>
          </cell>
          <cell r="AE2455">
            <v>6</v>
          </cell>
          <cell r="AF2455">
            <v>1</v>
          </cell>
          <cell r="AG2455">
            <v>30</v>
          </cell>
          <cell r="AH2455">
            <v>5</v>
          </cell>
          <cell r="AI2455">
            <v>360</v>
          </cell>
          <cell r="AJ2455"/>
        </row>
        <row r="2456">
          <cell r="B2456">
            <v>2659</v>
          </cell>
          <cell r="C2456" t="str">
            <v>1000000000032473</v>
          </cell>
          <cell r="D2456">
            <v>1</v>
          </cell>
          <cell r="E2456">
            <v>1</v>
          </cell>
          <cell r="F2456">
            <v>0</v>
          </cell>
          <cell r="G2456">
            <v>0</v>
          </cell>
          <cell r="H2456">
            <v>1</v>
          </cell>
          <cell r="I2456">
            <v>1</v>
          </cell>
          <cell r="J2456" t="str">
            <v>Action</v>
          </cell>
          <cell r="K2456" t="str">
            <v>Урал</v>
          </cell>
          <cell r="L2456" t="str">
            <v>Татарстан</v>
          </cell>
          <cell r="M2456" t="str">
            <v>Елабуга</v>
          </cell>
          <cell r="N2456" t="str">
            <v>Тандер</v>
          </cell>
          <cell r="O2456" t="str">
            <v>г.Елабуга, ш. Окружное, 10</v>
          </cell>
          <cell r="P2456" t="str">
            <v>Hypermarket (Гипермаркет)</v>
          </cell>
          <cell r="Q2456" t="str">
            <v>sv14</v>
          </cell>
          <cell r="R2456" t="str">
            <v xml:space="preserve">Гиззатуллин Ренат </v>
          </cell>
          <cell r="S2456">
            <v>89172310999</v>
          </cell>
          <cell r="T2456" t="str">
            <v>merch147</v>
          </cell>
          <cell r="U2456" t="str">
            <v xml:space="preserve">Гарипова лилия Накиповна </v>
          </cell>
          <cell r="V2456" t="str">
            <v/>
          </cell>
          <cell r="W2456">
            <v>0</v>
          </cell>
          <cell r="X2456">
            <v>0</v>
          </cell>
          <cell r="Y2456">
            <v>0</v>
          </cell>
          <cell r="Z2456">
            <v>0</v>
          </cell>
          <cell r="AA2456">
            <v>180</v>
          </cell>
          <cell r="AB2456">
            <v>0</v>
          </cell>
          <cell r="AC2456">
            <v>0</v>
          </cell>
          <cell r="AD2456">
            <v>180</v>
          </cell>
          <cell r="AE2456">
            <v>3</v>
          </cell>
          <cell r="AF2456">
            <v>1</v>
          </cell>
          <cell r="AG2456">
            <v>12</v>
          </cell>
          <cell r="AH2456">
            <v>4</v>
          </cell>
          <cell r="AI2456">
            <v>180</v>
          </cell>
          <cell r="AJ2456"/>
        </row>
        <row r="2457">
          <cell r="B2457">
            <v>2662</v>
          </cell>
          <cell r="C2457" t="str">
            <v>1000000000034215</v>
          </cell>
          <cell r="D2457">
            <v>1</v>
          </cell>
          <cell r="E2457">
            <v>0</v>
          </cell>
          <cell r="F2457">
            <v>0</v>
          </cell>
          <cell r="G2457">
            <v>0</v>
          </cell>
          <cell r="H2457">
            <v>1</v>
          </cell>
          <cell r="I2457">
            <v>1</v>
          </cell>
          <cell r="J2457" t="str">
            <v>Action</v>
          </cell>
          <cell r="K2457" t="str">
            <v>Урал</v>
          </cell>
          <cell r="L2457" t="str">
            <v>Татарстан</v>
          </cell>
          <cell r="M2457" t="str">
            <v>Зеленодольск</v>
          </cell>
          <cell r="N2457" t="str">
            <v>Тандер</v>
          </cell>
          <cell r="O2457" t="str">
            <v>422544, Татарстан Респ, Зеленодольский р-н, Зеленодольск г, Комсомольская ул, дом № 10</v>
          </cell>
          <cell r="P2457" t="str">
            <v>Drogery (Хоз. магазин)</v>
          </cell>
          <cell r="Q2457" t="str">
            <v>sv1974</v>
          </cell>
          <cell r="R2457" t="str">
            <v>Рахматулина Наталья Тимерхановна</v>
          </cell>
          <cell r="S2457" t="str">
            <v>89534966932 </v>
          </cell>
          <cell r="T2457" t="str">
            <v>sv1974</v>
          </cell>
          <cell r="U2457" t="str">
            <v>Рахматуллина Наталья Тимерхановна</v>
          </cell>
          <cell r="V2457" t="str">
            <v>89534966932 </v>
          </cell>
          <cell r="W2457">
            <v>0</v>
          </cell>
          <cell r="X2457">
            <v>0</v>
          </cell>
          <cell r="Y2457">
            <v>0</v>
          </cell>
          <cell r="Z2457">
            <v>0</v>
          </cell>
          <cell r="AA2457">
            <v>30</v>
          </cell>
          <cell r="AB2457">
            <v>0</v>
          </cell>
          <cell r="AC2457">
            <v>0</v>
          </cell>
          <cell r="AD2457">
            <v>30</v>
          </cell>
          <cell r="AE2457">
            <v>0.5</v>
          </cell>
          <cell r="AF2457">
            <v>1</v>
          </cell>
          <cell r="AG2457">
            <v>2</v>
          </cell>
          <cell r="AH2457">
            <v>4</v>
          </cell>
          <cell r="AI2457">
            <v>30</v>
          </cell>
          <cell r="AJ2457"/>
        </row>
        <row r="2458">
          <cell r="B2458">
            <v>2663</v>
          </cell>
          <cell r="C2458" t="str">
            <v>1000000000032843</v>
          </cell>
          <cell r="D2458">
            <v>1</v>
          </cell>
          <cell r="E2458">
            <v>0</v>
          </cell>
          <cell r="F2458">
            <v>0</v>
          </cell>
          <cell r="G2458">
            <v>0</v>
          </cell>
          <cell r="H2458">
            <v>1</v>
          </cell>
          <cell r="I2458">
            <v>1</v>
          </cell>
          <cell r="J2458" t="str">
            <v>Action</v>
          </cell>
          <cell r="K2458" t="str">
            <v>Урал</v>
          </cell>
          <cell r="L2458" t="str">
            <v>Татарстан</v>
          </cell>
          <cell r="M2458" t="str">
            <v>Зеленодольск</v>
          </cell>
          <cell r="N2458" t="str">
            <v>Тандер</v>
          </cell>
          <cell r="O2458" t="str">
            <v>Зеленодольск г, Карла Маркса ул, дом № 58</v>
          </cell>
          <cell r="P2458" t="str">
            <v>Drogery (Хоз. магазин)</v>
          </cell>
          <cell r="Q2458" t="str">
            <v>sv1974</v>
          </cell>
          <cell r="R2458" t="str">
            <v>Рахматулина Наталья Тимерхановна</v>
          </cell>
          <cell r="S2458" t="str">
            <v>89534966932 </v>
          </cell>
          <cell r="T2458" t="str">
            <v>sv1974</v>
          </cell>
          <cell r="U2458" t="str">
            <v>Рахматуллина Наталья Тимерхановна</v>
          </cell>
          <cell r="V2458" t="str">
            <v>89534966932 </v>
          </cell>
          <cell r="W2458">
            <v>0</v>
          </cell>
          <cell r="X2458">
            <v>0</v>
          </cell>
          <cell r="Y2458">
            <v>0</v>
          </cell>
          <cell r="Z2458">
            <v>120</v>
          </cell>
          <cell r="AA2458">
            <v>0</v>
          </cell>
          <cell r="AB2458">
            <v>0</v>
          </cell>
          <cell r="AC2458">
            <v>0</v>
          </cell>
          <cell r="AD2458">
            <v>120</v>
          </cell>
          <cell r="AE2458">
            <v>2</v>
          </cell>
          <cell r="AF2458">
            <v>1</v>
          </cell>
          <cell r="AG2458">
            <v>10</v>
          </cell>
          <cell r="AH2458">
            <v>5</v>
          </cell>
          <cell r="AI2458">
            <v>120</v>
          </cell>
          <cell r="AJ2458"/>
        </row>
        <row r="2459">
          <cell r="B2459">
            <v>2664</v>
          </cell>
          <cell r="C2459" t="str">
            <v>1000000000034323</v>
          </cell>
          <cell r="D2459">
            <v>1</v>
          </cell>
          <cell r="E2459">
            <v>0</v>
          </cell>
          <cell r="F2459">
            <v>0</v>
          </cell>
          <cell r="G2459">
            <v>0</v>
          </cell>
          <cell r="H2459">
            <v>1</v>
          </cell>
          <cell r="I2459">
            <v>1</v>
          </cell>
          <cell r="J2459" t="str">
            <v>Action</v>
          </cell>
          <cell r="K2459" t="str">
            <v>Урал</v>
          </cell>
          <cell r="L2459" t="str">
            <v>Татарстан</v>
          </cell>
          <cell r="M2459" t="str">
            <v>Зеленодольск</v>
          </cell>
          <cell r="N2459" t="str">
            <v>Тандер</v>
          </cell>
          <cell r="O2459" t="str">
            <v>Зеленодольск г, Комарова ул, дом № 37</v>
          </cell>
          <cell r="P2459" t="str">
            <v>Drogery (Хоз. магазин)</v>
          </cell>
          <cell r="Q2459" t="str">
            <v>sv1974</v>
          </cell>
          <cell r="R2459" t="str">
            <v>Рахматулина Наталья Тимерхановна</v>
          </cell>
          <cell r="S2459" t="str">
            <v>89534966932 </v>
          </cell>
          <cell r="T2459" t="str">
            <v>sv1974</v>
          </cell>
          <cell r="U2459" t="str">
            <v>Рахматуллина Наталья Тимерхановна</v>
          </cell>
          <cell r="V2459" t="str">
            <v>89534966932 </v>
          </cell>
          <cell r="W2459">
            <v>0</v>
          </cell>
          <cell r="X2459">
            <v>0</v>
          </cell>
          <cell r="Y2459">
            <v>0</v>
          </cell>
          <cell r="Z2459">
            <v>0</v>
          </cell>
          <cell r="AA2459">
            <v>30</v>
          </cell>
          <cell r="AB2459">
            <v>0</v>
          </cell>
          <cell r="AC2459">
            <v>0</v>
          </cell>
          <cell r="AD2459">
            <v>30</v>
          </cell>
          <cell r="AE2459">
            <v>0.5</v>
          </cell>
          <cell r="AF2459">
            <v>1</v>
          </cell>
          <cell r="AG2459">
            <v>2</v>
          </cell>
          <cell r="AH2459">
            <v>4</v>
          </cell>
          <cell r="AI2459">
            <v>30</v>
          </cell>
          <cell r="AJ2459"/>
        </row>
        <row r="2460">
          <cell r="B2460">
            <v>2665</v>
          </cell>
          <cell r="C2460" t="str">
            <v>1000000000033107</v>
          </cell>
          <cell r="D2460">
            <v>1</v>
          </cell>
          <cell r="E2460">
            <v>0</v>
          </cell>
          <cell r="F2460">
            <v>0</v>
          </cell>
          <cell r="G2460">
            <v>0</v>
          </cell>
          <cell r="H2460">
            <v>1</v>
          </cell>
          <cell r="I2460">
            <v>1</v>
          </cell>
          <cell r="J2460" t="str">
            <v>Action</v>
          </cell>
          <cell r="K2460" t="str">
            <v>Урал</v>
          </cell>
          <cell r="L2460" t="str">
            <v>Татарстан</v>
          </cell>
          <cell r="M2460" t="str">
            <v>Зеленодольск</v>
          </cell>
          <cell r="N2460" t="str">
            <v>Тандер</v>
          </cell>
          <cell r="O2460" t="str">
            <v>422542, Татарстан Респ, Зеленодольский р-н, Зеленодольск г, Заикина ул, дом № 6а</v>
          </cell>
          <cell r="P2460" t="str">
            <v>Drogery (Хоз. магазин)</v>
          </cell>
          <cell r="Q2460" t="str">
            <v>sv1974</v>
          </cell>
          <cell r="R2460" t="str">
            <v>Рахматулина Наталья Тимерхановна</v>
          </cell>
          <cell r="S2460" t="str">
            <v>89534966932 </v>
          </cell>
          <cell r="T2460" t="str">
            <v>sv1974</v>
          </cell>
          <cell r="U2460" t="str">
            <v>Рахматуллина Наталья Тимерхановна</v>
          </cell>
          <cell r="V2460" t="str">
            <v>89534966932 </v>
          </cell>
          <cell r="W2460">
            <v>0</v>
          </cell>
          <cell r="X2460">
            <v>0</v>
          </cell>
          <cell r="Y2460">
            <v>0</v>
          </cell>
          <cell r="Z2460">
            <v>0</v>
          </cell>
          <cell r="AA2460">
            <v>30</v>
          </cell>
          <cell r="AB2460">
            <v>0</v>
          </cell>
          <cell r="AC2460">
            <v>0</v>
          </cell>
          <cell r="AD2460">
            <v>30</v>
          </cell>
          <cell r="AE2460">
            <v>0.5</v>
          </cell>
          <cell r="AF2460">
            <v>1</v>
          </cell>
          <cell r="AG2460">
            <v>2</v>
          </cell>
          <cell r="AH2460">
            <v>4</v>
          </cell>
          <cell r="AI2460">
            <v>30</v>
          </cell>
          <cell r="AJ2460"/>
        </row>
        <row r="2461">
          <cell r="B2461">
            <v>2666</v>
          </cell>
          <cell r="C2461" t="str">
            <v>1000000000008576</v>
          </cell>
          <cell r="D2461">
            <v>1</v>
          </cell>
          <cell r="E2461">
            <v>0</v>
          </cell>
          <cell r="F2461">
            <v>0</v>
          </cell>
          <cell r="G2461">
            <v>0</v>
          </cell>
          <cell r="H2461">
            <v>1</v>
          </cell>
          <cell r="I2461">
            <v>1</v>
          </cell>
          <cell r="J2461" t="str">
            <v>Action</v>
          </cell>
          <cell r="K2461" t="str">
            <v>Урал</v>
          </cell>
          <cell r="L2461" t="str">
            <v>Татарстан</v>
          </cell>
          <cell r="M2461" t="str">
            <v>Зеленодольск</v>
          </cell>
          <cell r="N2461" t="str">
            <v>Х5 Экспресс Ритейл</v>
          </cell>
          <cell r="O2461" t="str">
            <v>Зеленодольск, Карла Маркса ул 37 б</v>
          </cell>
          <cell r="P2461" t="str">
            <v>Superettes (Суперетта)</v>
          </cell>
          <cell r="Q2461" t="str">
            <v>sv1974</v>
          </cell>
          <cell r="R2461" t="str">
            <v>Рахматуллина Наталья Тимерхановна</v>
          </cell>
          <cell r="S2461" t="str">
            <v>89534966932 </v>
          </cell>
          <cell r="T2461" t="str">
            <v>sv1974</v>
          </cell>
          <cell r="U2461" t="str">
            <v>Рахматуллина Наталья Тимерхановна</v>
          </cell>
          <cell r="V2461" t="str">
            <v>89534966932 </v>
          </cell>
          <cell r="W2461">
            <v>0</v>
          </cell>
          <cell r="X2461">
            <v>0</v>
          </cell>
          <cell r="Y2461">
            <v>0</v>
          </cell>
          <cell r="Z2461">
            <v>0</v>
          </cell>
          <cell r="AA2461">
            <v>30</v>
          </cell>
          <cell r="AB2461">
            <v>0</v>
          </cell>
          <cell r="AC2461">
            <v>0</v>
          </cell>
          <cell r="AD2461">
            <v>30</v>
          </cell>
          <cell r="AE2461">
            <v>0.5</v>
          </cell>
          <cell r="AF2461">
            <v>1</v>
          </cell>
          <cell r="AG2461">
            <v>2</v>
          </cell>
          <cell r="AH2461">
            <v>4</v>
          </cell>
          <cell r="AI2461">
            <v>30</v>
          </cell>
          <cell r="AJ2461"/>
        </row>
        <row r="2462">
          <cell r="B2462">
            <v>2667</v>
          </cell>
          <cell r="C2462" t="str">
            <v>1025201389</v>
          </cell>
          <cell r="D2462">
            <v>1</v>
          </cell>
          <cell r="E2462">
            <v>0</v>
          </cell>
          <cell r="F2462">
            <v>0</v>
          </cell>
          <cell r="G2462">
            <v>0</v>
          </cell>
          <cell r="H2462">
            <v>1</v>
          </cell>
          <cell r="I2462">
            <v>1</v>
          </cell>
          <cell r="J2462" t="str">
            <v>Action</v>
          </cell>
          <cell r="K2462" t="str">
            <v>Урал</v>
          </cell>
          <cell r="L2462" t="str">
            <v>Татарстан</v>
          </cell>
          <cell r="M2462" t="str">
            <v>Зеленодольск</v>
          </cell>
          <cell r="N2462" t="str">
            <v>Рубль Бум</v>
          </cell>
          <cell r="O2462" t="str">
            <v>г. Зеленодольск, ул. Комарова, 21</v>
          </cell>
          <cell r="P2462" t="str">
            <v>Drogery (Хоз. магазин)</v>
          </cell>
          <cell r="Q2462" t="str">
            <v>sv1974</v>
          </cell>
          <cell r="R2462" t="str">
            <v>Рахматуллина Наталья Тимерхановна</v>
          </cell>
          <cell r="S2462" t="str">
            <v>89534966932 </v>
          </cell>
          <cell r="T2462" t="str">
            <v>sv1974</v>
          </cell>
          <cell r="U2462" t="str">
            <v>Рахматуллина Наталья Тимерхановна</v>
          </cell>
          <cell r="V2462" t="str">
            <v>89534966932 </v>
          </cell>
          <cell r="W2462">
            <v>0</v>
          </cell>
          <cell r="X2462">
            <v>0</v>
          </cell>
          <cell r="Y2462">
            <v>0</v>
          </cell>
          <cell r="Z2462">
            <v>0</v>
          </cell>
          <cell r="AA2462">
            <v>30</v>
          </cell>
          <cell r="AB2462">
            <v>0</v>
          </cell>
          <cell r="AC2462">
            <v>0</v>
          </cell>
          <cell r="AD2462">
            <v>30</v>
          </cell>
          <cell r="AE2462">
            <v>0.5</v>
          </cell>
          <cell r="AF2462">
            <v>1</v>
          </cell>
          <cell r="AG2462">
            <v>2</v>
          </cell>
          <cell r="AH2462">
            <v>4</v>
          </cell>
          <cell r="AI2462">
            <v>30</v>
          </cell>
          <cell r="AJ2462"/>
        </row>
        <row r="2463">
          <cell r="B2463">
            <v>2668</v>
          </cell>
          <cell r="C2463" t="str">
            <v>1000000000050199</v>
          </cell>
          <cell r="D2463">
            <v>1</v>
          </cell>
          <cell r="E2463">
            <v>1</v>
          </cell>
          <cell r="F2463">
            <v>1</v>
          </cell>
          <cell r="G2463">
            <v>0</v>
          </cell>
          <cell r="H2463">
            <v>1</v>
          </cell>
          <cell r="I2463">
            <v>1</v>
          </cell>
          <cell r="J2463" t="str">
            <v>Action</v>
          </cell>
          <cell r="K2463" t="str">
            <v>Урал</v>
          </cell>
          <cell r="L2463" t="str">
            <v>Татарстан</v>
          </cell>
          <cell r="M2463" t="str">
            <v>Зеленодольск</v>
          </cell>
          <cell r="N2463" t="str">
            <v>Улыбка радуги</v>
          </cell>
          <cell r="O2463" t="str">
            <v>г. Зеленодольск Комсомольская ул. 20</v>
          </cell>
          <cell r="P2463" t="str">
            <v>Drogery (Хоз. магазин)</v>
          </cell>
          <cell r="Q2463" t="str">
            <v>sv1974</v>
          </cell>
          <cell r="R2463" t="str">
            <v>Рахматулина Наталья Тимерхановна</v>
          </cell>
          <cell r="S2463" t="str">
            <v>89534966932 </v>
          </cell>
          <cell r="T2463" t="str">
            <v>sv1974</v>
          </cell>
          <cell r="U2463" t="str">
            <v>Рахматуллина Наталья Тимерхановна</v>
          </cell>
          <cell r="V2463" t="str">
            <v>89534966932 </v>
          </cell>
          <cell r="W2463">
            <v>0</v>
          </cell>
          <cell r="X2463">
            <v>0</v>
          </cell>
          <cell r="Y2463">
            <v>0</v>
          </cell>
          <cell r="Z2463">
            <v>120</v>
          </cell>
          <cell r="AA2463">
            <v>0</v>
          </cell>
          <cell r="AB2463">
            <v>0</v>
          </cell>
          <cell r="AC2463">
            <v>0</v>
          </cell>
          <cell r="AD2463">
            <v>120</v>
          </cell>
          <cell r="AE2463">
            <v>2</v>
          </cell>
          <cell r="AF2463">
            <v>1</v>
          </cell>
          <cell r="AG2463">
            <v>10</v>
          </cell>
          <cell r="AH2463">
            <v>5</v>
          </cell>
          <cell r="AI2463">
            <v>120</v>
          </cell>
          <cell r="AJ2463"/>
        </row>
        <row r="2464">
          <cell r="B2464">
            <v>2719</v>
          </cell>
          <cell r="C2464" t="str">
            <v>1000000000052402</v>
          </cell>
          <cell r="D2464">
            <v>1</v>
          </cell>
          <cell r="E2464">
            <v>1</v>
          </cell>
          <cell r="F2464">
            <v>0</v>
          </cell>
          <cell r="G2464">
            <v>0</v>
          </cell>
          <cell r="H2464">
            <v>1</v>
          </cell>
          <cell r="I2464">
            <v>1</v>
          </cell>
          <cell r="J2464" t="str">
            <v>Action</v>
          </cell>
          <cell r="K2464" t="str">
            <v>Урал</v>
          </cell>
          <cell r="L2464" t="str">
            <v>Татарстан</v>
          </cell>
          <cell r="M2464" t="str">
            <v>Набережные Челны</v>
          </cell>
          <cell r="N2464" t="str">
            <v>Х5 Экспресс Ритейл</v>
          </cell>
          <cell r="O2464" t="str">
            <v>г. Набережные Челны, ул.Сююмбике, 2/19</v>
          </cell>
          <cell r="P2464" t="str">
            <v>Hypermarket (Гипермаркет)</v>
          </cell>
          <cell r="Q2464" t="str">
            <v>sv14</v>
          </cell>
          <cell r="R2464" t="str">
            <v xml:space="preserve">Гиззатуллин Ренат </v>
          </cell>
          <cell r="S2464">
            <v>89172310999</v>
          </cell>
          <cell r="T2464" t="str">
            <v>merch195</v>
          </cell>
          <cell r="U2464" t="str">
            <v xml:space="preserve">Трубкина Олеся анатольевна </v>
          </cell>
          <cell r="V2464">
            <v>89600886606</v>
          </cell>
          <cell r="W2464">
            <v>0</v>
          </cell>
          <cell r="X2464">
            <v>360</v>
          </cell>
          <cell r="Y2464">
            <v>0</v>
          </cell>
          <cell r="Z2464">
            <v>0</v>
          </cell>
          <cell r="AA2464">
            <v>0</v>
          </cell>
          <cell r="AB2464">
            <v>0</v>
          </cell>
          <cell r="AC2464">
            <v>0</v>
          </cell>
          <cell r="AD2464">
            <v>360</v>
          </cell>
          <cell r="AE2464">
            <v>6</v>
          </cell>
          <cell r="AF2464">
            <v>1</v>
          </cell>
          <cell r="AG2464">
            <v>30</v>
          </cell>
          <cell r="AH2464">
            <v>5</v>
          </cell>
          <cell r="AI2464">
            <v>360</v>
          </cell>
          <cell r="AJ2464"/>
        </row>
        <row r="2465">
          <cell r="B2465">
            <v>2725</v>
          </cell>
          <cell r="C2465" t="str">
            <v>1000000000007013</v>
          </cell>
          <cell r="D2465">
            <v>1</v>
          </cell>
          <cell r="E2465">
            <v>0</v>
          </cell>
          <cell r="F2465">
            <v>0</v>
          </cell>
          <cell r="G2465">
            <v>0</v>
          </cell>
          <cell r="H2465">
            <v>1</v>
          </cell>
          <cell r="I2465">
            <v>1</v>
          </cell>
          <cell r="J2465" t="str">
            <v>Action</v>
          </cell>
          <cell r="K2465" t="str">
            <v>Урал</v>
          </cell>
          <cell r="L2465" t="str">
            <v>Татарстан</v>
          </cell>
          <cell r="M2465" t="str">
            <v>Набережные Челны</v>
          </cell>
          <cell r="N2465" t="str">
            <v>Х5 Экспресс Ритейл</v>
          </cell>
          <cell r="O2465" t="str">
            <v>г.Набережнын Челны , Мусы Джалиля пр-т58</v>
          </cell>
          <cell r="P2465" t="str">
            <v>Superettes (Суперетта)</v>
          </cell>
          <cell r="Q2465" t="str">
            <v>sv14</v>
          </cell>
          <cell r="R2465" t="str">
            <v xml:space="preserve">Гиззатуллин Ренат </v>
          </cell>
          <cell r="S2465">
            <v>89172310999</v>
          </cell>
          <cell r="T2465" t="str">
            <v>merch195</v>
          </cell>
          <cell r="U2465" t="str">
            <v xml:space="preserve">Трубкина Олеся Анатольевна </v>
          </cell>
          <cell r="V2465">
            <v>89600886606</v>
          </cell>
          <cell r="W2465">
            <v>0</v>
          </cell>
          <cell r="X2465">
            <v>0</v>
          </cell>
          <cell r="Y2465">
            <v>0</v>
          </cell>
          <cell r="Z2465">
            <v>0</v>
          </cell>
          <cell r="AA2465">
            <v>30</v>
          </cell>
          <cell r="AB2465">
            <v>0</v>
          </cell>
          <cell r="AC2465">
            <v>0</v>
          </cell>
          <cell r="AD2465">
            <v>30</v>
          </cell>
          <cell r="AE2465">
            <v>0.5</v>
          </cell>
          <cell r="AF2465">
            <v>1</v>
          </cell>
          <cell r="AG2465">
            <v>2</v>
          </cell>
          <cell r="AH2465">
            <v>4</v>
          </cell>
          <cell r="AI2465">
            <v>30</v>
          </cell>
          <cell r="AJ2465"/>
        </row>
        <row r="2466">
          <cell r="B2466">
            <v>2952</v>
          </cell>
          <cell r="C2466" t="str">
            <v>1000000000000804</v>
          </cell>
          <cell r="D2466">
            <v>1</v>
          </cell>
          <cell r="E2466">
            <v>1</v>
          </cell>
          <cell r="F2466">
            <v>1</v>
          </cell>
          <cell r="G2466">
            <v>1</v>
          </cell>
          <cell r="H2466">
            <v>1</v>
          </cell>
          <cell r="I2466">
            <v>1</v>
          </cell>
          <cell r="J2466" t="str">
            <v>Action</v>
          </cell>
          <cell r="K2466" t="str">
            <v>Урал</v>
          </cell>
          <cell r="L2466" t="str">
            <v>Башкортостан</v>
          </cell>
          <cell r="M2466" t="str">
            <v>Стерлитамак</v>
          </cell>
          <cell r="N2466" t="str">
            <v>МЕТРО</v>
          </cell>
          <cell r="O2466" t="str">
            <v>г. Стерлитамак, пр.Ленина, д.2М</v>
          </cell>
          <cell r="P2466" t="str">
            <v>Hypermarket (Гипермаркет)</v>
          </cell>
          <cell r="Q2466" t="str">
            <v>sv9</v>
          </cell>
          <cell r="R2466" t="str">
            <v>Тимохина Инна Лутфулловна</v>
          </cell>
          <cell r="S2466">
            <v>89177895590</v>
          </cell>
          <cell r="T2466" t="str">
            <v>merch232</v>
          </cell>
          <cell r="U2466" t="str">
            <v>Русинова Регина Витальевна</v>
          </cell>
          <cell r="V2466">
            <v>89174387617</v>
          </cell>
          <cell r="W2466">
            <v>240</v>
          </cell>
          <cell r="X2466">
            <v>0</v>
          </cell>
          <cell r="Y2466">
            <v>240</v>
          </cell>
          <cell r="Z2466">
            <v>0</v>
          </cell>
          <cell r="AA2466">
            <v>240</v>
          </cell>
          <cell r="AB2466">
            <v>0</v>
          </cell>
          <cell r="AC2466">
            <v>0</v>
          </cell>
          <cell r="AD2466">
            <v>720</v>
          </cell>
          <cell r="AE2466">
            <v>12</v>
          </cell>
          <cell r="AF2466">
            <v>3</v>
          </cell>
          <cell r="AG2466">
            <v>52</v>
          </cell>
          <cell r="AH2466">
            <v>13</v>
          </cell>
          <cell r="AI2466">
            <v>240</v>
          </cell>
          <cell r="AJ2466"/>
        </row>
        <row r="2467">
          <cell r="B2467">
            <v>3067</v>
          </cell>
          <cell r="C2467" t="str">
            <v>1000000000034677</v>
          </cell>
          <cell r="D2467">
            <v>1</v>
          </cell>
          <cell r="E2467">
            <v>1</v>
          </cell>
          <cell r="F2467">
            <v>0</v>
          </cell>
          <cell r="G2467">
            <v>0</v>
          </cell>
          <cell r="H2467">
            <v>1</v>
          </cell>
          <cell r="I2467">
            <v>1</v>
          </cell>
          <cell r="J2467" t="str">
            <v>Action</v>
          </cell>
          <cell r="K2467" t="str">
            <v>Урал</v>
          </cell>
          <cell r="L2467" t="str">
            <v>Татарстан</v>
          </cell>
          <cell r="M2467" t="str">
            <v>Чистополь</v>
          </cell>
          <cell r="N2467" t="str">
            <v>Тандер</v>
          </cell>
          <cell r="O2467" t="str">
            <v>г.Чистополь, ул.Ибрагимова, 1</v>
          </cell>
          <cell r="P2467" t="str">
            <v>Hypermarket (Гипермаркет)</v>
          </cell>
          <cell r="Q2467" t="str">
            <v>smerch1968</v>
          </cell>
          <cell r="R2467" t="str">
            <v>Борхина Алена Николаевна</v>
          </cell>
          <cell r="S2467">
            <v>89270468415</v>
          </cell>
          <cell r="T2467" t="str">
            <v>sv1968</v>
          </cell>
          <cell r="U2467" t="str">
            <v>Борхина Алена Николаевна</v>
          </cell>
          <cell r="V2467">
            <v>89270468415</v>
          </cell>
          <cell r="W2467">
            <v>0</v>
          </cell>
          <cell r="X2467">
            <v>0</v>
          </cell>
          <cell r="Y2467">
            <v>0</v>
          </cell>
          <cell r="Z2467">
            <v>0</v>
          </cell>
          <cell r="AA2467">
            <v>30</v>
          </cell>
          <cell r="AB2467">
            <v>0</v>
          </cell>
          <cell r="AC2467">
            <v>0</v>
          </cell>
          <cell r="AD2467">
            <v>30</v>
          </cell>
          <cell r="AE2467">
            <v>0.5</v>
          </cell>
          <cell r="AF2467">
            <v>1</v>
          </cell>
          <cell r="AG2467">
            <v>2</v>
          </cell>
          <cell r="AH2467">
            <v>4</v>
          </cell>
          <cell r="AI2467">
            <v>30</v>
          </cell>
          <cell r="AJ2467"/>
        </row>
        <row r="2468">
          <cell r="B2468">
            <v>3068</v>
          </cell>
          <cell r="C2468" t="str">
            <v>1000000000033936</v>
          </cell>
          <cell r="D2468">
            <v>1</v>
          </cell>
          <cell r="E2468">
            <v>0</v>
          </cell>
          <cell r="F2468">
            <v>0</v>
          </cell>
          <cell r="G2468">
            <v>0</v>
          </cell>
          <cell r="H2468">
            <v>1</v>
          </cell>
          <cell r="I2468">
            <v>1</v>
          </cell>
          <cell r="J2468" t="str">
            <v>Action</v>
          </cell>
          <cell r="K2468" t="str">
            <v>Урал</v>
          </cell>
          <cell r="L2468" t="str">
            <v>Татарстан</v>
          </cell>
          <cell r="M2468" t="str">
            <v>Чистополь</v>
          </cell>
          <cell r="N2468" t="str">
            <v>Тандер</v>
          </cell>
          <cell r="O2468" t="str">
            <v>г. Чистополь, ул. Ленина, 40</v>
          </cell>
          <cell r="P2468" t="str">
            <v>Drogery (Хоз. магазин)</v>
          </cell>
          <cell r="Q2468" t="str">
            <v>smerch1968</v>
          </cell>
          <cell r="R2468" t="str">
            <v>Борхина Алена Николаевна</v>
          </cell>
          <cell r="S2468">
            <v>89270468415</v>
          </cell>
          <cell r="T2468" t="str">
            <v>sv1968</v>
          </cell>
          <cell r="U2468" t="str">
            <v>Борхина Алена Николаевна</v>
          </cell>
          <cell r="V2468">
            <v>89270468415</v>
          </cell>
          <cell r="W2468">
            <v>0</v>
          </cell>
          <cell r="X2468">
            <v>0</v>
          </cell>
          <cell r="Y2468">
            <v>0</v>
          </cell>
          <cell r="Z2468">
            <v>120</v>
          </cell>
          <cell r="AA2468">
            <v>0</v>
          </cell>
          <cell r="AB2468">
            <v>0</v>
          </cell>
          <cell r="AC2468">
            <v>0</v>
          </cell>
          <cell r="AD2468">
            <v>120</v>
          </cell>
          <cell r="AE2468">
            <v>2</v>
          </cell>
          <cell r="AF2468">
            <v>1</v>
          </cell>
          <cell r="AG2468">
            <v>10</v>
          </cell>
          <cell r="AH2468">
            <v>5</v>
          </cell>
          <cell r="AI2468">
            <v>120</v>
          </cell>
          <cell r="AJ2468"/>
        </row>
        <row r="2469">
          <cell r="B2469">
            <v>3091</v>
          </cell>
          <cell r="C2469" t="str">
            <v>1000000000032418</v>
          </cell>
          <cell r="D2469">
            <v>1</v>
          </cell>
          <cell r="E2469">
            <v>1</v>
          </cell>
          <cell r="F2469">
            <v>0</v>
          </cell>
          <cell r="G2469">
            <v>0</v>
          </cell>
          <cell r="H2469">
            <v>1</v>
          </cell>
          <cell r="I2469">
            <v>1</v>
          </cell>
          <cell r="J2469" t="str">
            <v>Action</v>
          </cell>
          <cell r="K2469" t="str">
            <v>Урал</v>
          </cell>
          <cell r="L2469" t="str">
            <v>Башкортостан</v>
          </cell>
          <cell r="M2469" t="str">
            <v>Уфа</v>
          </cell>
          <cell r="N2469" t="str">
            <v>Тандер</v>
          </cell>
          <cell r="O2469" t="str">
            <v>Зорге 36</v>
          </cell>
          <cell r="P2469" t="str">
            <v>Drogery (Хоз. магазин)</v>
          </cell>
          <cell r="Q2469" t="str">
            <v>sv9</v>
          </cell>
          <cell r="R2469" t="str">
            <v>Тимохина Инна Лутфулловна</v>
          </cell>
          <cell r="S2469">
            <v>89177895590</v>
          </cell>
          <cell r="T2469" t="str">
            <v>merch275</v>
          </cell>
          <cell r="U2469" t="str">
            <v>Никитина Ольга Раисовна</v>
          </cell>
          <cell r="V2469">
            <v>89876004512</v>
          </cell>
          <cell r="W2469">
            <v>0</v>
          </cell>
          <cell r="X2469">
            <v>0</v>
          </cell>
          <cell r="Y2469">
            <v>0</v>
          </cell>
          <cell r="Z2469">
            <v>0</v>
          </cell>
          <cell r="AA2469">
            <v>30</v>
          </cell>
          <cell r="AB2469">
            <v>0</v>
          </cell>
          <cell r="AC2469">
            <v>0</v>
          </cell>
          <cell r="AD2469">
            <v>30</v>
          </cell>
          <cell r="AE2469">
            <v>0.5</v>
          </cell>
          <cell r="AF2469">
            <v>1</v>
          </cell>
          <cell r="AG2469">
            <v>2</v>
          </cell>
          <cell r="AH2469">
            <v>4</v>
          </cell>
          <cell r="AI2469">
            <v>30</v>
          </cell>
          <cell r="AJ2469"/>
        </row>
        <row r="2470">
          <cell r="B2470">
            <v>3141</v>
          </cell>
          <cell r="C2470" t="str">
            <v>1000000000001757</v>
          </cell>
          <cell r="D2470">
            <v>1</v>
          </cell>
          <cell r="E2470">
            <v>1</v>
          </cell>
          <cell r="F2470">
            <v>1</v>
          </cell>
          <cell r="G2470">
            <v>1</v>
          </cell>
          <cell r="H2470">
            <v>1</v>
          </cell>
          <cell r="I2470">
            <v>1</v>
          </cell>
          <cell r="J2470" t="str">
            <v>Action</v>
          </cell>
          <cell r="K2470" t="str">
            <v>Урал</v>
          </cell>
          <cell r="L2470" t="str">
            <v>Татарстан</v>
          </cell>
          <cell r="M2470" t="str">
            <v>Казань</v>
          </cell>
          <cell r="N2470" t="str">
            <v>Ашан</v>
          </cell>
          <cell r="O2470" t="str">
            <v>г.Казань, пр. Победы, 91</v>
          </cell>
          <cell r="P2470" t="str">
            <v>Hypermarket (Гипермаркет)</v>
          </cell>
          <cell r="Q2470" t="str">
            <v>sv12</v>
          </cell>
          <cell r="R2470" t="str">
            <v>Матюнина Татьяна Николаевна</v>
          </cell>
          <cell r="S2470">
            <v>89375256133</v>
          </cell>
          <cell r="T2470" t="str">
            <v>merch318</v>
          </cell>
          <cell r="U2470" t="str">
            <v>Халиуллина Татьяна Викторовна</v>
          </cell>
          <cell r="V2470">
            <v>89872815873</v>
          </cell>
          <cell r="W2470">
            <v>480</v>
          </cell>
          <cell r="X2470">
            <v>0</v>
          </cell>
          <cell r="Y2470">
            <v>480</v>
          </cell>
          <cell r="Z2470">
            <v>480</v>
          </cell>
          <cell r="AA2470">
            <v>480</v>
          </cell>
          <cell r="AB2470">
            <v>480</v>
          </cell>
          <cell r="AC2470">
            <v>0</v>
          </cell>
          <cell r="AD2470">
            <v>2400</v>
          </cell>
          <cell r="AE2470">
            <v>40</v>
          </cell>
          <cell r="AF2470">
            <v>5</v>
          </cell>
          <cell r="AG2470">
            <v>176</v>
          </cell>
          <cell r="AH2470">
            <v>22</v>
          </cell>
          <cell r="AI2470">
            <v>480</v>
          </cell>
          <cell r="AJ2470"/>
        </row>
        <row r="2471">
          <cell r="B2471">
            <v>3142</v>
          </cell>
          <cell r="C2471" t="str">
            <v>1000000000001760</v>
          </cell>
          <cell r="D2471">
            <v>1</v>
          </cell>
          <cell r="E2471">
            <v>1</v>
          </cell>
          <cell r="F2471">
            <v>1</v>
          </cell>
          <cell r="G2471">
            <v>1</v>
          </cell>
          <cell r="H2471">
            <v>1</v>
          </cell>
          <cell r="I2471">
            <v>1</v>
          </cell>
          <cell r="J2471" t="str">
            <v>Action</v>
          </cell>
          <cell r="K2471" t="str">
            <v>Урал</v>
          </cell>
          <cell r="L2471" t="str">
            <v>Татарстан</v>
          </cell>
          <cell r="M2471" t="str">
            <v>Казань</v>
          </cell>
          <cell r="N2471" t="str">
            <v>Ашан</v>
          </cell>
          <cell r="O2471" t="str">
            <v>г.Казань, ул.Ямашева, 46/33</v>
          </cell>
          <cell r="P2471" t="str">
            <v>Hypermarket (Гипермаркет)</v>
          </cell>
          <cell r="Q2471" t="str">
            <v>sv12</v>
          </cell>
          <cell r="R2471" t="str">
            <v>Матюнина Татьяна Николаевна</v>
          </cell>
          <cell r="S2471">
            <v>89375256133</v>
          </cell>
          <cell r="T2471" t="str">
            <v>merch322</v>
          </cell>
          <cell r="U2471" t="str">
            <v>Ибрагимова Динара Ильдаровна</v>
          </cell>
          <cell r="V2471">
            <v>89274021014</v>
          </cell>
          <cell r="W2471">
            <v>480</v>
          </cell>
          <cell r="X2471">
            <v>0</v>
          </cell>
          <cell r="Y2471">
            <v>480</v>
          </cell>
          <cell r="Z2471">
            <v>480</v>
          </cell>
          <cell r="AA2471">
            <v>480</v>
          </cell>
          <cell r="AB2471">
            <v>480</v>
          </cell>
          <cell r="AC2471">
            <v>0</v>
          </cell>
          <cell r="AD2471">
            <v>2400</v>
          </cell>
          <cell r="AE2471">
            <v>40</v>
          </cell>
          <cell r="AF2471">
            <v>5</v>
          </cell>
          <cell r="AG2471">
            <v>176</v>
          </cell>
          <cell r="AH2471">
            <v>22</v>
          </cell>
          <cell r="AI2471">
            <v>480</v>
          </cell>
          <cell r="AJ2471"/>
        </row>
        <row r="2472">
          <cell r="B2472">
            <v>3164</v>
          </cell>
          <cell r="C2472" t="str">
            <v>105170000000016</v>
          </cell>
          <cell r="D2472">
            <v>1</v>
          </cell>
          <cell r="E2472">
            <v>0</v>
          </cell>
          <cell r="F2472">
            <v>1</v>
          </cell>
          <cell r="G2472">
            <v>1</v>
          </cell>
          <cell r="H2472">
            <v>1</v>
          </cell>
          <cell r="I2472">
            <v>1</v>
          </cell>
          <cell r="J2472" t="str">
            <v>Action</v>
          </cell>
          <cell r="K2472" t="str">
            <v>Урал</v>
          </cell>
          <cell r="L2472" t="str">
            <v>Татарстан</v>
          </cell>
          <cell r="M2472" t="str">
            <v>Казань</v>
          </cell>
          <cell r="N2472" t="str">
            <v>Золотое яблоко</v>
          </cell>
          <cell r="O2472" t="str">
            <v>г.Казань, ул. Пушкина, 2</v>
          </cell>
          <cell r="P2472" t="str">
            <v>Perfumery (Парфюмерия)</v>
          </cell>
          <cell r="Q2472" t="str">
            <v>sv12</v>
          </cell>
          <cell r="R2472" t="str">
            <v>Матюнина Татьяна Николаевна</v>
          </cell>
          <cell r="S2472">
            <v>89375256133</v>
          </cell>
          <cell r="T2472" t="str">
            <v>merch326</v>
          </cell>
          <cell r="U2472" t="str">
            <v>Гарифуллина Алися Зульфатовна</v>
          </cell>
          <cell r="V2472">
            <v>89178607283</v>
          </cell>
          <cell r="W2472">
            <v>0</v>
          </cell>
          <cell r="X2472">
            <v>120</v>
          </cell>
          <cell r="Y2472">
            <v>0</v>
          </cell>
          <cell r="Z2472">
            <v>120</v>
          </cell>
          <cell r="AA2472">
            <v>0</v>
          </cell>
          <cell r="AB2472">
            <v>0</v>
          </cell>
          <cell r="AC2472">
            <v>0</v>
          </cell>
          <cell r="AD2472">
            <v>240</v>
          </cell>
          <cell r="AE2472">
            <v>4</v>
          </cell>
          <cell r="AF2472">
            <v>2</v>
          </cell>
          <cell r="AG2472">
            <v>20</v>
          </cell>
          <cell r="AH2472">
            <v>10</v>
          </cell>
          <cell r="AI2472">
            <v>120</v>
          </cell>
          <cell r="AJ2472"/>
        </row>
        <row r="2473">
          <cell r="B2473">
            <v>3197</v>
          </cell>
          <cell r="C2473" t="str">
            <v>1000000000031678</v>
          </cell>
          <cell r="D2473">
            <v>1</v>
          </cell>
          <cell r="E2473">
            <v>0</v>
          </cell>
          <cell r="F2473">
            <v>0</v>
          </cell>
          <cell r="G2473">
            <v>0</v>
          </cell>
          <cell r="H2473">
            <v>1</v>
          </cell>
          <cell r="I2473">
            <v>1</v>
          </cell>
          <cell r="J2473" t="str">
            <v>Action</v>
          </cell>
          <cell r="K2473" t="str">
            <v>Урал</v>
          </cell>
          <cell r="L2473" t="str">
            <v>Татарстан</v>
          </cell>
          <cell r="M2473" t="str">
            <v>Казань</v>
          </cell>
          <cell r="N2473" t="str">
            <v>Тандер</v>
          </cell>
          <cell r="O2473" t="str">
            <v>г. Казань, Юго-Западная 2-я ул, д.3</v>
          </cell>
          <cell r="P2473" t="str">
            <v>Drogery (Хоз. магазин)</v>
          </cell>
          <cell r="Q2473" t="str">
            <v>sv12</v>
          </cell>
          <cell r="R2473" t="str">
            <v>Матюнина Татьяна Николаевна</v>
          </cell>
          <cell r="S2473">
            <v>89375256133</v>
          </cell>
          <cell r="T2473" t="str">
            <v>merch314</v>
          </cell>
          <cell r="U2473" t="str">
            <v>Камышанова Эльмира Махмудовна</v>
          </cell>
          <cell r="V2473">
            <v>89600398500</v>
          </cell>
          <cell r="W2473">
            <v>0</v>
          </cell>
          <cell r="X2473">
            <v>0</v>
          </cell>
          <cell r="Y2473">
            <v>30</v>
          </cell>
          <cell r="Z2473">
            <v>0</v>
          </cell>
          <cell r="AA2473">
            <v>0</v>
          </cell>
          <cell r="AB2473">
            <v>0</v>
          </cell>
          <cell r="AC2473">
            <v>0</v>
          </cell>
          <cell r="AD2473">
            <v>30</v>
          </cell>
          <cell r="AE2473">
            <v>0.5</v>
          </cell>
          <cell r="AF2473">
            <v>1</v>
          </cell>
          <cell r="AG2473">
            <v>2.5</v>
          </cell>
          <cell r="AH2473">
            <v>5</v>
          </cell>
          <cell r="AI2473">
            <v>30</v>
          </cell>
          <cell r="AJ2473"/>
        </row>
        <row r="2474">
          <cell r="B2474">
            <v>3242</v>
          </cell>
          <cell r="C2474" t="str">
            <v>1000000000033731</v>
          </cell>
          <cell r="D2474">
            <v>1</v>
          </cell>
          <cell r="E2474">
            <v>0</v>
          </cell>
          <cell r="F2474">
            <v>0</v>
          </cell>
          <cell r="G2474">
            <v>0</v>
          </cell>
          <cell r="H2474">
            <v>1</v>
          </cell>
          <cell r="I2474">
            <v>1</v>
          </cell>
          <cell r="J2474" t="str">
            <v>Action</v>
          </cell>
          <cell r="K2474" t="str">
            <v>Урал</v>
          </cell>
          <cell r="L2474" t="str">
            <v>Татарстан</v>
          </cell>
          <cell r="M2474" t="str">
            <v>Казань</v>
          </cell>
          <cell r="N2474" t="str">
            <v>Тандер</v>
          </cell>
          <cell r="O2474" t="str">
            <v>г. Казань, ул. Фрунзе, 11 (Полироль)</v>
          </cell>
          <cell r="P2474" t="str">
            <v>Drogery (Хоз. магазин)</v>
          </cell>
          <cell r="Q2474" t="str">
            <v>sv12</v>
          </cell>
          <cell r="R2474" t="str">
            <v>Матюнина Татьяна Николаевна</v>
          </cell>
          <cell r="S2474">
            <v>89375256133</v>
          </cell>
          <cell r="T2474" t="str">
            <v>merch314</v>
          </cell>
          <cell r="U2474" t="str">
            <v>Камышанова Эльмира Махмудовна</v>
          </cell>
          <cell r="V2474">
            <v>89600398500</v>
          </cell>
          <cell r="W2474">
            <v>0</v>
          </cell>
          <cell r="X2474">
            <v>0</v>
          </cell>
          <cell r="Y2474">
            <v>30</v>
          </cell>
          <cell r="Z2474">
            <v>0</v>
          </cell>
          <cell r="AA2474">
            <v>0</v>
          </cell>
          <cell r="AB2474">
            <v>0</v>
          </cell>
          <cell r="AC2474">
            <v>0</v>
          </cell>
          <cell r="AD2474">
            <v>30</v>
          </cell>
          <cell r="AE2474">
            <v>0.5</v>
          </cell>
          <cell r="AF2474">
            <v>1</v>
          </cell>
          <cell r="AG2474">
            <v>2.5</v>
          </cell>
          <cell r="AH2474">
            <v>5</v>
          </cell>
          <cell r="AI2474">
            <v>30</v>
          </cell>
          <cell r="AJ2474"/>
        </row>
        <row r="2475">
          <cell r="B2475">
            <v>3259</v>
          </cell>
          <cell r="C2475" t="str">
            <v>1000000000006845</v>
          </cell>
          <cell r="D2475">
            <v>1</v>
          </cell>
          <cell r="E2475">
            <v>0</v>
          </cell>
          <cell r="F2475">
            <v>0</v>
          </cell>
          <cell r="G2475">
            <v>0</v>
          </cell>
          <cell r="H2475">
            <v>1</v>
          </cell>
          <cell r="I2475">
            <v>1</v>
          </cell>
          <cell r="J2475" t="str">
            <v>Action</v>
          </cell>
          <cell r="K2475" t="str">
            <v>Урал</v>
          </cell>
          <cell r="L2475" t="str">
            <v>Татарстан</v>
          </cell>
          <cell r="M2475" t="str">
            <v>Казань</v>
          </cell>
          <cell r="N2475" t="str">
            <v>Х5 Экспресс Ритейл</v>
          </cell>
          <cell r="O2475" t="str">
            <v>г. Казань, Батыршина ул.20</v>
          </cell>
          <cell r="P2475" t="str">
            <v>Superettes (Суперетта)</v>
          </cell>
          <cell r="Q2475" t="str">
            <v>sv12</v>
          </cell>
          <cell r="R2475" t="str">
            <v>Матюнина Татьяна Николаевна</v>
          </cell>
          <cell r="S2475">
            <v>89375256133</v>
          </cell>
          <cell r="T2475" t="str">
            <v>merch314</v>
          </cell>
          <cell r="U2475" t="str">
            <v>Камышанова Эльмира Махмудовна</v>
          </cell>
          <cell r="V2475">
            <v>89600398500</v>
          </cell>
          <cell r="W2475">
            <v>0</v>
          </cell>
          <cell r="X2475">
            <v>0</v>
          </cell>
          <cell r="Y2475">
            <v>30</v>
          </cell>
          <cell r="Z2475">
            <v>0</v>
          </cell>
          <cell r="AA2475">
            <v>0</v>
          </cell>
          <cell r="AB2475">
            <v>0</v>
          </cell>
          <cell r="AC2475">
            <v>0</v>
          </cell>
          <cell r="AD2475">
            <v>30</v>
          </cell>
          <cell r="AE2475">
            <v>0.5</v>
          </cell>
          <cell r="AF2475">
            <v>1</v>
          </cell>
          <cell r="AG2475">
            <v>2.5</v>
          </cell>
          <cell r="AH2475">
            <v>5</v>
          </cell>
          <cell r="AI2475">
            <v>30</v>
          </cell>
          <cell r="AJ2475"/>
        </row>
        <row r="2476">
          <cell r="B2476">
            <v>3266</v>
          </cell>
          <cell r="C2476" t="str">
            <v>1000000000033167</v>
          </cell>
          <cell r="D2476">
            <v>1</v>
          </cell>
          <cell r="E2476">
            <v>0</v>
          </cell>
          <cell r="F2476">
            <v>0</v>
          </cell>
          <cell r="G2476">
            <v>0</v>
          </cell>
          <cell r="H2476">
            <v>1</v>
          </cell>
          <cell r="I2476">
            <v>1</v>
          </cell>
          <cell r="J2476" t="str">
            <v>Action</v>
          </cell>
          <cell r="K2476" t="str">
            <v>Урал</v>
          </cell>
          <cell r="L2476" t="str">
            <v>Татарстан</v>
          </cell>
          <cell r="M2476" t="str">
            <v>Казань</v>
          </cell>
          <cell r="N2476" t="str">
            <v>Тандер</v>
          </cell>
          <cell r="O2476" t="str">
            <v>420095, Татарстан Респ, Казань г, Серова ул, дом № 29</v>
          </cell>
          <cell r="P2476" t="str">
            <v>Drogery (Хоз. магазин)</v>
          </cell>
          <cell r="Q2476" t="str">
            <v>sv12</v>
          </cell>
          <cell r="R2476" t="str">
            <v>Матюнина Татьяна Николаевна</v>
          </cell>
          <cell r="S2476">
            <v>89375256133</v>
          </cell>
          <cell r="T2476" t="str">
            <v>merch314</v>
          </cell>
          <cell r="U2476" t="str">
            <v>Камышанова Эльмира Махмудовна</v>
          </cell>
          <cell r="V2476">
            <v>89600398500</v>
          </cell>
          <cell r="W2476">
            <v>0</v>
          </cell>
          <cell r="X2476">
            <v>0</v>
          </cell>
          <cell r="Y2476">
            <v>30</v>
          </cell>
          <cell r="Z2476">
            <v>0</v>
          </cell>
          <cell r="AA2476">
            <v>0</v>
          </cell>
          <cell r="AB2476">
            <v>0</v>
          </cell>
          <cell r="AC2476">
            <v>0</v>
          </cell>
          <cell r="AD2476">
            <v>30</v>
          </cell>
          <cell r="AE2476">
            <v>0.5</v>
          </cell>
          <cell r="AF2476">
            <v>1</v>
          </cell>
          <cell r="AG2476">
            <v>2.5</v>
          </cell>
          <cell r="AH2476">
            <v>5</v>
          </cell>
          <cell r="AI2476">
            <v>30</v>
          </cell>
          <cell r="AJ2476"/>
        </row>
        <row r="2477">
          <cell r="B2477">
            <v>3272</v>
          </cell>
          <cell r="C2477" t="str">
            <v>1000000000032710</v>
          </cell>
          <cell r="D2477">
            <v>1</v>
          </cell>
          <cell r="E2477">
            <v>0</v>
          </cell>
          <cell r="F2477">
            <v>0</v>
          </cell>
          <cell r="G2477">
            <v>0</v>
          </cell>
          <cell r="H2477">
            <v>1</v>
          </cell>
          <cell r="I2477">
            <v>1</v>
          </cell>
          <cell r="J2477" t="str">
            <v>Action</v>
          </cell>
          <cell r="K2477" t="str">
            <v>Урал</v>
          </cell>
          <cell r="L2477" t="str">
            <v>Татарстан</v>
          </cell>
          <cell r="M2477" t="str">
            <v>Казань</v>
          </cell>
          <cell r="N2477" t="str">
            <v>Тандер</v>
          </cell>
          <cell r="O2477" t="str">
            <v>420030, Татарстан Респ, Казань г, Урицкого ул, дом № 31/53</v>
          </cell>
          <cell r="P2477" t="str">
            <v>Drogery (Хоз. магазин)</v>
          </cell>
          <cell r="Q2477" t="str">
            <v>sv12</v>
          </cell>
          <cell r="R2477" t="str">
            <v>Матюнина Татьяна Николаевна</v>
          </cell>
          <cell r="S2477">
            <v>89375256133</v>
          </cell>
          <cell r="T2477" t="str">
            <v>merch314</v>
          </cell>
          <cell r="U2477" t="str">
            <v>Камышанова Эльмира Махмудовна</v>
          </cell>
          <cell r="V2477">
            <v>89600398500</v>
          </cell>
          <cell r="W2477">
            <v>0</v>
          </cell>
          <cell r="X2477">
            <v>30</v>
          </cell>
          <cell r="Y2477">
            <v>0</v>
          </cell>
          <cell r="Z2477">
            <v>0</v>
          </cell>
          <cell r="AA2477">
            <v>0</v>
          </cell>
          <cell r="AB2477">
            <v>0</v>
          </cell>
          <cell r="AC2477">
            <v>0</v>
          </cell>
          <cell r="AD2477">
            <v>30</v>
          </cell>
          <cell r="AE2477">
            <v>0.5</v>
          </cell>
          <cell r="AF2477">
            <v>1</v>
          </cell>
          <cell r="AG2477">
            <v>2.5</v>
          </cell>
          <cell r="AH2477">
            <v>5</v>
          </cell>
          <cell r="AI2477">
            <v>30</v>
          </cell>
          <cell r="AJ2477"/>
        </row>
        <row r="2478">
          <cell r="B2478">
            <v>3279</v>
          </cell>
          <cell r="C2478" t="str">
            <v>1000000000051747</v>
          </cell>
          <cell r="D2478">
            <v>1</v>
          </cell>
          <cell r="E2478">
            <v>1</v>
          </cell>
          <cell r="F2478">
            <v>0</v>
          </cell>
          <cell r="G2478">
            <v>0</v>
          </cell>
          <cell r="H2478">
            <v>1</v>
          </cell>
          <cell r="I2478">
            <v>1</v>
          </cell>
          <cell r="J2478" t="str">
            <v>Action</v>
          </cell>
          <cell r="K2478" t="str">
            <v>Урал</v>
          </cell>
          <cell r="L2478" t="str">
            <v>Оренбургская область</v>
          </cell>
          <cell r="M2478" t="str">
            <v>Оренбург</v>
          </cell>
          <cell r="N2478" t="str">
            <v>Х5 Экспресс Ритейл</v>
          </cell>
          <cell r="O2478" t="str">
            <v>г.Оренбург, ул.Новая, 4</v>
          </cell>
          <cell r="P2478" t="str">
            <v>Hypermarket (Гипермаркет)</v>
          </cell>
          <cell r="Q2478" t="str">
            <v>sv6</v>
          </cell>
          <cell r="R2478" t="str">
            <v>Матвеева Елена Михайловна</v>
          </cell>
          <cell r="S2478">
            <v>89870000000</v>
          </cell>
          <cell r="T2478" t="str">
            <v>merch336</v>
          </cell>
          <cell r="U2478" t="str">
            <v>Батуева Айнура Амерхановна</v>
          </cell>
          <cell r="V2478">
            <v>90000000000</v>
          </cell>
          <cell r="W2478">
            <v>180</v>
          </cell>
          <cell r="X2478">
            <v>0</v>
          </cell>
          <cell r="Y2478">
            <v>180</v>
          </cell>
          <cell r="Z2478">
            <v>0</v>
          </cell>
          <cell r="AA2478">
            <v>0</v>
          </cell>
          <cell r="AB2478">
            <v>0</v>
          </cell>
          <cell r="AC2478">
            <v>0</v>
          </cell>
          <cell r="AD2478">
            <v>360</v>
          </cell>
          <cell r="AE2478">
            <v>6</v>
          </cell>
          <cell r="AF2478">
            <v>2</v>
          </cell>
          <cell r="AG2478">
            <v>27</v>
          </cell>
          <cell r="AH2478">
            <v>9</v>
          </cell>
          <cell r="AI2478">
            <v>180</v>
          </cell>
          <cell r="AJ2478"/>
        </row>
        <row r="2479">
          <cell r="B2479">
            <v>3280</v>
          </cell>
          <cell r="C2479" t="str">
            <v>1000000000033518</v>
          </cell>
          <cell r="D2479">
            <v>1</v>
          </cell>
          <cell r="E2479">
            <v>0</v>
          </cell>
          <cell r="F2479">
            <v>0</v>
          </cell>
          <cell r="G2479">
            <v>0</v>
          </cell>
          <cell r="H2479">
            <v>1</v>
          </cell>
          <cell r="I2479">
            <v>1</v>
          </cell>
          <cell r="J2479" t="str">
            <v>Action</v>
          </cell>
          <cell r="K2479" t="str">
            <v>Урал</v>
          </cell>
          <cell r="L2479" t="str">
            <v>Оренбургская область</v>
          </cell>
          <cell r="M2479" t="str">
            <v>Оренбург</v>
          </cell>
          <cell r="N2479" t="str">
            <v>Тандер</v>
          </cell>
          <cell r="O2479" t="str">
            <v>Оренбургская обл, Оренбург г, Салмышская ул, дом № 41</v>
          </cell>
          <cell r="P2479" t="str">
            <v>Hypermarket (Гипермаркет)</v>
          </cell>
          <cell r="Q2479" t="str">
            <v>sv6</v>
          </cell>
          <cell r="R2479" t="str">
            <v xml:space="preserve">Матвеева Елена Михайловна </v>
          </cell>
          <cell r="S2479">
            <v>89872021120</v>
          </cell>
          <cell r="T2479" t="str">
            <v>sv6</v>
          </cell>
          <cell r="U2479" t="str">
            <v xml:space="preserve">Матвеева Елена Михайловна </v>
          </cell>
          <cell r="V2479">
            <v>89872021120</v>
          </cell>
          <cell r="W2479">
            <v>0</v>
          </cell>
          <cell r="X2479">
            <v>180</v>
          </cell>
          <cell r="Y2479">
            <v>0</v>
          </cell>
          <cell r="Z2479">
            <v>0</v>
          </cell>
          <cell r="AA2479">
            <v>0</v>
          </cell>
          <cell r="AB2479">
            <v>0</v>
          </cell>
          <cell r="AC2479">
            <v>0</v>
          </cell>
          <cell r="AD2479">
            <v>180</v>
          </cell>
          <cell r="AE2479">
            <v>3</v>
          </cell>
          <cell r="AF2479">
            <v>1</v>
          </cell>
          <cell r="AG2479">
            <v>15</v>
          </cell>
          <cell r="AH2479">
            <v>5</v>
          </cell>
          <cell r="AI2479">
            <v>180</v>
          </cell>
          <cell r="AJ2479"/>
        </row>
        <row r="2480">
          <cell r="B2480">
            <v>3286</v>
          </cell>
          <cell r="C2480" t="str">
            <v>1023311354</v>
          </cell>
          <cell r="D2480">
            <v>1</v>
          </cell>
          <cell r="E2480">
            <v>0</v>
          </cell>
          <cell r="F2480">
            <v>0</v>
          </cell>
          <cell r="G2480">
            <v>0</v>
          </cell>
          <cell r="H2480">
            <v>1</v>
          </cell>
          <cell r="I2480">
            <v>1</v>
          </cell>
          <cell r="J2480" t="str">
            <v>Action</v>
          </cell>
          <cell r="K2480" t="str">
            <v>Урал</v>
          </cell>
          <cell r="L2480" t="str">
            <v>Оренбургская область</v>
          </cell>
          <cell r="M2480" t="str">
            <v>Оренбург</v>
          </cell>
          <cell r="N2480" t="str">
            <v>Милый Дом</v>
          </cell>
          <cell r="O2480" t="str">
            <v>Оренбургская обл, Оренбург г, Салмышская ул, дом № 41</v>
          </cell>
          <cell r="P2480" t="str">
            <v>Drogery (Хоз. магазин)</v>
          </cell>
          <cell r="Q2480" t="str">
            <v>sv6</v>
          </cell>
          <cell r="R2480" t="str">
            <v>Матвеева Елена Михайловна</v>
          </cell>
          <cell r="S2480">
            <v>89870000000</v>
          </cell>
          <cell r="T2480" t="str">
            <v>sv6</v>
          </cell>
          <cell r="U2480" t="str">
            <v>Матвеева Елена Михайловна</v>
          </cell>
          <cell r="V2480">
            <v>89900000000</v>
          </cell>
          <cell r="W2480">
            <v>0</v>
          </cell>
          <cell r="X2480">
            <v>240</v>
          </cell>
          <cell r="Y2480">
            <v>0</v>
          </cell>
          <cell r="Z2480">
            <v>240</v>
          </cell>
          <cell r="AA2480">
            <v>0</v>
          </cell>
          <cell r="AB2480">
            <v>0</v>
          </cell>
          <cell r="AC2480">
            <v>0</v>
          </cell>
          <cell r="AD2480">
            <v>480</v>
          </cell>
          <cell r="AE2480">
            <v>8</v>
          </cell>
          <cell r="AF2480">
            <v>2</v>
          </cell>
          <cell r="AG2480">
            <v>40</v>
          </cell>
          <cell r="AH2480">
            <v>10</v>
          </cell>
          <cell r="AI2480">
            <v>240</v>
          </cell>
          <cell r="AJ2480"/>
        </row>
        <row r="2481">
          <cell r="B2481">
            <v>3304</v>
          </cell>
          <cell r="C2481" t="str">
            <v>1000000000000512</v>
          </cell>
          <cell r="D2481">
            <v>1</v>
          </cell>
          <cell r="E2481">
            <v>1</v>
          </cell>
          <cell r="F2481">
            <v>0</v>
          </cell>
          <cell r="G2481">
            <v>0</v>
          </cell>
          <cell r="H2481">
            <v>1</v>
          </cell>
          <cell r="I2481">
            <v>1</v>
          </cell>
          <cell r="J2481" t="str">
            <v>Action</v>
          </cell>
          <cell r="K2481" t="str">
            <v>Урал</v>
          </cell>
          <cell r="L2481" t="str">
            <v>Оренбургская область</v>
          </cell>
          <cell r="M2481" t="str">
            <v>Оренбург</v>
          </cell>
          <cell r="N2481" t="str">
            <v>Лента</v>
          </cell>
          <cell r="O2481" t="str">
            <v>г. Оренбург, ул. Чкалова, 51</v>
          </cell>
          <cell r="P2481" t="str">
            <v>Hypermarket (Гипермаркет)</v>
          </cell>
          <cell r="Q2481" t="str">
            <v>sv6</v>
          </cell>
          <cell r="R2481" t="str">
            <v>Матвеева Елена Михайловна</v>
          </cell>
          <cell r="S2481">
            <v>89870000000</v>
          </cell>
          <cell r="T2481" t="str">
            <v>merch336</v>
          </cell>
          <cell r="U2481" t="str">
            <v>Батуева Айнура Амерхановна</v>
          </cell>
          <cell r="V2481">
            <v>90000000000</v>
          </cell>
          <cell r="W2481">
            <v>240</v>
          </cell>
          <cell r="X2481"/>
          <cell r="Y2481">
            <v>240</v>
          </cell>
          <cell r="Z2481">
            <v>0</v>
          </cell>
          <cell r="AA2481">
            <v>240</v>
          </cell>
          <cell r="AB2481">
            <v>0</v>
          </cell>
          <cell r="AC2481">
            <v>0</v>
          </cell>
          <cell r="AD2481">
            <v>720</v>
          </cell>
          <cell r="AE2481">
            <v>12</v>
          </cell>
          <cell r="AF2481">
            <v>3</v>
          </cell>
          <cell r="AG2481">
            <v>52</v>
          </cell>
          <cell r="AH2481">
            <v>13</v>
          </cell>
          <cell r="AI2481">
            <v>240</v>
          </cell>
          <cell r="AJ2481"/>
        </row>
        <row r="2482">
          <cell r="B2482">
            <v>3305</v>
          </cell>
          <cell r="C2482" t="str">
            <v>1023311914</v>
          </cell>
          <cell r="D2482">
            <v>1</v>
          </cell>
          <cell r="E2482">
            <v>0</v>
          </cell>
          <cell r="F2482">
            <v>1</v>
          </cell>
          <cell r="G2482">
            <v>1</v>
          </cell>
          <cell r="H2482">
            <v>1</v>
          </cell>
          <cell r="I2482">
            <v>1</v>
          </cell>
          <cell r="J2482" t="str">
            <v>Action</v>
          </cell>
          <cell r="K2482" t="str">
            <v>Урал</v>
          </cell>
          <cell r="L2482" t="str">
            <v>Оренбургская область</v>
          </cell>
          <cell r="M2482" t="str">
            <v>Оренбург</v>
          </cell>
          <cell r="N2482" t="str">
            <v>Милый Дом</v>
          </cell>
          <cell r="O2482" t="str">
            <v>г. Оренбург, Беляевское ш, дом № 22</v>
          </cell>
          <cell r="P2482" t="str">
            <v>Drogery (Хоз. магазин)</v>
          </cell>
          <cell r="Q2482" t="str">
            <v>sv6</v>
          </cell>
          <cell r="R2482" t="str">
            <v>Матвеева Елена Михайловна</v>
          </cell>
          <cell r="S2482">
            <v>89870000000</v>
          </cell>
          <cell r="T2482" t="str">
            <v>sv6</v>
          </cell>
          <cell r="U2482" t="str">
            <v>Матвеева Елена Михайловна</v>
          </cell>
          <cell r="V2482">
            <v>89900000000</v>
          </cell>
          <cell r="W2482">
            <v>0</v>
          </cell>
          <cell r="X2482">
            <v>180</v>
          </cell>
          <cell r="Y2482">
            <v>0</v>
          </cell>
          <cell r="Z2482">
            <v>0</v>
          </cell>
          <cell r="AA2482">
            <v>180</v>
          </cell>
          <cell r="AB2482">
            <v>0</v>
          </cell>
          <cell r="AC2482">
            <v>0</v>
          </cell>
          <cell r="AD2482">
            <v>360</v>
          </cell>
          <cell r="AE2482">
            <v>6</v>
          </cell>
          <cell r="AF2482">
            <v>2</v>
          </cell>
          <cell r="AG2482">
            <v>27</v>
          </cell>
          <cell r="AH2482">
            <v>9</v>
          </cell>
          <cell r="AI2482">
            <v>180</v>
          </cell>
          <cell r="AJ2482"/>
        </row>
        <row r="2483">
          <cell r="B2483">
            <v>3309</v>
          </cell>
          <cell r="C2483" t="str">
            <v>1000000000034830</v>
          </cell>
          <cell r="D2483">
            <v>1</v>
          </cell>
          <cell r="E2483">
            <v>0</v>
          </cell>
          <cell r="F2483">
            <v>0</v>
          </cell>
          <cell r="G2483">
            <v>0</v>
          </cell>
          <cell r="H2483">
            <v>1</v>
          </cell>
          <cell r="I2483">
            <v>1</v>
          </cell>
          <cell r="J2483" t="str">
            <v>Action</v>
          </cell>
          <cell r="K2483" t="str">
            <v>Урал</v>
          </cell>
          <cell r="L2483" t="str">
            <v>Оренбургская область</v>
          </cell>
          <cell r="M2483" t="str">
            <v>Оренбург</v>
          </cell>
          <cell r="N2483" t="str">
            <v>Тандер</v>
          </cell>
          <cell r="O2483" t="str">
            <v>г. Оренбург, ул. Центральная 11</v>
          </cell>
          <cell r="P2483" t="str">
            <v>Drogery (Хоз. магазин)</v>
          </cell>
          <cell r="Q2483" t="str">
            <v>sv6</v>
          </cell>
          <cell r="R2483" t="str">
            <v xml:space="preserve">Матвеева Елена Михайловна </v>
          </cell>
          <cell r="S2483">
            <v>89872021120</v>
          </cell>
          <cell r="T2483" t="str">
            <v>sv6</v>
          </cell>
          <cell r="U2483" t="str">
            <v xml:space="preserve">Матвеева Елена Михайловна </v>
          </cell>
          <cell r="V2483">
            <v>89872021120</v>
          </cell>
          <cell r="W2483">
            <v>0</v>
          </cell>
          <cell r="X2483">
            <v>0</v>
          </cell>
          <cell r="Y2483">
            <v>0</v>
          </cell>
          <cell r="Z2483">
            <v>0</v>
          </cell>
          <cell r="AA2483">
            <v>30</v>
          </cell>
          <cell r="AB2483">
            <v>0</v>
          </cell>
          <cell r="AC2483">
            <v>0</v>
          </cell>
          <cell r="AD2483">
            <v>30</v>
          </cell>
          <cell r="AE2483">
            <v>0.5</v>
          </cell>
          <cell r="AF2483">
            <v>1</v>
          </cell>
          <cell r="AG2483">
            <v>2</v>
          </cell>
          <cell r="AH2483">
            <v>4</v>
          </cell>
          <cell r="AI2483">
            <v>30</v>
          </cell>
          <cell r="AJ2483"/>
        </row>
        <row r="2484">
          <cell r="B2484">
            <v>3315</v>
          </cell>
          <cell r="C2484" t="str">
            <v>1000000000032814</v>
          </cell>
          <cell r="D2484">
            <v>1</v>
          </cell>
          <cell r="E2484">
            <v>0</v>
          </cell>
          <cell r="F2484">
            <v>0</v>
          </cell>
          <cell r="G2484">
            <v>0</v>
          </cell>
          <cell r="H2484">
            <v>1</v>
          </cell>
          <cell r="I2484">
            <v>1</v>
          </cell>
          <cell r="J2484" t="str">
            <v>Action</v>
          </cell>
          <cell r="K2484" t="str">
            <v>Урал</v>
          </cell>
          <cell r="L2484" t="str">
            <v>Оренбургская область</v>
          </cell>
          <cell r="M2484" t="str">
            <v>Оренбург</v>
          </cell>
          <cell r="N2484" t="str">
            <v>Тандер</v>
          </cell>
          <cell r="O2484" t="str">
            <v>460045, Оренбургская обл, Оренбург г, Беляевская ул, дом № 51</v>
          </cell>
          <cell r="P2484" t="str">
            <v>Drogery (Хоз. магазин)</v>
          </cell>
          <cell r="Q2484" t="str">
            <v>sv6</v>
          </cell>
          <cell r="R2484" t="str">
            <v xml:space="preserve">Матвеева Елена Михайловна </v>
          </cell>
          <cell r="S2484">
            <v>89872021120</v>
          </cell>
          <cell r="T2484" t="str">
            <v>sv6</v>
          </cell>
          <cell r="U2484" t="str">
            <v xml:space="preserve">Матвеева Елена Михайловна </v>
          </cell>
          <cell r="V2484">
            <v>89872021120</v>
          </cell>
          <cell r="W2484">
            <v>0</v>
          </cell>
          <cell r="X2484">
            <v>0</v>
          </cell>
          <cell r="Y2484">
            <v>0</v>
          </cell>
          <cell r="Z2484">
            <v>0</v>
          </cell>
          <cell r="AA2484">
            <v>30</v>
          </cell>
          <cell r="AB2484">
            <v>0</v>
          </cell>
          <cell r="AC2484">
            <v>0</v>
          </cell>
          <cell r="AD2484">
            <v>30</v>
          </cell>
          <cell r="AE2484">
            <v>0.5</v>
          </cell>
          <cell r="AF2484">
            <v>1</v>
          </cell>
          <cell r="AG2484">
            <v>2</v>
          </cell>
          <cell r="AH2484">
            <v>4</v>
          </cell>
          <cell r="AI2484">
            <v>30</v>
          </cell>
          <cell r="AJ2484"/>
        </row>
        <row r="2485">
          <cell r="B2485">
            <v>3317</v>
          </cell>
          <cell r="C2485" t="str">
            <v>1000000000033616</v>
          </cell>
          <cell r="D2485">
            <v>1</v>
          </cell>
          <cell r="E2485">
            <v>0</v>
          </cell>
          <cell r="F2485">
            <v>0</v>
          </cell>
          <cell r="G2485">
            <v>0</v>
          </cell>
          <cell r="H2485">
            <v>1</v>
          </cell>
          <cell r="I2485">
            <v>1</v>
          </cell>
          <cell r="J2485" t="str">
            <v>Action</v>
          </cell>
          <cell r="K2485" t="str">
            <v>Урал</v>
          </cell>
          <cell r="L2485" t="str">
            <v>Оренбургская область</v>
          </cell>
          <cell r="M2485" t="str">
            <v>Оренбург</v>
          </cell>
          <cell r="N2485" t="str">
            <v>Тандер</v>
          </cell>
          <cell r="O2485" t="str">
            <v>460052, Оренбургская обл, Оренбург г, Салмышская ул, дом № 37, корпус 2,В</v>
          </cell>
          <cell r="P2485" t="str">
            <v>Drogery (Хоз. магазин)</v>
          </cell>
          <cell r="Q2485" t="str">
            <v>sv6</v>
          </cell>
          <cell r="R2485" t="str">
            <v xml:space="preserve">Матвеева Елена Михайловна </v>
          </cell>
          <cell r="S2485">
            <v>89872021120</v>
          </cell>
          <cell r="T2485" t="str">
            <v>sv6</v>
          </cell>
          <cell r="U2485" t="str">
            <v xml:space="preserve">Матвеева Елена Михайловна </v>
          </cell>
          <cell r="V2485">
            <v>89872021120</v>
          </cell>
          <cell r="W2485">
            <v>0</v>
          </cell>
          <cell r="X2485">
            <v>0</v>
          </cell>
          <cell r="Y2485">
            <v>0</v>
          </cell>
          <cell r="Z2485">
            <v>30</v>
          </cell>
          <cell r="AA2485">
            <v>0</v>
          </cell>
          <cell r="AB2485">
            <v>0</v>
          </cell>
          <cell r="AC2485">
            <v>0</v>
          </cell>
          <cell r="AD2485">
            <v>30</v>
          </cell>
          <cell r="AE2485">
            <v>0.5</v>
          </cell>
          <cell r="AF2485">
            <v>1</v>
          </cell>
          <cell r="AG2485">
            <v>2.5</v>
          </cell>
          <cell r="AH2485">
            <v>5</v>
          </cell>
          <cell r="AI2485">
            <v>30</v>
          </cell>
          <cell r="AJ2485"/>
        </row>
        <row r="2486">
          <cell r="B2486">
            <v>3322</v>
          </cell>
          <cell r="C2486" t="str">
            <v>1000000000034582</v>
          </cell>
          <cell r="D2486">
            <v>1</v>
          </cell>
          <cell r="E2486">
            <v>0</v>
          </cell>
          <cell r="F2486">
            <v>0</v>
          </cell>
          <cell r="G2486">
            <v>0</v>
          </cell>
          <cell r="H2486">
            <v>1</v>
          </cell>
          <cell r="I2486">
            <v>1</v>
          </cell>
          <cell r="J2486" t="str">
            <v>Action</v>
          </cell>
          <cell r="K2486" t="str">
            <v>Урал</v>
          </cell>
          <cell r="L2486" t="str">
            <v>Оренбургская область</v>
          </cell>
          <cell r="M2486" t="str">
            <v>Оренбург</v>
          </cell>
          <cell r="N2486" t="str">
            <v>Тандер</v>
          </cell>
          <cell r="O2486" t="str">
            <v>460034, Оренбургская обл, Оренбург г, Беляевская ул, дом № 19</v>
          </cell>
          <cell r="P2486" t="str">
            <v>Drogery (Хоз. магазин)</v>
          </cell>
          <cell r="Q2486" t="str">
            <v>sv6</v>
          </cell>
          <cell r="R2486" t="str">
            <v xml:space="preserve">Матвеева Елена Михайловна </v>
          </cell>
          <cell r="S2486">
            <v>89872021120</v>
          </cell>
          <cell r="T2486" t="str">
            <v>sv6</v>
          </cell>
          <cell r="U2486" t="str">
            <v xml:space="preserve">Матвеева Елена Михайловна </v>
          </cell>
          <cell r="V2486">
            <v>89872021120</v>
          </cell>
          <cell r="W2486">
            <v>0</v>
          </cell>
          <cell r="X2486">
            <v>0</v>
          </cell>
          <cell r="Y2486">
            <v>0</v>
          </cell>
          <cell r="Z2486">
            <v>0</v>
          </cell>
          <cell r="AA2486">
            <v>30</v>
          </cell>
          <cell r="AB2486">
            <v>0</v>
          </cell>
          <cell r="AC2486">
            <v>0</v>
          </cell>
          <cell r="AD2486">
            <v>30</v>
          </cell>
          <cell r="AE2486">
            <v>0.5</v>
          </cell>
          <cell r="AF2486">
            <v>1</v>
          </cell>
          <cell r="AG2486">
            <v>2</v>
          </cell>
          <cell r="AH2486">
            <v>4</v>
          </cell>
          <cell r="AI2486">
            <v>30</v>
          </cell>
          <cell r="AJ2486"/>
        </row>
        <row r="2487">
          <cell r="B2487">
            <v>3328</v>
          </cell>
          <cell r="C2487" t="str">
            <v>1000000000033726</v>
          </cell>
          <cell r="D2487">
            <v>1</v>
          </cell>
          <cell r="E2487">
            <v>0</v>
          </cell>
          <cell r="F2487">
            <v>0</v>
          </cell>
          <cell r="G2487">
            <v>0</v>
          </cell>
          <cell r="H2487">
            <v>1</v>
          </cell>
          <cell r="I2487">
            <v>1</v>
          </cell>
          <cell r="J2487" t="str">
            <v>Action</v>
          </cell>
          <cell r="K2487" t="str">
            <v>Урал</v>
          </cell>
          <cell r="L2487" t="str">
            <v>Оренбургская область</v>
          </cell>
          <cell r="M2487" t="str">
            <v>Оренбург</v>
          </cell>
          <cell r="N2487" t="str">
            <v>Тандер</v>
          </cell>
          <cell r="O2487" t="str">
            <v>460052, Оренбургская обл, Оренбург г, Северный проезд, дом № 12</v>
          </cell>
          <cell r="P2487" t="str">
            <v>Drogery (Хоз. магазин)</v>
          </cell>
          <cell r="Q2487" t="str">
            <v>sv6</v>
          </cell>
          <cell r="R2487" t="str">
            <v xml:space="preserve">Матвеева Елена Михайловна </v>
          </cell>
          <cell r="S2487">
            <v>89872021120</v>
          </cell>
          <cell r="T2487" t="str">
            <v>sv6</v>
          </cell>
          <cell r="U2487" t="str">
            <v xml:space="preserve">Матвеева Елена Михайловна </v>
          </cell>
          <cell r="V2487">
            <v>89872021120</v>
          </cell>
          <cell r="W2487">
            <v>0</v>
          </cell>
          <cell r="X2487">
            <v>0</v>
          </cell>
          <cell r="Y2487">
            <v>0</v>
          </cell>
          <cell r="Z2487">
            <v>30</v>
          </cell>
          <cell r="AA2487">
            <v>0</v>
          </cell>
          <cell r="AB2487">
            <v>0</v>
          </cell>
          <cell r="AC2487">
            <v>0</v>
          </cell>
          <cell r="AD2487">
            <v>30</v>
          </cell>
          <cell r="AE2487">
            <v>0.5</v>
          </cell>
          <cell r="AF2487">
            <v>1</v>
          </cell>
          <cell r="AG2487">
            <v>2.5</v>
          </cell>
          <cell r="AH2487">
            <v>5</v>
          </cell>
          <cell r="AI2487">
            <v>30</v>
          </cell>
          <cell r="AJ2487"/>
        </row>
        <row r="2488">
          <cell r="B2488">
            <v>3333</v>
          </cell>
          <cell r="C2488" t="str">
            <v>1000000000033516</v>
          </cell>
          <cell r="D2488">
            <v>1</v>
          </cell>
          <cell r="E2488">
            <v>1</v>
          </cell>
          <cell r="F2488">
            <v>1</v>
          </cell>
          <cell r="G2488">
            <v>1</v>
          </cell>
          <cell r="H2488">
            <v>1</v>
          </cell>
          <cell r="I2488">
            <v>1</v>
          </cell>
          <cell r="J2488" t="str">
            <v>Action</v>
          </cell>
          <cell r="K2488" t="str">
            <v>Урал</v>
          </cell>
          <cell r="L2488" t="str">
            <v>Оренбургская область</v>
          </cell>
          <cell r="M2488" t="str">
            <v>Оренбург</v>
          </cell>
          <cell r="N2488" t="str">
            <v>Тандер</v>
          </cell>
          <cell r="O2488" t="str">
            <v>г. Оренбург, ул. Дзержинского, д.23</v>
          </cell>
          <cell r="P2488" t="str">
            <v>Hypermarket (Гипермаркет)</v>
          </cell>
          <cell r="Q2488" t="str">
            <v>sv6</v>
          </cell>
          <cell r="R2488" t="str">
            <v xml:space="preserve">Матвеева Елена Михайловна </v>
          </cell>
          <cell r="S2488">
            <v>89872021120</v>
          </cell>
          <cell r="T2488" t="str">
            <v>merch332</v>
          </cell>
          <cell r="U2488" t="str">
            <v xml:space="preserve">Сергеева Ольга Александровна </v>
          </cell>
          <cell r="V2488">
            <v>89096148818</v>
          </cell>
          <cell r="W2488">
            <v>180</v>
          </cell>
          <cell r="X2488">
            <v>0</v>
          </cell>
          <cell r="Y2488">
            <v>180</v>
          </cell>
          <cell r="Z2488">
            <v>0</v>
          </cell>
          <cell r="AA2488">
            <v>0</v>
          </cell>
          <cell r="AB2488">
            <v>0</v>
          </cell>
          <cell r="AC2488">
            <v>0</v>
          </cell>
          <cell r="AD2488">
            <v>360</v>
          </cell>
          <cell r="AE2488">
            <v>6</v>
          </cell>
          <cell r="AF2488">
            <v>2</v>
          </cell>
          <cell r="AG2488">
            <v>27</v>
          </cell>
          <cell r="AH2488">
            <v>9</v>
          </cell>
          <cell r="AI2488">
            <v>180</v>
          </cell>
          <cell r="AJ2488"/>
        </row>
        <row r="2489">
          <cell r="B2489">
            <v>27757</v>
          </cell>
          <cell r="C2489" t="str">
            <v>46673</v>
          </cell>
          <cell r="D2489">
            <v>1</v>
          </cell>
          <cell r="E2489">
            <v>1</v>
          </cell>
          <cell r="F2489">
            <v>0</v>
          </cell>
          <cell r="G2489">
            <v>0</v>
          </cell>
          <cell r="H2489">
            <v>1</v>
          </cell>
          <cell r="I2489">
            <v>1</v>
          </cell>
          <cell r="J2489" t="str">
            <v>Action</v>
          </cell>
          <cell r="K2489" t="str">
            <v>Урал</v>
          </cell>
          <cell r="L2489" t="str">
            <v>Оренбургская область</v>
          </cell>
          <cell r="M2489" t="str">
            <v>Оренбург</v>
          </cell>
          <cell r="N2489" t="str">
            <v>Лента</v>
          </cell>
          <cell r="O2489" t="str">
            <v>г. Оренбург, ТЦ Астория ш.Нежинское/ш.Загороднее</v>
          </cell>
          <cell r="P2489" t="str">
            <v>Hypermarket (Гипермаркет)</v>
          </cell>
          <cell r="Q2489" t="str">
            <v>sv6</v>
          </cell>
          <cell r="R2489" t="str">
            <v>Матвеева Елена Михайловна</v>
          </cell>
          <cell r="S2489">
            <v>89870000000</v>
          </cell>
          <cell r="T2489" t="str">
            <v>merch334</v>
          </cell>
          <cell r="U2489" t="str">
            <v>Матвеева Ирина Михайловна</v>
          </cell>
          <cell r="V2489">
            <v>89000000000</v>
          </cell>
          <cell r="W2489">
            <v>360</v>
          </cell>
          <cell r="X2489">
            <v>0</v>
          </cell>
          <cell r="Y2489">
            <v>360</v>
          </cell>
          <cell r="Z2489">
            <v>0</v>
          </cell>
          <cell r="AA2489">
            <v>0</v>
          </cell>
          <cell r="AB2489">
            <v>0</v>
          </cell>
          <cell r="AC2489">
            <v>0</v>
          </cell>
          <cell r="AD2489">
            <v>720</v>
          </cell>
          <cell r="AE2489">
            <v>12</v>
          </cell>
          <cell r="AF2489">
            <v>2</v>
          </cell>
          <cell r="AG2489">
            <v>54</v>
          </cell>
          <cell r="AH2489">
            <v>9</v>
          </cell>
          <cell r="AI2489">
            <v>360</v>
          </cell>
          <cell r="AJ2489"/>
        </row>
        <row r="2490">
          <cell r="B2490">
            <v>279108</v>
          </cell>
          <cell r="C2490" t="str">
            <v>1000000000051048</v>
          </cell>
          <cell r="D2490">
            <v>1</v>
          </cell>
          <cell r="E2490">
            <v>0</v>
          </cell>
          <cell r="F2490">
            <v>0</v>
          </cell>
          <cell r="G2490">
            <v>0</v>
          </cell>
          <cell r="H2490">
            <v>1</v>
          </cell>
          <cell r="I2490">
            <v>1</v>
          </cell>
          <cell r="J2490" t="str">
            <v>Action</v>
          </cell>
          <cell r="K2490" t="str">
            <v>Урал</v>
          </cell>
          <cell r="L2490" t="str">
            <v>Башкортостан</v>
          </cell>
          <cell r="M2490" t="str">
            <v>Уфа</v>
          </cell>
          <cell r="N2490" t="str">
            <v>Х5 Экспресс Ритейл</v>
          </cell>
          <cell r="O2490" t="str">
            <v>Уфа г., Академика Королева ул., 0/24</v>
          </cell>
          <cell r="P2490" t="str">
            <v>Supermarket (Супермаркет)</v>
          </cell>
          <cell r="Q2490" t="str">
            <v>sv9</v>
          </cell>
          <cell r="R2490" t="str">
            <v>Тимохина Инна Лутфулловна</v>
          </cell>
          <cell r="S2490">
            <v>89180000000</v>
          </cell>
          <cell r="T2490" t="str">
            <v>merch275</v>
          </cell>
          <cell r="U2490" t="str">
            <v>Никитина Ольга Раисовна</v>
          </cell>
          <cell r="V2490">
            <v>89900000000</v>
          </cell>
          <cell r="W2490">
            <v>0</v>
          </cell>
          <cell r="X2490">
            <v>0</v>
          </cell>
          <cell r="Y2490">
            <v>0</v>
          </cell>
          <cell r="Z2490">
            <v>0</v>
          </cell>
          <cell r="AA2490">
            <v>30</v>
          </cell>
          <cell r="AB2490">
            <v>0</v>
          </cell>
          <cell r="AC2490">
            <v>0</v>
          </cell>
          <cell r="AD2490">
            <v>30</v>
          </cell>
          <cell r="AE2490">
            <v>0.5</v>
          </cell>
          <cell r="AF2490">
            <v>1</v>
          </cell>
          <cell r="AG2490">
            <v>2</v>
          </cell>
          <cell r="AH2490">
            <v>4</v>
          </cell>
          <cell r="AI2490">
            <v>30</v>
          </cell>
          <cell r="AJ2490"/>
        </row>
        <row r="2491">
          <cell r="B2491">
            <v>281312</v>
          </cell>
          <cell r="C2491" t="str">
            <v>1000000000047177</v>
          </cell>
          <cell r="D2491">
            <v>1</v>
          </cell>
          <cell r="E2491">
            <v>0</v>
          </cell>
          <cell r="F2491">
            <v>0</v>
          </cell>
          <cell r="G2491">
            <v>0</v>
          </cell>
          <cell r="H2491">
            <v>1</v>
          </cell>
          <cell r="I2491">
            <v>1</v>
          </cell>
          <cell r="J2491" t="str">
            <v>Action</v>
          </cell>
          <cell r="K2491" t="str">
            <v>Урал</v>
          </cell>
          <cell r="L2491" t="str">
            <v>Оренбургская область</v>
          </cell>
          <cell r="M2491" t="str">
            <v>Оренбург</v>
          </cell>
          <cell r="N2491" t="str">
            <v>Тандер</v>
          </cell>
          <cell r="O2491" t="str">
            <v>Брестская ул, дом № 7/2</v>
          </cell>
          <cell r="P2491" t="str">
            <v>Drogery (Хоз. магазин)</v>
          </cell>
          <cell r="Q2491" t="str">
            <v>sv6</v>
          </cell>
          <cell r="R2491" t="str">
            <v xml:space="preserve">Матвеева Елена Михайловна </v>
          </cell>
          <cell r="S2491">
            <v>89872021120</v>
          </cell>
          <cell r="T2491" t="str">
            <v>merch332</v>
          </cell>
          <cell r="U2491" t="str">
            <v xml:space="preserve">Сергеева Ольга Александровна </v>
          </cell>
          <cell r="V2491">
            <v>89096148818</v>
          </cell>
          <cell r="W2491">
            <v>0</v>
          </cell>
          <cell r="X2491">
            <v>0</v>
          </cell>
          <cell r="Y2491">
            <v>0</v>
          </cell>
          <cell r="Z2491">
            <v>0</v>
          </cell>
          <cell r="AA2491">
            <v>30</v>
          </cell>
          <cell r="AB2491">
            <v>0</v>
          </cell>
          <cell r="AC2491">
            <v>0</v>
          </cell>
          <cell r="AD2491">
            <v>30</v>
          </cell>
          <cell r="AE2491">
            <v>0.5</v>
          </cell>
          <cell r="AF2491">
            <v>1</v>
          </cell>
          <cell r="AG2491">
            <v>2</v>
          </cell>
          <cell r="AH2491">
            <v>4</v>
          </cell>
          <cell r="AI2491">
            <v>30</v>
          </cell>
          <cell r="AJ2491"/>
        </row>
        <row r="2492">
          <cell r="B2492">
            <v>281327</v>
          </cell>
          <cell r="C2492" t="str">
            <v>1000000000051437</v>
          </cell>
          <cell r="D2492">
            <v>1</v>
          </cell>
          <cell r="E2492">
            <v>0</v>
          </cell>
          <cell r="F2492">
            <v>0</v>
          </cell>
          <cell r="G2492">
            <v>0</v>
          </cell>
          <cell r="H2492">
            <v>1</v>
          </cell>
          <cell r="I2492">
            <v>1</v>
          </cell>
          <cell r="J2492" t="str">
            <v>Action</v>
          </cell>
          <cell r="K2492" t="str">
            <v>Урал</v>
          </cell>
          <cell r="L2492" t="str">
            <v>Оренбургская область</v>
          </cell>
          <cell r="M2492" t="str">
            <v>Оренбург</v>
          </cell>
          <cell r="N2492" t="str">
            <v>Тандер</v>
          </cell>
          <cell r="O2492" t="str">
            <v>Поляничко ул, дом № 2, офис №7, офис №8</v>
          </cell>
          <cell r="P2492" t="str">
            <v>Drogery (Хоз. магазин)</v>
          </cell>
          <cell r="Q2492" t="str">
            <v>sv6</v>
          </cell>
          <cell r="R2492" t="str">
            <v xml:space="preserve">Матвеева Елена Михайловна </v>
          </cell>
          <cell r="S2492">
            <v>89872021120</v>
          </cell>
          <cell r="T2492" t="str">
            <v>sv6</v>
          </cell>
          <cell r="U2492" t="str">
            <v xml:space="preserve">Матвеева Елена Михайловна </v>
          </cell>
          <cell r="V2492">
            <v>89872021120</v>
          </cell>
          <cell r="W2492">
            <v>0</v>
          </cell>
          <cell r="X2492">
            <v>0</v>
          </cell>
          <cell r="Y2492">
            <v>0</v>
          </cell>
          <cell r="Z2492">
            <v>30</v>
          </cell>
          <cell r="AA2492">
            <v>0</v>
          </cell>
          <cell r="AB2492">
            <v>0</v>
          </cell>
          <cell r="AC2492">
            <v>0</v>
          </cell>
          <cell r="AD2492">
            <v>30</v>
          </cell>
          <cell r="AE2492">
            <v>0.5</v>
          </cell>
          <cell r="AF2492">
            <v>1</v>
          </cell>
          <cell r="AG2492">
            <v>2.5</v>
          </cell>
          <cell r="AH2492">
            <v>5</v>
          </cell>
          <cell r="AI2492">
            <v>30</v>
          </cell>
          <cell r="AJ2492"/>
        </row>
        <row r="2493">
          <cell r="B2493">
            <v>360407</v>
          </cell>
          <cell r="C2493" t="str">
            <v>360407</v>
          </cell>
          <cell r="D2493">
            <v>1</v>
          </cell>
          <cell r="E2493">
            <v>0</v>
          </cell>
          <cell r="F2493">
            <v>0</v>
          </cell>
          <cell r="G2493">
            <v>0</v>
          </cell>
          <cell r="H2493">
            <v>1</v>
          </cell>
          <cell r="I2493">
            <v>1</v>
          </cell>
          <cell r="J2493" t="str">
            <v>Action</v>
          </cell>
          <cell r="K2493" t="str">
            <v>Урал</v>
          </cell>
          <cell r="L2493" t="str">
            <v>Татарстан</v>
          </cell>
          <cell r="M2493" t="str">
            <v>Альметьевск</v>
          </cell>
          <cell r="N2493" t="str">
            <v>Впрок</v>
          </cell>
          <cell r="O2493" t="str">
            <v>Альметьевсе ул.Тельмана, 61</v>
          </cell>
          <cell r="P2493" t="str">
            <v>Drogery (Хоз. магазин)</v>
          </cell>
          <cell r="Q2493" t="str">
            <v>sv14</v>
          </cell>
          <cell r="R2493" t="str">
            <v xml:space="preserve">Гиззатуллин Ренат </v>
          </cell>
          <cell r="S2493">
            <v>89172310999</v>
          </cell>
          <cell r="T2493" t="str">
            <v>merch148</v>
          </cell>
          <cell r="U2493" t="str">
            <v xml:space="preserve">Хайдарова Гульшат Рашитовна </v>
          </cell>
          <cell r="V2493">
            <v>89274524853</v>
          </cell>
          <cell r="W2493">
            <v>120</v>
          </cell>
          <cell r="X2493">
            <v>0</v>
          </cell>
          <cell r="Y2493">
            <v>0</v>
          </cell>
          <cell r="Z2493">
            <v>0</v>
          </cell>
          <cell r="AA2493">
            <v>0</v>
          </cell>
          <cell r="AB2493">
            <v>0</v>
          </cell>
          <cell r="AC2493">
            <v>0</v>
          </cell>
          <cell r="AD2493">
            <v>120</v>
          </cell>
          <cell r="AE2493">
            <v>2</v>
          </cell>
          <cell r="AF2493">
            <v>1</v>
          </cell>
          <cell r="AG2493">
            <v>8</v>
          </cell>
          <cell r="AH2493">
            <v>4</v>
          </cell>
          <cell r="AI2493">
            <v>120</v>
          </cell>
          <cell r="AJ2493"/>
        </row>
        <row r="2494">
          <cell r="B2494">
            <v>360416</v>
          </cell>
          <cell r="C2494" t="str">
            <v>360416</v>
          </cell>
          <cell r="D2494">
            <v>1</v>
          </cell>
          <cell r="E2494">
            <v>0</v>
          </cell>
          <cell r="F2494">
            <v>0</v>
          </cell>
          <cell r="G2494">
            <v>0</v>
          </cell>
          <cell r="H2494">
            <v>1</v>
          </cell>
          <cell r="I2494">
            <v>1</v>
          </cell>
          <cell r="J2494" t="str">
            <v>Action</v>
          </cell>
          <cell r="K2494" t="str">
            <v>Урал</v>
          </cell>
          <cell r="L2494" t="str">
            <v>Татарстан</v>
          </cell>
          <cell r="M2494" t="str">
            <v>Набережные Челны</v>
          </cell>
          <cell r="N2494" t="str">
            <v>Впрок</v>
          </cell>
          <cell r="O2494" t="str">
            <v>Набережные Челны пр.Мира, 49А</v>
          </cell>
          <cell r="P2494" t="str">
            <v>Drogery (Хоз. магазин)</v>
          </cell>
          <cell r="Q2494" t="str">
            <v>sv14</v>
          </cell>
          <cell r="R2494" t="str">
            <v xml:space="preserve">Гиззатуллин Ренат </v>
          </cell>
          <cell r="S2494">
            <v>89172310999</v>
          </cell>
          <cell r="T2494" t="str">
            <v>merch147</v>
          </cell>
          <cell r="U2494" t="str">
            <v xml:space="preserve">Гарипова лилия Накиповна </v>
          </cell>
          <cell r="V2494" t="str">
            <v/>
          </cell>
          <cell r="W2494">
            <v>0</v>
          </cell>
          <cell r="X2494">
            <v>0</v>
          </cell>
          <cell r="Y2494">
            <v>120</v>
          </cell>
          <cell r="Z2494">
            <v>0</v>
          </cell>
          <cell r="AA2494">
            <v>0</v>
          </cell>
          <cell r="AB2494">
            <v>0</v>
          </cell>
          <cell r="AC2494">
            <v>0</v>
          </cell>
          <cell r="AD2494">
            <v>120</v>
          </cell>
          <cell r="AE2494">
            <v>2</v>
          </cell>
          <cell r="AF2494">
            <v>1</v>
          </cell>
          <cell r="AG2494">
            <v>10</v>
          </cell>
          <cell r="AH2494">
            <v>5</v>
          </cell>
          <cell r="AI2494">
            <v>120</v>
          </cell>
          <cell r="AJ2494"/>
        </row>
        <row r="2495">
          <cell r="B2495">
            <v>360418</v>
          </cell>
          <cell r="C2495" t="str">
            <v>360418</v>
          </cell>
          <cell r="D2495">
            <v>1</v>
          </cell>
          <cell r="E2495">
            <v>0</v>
          </cell>
          <cell r="F2495">
            <v>0</v>
          </cell>
          <cell r="G2495">
            <v>0</v>
          </cell>
          <cell r="H2495">
            <v>1</v>
          </cell>
          <cell r="I2495">
            <v>1</v>
          </cell>
          <cell r="J2495" t="str">
            <v>Action</v>
          </cell>
          <cell r="K2495" t="str">
            <v>Урал</v>
          </cell>
          <cell r="L2495" t="str">
            <v>Татарстан</v>
          </cell>
          <cell r="M2495" t="str">
            <v>Набережные Челны</v>
          </cell>
          <cell r="N2495" t="str">
            <v>Впрок</v>
          </cell>
          <cell r="O2495" t="str">
            <v>Набережные Челны пр.Набережночелнинский, 43А</v>
          </cell>
          <cell r="P2495" t="str">
            <v>Drogery (Хоз. магазин)</v>
          </cell>
          <cell r="Q2495" t="str">
            <v>sv14</v>
          </cell>
          <cell r="R2495" t="str">
            <v xml:space="preserve">Гиззатуллин Ренат </v>
          </cell>
          <cell r="S2495">
            <v>89172310999</v>
          </cell>
          <cell r="T2495" t="str">
            <v>merch147</v>
          </cell>
          <cell r="U2495" t="str">
            <v xml:space="preserve">Гарипова лилия Накиповна </v>
          </cell>
          <cell r="V2495" t="str">
            <v/>
          </cell>
          <cell r="W2495">
            <v>0</v>
          </cell>
          <cell r="X2495">
            <v>0</v>
          </cell>
          <cell r="Y2495">
            <v>120</v>
          </cell>
          <cell r="Z2495">
            <v>0</v>
          </cell>
          <cell r="AA2495">
            <v>0</v>
          </cell>
          <cell r="AB2495">
            <v>0</v>
          </cell>
          <cell r="AC2495">
            <v>0</v>
          </cell>
          <cell r="AD2495">
            <v>120</v>
          </cell>
          <cell r="AE2495">
            <v>2</v>
          </cell>
          <cell r="AF2495">
            <v>1</v>
          </cell>
          <cell r="AG2495">
            <v>10</v>
          </cell>
          <cell r="AH2495">
            <v>5</v>
          </cell>
          <cell r="AI2495">
            <v>120</v>
          </cell>
          <cell r="AJ2495"/>
        </row>
        <row r="2496">
          <cell r="B2496">
            <v>360421</v>
          </cell>
          <cell r="C2496" t="str">
            <v>360421</v>
          </cell>
          <cell r="D2496">
            <v>1</v>
          </cell>
          <cell r="E2496">
            <v>0</v>
          </cell>
          <cell r="F2496">
            <v>0</v>
          </cell>
          <cell r="G2496">
            <v>0</v>
          </cell>
          <cell r="H2496">
            <v>1</v>
          </cell>
          <cell r="I2496">
            <v>1</v>
          </cell>
          <cell r="J2496" t="str">
            <v>Action</v>
          </cell>
          <cell r="K2496" t="str">
            <v>Урал</v>
          </cell>
          <cell r="L2496" t="str">
            <v>Татарстан</v>
          </cell>
          <cell r="M2496" t="str">
            <v>Набережные Челны</v>
          </cell>
          <cell r="N2496" t="str">
            <v>Впрок</v>
          </cell>
          <cell r="O2496" t="str">
            <v>Набережные Челны ул.Раскольникова, 48</v>
          </cell>
          <cell r="P2496" t="str">
            <v>Drogery (Хоз. магазин)</v>
          </cell>
          <cell r="Q2496" t="str">
            <v>sv14</v>
          </cell>
          <cell r="R2496" t="str">
            <v xml:space="preserve">Гиззатуллин Ренат </v>
          </cell>
          <cell r="S2496">
            <v>89172310999</v>
          </cell>
          <cell r="T2496" t="str">
            <v>merch179</v>
          </cell>
          <cell r="U2496" t="str">
            <v xml:space="preserve">Оленина Фирания Фанилевна </v>
          </cell>
          <cell r="V2496">
            <v>89600886607</v>
          </cell>
          <cell r="W2496">
            <v>0</v>
          </cell>
          <cell r="X2496">
            <v>0</v>
          </cell>
          <cell r="Y2496">
            <v>0</v>
          </cell>
          <cell r="Z2496">
            <v>0</v>
          </cell>
          <cell r="AA2496">
            <v>240</v>
          </cell>
          <cell r="AB2496">
            <v>0</v>
          </cell>
          <cell r="AC2496">
            <v>0</v>
          </cell>
          <cell r="AD2496">
            <v>240</v>
          </cell>
          <cell r="AE2496">
            <v>4</v>
          </cell>
          <cell r="AF2496">
            <v>1</v>
          </cell>
          <cell r="AG2496">
            <v>16</v>
          </cell>
          <cell r="AH2496">
            <v>4</v>
          </cell>
          <cell r="AI2496">
            <v>240</v>
          </cell>
          <cell r="AJ2496"/>
        </row>
        <row r="2497">
          <cell r="B2497">
            <v>360423</v>
          </cell>
          <cell r="C2497" t="str">
            <v>360423</v>
          </cell>
          <cell r="D2497">
            <v>1</v>
          </cell>
          <cell r="E2497">
            <v>0</v>
          </cell>
          <cell r="F2497">
            <v>0</v>
          </cell>
          <cell r="G2497">
            <v>0</v>
          </cell>
          <cell r="H2497">
            <v>1</v>
          </cell>
          <cell r="I2497">
            <v>1</v>
          </cell>
          <cell r="J2497" t="str">
            <v>Action</v>
          </cell>
          <cell r="K2497" t="str">
            <v>Урал</v>
          </cell>
          <cell r="L2497" t="str">
            <v>Татарстан</v>
          </cell>
          <cell r="M2497" t="str">
            <v>Набережные Челны</v>
          </cell>
          <cell r="N2497" t="str">
            <v>Впрок</v>
          </cell>
          <cell r="O2497" t="str">
            <v>Набережные Челны ул..Шамиля Усманова, 37В</v>
          </cell>
          <cell r="P2497" t="str">
            <v>Drogery (Хоз. магазин)</v>
          </cell>
          <cell r="Q2497" t="str">
            <v>sv14</v>
          </cell>
          <cell r="R2497" t="str">
            <v xml:space="preserve">Гиззатуллин Ренат </v>
          </cell>
          <cell r="S2497">
            <v>89172310999</v>
          </cell>
          <cell r="T2497" t="str">
            <v>merch147</v>
          </cell>
          <cell r="U2497" t="str">
            <v xml:space="preserve">Гарипова Лилия Накиповна </v>
          </cell>
          <cell r="V2497" t="str">
            <v/>
          </cell>
          <cell r="W2497">
            <v>0</v>
          </cell>
          <cell r="X2497">
            <v>120</v>
          </cell>
          <cell r="Y2497">
            <v>0</v>
          </cell>
          <cell r="Z2497">
            <v>0</v>
          </cell>
          <cell r="AA2497">
            <v>0</v>
          </cell>
          <cell r="AB2497">
            <v>0</v>
          </cell>
          <cell r="AC2497">
            <v>0</v>
          </cell>
          <cell r="AD2497">
            <v>120</v>
          </cell>
          <cell r="AE2497">
            <v>2</v>
          </cell>
          <cell r="AF2497">
            <v>1</v>
          </cell>
          <cell r="AG2497">
            <v>10</v>
          </cell>
          <cell r="AH2497">
            <v>5</v>
          </cell>
          <cell r="AI2497">
            <v>120</v>
          </cell>
          <cell r="AJ2497"/>
        </row>
        <row r="2498">
          <cell r="B2498">
            <v>360424</v>
          </cell>
          <cell r="C2498" t="str">
            <v>360424</v>
          </cell>
          <cell r="D2498">
            <v>1</v>
          </cell>
          <cell r="E2498">
            <v>0</v>
          </cell>
          <cell r="F2498">
            <v>0</v>
          </cell>
          <cell r="G2498">
            <v>0</v>
          </cell>
          <cell r="H2498">
            <v>1</v>
          </cell>
          <cell r="I2498">
            <v>1</v>
          </cell>
          <cell r="J2498" t="str">
            <v>Action</v>
          </cell>
          <cell r="K2498" t="str">
            <v>Урал</v>
          </cell>
          <cell r="L2498" t="str">
            <v>Татарстан</v>
          </cell>
          <cell r="M2498" t="str">
            <v>Набережные Челны</v>
          </cell>
          <cell r="N2498" t="str">
            <v>Впрок</v>
          </cell>
          <cell r="O2498" t="str">
            <v>Набережные Челны ул. Шамиля Усманова, 47</v>
          </cell>
          <cell r="P2498" t="str">
            <v>Drogery (Хоз. магазин)</v>
          </cell>
          <cell r="Q2498" t="str">
            <v>sv14</v>
          </cell>
          <cell r="R2498" t="str">
            <v xml:space="preserve">Гиззатуллин Ренат </v>
          </cell>
          <cell r="S2498">
            <v>89172310999</v>
          </cell>
          <cell r="T2498" t="str">
            <v>merch147</v>
          </cell>
          <cell r="U2498" t="str">
            <v xml:space="preserve">Гарипова лилия Накиповна </v>
          </cell>
          <cell r="V2498" t="str">
            <v/>
          </cell>
          <cell r="W2498">
            <v>120</v>
          </cell>
          <cell r="X2498">
            <v>0</v>
          </cell>
          <cell r="Y2498">
            <v>0</v>
          </cell>
          <cell r="Z2498">
            <v>0</v>
          </cell>
          <cell r="AA2498">
            <v>0</v>
          </cell>
          <cell r="AB2498">
            <v>0</v>
          </cell>
          <cell r="AC2498">
            <v>0</v>
          </cell>
          <cell r="AD2498">
            <v>120</v>
          </cell>
          <cell r="AE2498">
            <v>2</v>
          </cell>
          <cell r="AF2498">
            <v>1</v>
          </cell>
          <cell r="AG2498">
            <v>8</v>
          </cell>
          <cell r="AH2498">
            <v>4</v>
          </cell>
          <cell r="AI2498">
            <v>120</v>
          </cell>
          <cell r="AJ2498"/>
        </row>
        <row r="2499">
          <cell r="B2499">
            <v>360425</v>
          </cell>
          <cell r="C2499" t="str">
            <v>360425</v>
          </cell>
          <cell r="D2499">
            <v>1</v>
          </cell>
          <cell r="E2499">
            <v>0</v>
          </cell>
          <cell r="F2499">
            <v>0</v>
          </cell>
          <cell r="G2499">
            <v>0</v>
          </cell>
          <cell r="H2499">
            <v>1</v>
          </cell>
          <cell r="I2499">
            <v>1</v>
          </cell>
          <cell r="J2499" t="str">
            <v>Action</v>
          </cell>
          <cell r="K2499" t="str">
            <v>Урал</v>
          </cell>
          <cell r="L2499" t="str">
            <v>Татарстан</v>
          </cell>
          <cell r="M2499" t="str">
            <v>Набережные Челны</v>
          </cell>
          <cell r="N2499" t="str">
            <v>Впрок</v>
          </cell>
          <cell r="O2499" t="str">
            <v>Набережные Челны пр.Мира, 65</v>
          </cell>
          <cell r="P2499" t="str">
            <v>Drogery (Хоз. магазин)</v>
          </cell>
          <cell r="Q2499" t="str">
            <v>sv14</v>
          </cell>
          <cell r="R2499" t="str">
            <v xml:space="preserve">Гиззатуллин Ренат </v>
          </cell>
          <cell r="S2499">
            <v>89172310999</v>
          </cell>
          <cell r="T2499" t="str">
            <v>merch147</v>
          </cell>
          <cell r="U2499" t="str">
            <v xml:space="preserve">Гарипова лилия Накиповна </v>
          </cell>
          <cell r="V2499" t="str">
            <v/>
          </cell>
          <cell r="W2499">
            <v>0</v>
          </cell>
          <cell r="X2499">
            <v>120</v>
          </cell>
          <cell r="Y2499">
            <v>0</v>
          </cell>
          <cell r="Z2499">
            <v>0</v>
          </cell>
          <cell r="AA2499">
            <v>0</v>
          </cell>
          <cell r="AB2499">
            <v>0</v>
          </cell>
          <cell r="AC2499">
            <v>0</v>
          </cell>
          <cell r="AD2499">
            <v>120</v>
          </cell>
          <cell r="AE2499">
            <v>2</v>
          </cell>
          <cell r="AF2499">
            <v>1</v>
          </cell>
          <cell r="AG2499">
            <v>10</v>
          </cell>
          <cell r="AH2499">
            <v>5</v>
          </cell>
          <cell r="AI2499">
            <v>120</v>
          </cell>
          <cell r="AJ2499"/>
        </row>
        <row r="2500">
          <cell r="B2500">
            <v>2998</v>
          </cell>
          <cell r="C2500" t="str">
            <v>1022201226</v>
          </cell>
          <cell r="D2500">
            <v>1</v>
          </cell>
          <cell r="E2500">
            <v>1</v>
          </cell>
          <cell r="F2500">
            <v>1</v>
          </cell>
          <cell r="G2500">
            <v>1</v>
          </cell>
          <cell r="H2500">
            <v>1</v>
          </cell>
          <cell r="I2500">
            <v>1</v>
          </cell>
          <cell r="J2500" t="str">
            <v>Action</v>
          </cell>
          <cell r="K2500" t="str">
            <v>Урал</v>
          </cell>
          <cell r="L2500" t="str">
            <v>Башкортостан</v>
          </cell>
          <cell r="M2500" t="str">
            <v>Туймазы</v>
          </cell>
          <cell r="N2500" t="str">
            <v>Апельсин</v>
          </cell>
          <cell r="O2500" t="str">
            <v>г. Туймазы г,Комарова ул, д. 26</v>
          </cell>
          <cell r="P2500" t="str">
            <v>Supermarket (Супермаркет)</v>
          </cell>
          <cell r="Q2500" t="str">
            <v>sv9</v>
          </cell>
          <cell r="R2500" t="str">
            <v>Тимохина Инна Лутфулловна</v>
          </cell>
          <cell r="S2500">
            <v>89180000000</v>
          </cell>
          <cell r="T2500" t="str">
            <v>merch196</v>
          </cell>
          <cell r="U2500" t="str">
            <v>Данилко Зульфия Анваровна</v>
          </cell>
          <cell r="V2500">
            <v>89300000000</v>
          </cell>
          <cell r="W2500">
            <v>0</v>
          </cell>
          <cell r="X2500">
            <v>0</v>
          </cell>
          <cell r="Y2500">
            <v>60</v>
          </cell>
          <cell r="Z2500">
            <v>0</v>
          </cell>
          <cell r="AA2500">
            <v>0</v>
          </cell>
          <cell r="AB2500">
            <v>0</v>
          </cell>
          <cell r="AC2500">
            <v>0</v>
          </cell>
          <cell r="AD2500">
            <v>60</v>
          </cell>
          <cell r="AE2500">
            <v>1</v>
          </cell>
          <cell r="AF2500">
            <v>1</v>
          </cell>
          <cell r="AG2500">
            <v>5</v>
          </cell>
          <cell r="AH2500">
            <v>5</v>
          </cell>
          <cell r="AI2500">
            <v>60</v>
          </cell>
          <cell r="AJ2500"/>
        </row>
        <row r="2501">
          <cell r="B2501">
            <v>2999</v>
          </cell>
          <cell r="C2501" t="str">
            <v>1022201224</v>
          </cell>
          <cell r="D2501">
            <v>1</v>
          </cell>
          <cell r="E2501">
            <v>1</v>
          </cell>
          <cell r="F2501">
            <v>1</v>
          </cell>
          <cell r="G2501">
            <v>1</v>
          </cell>
          <cell r="H2501">
            <v>1</v>
          </cell>
          <cell r="I2501">
            <v>1</v>
          </cell>
          <cell r="J2501" t="str">
            <v>Action</v>
          </cell>
          <cell r="K2501" t="str">
            <v>Урал</v>
          </cell>
          <cell r="L2501" t="str">
            <v>Башкортостан</v>
          </cell>
          <cell r="M2501" t="str">
            <v>Туймазы</v>
          </cell>
          <cell r="N2501" t="str">
            <v>Апельсин</v>
          </cell>
          <cell r="O2501" t="str">
            <v>г. Туймазы, ул.70 лет Октября, д.5</v>
          </cell>
          <cell r="P2501" t="str">
            <v>Supermarket (Супермаркет)</v>
          </cell>
          <cell r="Q2501" t="str">
            <v>sv9</v>
          </cell>
          <cell r="R2501" t="str">
            <v>Тимохина Инна Лутфулловна</v>
          </cell>
          <cell r="S2501">
            <v>89180000000</v>
          </cell>
          <cell r="T2501" t="str">
            <v>merch196</v>
          </cell>
          <cell r="U2501" t="str">
            <v>Данилко Зульфия Анваровна</v>
          </cell>
          <cell r="V2501">
            <v>89300000000</v>
          </cell>
          <cell r="W2501">
            <v>0</v>
          </cell>
          <cell r="X2501">
            <v>0</v>
          </cell>
          <cell r="Y2501">
            <v>60</v>
          </cell>
          <cell r="Z2501">
            <v>0</v>
          </cell>
          <cell r="AA2501">
            <v>0</v>
          </cell>
          <cell r="AB2501">
            <v>0</v>
          </cell>
          <cell r="AC2501">
            <v>0</v>
          </cell>
          <cell r="AD2501">
            <v>60</v>
          </cell>
          <cell r="AE2501">
            <v>1</v>
          </cell>
          <cell r="AF2501">
            <v>1</v>
          </cell>
          <cell r="AG2501">
            <v>5</v>
          </cell>
          <cell r="AH2501">
            <v>5</v>
          </cell>
          <cell r="AI2501">
            <v>60</v>
          </cell>
          <cell r="AJ2501"/>
        </row>
        <row r="2502">
          <cell r="B2502">
            <v>3199</v>
          </cell>
          <cell r="C2502" t="str">
            <v>1025201469</v>
          </cell>
          <cell r="D2502">
            <v>1</v>
          </cell>
          <cell r="E2502">
            <v>0</v>
          </cell>
          <cell r="F2502">
            <v>0</v>
          </cell>
          <cell r="G2502">
            <v>0</v>
          </cell>
          <cell r="H2502">
            <v>1</v>
          </cell>
          <cell r="I2502">
            <v>1</v>
          </cell>
          <cell r="J2502" t="str">
            <v>Action</v>
          </cell>
          <cell r="K2502" t="str">
            <v>Урал</v>
          </cell>
          <cell r="L2502" t="str">
            <v>Татарстан</v>
          </cell>
          <cell r="M2502" t="str">
            <v>Казань</v>
          </cell>
          <cell r="N2502" t="str">
            <v>Рубль Бум</v>
          </cell>
          <cell r="O2502" t="str">
            <v>г.Казань, ул. Революционная, 14</v>
          </cell>
          <cell r="P2502" t="str">
            <v>Drogery (Хоз. магазин)</v>
          </cell>
          <cell r="Q2502" t="str">
            <v>sv12</v>
          </cell>
          <cell r="R2502" t="str">
            <v>Матюнина Татьяна Николаевна</v>
          </cell>
          <cell r="S2502">
            <v>89375256133</v>
          </cell>
          <cell r="T2502" t="str">
            <v>merch314</v>
          </cell>
          <cell r="U2502" t="str">
            <v>Камышанова Эльмира Махмудовна</v>
          </cell>
          <cell r="V2502">
            <v>89600398500</v>
          </cell>
          <cell r="W2502">
            <v>0</v>
          </cell>
          <cell r="X2502">
            <v>30</v>
          </cell>
          <cell r="Y2502">
            <v>0</v>
          </cell>
          <cell r="Z2502">
            <v>0</v>
          </cell>
          <cell r="AA2502">
            <v>0</v>
          </cell>
          <cell r="AB2502">
            <v>0</v>
          </cell>
          <cell r="AC2502">
            <v>0</v>
          </cell>
          <cell r="AD2502">
            <v>30</v>
          </cell>
          <cell r="AE2502">
            <v>0.5</v>
          </cell>
          <cell r="AF2502">
            <v>1</v>
          </cell>
          <cell r="AG2502">
            <v>2.5</v>
          </cell>
          <cell r="AH2502">
            <v>5</v>
          </cell>
          <cell r="AI2502">
            <v>30</v>
          </cell>
          <cell r="AJ2502"/>
        </row>
        <row r="2503">
          <cell r="B2503">
            <v>3200</v>
          </cell>
          <cell r="C2503" t="str">
            <v>1025201539</v>
          </cell>
          <cell r="D2503">
            <v>1</v>
          </cell>
          <cell r="E2503">
            <v>0</v>
          </cell>
          <cell r="F2503">
            <v>0</v>
          </cell>
          <cell r="G2503">
            <v>0</v>
          </cell>
          <cell r="H2503">
            <v>1</v>
          </cell>
          <cell r="I2503">
            <v>1</v>
          </cell>
          <cell r="J2503" t="str">
            <v>Action</v>
          </cell>
          <cell r="K2503" t="str">
            <v>Урал</v>
          </cell>
          <cell r="L2503" t="str">
            <v>Татарстан</v>
          </cell>
          <cell r="M2503" t="str">
            <v>Казань</v>
          </cell>
          <cell r="N2503" t="str">
            <v>Рубль Бум</v>
          </cell>
          <cell r="O2503" t="str">
            <v>г.Казань, ул. Кулахметова, 31</v>
          </cell>
          <cell r="P2503" t="str">
            <v>Drogery (Хоз. магазин)</v>
          </cell>
          <cell r="Q2503" t="str">
            <v>sv12</v>
          </cell>
          <cell r="R2503" t="str">
            <v>Матюнина Татьяна Николаевна</v>
          </cell>
          <cell r="S2503">
            <v>89375256133</v>
          </cell>
          <cell r="T2503" t="str">
            <v>merch314</v>
          </cell>
          <cell r="U2503" t="str">
            <v>Камышанова Эльмира Махмудовна</v>
          </cell>
          <cell r="V2503">
            <v>89600398500</v>
          </cell>
          <cell r="W2503">
            <v>0</v>
          </cell>
          <cell r="X2503">
            <v>0</v>
          </cell>
          <cell r="Y2503">
            <v>0</v>
          </cell>
          <cell r="Z2503">
            <v>0</v>
          </cell>
          <cell r="AA2503">
            <v>30</v>
          </cell>
          <cell r="AB2503">
            <v>0</v>
          </cell>
          <cell r="AC2503">
            <v>0</v>
          </cell>
          <cell r="AD2503">
            <v>30</v>
          </cell>
          <cell r="AE2503">
            <v>0.5</v>
          </cell>
          <cell r="AF2503">
            <v>1</v>
          </cell>
          <cell r="AG2503">
            <v>2</v>
          </cell>
          <cell r="AH2503">
            <v>4</v>
          </cell>
          <cell r="AI2503">
            <v>30</v>
          </cell>
          <cell r="AJ2503"/>
        </row>
        <row r="2504">
          <cell r="B2504">
            <v>2756</v>
          </cell>
          <cell r="C2504" t="str">
            <v>1020402477</v>
          </cell>
          <cell r="D2504">
            <v>1</v>
          </cell>
          <cell r="E2504">
            <v>1</v>
          </cell>
          <cell r="F2504">
            <v>0</v>
          </cell>
          <cell r="G2504">
            <v>0</v>
          </cell>
          <cell r="H2504">
            <v>1</v>
          </cell>
          <cell r="I2504">
            <v>1</v>
          </cell>
          <cell r="J2504" t="str">
            <v>Action</v>
          </cell>
          <cell r="K2504" t="str">
            <v>Урал</v>
          </cell>
          <cell r="L2504" t="str">
            <v>Ульяновская область</v>
          </cell>
          <cell r="M2504" t="str">
            <v>Октябрьский</v>
          </cell>
          <cell r="N2504" t="str">
            <v>Апельсин</v>
          </cell>
          <cell r="O2504" t="str">
            <v>г. Октябрьский, ул. 35 микрорайон, д. 2 а</v>
          </cell>
          <cell r="P2504" t="str">
            <v>Supermarket (Супермаркет)</v>
          </cell>
          <cell r="Q2504" t="str">
            <v>sv9</v>
          </cell>
          <cell r="R2504" t="str">
            <v>Тимохина Инна Лутфулловна</v>
          </cell>
          <cell r="S2504">
            <v>89177895590</v>
          </cell>
          <cell r="T2504" t="str">
            <v>merch196</v>
          </cell>
          <cell r="U2504" t="str">
            <v>Данилко Зульфия Анваровна</v>
          </cell>
          <cell r="V2504">
            <v>89279492632</v>
          </cell>
          <cell r="W2504">
            <v>60</v>
          </cell>
          <cell r="X2504">
            <v>0</v>
          </cell>
          <cell r="Y2504">
            <v>0</v>
          </cell>
          <cell r="Z2504">
            <v>0</v>
          </cell>
          <cell r="AA2504">
            <v>0</v>
          </cell>
          <cell r="AB2504">
            <v>0</v>
          </cell>
          <cell r="AC2504">
            <v>0</v>
          </cell>
          <cell r="AD2504">
            <v>60</v>
          </cell>
          <cell r="AE2504">
            <v>1</v>
          </cell>
          <cell r="AF2504">
            <v>1</v>
          </cell>
          <cell r="AG2504">
            <v>4</v>
          </cell>
          <cell r="AH2504">
            <v>4</v>
          </cell>
          <cell r="AI2504">
            <v>60</v>
          </cell>
          <cell r="AJ2504"/>
        </row>
        <row r="2505">
          <cell r="B2505">
            <v>2753</v>
          </cell>
          <cell r="C2505" t="str">
            <v>1020402457</v>
          </cell>
          <cell r="D2505">
            <v>1</v>
          </cell>
          <cell r="E2505">
            <v>0</v>
          </cell>
          <cell r="F2505">
            <v>0</v>
          </cell>
          <cell r="G2505">
            <v>0</v>
          </cell>
          <cell r="H2505">
            <v>1</v>
          </cell>
          <cell r="I2505">
            <v>1</v>
          </cell>
          <cell r="J2505" t="str">
            <v>Action</v>
          </cell>
          <cell r="K2505" t="str">
            <v>Урал</v>
          </cell>
          <cell r="L2505" t="str">
            <v>Ульяновская область</v>
          </cell>
          <cell r="M2505" t="str">
            <v>Октябрьский</v>
          </cell>
          <cell r="N2505" t="str">
            <v>Апельсин</v>
          </cell>
          <cell r="O2505" t="str">
            <v>г.Октябрьский, ул. Горького, д. 2, Апельсин-9</v>
          </cell>
          <cell r="P2505" t="str">
            <v>Supermarket (Супермаркет)</v>
          </cell>
          <cell r="Q2505" t="str">
            <v>sv9</v>
          </cell>
          <cell r="R2505" t="str">
            <v>Тимохина Инна Лутфулловна</v>
          </cell>
          <cell r="S2505">
            <v>89177895590</v>
          </cell>
          <cell r="T2505" t="str">
            <v>merch196</v>
          </cell>
          <cell r="U2505" t="str">
            <v>Данилко Зульфия Анваровна</v>
          </cell>
          <cell r="V2505">
            <v>89279492632</v>
          </cell>
          <cell r="W2505">
            <v>60</v>
          </cell>
          <cell r="X2505">
            <v>0</v>
          </cell>
          <cell r="Y2505">
            <v>0</v>
          </cell>
          <cell r="Z2505">
            <v>0</v>
          </cell>
          <cell r="AA2505">
            <v>0</v>
          </cell>
          <cell r="AB2505">
            <v>0</v>
          </cell>
          <cell r="AC2505">
            <v>0</v>
          </cell>
          <cell r="AD2505">
            <v>60</v>
          </cell>
          <cell r="AE2505">
            <v>1</v>
          </cell>
          <cell r="AF2505">
            <v>1</v>
          </cell>
          <cell r="AG2505">
            <v>4</v>
          </cell>
          <cell r="AH2505">
            <v>4</v>
          </cell>
          <cell r="AI2505">
            <v>60</v>
          </cell>
          <cell r="AJ2505"/>
        </row>
        <row r="2506">
          <cell r="B2506">
            <v>2758</v>
          </cell>
          <cell r="C2506" t="str">
            <v>1020402481</v>
          </cell>
          <cell r="D2506">
            <v>1</v>
          </cell>
          <cell r="E2506">
            <v>1</v>
          </cell>
          <cell r="F2506">
            <v>0</v>
          </cell>
          <cell r="G2506">
            <v>0</v>
          </cell>
          <cell r="H2506">
            <v>1</v>
          </cell>
          <cell r="I2506">
            <v>1</v>
          </cell>
          <cell r="J2506" t="str">
            <v>Action</v>
          </cell>
          <cell r="K2506" t="str">
            <v>Урал</v>
          </cell>
          <cell r="L2506" t="str">
            <v>Ульяновская область</v>
          </cell>
          <cell r="M2506" t="str">
            <v>Октябрьский</v>
          </cell>
          <cell r="N2506" t="str">
            <v>Апельсин</v>
          </cell>
          <cell r="O2506" t="str">
            <v>г.Октябрьский, ул. Садовое кольцо, д. 61</v>
          </cell>
          <cell r="P2506" t="str">
            <v>Supermarket (Супермаркет)</v>
          </cell>
          <cell r="Q2506" t="str">
            <v>sv9</v>
          </cell>
          <cell r="R2506" t="str">
            <v>Тимохина Инна Лутфулловна</v>
          </cell>
          <cell r="S2506">
            <v>89177895590</v>
          </cell>
          <cell r="T2506" t="str">
            <v>merch196</v>
          </cell>
          <cell r="U2506" t="str">
            <v>Данилко Зульфия Анваровна</v>
          </cell>
          <cell r="V2506">
            <v>89279492632</v>
          </cell>
          <cell r="W2506">
            <v>60</v>
          </cell>
          <cell r="X2506">
            <v>0</v>
          </cell>
          <cell r="Y2506">
            <v>0</v>
          </cell>
          <cell r="Z2506">
            <v>0</v>
          </cell>
          <cell r="AA2506">
            <v>0</v>
          </cell>
          <cell r="AB2506">
            <v>0</v>
          </cell>
          <cell r="AC2506">
            <v>0</v>
          </cell>
          <cell r="AD2506">
            <v>60</v>
          </cell>
          <cell r="AE2506">
            <v>1</v>
          </cell>
          <cell r="AF2506">
            <v>1</v>
          </cell>
          <cell r="AG2506">
            <v>4</v>
          </cell>
          <cell r="AH2506">
            <v>4</v>
          </cell>
          <cell r="AI2506">
            <v>60</v>
          </cell>
          <cell r="AJ2506"/>
        </row>
        <row r="2507">
          <cell r="B2507">
            <v>2755</v>
          </cell>
          <cell r="C2507" t="str">
            <v>1020402475</v>
          </cell>
          <cell r="D2507">
            <v>1</v>
          </cell>
          <cell r="E2507">
            <v>0</v>
          </cell>
          <cell r="F2507">
            <v>0</v>
          </cell>
          <cell r="G2507">
            <v>0</v>
          </cell>
          <cell r="H2507">
            <v>1</v>
          </cell>
          <cell r="I2507">
            <v>1</v>
          </cell>
          <cell r="J2507" t="str">
            <v>Action</v>
          </cell>
          <cell r="K2507" t="str">
            <v>Урал</v>
          </cell>
          <cell r="L2507" t="str">
            <v>Ульяновская область</v>
          </cell>
          <cell r="M2507" t="str">
            <v>Октябрьский</v>
          </cell>
          <cell r="N2507" t="str">
            <v>Апельсин</v>
          </cell>
          <cell r="O2507" t="str">
            <v>г. Октябрьский, ул. Комсомольская, д. 25а</v>
          </cell>
          <cell r="P2507" t="str">
            <v>Supermarket (Супермаркет)</v>
          </cell>
          <cell r="Q2507" t="str">
            <v>sv9</v>
          </cell>
          <cell r="R2507" t="str">
            <v>Тимохина Инна Лутфулловна</v>
          </cell>
          <cell r="S2507">
            <v>89177895590</v>
          </cell>
          <cell r="T2507" t="str">
            <v>merch196</v>
          </cell>
          <cell r="U2507" t="str">
            <v>Данилко Зульфия Анваровна</v>
          </cell>
          <cell r="V2507">
            <v>89279492632</v>
          </cell>
          <cell r="W2507">
            <v>60</v>
          </cell>
          <cell r="X2507">
            <v>0</v>
          </cell>
          <cell r="Y2507">
            <v>0</v>
          </cell>
          <cell r="Z2507">
            <v>0</v>
          </cell>
          <cell r="AA2507">
            <v>0</v>
          </cell>
          <cell r="AB2507">
            <v>0</v>
          </cell>
          <cell r="AC2507">
            <v>0</v>
          </cell>
          <cell r="AD2507">
            <v>60</v>
          </cell>
          <cell r="AE2507">
            <v>1</v>
          </cell>
          <cell r="AF2507">
            <v>1</v>
          </cell>
          <cell r="AG2507">
            <v>4</v>
          </cell>
          <cell r="AH2507">
            <v>4</v>
          </cell>
          <cell r="AI2507">
            <v>60</v>
          </cell>
          <cell r="AJ2507"/>
        </row>
        <row r="2508">
          <cell r="B2508">
            <v>2754</v>
          </cell>
          <cell r="C2508" t="str">
            <v>1020402459</v>
          </cell>
          <cell r="D2508">
            <v>1</v>
          </cell>
          <cell r="E2508">
            <v>0</v>
          </cell>
          <cell r="F2508">
            <v>0</v>
          </cell>
          <cell r="G2508">
            <v>0</v>
          </cell>
          <cell r="H2508">
            <v>1</v>
          </cell>
          <cell r="I2508">
            <v>1</v>
          </cell>
          <cell r="J2508" t="str">
            <v>Action</v>
          </cell>
          <cell r="K2508" t="str">
            <v>Урал</v>
          </cell>
          <cell r="L2508" t="str">
            <v>Ульяновская область</v>
          </cell>
          <cell r="M2508" t="str">
            <v>Октябрьский</v>
          </cell>
          <cell r="N2508" t="str">
            <v>Апельсин</v>
          </cell>
          <cell r="O2508" t="str">
            <v>г. Октябрьский, ул. Ленина, д. 11</v>
          </cell>
          <cell r="P2508" t="str">
            <v>Supermarket (Супермаркет)</v>
          </cell>
          <cell r="Q2508" t="str">
            <v>sv9</v>
          </cell>
          <cell r="R2508" t="str">
            <v>Тимохина Инна Лутфулловна</v>
          </cell>
          <cell r="S2508">
            <v>89177895590</v>
          </cell>
          <cell r="T2508" t="str">
            <v>merch196</v>
          </cell>
          <cell r="U2508" t="str">
            <v>Данилко Зульфия Анваровна</v>
          </cell>
          <cell r="V2508">
            <v>89279492632</v>
          </cell>
          <cell r="W2508">
            <v>60</v>
          </cell>
          <cell r="X2508">
            <v>0</v>
          </cell>
          <cell r="Y2508">
            <v>0</v>
          </cell>
          <cell r="Z2508">
            <v>0</v>
          </cell>
          <cell r="AA2508">
            <v>0</v>
          </cell>
          <cell r="AB2508">
            <v>0</v>
          </cell>
          <cell r="AC2508">
            <v>0</v>
          </cell>
          <cell r="AD2508">
            <v>60</v>
          </cell>
          <cell r="AE2508">
            <v>1</v>
          </cell>
          <cell r="AF2508">
            <v>1</v>
          </cell>
          <cell r="AG2508">
            <v>4</v>
          </cell>
          <cell r="AH2508">
            <v>4</v>
          </cell>
          <cell r="AI2508">
            <v>60</v>
          </cell>
          <cell r="AJ2508"/>
        </row>
        <row r="2509">
          <cell r="B2509">
            <v>2757</v>
          </cell>
          <cell r="C2509" t="str">
            <v>1020402478</v>
          </cell>
          <cell r="D2509">
            <v>1</v>
          </cell>
          <cell r="E2509">
            <v>0</v>
          </cell>
          <cell r="F2509">
            <v>0</v>
          </cell>
          <cell r="G2509">
            <v>0</v>
          </cell>
          <cell r="H2509">
            <v>1</v>
          </cell>
          <cell r="I2509">
            <v>1</v>
          </cell>
          <cell r="J2509" t="str">
            <v>Action</v>
          </cell>
          <cell r="K2509" t="str">
            <v>Урал</v>
          </cell>
          <cell r="L2509" t="str">
            <v>Ульяновская область</v>
          </cell>
          <cell r="M2509" t="str">
            <v>Октябрьский</v>
          </cell>
          <cell r="N2509" t="str">
            <v>Апельсин</v>
          </cell>
          <cell r="O2509" t="str">
            <v>г.Октябрьский, ул. Кортунова, д. 13 а</v>
          </cell>
          <cell r="P2509" t="str">
            <v>Supermarket (Супермаркет)</v>
          </cell>
          <cell r="Q2509" t="str">
            <v>sv9</v>
          </cell>
          <cell r="R2509" t="str">
            <v>Тимохина Инна Лутфулловна</v>
          </cell>
          <cell r="S2509">
            <v>89177895590</v>
          </cell>
          <cell r="T2509" t="str">
            <v>merch196</v>
          </cell>
          <cell r="U2509" t="str">
            <v>Данилко Зульфия Анваровна</v>
          </cell>
          <cell r="V2509">
            <v>89279492632</v>
          </cell>
          <cell r="W2509">
            <v>60</v>
          </cell>
          <cell r="X2509">
            <v>0</v>
          </cell>
          <cell r="Y2509">
            <v>0</v>
          </cell>
          <cell r="Z2509">
            <v>0</v>
          </cell>
          <cell r="AA2509">
            <v>0</v>
          </cell>
          <cell r="AB2509">
            <v>0</v>
          </cell>
          <cell r="AC2509">
            <v>0</v>
          </cell>
          <cell r="AD2509">
            <v>60</v>
          </cell>
          <cell r="AE2509">
            <v>1</v>
          </cell>
          <cell r="AF2509">
            <v>1</v>
          </cell>
          <cell r="AG2509">
            <v>4</v>
          </cell>
          <cell r="AH2509">
            <v>4</v>
          </cell>
          <cell r="AI2509">
            <v>60</v>
          </cell>
          <cell r="AJ2509"/>
        </row>
        <row r="2510">
          <cell r="B2510">
            <v>2759</v>
          </cell>
          <cell r="C2510" t="str">
            <v>1022201232</v>
          </cell>
          <cell r="D2510">
            <v>1</v>
          </cell>
          <cell r="E2510">
            <v>0</v>
          </cell>
          <cell r="F2510">
            <v>0</v>
          </cell>
          <cell r="G2510">
            <v>0</v>
          </cell>
          <cell r="H2510">
            <v>1</v>
          </cell>
          <cell r="I2510">
            <v>1</v>
          </cell>
          <cell r="J2510" t="str">
            <v>Action</v>
          </cell>
          <cell r="K2510" t="str">
            <v>Урал</v>
          </cell>
          <cell r="L2510" t="str">
            <v>Башкортостан</v>
          </cell>
          <cell r="M2510" t="str">
            <v>Туймазы</v>
          </cell>
          <cell r="N2510" t="str">
            <v>Апельсин</v>
          </cell>
          <cell r="O2510" t="str">
            <v>г.Туймазы, ул. Южная, д.13 а</v>
          </cell>
          <cell r="P2510" t="str">
            <v>Supermarket (Супермаркет)</v>
          </cell>
          <cell r="Q2510" t="str">
            <v>sv9</v>
          </cell>
          <cell r="R2510" t="str">
            <v>Тимохина Инна Лутфулловна</v>
          </cell>
          <cell r="S2510">
            <v>89180000000</v>
          </cell>
          <cell r="T2510" t="str">
            <v>merch196</v>
          </cell>
          <cell r="U2510" t="str">
            <v>Данилко Зульфия Анваровна</v>
          </cell>
          <cell r="V2510">
            <v>89300000000</v>
          </cell>
          <cell r="W2510">
            <v>60</v>
          </cell>
          <cell r="X2510">
            <v>0</v>
          </cell>
          <cell r="Y2510">
            <v>0</v>
          </cell>
          <cell r="Z2510">
            <v>0</v>
          </cell>
          <cell r="AA2510">
            <v>0</v>
          </cell>
          <cell r="AB2510">
            <v>0</v>
          </cell>
          <cell r="AC2510">
            <v>0</v>
          </cell>
          <cell r="AD2510">
            <v>60</v>
          </cell>
          <cell r="AE2510">
            <v>1</v>
          </cell>
          <cell r="AF2510">
            <v>1</v>
          </cell>
          <cell r="AG2510">
            <v>4</v>
          </cell>
          <cell r="AH2510">
            <v>4</v>
          </cell>
          <cell r="AI2510">
            <v>60</v>
          </cell>
          <cell r="AJ2510"/>
        </row>
        <row r="2511">
          <cell r="B2511">
            <v>277471</v>
          </cell>
          <cell r="C2511" t="str">
            <v>1000000000034690</v>
          </cell>
          <cell r="D2511">
            <v>1</v>
          </cell>
          <cell r="E2511">
            <v>0</v>
          </cell>
          <cell r="F2511">
            <v>0</v>
          </cell>
          <cell r="G2511">
            <v>0</v>
          </cell>
          <cell r="H2511">
            <v>1</v>
          </cell>
          <cell r="I2511">
            <v>1</v>
          </cell>
          <cell r="J2511" t="str">
            <v>Action</v>
          </cell>
          <cell r="K2511" t="str">
            <v>Урал</v>
          </cell>
          <cell r="L2511" t="str">
            <v>Ульяновская область</v>
          </cell>
          <cell r="M2511" t="str">
            <v>Октябрьский</v>
          </cell>
          <cell r="N2511" t="str">
            <v>Тандер</v>
          </cell>
          <cell r="O2511" t="str">
            <v>Октябрьский г, Островского ул, дом № 39</v>
          </cell>
          <cell r="P2511" t="str">
            <v>Superettes (Суперетта)</v>
          </cell>
          <cell r="Q2511" t="str">
            <v>sv9</v>
          </cell>
          <cell r="R2511" t="str">
            <v>Тимохина Инна Лутфулловна</v>
          </cell>
          <cell r="S2511">
            <v>89177895590</v>
          </cell>
          <cell r="T2511" t="str">
            <v>merch196</v>
          </cell>
          <cell r="U2511" t="str">
            <v>Данилко Зульфия Анваровна</v>
          </cell>
          <cell r="V2511">
            <v>89279492632</v>
          </cell>
          <cell r="W2511">
            <v>60</v>
          </cell>
          <cell r="X2511">
            <v>0</v>
          </cell>
          <cell r="Y2511">
            <v>0</v>
          </cell>
          <cell r="Z2511">
            <v>0</v>
          </cell>
          <cell r="AA2511">
            <v>0</v>
          </cell>
          <cell r="AB2511">
            <v>0</v>
          </cell>
          <cell r="AC2511">
            <v>0</v>
          </cell>
          <cell r="AD2511">
            <v>60</v>
          </cell>
          <cell r="AE2511">
            <v>1</v>
          </cell>
          <cell r="AF2511">
            <v>1</v>
          </cell>
          <cell r="AG2511">
            <v>4</v>
          </cell>
          <cell r="AH2511">
            <v>4</v>
          </cell>
          <cell r="AI2511">
            <v>60</v>
          </cell>
          <cell r="AJ2511"/>
        </row>
        <row r="2512">
          <cell r="B2512">
            <v>281251</v>
          </cell>
          <cell r="C2512" t="str">
            <v>1000000000033190</v>
          </cell>
          <cell r="D2512">
            <v>1</v>
          </cell>
          <cell r="E2512">
            <v>0</v>
          </cell>
          <cell r="F2512">
            <v>0</v>
          </cell>
          <cell r="G2512">
            <v>0</v>
          </cell>
          <cell r="H2512">
            <v>1</v>
          </cell>
          <cell r="I2512">
            <v>1</v>
          </cell>
          <cell r="J2512" t="str">
            <v>Action</v>
          </cell>
          <cell r="K2512" t="str">
            <v>Урал</v>
          </cell>
          <cell r="L2512" t="str">
            <v>Башкортостан</v>
          </cell>
          <cell r="M2512" t="str">
            <v>Туймазы</v>
          </cell>
          <cell r="N2512" t="str">
            <v>Тандер</v>
          </cell>
          <cell r="O2512" t="str">
            <v>Туймазы г, Чапаева ул, дом № 18</v>
          </cell>
          <cell r="P2512" t="str">
            <v>Superettes (Суперетта)</v>
          </cell>
          <cell r="Q2512" t="str">
            <v>sv9</v>
          </cell>
          <cell r="R2512" t="str">
            <v>Тимохина Инна Лутфулловна</v>
          </cell>
          <cell r="S2512">
            <v>89177895590</v>
          </cell>
          <cell r="T2512" t="str">
            <v>merch196</v>
          </cell>
          <cell r="U2512" t="str">
            <v>Данилко Зульфия Анваровна</v>
          </cell>
          <cell r="V2512">
            <v>89279492632</v>
          </cell>
          <cell r="W2512">
            <v>60</v>
          </cell>
          <cell r="X2512">
            <v>0</v>
          </cell>
          <cell r="Y2512">
            <v>0</v>
          </cell>
          <cell r="Z2512">
            <v>0</v>
          </cell>
          <cell r="AA2512">
            <v>0</v>
          </cell>
          <cell r="AB2512">
            <v>0</v>
          </cell>
          <cell r="AC2512">
            <v>0</v>
          </cell>
          <cell r="AD2512">
            <v>60</v>
          </cell>
          <cell r="AE2512">
            <v>1</v>
          </cell>
          <cell r="AF2512">
            <v>1</v>
          </cell>
          <cell r="AG2512">
            <v>4</v>
          </cell>
          <cell r="AH2512">
            <v>4</v>
          </cell>
          <cell r="AI2512">
            <v>60</v>
          </cell>
          <cell r="AJ2512"/>
        </row>
        <row r="2513">
          <cell r="B2513">
            <v>286134</v>
          </cell>
          <cell r="C2513" t="str">
            <v>1000000000033490</v>
          </cell>
          <cell r="D2513">
            <v>1</v>
          </cell>
          <cell r="E2513">
            <v>0</v>
          </cell>
          <cell r="F2513">
            <v>0</v>
          </cell>
          <cell r="G2513">
            <v>0</v>
          </cell>
          <cell r="H2513">
            <v>1</v>
          </cell>
          <cell r="I2513">
            <v>1</v>
          </cell>
          <cell r="J2513" t="str">
            <v>Action</v>
          </cell>
          <cell r="K2513" t="str">
            <v>Урал</v>
          </cell>
          <cell r="L2513" t="str">
            <v>Ульяновская область</v>
          </cell>
          <cell r="M2513" t="str">
            <v>Октябрьский</v>
          </cell>
          <cell r="N2513" t="str">
            <v>Тандер</v>
          </cell>
          <cell r="O2513" t="str">
            <v>Октябрьский г, Шашина ул, дом № 6</v>
          </cell>
          <cell r="P2513" t="str">
            <v>Superettes (Суперетта)</v>
          </cell>
          <cell r="Q2513" t="str">
            <v>sv9</v>
          </cell>
          <cell r="R2513" t="str">
            <v>Тимохина Инна Лутфулловна</v>
          </cell>
          <cell r="S2513">
            <v>89177895590</v>
          </cell>
          <cell r="T2513" t="str">
            <v>merch196</v>
          </cell>
          <cell r="U2513" t="str">
            <v>Данилко Зульфия Анваровна</v>
          </cell>
          <cell r="V2513">
            <v>89279492632</v>
          </cell>
          <cell r="W2513">
            <v>120</v>
          </cell>
          <cell r="X2513">
            <v>0</v>
          </cell>
          <cell r="Y2513">
            <v>0</v>
          </cell>
          <cell r="Z2513">
            <v>0</v>
          </cell>
          <cell r="AA2513">
            <v>0</v>
          </cell>
          <cell r="AB2513">
            <v>0</v>
          </cell>
          <cell r="AC2513">
            <v>0</v>
          </cell>
          <cell r="AD2513">
            <v>120</v>
          </cell>
          <cell r="AE2513">
            <v>2</v>
          </cell>
          <cell r="AF2513">
            <v>1</v>
          </cell>
          <cell r="AG2513">
            <v>8</v>
          </cell>
          <cell r="AH2513">
            <v>4</v>
          </cell>
          <cell r="AI2513">
            <v>120</v>
          </cell>
          <cell r="AJ2513"/>
        </row>
        <row r="2514">
          <cell r="B2514">
            <v>3293</v>
          </cell>
          <cell r="C2514" t="str">
            <v>1023311759</v>
          </cell>
          <cell r="D2514">
            <v>1</v>
          </cell>
          <cell r="E2514">
            <v>0</v>
          </cell>
          <cell r="F2514">
            <v>0</v>
          </cell>
          <cell r="G2514">
            <v>0</v>
          </cell>
          <cell r="H2514">
            <v>1</v>
          </cell>
          <cell r="I2514">
            <v>1</v>
          </cell>
          <cell r="J2514" t="str">
            <v>Action</v>
          </cell>
          <cell r="K2514" t="str">
            <v>Урал</v>
          </cell>
          <cell r="L2514" t="str">
            <v>Оренбургская область</v>
          </cell>
          <cell r="M2514" t="str">
            <v>Оренбург</v>
          </cell>
          <cell r="N2514" t="str">
            <v>Милый Дом</v>
          </cell>
          <cell r="O2514" t="str">
            <v>г. Оренбург, пр. Дзержинского 24</v>
          </cell>
          <cell r="P2514" t="str">
            <v>Drogery (Хоз. магазин)</v>
          </cell>
          <cell r="Q2514" t="str">
            <v>sv6</v>
          </cell>
          <cell r="R2514" t="str">
            <v>Матвеева Елена Михайловна</v>
          </cell>
          <cell r="S2514">
            <v>89870000000</v>
          </cell>
          <cell r="T2514" t="str">
            <v>sv6</v>
          </cell>
          <cell r="U2514" t="str">
            <v>Матвеева Елена Михайловна</v>
          </cell>
          <cell r="V2514">
            <v>89900000000</v>
          </cell>
          <cell r="W2514">
            <v>240</v>
          </cell>
          <cell r="X2514">
            <v>0</v>
          </cell>
          <cell r="Y2514">
            <v>240</v>
          </cell>
          <cell r="Z2514">
            <v>0</v>
          </cell>
          <cell r="AA2514">
            <v>240</v>
          </cell>
          <cell r="AB2514">
            <v>0</v>
          </cell>
          <cell r="AC2514">
            <v>0</v>
          </cell>
          <cell r="AD2514">
            <v>720</v>
          </cell>
          <cell r="AE2514">
            <v>12</v>
          </cell>
          <cell r="AF2514">
            <v>3</v>
          </cell>
          <cell r="AG2514">
            <v>52</v>
          </cell>
          <cell r="AH2514">
            <v>13</v>
          </cell>
          <cell r="AI2514">
            <v>240</v>
          </cell>
          <cell r="AJ2514"/>
        </row>
        <row r="2515">
          <cell r="B2515">
            <v>3295</v>
          </cell>
          <cell r="C2515" t="str">
            <v>1023311954</v>
          </cell>
          <cell r="D2515">
            <v>1</v>
          </cell>
          <cell r="E2515">
            <v>0</v>
          </cell>
          <cell r="F2515">
            <v>1</v>
          </cell>
          <cell r="G2515">
            <v>1</v>
          </cell>
          <cell r="H2515">
            <v>1</v>
          </cell>
          <cell r="I2515">
            <v>1</v>
          </cell>
          <cell r="J2515" t="str">
            <v>Action</v>
          </cell>
          <cell r="K2515" t="str">
            <v>Урал</v>
          </cell>
          <cell r="L2515" t="str">
            <v>Оренбургская область</v>
          </cell>
          <cell r="M2515" t="str">
            <v>Оренбург</v>
          </cell>
          <cell r="N2515" t="str">
            <v>Милый Дом</v>
          </cell>
          <cell r="O2515" t="str">
            <v>г. Оренбург, пр. Больничный 7</v>
          </cell>
          <cell r="P2515" t="str">
            <v>Drogery (Хоз. магазин)</v>
          </cell>
          <cell r="Q2515" t="str">
            <v>sv6</v>
          </cell>
          <cell r="R2515" t="str">
            <v>Матвеева Елена Михайловна</v>
          </cell>
          <cell r="S2515">
            <v>89870000000</v>
          </cell>
          <cell r="T2515" t="str">
            <v>sv6</v>
          </cell>
          <cell r="U2515" t="str">
            <v>Матвеева Елена Михайловна</v>
          </cell>
          <cell r="V2515">
            <v>89900000000</v>
          </cell>
          <cell r="W2515">
            <v>120</v>
          </cell>
          <cell r="X2515">
            <v>0</v>
          </cell>
          <cell r="Y2515">
            <v>0</v>
          </cell>
          <cell r="Z2515">
            <v>0</v>
          </cell>
          <cell r="AA2515">
            <v>0</v>
          </cell>
          <cell r="AB2515">
            <v>0</v>
          </cell>
          <cell r="AC2515">
            <v>0</v>
          </cell>
          <cell r="AD2515">
            <v>120</v>
          </cell>
          <cell r="AE2515">
            <v>2</v>
          </cell>
          <cell r="AF2515">
            <v>1</v>
          </cell>
          <cell r="AG2515">
            <v>8</v>
          </cell>
          <cell r="AH2515">
            <v>4</v>
          </cell>
          <cell r="AI2515">
            <v>120</v>
          </cell>
          <cell r="AJ2515"/>
        </row>
        <row r="2516">
          <cell r="B2516">
            <v>3296</v>
          </cell>
          <cell r="C2516" t="str">
            <v>1023311953</v>
          </cell>
          <cell r="D2516">
            <v>1</v>
          </cell>
          <cell r="E2516">
            <v>0</v>
          </cell>
          <cell r="F2516">
            <v>1</v>
          </cell>
          <cell r="G2516">
            <v>1</v>
          </cell>
          <cell r="H2516">
            <v>1</v>
          </cell>
          <cell r="I2516">
            <v>1</v>
          </cell>
          <cell r="J2516" t="str">
            <v>Action</v>
          </cell>
          <cell r="K2516" t="str">
            <v>Урал</v>
          </cell>
          <cell r="L2516" t="str">
            <v>Оренбургская область</v>
          </cell>
          <cell r="M2516" t="str">
            <v>Оренбург</v>
          </cell>
          <cell r="N2516" t="str">
            <v>Милый Дом</v>
          </cell>
          <cell r="O2516" t="str">
            <v>г. Оренбург, ул. Туркестанская 45</v>
          </cell>
          <cell r="P2516" t="str">
            <v>Drogery (Хоз. магазин)</v>
          </cell>
          <cell r="Q2516" t="str">
            <v>sv6</v>
          </cell>
          <cell r="R2516" t="str">
            <v>Матвеева Елена Михайловна</v>
          </cell>
          <cell r="S2516">
            <v>89870000000</v>
          </cell>
          <cell r="T2516" t="str">
            <v>sv6</v>
          </cell>
          <cell r="U2516" t="str">
            <v>Матвеева Елена Михайловна</v>
          </cell>
          <cell r="V2516">
            <v>89900000000</v>
          </cell>
          <cell r="W2516">
            <v>120</v>
          </cell>
          <cell r="X2516">
            <v>0</v>
          </cell>
          <cell r="Y2516">
            <v>0</v>
          </cell>
          <cell r="Z2516">
            <v>0</v>
          </cell>
          <cell r="AA2516">
            <v>0</v>
          </cell>
          <cell r="AB2516">
            <v>0</v>
          </cell>
          <cell r="AC2516">
            <v>0</v>
          </cell>
          <cell r="AD2516">
            <v>120</v>
          </cell>
          <cell r="AE2516">
            <v>2</v>
          </cell>
          <cell r="AF2516">
            <v>1</v>
          </cell>
          <cell r="AG2516">
            <v>8</v>
          </cell>
          <cell r="AH2516">
            <v>4</v>
          </cell>
          <cell r="AI2516">
            <v>120</v>
          </cell>
          <cell r="AJ2516"/>
        </row>
        <row r="2517">
          <cell r="B2517">
            <v>3297</v>
          </cell>
          <cell r="C2517" t="str">
            <v>1023311957</v>
          </cell>
          <cell r="D2517">
            <v>1</v>
          </cell>
          <cell r="E2517">
            <v>0</v>
          </cell>
          <cell r="F2517">
            <v>1</v>
          </cell>
          <cell r="G2517">
            <v>1</v>
          </cell>
          <cell r="H2517">
            <v>1</v>
          </cell>
          <cell r="I2517">
            <v>1</v>
          </cell>
          <cell r="J2517" t="str">
            <v>Action</v>
          </cell>
          <cell r="K2517" t="str">
            <v>Урал</v>
          </cell>
          <cell r="L2517" t="str">
            <v>Оренбургская область</v>
          </cell>
          <cell r="M2517" t="str">
            <v>Оренбург</v>
          </cell>
          <cell r="N2517" t="str">
            <v>Милый Дом</v>
          </cell>
          <cell r="O2517" t="str">
            <v>Ногина 83</v>
          </cell>
          <cell r="P2517" t="str">
            <v>Drogery (Хоз. магазин)</v>
          </cell>
          <cell r="Q2517" t="str">
            <v>sv6</v>
          </cell>
          <cell r="R2517" t="str">
            <v>Матвеева Елена Михайловна</v>
          </cell>
          <cell r="S2517">
            <v>89870000000</v>
          </cell>
          <cell r="T2517" t="str">
            <v>sv6</v>
          </cell>
          <cell r="U2517" t="str">
            <v>Матвеева Елена Михайловна</v>
          </cell>
          <cell r="V2517">
            <v>89900000000</v>
          </cell>
          <cell r="W2517">
            <v>120</v>
          </cell>
          <cell r="X2517">
            <v>0</v>
          </cell>
          <cell r="Y2517">
            <v>0</v>
          </cell>
          <cell r="Z2517">
            <v>0</v>
          </cell>
          <cell r="AA2517">
            <v>0</v>
          </cell>
          <cell r="AB2517">
            <v>0</v>
          </cell>
          <cell r="AC2517">
            <v>0</v>
          </cell>
          <cell r="AD2517">
            <v>120</v>
          </cell>
          <cell r="AE2517">
            <v>2</v>
          </cell>
          <cell r="AF2517">
            <v>1</v>
          </cell>
          <cell r="AG2517">
            <v>8</v>
          </cell>
          <cell r="AH2517">
            <v>4</v>
          </cell>
          <cell r="AI2517">
            <v>120</v>
          </cell>
          <cell r="AJ2517"/>
        </row>
        <row r="2518">
          <cell r="B2518">
            <v>281045</v>
          </cell>
          <cell r="C2518" t="str">
            <v>1023312395</v>
          </cell>
          <cell r="D2518">
            <v>1</v>
          </cell>
          <cell r="E2518">
            <v>0</v>
          </cell>
          <cell r="F2518">
            <v>0</v>
          </cell>
          <cell r="G2518">
            <v>0</v>
          </cell>
          <cell r="H2518">
            <v>1</v>
          </cell>
          <cell r="I2518">
            <v>1</v>
          </cell>
          <cell r="J2518" t="str">
            <v>Action</v>
          </cell>
          <cell r="K2518" t="str">
            <v>Урал</v>
          </cell>
          <cell r="L2518" t="str">
            <v>Оренбургская область</v>
          </cell>
          <cell r="M2518" t="str">
            <v>Оренбург</v>
          </cell>
          <cell r="N2518" t="str">
            <v>Милый Дом</v>
          </cell>
          <cell r="O2518" t="str">
            <v>Оренбург Курганская 1</v>
          </cell>
          <cell r="P2518" t="str">
            <v>Drogery (Хоз. магазин)</v>
          </cell>
          <cell r="Q2518" t="str">
            <v>sv6</v>
          </cell>
          <cell r="R2518" t="str">
            <v>Матвеева Елена Михайловна</v>
          </cell>
          <cell r="S2518">
            <v>89870000000</v>
          </cell>
          <cell r="T2518" t="str">
            <v>sv6</v>
          </cell>
          <cell r="U2518" t="str">
            <v>Матвеева Елена Михайловна</v>
          </cell>
          <cell r="V2518">
            <v>89900000000</v>
          </cell>
          <cell r="W2518">
            <v>180</v>
          </cell>
          <cell r="X2518">
            <v>0</v>
          </cell>
          <cell r="Y2518">
            <v>180</v>
          </cell>
          <cell r="Z2518">
            <v>0</v>
          </cell>
          <cell r="AA2518">
            <v>0</v>
          </cell>
          <cell r="AB2518">
            <v>0</v>
          </cell>
          <cell r="AC2518">
            <v>0</v>
          </cell>
          <cell r="AD2518">
            <v>360</v>
          </cell>
          <cell r="AE2518">
            <v>6</v>
          </cell>
          <cell r="AF2518">
            <v>2</v>
          </cell>
          <cell r="AG2518">
            <v>27</v>
          </cell>
          <cell r="AH2518">
            <v>9</v>
          </cell>
          <cell r="AI2518">
            <v>180</v>
          </cell>
          <cell r="AJ2518"/>
        </row>
        <row r="2519">
          <cell r="B2519">
            <v>288067</v>
          </cell>
          <cell r="C2519">
            <v>1025100119</v>
          </cell>
          <cell r="D2519">
            <v>1</v>
          </cell>
          <cell r="E2519">
            <v>1</v>
          </cell>
          <cell r="F2519">
            <v>1</v>
          </cell>
          <cell r="G2519">
            <v>0</v>
          </cell>
          <cell r="H2519">
            <v>1</v>
          </cell>
          <cell r="I2519">
            <v>1</v>
          </cell>
          <cell r="J2519" t="str">
            <v>Action</v>
          </cell>
          <cell r="K2519" t="str">
            <v>Урал</v>
          </cell>
          <cell r="L2519" t="str">
            <v>Татарстан</v>
          </cell>
          <cell r="M2519" t="str">
            <v>Набережные Челны</v>
          </cell>
          <cell r="N2519" t="str">
            <v>Впрок</v>
          </cell>
          <cell r="O2519" t="str">
            <v>г.Набережные Челны, пр.Вахитова, 19</v>
          </cell>
          <cell r="P2519" t="str">
            <v>Drogery (Хоз. магазин)</v>
          </cell>
          <cell r="Q2519" t="str">
            <v>sv14</v>
          </cell>
          <cell r="R2519" t="str">
            <v xml:space="preserve">Гиззатуллин Ренат </v>
          </cell>
          <cell r="S2519">
            <v>89172310999</v>
          </cell>
          <cell r="T2519" t="str">
            <v>merch147</v>
          </cell>
          <cell r="U2519" t="str">
            <v xml:space="preserve">Гарипова лилия Накиповна </v>
          </cell>
          <cell r="V2519" t="str">
            <v/>
          </cell>
          <cell r="W2519">
            <v>480</v>
          </cell>
          <cell r="X2519">
            <v>480</v>
          </cell>
          <cell r="Y2519">
            <v>480</v>
          </cell>
          <cell r="Z2519">
            <v>480</v>
          </cell>
          <cell r="AA2519">
            <v>480</v>
          </cell>
          <cell r="AB2519">
            <v>0</v>
          </cell>
          <cell r="AC2519">
            <v>0</v>
          </cell>
          <cell r="AD2519">
            <v>2400</v>
          </cell>
          <cell r="AE2519">
            <v>40</v>
          </cell>
          <cell r="AF2519">
            <v>5</v>
          </cell>
          <cell r="AG2519">
            <v>184</v>
          </cell>
          <cell r="AH2519">
            <v>23</v>
          </cell>
          <cell r="AI2519">
            <v>480</v>
          </cell>
          <cell r="AJ2519"/>
        </row>
        <row r="2520">
          <cell r="B2520">
            <v>25542</v>
          </cell>
          <cell r="C2520" t="str">
            <v>1000000000030518</v>
          </cell>
          <cell r="D2520">
            <v>1</v>
          </cell>
          <cell r="E2520">
            <v>0</v>
          </cell>
          <cell r="F2520">
            <v>0</v>
          </cell>
          <cell r="G2520">
            <v>0</v>
          </cell>
          <cell r="H2520">
            <v>1</v>
          </cell>
          <cell r="I2520">
            <v>1</v>
          </cell>
          <cell r="J2520" t="str">
            <v>Action</v>
          </cell>
          <cell r="K2520" t="str">
            <v>Урал</v>
          </cell>
          <cell r="L2520" t="str">
            <v>Удмуртия</v>
          </cell>
          <cell r="M2520" t="str">
            <v>Глазов</v>
          </cell>
          <cell r="N2520" t="str">
            <v>Тандер</v>
          </cell>
          <cell r="O2520" t="str">
            <v>427620, Удмуртская Респ, Глазов г, Первомайская ул, дом № 1</v>
          </cell>
          <cell r="P2520" t="str">
            <v>Drogery (Хоз. магазин)</v>
          </cell>
          <cell r="Q2520" t="str">
            <v>Smerch33</v>
          </cell>
          <cell r="R2520" t="str">
            <v>Белобородова Екатерина</v>
          </cell>
          <cell r="S2520" t="str">
            <v xml:space="preserve"> 89127691963</v>
          </cell>
          <cell r="T2520" t="str">
            <v>User710</v>
          </cell>
          <cell r="U2520" t="str">
            <v>Волкова Анна Анатольевна</v>
          </cell>
          <cell r="V2520">
            <v>89124643651</v>
          </cell>
          <cell r="W2520"/>
          <cell r="X2520"/>
          <cell r="Y2520"/>
          <cell r="Z2520"/>
          <cell r="AA2520"/>
          <cell r="AB2520"/>
          <cell r="AC2520">
            <v>60</v>
          </cell>
          <cell r="AD2520">
            <v>60</v>
          </cell>
          <cell r="AE2520">
            <v>1</v>
          </cell>
          <cell r="AF2520">
            <v>1</v>
          </cell>
          <cell r="AG2520">
            <v>4</v>
          </cell>
          <cell r="AH2520">
            <v>4</v>
          </cell>
          <cell r="AI2520">
            <v>60</v>
          </cell>
          <cell r="AJ2520"/>
        </row>
        <row r="2521">
          <cell r="B2521">
            <v>25544</v>
          </cell>
          <cell r="C2521" t="str">
            <v>1000000000029789</v>
          </cell>
          <cell r="D2521">
            <v>1</v>
          </cell>
          <cell r="E2521">
            <v>0</v>
          </cell>
          <cell r="F2521">
            <v>0</v>
          </cell>
          <cell r="G2521">
            <v>0</v>
          </cell>
          <cell r="H2521">
            <v>1</v>
          </cell>
          <cell r="I2521">
            <v>1</v>
          </cell>
          <cell r="J2521" t="str">
            <v>Action</v>
          </cell>
          <cell r="K2521" t="str">
            <v>Урал</v>
          </cell>
          <cell r="L2521" t="str">
            <v>Удмуртия</v>
          </cell>
          <cell r="M2521" t="str">
            <v>Глазов</v>
          </cell>
          <cell r="N2521" t="str">
            <v>Тандер</v>
          </cell>
          <cell r="O2521" t="str">
            <v>Глазов, ул. Пряженникова, 6</v>
          </cell>
          <cell r="P2521" t="str">
            <v>Hypermarket (Гипермаркет)</v>
          </cell>
          <cell r="Q2521" t="str">
            <v>Smerch33</v>
          </cell>
          <cell r="R2521" t="str">
            <v>Белобородова Екатерина</v>
          </cell>
          <cell r="S2521" t="str">
            <v xml:space="preserve"> 89127691963</v>
          </cell>
          <cell r="T2521" t="str">
            <v>User710</v>
          </cell>
          <cell r="U2521" t="str">
            <v>Волкова Анна Анатольевна</v>
          </cell>
          <cell r="V2521">
            <v>89124643651</v>
          </cell>
          <cell r="W2521"/>
          <cell r="X2521"/>
          <cell r="Y2521">
            <v>90</v>
          </cell>
          <cell r="Z2521"/>
          <cell r="AA2521">
            <v>90</v>
          </cell>
          <cell r="AB2521"/>
          <cell r="AC2521"/>
          <cell r="AD2521">
            <v>180</v>
          </cell>
          <cell r="AE2521">
            <v>3</v>
          </cell>
          <cell r="AF2521">
            <v>2</v>
          </cell>
          <cell r="AG2521">
            <v>13.5</v>
          </cell>
          <cell r="AH2521">
            <v>9</v>
          </cell>
          <cell r="AI2521">
            <v>90</v>
          </cell>
          <cell r="AJ2521"/>
        </row>
        <row r="2522">
          <cell r="B2522">
            <v>25530</v>
          </cell>
          <cell r="C2522" t="str">
            <v>1000000000030026</v>
          </cell>
          <cell r="D2522">
            <v>1</v>
          </cell>
          <cell r="E2522">
            <v>0</v>
          </cell>
          <cell r="F2522">
            <v>0</v>
          </cell>
          <cell r="G2522">
            <v>0</v>
          </cell>
          <cell r="H2522">
            <v>1</v>
          </cell>
          <cell r="I2522">
            <v>1</v>
          </cell>
          <cell r="J2522" t="str">
            <v>Action</v>
          </cell>
          <cell r="K2522" t="str">
            <v>Урал</v>
          </cell>
          <cell r="L2522" t="str">
            <v>Удмуртия</v>
          </cell>
          <cell r="M2522" t="str">
            <v>Ижевск</v>
          </cell>
          <cell r="N2522" t="str">
            <v>Тандер</v>
          </cell>
          <cell r="O2522" t="str">
            <v>г.Ижевск, ул. Ленина, 138</v>
          </cell>
          <cell r="P2522" t="str">
            <v>Hypermarket (Гипермаркет)</v>
          </cell>
          <cell r="Q2522" t="str">
            <v>Smerch33</v>
          </cell>
          <cell r="R2522" t="str">
            <v>Белобородова Екатерина</v>
          </cell>
          <cell r="S2522" t="str">
            <v xml:space="preserve"> 89127691963</v>
          </cell>
          <cell r="T2522" t="str">
            <v>User709</v>
          </cell>
          <cell r="U2522" t="str">
            <v>Иванова Анастасия Витальевна</v>
          </cell>
          <cell r="V2522">
            <v>89127577342</v>
          </cell>
          <cell r="W2522"/>
          <cell r="X2522"/>
          <cell r="Y2522"/>
          <cell r="Z2522">
            <v>180</v>
          </cell>
          <cell r="AA2522"/>
          <cell r="AB2522"/>
          <cell r="AC2522"/>
          <cell r="AD2522">
            <v>180</v>
          </cell>
          <cell r="AE2522">
            <v>3</v>
          </cell>
          <cell r="AF2522">
            <v>1</v>
          </cell>
          <cell r="AG2522">
            <v>15</v>
          </cell>
          <cell r="AH2522">
            <v>5</v>
          </cell>
          <cell r="AI2522">
            <v>180</v>
          </cell>
          <cell r="AJ2522"/>
        </row>
        <row r="2523">
          <cell r="B2523">
            <v>25531</v>
          </cell>
          <cell r="C2523" t="str">
            <v>1000000000030027</v>
          </cell>
          <cell r="D2523">
            <v>1</v>
          </cell>
          <cell r="E2523">
            <v>1</v>
          </cell>
          <cell r="F2523">
            <v>1</v>
          </cell>
          <cell r="G2523">
            <v>1</v>
          </cell>
          <cell r="H2523">
            <v>1</v>
          </cell>
          <cell r="I2523">
            <v>1</v>
          </cell>
          <cell r="J2523" t="str">
            <v>Action</v>
          </cell>
          <cell r="K2523" t="str">
            <v>Урал</v>
          </cell>
          <cell r="L2523" t="str">
            <v>Удмуртия</v>
          </cell>
          <cell r="M2523" t="str">
            <v>Ижевск</v>
          </cell>
          <cell r="N2523" t="str">
            <v>Тандер</v>
          </cell>
          <cell r="O2523" t="str">
            <v>г.Ижевск, ул.Молодежная, 107а</v>
          </cell>
          <cell r="P2523" t="str">
            <v>Hypermarket (Гипермаркет)</v>
          </cell>
          <cell r="Q2523" t="str">
            <v>Smerch33</v>
          </cell>
          <cell r="R2523" t="str">
            <v>Белобородова Екатерина</v>
          </cell>
          <cell r="S2523" t="str">
            <v xml:space="preserve"> 89127691963</v>
          </cell>
          <cell r="T2523" t="str">
            <v>User709</v>
          </cell>
          <cell r="U2523" t="str">
            <v>Иванова Анастасия Витальевна</v>
          </cell>
          <cell r="V2523">
            <v>89127577342</v>
          </cell>
          <cell r="W2523">
            <v>120</v>
          </cell>
          <cell r="X2523"/>
          <cell r="Y2523">
            <v>120</v>
          </cell>
          <cell r="Z2523"/>
          <cell r="AA2523">
            <v>120</v>
          </cell>
          <cell r="AB2523"/>
          <cell r="AC2523"/>
          <cell r="AD2523">
            <v>360</v>
          </cell>
          <cell r="AE2523">
            <v>6</v>
          </cell>
          <cell r="AF2523">
            <v>3</v>
          </cell>
          <cell r="AG2523">
            <v>26</v>
          </cell>
          <cell r="AH2523">
            <v>13</v>
          </cell>
          <cell r="AI2523">
            <v>120</v>
          </cell>
          <cell r="AJ2523"/>
        </row>
        <row r="2524">
          <cell r="B2524">
            <v>25532</v>
          </cell>
          <cell r="C2524" t="str">
            <v>1000000000030025</v>
          </cell>
          <cell r="D2524">
            <v>1</v>
          </cell>
          <cell r="E2524">
            <v>0</v>
          </cell>
          <cell r="F2524">
            <v>0</v>
          </cell>
          <cell r="G2524">
            <v>0</v>
          </cell>
          <cell r="H2524">
            <v>1</v>
          </cell>
          <cell r="I2524">
            <v>1</v>
          </cell>
          <cell r="J2524" t="str">
            <v>Action</v>
          </cell>
          <cell r="K2524" t="str">
            <v>Урал</v>
          </cell>
          <cell r="L2524" t="str">
            <v>Удмуртия</v>
          </cell>
          <cell r="M2524" t="str">
            <v>Ижевск</v>
          </cell>
          <cell r="N2524" t="str">
            <v>Тандер</v>
          </cell>
          <cell r="O2524" t="str">
            <v>Республика Удмуртская, г.Ижевск, ул. Новоажимова, 20</v>
          </cell>
          <cell r="P2524" t="str">
            <v>Hypermarket (Гипермаркет)</v>
          </cell>
          <cell r="Q2524" t="str">
            <v>Smerch33</v>
          </cell>
          <cell r="R2524" t="str">
            <v>Белобородова Екатерина</v>
          </cell>
          <cell r="S2524" t="str">
            <v xml:space="preserve"> 89127691963</v>
          </cell>
          <cell r="T2524" t="str">
            <v>User709</v>
          </cell>
          <cell r="U2524" t="str">
            <v>Иванова Анастасия Витальевна</v>
          </cell>
          <cell r="V2524">
            <v>89127577342</v>
          </cell>
          <cell r="W2524"/>
          <cell r="X2524"/>
          <cell r="Y2524"/>
          <cell r="Z2524"/>
          <cell r="AA2524">
            <v>60</v>
          </cell>
          <cell r="AB2524"/>
          <cell r="AC2524"/>
          <cell r="AD2524">
            <v>60</v>
          </cell>
          <cell r="AE2524">
            <v>1</v>
          </cell>
          <cell r="AF2524">
            <v>1</v>
          </cell>
          <cell r="AG2524">
            <v>4</v>
          </cell>
          <cell r="AH2524">
            <v>4</v>
          </cell>
          <cell r="AI2524">
            <v>60</v>
          </cell>
          <cell r="AJ2524"/>
        </row>
        <row r="2525">
          <cell r="B2525">
            <v>352102</v>
          </cell>
          <cell r="C2525" t="str">
            <v>1000000000030028</v>
          </cell>
          <cell r="D2525">
            <v>1</v>
          </cell>
          <cell r="E2525">
            <v>0</v>
          </cell>
          <cell r="F2525">
            <v>0</v>
          </cell>
          <cell r="G2525">
            <v>0</v>
          </cell>
          <cell r="H2525">
            <v>1</v>
          </cell>
          <cell r="I2525">
            <v>1</v>
          </cell>
          <cell r="J2525" t="str">
            <v>Action</v>
          </cell>
          <cell r="K2525" t="str">
            <v>Урал</v>
          </cell>
          <cell r="L2525" t="str">
            <v>Удмуртия</v>
          </cell>
          <cell r="M2525" t="str">
            <v>Ижевск</v>
          </cell>
          <cell r="N2525" t="str">
            <v>Тандер</v>
          </cell>
          <cell r="O2525" t="str">
            <v>426065, Удмуртская Респ, Ижевск г, Автозаводская ул, дом № 2а</v>
          </cell>
          <cell r="P2525" t="str">
            <v>Hypermarket (Гипермаркет)</v>
          </cell>
          <cell r="Q2525" t="str">
            <v>Smerch33</v>
          </cell>
          <cell r="R2525" t="str">
            <v>Белобородова Екатерина</v>
          </cell>
          <cell r="S2525" t="str">
            <v xml:space="preserve"> 89127691963</v>
          </cell>
          <cell r="T2525" t="str">
            <v>User709</v>
          </cell>
          <cell r="U2525" t="str">
            <v>Иванова Анастасия Витальевна</v>
          </cell>
          <cell r="V2525">
            <v>89127577342</v>
          </cell>
          <cell r="W2525"/>
          <cell r="X2525">
            <v>90</v>
          </cell>
          <cell r="Y2525"/>
          <cell r="Z2525"/>
          <cell r="AA2525">
            <v>90</v>
          </cell>
          <cell r="AB2525"/>
          <cell r="AC2525"/>
          <cell r="AD2525">
            <v>180</v>
          </cell>
          <cell r="AE2525">
            <v>3</v>
          </cell>
          <cell r="AF2525">
            <v>2</v>
          </cell>
          <cell r="AG2525">
            <v>13.5</v>
          </cell>
          <cell r="AH2525">
            <v>9</v>
          </cell>
          <cell r="AI2525">
            <v>90</v>
          </cell>
          <cell r="AJ2525"/>
        </row>
        <row r="2526">
          <cell r="B2526">
            <v>25545</v>
          </cell>
          <cell r="C2526" t="str">
            <v>1000000000053860</v>
          </cell>
          <cell r="D2526">
            <v>1</v>
          </cell>
          <cell r="E2526">
            <v>1</v>
          </cell>
          <cell r="F2526">
            <v>1</v>
          </cell>
          <cell r="G2526">
            <v>1</v>
          </cell>
          <cell r="H2526">
            <v>1</v>
          </cell>
          <cell r="I2526">
            <v>1</v>
          </cell>
          <cell r="J2526" t="str">
            <v>Action</v>
          </cell>
          <cell r="K2526" t="str">
            <v>Урал</v>
          </cell>
          <cell r="L2526" t="str">
            <v>Удмуртия</v>
          </cell>
          <cell r="M2526" t="str">
            <v>Ижевск</v>
          </cell>
          <cell r="N2526" t="str">
            <v>Лента</v>
          </cell>
          <cell r="O2526" t="str">
            <v>г. Ижевск, ул. Кирова, 146</v>
          </cell>
          <cell r="P2526" t="str">
            <v>Hypermarket (Гипермаркет)</v>
          </cell>
          <cell r="Q2526" t="str">
            <v>Smerch33</v>
          </cell>
          <cell r="R2526" t="str">
            <v>Белобородова Екатерина</v>
          </cell>
          <cell r="S2526">
            <v>89127691963</v>
          </cell>
          <cell r="T2526" t="str">
            <v>User712</v>
          </cell>
          <cell r="U2526" t="str">
            <v>Калинина Зульфия Рифовна</v>
          </cell>
          <cell r="V2526">
            <v>89100000000</v>
          </cell>
          <cell r="W2526">
            <v>240</v>
          </cell>
          <cell r="X2526"/>
          <cell r="Y2526">
            <v>240</v>
          </cell>
          <cell r="Z2526"/>
          <cell r="AA2526">
            <v>240</v>
          </cell>
          <cell r="AB2526"/>
          <cell r="AC2526"/>
          <cell r="AD2526">
            <v>720</v>
          </cell>
          <cell r="AE2526">
            <v>12</v>
          </cell>
          <cell r="AF2526">
            <v>3</v>
          </cell>
          <cell r="AG2526">
            <v>52</v>
          </cell>
          <cell r="AH2526">
            <v>13</v>
          </cell>
          <cell r="AI2526">
            <v>240</v>
          </cell>
          <cell r="AJ2526"/>
        </row>
        <row r="2527">
          <cell r="B2527">
            <v>352219</v>
          </cell>
          <cell r="C2527" t="str">
            <v>1000000000051171</v>
          </cell>
          <cell r="D2527">
            <v>1</v>
          </cell>
          <cell r="E2527">
            <v>0</v>
          </cell>
          <cell r="F2527">
            <v>0</v>
          </cell>
          <cell r="G2527">
            <v>0</v>
          </cell>
          <cell r="H2527">
            <v>1</v>
          </cell>
          <cell r="I2527">
            <v>1</v>
          </cell>
          <cell r="J2527" t="str">
            <v>Action</v>
          </cell>
          <cell r="K2527" t="str">
            <v>Урал</v>
          </cell>
          <cell r="L2527" t="str">
            <v>Удмуртия</v>
          </cell>
          <cell r="M2527" t="str">
            <v>Ижевск</v>
          </cell>
          <cell r="N2527" t="str">
            <v>Х5 Экспресс Ритейл</v>
          </cell>
          <cell r="O2527" t="str">
            <v>Славянское ш 16</v>
          </cell>
          <cell r="P2527" t="str">
            <v>Supermarket (Супермаркет)</v>
          </cell>
          <cell r="Q2527" t="str">
            <v>Smerch33</v>
          </cell>
          <cell r="R2527" t="str">
            <v>Белобородова Екатерина</v>
          </cell>
          <cell r="S2527">
            <v>89127691963</v>
          </cell>
          <cell r="T2527" t="str">
            <v>Supervisor33</v>
          </cell>
          <cell r="U2527" t="str">
            <v>Белобородова Екатерина Евгеньевна</v>
          </cell>
          <cell r="V2527">
            <v>89127691963</v>
          </cell>
          <cell r="W2527"/>
          <cell r="X2527">
            <v>60</v>
          </cell>
          <cell r="Y2527"/>
          <cell r="Z2527"/>
          <cell r="AA2527"/>
          <cell r="AB2527"/>
          <cell r="AC2527"/>
          <cell r="AD2527">
            <v>60</v>
          </cell>
          <cell r="AE2527">
            <v>1</v>
          </cell>
          <cell r="AF2527">
            <v>1</v>
          </cell>
          <cell r="AG2527">
            <v>5</v>
          </cell>
          <cell r="AH2527">
            <v>5</v>
          </cell>
          <cell r="AI2527">
            <v>60</v>
          </cell>
          <cell r="AJ2527"/>
        </row>
        <row r="2528">
          <cell r="B2528">
            <v>352240</v>
          </cell>
          <cell r="C2528" t="str">
            <v>1000000000052119</v>
          </cell>
          <cell r="D2528">
            <v>1</v>
          </cell>
          <cell r="E2528">
            <v>0</v>
          </cell>
          <cell r="F2528">
            <v>0</v>
          </cell>
          <cell r="G2528">
            <v>0</v>
          </cell>
          <cell r="H2528">
            <v>1</v>
          </cell>
          <cell r="I2528">
            <v>1</v>
          </cell>
          <cell r="J2528" t="str">
            <v>Action</v>
          </cell>
          <cell r="K2528" t="str">
            <v>Урал</v>
          </cell>
          <cell r="L2528" t="str">
            <v>Удмуртия</v>
          </cell>
          <cell r="M2528" t="str">
            <v>Ижевск</v>
          </cell>
          <cell r="N2528" t="str">
            <v>Х5 Экспресс Ритейл</v>
          </cell>
          <cell r="O2528" t="str">
            <v>10 лет Октября ул 43А</v>
          </cell>
          <cell r="P2528" t="str">
            <v>Supermarket (Супермаркет)</v>
          </cell>
          <cell r="Q2528" t="str">
            <v>Smerch33</v>
          </cell>
          <cell r="R2528" t="str">
            <v>Белобородова Екатерина</v>
          </cell>
          <cell r="S2528">
            <v>89127691963</v>
          </cell>
          <cell r="T2528" t="str">
            <v>supervisor33</v>
          </cell>
          <cell r="U2528" t="str">
            <v>Белобородова Екатерина Евгеньевна</v>
          </cell>
          <cell r="V2528">
            <v>89127691963</v>
          </cell>
          <cell r="W2528"/>
          <cell r="X2528">
            <v>60</v>
          </cell>
          <cell r="Y2528"/>
          <cell r="Z2528"/>
          <cell r="AA2528"/>
          <cell r="AB2528"/>
          <cell r="AC2528"/>
          <cell r="AD2528">
            <v>60</v>
          </cell>
          <cell r="AE2528">
            <v>1</v>
          </cell>
          <cell r="AF2528">
            <v>1</v>
          </cell>
          <cell r="AG2528">
            <v>5</v>
          </cell>
          <cell r="AH2528">
            <v>5</v>
          </cell>
          <cell r="AI2528">
            <v>60</v>
          </cell>
          <cell r="AJ2528"/>
        </row>
        <row r="2529">
          <cell r="B2529">
            <v>25547</v>
          </cell>
          <cell r="C2529" t="str">
            <v>1000000000053859</v>
          </cell>
          <cell r="D2529">
            <v>1</v>
          </cell>
          <cell r="E2529">
            <v>1</v>
          </cell>
          <cell r="F2529">
            <v>1</v>
          </cell>
          <cell r="G2529">
            <v>1</v>
          </cell>
          <cell r="H2529">
            <v>1</v>
          </cell>
          <cell r="I2529">
            <v>1</v>
          </cell>
          <cell r="J2529" t="str">
            <v>Action</v>
          </cell>
          <cell r="K2529" t="str">
            <v>Урал</v>
          </cell>
          <cell r="L2529" t="str">
            <v>Удмуртия</v>
          </cell>
          <cell r="M2529" t="str">
            <v>Ижевск</v>
          </cell>
          <cell r="N2529" t="str">
            <v>Лента</v>
          </cell>
          <cell r="O2529" t="str">
            <v>г. Ижевск. Ул. Баранова, 87</v>
          </cell>
          <cell r="P2529" t="str">
            <v>Hypermarket (Гипермаркет)</v>
          </cell>
          <cell r="Q2529" t="str">
            <v>Smerch33</v>
          </cell>
          <cell r="R2529" t="str">
            <v>Белобородова Екатерина</v>
          </cell>
          <cell r="S2529">
            <v>89127691963</v>
          </cell>
          <cell r="T2529" t="str">
            <v>supervisor33</v>
          </cell>
          <cell r="U2529" t="str">
            <v>Белобородова Екатерина Евгеньевна</v>
          </cell>
          <cell r="V2529">
            <v>89127691963</v>
          </cell>
          <cell r="W2529">
            <v>180</v>
          </cell>
          <cell r="X2529"/>
          <cell r="Y2529"/>
          <cell r="Z2529"/>
          <cell r="AA2529">
            <v>180</v>
          </cell>
          <cell r="AB2529"/>
          <cell r="AC2529"/>
          <cell r="AD2529">
            <v>360</v>
          </cell>
          <cell r="AE2529">
            <v>6</v>
          </cell>
          <cell r="AF2529">
            <v>2</v>
          </cell>
          <cell r="AG2529">
            <v>24</v>
          </cell>
          <cell r="AH2529">
            <v>8</v>
          </cell>
          <cell r="AI2529">
            <v>180</v>
          </cell>
          <cell r="AJ2529"/>
        </row>
        <row r="2530">
          <cell r="B2530">
            <v>25548</v>
          </cell>
          <cell r="C2530" t="str">
            <v>1000000000001748</v>
          </cell>
          <cell r="D2530">
            <v>1</v>
          </cell>
          <cell r="E2530">
            <v>0</v>
          </cell>
          <cell r="F2530">
            <v>1</v>
          </cell>
          <cell r="G2530">
            <v>1</v>
          </cell>
          <cell r="H2530">
            <v>1</v>
          </cell>
          <cell r="I2530">
            <v>1</v>
          </cell>
          <cell r="J2530" t="str">
            <v>Action</v>
          </cell>
          <cell r="K2530" t="str">
            <v>Урал</v>
          </cell>
          <cell r="L2530" t="str">
            <v>Удмуртия</v>
          </cell>
          <cell r="M2530" t="str">
            <v>Ижевск</v>
          </cell>
          <cell r="N2530" t="str">
            <v>Ашан</v>
          </cell>
          <cell r="O2530" t="str">
            <v>г.Ижевск, ул.Ленина, 136</v>
          </cell>
          <cell r="P2530" t="str">
            <v>Hypermarket (Гипермаркет)</v>
          </cell>
          <cell r="Q2530" t="str">
            <v>Smerch33</v>
          </cell>
          <cell r="R2530" t="str">
            <v>Белобородова Екатерина</v>
          </cell>
          <cell r="S2530" t="str">
            <v xml:space="preserve"> 89127691963</v>
          </cell>
          <cell r="T2530" t="str">
            <v>User714</v>
          </cell>
          <cell r="U2530" t="str">
            <v>Пантелеева Елена Сергеевна</v>
          </cell>
          <cell r="V2530">
            <v>89048348445</v>
          </cell>
          <cell r="W2530">
            <v>480</v>
          </cell>
          <cell r="X2530">
            <v>480</v>
          </cell>
          <cell r="Y2530">
            <v>480</v>
          </cell>
          <cell r="Z2530">
            <v>480</v>
          </cell>
          <cell r="AA2530"/>
          <cell r="AB2530"/>
          <cell r="AC2530">
            <v>480</v>
          </cell>
          <cell r="AD2530">
            <v>2400</v>
          </cell>
          <cell r="AE2530">
            <v>40</v>
          </cell>
          <cell r="AF2530">
            <v>5</v>
          </cell>
          <cell r="AG2530">
            <v>184</v>
          </cell>
          <cell r="AH2530">
            <v>23</v>
          </cell>
          <cell r="AI2530">
            <v>480</v>
          </cell>
          <cell r="AJ2530"/>
        </row>
        <row r="2531">
          <cell r="B2531">
            <v>25557</v>
          </cell>
          <cell r="C2531" t="str">
            <v>103220000000235</v>
          </cell>
          <cell r="D2531">
            <v>1</v>
          </cell>
          <cell r="E2531">
            <v>0</v>
          </cell>
          <cell r="F2531">
            <v>0</v>
          </cell>
          <cell r="G2531">
            <v>0</v>
          </cell>
          <cell r="H2531">
            <v>1</v>
          </cell>
          <cell r="I2531">
            <v>1</v>
          </cell>
          <cell r="J2531" t="str">
            <v>Action</v>
          </cell>
          <cell r="K2531" t="str">
            <v>Урал</v>
          </cell>
          <cell r="L2531" t="str">
            <v>Удмуртия</v>
          </cell>
          <cell r="M2531" t="str">
            <v>Ижевск</v>
          </cell>
          <cell r="N2531" t="str">
            <v>Хозяйка</v>
          </cell>
          <cell r="O2531" t="str">
            <v>Ижевск г, Гагарина ул, д. 27Б</v>
          </cell>
          <cell r="P2531" t="str">
            <v>Drogery (Хоз. магазин)</v>
          </cell>
          <cell r="Q2531" t="str">
            <v>Smerch33</v>
          </cell>
          <cell r="R2531" t="str">
            <v>Белобородова Екатерина</v>
          </cell>
          <cell r="S2531">
            <v>89127691963</v>
          </cell>
          <cell r="T2531" t="str">
            <v>User715</v>
          </cell>
          <cell r="U2531" t="str">
            <v>Поздеева Лилия Александровна</v>
          </cell>
          <cell r="V2531">
            <v>89200000000</v>
          </cell>
          <cell r="W2531"/>
          <cell r="X2531">
            <v>60</v>
          </cell>
          <cell r="Y2531"/>
          <cell r="Z2531"/>
          <cell r="AA2531"/>
          <cell r="AB2531"/>
          <cell r="AC2531"/>
          <cell r="AD2531">
            <v>60</v>
          </cell>
          <cell r="AE2531">
            <v>1</v>
          </cell>
          <cell r="AF2531">
            <v>1</v>
          </cell>
          <cell r="AG2531">
            <v>5</v>
          </cell>
          <cell r="AH2531">
            <v>5</v>
          </cell>
          <cell r="AI2531">
            <v>60</v>
          </cell>
          <cell r="AJ2531"/>
        </row>
        <row r="2532">
          <cell r="B2532">
            <v>25562</v>
          </cell>
          <cell r="C2532" t="str">
            <v>103220000000054</v>
          </cell>
          <cell r="D2532">
            <v>1</v>
          </cell>
          <cell r="E2532">
            <v>0</v>
          </cell>
          <cell r="F2532">
            <v>0</v>
          </cell>
          <cell r="G2532">
            <v>0</v>
          </cell>
          <cell r="H2532">
            <v>1</v>
          </cell>
          <cell r="I2532">
            <v>1</v>
          </cell>
          <cell r="J2532" t="str">
            <v>Action</v>
          </cell>
          <cell r="K2532" t="str">
            <v>Урал</v>
          </cell>
          <cell r="L2532" t="str">
            <v>Удмуртия</v>
          </cell>
          <cell r="M2532" t="str">
            <v>Ижевск</v>
          </cell>
          <cell r="N2532" t="str">
            <v>Хозяйка</v>
          </cell>
          <cell r="O2532" t="str">
            <v>Ижевск г, Азина ул, д. 150</v>
          </cell>
          <cell r="P2532" t="str">
            <v>Drogery (Хоз. магазин)</v>
          </cell>
          <cell r="Q2532" t="str">
            <v>Smerch33</v>
          </cell>
          <cell r="R2532" t="str">
            <v>Белобородова Екатерина</v>
          </cell>
          <cell r="S2532">
            <v>89127691963</v>
          </cell>
          <cell r="T2532" t="str">
            <v>User715</v>
          </cell>
          <cell r="U2532" t="str">
            <v>Поздеева Лилия Александровна</v>
          </cell>
          <cell r="V2532">
            <v>89200000000</v>
          </cell>
          <cell r="W2532"/>
          <cell r="X2532">
            <v>60</v>
          </cell>
          <cell r="Y2532"/>
          <cell r="Z2532"/>
          <cell r="AA2532"/>
          <cell r="AB2532"/>
          <cell r="AC2532"/>
          <cell r="AD2532">
            <v>60</v>
          </cell>
          <cell r="AE2532">
            <v>1</v>
          </cell>
          <cell r="AF2532">
            <v>1</v>
          </cell>
          <cell r="AG2532">
            <v>5</v>
          </cell>
          <cell r="AH2532">
            <v>5</v>
          </cell>
          <cell r="AI2532">
            <v>60</v>
          </cell>
          <cell r="AJ2532"/>
        </row>
        <row r="2533">
          <cell r="B2533">
            <v>25563</v>
          </cell>
          <cell r="C2533" t="str">
            <v>103220000000092</v>
          </cell>
          <cell r="D2533">
            <v>1</v>
          </cell>
          <cell r="E2533">
            <v>0</v>
          </cell>
          <cell r="F2533">
            <v>0</v>
          </cell>
          <cell r="G2533">
            <v>0</v>
          </cell>
          <cell r="H2533">
            <v>1</v>
          </cell>
          <cell r="I2533">
            <v>1</v>
          </cell>
          <cell r="J2533" t="str">
            <v>Action</v>
          </cell>
          <cell r="K2533" t="str">
            <v>Урал</v>
          </cell>
          <cell r="L2533" t="str">
            <v>Удмуртия</v>
          </cell>
          <cell r="M2533" t="str">
            <v>Ижевск</v>
          </cell>
          <cell r="N2533" t="str">
            <v>Хозяйка</v>
          </cell>
          <cell r="O2533" t="str">
            <v>Ижевск г, им Вадима Сивкова ул, д. 109</v>
          </cell>
          <cell r="P2533" t="str">
            <v>Drogery (Хоз. магазин)</v>
          </cell>
          <cell r="Q2533" t="str">
            <v>Smerch33</v>
          </cell>
          <cell r="R2533" t="str">
            <v>Белобородова Екатерина</v>
          </cell>
          <cell r="S2533">
            <v>89127691963</v>
          </cell>
          <cell r="T2533" t="str">
            <v>User715</v>
          </cell>
          <cell r="U2533" t="str">
            <v>Поздеева Лилия Александровна</v>
          </cell>
          <cell r="V2533">
            <v>89200000000</v>
          </cell>
          <cell r="W2533"/>
          <cell r="X2533">
            <v>60</v>
          </cell>
          <cell r="Y2533"/>
          <cell r="Z2533"/>
          <cell r="AA2533"/>
          <cell r="AB2533"/>
          <cell r="AC2533"/>
          <cell r="AD2533">
            <v>60</v>
          </cell>
          <cell r="AE2533">
            <v>1</v>
          </cell>
          <cell r="AF2533">
            <v>1</v>
          </cell>
          <cell r="AG2533">
            <v>5</v>
          </cell>
          <cell r="AH2533">
            <v>5</v>
          </cell>
          <cell r="AI2533">
            <v>60</v>
          </cell>
          <cell r="AJ2533"/>
        </row>
        <row r="2534">
          <cell r="B2534">
            <v>25577</v>
          </cell>
          <cell r="C2534" t="str">
            <v>103220000000073</v>
          </cell>
          <cell r="D2534">
            <v>1</v>
          </cell>
          <cell r="E2534">
            <v>0</v>
          </cell>
          <cell r="F2534">
            <v>0</v>
          </cell>
          <cell r="G2534">
            <v>0</v>
          </cell>
          <cell r="H2534">
            <v>1</v>
          </cell>
          <cell r="I2534">
            <v>1</v>
          </cell>
          <cell r="J2534" t="str">
            <v>Action</v>
          </cell>
          <cell r="K2534" t="str">
            <v>Урал</v>
          </cell>
          <cell r="L2534" t="str">
            <v>Удмуртия</v>
          </cell>
          <cell r="M2534" t="str">
            <v>Ижевск</v>
          </cell>
          <cell r="N2534" t="str">
            <v>Хозяйка</v>
          </cell>
          <cell r="O2534" t="str">
            <v>Ижевск г, Школьная ул, д. 44а</v>
          </cell>
          <cell r="P2534" t="str">
            <v>Drogery (Хоз. магазин)</v>
          </cell>
          <cell r="Q2534" t="str">
            <v>Smerch33</v>
          </cell>
          <cell r="R2534" t="str">
            <v>Белобородова Екатерина</v>
          </cell>
          <cell r="S2534">
            <v>89127691963</v>
          </cell>
          <cell r="T2534" t="str">
            <v>User715</v>
          </cell>
          <cell r="U2534" t="str">
            <v>Поздеева Лилия Александровна</v>
          </cell>
          <cell r="V2534">
            <v>89200000000</v>
          </cell>
          <cell r="W2534">
            <v>60</v>
          </cell>
          <cell r="X2534"/>
          <cell r="Y2534"/>
          <cell r="Z2534"/>
          <cell r="AA2534"/>
          <cell r="AB2534"/>
          <cell r="AC2534"/>
          <cell r="AD2534">
            <v>60</v>
          </cell>
          <cell r="AE2534">
            <v>1</v>
          </cell>
          <cell r="AF2534">
            <v>1</v>
          </cell>
          <cell r="AG2534">
            <v>4</v>
          </cell>
          <cell r="AH2534">
            <v>4</v>
          </cell>
          <cell r="AI2534">
            <v>60</v>
          </cell>
          <cell r="AJ2534"/>
        </row>
        <row r="2535">
          <cell r="B2535">
            <v>25578</v>
          </cell>
          <cell r="C2535" t="str">
            <v>103220000000194</v>
          </cell>
          <cell r="D2535">
            <v>1</v>
          </cell>
          <cell r="E2535">
            <v>0</v>
          </cell>
          <cell r="F2535">
            <v>0</v>
          </cell>
          <cell r="G2535">
            <v>0</v>
          </cell>
          <cell r="H2535">
            <v>1</v>
          </cell>
          <cell r="I2535">
            <v>1</v>
          </cell>
          <cell r="J2535" t="str">
            <v>Action</v>
          </cell>
          <cell r="K2535" t="str">
            <v>Урал</v>
          </cell>
          <cell r="L2535" t="str">
            <v>Удмуртия</v>
          </cell>
          <cell r="M2535" t="str">
            <v>Ижевск</v>
          </cell>
          <cell r="N2535" t="str">
            <v>Хозяйка</v>
          </cell>
          <cell r="O2535" t="str">
            <v>Ижевск г, 9 Января ул, д. 213а</v>
          </cell>
          <cell r="P2535" t="str">
            <v>Drogery (Хоз. магазин)</v>
          </cell>
          <cell r="Q2535" t="str">
            <v>Smerch33</v>
          </cell>
          <cell r="R2535" t="str">
            <v>Белобородова Екатерина</v>
          </cell>
          <cell r="S2535">
            <v>89127691963</v>
          </cell>
          <cell r="T2535" t="str">
            <v>User715</v>
          </cell>
          <cell r="U2535" t="str">
            <v>Поздеева Лилия Александровна</v>
          </cell>
          <cell r="V2535">
            <v>89220792473</v>
          </cell>
          <cell r="W2535"/>
          <cell r="X2535"/>
          <cell r="Y2535"/>
          <cell r="Z2535"/>
          <cell r="AA2535"/>
          <cell r="AB2535"/>
          <cell r="AC2535">
            <v>60</v>
          </cell>
          <cell r="AD2535">
            <v>60</v>
          </cell>
          <cell r="AE2535">
            <v>1</v>
          </cell>
          <cell r="AF2535">
            <v>1</v>
          </cell>
          <cell r="AG2535">
            <v>4</v>
          </cell>
          <cell r="AH2535">
            <v>4</v>
          </cell>
          <cell r="AI2535">
            <v>60</v>
          </cell>
          <cell r="AJ2535"/>
        </row>
        <row r="2536">
          <cell r="B2536">
            <v>25580</v>
          </cell>
          <cell r="C2536" t="str">
            <v>103220000000099</v>
          </cell>
          <cell r="D2536">
            <v>1</v>
          </cell>
          <cell r="E2536">
            <v>0</v>
          </cell>
          <cell r="F2536">
            <v>0</v>
          </cell>
          <cell r="G2536">
            <v>0</v>
          </cell>
          <cell r="H2536">
            <v>1</v>
          </cell>
          <cell r="I2536">
            <v>1</v>
          </cell>
          <cell r="J2536" t="str">
            <v>Action</v>
          </cell>
          <cell r="K2536" t="str">
            <v>Урал</v>
          </cell>
          <cell r="L2536" t="str">
            <v>Удмуртия</v>
          </cell>
          <cell r="M2536" t="str">
            <v>Ижевск</v>
          </cell>
          <cell r="N2536" t="str">
            <v>Хозяйка</v>
          </cell>
          <cell r="O2536" t="str">
            <v>Ижевск г, Воткинское ш, д. 39</v>
          </cell>
          <cell r="P2536" t="str">
            <v>Drogery (Хоз. магазин)</v>
          </cell>
          <cell r="Q2536" t="str">
            <v>Smerch33</v>
          </cell>
          <cell r="R2536" t="str">
            <v>Белобородова Екатерина</v>
          </cell>
          <cell r="S2536">
            <v>89127691963</v>
          </cell>
          <cell r="T2536" t="str">
            <v>User715</v>
          </cell>
          <cell r="U2536" t="str">
            <v>Поздеева Лилия Александровна</v>
          </cell>
          <cell r="V2536">
            <v>89220792473</v>
          </cell>
          <cell r="W2536">
            <v>60</v>
          </cell>
          <cell r="X2536"/>
          <cell r="Y2536"/>
          <cell r="Z2536"/>
          <cell r="AA2536"/>
          <cell r="AB2536"/>
          <cell r="AC2536"/>
          <cell r="AD2536">
            <v>60</v>
          </cell>
          <cell r="AE2536">
            <v>1</v>
          </cell>
          <cell r="AF2536">
            <v>1</v>
          </cell>
          <cell r="AG2536">
            <v>4</v>
          </cell>
          <cell r="AH2536">
            <v>4</v>
          </cell>
          <cell r="AI2536">
            <v>60</v>
          </cell>
          <cell r="AJ2536"/>
        </row>
        <row r="2537">
          <cell r="B2537">
            <v>25582</v>
          </cell>
          <cell r="C2537" t="str">
            <v>1000000000000791</v>
          </cell>
          <cell r="D2537">
            <v>1</v>
          </cell>
          <cell r="E2537">
            <v>1</v>
          </cell>
          <cell r="F2537">
            <v>0</v>
          </cell>
          <cell r="G2537">
            <v>0</v>
          </cell>
          <cell r="H2537">
            <v>1</v>
          </cell>
          <cell r="I2537">
            <v>1</v>
          </cell>
          <cell r="J2537" t="str">
            <v>Action</v>
          </cell>
          <cell r="K2537" t="str">
            <v>Урал</v>
          </cell>
          <cell r="L2537" t="str">
            <v>Удмуртия</v>
          </cell>
          <cell r="M2537" t="str">
            <v>Ижевск</v>
          </cell>
          <cell r="N2537" t="str">
            <v>МЕТРО</v>
          </cell>
          <cell r="O2537" t="str">
            <v>г.Ижевск, ул.Союзная, 6</v>
          </cell>
          <cell r="P2537" t="str">
            <v>Hypermarket (Гипермаркет)</v>
          </cell>
          <cell r="Q2537" t="str">
            <v>Smerch33</v>
          </cell>
          <cell r="R2537" t="str">
            <v>Белобородова Екатерина</v>
          </cell>
          <cell r="S2537" t="str">
            <v xml:space="preserve"> 89127691963</v>
          </cell>
          <cell r="T2537" t="str">
            <v>User709</v>
          </cell>
          <cell r="U2537" t="str">
            <v>Иванова Анастасия Витальевна</v>
          </cell>
          <cell r="V2537">
            <v>89127577342</v>
          </cell>
          <cell r="W2537">
            <v>120</v>
          </cell>
          <cell r="X2537"/>
          <cell r="Y2537">
            <v>120</v>
          </cell>
          <cell r="Z2537">
            <v>120</v>
          </cell>
          <cell r="AA2537"/>
          <cell r="AB2537"/>
          <cell r="AC2537"/>
          <cell r="AD2537">
            <v>360</v>
          </cell>
          <cell r="AE2537">
            <v>6</v>
          </cell>
          <cell r="AF2537">
            <v>3</v>
          </cell>
          <cell r="AG2537">
            <v>28</v>
          </cell>
          <cell r="AH2537">
            <v>14</v>
          </cell>
          <cell r="AI2537">
            <v>120</v>
          </cell>
          <cell r="AJ2537"/>
        </row>
        <row r="2538">
          <cell r="B2538">
            <v>25553</v>
          </cell>
          <cell r="C2538" t="str">
            <v>25553</v>
          </cell>
          <cell r="D2538">
            <v>1</v>
          </cell>
          <cell r="E2538">
            <v>0</v>
          </cell>
          <cell r="F2538">
            <v>1</v>
          </cell>
          <cell r="G2538">
            <v>1</v>
          </cell>
          <cell r="H2538">
            <v>1</v>
          </cell>
          <cell r="I2538">
            <v>1</v>
          </cell>
          <cell r="J2538" t="str">
            <v>Action</v>
          </cell>
          <cell r="K2538" t="str">
            <v>Урал</v>
          </cell>
          <cell r="L2538" t="str">
            <v>Удмуртия</v>
          </cell>
          <cell r="M2538" t="str">
            <v>Ижевск</v>
          </cell>
          <cell r="N2538" t="str">
            <v>Оптима</v>
          </cell>
          <cell r="O2538" t="str">
            <v>г. Ижевск, ул. Петрова, 29</v>
          </cell>
          <cell r="P2538" t="str">
            <v>Drogery (Хоз. магазин)</v>
          </cell>
          <cell r="Q2538" t="str">
            <v>Smerch33</v>
          </cell>
          <cell r="R2538" t="str">
            <v>Белобородова Екатерина</v>
          </cell>
          <cell r="S2538" t="str">
            <v xml:space="preserve"> 89127691963</v>
          </cell>
          <cell r="T2538" t="str">
            <v>User715</v>
          </cell>
          <cell r="U2538" t="str">
            <v>Поздеева Лилия Александровна</v>
          </cell>
          <cell r="V2538">
            <v>89199057774</v>
          </cell>
          <cell r="W2538"/>
          <cell r="X2538"/>
          <cell r="Y2538"/>
          <cell r="Z2538"/>
          <cell r="AA2538">
            <v>60</v>
          </cell>
          <cell r="AB2538"/>
          <cell r="AC2538"/>
          <cell r="AD2538">
            <v>60</v>
          </cell>
          <cell r="AE2538">
            <v>1</v>
          </cell>
          <cell r="AF2538">
            <v>1</v>
          </cell>
          <cell r="AG2538">
            <v>4</v>
          </cell>
          <cell r="AH2538">
            <v>4</v>
          </cell>
          <cell r="AI2538">
            <v>60</v>
          </cell>
          <cell r="AJ2538"/>
        </row>
        <row r="2539">
          <cell r="B2539">
            <v>25554</v>
          </cell>
          <cell r="C2539" t="str">
            <v>25554</v>
          </cell>
          <cell r="D2539">
            <v>1</v>
          </cell>
          <cell r="E2539">
            <v>0</v>
          </cell>
          <cell r="F2539">
            <v>1</v>
          </cell>
          <cell r="G2539">
            <v>1</v>
          </cell>
          <cell r="H2539">
            <v>1</v>
          </cell>
          <cell r="I2539">
            <v>1</v>
          </cell>
          <cell r="J2539" t="str">
            <v>Action</v>
          </cell>
          <cell r="K2539" t="str">
            <v>Урал</v>
          </cell>
          <cell r="L2539" t="str">
            <v>Удмуртия</v>
          </cell>
          <cell r="M2539" t="str">
            <v>Ижевск</v>
          </cell>
          <cell r="N2539" t="str">
            <v>Оптима</v>
          </cell>
          <cell r="O2539" t="str">
            <v>г. Ижевск, ул. Молодежная, д.35</v>
          </cell>
          <cell r="P2539" t="str">
            <v>Drogery (Хоз. магазин)</v>
          </cell>
          <cell r="Q2539" t="str">
            <v>Smerch33</v>
          </cell>
          <cell r="R2539" t="str">
            <v>Белобородова Екатерина</v>
          </cell>
          <cell r="S2539" t="str">
            <v xml:space="preserve"> 89127691963</v>
          </cell>
          <cell r="T2539" t="str">
            <v>User715</v>
          </cell>
          <cell r="U2539" t="str">
            <v>Поздеева Лилия Александровна</v>
          </cell>
          <cell r="V2539">
            <v>89199057774</v>
          </cell>
          <cell r="W2539">
            <v>60</v>
          </cell>
          <cell r="X2539"/>
          <cell r="Y2539"/>
          <cell r="Z2539"/>
          <cell r="AA2539"/>
          <cell r="AB2539"/>
          <cell r="AC2539"/>
          <cell r="AD2539">
            <v>60</v>
          </cell>
          <cell r="AE2539">
            <v>1</v>
          </cell>
          <cell r="AF2539">
            <v>1</v>
          </cell>
          <cell r="AG2539">
            <v>4</v>
          </cell>
          <cell r="AH2539">
            <v>4</v>
          </cell>
          <cell r="AI2539">
            <v>60</v>
          </cell>
          <cell r="AJ2539"/>
        </row>
        <row r="2540">
          <cell r="B2540">
            <v>25555</v>
          </cell>
          <cell r="C2540" t="str">
            <v>25555</v>
          </cell>
          <cell r="D2540">
            <v>1</v>
          </cell>
          <cell r="E2540">
            <v>0</v>
          </cell>
          <cell r="F2540">
            <v>1</v>
          </cell>
          <cell r="G2540">
            <v>1</v>
          </cell>
          <cell r="H2540">
            <v>1</v>
          </cell>
          <cell r="I2540">
            <v>1</v>
          </cell>
          <cell r="J2540" t="str">
            <v>Action</v>
          </cell>
          <cell r="K2540" t="str">
            <v>Урал</v>
          </cell>
          <cell r="L2540" t="str">
            <v>Удмуртия</v>
          </cell>
          <cell r="M2540" t="str">
            <v>Ижевск</v>
          </cell>
          <cell r="N2540" t="str">
            <v>Оптима</v>
          </cell>
          <cell r="O2540" t="str">
            <v>г. Ижевск, ул. Пушкинская, 157</v>
          </cell>
          <cell r="P2540" t="str">
            <v>Drogery (Хоз. магазин)</v>
          </cell>
          <cell r="Q2540" t="str">
            <v>Smerch33</v>
          </cell>
          <cell r="R2540" t="str">
            <v>Белобородова Екатерина</v>
          </cell>
          <cell r="S2540" t="str">
            <v xml:space="preserve"> 89127691963</v>
          </cell>
          <cell r="T2540" t="str">
            <v>User715</v>
          </cell>
          <cell r="U2540" t="str">
            <v>Поздеева Лилия Александровна</v>
          </cell>
          <cell r="V2540">
            <v>89199057774</v>
          </cell>
          <cell r="W2540"/>
          <cell r="X2540"/>
          <cell r="Y2540">
            <v>60</v>
          </cell>
          <cell r="Z2540"/>
          <cell r="AA2540"/>
          <cell r="AB2540"/>
          <cell r="AC2540"/>
          <cell r="AD2540">
            <v>60</v>
          </cell>
          <cell r="AE2540">
            <v>1</v>
          </cell>
          <cell r="AF2540">
            <v>1</v>
          </cell>
          <cell r="AG2540">
            <v>5</v>
          </cell>
          <cell r="AH2540">
            <v>5</v>
          </cell>
          <cell r="AI2540">
            <v>60</v>
          </cell>
          <cell r="AJ2540"/>
        </row>
        <row r="2541">
          <cell r="B2541">
            <v>25556</v>
          </cell>
          <cell r="C2541" t="str">
            <v>25556</v>
          </cell>
          <cell r="D2541">
            <v>1</v>
          </cell>
          <cell r="E2541">
            <v>0</v>
          </cell>
          <cell r="F2541">
            <v>1</v>
          </cell>
          <cell r="G2541">
            <v>1</v>
          </cell>
          <cell r="H2541">
            <v>1</v>
          </cell>
          <cell r="I2541">
            <v>1</v>
          </cell>
          <cell r="J2541" t="str">
            <v>Action</v>
          </cell>
          <cell r="K2541" t="str">
            <v>Урал</v>
          </cell>
          <cell r="L2541" t="str">
            <v>Удмуртия</v>
          </cell>
          <cell r="M2541" t="str">
            <v>Ижевск</v>
          </cell>
          <cell r="N2541" t="str">
            <v>Оптима</v>
          </cell>
          <cell r="O2541" t="str">
            <v>г. Ижевск, ул. К.Маркса, 287</v>
          </cell>
          <cell r="P2541" t="str">
            <v>Drogery (Хоз. магазин)</v>
          </cell>
          <cell r="Q2541" t="str">
            <v>Smerch33</v>
          </cell>
          <cell r="R2541" t="str">
            <v>Белобородова Екатерина</v>
          </cell>
          <cell r="S2541" t="str">
            <v xml:space="preserve"> 89127691963</v>
          </cell>
          <cell r="T2541" t="str">
            <v>User715</v>
          </cell>
          <cell r="U2541" t="str">
            <v>Поздеева Лилия Александровна</v>
          </cell>
          <cell r="V2541">
            <v>89199057774</v>
          </cell>
          <cell r="W2541"/>
          <cell r="X2541"/>
          <cell r="Y2541"/>
          <cell r="Z2541">
            <v>60</v>
          </cell>
          <cell r="AA2541"/>
          <cell r="AB2541"/>
          <cell r="AC2541"/>
          <cell r="AD2541">
            <v>60</v>
          </cell>
          <cell r="AE2541">
            <v>1</v>
          </cell>
          <cell r="AF2541">
            <v>1</v>
          </cell>
          <cell r="AG2541">
            <v>5</v>
          </cell>
          <cell r="AH2541">
            <v>5</v>
          </cell>
          <cell r="AI2541">
            <v>60</v>
          </cell>
          <cell r="AJ2541"/>
        </row>
        <row r="2542">
          <cell r="B2542">
            <v>25559</v>
          </cell>
          <cell r="C2542" t="str">
            <v>103220000000091</v>
          </cell>
          <cell r="D2542">
            <v>1</v>
          </cell>
          <cell r="E2542">
            <v>0</v>
          </cell>
          <cell r="F2542">
            <v>0</v>
          </cell>
          <cell r="G2542">
            <v>0</v>
          </cell>
          <cell r="H2542">
            <v>1</v>
          </cell>
          <cell r="I2542">
            <v>1</v>
          </cell>
          <cell r="J2542" t="str">
            <v>Action</v>
          </cell>
          <cell r="K2542" t="str">
            <v>Урал</v>
          </cell>
          <cell r="L2542" t="str">
            <v>Удмуртия</v>
          </cell>
          <cell r="M2542" t="str">
            <v>Ижевск</v>
          </cell>
          <cell r="N2542" t="str">
            <v>Хозяйка</v>
          </cell>
          <cell r="O2542" t="str">
            <v>Ижевск г, Воровского ул, д. 130</v>
          </cell>
          <cell r="P2542" t="str">
            <v>Drogery (Хоз. магазин)</v>
          </cell>
          <cell r="Q2542" t="str">
            <v>Smerch33</v>
          </cell>
          <cell r="R2542" t="str">
            <v>Белобородова Екатерина</v>
          </cell>
          <cell r="S2542">
            <v>89127691963</v>
          </cell>
          <cell r="T2542" t="str">
            <v>User715</v>
          </cell>
          <cell r="U2542" t="str">
            <v>Поздеева Лилия Александровна</v>
          </cell>
          <cell r="V2542">
            <v>89220792473</v>
          </cell>
          <cell r="W2542"/>
          <cell r="X2542"/>
          <cell r="Y2542">
            <v>60</v>
          </cell>
          <cell r="Z2542"/>
          <cell r="AA2542"/>
          <cell r="AB2542"/>
          <cell r="AC2542"/>
          <cell r="AD2542">
            <v>60</v>
          </cell>
          <cell r="AE2542">
            <v>1</v>
          </cell>
          <cell r="AF2542">
            <v>1</v>
          </cell>
          <cell r="AG2542">
            <v>5</v>
          </cell>
          <cell r="AH2542">
            <v>5</v>
          </cell>
          <cell r="AI2542">
            <v>60</v>
          </cell>
          <cell r="AJ2542"/>
        </row>
        <row r="2543">
          <cell r="B2543">
            <v>25564</v>
          </cell>
          <cell r="C2543" t="str">
            <v>103220000000196</v>
          </cell>
          <cell r="D2543">
            <v>1</v>
          </cell>
          <cell r="E2543">
            <v>0</v>
          </cell>
          <cell r="F2543">
            <v>0</v>
          </cell>
          <cell r="G2543">
            <v>0</v>
          </cell>
          <cell r="H2543">
            <v>1</v>
          </cell>
          <cell r="I2543">
            <v>1</v>
          </cell>
          <cell r="J2543" t="str">
            <v>Action</v>
          </cell>
          <cell r="K2543" t="str">
            <v>Урал</v>
          </cell>
          <cell r="L2543" t="str">
            <v>Удмуртия</v>
          </cell>
          <cell r="M2543" t="str">
            <v>Ижевск</v>
          </cell>
          <cell r="N2543" t="str">
            <v>Хозяйка</v>
          </cell>
          <cell r="O2543" t="str">
            <v>Ижевск г, Ленина ул, д. 80</v>
          </cell>
          <cell r="P2543" t="str">
            <v>Drogery (Хоз. магазин)</v>
          </cell>
          <cell r="Q2543" t="str">
            <v>Smerch33</v>
          </cell>
          <cell r="R2543" t="str">
            <v>Белобородова Екатерина</v>
          </cell>
          <cell r="S2543">
            <v>89127691963</v>
          </cell>
          <cell r="T2543" t="str">
            <v>User715</v>
          </cell>
          <cell r="U2543" t="str">
            <v>Поздеева Лилия Александровна</v>
          </cell>
          <cell r="V2543">
            <v>89220792473</v>
          </cell>
          <cell r="W2543"/>
          <cell r="X2543"/>
          <cell r="Y2543">
            <v>60</v>
          </cell>
          <cell r="Z2543"/>
          <cell r="AA2543"/>
          <cell r="AB2543"/>
          <cell r="AC2543"/>
          <cell r="AD2543">
            <v>60</v>
          </cell>
          <cell r="AE2543">
            <v>1</v>
          </cell>
          <cell r="AF2543">
            <v>1</v>
          </cell>
          <cell r="AG2543">
            <v>5</v>
          </cell>
          <cell r="AH2543">
            <v>5</v>
          </cell>
          <cell r="AI2543">
            <v>60</v>
          </cell>
          <cell r="AJ2543"/>
        </row>
        <row r="2544">
          <cell r="B2544">
            <v>25575</v>
          </cell>
          <cell r="C2544" t="str">
            <v>103220000000053</v>
          </cell>
          <cell r="D2544">
            <v>1</v>
          </cell>
          <cell r="E2544">
            <v>0</v>
          </cell>
          <cell r="F2544">
            <v>0</v>
          </cell>
          <cell r="G2544">
            <v>0</v>
          </cell>
          <cell r="H2544">
            <v>1</v>
          </cell>
          <cell r="I2544">
            <v>1</v>
          </cell>
          <cell r="J2544" t="str">
            <v>Action</v>
          </cell>
          <cell r="K2544" t="str">
            <v>Урал</v>
          </cell>
          <cell r="L2544" t="str">
            <v>Удмуртия</v>
          </cell>
          <cell r="M2544" t="str">
            <v>Ижевск</v>
          </cell>
          <cell r="N2544" t="str">
            <v>Хозяйка</v>
          </cell>
          <cell r="O2544" t="str">
            <v>Ижевск г, Героя России Ильфата Закирова ул, д. 14</v>
          </cell>
          <cell r="P2544" t="str">
            <v>Drogery (Хоз. магазин)</v>
          </cell>
          <cell r="Q2544" t="str">
            <v>Smerch33</v>
          </cell>
          <cell r="R2544" t="str">
            <v>Белобородова Екатерина</v>
          </cell>
          <cell r="S2544">
            <v>89127691963</v>
          </cell>
          <cell r="T2544" t="str">
            <v>User715</v>
          </cell>
          <cell r="U2544" t="str">
            <v>Поздеева Лилия Александровна</v>
          </cell>
          <cell r="V2544">
            <v>89220792473</v>
          </cell>
          <cell r="W2544"/>
          <cell r="X2544"/>
          <cell r="Y2544">
            <v>60</v>
          </cell>
          <cell r="Z2544"/>
          <cell r="AA2544"/>
          <cell r="AB2544"/>
          <cell r="AC2544"/>
          <cell r="AD2544">
            <v>60</v>
          </cell>
          <cell r="AE2544">
            <v>1</v>
          </cell>
          <cell r="AF2544">
            <v>1</v>
          </cell>
          <cell r="AG2544">
            <v>5</v>
          </cell>
          <cell r="AH2544">
            <v>5</v>
          </cell>
          <cell r="AI2544">
            <v>60</v>
          </cell>
          <cell r="AJ2544"/>
        </row>
        <row r="2545">
          <cell r="B2545">
            <v>25579</v>
          </cell>
          <cell r="C2545" t="str">
            <v>103220000000071</v>
          </cell>
          <cell r="D2545">
            <v>1</v>
          </cell>
          <cell r="E2545">
            <v>0</v>
          </cell>
          <cell r="F2545">
            <v>0</v>
          </cell>
          <cell r="G2545">
            <v>0</v>
          </cell>
          <cell r="H2545">
            <v>1</v>
          </cell>
          <cell r="I2545">
            <v>1</v>
          </cell>
          <cell r="J2545" t="str">
            <v>Action</v>
          </cell>
          <cell r="K2545" t="str">
            <v>Урал</v>
          </cell>
          <cell r="L2545" t="str">
            <v>Удмуртия</v>
          </cell>
          <cell r="M2545" t="str">
            <v>Ижевск</v>
          </cell>
          <cell r="N2545" t="str">
            <v>Хозяйка</v>
          </cell>
          <cell r="O2545" t="str">
            <v>Ижевск г, им Петрова ул, д. 8</v>
          </cell>
          <cell r="P2545" t="str">
            <v>Drogery (Хоз. магазин)</v>
          </cell>
          <cell r="Q2545" t="str">
            <v>Smerch33</v>
          </cell>
          <cell r="R2545" t="str">
            <v>Белобородова Екатерина</v>
          </cell>
          <cell r="S2545">
            <v>89127691963</v>
          </cell>
          <cell r="T2545" t="str">
            <v>User715</v>
          </cell>
          <cell r="U2545" t="str">
            <v>Поздеева Лилия Александровна</v>
          </cell>
          <cell r="V2545">
            <v>89220792473</v>
          </cell>
          <cell r="W2545"/>
          <cell r="X2545"/>
          <cell r="Y2545"/>
          <cell r="Z2545"/>
          <cell r="AA2545">
            <v>60</v>
          </cell>
          <cell r="AB2545"/>
          <cell r="AC2545"/>
          <cell r="AD2545">
            <v>60</v>
          </cell>
          <cell r="AE2545">
            <v>1</v>
          </cell>
          <cell r="AF2545">
            <v>1</v>
          </cell>
          <cell r="AG2545">
            <v>4</v>
          </cell>
          <cell r="AH2545">
            <v>4</v>
          </cell>
          <cell r="AI2545">
            <v>60</v>
          </cell>
          <cell r="AJ2545"/>
        </row>
        <row r="2546">
          <cell r="B2546">
            <v>358802</v>
          </cell>
          <cell r="C2546" t="str">
            <v>358802</v>
          </cell>
          <cell r="D2546">
            <v>1</v>
          </cell>
          <cell r="E2546">
            <v>0</v>
          </cell>
          <cell r="F2546">
            <v>0</v>
          </cell>
          <cell r="G2546">
            <v>0</v>
          </cell>
          <cell r="H2546">
            <v>1</v>
          </cell>
          <cell r="I2546">
            <v>1</v>
          </cell>
          <cell r="J2546" t="str">
            <v>Action</v>
          </cell>
          <cell r="K2546" t="str">
            <v>Урал</v>
          </cell>
          <cell r="L2546" t="str">
            <v>Удмуртия</v>
          </cell>
          <cell r="M2546" t="str">
            <v>Ижевск</v>
          </cell>
          <cell r="N2546" t="str">
            <v>Оптима</v>
          </cell>
          <cell r="O2546" t="str">
            <v>ЛЕНИНА, д.138</v>
          </cell>
          <cell r="P2546" t="str">
            <v>Perfumery (Парфюмерия)</v>
          </cell>
          <cell r="Q2546" t="str">
            <v>Smerch33</v>
          </cell>
          <cell r="R2546" t="str">
            <v>Белобородова Екатерина</v>
          </cell>
          <cell r="S2546" t="str">
            <v xml:space="preserve"> 89127691963</v>
          </cell>
          <cell r="T2546" t="str">
            <v>User715</v>
          </cell>
          <cell r="U2546" t="str">
            <v>Поздеева Лилия Александровна</v>
          </cell>
          <cell r="V2546">
            <v>89199057774</v>
          </cell>
          <cell r="W2546">
            <v>60</v>
          </cell>
          <cell r="X2546"/>
          <cell r="Y2546"/>
          <cell r="Z2546"/>
          <cell r="AA2546"/>
          <cell r="AB2546"/>
          <cell r="AC2546"/>
          <cell r="AD2546">
            <v>60</v>
          </cell>
          <cell r="AE2546">
            <v>1</v>
          </cell>
          <cell r="AF2546">
            <v>1</v>
          </cell>
          <cell r="AG2546">
            <v>4</v>
          </cell>
          <cell r="AH2546">
            <v>4</v>
          </cell>
          <cell r="AI2546">
            <v>60</v>
          </cell>
          <cell r="AJ2546"/>
        </row>
        <row r="2547">
          <cell r="B2547">
            <v>358803</v>
          </cell>
          <cell r="C2547" t="str">
            <v>358803</v>
          </cell>
          <cell r="D2547">
            <v>1</v>
          </cell>
          <cell r="E2547">
            <v>0</v>
          </cell>
          <cell r="F2547">
            <v>0</v>
          </cell>
          <cell r="G2547">
            <v>0</v>
          </cell>
          <cell r="H2547">
            <v>1</v>
          </cell>
          <cell r="I2547">
            <v>1</v>
          </cell>
          <cell r="J2547" t="str">
            <v>Action</v>
          </cell>
          <cell r="K2547" t="str">
            <v>Урал</v>
          </cell>
          <cell r="L2547" t="str">
            <v>Удмуртия</v>
          </cell>
          <cell r="M2547" t="str">
            <v>Ижевск</v>
          </cell>
          <cell r="N2547" t="str">
            <v>Оптима</v>
          </cell>
          <cell r="O2547" t="str">
            <v>УДМУРТСКАЯ, д.304</v>
          </cell>
          <cell r="P2547" t="str">
            <v>Perfumery (Парфюмерия)</v>
          </cell>
          <cell r="Q2547" t="str">
            <v>Smerch33</v>
          </cell>
          <cell r="R2547" t="str">
            <v>Белобородова Екатерина</v>
          </cell>
          <cell r="S2547" t="str">
            <v xml:space="preserve"> 89127691963</v>
          </cell>
          <cell r="T2547" t="str">
            <v>User715</v>
          </cell>
          <cell r="U2547" t="str">
            <v>Поздеева Лилия Александровна</v>
          </cell>
          <cell r="V2547">
            <v>89199057774</v>
          </cell>
          <cell r="W2547"/>
          <cell r="X2547"/>
          <cell r="Y2547"/>
          <cell r="Z2547">
            <v>60</v>
          </cell>
          <cell r="AA2547"/>
          <cell r="AB2547"/>
          <cell r="AC2547"/>
          <cell r="AD2547">
            <v>60</v>
          </cell>
          <cell r="AE2547">
            <v>1</v>
          </cell>
          <cell r="AF2547">
            <v>1</v>
          </cell>
          <cell r="AG2547">
            <v>5</v>
          </cell>
          <cell r="AH2547">
            <v>5</v>
          </cell>
          <cell r="AI2547">
            <v>60</v>
          </cell>
          <cell r="AJ2547"/>
        </row>
        <row r="2548">
          <cell r="B2548">
            <v>25546</v>
          </cell>
          <cell r="C2548" t="str">
            <v>1000000000000458</v>
          </cell>
          <cell r="D2548">
            <v>1</v>
          </cell>
          <cell r="E2548">
            <v>1</v>
          </cell>
          <cell r="F2548">
            <v>1</v>
          </cell>
          <cell r="G2548">
            <v>1</v>
          </cell>
          <cell r="H2548">
            <v>1</v>
          </cell>
          <cell r="I2548">
            <v>1</v>
          </cell>
          <cell r="J2548" t="str">
            <v>Action</v>
          </cell>
          <cell r="K2548" t="str">
            <v>Урал</v>
          </cell>
          <cell r="L2548" t="str">
            <v>Удмуртия</v>
          </cell>
          <cell r="M2548" t="str">
            <v>Ижевск</v>
          </cell>
          <cell r="N2548" t="str">
            <v>Лента</v>
          </cell>
          <cell r="O2548" t="str">
            <v>г.Ижевск, ул.Камбарская, 110</v>
          </cell>
          <cell r="P2548" t="str">
            <v>Hypermarket (Гипермаркет)</v>
          </cell>
          <cell r="Q2548" t="str">
            <v>Smerch33</v>
          </cell>
          <cell r="R2548" t="str">
            <v>Белобородова Екатерина</v>
          </cell>
          <cell r="S2548">
            <v>89127691963</v>
          </cell>
          <cell r="T2548" t="str">
            <v>User712</v>
          </cell>
          <cell r="U2548" t="str">
            <v>Ушакова Галина Григорьевна</v>
          </cell>
          <cell r="V2548">
            <v>89100000000</v>
          </cell>
          <cell r="W2548">
            <v>240</v>
          </cell>
          <cell r="X2548"/>
          <cell r="Y2548">
            <v>240</v>
          </cell>
          <cell r="Z2548"/>
          <cell r="AA2548"/>
          <cell r="AB2548">
            <v>240</v>
          </cell>
          <cell r="AC2548"/>
          <cell r="AD2548">
            <v>720</v>
          </cell>
          <cell r="AE2548">
            <v>12</v>
          </cell>
          <cell r="AF2548">
            <v>3</v>
          </cell>
          <cell r="AG2548">
            <v>52</v>
          </cell>
          <cell r="AH2548">
            <v>13</v>
          </cell>
          <cell r="AI2548">
            <v>240</v>
          </cell>
          <cell r="AJ2548"/>
        </row>
        <row r="2549">
          <cell r="B2549">
            <v>352069</v>
          </cell>
          <cell r="C2549" t="str">
            <v>1000000000029350</v>
          </cell>
          <cell r="D2549">
            <v>1</v>
          </cell>
          <cell r="E2549">
            <v>0</v>
          </cell>
          <cell r="F2549">
            <v>0</v>
          </cell>
          <cell r="G2549">
            <v>0</v>
          </cell>
          <cell r="H2549">
            <v>1</v>
          </cell>
          <cell r="I2549">
            <v>1</v>
          </cell>
          <cell r="J2549" t="str">
            <v>Action</v>
          </cell>
          <cell r="K2549" t="str">
            <v>Урал</v>
          </cell>
          <cell r="L2549" t="str">
            <v>Удмуртия</v>
          </cell>
          <cell r="M2549" t="str">
            <v>Ижевск</v>
          </cell>
          <cell r="N2549" t="str">
            <v>Тандер</v>
          </cell>
          <cell r="O2549" t="str">
            <v>Ижевск г, Карла Либкнехта ул, дом № 14</v>
          </cell>
          <cell r="P2549" t="str">
            <v>Drogery (Хоз. магазин)</v>
          </cell>
          <cell r="Q2549" t="str">
            <v>Smerch33</v>
          </cell>
          <cell r="R2549" t="str">
            <v>Белобородова Екатерина</v>
          </cell>
          <cell r="S2549" t="str">
            <v xml:space="preserve"> 89127691963</v>
          </cell>
          <cell r="T2549" t="str">
            <v>Supervisor33</v>
          </cell>
          <cell r="U2549" t="str">
            <v>Белобородова Екатерина Евгеньевна</v>
          </cell>
          <cell r="V2549" t="str">
            <v xml:space="preserve"> 89127691963</v>
          </cell>
          <cell r="W2549">
            <v>60</v>
          </cell>
          <cell r="X2549"/>
          <cell r="Y2549"/>
          <cell r="Z2549"/>
          <cell r="AA2549"/>
          <cell r="AB2549"/>
          <cell r="AC2549"/>
          <cell r="AD2549">
            <v>60</v>
          </cell>
          <cell r="AE2549">
            <v>1</v>
          </cell>
          <cell r="AF2549">
            <v>1</v>
          </cell>
          <cell r="AG2549">
            <v>4</v>
          </cell>
          <cell r="AH2549">
            <v>4</v>
          </cell>
          <cell r="AI2549">
            <v>60</v>
          </cell>
          <cell r="AJ2549"/>
        </row>
        <row r="2550">
          <cell r="B2550">
            <v>352071</v>
          </cell>
          <cell r="C2550" t="str">
            <v>1000000000029415</v>
          </cell>
          <cell r="D2550">
            <v>1</v>
          </cell>
          <cell r="E2550">
            <v>0</v>
          </cell>
          <cell r="F2550">
            <v>0</v>
          </cell>
          <cell r="G2550">
            <v>0</v>
          </cell>
          <cell r="H2550">
            <v>1</v>
          </cell>
          <cell r="I2550">
            <v>1</v>
          </cell>
          <cell r="J2550" t="str">
            <v>Action</v>
          </cell>
          <cell r="K2550" t="str">
            <v>Урал</v>
          </cell>
          <cell r="L2550" t="str">
            <v>Удмуртия</v>
          </cell>
          <cell r="M2550" t="str">
            <v>Ижевск</v>
          </cell>
          <cell r="N2550" t="str">
            <v>Тандер</v>
          </cell>
          <cell r="O2550" t="str">
            <v>Ижевск г, Воровского ул, дом № 119</v>
          </cell>
          <cell r="P2550" t="str">
            <v>Drogery (Хоз. магазин)</v>
          </cell>
          <cell r="Q2550" t="str">
            <v>Smerch33</v>
          </cell>
          <cell r="R2550" t="str">
            <v>Белобородова Екатерина</v>
          </cell>
          <cell r="S2550" t="str">
            <v xml:space="preserve"> 89127691963</v>
          </cell>
          <cell r="T2550" t="str">
            <v>Supervisor33</v>
          </cell>
          <cell r="U2550" t="str">
            <v>Белобородова Екатерина Евгеньевна</v>
          </cell>
          <cell r="V2550" t="str">
            <v xml:space="preserve"> 89127691963</v>
          </cell>
          <cell r="W2550"/>
          <cell r="X2550"/>
          <cell r="Y2550"/>
          <cell r="Z2550">
            <v>60</v>
          </cell>
          <cell r="AA2550"/>
          <cell r="AB2550"/>
          <cell r="AC2550"/>
          <cell r="AD2550">
            <v>60</v>
          </cell>
          <cell r="AE2550">
            <v>1</v>
          </cell>
          <cell r="AF2550">
            <v>1</v>
          </cell>
          <cell r="AG2550">
            <v>5</v>
          </cell>
          <cell r="AH2550">
            <v>5</v>
          </cell>
          <cell r="AI2550">
            <v>60</v>
          </cell>
          <cell r="AJ2550"/>
        </row>
        <row r="2551">
          <cell r="B2551">
            <v>352075</v>
          </cell>
          <cell r="C2551" t="str">
            <v>1000000000029490</v>
          </cell>
          <cell r="D2551">
            <v>1</v>
          </cell>
          <cell r="E2551">
            <v>0</v>
          </cell>
          <cell r="F2551">
            <v>0</v>
          </cell>
          <cell r="G2551">
            <v>0</v>
          </cell>
          <cell r="H2551">
            <v>1</v>
          </cell>
          <cell r="I2551">
            <v>1</v>
          </cell>
          <cell r="J2551" t="str">
            <v>Action</v>
          </cell>
          <cell r="K2551" t="str">
            <v>Урал</v>
          </cell>
          <cell r="L2551" t="str">
            <v>Удмуртия</v>
          </cell>
          <cell r="M2551" t="str">
            <v>Ижевск</v>
          </cell>
          <cell r="N2551" t="str">
            <v>Тандер</v>
          </cell>
          <cell r="O2551" t="str">
            <v>Ижевск г, Клубная ул, дом № 79Б</v>
          </cell>
          <cell r="P2551" t="str">
            <v>Drogery (Хоз. магазин)</v>
          </cell>
          <cell r="Q2551" t="str">
            <v>Smerch33</v>
          </cell>
          <cell r="R2551" t="str">
            <v>Белобородова Екатерина</v>
          </cell>
          <cell r="S2551" t="str">
            <v xml:space="preserve"> 89127691963</v>
          </cell>
          <cell r="T2551" t="str">
            <v>Supervisor33</v>
          </cell>
          <cell r="U2551" t="str">
            <v>Белобородова Екатерина Евгеньевна</v>
          </cell>
          <cell r="V2551" t="str">
            <v xml:space="preserve"> 89127691963</v>
          </cell>
          <cell r="W2551"/>
          <cell r="X2551"/>
          <cell r="Y2551"/>
          <cell r="Z2551"/>
          <cell r="AA2551">
            <v>60</v>
          </cell>
          <cell r="AB2551"/>
          <cell r="AC2551"/>
          <cell r="AD2551">
            <v>60</v>
          </cell>
          <cell r="AE2551">
            <v>1</v>
          </cell>
          <cell r="AF2551">
            <v>1</v>
          </cell>
          <cell r="AG2551">
            <v>4</v>
          </cell>
          <cell r="AH2551">
            <v>4</v>
          </cell>
          <cell r="AI2551">
            <v>60</v>
          </cell>
          <cell r="AJ2551"/>
        </row>
        <row r="2552">
          <cell r="B2552">
            <v>352107</v>
          </cell>
          <cell r="C2552" t="str">
            <v>1000000000030128</v>
          </cell>
          <cell r="D2552">
            <v>1</v>
          </cell>
          <cell r="E2552">
            <v>0</v>
          </cell>
          <cell r="F2552">
            <v>0</v>
          </cell>
          <cell r="G2552">
            <v>0</v>
          </cell>
          <cell r="H2552">
            <v>1</v>
          </cell>
          <cell r="I2552">
            <v>1</v>
          </cell>
          <cell r="J2552" t="str">
            <v>Action</v>
          </cell>
          <cell r="K2552" t="str">
            <v>Урал</v>
          </cell>
          <cell r="L2552" t="str">
            <v>Удмуртия</v>
          </cell>
          <cell r="M2552" t="str">
            <v>Ижевск</v>
          </cell>
          <cell r="N2552" t="str">
            <v>Тандер</v>
          </cell>
          <cell r="O2552" t="str">
            <v>Ижевск г, Гагарина ул, дом № 49 в</v>
          </cell>
          <cell r="P2552" t="str">
            <v>Drogery (Хоз. магазин)</v>
          </cell>
          <cell r="Q2552" t="str">
            <v>Smerch33</v>
          </cell>
          <cell r="R2552" t="str">
            <v>Белобородова Екатерина</v>
          </cell>
          <cell r="S2552" t="str">
            <v xml:space="preserve"> 89127691963</v>
          </cell>
          <cell r="T2552" t="str">
            <v>Supervisor33</v>
          </cell>
          <cell r="U2552" t="str">
            <v>Белобородова Екатерина Евгеньевна</v>
          </cell>
          <cell r="V2552" t="str">
            <v xml:space="preserve"> 89127691963</v>
          </cell>
          <cell r="W2552"/>
          <cell r="X2552"/>
          <cell r="Y2552"/>
          <cell r="Z2552"/>
          <cell r="AA2552">
            <v>60</v>
          </cell>
          <cell r="AB2552"/>
          <cell r="AC2552"/>
          <cell r="AD2552">
            <v>60</v>
          </cell>
          <cell r="AE2552">
            <v>1</v>
          </cell>
          <cell r="AF2552">
            <v>1</v>
          </cell>
          <cell r="AG2552">
            <v>4</v>
          </cell>
          <cell r="AH2552">
            <v>4</v>
          </cell>
          <cell r="AI2552">
            <v>60</v>
          </cell>
          <cell r="AJ2552"/>
        </row>
        <row r="2553">
          <cell r="B2553">
            <v>352114</v>
          </cell>
          <cell r="C2553" t="str">
            <v>1000000000030232</v>
          </cell>
          <cell r="D2553">
            <v>1</v>
          </cell>
          <cell r="E2553">
            <v>0</v>
          </cell>
          <cell r="F2553">
            <v>0</v>
          </cell>
          <cell r="G2553">
            <v>0</v>
          </cell>
          <cell r="H2553">
            <v>1</v>
          </cell>
          <cell r="I2553">
            <v>1</v>
          </cell>
          <cell r="J2553" t="str">
            <v>Action</v>
          </cell>
          <cell r="K2553" t="str">
            <v>Урал</v>
          </cell>
          <cell r="L2553" t="str">
            <v>Удмуртия</v>
          </cell>
          <cell r="M2553" t="str">
            <v>Ижевск</v>
          </cell>
          <cell r="N2553" t="str">
            <v>Тандер</v>
          </cell>
          <cell r="O2553" t="str">
            <v>Ижевск г, 30 лет Победы ул, дом № 7, корпус в</v>
          </cell>
          <cell r="P2553" t="str">
            <v>Drogery (Хоз. магазин)</v>
          </cell>
          <cell r="Q2553" t="str">
            <v>Smerch33</v>
          </cell>
          <cell r="R2553" t="str">
            <v>Белобородова Екатерина</v>
          </cell>
          <cell r="S2553" t="str">
            <v xml:space="preserve"> 89127691963</v>
          </cell>
          <cell r="T2553" t="str">
            <v>Supervisor33</v>
          </cell>
          <cell r="U2553" t="str">
            <v>Белобородова Екатерина Евгеньевна</v>
          </cell>
          <cell r="V2553" t="str">
            <v xml:space="preserve"> 89127691963</v>
          </cell>
          <cell r="W2553"/>
          <cell r="X2553"/>
          <cell r="Y2553">
            <v>60</v>
          </cell>
          <cell r="Z2553"/>
          <cell r="AA2553"/>
          <cell r="AB2553"/>
          <cell r="AC2553"/>
          <cell r="AD2553">
            <v>60</v>
          </cell>
          <cell r="AE2553">
            <v>1</v>
          </cell>
          <cell r="AF2553">
            <v>1</v>
          </cell>
          <cell r="AG2553">
            <v>5</v>
          </cell>
          <cell r="AH2553">
            <v>5</v>
          </cell>
          <cell r="AI2553">
            <v>60</v>
          </cell>
          <cell r="AJ2553"/>
        </row>
        <row r="2554">
          <cell r="B2554">
            <v>352121</v>
          </cell>
          <cell r="C2554" t="str">
            <v>1000000000030360</v>
          </cell>
          <cell r="D2554">
            <v>1</v>
          </cell>
          <cell r="E2554">
            <v>0</v>
          </cell>
          <cell r="F2554">
            <v>0</v>
          </cell>
          <cell r="G2554">
            <v>0</v>
          </cell>
          <cell r="H2554">
            <v>1</v>
          </cell>
          <cell r="I2554">
            <v>1</v>
          </cell>
          <cell r="J2554" t="str">
            <v>Action</v>
          </cell>
          <cell r="K2554" t="str">
            <v>Урал</v>
          </cell>
          <cell r="L2554" t="str">
            <v>Удмуртия</v>
          </cell>
          <cell r="M2554" t="str">
            <v>Ижевск</v>
          </cell>
          <cell r="N2554" t="str">
            <v>Тандер</v>
          </cell>
          <cell r="O2554" t="str">
            <v>Ижевск г, Воткинское шоосе, 76 Б</v>
          </cell>
          <cell r="P2554" t="str">
            <v>Drogery (Хоз. магазин)</v>
          </cell>
          <cell r="Q2554" t="str">
            <v>Smerch33</v>
          </cell>
          <cell r="R2554" t="str">
            <v>Белобородова Екатерина</v>
          </cell>
          <cell r="S2554" t="str">
            <v xml:space="preserve"> 89127691963</v>
          </cell>
          <cell r="T2554" t="str">
            <v>Supervisor33</v>
          </cell>
          <cell r="U2554" t="str">
            <v>Белобородова Екатерина Евгеньевна</v>
          </cell>
          <cell r="V2554" t="str">
            <v xml:space="preserve"> 89127691963</v>
          </cell>
          <cell r="W2554"/>
          <cell r="X2554">
            <v>60</v>
          </cell>
          <cell r="Y2554"/>
          <cell r="Z2554"/>
          <cell r="AA2554"/>
          <cell r="AB2554"/>
          <cell r="AC2554"/>
          <cell r="AD2554">
            <v>60</v>
          </cell>
          <cell r="AE2554">
            <v>1</v>
          </cell>
          <cell r="AF2554">
            <v>1</v>
          </cell>
          <cell r="AG2554">
            <v>5</v>
          </cell>
          <cell r="AH2554">
            <v>5</v>
          </cell>
          <cell r="AI2554">
            <v>60</v>
          </cell>
          <cell r="AJ2554"/>
        </row>
        <row r="2555">
          <cell r="B2555">
            <v>352124</v>
          </cell>
          <cell r="C2555" t="str">
            <v>1000000000030427</v>
          </cell>
          <cell r="D2555">
            <v>1</v>
          </cell>
          <cell r="E2555">
            <v>0</v>
          </cell>
          <cell r="F2555">
            <v>0</v>
          </cell>
          <cell r="G2555">
            <v>0</v>
          </cell>
          <cell r="H2555">
            <v>1</v>
          </cell>
          <cell r="I2555">
            <v>1</v>
          </cell>
          <cell r="J2555" t="str">
            <v>Action</v>
          </cell>
          <cell r="K2555" t="str">
            <v>Урал</v>
          </cell>
          <cell r="L2555" t="str">
            <v>Удмуртия</v>
          </cell>
          <cell r="M2555" t="str">
            <v>Ижевск</v>
          </cell>
          <cell r="N2555" t="str">
            <v>Тандер</v>
          </cell>
          <cell r="O2555" t="str">
            <v>Ижевск г, им Вадима Сивкова ул, дом № 150</v>
          </cell>
          <cell r="P2555" t="str">
            <v>Drogery (Хоз. магазин)</v>
          </cell>
          <cell r="Q2555" t="str">
            <v>Smerch33</v>
          </cell>
          <cell r="R2555" t="str">
            <v>Белобородова Екатерина</v>
          </cell>
          <cell r="S2555" t="str">
            <v xml:space="preserve"> 89127691963</v>
          </cell>
          <cell r="T2555" t="str">
            <v>Supervisor33</v>
          </cell>
          <cell r="U2555" t="str">
            <v>Белобородова Екатерина Евгеньевна</v>
          </cell>
          <cell r="V2555" t="str">
            <v xml:space="preserve"> 89127691963</v>
          </cell>
          <cell r="W2555">
            <v>60</v>
          </cell>
          <cell r="X2555"/>
          <cell r="Y2555"/>
          <cell r="Z2555"/>
          <cell r="AA2555"/>
          <cell r="AB2555"/>
          <cell r="AC2555"/>
          <cell r="AD2555">
            <v>60</v>
          </cell>
          <cell r="AE2555">
            <v>1</v>
          </cell>
          <cell r="AF2555">
            <v>1</v>
          </cell>
          <cell r="AG2555">
            <v>4</v>
          </cell>
          <cell r="AH2555">
            <v>4</v>
          </cell>
          <cell r="AI2555">
            <v>60</v>
          </cell>
          <cell r="AJ2555"/>
        </row>
        <row r="2556">
          <cell r="B2556">
            <v>352125</v>
          </cell>
          <cell r="C2556" t="str">
            <v>1000000000030482</v>
          </cell>
          <cell r="D2556">
            <v>1</v>
          </cell>
          <cell r="E2556">
            <v>0</v>
          </cell>
          <cell r="F2556">
            <v>0</v>
          </cell>
          <cell r="G2556">
            <v>0</v>
          </cell>
          <cell r="H2556">
            <v>1</v>
          </cell>
          <cell r="I2556">
            <v>1</v>
          </cell>
          <cell r="J2556" t="str">
            <v>Action</v>
          </cell>
          <cell r="K2556" t="str">
            <v>Урал</v>
          </cell>
          <cell r="L2556" t="str">
            <v>Удмуртия</v>
          </cell>
          <cell r="M2556" t="str">
            <v>Ижевск</v>
          </cell>
          <cell r="N2556" t="str">
            <v>Тандер</v>
          </cell>
          <cell r="O2556" t="str">
            <v>Ижевск г, Пушкинская ул, дом № 255</v>
          </cell>
          <cell r="P2556" t="str">
            <v>Drogery (Хоз. магазин)</v>
          </cell>
          <cell r="Q2556" t="str">
            <v>Smerch33</v>
          </cell>
          <cell r="R2556" t="str">
            <v>Белобородова Екатерина</v>
          </cell>
          <cell r="S2556" t="str">
            <v xml:space="preserve"> 89127691963</v>
          </cell>
          <cell r="T2556" t="str">
            <v>Supervisor33</v>
          </cell>
          <cell r="U2556" t="str">
            <v>Белобородова Екатерина Евгеньевна</v>
          </cell>
          <cell r="V2556" t="str">
            <v xml:space="preserve"> 89127691963</v>
          </cell>
          <cell r="W2556"/>
          <cell r="X2556"/>
          <cell r="Y2556">
            <v>60</v>
          </cell>
          <cell r="Z2556"/>
          <cell r="AA2556"/>
          <cell r="AB2556"/>
          <cell r="AC2556"/>
          <cell r="AD2556">
            <v>60</v>
          </cell>
          <cell r="AE2556">
            <v>1</v>
          </cell>
          <cell r="AF2556">
            <v>1</v>
          </cell>
          <cell r="AG2556">
            <v>5</v>
          </cell>
          <cell r="AH2556">
            <v>5</v>
          </cell>
          <cell r="AI2556">
            <v>60</v>
          </cell>
          <cell r="AJ2556"/>
        </row>
        <row r="2557">
          <cell r="B2557">
            <v>352128</v>
          </cell>
          <cell r="C2557" t="str">
            <v>1000000000030544</v>
          </cell>
          <cell r="D2557">
            <v>1</v>
          </cell>
          <cell r="E2557">
            <v>0</v>
          </cell>
          <cell r="F2557">
            <v>0</v>
          </cell>
          <cell r="G2557">
            <v>0</v>
          </cell>
          <cell r="H2557">
            <v>1</v>
          </cell>
          <cell r="I2557">
            <v>1</v>
          </cell>
          <cell r="J2557" t="str">
            <v>Action</v>
          </cell>
          <cell r="K2557" t="str">
            <v>Урал</v>
          </cell>
          <cell r="L2557" t="str">
            <v>Удмуртия</v>
          </cell>
          <cell r="M2557" t="str">
            <v>Ижевск</v>
          </cell>
          <cell r="N2557" t="str">
            <v>Тандер</v>
          </cell>
          <cell r="O2557" t="str">
            <v>Ижевск г, Труда ул, дом № 32</v>
          </cell>
          <cell r="P2557" t="str">
            <v>Drogery (Хоз. магазин)</v>
          </cell>
          <cell r="Q2557" t="str">
            <v>Smerch33</v>
          </cell>
          <cell r="R2557" t="str">
            <v>Белобородова Екатерина</v>
          </cell>
          <cell r="S2557" t="str">
            <v xml:space="preserve"> 89127691963</v>
          </cell>
          <cell r="T2557" t="str">
            <v>Supervisor33</v>
          </cell>
          <cell r="U2557" t="str">
            <v>Белобородова Екатерина Евгеньевна</v>
          </cell>
          <cell r="V2557" t="str">
            <v xml:space="preserve"> 89127691963</v>
          </cell>
          <cell r="W2557"/>
          <cell r="X2557"/>
          <cell r="Y2557"/>
          <cell r="Z2557">
            <v>60</v>
          </cell>
          <cell r="AA2557"/>
          <cell r="AB2557"/>
          <cell r="AC2557"/>
          <cell r="AD2557">
            <v>60</v>
          </cell>
          <cell r="AE2557">
            <v>1</v>
          </cell>
          <cell r="AF2557">
            <v>1</v>
          </cell>
          <cell r="AG2557">
            <v>5</v>
          </cell>
          <cell r="AH2557">
            <v>5</v>
          </cell>
          <cell r="AI2557">
            <v>60</v>
          </cell>
          <cell r="AJ2557"/>
        </row>
        <row r="2558">
          <cell r="B2558">
            <v>352131</v>
          </cell>
          <cell r="C2558" t="str">
            <v>1000000000030577</v>
          </cell>
          <cell r="D2558">
            <v>1</v>
          </cell>
          <cell r="E2558">
            <v>0</v>
          </cell>
          <cell r="F2558">
            <v>0</v>
          </cell>
          <cell r="G2558">
            <v>0</v>
          </cell>
          <cell r="H2558">
            <v>1</v>
          </cell>
          <cell r="I2558">
            <v>1</v>
          </cell>
          <cell r="J2558" t="str">
            <v>Action</v>
          </cell>
          <cell r="K2558" t="str">
            <v>Урал</v>
          </cell>
          <cell r="L2558" t="str">
            <v>Удмуртия</v>
          </cell>
          <cell r="M2558" t="str">
            <v>Ижевск</v>
          </cell>
          <cell r="N2558" t="str">
            <v>Тандер</v>
          </cell>
          <cell r="O2558" t="str">
            <v>Ижевск г, Удмуртская ул, дом № 273</v>
          </cell>
          <cell r="P2558" t="str">
            <v>Drogery (Хоз. магазин)</v>
          </cell>
          <cell r="Q2558" t="str">
            <v>Smerch33</v>
          </cell>
          <cell r="R2558" t="str">
            <v>Белобородова Екатерина</v>
          </cell>
          <cell r="S2558" t="str">
            <v xml:space="preserve"> 89127691963</v>
          </cell>
          <cell r="T2558" t="str">
            <v>Supervisor33</v>
          </cell>
          <cell r="U2558" t="str">
            <v>Белобородова Екатерина Евгеньевна</v>
          </cell>
          <cell r="V2558" t="str">
            <v xml:space="preserve"> 89127691963</v>
          </cell>
          <cell r="W2558"/>
          <cell r="X2558">
            <v>60</v>
          </cell>
          <cell r="Y2558"/>
          <cell r="Z2558"/>
          <cell r="AA2558"/>
          <cell r="AB2558"/>
          <cell r="AC2558"/>
          <cell r="AD2558">
            <v>60</v>
          </cell>
          <cell r="AE2558">
            <v>1</v>
          </cell>
          <cell r="AF2558">
            <v>1</v>
          </cell>
          <cell r="AG2558">
            <v>5</v>
          </cell>
          <cell r="AH2558">
            <v>5</v>
          </cell>
          <cell r="AI2558">
            <v>60</v>
          </cell>
          <cell r="AJ2558"/>
        </row>
        <row r="2559">
          <cell r="B2559">
            <v>352135</v>
          </cell>
          <cell r="C2559" t="str">
            <v>1000000000030647</v>
          </cell>
          <cell r="D2559">
            <v>1</v>
          </cell>
          <cell r="E2559">
            <v>0</v>
          </cell>
          <cell r="F2559">
            <v>0</v>
          </cell>
          <cell r="G2559">
            <v>0</v>
          </cell>
          <cell r="H2559">
            <v>1</v>
          </cell>
          <cell r="I2559">
            <v>1</v>
          </cell>
          <cell r="J2559" t="str">
            <v>Action</v>
          </cell>
          <cell r="K2559" t="str">
            <v>Урал</v>
          </cell>
          <cell r="L2559" t="str">
            <v>Удмуртия</v>
          </cell>
          <cell r="M2559" t="str">
            <v>Ижевск</v>
          </cell>
          <cell r="N2559" t="str">
            <v>Тандер</v>
          </cell>
          <cell r="O2559" t="str">
            <v>г.Ижевск, ул.Восточная, 32</v>
          </cell>
          <cell r="P2559" t="str">
            <v>Drogery (Хоз. магазин)</v>
          </cell>
          <cell r="Q2559" t="str">
            <v>Smerch33</v>
          </cell>
          <cell r="R2559" t="str">
            <v>Белобородова Екатерина</v>
          </cell>
          <cell r="S2559" t="str">
            <v xml:space="preserve"> 89127691963</v>
          </cell>
          <cell r="T2559" t="str">
            <v>Supervisor33</v>
          </cell>
          <cell r="U2559" t="str">
            <v>Белобородова Екатерина Евгеньевна</v>
          </cell>
          <cell r="V2559" t="str">
            <v xml:space="preserve"> 89127691963</v>
          </cell>
          <cell r="W2559"/>
          <cell r="X2559"/>
          <cell r="Y2559"/>
          <cell r="Z2559">
            <v>60</v>
          </cell>
          <cell r="AA2559"/>
          <cell r="AB2559"/>
          <cell r="AC2559"/>
          <cell r="AD2559">
            <v>60</v>
          </cell>
          <cell r="AE2559">
            <v>1</v>
          </cell>
          <cell r="AF2559">
            <v>1</v>
          </cell>
          <cell r="AG2559">
            <v>5</v>
          </cell>
          <cell r="AH2559">
            <v>5</v>
          </cell>
          <cell r="AI2559">
            <v>60</v>
          </cell>
          <cell r="AJ2559"/>
        </row>
        <row r="2560">
          <cell r="B2560">
            <v>352136</v>
          </cell>
          <cell r="C2560" t="str">
            <v>1000000000030703</v>
          </cell>
          <cell r="D2560">
            <v>1</v>
          </cell>
          <cell r="E2560">
            <v>0</v>
          </cell>
          <cell r="F2560">
            <v>0</v>
          </cell>
          <cell r="G2560">
            <v>0</v>
          </cell>
          <cell r="H2560">
            <v>1</v>
          </cell>
          <cell r="I2560">
            <v>1</v>
          </cell>
          <cell r="J2560" t="str">
            <v>Action</v>
          </cell>
          <cell r="K2560" t="str">
            <v>Урал</v>
          </cell>
          <cell r="L2560" t="str">
            <v>Удмуртия</v>
          </cell>
          <cell r="M2560" t="str">
            <v>Ижевск</v>
          </cell>
          <cell r="N2560" t="str">
            <v>Тандер</v>
          </cell>
          <cell r="O2560" t="str">
            <v>Ижевск г, Гагарина ул, дом № 25</v>
          </cell>
          <cell r="P2560" t="str">
            <v>Drogery (Хоз. магазин)</v>
          </cell>
          <cell r="Q2560" t="str">
            <v>Smerch33</v>
          </cell>
          <cell r="R2560" t="str">
            <v>Белобородова Екатерина</v>
          </cell>
          <cell r="S2560" t="str">
            <v xml:space="preserve"> 89127691963</v>
          </cell>
          <cell r="T2560" t="str">
            <v>Supervisor33</v>
          </cell>
          <cell r="U2560" t="str">
            <v>Белобородова Екатерина Евгеньевна</v>
          </cell>
          <cell r="V2560" t="str">
            <v xml:space="preserve"> 89127691963</v>
          </cell>
          <cell r="W2560"/>
          <cell r="X2560"/>
          <cell r="Y2560"/>
          <cell r="Z2560"/>
          <cell r="AA2560">
            <v>60</v>
          </cell>
          <cell r="AB2560"/>
          <cell r="AC2560"/>
          <cell r="AD2560">
            <v>60</v>
          </cell>
          <cell r="AE2560">
            <v>1</v>
          </cell>
          <cell r="AF2560">
            <v>1</v>
          </cell>
          <cell r="AG2560">
            <v>4</v>
          </cell>
          <cell r="AH2560">
            <v>4</v>
          </cell>
          <cell r="AI2560">
            <v>60</v>
          </cell>
          <cell r="AJ2560"/>
        </row>
        <row r="2561">
          <cell r="B2561">
            <v>352139</v>
          </cell>
          <cell r="C2561" t="str">
            <v>1000000000030758</v>
          </cell>
          <cell r="D2561">
            <v>1</v>
          </cell>
          <cell r="E2561">
            <v>0</v>
          </cell>
          <cell r="F2561">
            <v>0</v>
          </cell>
          <cell r="G2561">
            <v>0</v>
          </cell>
          <cell r="H2561">
            <v>1</v>
          </cell>
          <cell r="I2561">
            <v>1</v>
          </cell>
          <cell r="J2561" t="str">
            <v>Action</v>
          </cell>
          <cell r="K2561" t="str">
            <v>Урал</v>
          </cell>
          <cell r="L2561" t="str">
            <v>Удмуртия</v>
          </cell>
          <cell r="M2561" t="str">
            <v>Ижевск</v>
          </cell>
          <cell r="N2561" t="str">
            <v>Тандер</v>
          </cell>
          <cell r="O2561" t="str">
            <v>Ижевск г, Металлистов ул, дом № 39, помещение №1-20, 21</v>
          </cell>
          <cell r="P2561" t="str">
            <v>Drogery (Хоз. магазин)</v>
          </cell>
          <cell r="Q2561" t="str">
            <v>Smerch33</v>
          </cell>
          <cell r="R2561" t="str">
            <v>Белобородова Екатерина</v>
          </cell>
          <cell r="S2561" t="str">
            <v xml:space="preserve"> 89127691963</v>
          </cell>
          <cell r="T2561" t="str">
            <v>Supervisor33</v>
          </cell>
          <cell r="U2561" t="str">
            <v>Белобородова Екатерина Евгеньевна</v>
          </cell>
          <cell r="V2561" t="str">
            <v xml:space="preserve"> 89127691963</v>
          </cell>
          <cell r="W2561"/>
          <cell r="X2561"/>
          <cell r="Y2561"/>
          <cell r="Z2561"/>
          <cell r="AA2561">
            <v>60</v>
          </cell>
          <cell r="AB2561"/>
          <cell r="AC2561"/>
          <cell r="AD2561">
            <v>60</v>
          </cell>
          <cell r="AE2561">
            <v>1</v>
          </cell>
          <cell r="AF2561">
            <v>1</v>
          </cell>
          <cell r="AG2561">
            <v>4</v>
          </cell>
          <cell r="AH2561">
            <v>4</v>
          </cell>
          <cell r="AI2561">
            <v>60</v>
          </cell>
          <cell r="AJ2561"/>
        </row>
        <row r="2562">
          <cell r="B2562">
            <v>352140</v>
          </cell>
          <cell r="C2562" t="str">
            <v>1000000000030767</v>
          </cell>
          <cell r="D2562">
            <v>1</v>
          </cell>
          <cell r="E2562">
            <v>0</v>
          </cell>
          <cell r="F2562">
            <v>0</v>
          </cell>
          <cell r="G2562">
            <v>0</v>
          </cell>
          <cell r="H2562">
            <v>1</v>
          </cell>
          <cell r="I2562">
            <v>1</v>
          </cell>
          <cell r="J2562" t="str">
            <v>Action</v>
          </cell>
          <cell r="K2562" t="str">
            <v>Урал</v>
          </cell>
          <cell r="L2562" t="str">
            <v>Удмуртия</v>
          </cell>
          <cell r="M2562" t="str">
            <v>Ижевск</v>
          </cell>
          <cell r="N2562" t="str">
            <v>Тандер</v>
          </cell>
          <cell r="O2562" t="str">
            <v>Ижевск г, Автозаводская ул, дом № 36</v>
          </cell>
          <cell r="P2562" t="str">
            <v>Drogery (Хоз. магазин)</v>
          </cell>
          <cell r="Q2562" t="str">
            <v>Smerch33</v>
          </cell>
          <cell r="R2562" t="str">
            <v>Белобородова Екатерина</v>
          </cell>
          <cell r="S2562" t="str">
            <v xml:space="preserve"> 89127691963</v>
          </cell>
          <cell r="T2562" t="str">
            <v>Supervisor33</v>
          </cell>
          <cell r="U2562" t="str">
            <v>Белобородова Екатерина Евгеньевна</v>
          </cell>
          <cell r="V2562" t="str">
            <v xml:space="preserve"> 89127691963</v>
          </cell>
          <cell r="W2562"/>
          <cell r="X2562"/>
          <cell r="Y2562"/>
          <cell r="Z2562">
            <v>60</v>
          </cell>
          <cell r="AA2562"/>
          <cell r="AB2562"/>
          <cell r="AC2562"/>
          <cell r="AD2562">
            <v>60</v>
          </cell>
          <cell r="AE2562">
            <v>1</v>
          </cell>
          <cell r="AF2562">
            <v>1</v>
          </cell>
          <cell r="AG2562">
            <v>5</v>
          </cell>
          <cell r="AH2562">
            <v>5</v>
          </cell>
          <cell r="AI2562">
            <v>60</v>
          </cell>
          <cell r="AJ2562"/>
        </row>
        <row r="2563">
          <cell r="B2563">
            <v>352143</v>
          </cell>
          <cell r="C2563" t="str">
            <v>1000000000030838</v>
          </cell>
          <cell r="D2563">
            <v>1</v>
          </cell>
          <cell r="E2563">
            <v>0</v>
          </cell>
          <cell r="F2563">
            <v>0</v>
          </cell>
          <cell r="G2563">
            <v>0</v>
          </cell>
          <cell r="H2563">
            <v>1</v>
          </cell>
          <cell r="I2563">
            <v>1</v>
          </cell>
          <cell r="J2563" t="str">
            <v>Action</v>
          </cell>
          <cell r="K2563" t="str">
            <v>Урал</v>
          </cell>
          <cell r="L2563" t="str">
            <v>Удмуртия</v>
          </cell>
          <cell r="M2563" t="str">
            <v>Ижевск</v>
          </cell>
          <cell r="N2563" t="str">
            <v>Тандер</v>
          </cell>
          <cell r="O2563" t="str">
            <v>Ижевск г, Пушкинская ул, дом № 165</v>
          </cell>
          <cell r="P2563" t="str">
            <v>Drogery (Хоз. магазин)</v>
          </cell>
          <cell r="Q2563" t="str">
            <v>Smerch33</v>
          </cell>
          <cell r="R2563" t="str">
            <v>Белобородова Екатерина</v>
          </cell>
          <cell r="S2563" t="str">
            <v xml:space="preserve"> 89127691963</v>
          </cell>
          <cell r="T2563" t="str">
            <v>Supervisor33</v>
          </cell>
          <cell r="U2563" t="str">
            <v>Белобородова Екатерина Евгеньевна</v>
          </cell>
          <cell r="V2563" t="str">
            <v xml:space="preserve"> 89127691963</v>
          </cell>
          <cell r="W2563">
            <v>60</v>
          </cell>
          <cell r="X2563"/>
          <cell r="Y2563"/>
          <cell r="Z2563"/>
          <cell r="AA2563"/>
          <cell r="AB2563"/>
          <cell r="AC2563"/>
          <cell r="AD2563">
            <v>60</v>
          </cell>
          <cell r="AE2563">
            <v>1</v>
          </cell>
          <cell r="AF2563">
            <v>1</v>
          </cell>
          <cell r="AG2563">
            <v>4</v>
          </cell>
          <cell r="AH2563">
            <v>4</v>
          </cell>
          <cell r="AI2563">
            <v>60</v>
          </cell>
          <cell r="AJ2563"/>
        </row>
        <row r="2564">
          <cell r="B2564">
            <v>352152</v>
          </cell>
          <cell r="C2564" t="str">
            <v>1000000000030893</v>
          </cell>
          <cell r="D2564">
            <v>1</v>
          </cell>
          <cell r="E2564">
            <v>0</v>
          </cell>
          <cell r="F2564">
            <v>0</v>
          </cell>
          <cell r="G2564">
            <v>0</v>
          </cell>
          <cell r="H2564">
            <v>1</v>
          </cell>
          <cell r="I2564">
            <v>1</v>
          </cell>
          <cell r="J2564" t="str">
            <v>Action</v>
          </cell>
          <cell r="K2564" t="str">
            <v>Урал</v>
          </cell>
          <cell r="L2564" t="str">
            <v>Удмуртия</v>
          </cell>
          <cell r="M2564" t="str">
            <v>Ижевск</v>
          </cell>
          <cell r="N2564" t="str">
            <v>Тандер</v>
          </cell>
          <cell r="O2564" t="str">
            <v>Ижевск г, Карла Маркса ул, дом № 421</v>
          </cell>
          <cell r="P2564" t="str">
            <v>Drogery (Хоз. магазин)</v>
          </cell>
          <cell r="Q2564" t="str">
            <v>Smerch33</v>
          </cell>
          <cell r="R2564" t="str">
            <v>Белобородова Екатерина</v>
          </cell>
          <cell r="S2564" t="str">
            <v xml:space="preserve"> 89127691963</v>
          </cell>
          <cell r="T2564" t="str">
            <v>Supervisor33</v>
          </cell>
          <cell r="U2564" t="str">
            <v>Белобородова Екатерина Евгеньевна</v>
          </cell>
          <cell r="V2564" t="str">
            <v xml:space="preserve"> 89127691963</v>
          </cell>
          <cell r="W2564"/>
          <cell r="X2564"/>
          <cell r="Y2564">
            <v>60</v>
          </cell>
          <cell r="Z2564"/>
          <cell r="AA2564"/>
          <cell r="AB2564"/>
          <cell r="AC2564"/>
          <cell r="AD2564">
            <v>60</v>
          </cell>
          <cell r="AE2564">
            <v>1</v>
          </cell>
          <cell r="AF2564">
            <v>1</v>
          </cell>
          <cell r="AG2564">
            <v>5</v>
          </cell>
          <cell r="AH2564">
            <v>5</v>
          </cell>
          <cell r="AI2564">
            <v>60</v>
          </cell>
          <cell r="AJ2564"/>
        </row>
        <row r="2565">
          <cell r="B2565">
            <v>352154</v>
          </cell>
          <cell r="C2565" t="str">
            <v>1000000000030905</v>
          </cell>
          <cell r="D2565">
            <v>1</v>
          </cell>
          <cell r="E2565">
            <v>0</v>
          </cell>
          <cell r="F2565">
            <v>0</v>
          </cell>
          <cell r="G2565">
            <v>0</v>
          </cell>
          <cell r="H2565">
            <v>1</v>
          </cell>
          <cell r="I2565">
            <v>1</v>
          </cell>
          <cell r="J2565" t="str">
            <v>Action</v>
          </cell>
          <cell r="K2565" t="str">
            <v>Урал</v>
          </cell>
          <cell r="L2565" t="str">
            <v>Удмуртия</v>
          </cell>
          <cell r="M2565" t="str">
            <v>Ижевск</v>
          </cell>
          <cell r="N2565" t="str">
            <v>Тандер</v>
          </cell>
          <cell r="O2565" t="str">
            <v>Ижевск г, Ленина ул, дом № 42, корпус а</v>
          </cell>
          <cell r="P2565" t="str">
            <v>Drogery (Хоз. магазин)</v>
          </cell>
          <cell r="Q2565" t="str">
            <v>Smerch33</v>
          </cell>
          <cell r="R2565" t="str">
            <v>Белобородова Екатерина</v>
          </cell>
          <cell r="S2565" t="str">
            <v xml:space="preserve"> 89127691963</v>
          </cell>
          <cell r="T2565" t="str">
            <v>Supervisor33</v>
          </cell>
          <cell r="U2565" t="str">
            <v>Белобородова Екатерина Евгеньевна</v>
          </cell>
          <cell r="V2565" t="str">
            <v xml:space="preserve"> 89127691963</v>
          </cell>
          <cell r="W2565">
            <v>60</v>
          </cell>
          <cell r="X2565"/>
          <cell r="Y2565"/>
          <cell r="Z2565"/>
          <cell r="AA2565"/>
          <cell r="AB2565"/>
          <cell r="AC2565"/>
          <cell r="AD2565">
            <v>60</v>
          </cell>
          <cell r="AE2565">
            <v>1</v>
          </cell>
          <cell r="AF2565">
            <v>1</v>
          </cell>
          <cell r="AG2565">
            <v>4</v>
          </cell>
          <cell r="AH2565">
            <v>4</v>
          </cell>
          <cell r="AI2565">
            <v>60</v>
          </cell>
          <cell r="AJ2565"/>
        </row>
        <row r="2566">
          <cell r="B2566">
            <v>352174</v>
          </cell>
          <cell r="C2566" t="str">
            <v>1000000000031285</v>
          </cell>
          <cell r="D2566">
            <v>1</v>
          </cell>
          <cell r="E2566">
            <v>0</v>
          </cell>
          <cell r="F2566">
            <v>0</v>
          </cell>
          <cell r="G2566">
            <v>0</v>
          </cell>
          <cell r="H2566">
            <v>1</v>
          </cell>
          <cell r="I2566">
            <v>1</v>
          </cell>
          <cell r="J2566" t="str">
            <v>Action</v>
          </cell>
          <cell r="K2566" t="str">
            <v>Урал</v>
          </cell>
          <cell r="L2566" t="str">
            <v>Удмуртия</v>
          </cell>
          <cell r="M2566" t="str">
            <v>Ижевск</v>
          </cell>
          <cell r="N2566" t="str">
            <v>Тандер</v>
          </cell>
          <cell r="O2566" t="str">
            <v>Ижевск г, 9 Января ул, дом № 255</v>
          </cell>
          <cell r="P2566" t="str">
            <v>Drogery (Хоз. магазин)</v>
          </cell>
          <cell r="Q2566" t="str">
            <v>Smerch33</v>
          </cell>
          <cell r="R2566" t="str">
            <v>Белобородова Екатерина</v>
          </cell>
          <cell r="S2566" t="str">
            <v xml:space="preserve"> 89127691963</v>
          </cell>
          <cell r="T2566" t="str">
            <v>Supervisor33</v>
          </cell>
          <cell r="U2566" t="str">
            <v>Белобородова Екатерина Евгеньевна</v>
          </cell>
          <cell r="V2566" t="str">
            <v xml:space="preserve"> 89127691963</v>
          </cell>
          <cell r="W2566"/>
          <cell r="X2566">
            <v>60</v>
          </cell>
          <cell r="Y2566"/>
          <cell r="Z2566"/>
          <cell r="AA2566"/>
          <cell r="AB2566"/>
          <cell r="AC2566"/>
          <cell r="AD2566">
            <v>60</v>
          </cell>
          <cell r="AE2566">
            <v>1</v>
          </cell>
          <cell r="AF2566">
            <v>1</v>
          </cell>
          <cell r="AG2566">
            <v>5</v>
          </cell>
          <cell r="AH2566">
            <v>5</v>
          </cell>
          <cell r="AI2566">
            <v>60</v>
          </cell>
          <cell r="AJ2566"/>
        </row>
        <row r="2567">
          <cell r="B2567">
            <v>357596</v>
          </cell>
          <cell r="C2567" t="str">
            <v>1000000000046201</v>
          </cell>
          <cell r="D2567">
            <v>1</v>
          </cell>
          <cell r="E2567">
            <v>0</v>
          </cell>
          <cell r="F2567">
            <v>0</v>
          </cell>
          <cell r="G2567">
            <v>0</v>
          </cell>
          <cell r="H2567">
            <v>1</v>
          </cell>
          <cell r="I2567">
            <v>1</v>
          </cell>
          <cell r="J2567" t="str">
            <v>Action</v>
          </cell>
          <cell r="K2567" t="str">
            <v>Урал</v>
          </cell>
          <cell r="L2567" t="str">
            <v>Удмуртия</v>
          </cell>
          <cell r="M2567" t="str">
            <v>Ижевск</v>
          </cell>
          <cell r="N2567" t="str">
            <v>Тандер</v>
          </cell>
          <cell r="O2567" t="str">
            <v>Ижевск г, Тимирязева ул, дом № 27</v>
          </cell>
          <cell r="P2567" t="str">
            <v>Drogery (Хоз. магазин)</v>
          </cell>
          <cell r="Q2567" t="str">
            <v>Smerch33</v>
          </cell>
          <cell r="R2567" t="str">
            <v>Белобородова Екатерина</v>
          </cell>
          <cell r="S2567" t="str">
            <v xml:space="preserve"> 89127691963</v>
          </cell>
          <cell r="T2567" t="str">
            <v>Supervisor33</v>
          </cell>
          <cell r="U2567" t="str">
            <v>Белобородова Екатерина Евгеньевна</v>
          </cell>
          <cell r="V2567" t="str">
            <v xml:space="preserve"> 89127691963</v>
          </cell>
          <cell r="W2567"/>
          <cell r="X2567"/>
          <cell r="Y2567">
            <v>60</v>
          </cell>
          <cell r="Z2567"/>
          <cell r="AA2567"/>
          <cell r="AB2567"/>
          <cell r="AC2567"/>
          <cell r="AD2567">
            <v>60</v>
          </cell>
          <cell r="AE2567">
            <v>1</v>
          </cell>
          <cell r="AF2567">
            <v>1</v>
          </cell>
          <cell r="AG2567">
            <v>5</v>
          </cell>
          <cell r="AH2567">
            <v>5</v>
          </cell>
          <cell r="AI2567">
            <v>60</v>
          </cell>
          <cell r="AJ2567"/>
        </row>
        <row r="2568">
          <cell r="B2568">
            <v>357601</v>
          </cell>
          <cell r="C2568" t="str">
            <v>1000000000051458</v>
          </cell>
          <cell r="D2568">
            <v>1</v>
          </cell>
          <cell r="E2568">
            <v>0</v>
          </cell>
          <cell r="F2568">
            <v>0</v>
          </cell>
          <cell r="G2568">
            <v>0</v>
          </cell>
          <cell r="H2568">
            <v>1</v>
          </cell>
          <cell r="I2568">
            <v>1</v>
          </cell>
          <cell r="J2568" t="str">
            <v>Action</v>
          </cell>
          <cell r="K2568" t="str">
            <v>Урал</v>
          </cell>
          <cell r="L2568" t="str">
            <v>Удмуртия</v>
          </cell>
          <cell r="M2568" t="str">
            <v>Ижевск</v>
          </cell>
          <cell r="N2568" t="str">
            <v>Тандер</v>
          </cell>
          <cell r="O2568" t="str">
            <v>Ижевск г, Воткинское ш, дом № 39, пом. 62,83-106</v>
          </cell>
          <cell r="P2568" t="str">
            <v>Drogery (Хоз. магазин)</v>
          </cell>
          <cell r="Q2568" t="str">
            <v>Smerch33</v>
          </cell>
          <cell r="R2568" t="str">
            <v>Белобородова Екатерина</v>
          </cell>
          <cell r="S2568" t="str">
            <v xml:space="preserve"> 89127691963</v>
          </cell>
          <cell r="T2568" t="str">
            <v>Supervisor33</v>
          </cell>
          <cell r="U2568" t="str">
            <v>Белобородова Екатерина Евгеньевна</v>
          </cell>
          <cell r="V2568" t="str">
            <v xml:space="preserve"> 89127691963</v>
          </cell>
          <cell r="W2568"/>
          <cell r="X2568">
            <v>60</v>
          </cell>
          <cell r="Y2568"/>
          <cell r="Z2568"/>
          <cell r="AA2568"/>
          <cell r="AB2568"/>
          <cell r="AC2568"/>
          <cell r="AD2568">
            <v>60</v>
          </cell>
          <cell r="AE2568">
            <v>1</v>
          </cell>
          <cell r="AF2568">
            <v>1</v>
          </cell>
          <cell r="AG2568">
            <v>5</v>
          </cell>
          <cell r="AH2568">
            <v>5</v>
          </cell>
          <cell r="AI2568">
            <v>60</v>
          </cell>
          <cell r="AJ2568"/>
        </row>
        <row r="2569">
          <cell r="B2569">
            <v>357649</v>
          </cell>
          <cell r="C2569" t="str">
            <v>1000000000051978</v>
          </cell>
          <cell r="D2569">
            <v>1</v>
          </cell>
          <cell r="E2569">
            <v>0</v>
          </cell>
          <cell r="F2569">
            <v>0</v>
          </cell>
          <cell r="G2569">
            <v>0</v>
          </cell>
          <cell r="H2569">
            <v>1</v>
          </cell>
          <cell r="I2569">
            <v>1</v>
          </cell>
          <cell r="J2569" t="str">
            <v>Action</v>
          </cell>
          <cell r="K2569" t="str">
            <v>Урал</v>
          </cell>
          <cell r="L2569" t="str">
            <v>Удмуртия</v>
          </cell>
          <cell r="M2569" t="str">
            <v>Ижевск</v>
          </cell>
          <cell r="N2569" t="str">
            <v>Тандер</v>
          </cell>
          <cell r="O2569" t="str">
            <v>Ижевск г, 40 лет Победы ул, дом № 52</v>
          </cell>
          <cell r="P2569" t="str">
            <v>Drogery (Хоз. магазин)</v>
          </cell>
          <cell r="Q2569" t="str">
            <v>Smerch33</v>
          </cell>
          <cell r="R2569" t="str">
            <v>Белобородова Екатерина</v>
          </cell>
          <cell r="S2569" t="str">
            <v xml:space="preserve"> 89127691963</v>
          </cell>
          <cell r="T2569" t="str">
            <v>Supervisor33</v>
          </cell>
          <cell r="U2569" t="str">
            <v>Белобородова Екатерина Евгеньевна</v>
          </cell>
          <cell r="V2569" t="str">
            <v xml:space="preserve"> 89127691963</v>
          </cell>
          <cell r="W2569"/>
          <cell r="X2569"/>
          <cell r="Y2569"/>
          <cell r="Z2569">
            <v>60</v>
          </cell>
          <cell r="AA2569"/>
          <cell r="AB2569"/>
          <cell r="AC2569"/>
          <cell r="AD2569">
            <v>60</v>
          </cell>
          <cell r="AE2569">
            <v>1</v>
          </cell>
          <cell r="AF2569">
            <v>1</v>
          </cell>
          <cell r="AG2569">
            <v>5</v>
          </cell>
          <cell r="AH2569">
            <v>5</v>
          </cell>
          <cell r="AI2569">
            <v>60</v>
          </cell>
          <cell r="AJ2569"/>
        </row>
        <row r="2570">
          <cell r="B2570">
            <v>352300</v>
          </cell>
          <cell r="C2570" t="str">
            <v>1000000000010360</v>
          </cell>
          <cell r="D2570">
            <v>1</v>
          </cell>
          <cell r="E2570">
            <v>0</v>
          </cell>
          <cell r="F2570">
            <v>0</v>
          </cell>
          <cell r="G2570">
            <v>0</v>
          </cell>
          <cell r="H2570">
            <v>1</v>
          </cell>
          <cell r="I2570">
            <v>1</v>
          </cell>
          <cell r="J2570" t="str">
            <v>Action</v>
          </cell>
          <cell r="K2570" t="str">
            <v>Урал</v>
          </cell>
          <cell r="L2570" t="str">
            <v>Удмуртия</v>
          </cell>
          <cell r="M2570" t="str">
            <v>Тюмень</v>
          </cell>
          <cell r="N2570" t="str">
            <v>Х5 Экспресс Ритейл</v>
          </cell>
          <cell r="O2570" t="str">
            <v>г. Тюмень, Ямская, 59/1</v>
          </cell>
          <cell r="P2570" t="str">
            <v>Superettes (Суперетта)</v>
          </cell>
          <cell r="Q2570" t="str">
            <v>Smerch33</v>
          </cell>
          <cell r="R2570" t="str">
            <v>Белобородова Екатерина Евгеньевна</v>
          </cell>
          <cell r="S2570" t="str">
            <v xml:space="preserve"> 89127691963</v>
          </cell>
          <cell r="T2570" t="str">
            <v>User897</v>
          </cell>
          <cell r="U2570" t="str">
            <v>Кармышакова Гульфия Яхьяевна</v>
          </cell>
          <cell r="V2570">
            <v>89323237778</v>
          </cell>
          <cell r="W2570" t="str">
            <v/>
          </cell>
          <cell r="X2570">
            <v>60</v>
          </cell>
          <cell r="Y2570" t="str">
            <v/>
          </cell>
          <cell r="Z2570" t="str">
            <v/>
          </cell>
          <cell r="AA2570" t="str">
            <v/>
          </cell>
          <cell r="AB2570" t="str">
            <v/>
          </cell>
          <cell r="AC2570" t="str">
            <v/>
          </cell>
          <cell r="AD2570">
            <v>60</v>
          </cell>
          <cell r="AE2570">
            <v>1</v>
          </cell>
          <cell r="AF2570">
            <v>1</v>
          </cell>
          <cell r="AG2570">
            <v>5</v>
          </cell>
          <cell r="AH2570">
            <v>5</v>
          </cell>
          <cell r="AI2570">
            <v>60</v>
          </cell>
          <cell r="AJ2570"/>
        </row>
        <row r="2571">
          <cell r="B2571">
            <v>25543</v>
          </cell>
          <cell r="C2571" t="str">
            <v>1000000000030923</v>
          </cell>
          <cell r="D2571">
            <v>1</v>
          </cell>
          <cell r="E2571">
            <v>0</v>
          </cell>
          <cell r="F2571">
            <v>0</v>
          </cell>
          <cell r="G2571">
            <v>0</v>
          </cell>
          <cell r="H2571">
            <v>1</v>
          </cell>
          <cell r="I2571">
            <v>1</v>
          </cell>
          <cell r="J2571" t="str">
            <v>Action</v>
          </cell>
          <cell r="K2571" t="str">
            <v>Урал</v>
          </cell>
          <cell r="L2571" t="str">
            <v>Удмуртия</v>
          </cell>
          <cell r="M2571" t="str">
            <v>Сарапул</v>
          </cell>
          <cell r="N2571" t="str">
            <v>Тандер</v>
          </cell>
          <cell r="O2571" t="str">
            <v>427974, Удмуртская Респ, Сарапул г, Азина ул, дом № 55А</v>
          </cell>
          <cell r="P2571" t="str">
            <v>Hypermarket (Гипермаркет)</v>
          </cell>
          <cell r="Q2571" t="str">
            <v>Smerch33</v>
          </cell>
          <cell r="R2571" t="str">
            <v>Белобородова Екатерина</v>
          </cell>
          <cell r="S2571" t="str">
            <v xml:space="preserve"> 89127691963</v>
          </cell>
          <cell r="T2571" t="str">
            <v>User859</v>
          </cell>
          <cell r="U2571" t="str">
            <v>Осинкина Любовь Васильевна</v>
          </cell>
          <cell r="V2571">
            <v>89822802830</v>
          </cell>
          <cell r="W2571"/>
          <cell r="X2571"/>
          <cell r="Y2571"/>
          <cell r="Z2571">
            <v>360</v>
          </cell>
          <cell r="AA2571"/>
          <cell r="AB2571"/>
          <cell r="AC2571"/>
          <cell r="AD2571">
            <v>360</v>
          </cell>
          <cell r="AE2571">
            <v>6</v>
          </cell>
          <cell r="AF2571">
            <v>1</v>
          </cell>
          <cell r="AG2571">
            <v>30</v>
          </cell>
          <cell r="AH2571">
            <v>5</v>
          </cell>
          <cell r="AI2571">
            <v>360</v>
          </cell>
          <cell r="AJ2571"/>
        </row>
        <row r="2572">
          <cell r="B2572">
            <v>26215</v>
          </cell>
          <cell r="C2572" t="str">
            <v>1000000000029547</v>
          </cell>
          <cell r="D2572">
            <v>1</v>
          </cell>
          <cell r="E2572">
            <v>0</v>
          </cell>
          <cell r="F2572">
            <v>1</v>
          </cell>
          <cell r="G2572">
            <v>1</v>
          </cell>
          <cell r="H2572">
            <v>1</v>
          </cell>
          <cell r="I2572">
            <v>1</v>
          </cell>
          <cell r="J2572" t="str">
            <v>Action</v>
          </cell>
          <cell r="K2572" t="str">
            <v>Урал</v>
          </cell>
          <cell r="L2572" t="str">
            <v>Пермский край</v>
          </cell>
          <cell r="M2572" t="str">
            <v>Березники</v>
          </cell>
          <cell r="N2572" t="str">
            <v>Тандер</v>
          </cell>
          <cell r="O2572" t="str">
            <v>г. Березники, ул. Свердлова, 168а</v>
          </cell>
          <cell r="P2572" t="str">
            <v>Hypermarket (Гипермаркет)</v>
          </cell>
          <cell r="Q2572" t="str">
            <v>Supervisor47</v>
          </cell>
          <cell r="R2572" t="str">
            <v>Механошина Юлия Павловна</v>
          </cell>
          <cell r="S2572" t="str">
            <v>8-913-326-67-34</v>
          </cell>
          <cell r="T2572" t="str">
            <v>User833</v>
          </cell>
          <cell r="U2572" t="str">
            <v>Михалева Евгения Юрьевна</v>
          </cell>
          <cell r="V2572">
            <v>89128897317</v>
          </cell>
          <cell r="W2572"/>
          <cell r="X2572">
            <v>180</v>
          </cell>
          <cell r="Y2572"/>
          <cell r="Z2572"/>
          <cell r="AA2572"/>
          <cell r="AB2572">
            <v>180</v>
          </cell>
          <cell r="AC2572"/>
          <cell r="AD2572">
            <v>360</v>
          </cell>
          <cell r="AE2572">
            <v>6</v>
          </cell>
          <cell r="AF2572">
            <v>2</v>
          </cell>
          <cell r="AG2572">
            <v>27</v>
          </cell>
          <cell r="AH2572">
            <v>9</v>
          </cell>
          <cell r="AI2572">
            <v>180</v>
          </cell>
          <cell r="AJ2572"/>
        </row>
        <row r="2573">
          <cell r="B2573">
            <v>26216</v>
          </cell>
          <cell r="C2573" t="str">
            <v>1000000000030070</v>
          </cell>
          <cell r="D2573">
            <v>1</v>
          </cell>
          <cell r="E2573">
            <v>0</v>
          </cell>
          <cell r="F2573">
            <v>0</v>
          </cell>
          <cell r="G2573">
            <v>0</v>
          </cell>
          <cell r="H2573">
            <v>1</v>
          </cell>
          <cell r="I2573">
            <v>1</v>
          </cell>
          <cell r="J2573" t="str">
            <v>Action</v>
          </cell>
          <cell r="K2573" t="str">
            <v>Урал</v>
          </cell>
          <cell r="L2573" t="str">
            <v>Пермский край</v>
          </cell>
          <cell r="M2573" t="str">
            <v>Березники</v>
          </cell>
          <cell r="N2573" t="str">
            <v>Тандер</v>
          </cell>
          <cell r="O2573" t="str">
            <v>г. Березники, ул. Свердлова, 134</v>
          </cell>
          <cell r="P2573" t="str">
            <v>Drogery (Хоз. магазин)</v>
          </cell>
          <cell r="Q2573" t="str">
            <v>Supervisor47</v>
          </cell>
          <cell r="R2573" t="str">
            <v>Механошина Юлия Павловна</v>
          </cell>
          <cell r="S2573" t="str">
            <v>8-913-326-67-34</v>
          </cell>
          <cell r="T2573" t="str">
            <v>User833</v>
          </cell>
          <cell r="U2573" t="str">
            <v>Михалева Евгения Юрьевна</v>
          </cell>
          <cell r="V2573">
            <v>89128897317</v>
          </cell>
          <cell r="W2573"/>
          <cell r="X2573">
            <v>60</v>
          </cell>
          <cell r="Y2573"/>
          <cell r="Z2573"/>
          <cell r="AA2573"/>
          <cell r="AB2573"/>
          <cell r="AC2573"/>
          <cell r="AD2573">
            <v>60</v>
          </cell>
          <cell r="AE2573">
            <v>1</v>
          </cell>
          <cell r="AF2573">
            <v>1</v>
          </cell>
          <cell r="AG2573">
            <v>5</v>
          </cell>
          <cell r="AH2573">
            <v>5</v>
          </cell>
          <cell r="AI2573">
            <v>60</v>
          </cell>
          <cell r="AJ2573"/>
        </row>
        <row r="2574">
          <cell r="B2574">
            <v>26217</v>
          </cell>
          <cell r="C2574" t="str">
            <v>1000000000030697</v>
          </cell>
          <cell r="D2574">
            <v>1</v>
          </cell>
          <cell r="E2574">
            <v>0</v>
          </cell>
          <cell r="F2574">
            <v>0</v>
          </cell>
          <cell r="G2574">
            <v>0</v>
          </cell>
          <cell r="H2574">
            <v>1</v>
          </cell>
          <cell r="I2574">
            <v>1</v>
          </cell>
          <cell r="J2574" t="str">
            <v>Action</v>
          </cell>
          <cell r="K2574" t="str">
            <v>Урал</v>
          </cell>
          <cell r="L2574" t="str">
            <v>Пермский край</v>
          </cell>
          <cell r="M2574" t="str">
            <v>Березники</v>
          </cell>
          <cell r="N2574" t="str">
            <v>Тандер</v>
          </cell>
          <cell r="O2574" t="str">
            <v>г. Березники, ул. Юбилейная, 82</v>
          </cell>
          <cell r="P2574" t="str">
            <v>Drogery (Хоз. магазин)</v>
          </cell>
          <cell r="Q2574" t="str">
            <v>Supervisor47</v>
          </cell>
          <cell r="R2574" t="str">
            <v>Механошина Юлия Павловна</v>
          </cell>
          <cell r="S2574" t="str">
            <v>8-913-326-67-34</v>
          </cell>
          <cell r="T2574" t="str">
            <v>User833</v>
          </cell>
          <cell r="U2574" t="str">
            <v>Михалева Евгения Юрьевна</v>
          </cell>
          <cell r="V2574">
            <v>89128897317</v>
          </cell>
          <cell r="W2574">
            <v>60</v>
          </cell>
          <cell r="X2574"/>
          <cell r="Y2574"/>
          <cell r="Z2574"/>
          <cell r="AA2574"/>
          <cell r="AB2574"/>
          <cell r="AC2574"/>
          <cell r="AD2574">
            <v>60</v>
          </cell>
          <cell r="AE2574">
            <v>1</v>
          </cell>
          <cell r="AF2574">
            <v>1</v>
          </cell>
          <cell r="AG2574">
            <v>4</v>
          </cell>
          <cell r="AH2574">
            <v>4</v>
          </cell>
          <cell r="AI2574">
            <v>60</v>
          </cell>
          <cell r="AJ2574"/>
        </row>
        <row r="2575">
          <cell r="B2575">
            <v>26218</v>
          </cell>
          <cell r="C2575" t="str">
            <v>1023200111</v>
          </cell>
          <cell r="D2575">
            <v>1</v>
          </cell>
          <cell r="E2575">
            <v>0</v>
          </cell>
          <cell r="F2575">
            <v>0</v>
          </cell>
          <cell r="G2575">
            <v>0</v>
          </cell>
          <cell r="H2575">
            <v>1</v>
          </cell>
          <cell r="I2575">
            <v>1</v>
          </cell>
          <cell r="J2575" t="str">
            <v>Action</v>
          </cell>
          <cell r="K2575" t="str">
            <v>Урал</v>
          </cell>
          <cell r="L2575" t="str">
            <v>Пермский край</v>
          </cell>
          <cell r="M2575" t="str">
            <v>Березники</v>
          </cell>
          <cell r="N2575" t="str">
            <v>Семья - Пермь</v>
          </cell>
          <cell r="O2575" t="str">
            <v>г. Березники, ул. Мира, 82</v>
          </cell>
          <cell r="P2575" t="str">
            <v>Supermarket (Супермаркет)</v>
          </cell>
          <cell r="Q2575" t="str">
            <v>Supervisor47</v>
          </cell>
          <cell r="R2575" t="str">
            <v>Механошина Юлия Павловна</v>
          </cell>
          <cell r="S2575" t="str">
            <v>8-913-326-67-34</v>
          </cell>
          <cell r="T2575" t="str">
            <v>User833</v>
          </cell>
          <cell r="U2575" t="str">
            <v>Михалева Евгения Юрьевна</v>
          </cell>
          <cell r="V2575">
            <v>89100000000</v>
          </cell>
          <cell r="W2575">
            <v>120</v>
          </cell>
          <cell r="X2575"/>
          <cell r="Y2575"/>
          <cell r="Z2575"/>
          <cell r="AA2575"/>
          <cell r="AB2575"/>
          <cell r="AC2575"/>
          <cell r="AD2575">
            <v>120</v>
          </cell>
          <cell r="AE2575">
            <v>2</v>
          </cell>
          <cell r="AF2575">
            <v>1</v>
          </cell>
          <cell r="AG2575">
            <v>8</v>
          </cell>
          <cell r="AH2575">
            <v>4</v>
          </cell>
          <cell r="AI2575">
            <v>120</v>
          </cell>
          <cell r="AJ2575"/>
        </row>
        <row r="2576">
          <cell r="B2576">
            <v>26220</v>
          </cell>
          <cell r="C2576" t="str">
            <v>105280000000101</v>
          </cell>
          <cell r="D2576">
            <v>1</v>
          </cell>
          <cell r="E2576">
            <v>0</v>
          </cell>
          <cell r="F2576">
            <v>0</v>
          </cell>
          <cell r="G2576">
            <v>0</v>
          </cell>
          <cell r="H2576">
            <v>1</v>
          </cell>
          <cell r="I2576">
            <v>1</v>
          </cell>
          <cell r="J2576" t="str">
            <v>Action</v>
          </cell>
          <cell r="K2576" t="str">
            <v>Урал</v>
          </cell>
          <cell r="L2576" t="str">
            <v>Пермский край</v>
          </cell>
          <cell r="M2576" t="str">
            <v>Березники</v>
          </cell>
          <cell r="N2576" t="str">
            <v>Стрекоза - Пермь</v>
          </cell>
          <cell r="O2576" t="str">
            <v>г. Березники, ул. К.Маркса, 50а</v>
          </cell>
          <cell r="P2576" t="str">
            <v>Drogery (Хоз. магазин)</v>
          </cell>
          <cell r="Q2576" t="str">
            <v>Supervisor47</v>
          </cell>
          <cell r="R2576" t="str">
            <v>Механошина Юлия Павловна</v>
          </cell>
          <cell r="S2576" t="str">
            <v>8-913-326-67-34</v>
          </cell>
          <cell r="T2576" t="str">
            <v>User833</v>
          </cell>
          <cell r="U2576" t="str">
            <v>Михалева Евгения Юрьевна</v>
          </cell>
          <cell r="V2576">
            <v>89100000000</v>
          </cell>
          <cell r="W2576">
            <v>60</v>
          </cell>
          <cell r="X2576"/>
          <cell r="Y2576"/>
          <cell r="Z2576"/>
          <cell r="AA2576"/>
          <cell r="AB2576"/>
          <cell r="AC2576"/>
          <cell r="AD2576">
            <v>60</v>
          </cell>
          <cell r="AE2576">
            <v>1</v>
          </cell>
          <cell r="AF2576">
            <v>1</v>
          </cell>
          <cell r="AG2576">
            <v>4</v>
          </cell>
          <cell r="AH2576">
            <v>4</v>
          </cell>
          <cell r="AI2576">
            <v>60</v>
          </cell>
          <cell r="AJ2576"/>
        </row>
        <row r="2577">
          <cell r="B2577">
            <v>26221</v>
          </cell>
          <cell r="C2577" t="str">
            <v>1000000000010465</v>
          </cell>
          <cell r="D2577">
            <v>1</v>
          </cell>
          <cell r="E2577">
            <v>0</v>
          </cell>
          <cell r="F2577">
            <v>0</v>
          </cell>
          <cell r="G2577">
            <v>0</v>
          </cell>
          <cell r="H2577">
            <v>1</v>
          </cell>
          <cell r="I2577">
            <v>1</v>
          </cell>
          <cell r="J2577" t="str">
            <v>Action</v>
          </cell>
          <cell r="K2577" t="str">
            <v>Урал</v>
          </cell>
          <cell r="L2577" t="str">
            <v>Пермский край</v>
          </cell>
          <cell r="M2577" t="str">
            <v>Березники</v>
          </cell>
          <cell r="N2577" t="str">
            <v>Х5 Экспресс Ритейл</v>
          </cell>
          <cell r="O2577" t="str">
            <v>г. Березники, 4663 Пятилетки ул., 114А</v>
          </cell>
          <cell r="P2577" t="str">
            <v>Superettes (Суперетта)</v>
          </cell>
          <cell r="Q2577" t="str">
            <v>Supervisor47</v>
          </cell>
          <cell r="R2577" t="str">
            <v>Механошина Юлия Павловна</v>
          </cell>
          <cell r="S2577" t="str">
            <v>8-913-326-67-34</v>
          </cell>
          <cell r="T2577" t="str">
            <v>User833</v>
          </cell>
          <cell r="U2577" t="str">
            <v>Михалева Евгения Юрьевна</v>
          </cell>
          <cell r="V2577">
            <v>89100000000</v>
          </cell>
          <cell r="W2577">
            <v>60</v>
          </cell>
          <cell r="X2577"/>
          <cell r="Y2577"/>
          <cell r="Z2577"/>
          <cell r="AA2577"/>
          <cell r="AB2577"/>
          <cell r="AC2577"/>
          <cell r="AD2577">
            <v>60</v>
          </cell>
          <cell r="AE2577">
            <v>1</v>
          </cell>
          <cell r="AF2577">
            <v>1</v>
          </cell>
          <cell r="AG2577">
            <v>4</v>
          </cell>
          <cell r="AH2577">
            <v>4</v>
          </cell>
          <cell r="AI2577">
            <v>60</v>
          </cell>
          <cell r="AJ2577"/>
        </row>
        <row r="2578">
          <cell r="B2578">
            <v>345361</v>
          </cell>
          <cell r="C2578" t="str">
            <v>1000000000030708</v>
          </cell>
          <cell r="D2578">
            <v>1</v>
          </cell>
          <cell r="E2578">
            <v>0</v>
          </cell>
          <cell r="F2578">
            <v>0</v>
          </cell>
          <cell r="G2578">
            <v>0</v>
          </cell>
          <cell r="H2578">
            <v>1</v>
          </cell>
          <cell r="I2578">
            <v>1</v>
          </cell>
          <cell r="J2578" t="str">
            <v>Action</v>
          </cell>
          <cell r="K2578" t="str">
            <v>Урал</v>
          </cell>
          <cell r="L2578" t="str">
            <v>Пермский край</v>
          </cell>
          <cell r="M2578" t="str">
            <v>Березники</v>
          </cell>
          <cell r="N2578" t="str">
            <v>Тандер</v>
          </cell>
          <cell r="O2578" t="str">
            <v>г.Березники, ул. Юбилейная , 51</v>
          </cell>
          <cell r="P2578" t="str">
            <v>Drogery (Хоз. магазин)</v>
          </cell>
          <cell r="Q2578" t="str">
            <v>Supervisor47</v>
          </cell>
          <cell r="R2578" t="str">
            <v>Механошина Юлия Павловна</v>
          </cell>
          <cell r="S2578" t="str">
            <v>8-913-326-67-34</v>
          </cell>
          <cell r="T2578" t="str">
            <v>User833</v>
          </cell>
          <cell r="U2578" t="str">
            <v>Михалева Евгения Юрьевна</v>
          </cell>
          <cell r="V2578">
            <v>89128897317</v>
          </cell>
          <cell r="W2578"/>
          <cell r="X2578"/>
          <cell r="Y2578">
            <v>120</v>
          </cell>
          <cell r="Z2578"/>
          <cell r="AA2578"/>
          <cell r="AB2578"/>
          <cell r="AC2578"/>
          <cell r="AD2578">
            <v>120</v>
          </cell>
          <cell r="AE2578">
            <v>2</v>
          </cell>
          <cell r="AF2578">
            <v>1</v>
          </cell>
          <cell r="AG2578">
            <v>10</v>
          </cell>
          <cell r="AH2578">
            <v>5</v>
          </cell>
          <cell r="AI2578">
            <v>120</v>
          </cell>
          <cell r="AJ2578"/>
        </row>
        <row r="2579">
          <cell r="B2579">
            <v>26219</v>
          </cell>
          <cell r="C2579" t="str">
            <v>1023203826</v>
          </cell>
          <cell r="D2579">
            <v>1</v>
          </cell>
          <cell r="E2579">
            <v>0</v>
          </cell>
          <cell r="F2579">
            <v>0</v>
          </cell>
          <cell r="G2579">
            <v>0</v>
          </cell>
          <cell r="H2579">
            <v>1</v>
          </cell>
          <cell r="I2579">
            <v>1</v>
          </cell>
          <cell r="J2579" t="str">
            <v>Action</v>
          </cell>
          <cell r="K2579" t="str">
            <v>Урал</v>
          </cell>
          <cell r="L2579" t="str">
            <v>Пермский край</v>
          </cell>
          <cell r="M2579" t="str">
            <v>Березники</v>
          </cell>
          <cell r="N2579" t="str">
            <v>Семья - Пермь</v>
          </cell>
          <cell r="O2579" t="str">
            <v>г. Березники, ул. Пятилетки ул, 41</v>
          </cell>
          <cell r="P2579" t="str">
            <v>Supermarket (Супермаркет)</v>
          </cell>
          <cell r="Q2579" t="str">
            <v>Supervisor47</v>
          </cell>
          <cell r="R2579" t="str">
            <v>Механошина Юлия Павловна</v>
          </cell>
          <cell r="S2579" t="str">
            <v>8-913-326-67-34</v>
          </cell>
          <cell r="T2579" t="str">
            <v>User833</v>
          </cell>
          <cell r="U2579" t="str">
            <v>Михалева Евгения Юрьевна</v>
          </cell>
          <cell r="V2579">
            <v>89100000000</v>
          </cell>
          <cell r="W2579">
            <v>60</v>
          </cell>
          <cell r="X2579"/>
          <cell r="Y2579"/>
          <cell r="Z2579"/>
          <cell r="AA2579"/>
          <cell r="AB2579"/>
          <cell r="AC2579"/>
          <cell r="AD2579">
            <v>60</v>
          </cell>
          <cell r="AE2579">
            <v>1</v>
          </cell>
          <cell r="AF2579">
            <v>1</v>
          </cell>
          <cell r="AG2579">
            <v>4</v>
          </cell>
          <cell r="AH2579">
            <v>4</v>
          </cell>
          <cell r="AI2579">
            <v>60</v>
          </cell>
          <cell r="AJ2579"/>
        </row>
        <row r="2580">
          <cell r="B2580">
            <v>26176</v>
          </cell>
          <cell r="C2580" t="str">
            <v>1000000000010215</v>
          </cell>
          <cell r="D2580">
            <v>1</v>
          </cell>
          <cell r="E2580">
            <v>1</v>
          </cell>
          <cell r="F2580">
            <v>0</v>
          </cell>
          <cell r="G2580">
            <v>0</v>
          </cell>
          <cell r="H2580">
            <v>1</v>
          </cell>
          <cell r="I2580">
            <v>1</v>
          </cell>
          <cell r="J2580" t="str">
            <v>Action</v>
          </cell>
          <cell r="K2580" t="str">
            <v>Урал</v>
          </cell>
          <cell r="L2580" t="str">
            <v>Пермский край</v>
          </cell>
          <cell r="M2580" t="str">
            <v>Пермь</v>
          </cell>
          <cell r="N2580" t="str">
            <v>Х5 Экспресс Ритейл</v>
          </cell>
          <cell r="O2580" t="str">
            <v>г. Пермь, Ш.Космонавтов, 59</v>
          </cell>
          <cell r="P2580" t="str">
            <v>Hypermarket (Гипермаркет)</v>
          </cell>
          <cell r="Q2580" t="str">
            <v>Supervisor47</v>
          </cell>
          <cell r="R2580" t="str">
            <v>Механошина Юлия Павловна</v>
          </cell>
          <cell r="S2580" t="str">
            <v>8-913-326-67-34</v>
          </cell>
          <cell r="T2580" t="str">
            <v>User830</v>
          </cell>
          <cell r="U2580" t="str">
            <v>Жуйкова Наталья Георгиевна</v>
          </cell>
          <cell r="V2580">
            <v>79617580088</v>
          </cell>
          <cell r="W2580">
            <v>240</v>
          </cell>
          <cell r="X2580"/>
          <cell r="Y2580">
            <v>180</v>
          </cell>
          <cell r="Z2580"/>
          <cell r="AA2580">
            <v>180</v>
          </cell>
          <cell r="AB2580"/>
          <cell r="AC2580"/>
          <cell r="AD2580">
            <v>600</v>
          </cell>
          <cell r="AE2580">
            <v>10</v>
          </cell>
          <cell r="AF2580">
            <v>3</v>
          </cell>
          <cell r="AG2580">
            <v>43</v>
          </cell>
          <cell r="AH2580">
            <v>13</v>
          </cell>
          <cell r="AI2580">
            <v>200</v>
          </cell>
          <cell r="AJ2580"/>
        </row>
        <row r="2581">
          <cell r="B2581">
            <v>26177</v>
          </cell>
          <cell r="C2581" t="str">
            <v>1000000000030718</v>
          </cell>
          <cell r="D2581">
            <v>1</v>
          </cell>
          <cell r="E2581">
            <v>1</v>
          </cell>
          <cell r="F2581">
            <v>1</v>
          </cell>
          <cell r="G2581">
            <v>1</v>
          </cell>
          <cell r="H2581">
            <v>1</v>
          </cell>
          <cell r="I2581">
            <v>1</v>
          </cell>
          <cell r="J2581" t="str">
            <v>Action</v>
          </cell>
          <cell r="K2581" t="str">
            <v>Урал</v>
          </cell>
          <cell r="L2581" t="str">
            <v>Пермский край</v>
          </cell>
          <cell r="M2581" t="str">
            <v>Пермь</v>
          </cell>
          <cell r="N2581" t="str">
            <v>Тандер</v>
          </cell>
          <cell r="O2581" t="str">
            <v>г. Пермь, Светлогорская, 15а</v>
          </cell>
          <cell r="P2581" t="str">
            <v>Hypermarket (Гипермаркет)</v>
          </cell>
          <cell r="Q2581" t="str">
            <v>Supervisor47</v>
          </cell>
          <cell r="R2581" t="str">
            <v>Механошина Юлия Павловна</v>
          </cell>
          <cell r="S2581" t="str">
            <v>8-913-326-67-34</v>
          </cell>
          <cell r="T2581" t="str">
            <v>User830</v>
          </cell>
          <cell r="U2581" t="str">
            <v>Жуйкова Наталья Георгиевна</v>
          </cell>
          <cell r="V2581" t="str">
            <v>+7 (961) 758-00-88</v>
          </cell>
          <cell r="W2581"/>
          <cell r="X2581">
            <v>180</v>
          </cell>
          <cell r="Y2581"/>
          <cell r="Z2581">
            <v>180</v>
          </cell>
          <cell r="AA2581"/>
          <cell r="AB2581"/>
          <cell r="AC2581"/>
          <cell r="AD2581">
            <v>360</v>
          </cell>
          <cell r="AE2581">
            <v>6</v>
          </cell>
          <cell r="AF2581">
            <v>2</v>
          </cell>
          <cell r="AG2581">
            <v>30</v>
          </cell>
          <cell r="AH2581">
            <v>10</v>
          </cell>
          <cell r="AI2581">
            <v>180</v>
          </cell>
          <cell r="AJ2581"/>
        </row>
        <row r="2582">
          <cell r="B2582">
            <v>26178</v>
          </cell>
          <cell r="C2582" t="str">
            <v>1000000000030719</v>
          </cell>
          <cell r="D2582">
            <v>1</v>
          </cell>
          <cell r="E2582">
            <v>0</v>
          </cell>
          <cell r="F2582">
            <v>0</v>
          </cell>
          <cell r="G2582">
            <v>0</v>
          </cell>
          <cell r="H2582">
            <v>1</v>
          </cell>
          <cell r="I2582">
            <v>1</v>
          </cell>
          <cell r="J2582" t="str">
            <v>Action</v>
          </cell>
          <cell r="K2582" t="str">
            <v>Урал</v>
          </cell>
          <cell r="L2582" t="str">
            <v>Пермский край</v>
          </cell>
          <cell r="M2582" t="str">
            <v>Пермь</v>
          </cell>
          <cell r="N2582" t="str">
            <v>Тандер</v>
          </cell>
          <cell r="O2582" t="str">
            <v>г. Пермь, ул. Карпинского, 91а</v>
          </cell>
          <cell r="P2582" t="str">
            <v>Hypermarket (Гипермаркет)</v>
          </cell>
          <cell r="Q2582" t="str">
            <v>Supervisor47</v>
          </cell>
          <cell r="R2582" t="str">
            <v>Механошина Юлия Павловна</v>
          </cell>
          <cell r="S2582" t="str">
            <v>8-913-326-67-34</v>
          </cell>
          <cell r="T2582" t="str">
            <v>User830</v>
          </cell>
          <cell r="U2582" t="str">
            <v>Жуйкова Наталья Георгиевна</v>
          </cell>
          <cell r="V2582" t="str">
            <v>+7 (961) 758-00-88</v>
          </cell>
          <cell r="W2582"/>
          <cell r="X2582"/>
          <cell r="Y2582"/>
          <cell r="Z2582"/>
          <cell r="AA2582">
            <v>60</v>
          </cell>
          <cell r="AB2582"/>
          <cell r="AC2582"/>
          <cell r="AD2582">
            <v>60</v>
          </cell>
          <cell r="AE2582">
            <v>1</v>
          </cell>
          <cell r="AF2582">
            <v>1</v>
          </cell>
          <cell r="AG2582">
            <v>4</v>
          </cell>
          <cell r="AH2582">
            <v>4</v>
          </cell>
          <cell r="AI2582">
            <v>60</v>
          </cell>
          <cell r="AJ2582"/>
        </row>
        <row r="2583">
          <cell r="B2583">
            <v>26179</v>
          </cell>
          <cell r="C2583" t="str">
            <v>1023201898</v>
          </cell>
          <cell r="D2583">
            <v>1</v>
          </cell>
          <cell r="E2583">
            <v>0</v>
          </cell>
          <cell r="F2583">
            <v>1</v>
          </cell>
          <cell r="G2583">
            <v>1</v>
          </cell>
          <cell r="H2583">
            <v>1</v>
          </cell>
          <cell r="I2583">
            <v>1</v>
          </cell>
          <cell r="J2583" t="str">
            <v>Action</v>
          </cell>
          <cell r="K2583" t="str">
            <v>Урал</v>
          </cell>
          <cell r="L2583" t="str">
            <v>Пермский край</v>
          </cell>
          <cell r="M2583" t="str">
            <v>Пермь</v>
          </cell>
          <cell r="N2583" t="str">
            <v>Семья - Пермь</v>
          </cell>
          <cell r="O2583" t="str">
            <v>г. Пермь, ул. Мира, 41/1</v>
          </cell>
          <cell r="P2583" t="str">
            <v>Supermarket (Супермаркет)</v>
          </cell>
          <cell r="Q2583" t="str">
            <v>Supervisor47</v>
          </cell>
          <cell r="R2583" t="str">
            <v>Механошина Юлия Павловна</v>
          </cell>
          <cell r="S2583" t="str">
            <v>8-913-326-67-34</v>
          </cell>
          <cell r="T2583" t="str">
            <v>User830</v>
          </cell>
          <cell r="U2583" t="str">
            <v>Жуйкова Наталья Георгиевна</v>
          </cell>
          <cell r="V2583">
            <v>79617580088</v>
          </cell>
          <cell r="W2583">
            <v>180</v>
          </cell>
          <cell r="X2583"/>
          <cell r="Y2583"/>
          <cell r="Z2583">
            <v>180</v>
          </cell>
          <cell r="AA2583"/>
          <cell r="AB2583"/>
          <cell r="AC2583"/>
          <cell r="AD2583">
            <v>360</v>
          </cell>
          <cell r="AE2583">
            <v>6</v>
          </cell>
          <cell r="AF2583">
            <v>2</v>
          </cell>
          <cell r="AG2583">
            <v>27</v>
          </cell>
          <cell r="AH2583">
            <v>9</v>
          </cell>
          <cell r="AI2583">
            <v>180</v>
          </cell>
          <cell r="AJ2583"/>
        </row>
        <row r="2584">
          <cell r="B2584">
            <v>26183</v>
          </cell>
          <cell r="C2584" t="str">
            <v>105280000000102</v>
          </cell>
          <cell r="D2584">
            <v>1</v>
          </cell>
          <cell r="E2584">
            <v>0</v>
          </cell>
          <cell r="F2584">
            <v>0</v>
          </cell>
          <cell r="G2584">
            <v>0</v>
          </cell>
          <cell r="H2584">
            <v>1</v>
          </cell>
          <cell r="I2584">
            <v>1</v>
          </cell>
          <cell r="J2584" t="str">
            <v>Action</v>
          </cell>
          <cell r="K2584" t="str">
            <v>Урал</v>
          </cell>
          <cell r="L2584" t="str">
            <v>Пермский край</v>
          </cell>
          <cell r="M2584" t="str">
            <v>Пермь</v>
          </cell>
          <cell r="N2584" t="str">
            <v>Стрекоза - Пермь</v>
          </cell>
          <cell r="O2584" t="str">
            <v>г. Пермь, ул. М.Рыбалко д.41</v>
          </cell>
          <cell r="P2584" t="str">
            <v>Drogery (Хоз. магазин)</v>
          </cell>
          <cell r="Q2584" t="str">
            <v>Supervisor47</v>
          </cell>
          <cell r="R2584" t="str">
            <v>Механошина Юлия Павловна</v>
          </cell>
          <cell r="S2584" t="str">
            <v>8-913-326-67-34</v>
          </cell>
          <cell r="T2584" t="str">
            <v>User830</v>
          </cell>
          <cell r="U2584" t="str">
            <v>Жуйкова Наталья Георгиевна</v>
          </cell>
          <cell r="V2584">
            <v>79617580088</v>
          </cell>
          <cell r="W2584"/>
          <cell r="X2584">
            <v>120</v>
          </cell>
          <cell r="Y2584"/>
          <cell r="Z2584"/>
          <cell r="AA2584"/>
          <cell r="AB2584"/>
          <cell r="AC2584"/>
          <cell r="AD2584">
            <v>120</v>
          </cell>
          <cell r="AE2584">
            <v>2</v>
          </cell>
          <cell r="AF2584">
            <v>1</v>
          </cell>
          <cell r="AG2584">
            <v>10</v>
          </cell>
          <cell r="AH2584">
            <v>5</v>
          </cell>
          <cell r="AI2584">
            <v>120</v>
          </cell>
          <cell r="AJ2584"/>
        </row>
        <row r="2585">
          <cell r="B2585">
            <v>26186</v>
          </cell>
          <cell r="C2585" t="str">
            <v>1000000000029407</v>
          </cell>
          <cell r="D2585">
            <v>1</v>
          </cell>
          <cell r="E2585">
            <v>0</v>
          </cell>
          <cell r="F2585">
            <v>0</v>
          </cell>
          <cell r="G2585">
            <v>0</v>
          </cell>
          <cell r="H2585">
            <v>1</v>
          </cell>
          <cell r="I2585">
            <v>1</v>
          </cell>
          <cell r="J2585" t="str">
            <v>Action</v>
          </cell>
          <cell r="K2585" t="str">
            <v>Урал</v>
          </cell>
          <cell r="L2585" t="str">
            <v>Пермский край</v>
          </cell>
          <cell r="M2585" t="str">
            <v>Пермь</v>
          </cell>
          <cell r="N2585" t="str">
            <v>Тандер</v>
          </cell>
          <cell r="O2585" t="str">
            <v>г. Пермь, ул. Солдатова ул, дом № 15</v>
          </cell>
          <cell r="P2585" t="str">
            <v>Drogery (Хоз. магазин)</v>
          </cell>
          <cell r="Q2585" t="str">
            <v>Supervisor47</v>
          </cell>
          <cell r="R2585" t="str">
            <v>Механошина Юлия Павловна</v>
          </cell>
          <cell r="S2585" t="str">
            <v>8-913-326-67-34</v>
          </cell>
          <cell r="T2585" t="str">
            <v>User830</v>
          </cell>
          <cell r="U2585" t="str">
            <v>Жуйкова Наталья Георгиевна</v>
          </cell>
          <cell r="V2585" t="str">
            <v>+7 (961) 758-00-88</v>
          </cell>
          <cell r="W2585"/>
          <cell r="X2585"/>
          <cell r="Y2585"/>
          <cell r="Z2585"/>
          <cell r="AA2585">
            <v>120</v>
          </cell>
          <cell r="AB2585"/>
          <cell r="AC2585"/>
          <cell r="AD2585">
            <v>120</v>
          </cell>
          <cell r="AE2585">
            <v>2</v>
          </cell>
          <cell r="AF2585">
            <v>1</v>
          </cell>
          <cell r="AG2585">
            <v>8</v>
          </cell>
          <cell r="AH2585">
            <v>4</v>
          </cell>
          <cell r="AI2585">
            <v>120</v>
          </cell>
          <cell r="AJ2585"/>
        </row>
        <row r="2586">
          <cell r="B2586">
            <v>26188</v>
          </cell>
          <cell r="C2586" t="str">
            <v>1000000000029739</v>
          </cell>
          <cell r="D2586">
            <v>1</v>
          </cell>
          <cell r="E2586">
            <v>0</v>
          </cell>
          <cell r="F2586">
            <v>0</v>
          </cell>
          <cell r="G2586">
            <v>0</v>
          </cell>
          <cell r="H2586">
            <v>1</v>
          </cell>
          <cell r="I2586">
            <v>1</v>
          </cell>
          <cell r="J2586" t="str">
            <v>Action</v>
          </cell>
          <cell r="K2586" t="str">
            <v>Урал</v>
          </cell>
          <cell r="L2586" t="str">
            <v>Пермский край</v>
          </cell>
          <cell r="M2586" t="str">
            <v>Пермь</v>
          </cell>
          <cell r="N2586" t="str">
            <v>Тандер</v>
          </cell>
          <cell r="O2586" t="str">
            <v>г. Пермь, ул. Желябова ул, дом № 16</v>
          </cell>
          <cell r="P2586" t="str">
            <v>Drogery (Хоз. магазин)</v>
          </cell>
          <cell r="Q2586" t="str">
            <v>Supervisor47</v>
          </cell>
          <cell r="R2586" t="str">
            <v>Механошина Юлия Павловна</v>
          </cell>
          <cell r="S2586" t="str">
            <v>8-913-326-67-34</v>
          </cell>
          <cell r="T2586" t="str">
            <v>User830</v>
          </cell>
          <cell r="U2586" t="str">
            <v>Жуйкова Наталья Георгиевна</v>
          </cell>
          <cell r="V2586" t="str">
            <v>+7 (961) 758-00-88</v>
          </cell>
          <cell r="W2586"/>
          <cell r="X2586"/>
          <cell r="Y2586">
            <v>60</v>
          </cell>
          <cell r="Z2586"/>
          <cell r="AA2586"/>
          <cell r="AB2586"/>
          <cell r="AC2586"/>
          <cell r="AD2586">
            <v>60</v>
          </cell>
          <cell r="AE2586">
            <v>1</v>
          </cell>
          <cell r="AF2586">
            <v>1</v>
          </cell>
          <cell r="AG2586">
            <v>5</v>
          </cell>
          <cell r="AH2586">
            <v>5</v>
          </cell>
          <cell r="AI2586">
            <v>60</v>
          </cell>
          <cell r="AJ2586"/>
        </row>
        <row r="2587">
          <cell r="B2587">
            <v>26189</v>
          </cell>
          <cell r="C2587" t="str">
            <v>1000000000030117</v>
          </cell>
          <cell r="D2587">
            <v>1</v>
          </cell>
          <cell r="E2587">
            <v>0</v>
          </cell>
          <cell r="F2587">
            <v>0</v>
          </cell>
          <cell r="G2587">
            <v>0</v>
          </cell>
          <cell r="H2587">
            <v>1</v>
          </cell>
          <cell r="I2587">
            <v>1</v>
          </cell>
          <cell r="J2587" t="str">
            <v>Action</v>
          </cell>
          <cell r="K2587" t="str">
            <v>Урал</v>
          </cell>
          <cell r="L2587" t="str">
            <v>Пермский край</v>
          </cell>
          <cell r="M2587" t="str">
            <v>Пермь</v>
          </cell>
          <cell r="N2587" t="str">
            <v>Тандер</v>
          </cell>
          <cell r="O2587" t="str">
            <v>г. Пермь, ул. Калинина ул, дом № 42</v>
          </cell>
          <cell r="P2587" t="str">
            <v>Drogery (Хоз. магазин)</v>
          </cell>
          <cell r="Q2587" t="str">
            <v>Supervisor47</v>
          </cell>
          <cell r="R2587" t="str">
            <v>Механошина Юлия Павловна</v>
          </cell>
          <cell r="S2587" t="str">
            <v>8-913-326-67-34</v>
          </cell>
          <cell r="T2587" t="str">
            <v>User830</v>
          </cell>
          <cell r="U2587" t="str">
            <v>Жуйкова Наталья Георгиевна</v>
          </cell>
          <cell r="V2587" t="str">
            <v>+7 (961) 758-00-88</v>
          </cell>
          <cell r="W2587"/>
          <cell r="X2587">
            <v>120</v>
          </cell>
          <cell r="Y2587"/>
          <cell r="Z2587"/>
          <cell r="AA2587"/>
          <cell r="AB2587"/>
          <cell r="AC2587"/>
          <cell r="AD2587">
            <v>120</v>
          </cell>
          <cell r="AE2587">
            <v>2</v>
          </cell>
          <cell r="AF2587">
            <v>1</v>
          </cell>
          <cell r="AG2587">
            <v>10</v>
          </cell>
          <cell r="AH2587">
            <v>5</v>
          </cell>
          <cell r="AI2587">
            <v>120</v>
          </cell>
          <cell r="AJ2587"/>
        </row>
        <row r="2588">
          <cell r="B2588">
            <v>26190</v>
          </cell>
          <cell r="C2588" t="str">
            <v>1000000000030312</v>
          </cell>
          <cell r="D2588">
            <v>1</v>
          </cell>
          <cell r="E2588">
            <v>0</v>
          </cell>
          <cell r="F2588">
            <v>0</v>
          </cell>
          <cell r="G2588">
            <v>0</v>
          </cell>
          <cell r="H2588">
            <v>1</v>
          </cell>
          <cell r="I2588">
            <v>1</v>
          </cell>
          <cell r="J2588" t="str">
            <v>Action</v>
          </cell>
          <cell r="K2588" t="str">
            <v>Урал</v>
          </cell>
          <cell r="L2588" t="str">
            <v>Пермский край</v>
          </cell>
          <cell r="M2588" t="str">
            <v>Пермь</v>
          </cell>
          <cell r="N2588" t="str">
            <v>Тандер</v>
          </cell>
          <cell r="O2588" t="str">
            <v>г. Пермь, ул. Мира ул, дом № 103</v>
          </cell>
          <cell r="P2588" t="str">
            <v>Drogery (Хоз. магазин)</v>
          </cell>
          <cell r="Q2588" t="str">
            <v>Supervisor47</v>
          </cell>
          <cell r="R2588" t="str">
            <v>Механошина Юлия Павловна</v>
          </cell>
          <cell r="S2588" t="str">
            <v>8-913-326-67-34</v>
          </cell>
          <cell r="T2588" t="str">
            <v>User830</v>
          </cell>
          <cell r="U2588" t="str">
            <v>Жуйкова Наталья Георгиевна</v>
          </cell>
          <cell r="V2588" t="str">
            <v>+7 (961) 758-00-88</v>
          </cell>
          <cell r="W2588"/>
          <cell r="X2588"/>
          <cell r="Y2588">
            <v>120</v>
          </cell>
          <cell r="Z2588"/>
          <cell r="AA2588"/>
          <cell r="AB2588"/>
          <cell r="AC2588"/>
          <cell r="AD2588">
            <v>120</v>
          </cell>
          <cell r="AE2588">
            <v>2</v>
          </cell>
          <cell r="AF2588">
            <v>1</v>
          </cell>
          <cell r="AG2588">
            <v>10</v>
          </cell>
          <cell r="AH2588">
            <v>5</v>
          </cell>
          <cell r="AI2588">
            <v>120</v>
          </cell>
          <cell r="AJ2588"/>
        </row>
        <row r="2589">
          <cell r="B2589">
            <v>26191</v>
          </cell>
          <cell r="C2589" t="str">
            <v>1000000000030730</v>
          </cell>
          <cell r="D2589">
            <v>1</v>
          </cell>
          <cell r="E2589">
            <v>0</v>
          </cell>
          <cell r="F2589">
            <v>0</v>
          </cell>
          <cell r="G2589">
            <v>0</v>
          </cell>
          <cell r="H2589">
            <v>1</v>
          </cell>
          <cell r="I2589">
            <v>1</v>
          </cell>
          <cell r="J2589" t="str">
            <v>Action</v>
          </cell>
          <cell r="K2589" t="str">
            <v>Урал</v>
          </cell>
          <cell r="L2589" t="str">
            <v>Пермский край</v>
          </cell>
          <cell r="M2589" t="str">
            <v>Пермь</v>
          </cell>
          <cell r="N2589" t="str">
            <v>Тандер</v>
          </cell>
          <cell r="O2589" t="str">
            <v>г. Пермь, ул. Мира ул, дом № 114</v>
          </cell>
          <cell r="P2589" t="str">
            <v>Drogery (Хоз. магазин)</v>
          </cell>
          <cell r="Q2589" t="str">
            <v>Supervisor47</v>
          </cell>
          <cell r="R2589" t="str">
            <v>Механошина Юлия Павловна</v>
          </cell>
          <cell r="S2589" t="str">
            <v>8-913-326-67-34</v>
          </cell>
          <cell r="T2589" t="str">
            <v>User830</v>
          </cell>
          <cell r="U2589" t="str">
            <v>Жуйкова Наталья Георгиевна</v>
          </cell>
          <cell r="V2589" t="str">
            <v>+7 (961) 758-00-88</v>
          </cell>
          <cell r="W2589"/>
          <cell r="X2589"/>
          <cell r="Y2589">
            <v>60</v>
          </cell>
          <cell r="Z2589"/>
          <cell r="AA2589"/>
          <cell r="AB2589"/>
          <cell r="AC2589"/>
          <cell r="AD2589">
            <v>60</v>
          </cell>
          <cell r="AE2589">
            <v>1</v>
          </cell>
          <cell r="AF2589">
            <v>1</v>
          </cell>
          <cell r="AG2589">
            <v>5</v>
          </cell>
          <cell r="AH2589">
            <v>5</v>
          </cell>
          <cell r="AI2589">
            <v>60</v>
          </cell>
          <cell r="AJ2589"/>
        </row>
        <row r="2590">
          <cell r="B2590">
            <v>26192</v>
          </cell>
          <cell r="C2590" t="str">
            <v>1000000000031301</v>
          </cell>
          <cell r="D2590">
            <v>1</v>
          </cell>
          <cell r="E2590">
            <v>0</v>
          </cell>
          <cell r="F2590">
            <v>0</v>
          </cell>
          <cell r="G2590">
            <v>0</v>
          </cell>
          <cell r="H2590">
            <v>1</v>
          </cell>
          <cell r="I2590">
            <v>1</v>
          </cell>
          <cell r="J2590" t="str">
            <v>Action</v>
          </cell>
          <cell r="K2590" t="str">
            <v>Урал</v>
          </cell>
          <cell r="L2590" t="str">
            <v>Пермский край</v>
          </cell>
          <cell r="M2590" t="str">
            <v>Пермь</v>
          </cell>
          <cell r="N2590" t="str">
            <v>Тандер</v>
          </cell>
          <cell r="O2590" t="str">
            <v>г. Пермь, ул. Маршала Рыбалко ул, дом № 99, корпус б</v>
          </cell>
          <cell r="P2590" t="str">
            <v>Drogery (Хоз. магазин)</v>
          </cell>
          <cell r="Q2590" t="str">
            <v>Supervisor47</v>
          </cell>
          <cell r="R2590" t="str">
            <v>Механошина Юлия Павловна</v>
          </cell>
          <cell r="S2590" t="str">
            <v>8-913-326-67-34</v>
          </cell>
          <cell r="T2590" t="str">
            <v>User830</v>
          </cell>
          <cell r="U2590" t="str">
            <v>Жуйкова Наталья Георгиевна</v>
          </cell>
          <cell r="V2590" t="str">
            <v>+7 (961) 758-00-88</v>
          </cell>
          <cell r="W2590"/>
          <cell r="X2590">
            <v>60</v>
          </cell>
          <cell r="Y2590"/>
          <cell r="Z2590"/>
          <cell r="AA2590"/>
          <cell r="AB2590"/>
          <cell r="AC2590"/>
          <cell r="AD2590">
            <v>60</v>
          </cell>
          <cell r="AE2590">
            <v>1</v>
          </cell>
          <cell r="AF2590">
            <v>1</v>
          </cell>
          <cell r="AG2590">
            <v>5</v>
          </cell>
          <cell r="AH2590">
            <v>5</v>
          </cell>
          <cell r="AI2590">
            <v>60</v>
          </cell>
          <cell r="AJ2590"/>
        </row>
        <row r="2591">
          <cell r="B2591">
            <v>26193</v>
          </cell>
          <cell r="C2591" t="str">
            <v>1000000000030935</v>
          </cell>
          <cell r="D2591">
            <v>1</v>
          </cell>
          <cell r="E2591">
            <v>0</v>
          </cell>
          <cell r="F2591">
            <v>0</v>
          </cell>
          <cell r="G2591">
            <v>0</v>
          </cell>
          <cell r="H2591">
            <v>1</v>
          </cell>
          <cell r="I2591">
            <v>1</v>
          </cell>
          <cell r="J2591" t="str">
            <v>Action</v>
          </cell>
          <cell r="K2591" t="str">
            <v>Урал</v>
          </cell>
          <cell r="L2591" t="str">
            <v>Пермский край</v>
          </cell>
          <cell r="M2591" t="str">
            <v>Пермь</v>
          </cell>
          <cell r="N2591" t="str">
            <v>Тандер</v>
          </cell>
          <cell r="O2591" t="str">
            <v>г. Пермь, ул. Ласьвинская, д. 39</v>
          </cell>
          <cell r="P2591" t="str">
            <v>Drogery (Хоз. магазин)</v>
          </cell>
          <cell r="Q2591" t="str">
            <v>Supervisor47</v>
          </cell>
          <cell r="R2591" t="str">
            <v>Механошина Юлия Павловна</v>
          </cell>
          <cell r="S2591" t="str">
            <v>8-913-326-67-34</v>
          </cell>
          <cell r="T2591" t="str">
            <v>User830</v>
          </cell>
          <cell r="U2591" t="str">
            <v>Жуйкова Наталья Георгиевна</v>
          </cell>
          <cell r="V2591" t="str">
            <v>+7 (961) 758-00-88</v>
          </cell>
          <cell r="W2591"/>
          <cell r="X2591">
            <v>60</v>
          </cell>
          <cell r="Y2591"/>
          <cell r="Z2591"/>
          <cell r="AA2591"/>
          <cell r="AB2591"/>
          <cell r="AC2591"/>
          <cell r="AD2591">
            <v>60</v>
          </cell>
          <cell r="AE2591">
            <v>1</v>
          </cell>
          <cell r="AF2591">
            <v>1</v>
          </cell>
          <cell r="AG2591">
            <v>5</v>
          </cell>
          <cell r="AH2591">
            <v>5</v>
          </cell>
          <cell r="AI2591">
            <v>60</v>
          </cell>
          <cell r="AJ2591"/>
        </row>
        <row r="2592">
          <cell r="B2592">
            <v>347621</v>
          </cell>
          <cell r="C2592" t="str">
            <v>1000000000031346</v>
          </cell>
          <cell r="D2592">
            <v>1</v>
          </cell>
          <cell r="E2592">
            <v>0</v>
          </cell>
          <cell r="F2592">
            <v>0</v>
          </cell>
          <cell r="G2592">
            <v>0</v>
          </cell>
          <cell r="H2592">
            <v>1</v>
          </cell>
          <cell r="I2592">
            <v>1</v>
          </cell>
          <cell r="J2592" t="str">
            <v>Action</v>
          </cell>
          <cell r="K2592" t="str">
            <v>Урал</v>
          </cell>
          <cell r="L2592" t="str">
            <v>Пермский край</v>
          </cell>
          <cell r="M2592" t="str">
            <v>Пермь</v>
          </cell>
          <cell r="N2592" t="str">
            <v>Тандер</v>
          </cell>
          <cell r="O2592" t="str">
            <v>Пермь г, Парковый пр-кт, дом № 5</v>
          </cell>
          <cell r="P2592" t="str">
            <v>Drogery (Хоз. магазин)</v>
          </cell>
          <cell r="Q2592" t="str">
            <v>Supervisor47</v>
          </cell>
          <cell r="R2592" t="str">
            <v>Механошина Юлия Павловна</v>
          </cell>
          <cell r="S2592" t="str">
            <v>8-913-326-67-34</v>
          </cell>
          <cell r="T2592" t="str">
            <v>User830</v>
          </cell>
          <cell r="U2592" t="str">
            <v>Жуйкова Наталья Георгиевна</v>
          </cell>
          <cell r="V2592" t="str">
            <v>+7 (961) 758-00-88</v>
          </cell>
          <cell r="W2592"/>
          <cell r="X2592"/>
          <cell r="Y2592">
            <v>60</v>
          </cell>
          <cell r="Z2592"/>
          <cell r="AA2592"/>
          <cell r="AB2592"/>
          <cell r="AC2592"/>
          <cell r="AD2592">
            <v>60</v>
          </cell>
          <cell r="AE2592">
            <v>1</v>
          </cell>
          <cell r="AF2592">
            <v>1</v>
          </cell>
          <cell r="AG2592">
            <v>5</v>
          </cell>
          <cell r="AH2592">
            <v>5</v>
          </cell>
          <cell r="AI2592">
            <v>60</v>
          </cell>
          <cell r="AJ2592"/>
        </row>
        <row r="2593">
          <cell r="B2593">
            <v>347624</v>
          </cell>
          <cell r="C2593" t="str">
            <v>1000000000031422</v>
          </cell>
          <cell r="D2593">
            <v>1</v>
          </cell>
          <cell r="E2593">
            <v>0</v>
          </cell>
          <cell r="F2593">
            <v>0</v>
          </cell>
          <cell r="G2593">
            <v>0</v>
          </cell>
          <cell r="H2593">
            <v>1</v>
          </cell>
          <cell r="I2593">
            <v>1</v>
          </cell>
          <cell r="J2593" t="str">
            <v>Action</v>
          </cell>
          <cell r="K2593" t="str">
            <v>Урал</v>
          </cell>
          <cell r="L2593" t="str">
            <v>Пермский край</v>
          </cell>
          <cell r="M2593" t="str">
            <v>Пермь</v>
          </cell>
          <cell r="N2593" t="str">
            <v>Тандер</v>
          </cell>
          <cell r="O2593" t="str">
            <v>Пермь г, Чердынская ул, дом № 28</v>
          </cell>
          <cell r="P2593" t="str">
            <v>Drogery (Хоз. магазин)</v>
          </cell>
          <cell r="Q2593" t="str">
            <v>Supervisor47</v>
          </cell>
          <cell r="R2593" t="str">
            <v>Механошина Юлия Павловна</v>
          </cell>
          <cell r="S2593" t="str">
            <v>8-913-326-67-34</v>
          </cell>
          <cell r="T2593" t="str">
            <v>User830</v>
          </cell>
          <cell r="U2593" t="str">
            <v>Жуйкова Наталья Георгиевна</v>
          </cell>
          <cell r="V2593" t="str">
            <v>+7 (961) 758-00-88</v>
          </cell>
          <cell r="W2593"/>
          <cell r="X2593"/>
          <cell r="Y2593">
            <v>60</v>
          </cell>
          <cell r="Z2593"/>
          <cell r="AA2593"/>
          <cell r="AB2593"/>
          <cell r="AC2593"/>
          <cell r="AD2593">
            <v>60</v>
          </cell>
          <cell r="AE2593">
            <v>1</v>
          </cell>
          <cell r="AF2593">
            <v>1</v>
          </cell>
          <cell r="AG2593">
            <v>5</v>
          </cell>
          <cell r="AH2593">
            <v>5</v>
          </cell>
          <cell r="AI2593">
            <v>60</v>
          </cell>
          <cell r="AJ2593"/>
        </row>
        <row r="2594">
          <cell r="B2594">
            <v>355551</v>
          </cell>
          <cell r="C2594" t="str">
            <v>1000000000052977</v>
          </cell>
          <cell r="D2594">
            <v>1</v>
          </cell>
          <cell r="E2594">
            <v>0</v>
          </cell>
          <cell r="F2594">
            <v>0</v>
          </cell>
          <cell r="G2594">
            <v>0</v>
          </cell>
          <cell r="H2594">
            <v>1</v>
          </cell>
          <cell r="I2594">
            <v>1</v>
          </cell>
          <cell r="J2594" t="str">
            <v>Action</v>
          </cell>
          <cell r="K2594" t="str">
            <v>Урал</v>
          </cell>
          <cell r="L2594" t="str">
            <v>Пермский край</v>
          </cell>
          <cell r="M2594" t="str">
            <v>Пермь</v>
          </cell>
          <cell r="N2594" t="str">
            <v>Тандер</v>
          </cell>
          <cell r="O2594" t="str">
            <v>Адмирала Ушакова ул, дом № 55</v>
          </cell>
          <cell r="P2594" t="str">
            <v>Drogery (Хоз. магазин)</v>
          </cell>
          <cell r="Q2594" t="str">
            <v>Supervisor47</v>
          </cell>
          <cell r="R2594" t="str">
            <v>Механошина Юлия Павловна</v>
          </cell>
          <cell r="S2594" t="str">
            <v>8-913-326-67-34</v>
          </cell>
          <cell r="T2594" t="str">
            <v>User830</v>
          </cell>
          <cell r="U2594" t="str">
            <v>Жуйкова Наталья Георгиевна</v>
          </cell>
          <cell r="V2594" t="str">
            <v>+7 (961) 758-00-88</v>
          </cell>
          <cell r="W2594"/>
          <cell r="X2594">
            <v>60</v>
          </cell>
          <cell r="Y2594"/>
          <cell r="Z2594"/>
          <cell r="AA2594"/>
          <cell r="AB2594"/>
          <cell r="AC2594"/>
          <cell r="AD2594">
            <v>60</v>
          </cell>
          <cell r="AE2594">
            <v>1</v>
          </cell>
          <cell r="AF2594">
            <v>1</v>
          </cell>
          <cell r="AG2594">
            <v>5</v>
          </cell>
          <cell r="AH2594">
            <v>5</v>
          </cell>
          <cell r="AI2594">
            <v>60</v>
          </cell>
          <cell r="AJ2594"/>
        </row>
        <row r="2595">
          <cell r="B2595">
            <v>360095</v>
          </cell>
          <cell r="C2595" t="str">
            <v>1000000000059065</v>
          </cell>
          <cell r="D2595">
            <v>1</v>
          </cell>
          <cell r="E2595">
            <v>0</v>
          </cell>
          <cell r="F2595">
            <v>0</v>
          </cell>
          <cell r="G2595">
            <v>0</v>
          </cell>
          <cell r="H2595">
            <v>1</v>
          </cell>
          <cell r="I2595">
            <v>1</v>
          </cell>
          <cell r="J2595" t="str">
            <v>Action</v>
          </cell>
          <cell r="K2595" t="str">
            <v>Урал</v>
          </cell>
          <cell r="L2595" t="str">
            <v>Пермский край</v>
          </cell>
          <cell r="M2595" t="str">
            <v>Пермь</v>
          </cell>
          <cell r="N2595" t="str">
            <v>Х5 Экспресс Ритейл</v>
          </cell>
          <cell r="O2595" t="str">
            <v>Ш.Космонавтов 65</v>
          </cell>
          <cell r="P2595" t="str">
            <v>Supermarket (Супермаркет)</v>
          </cell>
          <cell r="Q2595" t="str">
            <v>Supervisor47</v>
          </cell>
          <cell r="R2595" t="str">
            <v>Механошина Юлия Павловна</v>
          </cell>
          <cell r="S2595" t="str">
            <v>8-913-326-67-34</v>
          </cell>
          <cell r="T2595" t="str">
            <v>User830</v>
          </cell>
          <cell r="U2595" t="str">
            <v>Жуйкова Наталья Георгиевна</v>
          </cell>
          <cell r="V2595">
            <v>79617580088</v>
          </cell>
          <cell r="W2595"/>
          <cell r="X2595"/>
          <cell r="Y2595">
            <v>60</v>
          </cell>
          <cell r="Z2595"/>
          <cell r="AA2595"/>
          <cell r="AB2595"/>
          <cell r="AC2595"/>
          <cell r="AD2595">
            <v>60</v>
          </cell>
          <cell r="AE2595">
            <v>1</v>
          </cell>
          <cell r="AF2595">
            <v>1</v>
          </cell>
          <cell r="AG2595">
            <v>5</v>
          </cell>
          <cell r="AH2595">
            <v>5</v>
          </cell>
          <cell r="AI2595">
            <v>60</v>
          </cell>
          <cell r="AJ2595"/>
        </row>
        <row r="2596">
          <cell r="B2596">
            <v>26174</v>
          </cell>
          <cell r="C2596" t="str">
            <v>1000000000000459</v>
          </cell>
          <cell r="D2596">
            <v>1</v>
          </cell>
          <cell r="E2596">
            <v>1</v>
          </cell>
          <cell r="F2596">
            <v>1</v>
          </cell>
          <cell r="G2596">
            <v>1</v>
          </cell>
          <cell r="H2596">
            <v>1</v>
          </cell>
          <cell r="I2596">
            <v>1</v>
          </cell>
          <cell r="J2596" t="str">
            <v>Action</v>
          </cell>
          <cell r="K2596" t="str">
            <v>Урал</v>
          </cell>
          <cell r="L2596" t="str">
            <v>Пермский край</v>
          </cell>
          <cell r="M2596" t="str">
            <v>Пермь</v>
          </cell>
          <cell r="N2596" t="str">
            <v>Лента</v>
          </cell>
          <cell r="O2596" t="str">
            <v>г. Пермь, Парковый пр-кт, 66</v>
          </cell>
          <cell r="P2596" t="str">
            <v>Hypermarket (Гипермаркет)</v>
          </cell>
          <cell r="Q2596" t="str">
            <v>Supervisor47</v>
          </cell>
          <cell r="R2596" t="str">
            <v>Механошина Юлия Павловна</v>
          </cell>
          <cell r="S2596" t="str">
            <v>8-913-326-67-34</v>
          </cell>
          <cell r="T2596" t="str">
            <v>User829</v>
          </cell>
          <cell r="U2596" t="str">
            <v>Мехоношина Наталья Евгеньевна</v>
          </cell>
          <cell r="V2596">
            <v>89100000000</v>
          </cell>
          <cell r="W2596">
            <v>480</v>
          </cell>
          <cell r="X2596">
            <v>480</v>
          </cell>
          <cell r="Y2596">
            <v>480</v>
          </cell>
          <cell r="Z2596">
            <v>480</v>
          </cell>
          <cell r="AA2596">
            <v>480</v>
          </cell>
          <cell r="AB2596"/>
          <cell r="AC2596"/>
          <cell r="AD2596">
            <v>2400</v>
          </cell>
          <cell r="AE2596">
            <v>40</v>
          </cell>
          <cell r="AF2596">
            <v>5</v>
          </cell>
          <cell r="AG2596">
            <v>184</v>
          </cell>
          <cell r="AH2596">
            <v>23</v>
          </cell>
          <cell r="AI2596">
            <v>480</v>
          </cell>
          <cell r="AJ2596"/>
        </row>
        <row r="2597">
          <cell r="B2597">
            <v>26195</v>
          </cell>
          <cell r="C2597" t="str">
            <v>1000000000030685</v>
          </cell>
          <cell r="D2597">
            <v>1</v>
          </cell>
          <cell r="E2597">
            <v>0</v>
          </cell>
          <cell r="F2597">
            <v>0</v>
          </cell>
          <cell r="G2597">
            <v>0</v>
          </cell>
          <cell r="H2597">
            <v>1</v>
          </cell>
          <cell r="I2597">
            <v>1</v>
          </cell>
          <cell r="J2597" t="str">
            <v>Action</v>
          </cell>
          <cell r="K2597" t="str">
            <v>Урал</v>
          </cell>
          <cell r="L2597" t="str">
            <v>Пермский край</v>
          </cell>
          <cell r="M2597" t="str">
            <v>Пермь</v>
          </cell>
          <cell r="N2597" t="str">
            <v>Тандер</v>
          </cell>
          <cell r="O2597" t="str">
            <v>г. Пермь, ул. Куйбышева, 66</v>
          </cell>
          <cell r="P2597" t="str">
            <v>Drogery (Хоз. магазин)</v>
          </cell>
          <cell r="Q2597" t="str">
            <v>Supervisor47</v>
          </cell>
          <cell r="R2597" t="str">
            <v>Механошина Юлия Павловна</v>
          </cell>
          <cell r="S2597" t="str">
            <v>8-913-326-67-34</v>
          </cell>
          <cell r="T2597" t="str">
            <v>User832</v>
          </cell>
          <cell r="U2597" t="str">
            <v>Миллер Марина Сергеевна</v>
          </cell>
          <cell r="V2597" t="str">
            <v>+7 (982) 488-74-08</v>
          </cell>
          <cell r="W2597"/>
          <cell r="X2597"/>
          <cell r="Y2597">
            <v>120</v>
          </cell>
          <cell r="Z2597"/>
          <cell r="AA2597"/>
          <cell r="AB2597"/>
          <cell r="AC2597"/>
          <cell r="AD2597">
            <v>120</v>
          </cell>
          <cell r="AE2597">
            <v>2</v>
          </cell>
          <cell r="AF2597">
            <v>1</v>
          </cell>
          <cell r="AG2597">
            <v>10</v>
          </cell>
          <cell r="AH2597">
            <v>5</v>
          </cell>
          <cell r="AI2597">
            <v>120</v>
          </cell>
          <cell r="AJ2597"/>
        </row>
        <row r="2598">
          <cell r="B2598">
            <v>26197</v>
          </cell>
          <cell r="C2598" t="str">
            <v>1000000000010252</v>
          </cell>
          <cell r="D2598">
            <v>1</v>
          </cell>
          <cell r="E2598">
            <v>1</v>
          </cell>
          <cell r="F2598">
            <v>0</v>
          </cell>
          <cell r="G2598">
            <v>0</v>
          </cell>
          <cell r="H2598">
            <v>1</v>
          </cell>
          <cell r="I2598">
            <v>1</v>
          </cell>
          <cell r="J2598" t="str">
            <v>Action</v>
          </cell>
          <cell r="K2598" t="str">
            <v>Урал</v>
          </cell>
          <cell r="L2598" t="str">
            <v>Пермский край</v>
          </cell>
          <cell r="M2598" t="str">
            <v>Пермь</v>
          </cell>
          <cell r="N2598" t="str">
            <v>Х5 Экспресс Ритейл</v>
          </cell>
          <cell r="O2598" t="str">
            <v>г. Пермь, ул. Николая Островского, 91</v>
          </cell>
          <cell r="P2598" t="str">
            <v>Supermarket (Супермаркет)</v>
          </cell>
          <cell r="Q2598" t="str">
            <v>Supervisor47</v>
          </cell>
          <cell r="R2598" t="str">
            <v>Механошина Юлия Павловна</v>
          </cell>
          <cell r="S2598" t="str">
            <v>8-913-326-67-34</v>
          </cell>
          <cell r="T2598" t="str">
            <v>User832</v>
          </cell>
          <cell r="U2598" t="str">
            <v>Миллер Марина Сергеевна</v>
          </cell>
          <cell r="V2598">
            <v>79824887408</v>
          </cell>
          <cell r="W2598"/>
          <cell r="X2598">
            <v>60</v>
          </cell>
          <cell r="Y2598"/>
          <cell r="Z2598"/>
          <cell r="AA2598"/>
          <cell r="AB2598"/>
          <cell r="AC2598"/>
          <cell r="AD2598">
            <v>60</v>
          </cell>
          <cell r="AE2598">
            <v>1</v>
          </cell>
          <cell r="AF2598">
            <v>1</v>
          </cell>
          <cell r="AG2598">
            <v>5</v>
          </cell>
          <cell r="AH2598">
            <v>5</v>
          </cell>
          <cell r="AI2598">
            <v>60</v>
          </cell>
          <cell r="AJ2598"/>
        </row>
        <row r="2599">
          <cell r="B2599">
            <v>26199</v>
          </cell>
          <cell r="C2599" t="str">
            <v>1023201446</v>
          </cell>
          <cell r="D2599">
            <v>1</v>
          </cell>
          <cell r="E2599">
            <v>0</v>
          </cell>
          <cell r="F2599">
            <v>1</v>
          </cell>
          <cell r="G2599">
            <v>1</v>
          </cell>
          <cell r="H2599">
            <v>1</v>
          </cell>
          <cell r="I2599">
            <v>1</v>
          </cell>
          <cell r="J2599" t="str">
            <v>Action</v>
          </cell>
          <cell r="K2599" t="str">
            <v>Урал</v>
          </cell>
          <cell r="L2599" t="str">
            <v>Пермский край</v>
          </cell>
          <cell r="M2599" t="str">
            <v>Пермь</v>
          </cell>
          <cell r="N2599" t="str">
            <v>Семья - Пермь</v>
          </cell>
          <cell r="O2599" t="str">
            <v>г. Пермь, ул. Революции, 13</v>
          </cell>
          <cell r="P2599" t="str">
            <v>Supermarket (Супермаркет)</v>
          </cell>
          <cell r="Q2599" t="str">
            <v>Supervisor47</v>
          </cell>
          <cell r="R2599" t="str">
            <v>Механошина Юлия Павловна</v>
          </cell>
          <cell r="S2599" t="str">
            <v>8-913-326-67-34</v>
          </cell>
          <cell r="T2599" t="str">
            <v>User832</v>
          </cell>
          <cell r="U2599" t="str">
            <v>Миллер Марина Сергеевна</v>
          </cell>
          <cell r="V2599">
            <v>79824887408</v>
          </cell>
          <cell r="W2599">
            <v>240</v>
          </cell>
          <cell r="X2599"/>
          <cell r="Y2599"/>
          <cell r="Z2599">
            <v>240</v>
          </cell>
          <cell r="AA2599">
            <v>240</v>
          </cell>
          <cell r="AB2599"/>
          <cell r="AC2599"/>
          <cell r="AD2599">
            <v>720</v>
          </cell>
          <cell r="AE2599">
            <v>12</v>
          </cell>
          <cell r="AF2599">
            <v>3</v>
          </cell>
          <cell r="AG2599">
            <v>52</v>
          </cell>
          <cell r="AH2599">
            <v>13</v>
          </cell>
          <cell r="AI2599">
            <v>240</v>
          </cell>
          <cell r="AJ2599"/>
        </row>
        <row r="2600">
          <cell r="B2600">
            <v>26202</v>
          </cell>
          <cell r="C2600" t="str">
            <v>1023200119</v>
          </cell>
          <cell r="D2600">
            <v>1</v>
          </cell>
          <cell r="E2600">
            <v>0</v>
          </cell>
          <cell r="F2600">
            <v>1</v>
          </cell>
          <cell r="G2600">
            <v>1</v>
          </cell>
          <cell r="H2600">
            <v>1</v>
          </cell>
          <cell r="I2600">
            <v>1</v>
          </cell>
          <cell r="J2600" t="str">
            <v>Action</v>
          </cell>
          <cell r="K2600" t="str">
            <v>Урал</v>
          </cell>
          <cell r="L2600" t="str">
            <v>Пермский край</v>
          </cell>
          <cell r="M2600" t="str">
            <v>Пермь</v>
          </cell>
          <cell r="N2600" t="str">
            <v>Семья - Пермь</v>
          </cell>
          <cell r="O2600" t="str">
            <v>г. Пермь, ул. Борчанинова, 13</v>
          </cell>
          <cell r="P2600" t="str">
            <v>Supermarket (Супермаркет)</v>
          </cell>
          <cell r="Q2600" t="str">
            <v>Supervisor47</v>
          </cell>
          <cell r="R2600" t="str">
            <v>Механошина Юлия Павловна</v>
          </cell>
          <cell r="S2600" t="str">
            <v>8-913-326-67-34</v>
          </cell>
          <cell r="T2600" t="str">
            <v>User832</v>
          </cell>
          <cell r="U2600" t="str">
            <v>Миллер Марина Сергеевна</v>
          </cell>
          <cell r="V2600">
            <v>79824887408</v>
          </cell>
          <cell r="W2600"/>
          <cell r="X2600">
            <v>180</v>
          </cell>
          <cell r="Y2600"/>
          <cell r="Z2600"/>
          <cell r="AA2600">
            <v>180</v>
          </cell>
          <cell r="AB2600"/>
          <cell r="AC2600"/>
          <cell r="AD2600">
            <v>360</v>
          </cell>
          <cell r="AE2600">
            <v>6</v>
          </cell>
          <cell r="AF2600">
            <v>2</v>
          </cell>
          <cell r="AG2600">
            <v>27</v>
          </cell>
          <cell r="AH2600">
            <v>9</v>
          </cell>
          <cell r="AI2600">
            <v>180</v>
          </cell>
          <cell r="AJ2600"/>
        </row>
        <row r="2601">
          <cell r="B2601">
            <v>26207</v>
          </cell>
          <cell r="C2601" t="str">
            <v>1000000000010256</v>
          </cell>
          <cell r="D2601">
            <v>1</v>
          </cell>
          <cell r="E2601">
            <v>0</v>
          </cell>
          <cell r="F2601">
            <v>0</v>
          </cell>
          <cell r="G2601">
            <v>0</v>
          </cell>
          <cell r="H2601">
            <v>1</v>
          </cell>
          <cell r="I2601">
            <v>1</v>
          </cell>
          <cell r="J2601" t="str">
            <v>Action</v>
          </cell>
          <cell r="K2601" t="str">
            <v>Урал</v>
          </cell>
          <cell r="L2601" t="str">
            <v>Пермский край</v>
          </cell>
          <cell r="M2601" t="str">
            <v>Пермь</v>
          </cell>
          <cell r="N2601" t="str">
            <v>Х5 Экспресс Ритейл</v>
          </cell>
          <cell r="O2601" t="str">
            <v>г. Пермь, ул. Уинская ул, 15,А,</v>
          </cell>
          <cell r="P2601" t="str">
            <v>Supermarket (Супермаркет)</v>
          </cell>
          <cell r="Q2601" t="str">
            <v>Supervisor47</v>
          </cell>
          <cell r="R2601" t="str">
            <v>Механошина Юлия Павловна</v>
          </cell>
          <cell r="S2601" t="str">
            <v>8-913-326-67-34</v>
          </cell>
          <cell r="T2601" t="str">
            <v>User832</v>
          </cell>
          <cell r="U2601" t="str">
            <v>Миллер Марина Сергеевна</v>
          </cell>
          <cell r="V2601">
            <v>79824887408</v>
          </cell>
          <cell r="W2601">
            <v>180</v>
          </cell>
          <cell r="X2601"/>
          <cell r="Y2601"/>
          <cell r="Z2601"/>
          <cell r="AA2601"/>
          <cell r="AB2601"/>
          <cell r="AC2601"/>
          <cell r="AD2601">
            <v>180</v>
          </cell>
          <cell r="AE2601">
            <v>3</v>
          </cell>
          <cell r="AF2601">
            <v>1</v>
          </cell>
          <cell r="AG2601">
            <v>12</v>
          </cell>
          <cell r="AH2601">
            <v>4</v>
          </cell>
          <cell r="AI2601">
            <v>180</v>
          </cell>
          <cell r="AJ2601"/>
        </row>
        <row r="2602">
          <cell r="B2602">
            <v>26209</v>
          </cell>
          <cell r="C2602" t="str">
            <v>1000000000029721</v>
          </cell>
          <cell r="D2602">
            <v>1</v>
          </cell>
          <cell r="E2602">
            <v>0</v>
          </cell>
          <cell r="F2602">
            <v>0</v>
          </cell>
          <cell r="G2602">
            <v>0</v>
          </cell>
          <cell r="H2602">
            <v>1</v>
          </cell>
          <cell r="I2602">
            <v>1</v>
          </cell>
          <cell r="J2602" t="str">
            <v>Action</v>
          </cell>
          <cell r="K2602" t="str">
            <v>Урал</v>
          </cell>
          <cell r="L2602" t="str">
            <v>Пермский край</v>
          </cell>
          <cell r="M2602" t="str">
            <v>Пермь</v>
          </cell>
          <cell r="N2602" t="str">
            <v>Тандер</v>
          </cell>
          <cell r="O2602" t="str">
            <v>г. Пермь, ул. Максима Горького ул, дом № 72</v>
          </cell>
          <cell r="P2602" t="str">
            <v>Drogery (Хоз. магазин)</v>
          </cell>
          <cell r="Q2602" t="str">
            <v>Supervisor47</v>
          </cell>
          <cell r="R2602" t="str">
            <v>Механошина Юлия Павловна</v>
          </cell>
          <cell r="S2602" t="str">
            <v>8-913-326-67-34</v>
          </cell>
          <cell r="T2602" t="str">
            <v>User832</v>
          </cell>
          <cell r="U2602" t="str">
            <v>Миллер Марина Сергеевна</v>
          </cell>
          <cell r="V2602" t="str">
            <v>+7 (982) 488-74-08</v>
          </cell>
          <cell r="W2602"/>
          <cell r="X2602">
            <v>60</v>
          </cell>
          <cell r="Y2602"/>
          <cell r="Z2602"/>
          <cell r="AA2602"/>
          <cell r="AB2602"/>
          <cell r="AC2602"/>
          <cell r="AD2602">
            <v>60</v>
          </cell>
          <cell r="AE2602">
            <v>1</v>
          </cell>
          <cell r="AF2602">
            <v>1</v>
          </cell>
          <cell r="AG2602">
            <v>5</v>
          </cell>
          <cell r="AH2602">
            <v>5</v>
          </cell>
          <cell r="AI2602">
            <v>60</v>
          </cell>
          <cell r="AJ2602"/>
        </row>
        <row r="2603">
          <cell r="B2603">
            <v>26210</v>
          </cell>
          <cell r="C2603" t="str">
            <v>1000000000030369</v>
          </cell>
          <cell r="D2603">
            <v>1</v>
          </cell>
          <cell r="E2603">
            <v>0</v>
          </cell>
          <cell r="F2603">
            <v>0</v>
          </cell>
          <cell r="G2603">
            <v>0</v>
          </cell>
          <cell r="H2603">
            <v>1</v>
          </cell>
          <cell r="I2603">
            <v>1</v>
          </cell>
          <cell r="J2603" t="str">
            <v>Action</v>
          </cell>
          <cell r="K2603" t="str">
            <v>Урал</v>
          </cell>
          <cell r="L2603" t="str">
            <v>Пермский край</v>
          </cell>
          <cell r="M2603" t="str">
            <v>Пермь</v>
          </cell>
          <cell r="N2603" t="str">
            <v>Тандер</v>
          </cell>
          <cell r="O2603" t="str">
            <v>г. Пермь, ул. Ленина ул, дом № 96, корпус а</v>
          </cell>
          <cell r="P2603" t="str">
            <v>Drogery (Хоз. магазин)</v>
          </cell>
          <cell r="Q2603" t="str">
            <v>Supervisor47</v>
          </cell>
          <cell r="R2603" t="str">
            <v>Механошина Юлия Павловна</v>
          </cell>
          <cell r="S2603" t="str">
            <v>8-913-326-67-34</v>
          </cell>
          <cell r="T2603" t="str">
            <v>User832</v>
          </cell>
          <cell r="U2603" t="str">
            <v>Миллер Марина Сергеевна</v>
          </cell>
          <cell r="V2603" t="str">
            <v>+7 (982) 488-74-08</v>
          </cell>
          <cell r="W2603"/>
          <cell r="X2603"/>
          <cell r="Y2603"/>
          <cell r="Z2603"/>
          <cell r="AA2603">
            <v>60</v>
          </cell>
          <cell r="AB2603"/>
          <cell r="AC2603"/>
          <cell r="AD2603">
            <v>60</v>
          </cell>
          <cell r="AE2603">
            <v>1</v>
          </cell>
          <cell r="AF2603">
            <v>1</v>
          </cell>
          <cell r="AG2603">
            <v>4</v>
          </cell>
          <cell r="AH2603">
            <v>4</v>
          </cell>
          <cell r="AI2603">
            <v>60</v>
          </cell>
          <cell r="AJ2603"/>
        </row>
        <row r="2604">
          <cell r="B2604">
            <v>26211</v>
          </cell>
          <cell r="C2604" t="str">
            <v>1000000000030693</v>
          </cell>
          <cell r="D2604">
            <v>1</v>
          </cell>
          <cell r="E2604">
            <v>1</v>
          </cell>
          <cell r="F2604">
            <v>0</v>
          </cell>
          <cell r="G2604">
            <v>0</v>
          </cell>
          <cell r="H2604">
            <v>1</v>
          </cell>
          <cell r="I2604">
            <v>1</v>
          </cell>
          <cell r="J2604" t="str">
            <v>Action</v>
          </cell>
          <cell r="K2604" t="str">
            <v>Урал</v>
          </cell>
          <cell r="L2604" t="str">
            <v>Пермский край</v>
          </cell>
          <cell r="M2604" t="str">
            <v>Пермь</v>
          </cell>
          <cell r="N2604" t="str">
            <v>Тандер</v>
          </cell>
          <cell r="O2604" t="str">
            <v>г. Пермь, ул. Крупской ул, дом № 61</v>
          </cell>
          <cell r="P2604" t="str">
            <v>Drogery (Хоз. магазин)</v>
          </cell>
          <cell r="Q2604" t="str">
            <v>Supervisor47</v>
          </cell>
          <cell r="R2604" t="str">
            <v>Механошина Юлия Павловна</v>
          </cell>
          <cell r="S2604" t="str">
            <v>8-913-326-67-34</v>
          </cell>
          <cell r="T2604" t="str">
            <v>User832</v>
          </cell>
          <cell r="U2604" t="str">
            <v>Миллер Марина Сергеевна</v>
          </cell>
          <cell r="V2604" t="str">
            <v>+7 (982) 488-74-08</v>
          </cell>
          <cell r="W2604"/>
          <cell r="X2604">
            <v>60</v>
          </cell>
          <cell r="Y2604"/>
          <cell r="Z2604"/>
          <cell r="AA2604"/>
          <cell r="AB2604"/>
          <cell r="AC2604"/>
          <cell r="AD2604">
            <v>60</v>
          </cell>
          <cell r="AE2604">
            <v>1</v>
          </cell>
          <cell r="AF2604">
            <v>1</v>
          </cell>
          <cell r="AG2604">
            <v>5</v>
          </cell>
          <cell r="AH2604">
            <v>5</v>
          </cell>
          <cell r="AI2604">
            <v>60</v>
          </cell>
          <cell r="AJ2604"/>
        </row>
        <row r="2605">
          <cell r="B2605">
            <v>26212</v>
          </cell>
          <cell r="C2605" t="str">
            <v>1000000000030764</v>
          </cell>
          <cell r="D2605">
            <v>1</v>
          </cell>
          <cell r="E2605">
            <v>0</v>
          </cell>
          <cell r="F2605">
            <v>0</v>
          </cell>
          <cell r="G2605">
            <v>0</v>
          </cell>
          <cell r="H2605">
            <v>1</v>
          </cell>
          <cell r="I2605">
            <v>1</v>
          </cell>
          <cell r="J2605" t="str">
            <v>Action</v>
          </cell>
          <cell r="K2605" t="str">
            <v>Урал</v>
          </cell>
          <cell r="L2605" t="str">
            <v>Пермский край</v>
          </cell>
          <cell r="M2605" t="str">
            <v>Пермь</v>
          </cell>
          <cell r="N2605" t="str">
            <v>Тандер</v>
          </cell>
          <cell r="O2605" t="str">
            <v>г. Пермь, ул. Запорожская ул, дом № 180, корпус а</v>
          </cell>
          <cell r="P2605" t="str">
            <v>Drogery (Хоз. магазин)</v>
          </cell>
          <cell r="Q2605" t="str">
            <v>Supervisor47</v>
          </cell>
          <cell r="R2605" t="str">
            <v>Механошина Юлия Павловна</v>
          </cell>
          <cell r="S2605" t="str">
            <v>8-913-326-67-34</v>
          </cell>
          <cell r="T2605" t="str">
            <v>User832</v>
          </cell>
          <cell r="U2605" t="str">
            <v>Миллер Марина Сергеевна</v>
          </cell>
          <cell r="V2605" t="str">
            <v>+7 (982) 488-74-08</v>
          </cell>
          <cell r="W2605"/>
          <cell r="X2605"/>
          <cell r="Y2605">
            <v>60</v>
          </cell>
          <cell r="Z2605"/>
          <cell r="AA2605"/>
          <cell r="AB2605"/>
          <cell r="AC2605"/>
          <cell r="AD2605">
            <v>60</v>
          </cell>
          <cell r="AE2605">
            <v>1</v>
          </cell>
          <cell r="AF2605">
            <v>1</v>
          </cell>
          <cell r="AG2605">
            <v>5</v>
          </cell>
          <cell r="AH2605">
            <v>5</v>
          </cell>
          <cell r="AI2605">
            <v>60</v>
          </cell>
          <cell r="AJ2605"/>
        </row>
        <row r="2606">
          <cell r="B2606">
            <v>26213</v>
          </cell>
          <cell r="C2606" t="str">
            <v>1000000000031142</v>
          </cell>
          <cell r="D2606">
            <v>1</v>
          </cell>
          <cell r="E2606">
            <v>0</v>
          </cell>
          <cell r="F2606">
            <v>0</v>
          </cell>
          <cell r="G2606">
            <v>0</v>
          </cell>
          <cell r="H2606">
            <v>1</v>
          </cell>
          <cell r="I2606">
            <v>1</v>
          </cell>
          <cell r="J2606" t="str">
            <v>Action</v>
          </cell>
          <cell r="K2606" t="str">
            <v>Урал</v>
          </cell>
          <cell r="L2606" t="str">
            <v>Пермский край</v>
          </cell>
          <cell r="M2606" t="str">
            <v>Пермь</v>
          </cell>
          <cell r="N2606" t="str">
            <v>Тандер</v>
          </cell>
          <cell r="O2606" t="str">
            <v>г. Пермь, ул. КИМ ул, дом № 75</v>
          </cell>
          <cell r="P2606" t="str">
            <v>Drogery (Хоз. магазин)</v>
          </cell>
          <cell r="Q2606" t="str">
            <v>Supervisor47</v>
          </cell>
          <cell r="R2606" t="str">
            <v>Механошина Юлия Павловна</v>
          </cell>
          <cell r="S2606" t="str">
            <v>8-913-326-67-34</v>
          </cell>
          <cell r="T2606" t="str">
            <v>User832</v>
          </cell>
          <cell r="U2606" t="str">
            <v>Миллер Марина Сергеевна</v>
          </cell>
          <cell r="V2606" t="str">
            <v>+7 (982) 488-74-08</v>
          </cell>
          <cell r="W2606"/>
          <cell r="X2606">
            <v>120</v>
          </cell>
          <cell r="Y2606"/>
          <cell r="Z2606"/>
          <cell r="AA2606"/>
          <cell r="AB2606"/>
          <cell r="AC2606"/>
          <cell r="AD2606">
            <v>120</v>
          </cell>
          <cell r="AE2606">
            <v>2</v>
          </cell>
          <cell r="AF2606">
            <v>1</v>
          </cell>
          <cell r="AG2606">
            <v>10</v>
          </cell>
          <cell r="AH2606">
            <v>5</v>
          </cell>
          <cell r="AI2606">
            <v>120</v>
          </cell>
          <cell r="AJ2606"/>
        </row>
        <row r="2607">
          <cell r="B2607">
            <v>26214</v>
          </cell>
          <cell r="C2607" t="str">
            <v>1000000000019698</v>
          </cell>
          <cell r="D2607">
            <v>1</v>
          </cell>
          <cell r="E2607">
            <v>0</v>
          </cell>
          <cell r="F2607">
            <v>0</v>
          </cell>
          <cell r="G2607">
            <v>0</v>
          </cell>
          <cell r="H2607">
            <v>1</v>
          </cell>
          <cell r="I2607">
            <v>1</v>
          </cell>
          <cell r="J2607" t="str">
            <v>Action</v>
          </cell>
          <cell r="K2607" t="str">
            <v>Урал</v>
          </cell>
          <cell r="L2607" t="str">
            <v>Пермский край</v>
          </cell>
          <cell r="M2607" t="str">
            <v>Пермь</v>
          </cell>
          <cell r="N2607" t="str">
            <v>Х5 Экспресс Ритейл</v>
          </cell>
          <cell r="O2607" t="str">
            <v>г. Пермь, ул. Куйбышева, 37</v>
          </cell>
          <cell r="P2607" t="str">
            <v>Supermarket (Супермаркет)</v>
          </cell>
          <cell r="Q2607" t="str">
            <v>Supervisor47</v>
          </cell>
          <cell r="R2607" t="str">
            <v>Механошина Юлия Павловна</v>
          </cell>
          <cell r="S2607" t="str">
            <v>8-913-326-67-34</v>
          </cell>
          <cell r="T2607" t="str">
            <v>User832</v>
          </cell>
          <cell r="U2607" t="str">
            <v>Миллер Марина Сергеевна</v>
          </cell>
          <cell r="V2607">
            <v>79824887408</v>
          </cell>
          <cell r="W2607"/>
          <cell r="X2607"/>
          <cell r="Y2607">
            <v>60</v>
          </cell>
          <cell r="Z2607"/>
          <cell r="AA2607"/>
          <cell r="AB2607"/>
          <cell r="AC2607"/>
          <cell r="AD2607">
            <v>60</v>
          </cell>
          <cell r="AE2607">
            <v>1</v>
          </cell>
          <cell r="AF2607">
            <v>1</v>
          </cell>
          <cell r="AG2607">
            <v>5</v>
          </cell>
          <cell r="AH2607">
            <v>5</v>
          </cell>
          <cell r="AI2607">
            <v>60</v>
          </cell>
          <cell r="AJ2607"/>
        </row>
        <row r="2608">
          <cell r="B2608">
            <v>347614</v>
          </cell>
          <cell r="C2608" t="str">
            <v>1000000000031257</v>
          </cell>
          <cell r="D2608">
            <v>1</v>
          </cell>
          <cell r="E2608">
            <v>0</v>
          </cell>
          <cell r="F2608">
            <v>0</v>
          </cell>
          <cell r="G2608">
            <v>0</v>
          </cell>
          <cell r="H2608">
            <v>1</v>
          </cell>
          <cell r="I2608">
            <v>1</v>
          </cell>
          <cell r="J2608" t="str">
            <v>Action</v>
          </cell>
          <cell r="K2608" t="str">
            <v>Урал</v>
          </cell>
          <cell r="L2608" t="str">
            <v>Пермский край</v>
          </cell>
          <cell r="M2608" t="str">
            <v>Пермь</v>
          </cell>
          <cell r="N2608" t="str">
            <v>Тандер</v>
          </cell>
          <cell r="O2608" t="str">
            <v>г. Пермь, ул. Тургенева, д. 17</v>
          </cell>
          <cell r="P2608" t="str">
            <v>Drogery (Хоз. магазин)</v>
          </cell>
          <cell r="Q2608" t="str">
            <v>Supervisor47</v>
          </cell>
          <cell r="R2608" t="str">
            <v>Механошина Юлия Павловна</v>
          </cell>
          <cell r="S2608" t="str">
            <v>8-913-326-67-34</v>
          </cell>
          <cell r="T2608" t="str">
            <v>User832</v>
          </cell>
          <cell r="U2608" t="str">
            <v>Миллер Марина Сергеевна</v>
          </cell>
          <cell r="V2608" t="str">
            <v>+7 (982) 488-74-08</v>
          </cell>
          <cell r="W2608"/>
          <cell r="X2608">
            <v>120</v>
          </cell>
          <cell r="Y2608"/>
          <cell r="Z2608"/>
          <cell r="AA2608"/>
          <cell r="AB2608"/>
          <cell r="AC2608"/>
          <cell r="AD2608">
            <v>120</v>
          </cell>
          <cell r="AE2608">
            <v>2</v>
          </cell>
          <cell r="AF2608">
            <v>1</v>
          </cell>
          <cell r="AG2608">
            <v>10</v>
          </cell>
          <cell r="AH2608">
            <v>5</v>
          </cell>
          <cell r="AI2608">
            <v>120</v>
          </cell>
          <cell r="AJ2608"/>
        </row>
        <row r="2609">
          <cell r="B2609">
            <v>347688</v>
          </cell>
          <cell r="C2609" t="str">
            <v>1000000000051019</v>
          </cell>
          <cell r="D2609">
            <v>1</v>
          </cell>
          <cell r="E2609">
            <v>0</v>
          </cell>
          <cell r="F2609">
            <v>0</v>
          </cell>
          <cell r="G2609">
            <v>0</v>
          </cell>
          <cell r="H2609">
            <v>1</v>
          </cell>
          <cell r="I2609">
            <v>1</v>
          </cell>
          <cell r="J2609" t="str">
            <v>Action</v>
          </cell>
          <cell r="K2609" t="str">
            <v>Урал</v>
          </cell>
          <cell r="L2609" t="str">
            <v>Пермский край</v>
          </cell>
          <cell r="M2609" t="str">
            <v>Пермь</v>
          </cell>
          <cell r="N2609" t="str">
            <v>Х5 Экспресс Ритейл</v>
          </cell>
          <cell r="O2609" t="str">
            <v>Пермь, Революции, 24</v>
          </cell>
          <cell r="P2609" t="str">
            <v>Supermarket (Супермаркет)</v>
          </cell>
          <cell r="Q2609" t="str">
            <v>Supervisor47</v>
          </cell>
          <cell r="R2609" t="str">
            <v>Механошина Юлия Павловна</v>
          </cell>
          <cell r="S2609" t="str">
            <v>8-913-326-67-34</v>
          </cell>
          <cell r="T2609" t="str">
            <v>User832</v>
          </cell>
          <cell r="U2609" t="str">
            <v>Миллер Марина Сергеевна</v>
          </cell>
          <cell r="V2609">
            <v>79824887408</v>
          </cell>
          <cell r="W2609"/>
          <cell r="X2609"/>
          <cell r="Y2609"/>
          <cell r="Z2609">
            <v>60</v>
          </cell>
          <cell r="AA2609"/>
          <cell r="AB2609"/>
          <cell r="AC2609"/>
          <cell r="AD2609">
            <v>60</v>
          </cell>
          <cell r="AE2609">
            <v>1</v>
          </cell>
          <cell r="AF2609">
            <v>1</v>
          </cell>
          <cell r="AG2609">
            <v>5</v>
          </cell>
          <cell r="AH2609">
            <v>5</v>
          </cell>
          <cell r="AI2609">
            <v>60</v>
          </cell>
          <cell r="AJ2609"/>
        </row>
        <row r="2610">
          <cell r="B2610">
            <v>355552</v>
          </cell>
          <cell r="C2610" t="str">
            <v>1000000000044841</v>
          </cell>
          <cell r="D2610">
            <v>1</v>
          </cell>
          <cell r="E2610">
            <v>0</v>
          </cell>
          <cell r="F2610">
            <v>0</v>
          </cell>
          <cell r="G2610">
            <v>0</v>
          </cell>
          <cell r="H2610">
            <v>1</v>
          </cell>
          <cell r="I2610">
            <v>1</v>
          </cell>
          <cell r="J2610" t="str">
            <v>Action</v>
          </cell>
          <cell r="K2610" t="str">
            <v>Урал</v>
          </cell>
          <cell r="L2610" t="str">
            <v>Пермский край</v>
          </cell>
          <cell r="M2610" t="str">
            <v>Пермь</v>
          </cell>
          <cell r="N2610" t="str">
            <v>Тандер</v>
          </cell>
          <cell r="O2610" t="str">
            <v>Юрша ул, дом № 23</v>
          </cell>
          <cell r="P2610" t="str">
            <v>Drogery (Хоз. магазин)</v>
          </cell>
          <cell r="Q2610" t="str">
            <v>Supervisor47</v>
          </cell>
          <cell r="R2610" t="str">
            <v>Механошина Юлия Павловна</v>
          </cell>
          <cell r="S2610" t="str">
            <v>8-913-326-67-34</v>
          </cell>
          <cell r="T2610" t="str">
            <v>User832</v>
          </cell>
          <cell r="U2610" t="str">
            <v>Миллер Марина Сергеевна</v>
          </cell>
          <cell r="V2610" t="str">
            <v>+7 (982) 488-74-08</v>
          </cell>
          <cell r="W2610">
            <v>60</v>
          </cell>
          <cell r="X2610"/>
          <cell r="Y2610"/>
          <cell r="Z2610"/>
          <cell r="AA2610"/>
          <cell r="AB2610"/>
          <cell r="AC2610"/>
          <cell r="AD2610">
            <v>60</v>
          </cell>
          <cell r="AE2610">
            <v>1</v>
          </cell>
          <cell r="AF2610">
            <v>1</v>
          </cell>
          <cell r="AG2610">
            <v>4</v>
          </cell>
          <cell r="AH2610">
            <v>4</v>
          </cell>
          <cell r="AI2610">
            <v>60</v>
          </cell>
          <cell r="AJ2610"/>
        </row>
        <row r="2611">
          <cell r="B2611">
            <v>360094</v>
          </cell>
          <cell r="C2611" t="str">
            <v>1000000000059064</v>
          </cell>
          <cell r="D2611">
            <v>1</v>
          </cell>
          <cell r="E2611">
            <v>0</v>
          </cell>
          <cell r="F2611">
            <v>0</v>
          </cell>
          <cell r="G2611">
            <v>0</v>
          </cell>
          <cell r="H2611">
            <v>1</v>
          </cell>
          <cell r="I2611">
            <v>1</v>
          </cell>
          <cell r="J2611" t="str">
            <v>Action</v>
          </cell>
          <cell r="K2611" t="str">
            <v>Урал</v>
          </cell>
          <cell r="L2611" t="str">
            <v>Пермский край</v>
          </cell>
          <cell r="M2611" t="str">
            <v>Пермь</v>
          </cell>
          <cell r="N2611" t="str">
            <v>Х5 Экспресс Ритейл</v>
          </cell>
          <cell r="O2611" t="str">
            <v>Уральская 85</v>
          </cell>
          <cell r="P2611" t="str">
            <v>Supermarket (Супермаркет)</v>
          </cell>
          <cell r="Q2611" t="str">
            <v>Supervisor47</v>
          </cell>
          <cell r="R2611" t="str">
            <v>Механошина Юлия Павловна</v>
          </cell>
          <cell r="S2611" t="str">
            <v>8-913-326-67-34</v>
          </cell>
          <cell r="T2611" t="str">
            <v>User832</v>
          </cell>
          <cell r="U2611" t="str">
            <v>Миллер Марина Сергеевна</v>
          </cell>
          <cell r="V2611">
            <v>79824887408</v>
          </cell>
          <cell r="W2611"/>
          <cell r="X2611">
            <v>60</v>
          </cell>
          <cell r="Y2611"/>
          <cell r="Z2611"/>
          <cell r="AA2611"/>
          <cell r="AB2611"/>
          <cell r="AC2611"/>
          <cell r="AD2611">
            <v>60</v>
          </cell>
          <cell r="AE2611">
            <v>1</v>
          </cell>
          <cell r="AF2611">
            <v>1</v>
          </cell>
          <cell r="AG2611">
            <v>5</v>
          </cell>
          <cell r="AH2611">
            <v>5</v>
          </cell>
          <cell r="AI2611">
            <v>60</v>
          </cell>
          <cell r="AJ2611"/>
        </row>
        <row r="2612">
          <cell r="B2612">
            <v>26222</v>
          </cell>
          <cell r="C2612" t="str">
            <v>1000000000019196</v>
          </cell>
          <cell r="D2612">
            <v>1</v>
          </cell>
          <cell r="E2612">
            <v>1</v>
          </cell>
          <cell r="F2612">
            <v>1</v>
          </cell>
          <cell r="G2612">
            <v>1</v>
          </cell>
          <cell r="H2612">
            <v>1</v>
          </cell>
          <cell r="I2612">
            <v>1</v>
          </cell>
          <cell r="J2612" t="str">
            <v>Action</v>
          </cell>
          <cell r="K2612" t="str">
            <v>Урал</v>
          </cell>
          <cell r="L2612" t="str">
            <v>Пермский край</v>
          </cell>
          <cell r="M2612" t="str">
            <v>Пермь</v>
          </cell>
          <cell r="N2612" t="str">
            <v>Лента</v>
          </cell>
          <cell r="O2612" t="str">
            <v>г. Пермь, ул. Героев Хасана, д.105а</v>
          </cell>
          <cell r="P2612" t="str">
            <v>Hypermarket (Гипермаркет)</v>
          </cell>
          <cell r="Q2612" t="str">
            <v>Supervisor47</v>
          </cell>
          <cell r="R2612" t="str">
            <v>Механошина Юлия Павловна</v>
          </cell>
          <cell r="S2612" t="str">
            <v>8-913-326-67-34</v>
          </cell>
          <cell r="T2612" t="str">
            <v>User834</v>
          </cell>
          <cell r="U2612" t="str">
            <v>Полянина Анастасия Андреевна</v>
          </cell>
          <cell r="V2612">
            <v>79026363887</v>
          </cell>
          <cell r="W2612">
            <v>240</v>
          </cell>
          <cell r="X2612">
            <v>240</v>
          </cell>
          <cell r="Y2612">
            <v>240</v>
          </cell>
          <cell r="Z2612">
            <v>240</v>
          </cell>
          <cell r="AA2612">
            <v>240</v>
          </cell>
          <cell r="AB2612"/>
          <cell r="AC2612"/>
          <cell r="AD2612">
            <v>1200</v>
          </cell>
          <cell r="AE2612">
            <v>20</v>
          </cell>
          <cell r="AF2612">
            <v>5</v>
          </cell>
          <cell r="AG2612">
            <v>92</v>
          </cell>
          <cell r="AH2612">
            <v>23</v>
          </cell>
          <cell r="AI2612">
            <v>240</v>
          </cell>
          <cell r="AJ2612"/>
        </row>
        <row r="2613">
          <cell r="B2613">
            <v>26194</v>
          </cell>
          <cell r="C2613" t="str">
            <v>1000000000000789</v>
          </cell>
          <cell r="D2613">
            <v>1</v>
          </cell>
          <cell r="E2613">
            <v>1</v>
          </cell>
          <cell r="F2613">
            <v>1</v>
          </cell>
          <cell r="G2613">
            <v>1</v>
          </cell>
          <cell r="H2613">
            <v>1</v>
          </cell>
          <cell r="I2613">
            <v>1</v>
          </cell>
          <cell r="J2613" t="str">
            <v>Action</v>
          </cell>
          <cell r="K2613" t="str">
            <v>Урал</v>
          </cell>
          <cell r="L2613" t="str">
            <v>Пермский край</v>
          </cell>
          <cell r="M2613" t="str">
            <v>Пермь</v>
          </cell>
          <cell r="N2613" t="str">
            <v>МЕТРО</v>
          </cell>
          <cell r="O2613" t="str">
            <v>г. Пермь, Ш.Космонавтов, 393</v>
          </cell>
          <cell r="P2613" t="str">
            <v>Hypermarket (Гипермаркет)</v>
          </cell>
          <cell r="Q2613" t="str">
            <v>Supervisor47</v>
          </cell>
          <cell r="R2613" t="str">
            <v>Механошина Юлия Павловна</v>
          </cell>
          <cell r="S2613" t="str">
            <v>8-913-326-67-34</v>
          </cell>
          <cell r="T2613" t="str">
            <v>User831</v>
          </cell>
          <cell r="U2613" t="str">
            <v>Родина Юлия Константиновна</v>
          </cell>
          <cell r="V2613">
            <v>89679010109</v>
          </cell>
          <cell r="W2613">
            <v>240</v>
          </cell>
          <cell r="X2613">
            <v>240</v>
          </cell>
          <cell r="Y2613">
            <v>240</v>
          </cell>
          <cell r="Z2613">
            <v>240</v>
          </cell>
          <cell r="AA2613">
            <v>240</v>
          </cell>
          <cell r="AB2613"/>
          <cell r="AC2613"/>
          <cell r="AD2613">
            <v>1200</v>
          </cell>
          <cell r="AE2613">
            <v>20</v>
          </cell>
          <cell r="AF2613">
            <v>5</v>
          </cell>
          <cell r="AG2613">
            <v>92</v>
          </cell>
          <cell r="AH2613">
            <v>23</v>
          </cell>
          <cell r="AI2613">
            <v>240</v>
          </cell>
          <cell r="AJ2613"/>
        </row>
        <row r="2614">
          <cell r="B2614">
            <v>26223</v>
          </cell>
          <cell r="C2614" t="str">
            <v>1000000000001751</v>
          </cell>
          <cell r="D2614">
            <v>1</v>
          </cell>
          <cell r="E2614">
            <v>0</v>
          </cell>
          <cell r="F2614">
            <v>1</v>
          </cell>
          <cell r="G2614">
            <v>1</v>
          </cell>
          <cell r="H2614">
            <v>1</v>
          </cell>
          <cell r="I2614">
            <v>1</v>
          </cell>
          <cell r="J2614" t="str">
            <v>Action</v>
          </cell>
          <cell r="K2614" t="str">
            <v>Урал</v>
          </cell>
          <cell r="L2614" t="str">
            <v>Пермский край</v>
          </cell>
          <cell r="M2614" t="str">
            <v>Пермь</v>
          </cell>
          <cell r="N2614" t="str">
            <v>Ашан-сити</v>
          </cell>
          <cell r="O2614" t="str">
            <v>г. Пермь, ул. Спешилова, 114</v>
          </cell>
          <cell r="P2614" t="str">
            <v>Supermarket (Супермаркет)</v>
          </cell>
          <cell r="Q2614" t="str">
            <v>Supervisor47</v>
          </cell>
          <cell r="R2614" t="str">
            <v>Механошина Юлия Павловна</v>
          </cell>
          <cell r="S2614" t="str">
            <v>8-913-326-67-34</v>
          </cell>
          <cell r="T2614" t="str">
            <v>User835</v>
          </cell>
          <cell r="U2614" t="str">
            <v>Шишигина Светлана Юрьевна</v>
          </cell>
          <cell r="V2614">
            <v>89000000000</v>
          </cell>
          <cell r="W2614">
            <v>480</v>
          </cell>
          <cell r="X2614">
            <v>480</v>
          </cell>
          <cell r="Y2614">
            <v>480</v>
          </cell>
          <cell r="Z2614">
            <v>480</v>
          </cell>
          <cell r="AA2614">
            <v>480</v>
          </cell>
          <cell r="AB2614"/>
          <cell r="AC2614"/>
          <cell r="AD2614">
            <v>2400</v>
          </cell>
          <cell r="AE2614">
            <v>40</v>
          </cell>
          <cell r="AF2614">
            <v>5</v>
          </cell>
          <cell r="AG2614">
            <v>184</v>
          </cell>
          <cell r="AH2614">
            <v>23</v>
          </cell>
          <cell r="AI2614">
            <v>480</v>
          </cell>
          <cell r="AJ2614"/>
        </row>
        <row r="2615">
          <cell r="B2615">
            <v>26175</v>
          </cell>
          <cell r="C2615" t="str">
            <v>1023204207</v>
          </cell>
          <cell r="D2615">
            <v>1</v>
          </cell>
          <cell r="E2615">
            <v>0</v>
          </cell>
          <cell r="F2615">
            <v>0</v>
          </cell>
          <cell r="G2615">
            <v>0</v>
          </cell>
          <cell r="H2615">
            <v>1</v>
          </cell>
          <cell r="I2615">
            <v>1</v>
          </cell>
          <cell r="J2615" t="str">
            <v>Action</v>
          </cell>
          <cell r="K2615" t="str">
            <v>Урал</v>
          </cell>
          <cell r="L2615" t="str">
            <v>Пермский край</v>
          </cell>
          <cell r="M2615" t="str">
            <v>Пермь</v>
          </cell>
          <cell r="N2615" t="str">
            <v>Семья - Пермь</v>
          </cell>
          <cell r="O2615" t="str">
            <v>г. Пермь, ул. Солдатова, 28</v>
          </cell>
          <cell r="P2615" t="str">
            <v>Supermarket (Супермаркет)</v>
          </cell>
          <cell r="Q2615" t="str">
            <v>Supervisor47</v>
          </cell>
          <cell r="R2615" t="str">
            <v>Механошина Юлия Павловна</v>
          </cell>
          <cell r="S2615" t="str">
            <v>8-913-326-67-34</v>
          </cell>
          <cell r="T2615" t="str">
            <v>User830</v>
          </cell>
          <cell r="U2615" t="str">
            <v>Жуйкова Наталья Георгиевна</v>
          </cell>
          <cell r="V2615">
            <v>79617580088</v>
          </cell>
          <cell r="W2615"/>
          <cell r="X2615"/>
          <cell r="Y2615"/>
          <cell r="Z2615"/>
          <cell r="AA2615">
            <v>120</v>
          </cell>
          <cell r="AB2615"/>
          <cell r="AC2615"/>
          <cell r="AD2615">
            <v>120</v>
          </cell>
          <cell r="AE2615">
            <v>2</v>
          </cell>
          <cell r="AF2615">
            <v>1</v>
          </cell>
          <cell r="AG2615">
            <v>8</v>
          </cell>
          <cell r="AH2615">
            <v>4</v>
          </cell>
          <cell r="AI2615">
            <v>120</v>
          </cell>
          <cell r="AJ2615"/>
        </row>
        <row r="2616">
          <cell r="B2616">
            <v>26180</v>
          </cell>
          <cell r="C2616" t="str">
            <v>1023201253</v>
          </cell>
          <cell r="D2616">
            <v>1</v>
          </cell>
          <cell r="E2616">
            <v>0</v>
          </cell>
          <cell r="F2616">
            <v>0</v>
          </cell>
          <cell r="G2616">
            <v>0</v>
          </cell>
          <cell r="H2616">
            <v>1</v>
          </cell>
          <cell r="I2616">
            <v>1</v>
          </cell>
          <cell r="J2616" t="str">
            <v>Action</v>
          </cell>
          <cell r="K2616" t="str">
            <v>Урал</v>
          </cell>
          <cell r="L2616" t="str">
            <v>Пермский край</v>
          </cell>
          <cell r="M2616" t="str">
            <v>Пермь</v>
          </cell>
          <cell r="N2616" t="str">
            <v>Семья - Пермь</v>
          </cell>
          <cell r="O2616" t="str">
            <v>г. Пермь, ул. Светлогорская, 22а</v>
          </cell>
          <cell r="P2616" t="str">
            <v>Supermarket (Супермаркет)</v>
          </cell>
          <cell r="Q2616" t="str">
            <v>Supervisor47</v>
          </cell>
          <cell r="R2616" t="str">
            <v>Механошина Юлия Павловна</v>
          </cell>
          <cell r="S2616" t="str">
            <v>8-913-326-67-34</v>
          </cell>
          <cell r="T2616" t="str">
            <v>User830</v>
          </cell>
          <cell r="U2616" t="str">
            <v>Жуйкова Наталья Георгиевна</v>
          </cell>
          <cell r="V2616">
            <v>79617580088</v>
          </cell>
          <cell r="W2616"/>
          <cell r="X2616">
            <v>60</v>
          </cell>
          <cell r="Y2616"/>
          <cell r="Z2616"/>
          <cell r="AA2616"/>
          <cell r="AB2616"/>
          <cell r="AC2616"/>
          <cell r="AD2616">
            <v>60</v>
          </cell>
          <cell r="AE2616">
            <v>1</v>
          </cell>
          <cell r="AF2616">
            <v>1</v>
          </cell>
          <cell r="AG2616">
            <v>5</v>
          </cell>
          <cell r="AH2616">
            <v>5</v>
          </cell>
          <cell r="AI2616">
            <v>60</v>
          </cell>
          <cell r="AJ2616"/>
        </row>
        <row r="2617">
          <cell r="B2617">
            <v>26181</v>
          </cell>
          <cell r="C2617" t="str">
            <v>1023202535</v>
          </cell>
          <cell r="D2617">
            <v>1</v>
          </cell>
          <cell r="E2617">
            <v>0</v>
          </cell>
          <cell r="F2617">
            <v>0</v>
          </cell>
          <cell r="G2617">
            <v>0</v>
          </cell>
          <cell r="H2617">
            <v>1</v>
          </cell>
          <cell r="I2617">
            <v>1</v>
          </cell>
          <cell r="J2617" t="str">
            <v>Action</v>
          </cell>
          <cell r="K2617" t="str">
            <v>Урал</v>
          </cell>
          <cell r="L2617" t="str">
            <v>Пермский край</v>
          </cell>
          <cell r="M2617" t="str">
            <v>Пермь</v>
          </cell>
          <cell r="N2617" t="str">
            <v>Семья - Пермь</v>
          </cell>
          <cell r="O2617" t="str">
            <v>г. Пермь, ул. Мира, 11</v>
          </cell>
          <cell r="P2617" t="str">
            <v>Superettes (Суперетта)</v>
          </cell>
          <cell r="Q2617" t="str">
            <v>Supervisor47</v>
          </cell>
          <cell r="R2617" t="str">
            <v>Механошина Юлия Павловна</v>
          </cell>
          <cell r="S2617" t="str">
            <v>8-913-326-67-34</v>
          </cell>
          <cell r="T2617" t="str">
            <v>User830</v>
          </cell>
          <cell r="U2617" t="str">
            <v>Жуйкова Наталья Георгиевна</v>
          </cell>
          <cell r="V2617">
            <v>79617580088</v>
          </cell>
          <cell r="W2617">
            <v>120</v>
          </cell>
          <cell r="X2617"/>
          <cell r="Y2617"/>
          <cell r="Z2617"/>
          <cell r="AA2617"/>
          <cell r="AB2617"/>
          <cell r="AC2617"/>
          <cell r="AD2617">
            <v>120</v>
          </cell>
          <cell r="AE2617">
            <v>2</v>
          </cell>
          <cell r="AF2617">
            <v>1</v>
          </cell>
          <cell r="AG2617">
            <v>8</v>
          </cell>
          <cell r="AH2617">
            <v>4</v>
          </cell>
          <cell r="AI2617">
            <v>120</v>
          </cell>
          <cell r="AJ2617"/>
        </row>
        <row r="2618">
          <cell r="B2618">
            <v>26182</v>
          </cell>
          <cell r="C2618" t="str">
            <v>1023200329</v>
          </cell>
          <cell r="D2618">
            <v>1</v>
          </cell>
          <cell r="E2618">
            <v>0</v>
          </cell>
          <cell r="F2618">
            <v>0</v>
          </cell>
          <cell r="G2618">
            <v>0</v>
          </cell>
          <cell r="H2618">
            <v>1</v>
          </cell>
          <cell r="I2618">
            <v>1</v>
          </cell>
          <cell r="J2618" t="str">
            <v>Action</v>
          </cell>
          <cell r="K2618" t="str">
            <v>Урал</v>
          </cell>
          <cell r="L2618" t="str">
            <v>Пермский край</v>
          </cell>
          <cell r="M2618" t="str">
            <v>Пермь</v>
          </cell>
          <cell r="N2618" t="str">
            <v>Семья - Пермь</v>
          </cell>
          <cell r="O2618" t="str">
            <v>г. Пермь, ул. Космонавта Беляева ул, 45</v>
          </cell>
          <cell r="P2618" t="str">
            <v>Supermarket (Супермаркет)</v>
          </cell>
          <cell r="Q2618" t="str">
            <v>Supervisor47</v>
          </cell>
          <cell r="R2618" t="str">
            <v>Механошина Юлия Павловна</v>
          </cell>
          <cell r="S2618" t="str">
            <v>8-913-326-67-34</v>
          </cell>
          <cell r="T2618" t="str">
            <v>User830</v>
          </cell>
          <cell r="U2618" t="str">
            <v>Жуйкова Наталья Георгиевна</v>
          </cell>
          <cell r="V2618">
            <v>79617580088</v>
          </cell>
          <cell r="W2618">
            <v>60</v>
          </cell>
          <cell r="X2618"/>
          <cell r="Y2618"/>
          <cell r="Z2618"/>
          <cell r="AA2618"/>
          <cell r="AB2618"/>
          <cell r="AC2618"/>
          <cell r="AD2618">
            <v>60</v>
          </cell>
          <cell r="AE2618">
            <v>1</v>
          </cell>
          <cell r="AF2618">
            <v>1</v>
          </cell>
          <cell r="AG2618">
            <v>4</v>
          </cell>
          <cell r="AH2618">
            <v>4</v>
          </cell>
          <cell r="AI2618">
            <v>60</v>
          </cell>
          <cell r="AJ2618"/>
        </row>
        <row r="2619">
          <cell r="B2619">
            <v>26184</v>
          </cell>
          <cell r="C2619" t="str">
            <v>1023200122</v>
          </cell>
          <cell r="D2619">
            <v>1</v>
          </cell>
          <cell r="E2619">
            <v>0</v>
          </cell>
          <cell r="F2619">
            <v>0</v>
          </cell>
          <cell r="G2619">
            <v>0</v>
          </cell>
          <cell r="H2619">
            <v>1</v>
          </cell>
          <cell r="I2619">
            <v>1</v>
          </cell>
          <cell r="J2619" t="str">
            <v>Action</v>
          </cell>
          <cell r="K2619" t="str">
            <v>Урал</v>
          </cell>
          <cell r="L2619" t="str">
            <v>Пермский край</v>
          </cell>
          <cell r="M2619" t="str">
            <v>Пермь</v>
          </cell>
          <cell r="N2619" t="str">
            <v>Семья - Пермь</v>
          </cell>
          <cell r="O2619" t="str">
            <v>г. Пермь, ул. Пожарского, 13</v>
          </cell>
          <cell r="P2619" t="str">
            <v>Supermarket (Супермаркет)</v>
          </cell>
          <cell r="Q2619" t="str">
            <v>Supervisor47</v>
          </cell>
          <cell r="R2619" t="str">
            <v>Механошина Юлия Павловна</v>
          </cell>
          <cell r="S2619" t="str">
            <v>8-913-326-67-34</v>
          </cell>
          <cell r="T2619" t="str">
            <v>User830</v>
          </cell>
          <cell r="U2619" t="str">
            <v>Жуйкова Наталья Георгиевна</v>
          </cell>
          <cell r="V2619">
            <v>79617580088</v>
          </cell>
          <cell r="W2619"/>
          <cell r="X2619"/>
          <cell r="Y2619"/>
          <cell r="Z2619">
            <v>60</v>
          </cell>
          <cell r="AA2619"/>
          <cell r="AB2619"/>
          <cell r="AC2619"/>
          <cell r="AD2619">
            <v>60</v>
          </cell>
          <cell r="AE2619">
            <v>1</v>
          </cell>
          <cell r="AF2619">
            <v>1</v>
          </cell>
          <cell r="AG2619">
            <v>5</v>
          </cell>
          <cell r="AH2619">
            <v>5</v>
          </cell>
          <cell r="AI2619">
            <v>60</v>
          </cell>
          <cell r="AJ2619"/>
        </row>
        <row r="2620">
          <cell r="B2620">
            <v>26185</v>
          </cell>
          <cell r="C2620" t="str">
            <v>1023202478</v>
          </cell>
          <cell r="D2620">
            <v>1</v>
          </cell>
          <cell r="E2620">
            <v>0</v>
          </cell>
          <cell r="F2620">
            <v>0</v>
          </cell>
          <cell r="G2620">
            <v>0</v>
          </cell>
          <cell r="H2620">
            <v>1</v>
          </cell>
          <cell r="I2620">
            <v>1</v>
          </cell>
          <cell r="J2620" t="str">
            <v>Action</v>
          </cell>
          <cell r="K2620" t="str">
            <v>Урал</v>
          </cell>
          <cell r="L2620" t="str">
            <v>Пермский край</v>
          </cell>
          <cell r="M2620" t="str">
            <v>Пермь</v>
          </cell>
          <cell r="N2620" t="str">
            <v>Семья - Пермь</v>
          </cell>
          <cell r="O2620" t="str">
            <v>г. Пермь, пр-т Парковый, 17</v>
          </cell>
          <cell r="P2620" t="str">
            <v>Superettes (Суперетта)</v>
          </cell>
          <cell r="Q2620" t="str">
            <v>Supervisor47</v>
          </cell>
          <cell r="R2620" t="str">
            <v>Механошина Юлия Павловна</v>
          </cell>
          <cell r="S2620" t="str">
            <v>8-913-326-67-34</v>
          </cell>
          <cell r="T2620" t="str">
            <v>User830</v>
          </cell>
          <cell r="U2620" t="str">
            <v>Жуйкова Наталья Георгиевна</v>
          </cell>
          <cell r="V2620">
            <v>79617580088</v>
          </cell>
          <cell r="W2620"/>
          <cell r="X2620"/>
          <cell r="Y2620"/>
          <cell r="Z2620">
            <v>120</v>
          </cell>
          <cell r="AA2620"/>
          <cell r="AB2620"/>
          <cell r="AC2620"/>
          <cell r="AD2620">
            <v>120</v>
          </cell>
          <cell r="AE2620">
            <v>2</v>
          </cell>
          <cell r="AF2620">
            <v>1</v>
          </cell>
          <cell r="AG2620">
            <v>10</v>
          </cell>
          <cell r="AH2620">
            <v>5</v>
          </cell>
          <cell r="AI2620">
            <v>120</v>
          </cell>
          <cell r="AJ2620"/>
        </row>
        <row r="2621">
          <cell r="B2621">
            <v>26198</v>
          </cell>
          <cell r="C2621" t="str">
            <v>1023202347</v>
          </cell>
          <cell r="D2621">
            <v>1</v>
          </cell>
          <cell r="E2621">
            <v>0</v>
          </cell>
          <cell r="F2621">
            <v>0</v>
          </cell>
          <cell r="G2621">
            <v>0</v>
          </cell>
          <cell r="H2621">
            <v>1</v>
          </cell>
          <cell r="I2621">
            <v>1</v>
          </cell>
          <cell r="J2621" t="str">
            <v>Action</v>
          </cell>
          <cell r="K2621" t="str">
            <v>Урал</v>
          </cell>
          <cell r="L2621" t="str">
            <v>Пермский край</v>
          </cell>
          <cell r="M2621" t="str">
            <v>Пермь</v>
          </cell>
          <cell r="N2621" t="str">
            <v>Семья - Пермь</v>
          </cell>
          <cell r="O2621" t="str">
            <v>г. Пермь, ул. Куйбышева, 85</v>
          </cell>
          <cell r="P2621" t="str">
            <v>Supermarket (Супермаркет)</v>
          </cell>
          <cell r="Q2621" t="str">
            <v>Supervisor47</v>
          </cell>
          <cell r="R2621" t="str">
            <v>Механошина Юлия Павловна</v>
          </cell>
          <cell r="S2621" t="str">
            <v>8-913-326-67-34</v>
          </cell>
          <cell r="T2621" t="str">
            <v>User832</v>
          </cell>
          <cell r="U2621" t="str">
            <v>Миллер Марина Сергеевна</v>
          </cell>
          <cell r="V2621">
            <v>79824887408</v>
          </cell>
          <cell r="W2621"/>
          <cell r="X2621"/>
          <cell r="Y2621">
            <v>120</v>
          </cell>
          <cell r="Z2621"/>
          <cell r="AA2621"/>
          <cell r="AB2621"/>
          <cell r="AC2621"/>
          <cell r="AD2621">
            <v>120</v>
          </cell>
          <cell r="AE2621">
            <v>2</v>
          </cell>
          <cell r="AF2621">
            <v>1</v>
          </cell>
          <cell r="AG2621">
            <v>10</v>
          </cell>
          <cell r="AH2621">
            <v>5</v>
          </cell>
          <cell r="AI2621">
            <v>120</v>
          </cell>
          <cell r="AJ2621"/>
        </row>
        <row r="2622">
          <cell r="B2622">
            <v>26200</v>
          </cell>
          <cell r="C2622" t="str">
            <v>1023201688</v>
          </cell>
          <cell r="D2622">
            <v>1</v>
          </cell>
          <cell r="E2622">
            <v>0</v>
          </cell>
          <cell r="F2622">
            <v>0</v>
          </cell>
          <cell r="G2622">
            <v>0</v>
          </cell>
          <cell r="H2622">
            <v>1</v>
          </cell>
          <cell r="I2622">
            <v>1</v>
          </cell>
          <cell r="J2622" t="str">
            <v>Action</v>
          </cell>
          <cell r="K2622" t="str">
            <v>Урал</v>
          </cell>
          <cell r="L2622" t="str">
            <v>Пермский край</v>
          </cell>
          <cell r="M2622" t="str">
            <v>Пермь</v>
          </cell>
          <cell r="N2622" t="str">
            <v>Семья - Пермь</v>
          </cell>
          <cell r="O2622" t="str">
            <v>г. Пермь, ул. Юрша, 86</v>
          </cell>
          <cell r="P2622" t="str">
            <v>Supermarket (Супермаркет)</v>
          </cell>
          <cell r="Q2622" t="str">
            <v>Supervisor47</v>
          </cell>
          <cell r="R2622" t="str">
            <v>Механошина Юлия Павловна</v>
          </cell>
          <cell r="S2622" t="str">
            <v>8-913-326-67-34</v>
          </cell>
          <cell r="T2622" t="str">
            <v>User832</v>
          </cell>
          <cell r="U2622" t="str">
            <v>Миллер Марина Сергеевна</v>
          </cell>
          <cell r="V2622">
            <v>79824887408</v>
          </cell>
          <cell r="W2622">
            <v>120</v>
          </cell>
          <cell r="X2622"/>
          <cell r="Y2622"/>
          <cell r="Z2622"/>
          <cell r="AA2622"/>
          <cell r="AB2622"/>
          <cell r="AC2622"/>
          <cell r="AD2622">
            <v>120</v>
          </cell>
          <cell r="AE2622">
            <v>2</v>
          </cell>
          <cell r="AF2622">
            <v>1</v>
          </cell>
          <cell r="AG2622">
            <v>8</v>
          </cell>
          <cell r="AH2622">
            <v>4</v>
          </cell>
          <cell r="AI2622">
            <v>120</v>
          </cell>
          <cell r="AJ2622"/>
        </row>
        <row r="2623">
          <cell r="B2623">
            <v>26201</v>
          </cell>
          <cell r="C2623" t="str">
            <v>1023202967</v>
          </cell>
          <cell r="D2623">
            <v>1</v>
          </cell>
          <cell r="E2623">
            <v>0</v>
          </cell>
          <cell r="F2623">
            <v>0</v>
          </cell>
          <cell r="G2623">
            <v>0</v>
          </cell>
          <cell r="H2623">
            <v>1</v>
          </cell>
          <cell r="I2623">
            <v>1</v>
          </cell>
          <cell r="J2623" t="str">
            <v>Action</v>
          </cell>
          <cell r="K2623" t="str">
            <v>Урал</v>
          </cell>
          <cell r="L2623" t="str">
            <v>Пермский край</v>
          </cell>
          <cell r="M2623" t="str">
            <v>Пермь</v>
          </cell>
          <cell r="N2623" t="str">
            <v>Семья - Пермь</v>
          </cell>
          <cell r="O2623" t="str">
            <v>г. Пермь, ул. Чернышевского ул, 23</v>
          </cell>
          <cell r="P2623" t="str">
            <v>Supermarket (Супермаркет)</v>
          </cell>
          <cell r="Q2623" t="str">
            <v>Supervisor47</v>
          </cell>
          <cell r="R2623" t="str">
            <v>Механошина Юлия Павловна</v>
          </cell>
          <cell r="S2623" t="str">
            <v>8-913-326-67-34</v>
          </cell>
          <cell r="T2623" t="str">
            <v>User832</v>
          </cell>
          <cell r="U2623" t="str">
            <v>Миллер Марина Сергеевна</v>
          </cell>
          <cell r="V2623">
            <v>79824887408</v>
          </cell>
          <cell r="W2623"/>
          <cell r="X2623"/>
          <cell r="Y2623">
            <v>60</v>
          </cell>
          <cell r="Z2623"/>
          <cell r="AA2623"/>
          <cell r="AB2623"/>
          <cell r="AC2623"/>
          <cell r="AD2623">
            <v>60</v>
          </cell>
          <cell r="AE2623">
            <v>1</v>
          </cell>
          <cell r="AF2623">
            <v>1</v>
          </cell>
          <cell r="AG2623">
            <v>5</v>
          </cell>
          <cell r="AH2623">
            <v>5</v>
          </cell>
          <cell r="AI2623">
            <v>60</v>
          </cell>
          <cell r="AJ2623"/>
        </row>
        <row r="2624">
          <cell r="B2624">
            <v>26203</v>
          </cell>
          <cell r="C2624" t="str">
            <v>1023200563</v>
          </cell>
          <cell r="D2624">
            <v>1</v>
          </cell>
          <cell r="E2624">
            <v>0</v>
          </cell>
          <cell r="F2624">
            <v>0</v>
          </cell>
          <cell r="G2624">
            <v>0</v>
          </cell>
          <cell r="H2624">
            <v>1</v>
          </cell>
          <cell r="I2624">
            <v>1</v>
          </cell>
          <cell r="J2624" t="str">
            <v>Action</v>
          </cell>
          <cell r="K2624" t="str">
            <v>Урал</v>
          </cell>
          <cell r="L2624" t="str">
            <v>Пермский край</v>
          </cell>
          <cell r="M2624" t="str">
            <v>Пермь</v>
          </cell>
          <cell r="N2624" t="str">
            <v>Семья - Пермь</v>
          </cell>
          <cell r="O2624" t="str">
            <v>г. Пермь, ул. Пушкина 80</v>
          </cell>
          <cell r="P2624" t="str">
            <v>Supermarket (Супермаркет)</v>
          </cell>
          <cell r="Q2624" t="str">
            <v>Supervisor47</v>
          </cell>
          <cell r="R2624" t="str">
            <v>Механошина Юлия Павловна</v>
          </cell>
          <cell r="S2624" t="str">
            <v>8-913-326-67-34</v>
          </cell>
          <cell r="T2624" t="str">
            <v>User832</v>
          </cell>
          <cell r="U2624" t="str">
            <v>Миллер Марина Сергеевна</v>
          </cell>
          <cell r="V2624">
            <v>79824887408</v>
          </cell>
          <cell r="W2624"/>
          <cell r="X2624"/>
          <cell r="Y2624"/>
          <cell r="Z2624"/>
          <cell r="AA2624">
            <v>60</v>
          </cell>
          <cell r="AB2624"/>
          <cell r="AC2624"/>
          <cell r="AD2624">
            <v>60</v>
          </cell>
          <cell r="AE2624">
            <v>1</v>
          </cell>
          <cell r="AF2624">
            <v>1</v>
          </cell>
          <cell r="AG2624">
            <v>4</v>
          </cell>
          <cell r="AH2624">
            <v>4</v>
          </cell>
          <cell r="AI2624">
            <v>60</v>
          </cell>
          <cell r="AJ2624"/>
        </row>
        <row r="2625">
          <cell r="B2625">
            <v>26204</v>
          </cell>
          <cell r="C2625" t="str">
            <v>1023201250</v>
          </cell>
          <cell r="D2625">
            <v>1</v>
          </cell>
          <cell r="E2625">
            <v>0</v>
          </cell>
          <cell r="F2625">
            <v>0</v>
          </cell>
          <cell r="G2625">
            <v>0</v>
          </cell>
          <cell r="H2625">
            <v>1</v>
          </cell>
          <cell r="I2625">
            <v>1</v>
          </cell>
          <cell r="J2625" t="str">
            <v>Action</v>
          </cell>
          <cell r="K2625" t="str">
            <v>Урал</v>
          </cell>
          <cell r="L2625" t="str">
            <v>Пермский край</v>
          </cell>
          <cell r="M2625" t="str">
            <v>Пермь</v>
          </cell>
          <cell r="N2625" t="str">
            <v>Семья - Пермь</v>
          </cell>
          <cell r="O2625" t="str">
            <v>г. Пермь, ул. Крисанова ул, 19</v>
          </cell>
          <cell r="P2625" t="str">
            <v>Supermarket (Супермаркет)</v>
          </cell>
          <cell r="Q2625" t="str">
            <v>Supervisor47</v>
          </cell>
          <cell r="R2625" t="str">
            <v>Механошина Юлия Павловна</v>
          </cell>
          <cell r="S2625" t="str">
            <v>8-913-326-67-34</v>
          </cell>
          <cell r="T2625" t="str">
            <v>User832</v>
          </cell>
          <cell r="U2625" t="str">
            <v>Миллер Марина Сергеевна</v>
          </cell>
          <cell r="V2625">
            <v>79824887408</v>
          </cell>
          <cell r="W2625"/>
          <cell r="X2625"/>
          <cell r="Y2625"/>
          <cell r="Z2625">
            <v>120</v>
          </cell>
          <cell r="AA2625"/>
          <cell r="AB2625"/>
          <cell r="AC2625"/>
          <cell r="AD2625">
            <v>120</v>
          </cell>
          <cell r="AE2625">
            <v>2</v>
          </cell>
          <cell r="AF2625">
            <v>1</v>
          </cell>
          <cell r="AG2625">
            <v>10</v>
          </cell>
          <cell r="AH2625">
            <v>5</v>
          </cell>
          <cell r="AI2625">
            <v>120</v>
          </cell>
          <cell r="AJ2625"/>
        </row>
        <row r="2626">
          <cell r="B2626">
            <v>26205</v>
          </cell>
          <cell r="C2626" t="str">
            <v>1023201946</v>
          </cell>
          <cell r="D2626">
            <v>1</v>
          </cell>
          <cell r="E2626">
            <v>0</v>
          </cell>
          <cell r="F2626">
            <v>0</v>
          </cell>
          <cell r="G2626">
            <v>0</v>
          </cell>
          <cell r="H2626">
            <v>1</v>
          </cell>
          <cell r="I2626">
            <v>1</v>
          </cell>
          <cell r="J2626" t="str">
            <v>Action</v>
          </cell>
          <cell r="K2626" t="str">
            <v>Урал</v>
          </cell>
          <cell r="L2626" t="str">
            <v>Пермский край</v>
          </cell>
          <cell r="M2626" t="str">
            <v>Пермь</v>
          </cell>
          <cell r="N2626" t="str">
            <v>Семья - Пермь</v>
          </cell>
          <cell r="O2626" t="str">
            <v>г. Пермь, ул. Попова ул, 22</v>
          </cell>
          <cell r="P2626" t="str">
            <v>Supermarket (Супермаркет)</v>
          </cell>
          <cell r="Q2626" t="str">
            <v>Supervisor47</v>
          </cell>
          <cell r="R2626" t="str">
            <v>Механошина Юлия Павловна</v>
          </cell>
          <cell r="S2626" t="str">
            <v>8-913-326-67-34</v>
          </cell>
          <cell r="T2626" t="str">
            <v>User832</v>
          </cell>
          <cell r="U2626" t="str">
            <v>Миллер Марина Сергеевна</v>
          </cell>
          <cell r="V2626">
            <v>79824887408</v>
          </cell>
          <cell r="W2626"/>
          <cell r="X2626"/>
          <cell r="Y2626">
            <v>120</v>
          </cell>
          <cell r="Z2626"/>
          <cell r="AA2626"/>
          <cell r="AB2626"/>
          <cell r="AC2626"/>
          <cell r="AD2626">
            <v>120</v>
          </cell>
          <cell r="AE2626">
            <v>2</v>
          </cell>
          <cell r="AF2626">
            <v>1</v>
          </cell>
          <cell r="AG2626">
            <v>10</v>
          </cell>
          <cell r="AH2626">
            <v>5</v>
          </cell>
          <cell r="AI2626">
            <v>120</v>
          </cell>
          <cell r="AJ2626"/>
        </row>
        <row r="2627">
          <cell r="B2627">
            <v>26206</v>
          </cell>
          <cell r="C2627" t="str">
            <v>1023203768</v>
          </cell>
          <cell r="D2627">
            <v>1</v>
          </cell>
          <cell r="E2627">
            <v>0</v>
          </cell>
          <cell r="F2627">
            <v>0</v>
          </cell>
          <cell r="G2627">
            <v>0</v>
          </cell>
          <cell r="H2627">
            <v>1</v>
          </cell>
          <cell r="I2627">
            <v>1</v>
          </cell>
          <cell r="J2627" t="str">
            <v>Action</v>
          </cell>
          <cell r="K2627" t="str">
            <v>Урал</v>
          </cell>
          <cell r="L2627" t="str">
            <v>Пермский край</v>
          </cell>
          <cell r="M2627" t="str">
            <v>Пермь</v>
          </cell>
          <cell r="N2627" t="str">
            <v>Семья - Пермь</v>
          </cell>
          <cell r="O2627" t="str">
            <v>г. Пермь, ул. Комсомольский пр-кт, 11</v>
          </cell>
          <cell r="P2627" t="str">
            <v>Supermarket (Супермаркет)</v>
          </cell>
          <cell r="Q2627" t="str">
            <v>Supervisor47</v>
          </cell>
          <cell r="R2627" t="str">
            <v>Механошина Юлия Павловна</v>
          </cell>
          <cell r="S2627" t="str">
            <v>8-913-326-67-34</v>
          </cell>
          <cell r="T2627" t="str">
            <v>User832</v>
          </cell>
          <cell r="U2627" t="str">
            <v>Миллер Марина Сергеевна</v>
          </cell>
          <cell r="V2627">
            <v>79824887408</v>
          </cell>
          <cell r="W2627"/>
          <cell r="X2627"/>
          <cell r="Y2627"/>
          <cell r="Z2627">
            <v>120</v>
          </cell>
          <cell r="AA2627"/>
          <cell r="AB2627"/>
          <cell r="AC2627"/>
          <cell r="AD2627">
            <v>120</v>
          </cell>
          <cell r="AE2627">
            <v>2</v>
          </cell>
          <cell r="AF2627">
            <v>1</v>
          </cell>
          <cell r="AG2627">
            <v>10</v>
          </cell>
          <cell r="AH2627">
            <v>5</v>
          </cell>
          <cell r="AI2627">
            <v>120</v>
          </cell>
          <cell r="AJ2627"/>
        </row>
        <row r="2628">
          <cell r="B2628">
            <v>26208</v>
          </cell>
          <cell r="C2628" t="str">
            <v>1023201257</v>
          </cell>
          <cell r="D2628">
            <v>1</v>
          </cell>
          <cell r="E2628">
            <v>0</v>
          </cell>
          <cell r="F2628">
            <v>0</v>
          </cell>
          <cell r="G2628">
            <v>0</v>
          </cell>
          <cell r="H2628">
            <v>1</v>
          </cell>
          <cell r="I2628">
            <v>1</v>
          </cell>
          <cell r="J2628" t="str">
            <v>Action</v>
          </cell>
          <cell r="K2628" t="str">
            <v>Урал</v>
          </cell>
          <cell r="L2628" t="str">
            <v>Пермский край</v>
          </cell>
          <cell r="M2628" t="str">
            <v>Пермь</v>
          </cell>
          <cell r="N2628" t="str">
            <v>Семья - Пермь</v>
          </cell>
          <cell r="O2628" t="str">
            <v>г. Пермь, ул. Героев Хасана, 34</v>
          </cell>
          <cell r="P2628" t="str">
            <v>Supermarket (Супермаркет)</v>
          </cell>
          <cell r="Q2628" t="str">
            <v>Supervisor47</v>
          </cell>
          <cell r="R2628" t="str">
            <v>Механошина Юлия Павловна</v>
          </cell>
          <cell r="S2628" t="str">
            <v>8-913-326-67-34</v>
          </cell>
          <cell r="T2628" t="str">
            <v>User832</v>
          </cell>
          <cell r="U2628" t="str">
            <v>Миллер Марина Сергеевна</v>
          </cell>
          <cell r="V2628">
            <v>79824887408</v>
          </cell>
          <cell r="W2628"/>
          <cell r="X2628"/>
          <cell r="Y2628">
            <v>120</v>
          </cell>
          <cell r="Z2628"/>
          <cell r="AA2628"/>
          <cell r="AB2628"/>
          <cell r="AC2628"/>
          <cell r="AD2628">
            <v>120</v>
          </cell>
          <cell r="AE2628">
            <v>2</v>
          </cell>
          <cell r="AF2628">
            <v>1</v>
          </cell>
          <cell r="AG2628">
            <v>10</v>
          </cell>
          <cell r="AH2628">
            <v>5</v>
          </cell>
          <cell r="AI2628">
            <v>120</v>
          </cell>
          <cell r="AJ2628"/>
        </row>
        <row r="2629">
          <cell r="B2629">
            <v>25788</v>
          </cell>
          <cell r="C2629" t="str">
            <v>1022302932</v>
          </cell>
          <cell r="D2629">
            <v>1</v>
          </cell>
          <cell r="E2629">
            <v>0</v>
          </cell>
          <cell r="F2629">
            <v>0</v>
          </cell>
          <cell r="G2629">
            <v>0</v>
          </cell>
          <cell r="H2629">
            <v>1</v>
          </cell>
          <cell r="I2629">
            <v>1</v>
          </cell>
          <cell r="J2629" t="str">
            <v>Action</v>
          </cell>
          <cell r="K2629" t="str">
            <v>Урал</v>
          </cell>
          <cell r="L2629" t="str">
            <v>Свердловская область</v>
          </cell>
          <cell r="M2629" t="str">
            <v>Березовский</v>
          </cell>
          <cell r="N2629" t="str">
            <v>Яблоко - Екатеринбург</v>
          </cell>
          <cell r="O2629" t="str">
            <v>г.Березовский, Гагарина,20</v>
          </cell>
          <cell r="P2629" t="str">
            <v>Supermarket (Супермаркет)</v>
          </cell>
          <cell r="Q2629" t="str">
            <v>Supervisor36</v>
          </cell>
          <cell r="R2629" t="str">
            <v>Захарова Ирина Викторовна</v>
          </cell>
          <cell r="S2629">
            <v>89089124501</v>
          </cell>
          <cell r="T2629" t="str">
            <v>User750</v>
          </cell>
          <cell r="U2629" t="str">
            <v>Борковская Светлана Михайловна</v>
          </cell>
          <cell r="V2629" t="str">
            <v>8 908 904 37 93</v>
          </cell>
          <cell r="W2629"/>
          <cell r="X2629"/>
          <cell r="Y2629">
            <v>180</v>
          </cell>
          <cell r="Z2629"/>
          <cell r="AA2629"/>
          <cell r="AB2629"/>
          <cell r="AC2629"/>
          <cell r="AD2629">
            <v>180</v>
          </cell>
          <cell r="AE2629">
            <v>3</v>
          </cell>
          <cell r="AF2629">
            <v>1</v>
          </cell>
          <cell r="AG2629">
            <v>15</v>
          </cell>
          <cell r="AH2629">
            <v>5</v>
          </cell>
          <cell r="AI2629">
            <v>180</v>
          </cell>
          <cell r="AJ2629"/>
        </row>
        <row r="2630">
          <cell r="B2630">
            <v>25789</v>
          </cell>
          <cell r="C2630" t="str">
            <v>1000000000035959</v>
          </cell>
          <cell r="D2630">
            <v>1</v>
          </cell>
          <cell r="E2630">
            <v>0</v>
          </cell>
          <cell r="F2630">
            <v>0</v>
          </cell>
          <cell r="G2630">
            <v>0</v>
          </cell>
          <cell r="H2630">
            <v>1</v>
          </cell>
          <cell r="I2630">
            <v>1</v>
          </cell>
          <cell r="J2630" t="str">
            <v>Action</v>
          </cell>
          <cell r="K2630" t="str">
            <v>Урал</v>
          </cell>
          <cell r="L2630" t="str">
            <v>Свердловская область</v>
          </cell>
          <cell r="M2630" t="str">
            <v>Березовский</v>
          </cell>
          <cell r="N2630" t="str">
            <v>Тандер</v>
          </cell>
          <cell r="O2630" t="str">
            <v>623701, Свердловская обл, Березовский г, Анучина ул, дом № 7</v>
          </cell>
          <cell r="P2630" t="str">
            <v>Drogery (Хоз. магазин)</v>
          </cell>
          <cell r="Q2630" t="str">
            <v>Supervisor36</v>
          </cell>
          <cell r="R2630" t="str">
            <v>Захарова Ирина Викторовна</v>
          </cell>
          <cell r="S2630">
            <v>89089124501</v>
          </cell>
          <cell r="T2630" t="str">
            <v>User750</v>
          </cell>
          <cell r="U2630" t="str">
            <v>Борковская Светлана Михайловна</v>
          </cell>
          <cell r="V2630" t="str">
            <v>8 908 904 37 93</v>
          </cell>
          <cell r="W2630"/>
          <cell r="X2630"/>
          <cell r="Y2630">
            <v>180</v>
          </cell>
          <cell r="Z2630"/>
          <cell r="AA2630"/>
          <cell r="AB2630"/>
          <cell r="AC2630"/>
          <cell r="AD2630">
            <v>180</v>
          </cell>
          <cell r="AE2630">
            <v>3</v>
          </cell>
          <cell r="AF2630">
            <v>1</v>
          </cell>
          <cell r="AG2630">
            <v>15</v>
          </cell>
          <cell r="AH2630">
            <v>5</v>
          </cell>
          <cell r="AI2630">
            <v>180</v>
          </cell>
          <cell r="AJ2630"/>
        </row>
        <row r="2631">
          <cell r="B2631">
            <v>25790</v>
          </cell>
          <cell r="C2631" t="str">
            <v>1000000000035956</v>
          </cell>
          <cell r="D2631">
            <v>1</v>
          </cell>
          <cell r="E2631">
            <v>0</v>
          </cell>
          <cell r="F2631">
            <v>0</v>
          </cell>
          <cell r="G2631">
            <v>0</v>
          </cell>
          <cell r="H2631">
            <v>1</v>
          </cell>
          <cell r="I2631">
            <v>1</v>
          </cell>
          <cell r="J2631" t="str">
            <v>Action</v>
          </cell>
          <cell r="K2631" t="str">
            <v>Урал</v>
          </cell>
          <cell r="L2631" t="str">
            <v>Свердловская область</v>
          </cell>
          <cell r="M2631" t="str">
            <v>Березовский</v>
          </cell>
          <cell r="N2631" t="str">
            <v>Тандер</v>
          </cell>
          <cell r="O2631" t="str">
            <v>623700, Свердловская обл, Березовский г, Гагарина ул, дом № 22</v>
          </cell>
          <cell r="P2631" t="str">
            <v>Drogery (Хоз. магазин)</v>
          </cell>
          <cell r="Q2631" t="str">
            <v>Supervisor36</v>
          </cell>
          <cell r="R2631" t="str">
            <v>Захарова Ирина Викторовна</v>
          </cell>
          <cell r="S2631">
            <v>89089124501</v>
          </cell>
          <cell r="T2631" t="str">
            <v>User750</v>
          </cell>
          <cell r="U2631" t="str">
            <v>Борковская Светлана Михайловна</v>
          </cell>
          <cell r="V2631" t="str">
            <v>8 908 904 37 93</v>
          </cell>
          <cell r="W2631"/>
          <cell r="X2631"/>
          <cell r="Y2631">
            <v>120</v>
          </cell>
          <cell r="Z2631"/>
          <cell r="AA2631"/>
          <cell r="AB2631"/>
          <cell r="AC2631"/>
          <cell r="AD2631">
            <v>120</v>
          </cell>
          <cell r="AE2631">
            <v>2</v>
          </cell>
          <cell r="AF2631">
            <v>1</v>
          </cell>
          <cell r="AG2631">
            <v>10</v>
          </cell>
          <cell r="AH2631">
            <v>5</v>
          </cell>
          <cell r="AI2631">
            <v>120</v>
          </cell>
          <cell r="AJ2631"/>
        </row>
        <row r="2632">
          <cell r="B2632">
            <v>25791</v>
          </cell>
          <cell r="C2632" t="str">
            <v>1000000000010260</v>
          </cell>
          <cell r="D2632">
            <v>1</v>
          </cell>
          <cell r="E2632">
            <v>0</v>
          </cell>
          <cell r="F2632">
            <v>0</v>
          </cell>
          <cell r="G2632">
            <v>0</v>
          </cell>
          <cell r="H2632">
            <v>1</v>
          </cell>
          <cell r="I2632">
            <v>1</v>
          </cell>
          <cell r="J2632" t="str">
            <v>Action</v>
          </cell>
          <cell r="K2632" t="str">
            <v>Урал</v>
          </cell>
          <cell r="L2632" t="str">
            <v>Свердловская область</v>
          </cell>
          <cell r="M2632" t="str">
            <v>Березовский</v>
          </cell>
          <cell r="N2632" t="str">
            <v>Х5 Экспресс Ритейл</v>
          </cell>
          <cell r="O2632" t="str">
            <v>г. Березовский, Березовский тракт, 15</v>
          </cell>
          <cell r="P2632" t="str">
            <v>Supermarket (Супермаркет)</v>
          </cell>
          <cell r="Q2632" t="str">
            <v>Supervisor36</v>
          </cell>
          <cell r="R2632" t="str">
            <v>Захарова Ирина Викторовна</v>
          </cell>
          <cell r="S2632">
            <v>89089124501</v>
          </cell>
          <cell r="T2632" t="str">
            <v>User750</v>
          </cell>
          <cell r="U2632" t="str">
            <v>Борковская Светлана Михайловна</v>
          </cell>
          <cell r="V2632" t="str">
            <v>8 908 904 37 93</v>
          </cell>
          <cell r="W2632"/>
          <cell r="X2632"/>
          <cell r="Y2632">
            <v>60</v>
          </cell>
          <cell r="Z2632"/>
          <cell r="AA2632"/>
          <cell r="AB2632"/>
          <cell r="AC2632"/>
          <cell r="AD2632">
            <v>60</v>
          </cell>
          <cell r="AE2632">
            <v>1</v>
          </cell>
          <cell r="AF2632">
            <v>1</v>
          </cell>
          <cell r="AG2632">
            <v>5</v>
          </cell>
          <cell r="AH2632">
            <v>5</v>
          </cell>
          <cell r="AI2632">
            <v>60</v>
          </cell>
          <cell r="AJ2632"/>
        </row>
        <row r="2633">
          <cell r="B2633">
            <v>25817</v>
          </cell>
          <cell r="C2633" t="str">
            <v>1022301379</v>
          </cell>
          <cell r="D2633">
            <v>1</v>
          </cell>
          <cell r="E2633">
            <v>0</v>
          </cell>
          <cell r="F2633">
            <v>0</v>
          </cell>
          <cell r="G2633">
            <v>0</v>
          </cell>
          <cell r="H2633">
            <v>1</v>
          </cell>
          <cell r="I2633">
            <v>1</v>
          </cell>
          <cell r="J2633" t="str">
            <v>Action</v>
          </cell>
          <cell r="K2633" t="str">
            <v>Урал</v>
          </cell>
          <cell r="L2633" t="str">
            <v>Свердловская область</v>
          </cell>
          <cell r="M2633" t="str">
            <v>Верхняя Пышма</v>
          </cell>
          <cell r="N2633" t="str">
            <v>Кировский</v>
          </cell>
          <cell r="O2633" t="str">
            <v>Свердловская область, г. В. Пышма, пр. Успенский 127</v>
          </cell>
          <cell r="P2633" t="str">
            <v>Supermarket (Супермаркет)</v>
          </cell>
          <cell r="Q2633" t="str">
            <v>Supervisor36</v>
          </cell>
          <cell r="R2633" t="str">
            <v>Захарова Ирина Викторовна</v>
          </cell>
          <cell r="S2633">
            <v>89089124501</v>
          </cell>
          <cell r="T2633" t="str">
            <v>User754</v>
          </cell>
          <cell r="U2633" t="str">
            <v>Григорьева Маргарита Дмитриевна</v>
          </cell>
          <cell r="V2633" t="str">
            <v>8 950 558 07 15</v>
          </cell>
          <cell r="W2633"/>
          <cell r="X2633"/>
          <cell r="Y2633">
            <v>60</v>
          </cell>
          <cell r="Z2633"/>
          <cell r="AA2633"/>
          <cell r="AB2633"/>
          <cell r="AC2633"/>
          <cell r="AD2633">
            <v>60</v>
          </cell>
          <cell r="AE2633">
            <v>1</v>
          </cell>
          <cell r="AF2633">
            <v>1</v>
          </cell>
          <cell r="AG2633">
            <v>5</v>
          </cell>
          <cell r="AH2633">
            <v>5</v>
          </cell>
          <cell r="AI2633">
            <v>60</v>
          </cell>
          <cell r="AJ2633"/>
        </row>
        <row r="2634">
          <cell r="B2634">
            <v>25818</v>
          </cell>
          <cell r="C2634" t="str">
            <v>1022301384</v>
          </cell>
          <cell r="D2634">
            <v>1</v>
          </cell>
          <cell r="E2634">
            <v>0</v>
          </cell>
          <cell r="F2634">
            <v>0</v>
          </cell>
          <cell r="G2634">
            <v>0</v>
          </cell>
          <cell r="H2634">
            <v>1</v>
          </cell>
          <cell r="I2634">
            <v>1</v>
          </cell>
          <cell r="J2634" t="str">
            <v>Action</v>
          </cell>
          <cell r="K2634" t="str">
            <v>Урал</v>
          </cell>
          <cell r="L2634" t="str">
            <v>Свердловская область</v>
          </cell>
          <cell r="M2634" t="str">
            <v>Верхняя Пышма</v>
          </cell>
          <cell r="N2634" t="str">
            <v>Кировский</v>
          </cell>
          <cell r="O2634" t="str">
            <v>Свердловская область, г. В. Пышма, ул. Орджоникидзе, 18</v>
          </cell>
          <cell r="P2634" t="str">
            <v>Supermarket (Супермаркет)</v>
          </cell>
          <cell r="Q2634" t="str">
            <v>Supervisor36</v>
          </cell>
          <cell r="R2634" t="str">
            <v>Захарова Ирина Викторовна</v>
          </cell>
          <cell r="S2634">
            <v>89089124501</v>
          </cell>
          <cell r="T2634" t="str">
            <v>User754</v>
          </cell>
          <cell r="U2634" t="str">
            <v>Григорьева Маргарита Дмитриевна</v>
          </cell>
          <cell r="V2634" t="str">
            <v>8 950 558 07 15</v>
          </cell>
          <cell r="W2634"/>
          <cell r="X2634"/>
          <cell r="Y2634">
            <v>60</v>
          </cell>
          <cell r="Z2634"/>
          <cell r="AA2634"/>
          <cell r="AB2634"/>
          <cell r="AC2634"/>
          <cell r="AD2634">
            <v>60</v>
          </cell>
          <cell r="AE2634">
            <v>1</v>
          </cell>
          <cell r="AF2634">
            <v>1</v>
          </cell>
          <cell r="AG2634">
            <v>5</v>
          </cell>
          <cell r="AH2634">
            <v>5</v>
          </cell>
          <cell r="AI2634">
            <v>60</v>
          </cell>
          <cell r="AJ2634"/>
        </row>
        <row r="2635">
          <cell r="B2635">
            <v>25823</v>
          </cell>
          <cell r="C2635" t="str">
            <v>1022301036</v>
          </cell>
          <cell r="D2635">
            <v>1</v>
          </cell>
          <cell r="E2635">
            <v>0</v>
          </cell>
          <cell r="F2635">
            <v>0</v>
          </cell>
          <cell r="G2635">
            <v>0</v>
          </cell>
          <cell r="H2635">
            <v>1</v>
          </cell>
          <cell r="I2635">
            <v>1</v>
          </cell>
          <cell r="J2635" t="str">
            <v>Action</v>
          </cell>
          <cell r="K2635" t="str">
            <v>Урал</v>
          </cell>
          <cell r="L2635" t="str">
            <v>Свердловская область</v>
          </cell>
          <cell r="M2635" t="str">
            <v>Верхняя Пышма</v>
          </cell>
          <cell r="N2635" t="str">
            <v>Мегамарт</v>
          </cell>
          <cell r="O2635" t="str">
            <v>Свердловская обл, г В. Пышма, ул Кривоусова, д 18Б</v>
          </cell>
          <cell r="P2635" t="str">
            <v>Supermarket (Супермаркет)</v>
          </cell>
          <cell r="Q2635" t="str">
            <v>Supervisor36</v>
          </cell>
          <cell r="R2635" t="str">
            <v>Захарова Ирина Викторовна</v>
          </cell>
          <cell r="S2635">
            <v>89089124501</v>
          </cell>
          <cell r="T2635" t="str">
            <v>User754</v>
          </cell>
          <cell r="U2635" t="str">
            <v>Григорьева Маргарита Дмитриевна</v>
          </cell>
          <cell r="V2635" t="str">
            <v>8 950 558 07 15</v>
          </cell>
          <cell r="W2635"/>
          <cell r="X2635"/>
          <cell r="Y2635">
            <v>60</v>
          </cell>
          <cell r="Z2635"/>
          <cell r="AA2635"/>
          <cell r="AB2635"/>
          <cell r="AC2635"/>
          <cell r="AD2635">
            <v>60</v>
          </cell>
          <cell r="AE2635">
            <v>1</v>
          </cell>
          <cell r="AF2635">
            <v>1</v>
          </cell>
          <cell r="AG2635">
            <v>5</v>
          </cell>
          <cell r="AH2635">
            <v>5</v>
          </cell>
          <cell r="AI2635">
            <v>60</v>
          </cell>
          <cell r="AJ2635"/>
        </row>
        <row r="2636">
          <cell r="B2636">
            <v>25829</v>
          </cell>
          <cell r="C2636" t="str">
            <v>1000000000030620</v>
          </cell>
          <cell r="D2636">
            <v>1</v>
          </cell>
          <cell r="E2636">
            <v>0</v>
          </cell>
          <cell r="F2636">
            <v>0</v>
          </cell>
          <cell r="G2636">
            <v>0</v>
          </cell>
          <cell r="H2636">
            <v>1</v>
          </cell>
          <cell r="I2636">
            <v>1</v>
          </cell>
          <cell r="J2636" t="str">
            <v>Action</v>
          </cell>
          <cell r="K2636" t="str">
            <v>Урал</v>
          </cell>
          <cell r="L2636" t="str">
            <v>Свердловская область</v>
          </cell>
          <cell r="M2636" t="str">
            <v>Верхняя Пышма</v>
          </cell>
          <cell r="N2636" t="str">
            <v>Тандер</v>
          </cell>
          <cell r="O2636" t="str">
            <v>624090, Свердловская обл, Верхняя Пышма г, Ленина ул, дом № 113, корпус в</v>
          </cell>
          <cell r="P2636" t="str">
            <v>Drogery (Хоз. магазин)</v>
          </cell>
          <cell r="Q2636" t="str">
            <v>Supervisor36</v>
          </cell>
          <cell r="R2636" t="str">
            <v>Захарова Ирина Викторовна</v>
          </cell>
          <cell r="S2636">
            <v>89089124501</v>
          </cell>
          <cell r="T2636" t="str">
            <v>User754</v>
          </cell>
          <cell r="U2636" t="str">
            <v>Григорьева Маргарита Дмитриевна</v>
          </cell>
          <cell r="V2636" t="str">
            <v>8 950 558 07 15</v>
          </cell>
          <cell r="W2636"/>
          <cell r="X2636"/>
          <cell r="Y2636">
            <v>180</v>
          </cell>
          <cell r="Z2636"/>
          <cell r="AA2636"/>
          <cell r="AB2636"/>
          <cell r="AC2636"/>
          <cell r="AD2636">
            <v>180</v>
          </cell>
          <cell r="AE2636">
            <v>3</v>
          </cell>
          <cell r="AF2636">
            <v>1</v>
          </cell>
          <cell r="AG2636">
            <v>15</v>
          </cell>
          <cell r="AH2636">
            <v>5</v>
          </cell>
          <cell r="AI2636">
            <v>180</v>
          </cell>
          <cell r="AJ2636"/>
        </row>
        <row r="2637">
          <cell r="B2637">
            <v>25830</v>
          </cell>
          <cell r="C2637" t="str">
            <v>1000000000031213</v>
          </cell>
          <cell r="D2637">
            <v>1</v>
          </cell>
          <cell r="E2637">
            <v>0</v>
          </cell>
          <cell r="F2637">
            <v>0</v>
          </cell>
          <cell r="G2637">
            <v>0</v>
          </cell>
          <cell r="H2637">
            <v>1</v>
          </cell>
          <cell r="I2637">
            <v>1</v>
          </cell>
          <cell r="J2637" t="str">
            <v>Action</v>
          </cell>
          <cell r="K2637" t="str">
            <v>Урал</v>
          </cell>
          <cell r="L2637" t="str">
            <v>Свердловская область</v>
          </cell>
          <cell r="M2637" t="str">
            <v>Верхняя Пышма</v>
          </cell>
          <cell r="N2637" t="str">
            <v>Тандер</v>
          </cell>
          <cell r="O2637" t="str">
            <v>624096, Свердловская обл, Верхняя Пышма г, Кривоусова ул, дом № 20, корпус А</v>
          </cell>
          <cell r="P2637" t="str">
            <v>Drogery (Хоз. магазин)</v>
          </cell>
          <cell r="Q2637" t="str">
            <v>Supervisor36</v>
          </cell>
          <cell r="R2637" t="str">
            <v>Захарова Ирина Викторовна</v>
          </cell>
          <cell r="S2637">
            <v>89089124501</v>
          </cell>
          <cell r="T2637" t="str">
            <v>User754</v>
          </cell>
          <cell r="U2637" t="str">
            <v>Григорьева Маргарита Дмитриевна</v>
          </cell>
          <cell r="V2637" t="str">
            <v>8 950 558 07 15</v>
          </cell>
          <cell r="W2637"/>
          <cell r="X2637"/>
          <cell r="Y2637">
            <v>120</v>
          </cell>
          <cell r="Z2637"/>
          <cell r="AA2637"/>
          <cell r="AB2637"/>
          <cell r="AC2637"/>
          <cell r="AD2637">
            <v>120</v>
          </cell>
          <cell r="AE2637">
            <v>2</v>
          </cell>
          <cell r="AF2637">
            <v>1</v>
          </cell>
          <cell r="AG2637">
            <v>10</v>
          </cell>
          <cell r="AH2637">
            <v>5</v>
          </cell>
          <cell r="AI2637">
            <v>120</v>
          </cell>
          <cell r="AJ2637"/>
        </row>
        <row r="2638">
          <cell r="B2638">
            <v>348365</v>
          </cell>
          <cell r="C2638">
            <v>1022301327</v>
          </cell>
          <cell r="D2638">
            <v>1</v>
          </cell>
          <cell r="E2638">
            <v>0</v>
          </cell>
          <cell r="F2638">
            <v>0</v>
          </cell>
          <cell r="G2638">
            <v>0</v>
          </cell>
          <cell r="H2638">
            <v>1</v>
          </cell>
          <cell r="I2638">
            <v>1</v>
          </cell>
          <cell r="J2638" t="str">
            <v>Action</v>
          </cell>
          <cell r="K2638" t="str">
            <v>Урал</v>
          </cell>
          <cell r="L2638" t="str">
            <v>Свердловская область</v>
          </cell>
          <cell r="M2638" t="str">
            <v>Верхняя Пышма</v>
          </cell>
          <cell r="N2638" t="str">
            <v>Кировский</v>
          </cell>
          <cell r="O2638" t="str">
            <v>г. Верхняя Пышма, ул. Петрова, 34б</v>
          </cell>
          <cell r="P2638" t="str">
            <v>Supermarket (Супермаркет)</v>
          </cell>
          <cell r="Q2638" t="str">
            <v>Supervisor36</v>
          </cell>
          <cell r="R2638" t="str">
            <v>Захарова Ирина Викторовна</v>
          </cell>
          <cell r="S2638">
            <v>89089124501</v>
          </cell>
          <cell r="T2638" t="str">
            <v>User754</v>
          </cell>
          <cell r="U2638" t="str">
            <v>Григорьева Маргарита Дмитриевна</v>
          </cell>
          <cell r="V2638" t="str">
            <v>8 950 558 07 15</v>
          </cell>
          <cell r="W2638"/>
          <cell r="X2638">
            <v>60</v>
          </cell>
          <cell r="Y2638"/>
          <cell r="Z2638"/>
          <cell r="AA2638"/>
          <cell r="AB2638"/>
          <cell r="AC2638"/>
          <cell r="AD2638">
            <v>60</v>
          </cell>
          <cell r="AE2638">
            <v>1</v>
          </cell>
          <cell r="AF2638">
            <v>1</v>
          </cell>
          <cell r="AG2638">
            <v>5</v>
          </cell>
          <cell r="AH2638">
            <v>5</v>
          </cell>
          <cell r="AI2638">
            <v>60</v>
          </cell>
          <cell r="AJ2638"/>
        </row>
        <row r="2639">
          <cell r="B2639">
            <v>348390</v>
          </cell>
          <cell r="C2639" t="str">
            <v>1000000000051169</v>
          </cell>
          <cell r="D2639">
            <v>0</v>
          </cell>
          <cell r="E2639">
            <v>0</v>
          </cell>
          <cell r="F2639">
            <v>0</v>
          </cell>
          <cell r="G2639">
            <v>0</v>
          </cell>
          <cell r="H2639">
            <v>0</v>
          </cell>
          <cell r="I2639">
            <v>1</v>
          </cell>
          <cell r="J2639" t="str">
            <v>Action</v>
          </cell>
          <cell r="K2639" t="str">
            <v>Урал</v>
          </cell>
          <cell r="L2639" t="str">
            <v>Свердловская область</v>
          </cell>
          <cell r="M2639" t="str">
            <v>Верхняя Пышма</v>
          </cell>
          <cell r="N2639" t="str">
            <v>Тандер</v>
          </cell>
          <cell r="O2639" t="str">
            <v>624090, Свердловская обл, Верхняя Пышма г, Юбилейная ул, дом № 8</v>
          </cell>
          <cell r="P2639" t="str">
            <v>Drogery (Хоз. магазин)</v>
          </cell>
          <cell r="Q2639" t="str">
            <v>Supervisor36</v>
          </cell>
          <cell r="R2639" t="str">
            <v>Захарова Ирина Викторовна</v>
          </cell>
          <cell r="S2639">
            <v>89089124501</v>
          </cell>
          <cell r="T2639" t="str">
            <v>User754</v>
          </cell>
          <cell r="U2639" t="str">
            <v>Григорьева Маргарита Дмитриевна</v>
          </cell>
          <cell r="V2639" t="str">
            <v>8 950 558 07 15</v>
          </cell>
          <cell r="W2639"/>
          <cell r="X2639"/>
          <cell r="Y2639">
            <v>120</v>
          </cell>
          <cell r="Z2639"/>
          <cell r="AA2639"/>
          <cell r="AB2639"/>
          <cell r="AC2639"/>
          <cell r="AD2639">
            <v>120</v>
          </cell>
          <cell r="AE2639">
            <v>2</v>
          </cell>
          <cell r="AF2639">
            <v>1</v>
          </cell>
          <cell r="AG2639">
            <v>10</v>
          </cell>
          <cell r="AH2639">
            <v>5</v>
          </cell>
          <cell r="AI2639">
            <v>120</v>
          </cell>
          <cell r="AJ2639" t="str">
            <v>Изменение тайминга</v>
          </cell>
        </row>
        <row r="2640">
          <cell r="B2640">
            <v>25888</v>
          </cell>
          <cell r="C2640" t="str">
            <v>1022301046</v>
          </cell>
          <cell r="D2640">
            <v>1</v>
          </cell>
          <cell r="E2640">
            <v>0</v>
          </cell>
          <cell r="F2640">
            <v>1</v>
          </cell>
          <cell r="G2640">
            <v>1</v>
          </cell>
          <cell r="H2640">
            <v>1</v>
          </cell>
          <cell r="I2640">
            <v>1</v>
          </cell>
          <cell r="J2640" t="str">
            <v>Action</v>
          </cell>
          <cell r="K2640" t="str">
            <v>Урал</v>
          </cell>
          <cell r="L2640" t="str">
            <v>Свердловская область</v>
          </cell>
          <cell r="M2640" t="str">
            <v>Екатеринбург</v>
          </cell>
          <cell r="N2640" t="str">
            <v>Мегамарт</v>
          </cell>
          <cell r="O2640" t="str">
            <v>г. Екатеринбург, Космонавтов 2</v>
          </cell>
          <cell r="P2640" t="str">
            <v>Supermarket (Супермаркет)</v>
          </cell>
          <cell r="Q2640" t="str">
            <v>Supervisor36</v>
          </cell>
          <cell r="R2640" t="str">
            <v>Захарова Ирина Викторовна</v>
          </cell>
          <cell r="S2640">
            <v>89089124501</v>
          </cell>
          <cell r="T2640" t="str">
            <v>User763</v>
          </cell>
          <cell r="U2640" t="str">
            <v>Акимова Алена Александровна</v>
          </cell>
          <cell r="V2640">
            <v>89193776041</v>
          </cell>
          <cell r="W2640">
            <v>90</v>
          </cell>
          <cell r="X2640"/>
          <cell r="Y2640"/>
          <cell r="Z2640">
            <v>90</v>
          </cell>
          <cell r="AA2640"/>
          <cell r="AB2640"/>
          <cell r="AC2640"/>
          <cell r="AD2640">
            <v>180</v>
          </cell>
          <cell r="AE2640">
            <v>3</v>
          </cell>
          <cell r="AF2640">
            <v>2</v>
          </cell>
          <cell r="AG2640">
            <v>13.5</v>
          </cell>
          <cell r="AH2640">
            <v>9</v>
          </cell>
          <cell r="AI2640">
            <v>90</v>
          </cell>
          <cell r="AJ2640"/>
        </row>
        <row r="2641">
          <cell r="B2641">
            <v>25889</v>
          </cell>
          <cell r="C2641" t="str">
            <v>1022300821</v>
          </cell>
          <cell r="D2641">
            <v>1</v>
          </cell>
          <cell r="E2641">
            <v>0</v>
          </cell>
          <cell r="F2641">
            <v>1</v>
          </cell>
          <cell r="G2641">
            <v>1</v>
          </cell>
          <cell r="H2641">
            <v>1</v>
          </cell>
          <cell r="I2641">
            <v>1</v>
          </cell>
          <cell r="J2641" t="str">
            <v>Action</v>
          </cell>
          <cell r="K2641" t="str">
            <v>Урал</v>
          </cell>
          <cell r="L2641" t="str">
            <v>Свердловская область</v>
          </cell>
          <cell r="M2641" t="str">
            <v>Екатеринбург</v>
          </cell>
          <cell r="N2641" t="str">
            <v>Мегамарт</v>
          </cell>
          <cell r="O2641" t="str">
            <v>г. Екатеринбург, Советская, 6А</v>
          </cell>
          <cell r="P2641" t="str">
            <v>Supermarket (Супермаркет)</v>
          </cell>
          <cell r="Q2641" t="str">
            <v>Supervisor36</v>
          </cell>
          <cell r="R2641" t="str">
            <v>Захарова Ирина Викторовна</v>
          </cell>
          <cell r="S2641">
            <v>89089124501</v>
          </cell>
          <cell r="T2641" t="str">
            <v>User763</v>
          </cell>
          <cell r="U2641" t="str">
            <v>Акимова Алена Александровна</v>
          </cell>
          <cell r="V2641">
            <v>89193776041</v>
          </cell>
          <cell r="W2641">
            <v>90</v>
          </cell>
          <cell r="X2641"/>
          <cell r="Y2641"/>
          <cell r="Z2641"/>
          <cell r="AA2641">
            <v>90</v>
          </cell>
          <cell r="AB2641"/>
          <cell r="AC2641"/>
          <cell r="AD2641">
            <v>180</v>
          </cell>
          <cell r="AE2641">
            <v>3</v>
          </cell>
          <cell r="AF2641">
            <v>2</v>
          </cell>
          <cell r="AG2641">
            <v>12</v>
          </cell>
          <cell r="AH2641">
            <v>8</v>
          </cell>
          <cell r="AI2641">
            <v>90</v>
          </cell>
          <cell r="AJ2641"/>
        </row>
        <row r="2642">
          <cell r="B2642">
            <v>25893</v>
          </cell>
          <cell r="C2642" t="str">
            <v>1024400006</v>
          </cell>
          <cell r="D2642">
            <v>1</v>
          </cell>
          <cell r="E2642">
            <v>0</v>
          </cell>
          <cell r="F2642">
            <v>0</v>
          </cell>
          <cell r="G2642">
            <v>0</v>
          </cell>
          <cell r="H2642">
            <v>1</v>
          </cell>
          <cell r="I2642">
            <v>1</v>
          </cell>
          <cell r="J2642" t="str">
            <v>Action</v>
          </cell>
          <cell r="K2642" t="str">
            <v>Урал</v>
          </cell>
          <cell r="L2642" t="str">
            <v>Свердловская область</v>
          </cell>
          <cell r="M2642" t="str">
            <v>Екатеринбург</v>
          </cell>
          <cell r="N2642" t="str">
            <v>Плюс</v>
          </cell>
          <cell r="O2642" t="str">
            <v>г. Екатеринбург, Сулимова,26 ТЦ Парус</v>
          </cell>
          <cell r="P2642" t="str">
            <v>Drogery (Хоз. магазин)</v>
          </cell>
          <cell r="Q2642" t="str">
            <v>Supervisor36</v>
          </cell>
          <cell r="R2642" t="str">
            <v>Захарова Ирина Викторовна</v>
          </cell>
          <cell r="S2642">
            <v>89089124501</v>
          </cell>
          <cell r="T2642" t="str">
            <v>User763</v>
          </cell>
          <cell r="U2642" t="str">
            <v>Акимова Алена Александровна</v>
          </cell>
          <cell r="V2642">
            <v>89193776041</v>
          </cell>
          <cell r="W2642"/>
          <cell r="X2642"/>
          <cell r="Y2642"/>
          <cell r="Z2642"/>
          <cell r="AA2642">
            <v>60</v>
          </cell>
          <cell r="AB2642"/>
          <cell r="AC2642"/>
          <cell r="AD2642">
            <v>60</v>
          </cell>
          <cell r="AE2642">
            <v>1</v>
          </cell>
          <cell r="AF2642">
            <v>1</v>
          </cell>
          <cell r="AG2642">
            <v>4</v>
          </cell>
          <cell r="AH2642">
            <v>4</v>
          </cell>
          <cell r="AI2642">
            <v>60</v>
          </cell>
          <cell r="AJ2642"/>
        </row>
        <row r="2643">
          <cell r="B2643">
            <v>25894</v>
          </cell>
          <cell r="C2643" t="str">
            <v>1000000000029982</v>
          </cell>
          <cell r="D2643">
            <v>1</v>
          </cell>
          <cell r="E2643">
            <v>1</v>
          </cell>
          <cell r="F2643">
            <v>1</v>
          </cell>
          <cell r="G2643">
            <v>1</v>
          </cell>
          <cell r="H2643">
            <v>1</v>
          </cell>
          <cell r="I2643">
            <v>1</v>
          </cell>
          <cell r="J2643" t="str">
            <v>Action</v>
          </cell>
          <cell r="K2643" t="str">
            <v>Урал</v>
          </cell>
          <cell r="L2643" t="str">
            <v>Свердловская область</v>
          </cell>
          <cell r="M2643" t="str">
            <v>Екатеринбург</v>
          </cell>
          <cell r="N2643" t="str">
            <v>Тандер</v>
          </cell>
          <cell r="O2643" t="str">
            <v>г. Екатеринбург, Блюхера ул, дом № 39</v>
          </cell>
          <cell r="P2643" t="str">
            <v>Drogery (Хоз. магазин)</v>
          </cell>
          <cell r="Q2643" t="str">
            <v>Supervisor36</v>
          </cell>
          <cell r="R2643" t="str">
            <v>Захарова Ирина Викторовна</v>
          </cell>
          <cell r="S2643">
            <v>89089124501</v>
          </cell>
          <cell r="T2643" t="str">
            <v>User763</v>
          </cell>
          <cell r="U2643" t="str">
            <v>Акимова Алена Александровна</v>
          </cell>
          <cell r="V2643">
            <v>89193776041</v>
          </cell>
          <cell r="W2643"/>
          <cell r="X2643">
            <v>180</v>
          </cell>
          <cell r="Y2643"/>
          <cell r="Z2643"/>
          <cell r="AA2643"/>
          <cell r="AB2643"/>
          <cell r="AC2643"/>
          <cell r="AD2643">
            <v>180</v>
          </cell>
          <cell r="AE2643">
            <v>3</v>
          </cell>
          <cell r="AF2643">
            <v>1</v>
          </cell>
          <cell r="AG2643">
            <v>15</v>
          </cell>
          <cell r="AH2643">
            <v>5</v>
          </cell>
          <cell r="AI2643">
            <v>180</v>
          </cell>
          <cell r="AJ2643"/>
        </row>
        <row r="2644">
          <cell r="B2644">
            <v>25895</v>
          </cell>
          <cell r="C2644" t="str">
            <v>1000000000031233</v>
          </cell>
          <cell r="D2644">
            <v>1</v>
          </cell>
          <cell r="E2644">
            <v>0</v>
          </cell>
          <cell r="F2644">
            <v>0</v>
          </cell>
          <cell r="G2644">
            <v>0</v>
          </cell>
          <cell r="H2644">
            <v>1</v>
          </cell>
          <cell r="I2644">
            <v>1</v>
          </cell>
          <cell r="J2644" t="str">
            <v>Action</v>
          </cell>
          <cell r="K2644" t="str">
            <v>Урал</v>
          </cell>
          <cell r="L2644" t="str">
            <v>Свердловская область</v>
          </cell>
          <cell r="M2644" t="str">
            <v>Екатеринбург</v>
          </cell>
          <cell r="N2644" t="str">
            <v>Тандер</v>
          </cell>
          <cell r="O2644" t="str">
            <v>620137, Свердловская обл, Екатеринбург г, Блюхера ул, дом № 59</v>
          </cell>
          <cell r="P2644" t="str">
            <v>Drogery (Хоз. магазин)</v>
          </cell>
          <cell r="Q2644" t="str">
            <v>Supervisor36</v>
          </cell>
          <cell r="R2644" t="str">
            <v>Захарова Ирина Викторовна</v>
          </cell>
          <cell r="S2644">
            <v>89089124501</v>
          </cell>
          <cell r="T2644" t="str">
            <v>User763</v>
          </cell>
          <cell r="U2644" t="str">
            <v>Акимова Алена Александровна</v>
          </cell>
          <cell r="V2644">
            <v>89193776041</v>
          </cell>
          <cell r="W2644"/>
          <cell r="X2644">
            <v>120</v>
          </cell>
          <cell r="Y2644"/>
          <cell r="Z2644"/>
          <cell r="AA2644"/>
          <cell r="AB2644"/>
          <cell r="AC2644"/>
          <cell r="AD2644">
            <v>120</v>
          </cell>
          <cell r="AE2644">
            <v>2</v>
          </cell>
          <cell r="AF2644">
            <v>1</v>
          </cell>
          <cell r="AG2644">
            <v>10</v>
          </cell>
          <cell r="AH2644">
            <v>5</v>
          </cell>
          <cell r="AI2644">
            <v>120</v>
          </cell>
          <cell r="AJ2644"/>
        </row>
        <row r="2645">
          <cell r="B2645">
            <v>25897</v>
          </cell>
          <cell r="C2645" t="str">
            <v>1022302930</v>
          </cell>
          <cell r="D2645">
            <v>1</v>
          </cell>
          <cell r="E2645">
            <v>0</v>
          </cell>
          <cell r="F2645">
            <v>0</v>
          </cell>
          <cell r="G2645">
            <v>0</v>
          </cell>
          <cell r="H2645">
            <v>1</v>
          </cell>
          <cell r="I2645">
            <v>1</v>
          </cell>
          <cell r="J2645" t="str">
            <v>Action</v>
          </cell>
          <cell r="K2645" t="str">
            <v>Урал</v>
          </cell>
          <cell r="L2645" t="str">
            <v>Свердловская область</v>
          </cell>
          <cell r="M2645" t="str">
            <v>Екатеринбург</v>
          </cell>
          <cell r="N2645" t="str">
            <v>Яблоко - Екатеринбург</v>
          </cell>
          <cell r="O2645" t="str">
            <v>г. Екатеринбург, Восточная, 7ж</v>
          </cell>
          <cell r="P2645" t="str">
            <v>Supermarket (Супермаркет)</v>
          </cell>
          <cell r="Q2645" t="str">
            <v>Supervisor36</v>
          </cell>
          <cell r="R2645" t="str">
            <v>Захарова Ирина Викторовна</v>
          </cell>
          <cell r="S2645">
            <v>89089124501</v>
          </cell>
          <cell r="T2645" t="str">
            <v>User763</v>
          </cell>
          <cell r="U2645" t="str">
            <v>Акимова Алена Александровна</v>
          </cell>
          <cell r="V2645">
            <v>89193776041</v>
          </cell>
          <cell r="W2645"/>
          <cell r="X2645"/>
          <cell r="Y2645"/>
          <cell r="Z2645">
            <v>60</v>
          </cell>
          <cell r="AA2645"/>
          <cell r="AB2645"/>
          <cell r="AC2645"/>
          <cell r="AD2645">
            <v>60</v>
          </cell>
          <cell r="AE2645">
            <v>1</v>
          </cell>
          <cell r="AF2645">
            <v>1</v>
          </cell>
          <cell r="AG2645">
            <v>5</v>
          </cell>
          <cell r="AH2645">
            <v>5</v>
          </cell>
          <cell r="AI2645">
            <v>60</v>
          </cell>
          <cell r="AJ2645"/>
        </row>
        <row r="2646">
          <cell r="B2646">
            <v>25792</v>
          </cell>
          <cell r="C2646" t="str">
            <v>1022302194</v>
          </cell>
          <cell r="D2646">
            <v>1</v>
          </cell>
          <cell r="E2646">
            <v>0</v>
          </cell>
          <cell r="F2646">
            <v>0</v>
          </cell>
          <cell r="G2646">
            <v>0</v>
          </cell>
          <cell r="H2646">
            <v>1</v>
          </cell>
          <cell r="I2646">
            <v>1</v>
          </cell>
          <cell r="J2646" t="str">
            <v>Action</v>
          </cell>
          <cell r="K2646" t="str">
            <v>Урал</v>
          </cell>
          <cell r="L2646" t="str">
            <v>Свердловская область</v>
          </cell>
          <cell r="M2646" t="str">
            <v>Екатеринбург</v>
          </cell>
          <cell r="N2646" t="str">
            <v>Кировский</v>
          </cell>
          <cell r="O2646" t="str">
            <v>г. Екатеринбург, ул. Сиреневый бульвар 2</v>
          </cell>
          <cell r="P2646" t="str">
            <v>Supermarket (Супермаркет)</v>
          </cell>
          <cell r="Q2646" t="str">
            <v>Supervisor36</v>
          </cell>
          <cell r="R2646" t="str">
            <v>Захарова Ирина Викторовна</v>
          </cell>
          <cell r="S2646">
            <v>89089124501</v>
          </cell>
          <cell r="T2646" t="str">
            <v>User750</v>
          </cell>
          <cell r="U2646" t="str">
            <v>Борковская Светлана Михайловна</v>
          </cell>
          <cell r="V2646" t="str">
            <v>8 908 904 37 93</v>
          </cell>
          <cell r="W2646">
            <v>180</v>
          </cell>
          <cell r="X2646"/>
          <cell r="Y2646"/>
          <cell r="Z2646"/>
          <cell r="AA2646"/>
          <cell r="AB2646"/>
          <cell r="AC2646"/>
          <cell r="AD2646">
            <v>180</v>
          </cell>
          <cell r="AE2646">
            <v>3</v>
          </cell>
          <cell r="AF2646">
            <v>1</v>
          </cell>
          <cell r="AG2646">
            <v>12</v>
          </cell>
          <cell r="AH2646">
            <v>4</v>
          </cell>
          <cell r="AI2646">
            <v>180</v>
          </cell>
          <cell r="AJ2646"/>
        </row>
        <row r="2647">
          <cell r="B2647">
            <v>25793</v>
          </cell>
          <cell r="C2647" t="str">
            <v>1022301045</v>
          </cell>
          <cell r="D2647">
            <v>1</v>
          </cell>
          <cell r="E2647">
            <v>0</v>
          </cell>
          <cell r="F2647">
            <v>1</v>
          </cell>
          <cell r="G2647">
            <v>1</v>
          </cell>
          <cell r="H2647">
            <v>1</v>
          </cell>
          <cell r="I2647">
            <v>1</v>
          </cell>
          <cell r="J2647" t="str">
            <v>Action</v>
          </cell>
          <cell r="K2647" t="str">
            <v>Урал</v>
          </cell>
          <cell r="L2647" t="str">
            <v>Свердловская область</v>
          </cell>
          <cell r="M2647" t="str">
            <v>Екатеринбург</v>
          </cell>
          <cell r="N2647" t="str">
            <v>Мегамарт</v>
          </cell>
          <cell r="O2647" t="str">
            <v>г. Екатеринбург, Высоцкого 12</v>
          </cell>
          <cell r="P2647" t="str">
            <v>Supermarket (Супермаркет)</v>
          </cell>
          <cell r="Q2647" t="str">
            <v>Supervisor36</v>
          </cell>
          <cell r="R2647" t="str">
            <v>Захарова Ирина Викторовна</v>
          </cell>
          <cell r="S2647">
            <v>89089124501</v>
          </cell>
          <cell r="T2647" t="str">
            <v>User750</v>
          </cell>
          <cell r="U2647" t="str">
            <v>Борковская Светлана Михайловна</v>
          </cell>
          <cell r="V2647" t="str">
            <v>8 908 904 37 93</v>
          </cell>
          <cell r="W2647">
            <v>180</v>
          </cell>
          <cell r="X2647"/>
          <cell r="Y2647"/>
          <cell r="Z2647"/>
          <cell r="AA2647">
            <v>180</v>
          </cell>
          <cell r="AB2647"/>
          <cell r="AC2647"/>
          <cell r="AD2647">
            <v>360</v>
          </cell>
          <cell r="AE2647">
            <v>6</v>
          </cell>
          <cell r="AF2647">
            <v>2</v>
          </cell>
          <cell r="AG2647">
            <v>24</v>
          </cell>
          <cell r="AH2647">
            <v>8</v>
          </cell>
          <cell r="AI2647">
            <v>180</v>
          </cell>
          <cell r="AJ2647"/>
        </row>
        <row r="2648">
          <cell r="B2648">
            <v>25797</v>
          </cell>
          <cell r="C2648" t="str">
            <v>1000000000031362</v>
          </cell>
          <cell r="D2648">
            <v>1</v>
          </cell>
          <cell r="E2648">
            <v>0</v>
          </cell>
          <cell r="F2648">
            <v>0</v>
          </cell>
          <cell r="G2648">
            <v>0</v>
          </cell>
          <cell r="H2648">
            <v>1</v>
          </cell>
          <cell r="I2648">
            <v>1</v>
          </cell>
          <cell r="J2648" t="str">
            <v>Action</v>
          </cell>
          <cell r="K2648" t="str">
            <v>Урал</v>
          </cell>
          <cell r="L2648" t="str">
            <v>Свердловская область</v>
          </cell>
          <cell r="M2648" t="str">
            <v>Екатеринбург</v>
          </cell>
          <cell r="N2648" t="str">
            <v>Тандер</v>
          </cell>
          <cell r="O2648" t="str">
            <v>620072, Свердловская обл, Екатеринбург г, Владимира Высоцкого ул, дом № 18, корпус б</v>
          </cell>
          <cell r="P2648" t="str">
            <v>Drogery (Хоз. магазин)</v>
          </cell>
          <cell r="Q2648" t="str">
            <v>Supervisor36</v>
          </cell>
          <cell r="R2648" t="str">
            <v>Захарова Ирина Викторовна</v>
          </cell>
          <cell r="S2648">
            <v>89089124501</v>
          </cell>
          <cell r="T2648" t="str">
            <v>User750</v>
          </cell>
          <cell r="U2648" t="str">
            <v>Борковская Светлана Михайловна</v>
          </cell>
          <cell r="V2648" t="str">
            <v>8 908 904 37 93</v>
          </cell>
          <cell r="W2648"/>
          <cell r="X2648"/>
          <cell r="Y2648"/>
          <cell r="Z2648"/>
          <cell r="AA2648">
            <v>60</v>
          </cell>
          <cell r="AB2648"/>
          <cell r="AC2648"/>
          <cell r="AD2648">
            <v>60</v>
          </cell>
          <cell r="AE2648">
            <v>1</v>
          </cell>
          <cell r="AF2648">
            <v>1</v>
          </cell>
          <cell r="AG2648">
            <v>4</v>
          </cell>
          <cell r="AH2648">
            <v>4</v>
          </cell>
          <cell r="AI2648">
            <v>60</v>
          </cell>
          <cell r="AJ2648"/>
        </row>
        <row r="2649">
          <cell r="B2649">
            <v>25821</v>
          </cell>
          <cell r="C2649" t="str">
            <v>1026818035</v>
          </cell>
          <cell r="D2649">
            <v>1</v>
          </cell>
          <cell r="E2649">
            <v>0</v>
          </cell>
          <cell r="F2649">
            <v>0</v>
          </cell>
          <cell r="G2649">
            <v>0</v>
          </cell>
          <cell r="H2649">
            <v>1</v>
          </cell>
          <cell r="I2649">
            <v>1</v>
          </cell>
          <cell r="J2649" t="str">
            <v>Action</v>
          </cell>
          <cell r="K2649" t="str">
            <v>Урал</v>
          </cell>
          <cell r="L2649" t="str">
            <v>Свердловская область</v>
          </cell>
          <cell r="M2649" t="str">
            <v>Екатеринбург</v>
          </cell>
          <cell r="N2649" t="str">
            <v>Максидом</v>
          </cell>
          <cell r="O2649" t="str">
            <v>г. Екатеринбург, ул. Тверитина, 45</v>
          </cell>
          <cell r="P2649" t="str">
            <v>Hypermarket (Гипермаркет)</v>
          </cell>
          <cell r="Q2649" t="str">
            <v>Supervisor36</v>
          </cell>
          <cell r="R2649" t="str">
            <v>Захарова Ирина Викторовна</v>
          </cell>
          <cell r="S2649">
            <v>89089124501</v>
          </cell>
          <cell r="T2649" t="str">
            <v>User754</v>
          </cell>
          <cell r="U2649" t="str">
            <v>Григорьева Маргарита Дмитриевна</v>
          </cell>
          <cell r="V2649" t="str">
            <v>8 950 558 07 15</v>
          </cell>
          <cell r="W2649"/>
          <cell r="X2649">
            <v>120</v>
          </cell>
          <cell r="Y2649"/>
          <cell r="Z2649"/>
          <cell r="AA2649"/>
          <cell r="AB2649"/>
          <cell r="AC2649"/>
          <cell r="AD2649">
            <v>120</v>
          </cell>
          <cell r="AE2649">
            <v>2</v>
          </cell>
          <cell r="AF2649">
            <v>1</v>
          </cell>
          <cell r="AG2649">
            <v>10</v>
          </cell>
          <cell r="AH2649">
            <v>5</v>
          </cell>
          <cell r="AI2649">
            <v>120</v>
          </cell>
          <cell r="AJ2649"/>
        </row>
        <row r="2650">
          <cell r="B2650">
            <v>25822</v>
          </cell>
          <cell r="C2650" t="str">
            <v>1022301040</v>
          </cell>
          <cell r="D2650">
            <v>1</v>
          </cell>
          <cell r="E2650">
            <v>1</v>
          </cell>
          <cell r="F2650">
            <v>1</v>
          </cell>
          <cell r="G2650">
            <v>1</v>
          </cell>
          <cell r="H2650">
            <v>1</v>
          </cell>
          <cell r="I2650">
            <v>1</v>
          </cell>
          <cell r="J2650" t="str">
            <v>Action</v>
          </cell>
          <cell r="K2650" t="str">
            <v>Урал</v>
          </cell>
          <cell r="L2650" t="str">
            <v>Свердловская область</v>
          </cell>
          <cell r="M2650" t="str">
            <v>Екатеринбург</v>
          </cell>
          <cell r="N2650" t="str">
            <v>Мегамарт</v>
          </cell>
          <cell r="O2650" t="str">
            <v>г. Екатеринбург, Восточная, 35</v>
          </cell>
          <cell r="P2650" t="str">
            <v>Supermarket (Супермаркет)</v>
          </cell>
          <cell r="Q2650" t="str">
            <v>Supervisor36</v>
          </cell>
          <cell r="R2650" t="str">
            <v>Захарова Ирина Викторовна</v>
          </cell>
          <cell r="S2650">
            <v>89089124501</v>
          </cell>
          <cell r="T2650" t="str">
            <v>User754</v>
          </cell>
          <cell r="U2650" t="str">
            <v>Григорьева Маргарита Дмитриевна</v>
          </cell>
          <cell r="V2650" t="str">
            <v>8 950 558 07 15</v>
          </cell>
          <cell r="W2650">
            <v>90</v>
          </cell>
          <cell r="X2650"/>
          <cell r="Y2650"/>
          <cell r="Z2650">
            <v>90</v>
          </cell>
          <cell r="AA2650"/>
          <cell r="AB2650"/>
          <cell r="AC2650"/>
          <cell r="AD2650">
            <v>180</v>
          </cell>
          <cell r="AE2650">
            <v>3</v>
          </cell>
          <cell r="AF2650">
            <v>2</v>
          </cell>
          <cell r="AG2650">
            <v>13.5</v>
          </cell>
          <cell r="AH2650">
            <v>9</v>
          </cell>
          <cell r="AI2650">
            <v>90</v>
          </cell>
          <cell r="AJ2650"/>
        </row>
        <row r="2651">
          <cell r="B2651">
            <v>25824</v>
          </cell>
          <cell r="C2651" t="str">
            <v>1022300822</v>
          </cell>
          <cell r="D2651">
            <v>1</v>
          </cell>
          <cell r="E2651">
            <v>0</v>
          </cell>
          <cell r="F2651">
            <v>0</v>
          </cell>
          <cell r="G2651">
            <v>0</v>
          </cell>
          <cell r="H2651">
            <v>1</v>
          </cell>
          <cell r="I2651">
            <v>1</v>
          </cell>
          <cell r="J2651" t="str">
            <v>Action</v>
          </cell>
          <cell r="K2651" t="str">
            <v>Урал</v>
          </cell>
          <cell r="L2651" t="str">
            <v>Свердловская область</v>
          </cell>
          <cell r="M2651" t="str">
            <v>Екатеринбург</v>
          </cell>
          <cell r="N2651" t="str">
            <v>Мегамарт</v>
          </cell>
          <cell r="O2651" t="str">
            <v>г. Екатеринбург, Луначарского, 205</v>
          </cell>
          <cell r="P2651" t="str">
            <v>Supermarket (Супермаркет)</v>
          </cell>
          <cell r="Q2651" t="str">
            <v>Supervisor36</v>
          </cell>
          <cell r="R2651" t="str">
            <v>Захарова Ирина Викторовна</v>
          </cell>
          <cell r="S2651">
            <v>89089124501</v>
          </cell>
          <cell r="T2651" t="str">
            <v>User754</v>
          </cell>
          <cell r="U2651" t="str">
            <v>Григорьева Маргарита Дмитриевна</v>
          </cell>
          <cell r="V2651" t="str">
            <v>8 950 558 07 15</v>
          </cell>
          <cell r="W2651">
            <v>90</v>
          </cell>
          <cell r="X2651"/>
          <cell r="Y2651"/>
          <cell r="Z2651">
            <v>90</v>
          </cell>
          <cell r="AA2651"/>
          <cell r="AB2651"/>
          <cell r="AC2651"/>
          <cell r="AD2651">
            <v>180</v>
          </cell>
          <cell r="AE2651">
            <v>3</v>
          </cell>
          <cell r="AF2651">
            <v>2</v>
          </cell>
          <cell r="AG2651">
            <v>13.5</v>
          </cell>
          <cell r="AH2651">
            <v>9</v>
          </cell>
          <cell r="AI2651">
            <v>90</v>
          </cell>
          <cell r="AJ2651"/>
        </row>
        <row r="2652">
          <cell r="B2652">
            <v>25828</v>
          </cell>
          <cell r="C2652" t="str">
            <v>1000000000010222</v>
          </cell>
          <cell r="D2652">
            <v>1</v>
          </cell>
          <cell r="E2652">
            <v>0</v>
          </cell>
          <cell r="F2652">
            <v>0</v>
          </cell>
          <cell r="G2652">
            <v>0</v>
          </cell>
          <cell r="H2652">
            <v>1</v>
          </cell>
          <cell r="I2652">
            <v>1</v>
          </cell>
          <cell r="J2652" t="str">
            <v>Action</v>
          </cell>
          <cell r="K2652" t="str">
            <v>Урал</v>
          </cell>
          <cell r="L2652" t="str">
            <v>Свердловская область</v>
          </cell>
          <cell r="M2652" t="str">
            <v>Екатеринбург</v>
          </cell>
          <cell r="N2652" t="str">
            <v>Х5 Экспресс Ритейл</v>
          </cell>
          <cell r="O2652" t="str">
            <v>г. Екатеринбург, Малышева, 53</v>
          </cell>
          <cell r="P2652" t="str">
            <v>Supermarket (Супермаркет)</v>
          </cell>
          <cell r="Q2652" t="str">
            <v>Supervisor36</v>
          </cell>
          <cell r="R2652" t="str">
            <v>Захарова Ирина Викторовна</v>
          </cell>
          <cell r="S2652">
            <v>89089124501</v>
          </cell>
          <cell r="T2652" t="str">
            <v>User754</v>
          </cell>
          <cell r="U2652" t="str">
            <v>Григорьева Маргарита Дмитриевна</v>
          </cell>
          <cell r="V2652" t="str">
            <v>8 950 558 07 15</v>
          </cell>
          <cell r="W2652"/>
          <cell r="X2652">
            <v>60</v>
          </cell>
          <cell r="Y2652"/>
          <cell r="Z2652"/>
          <cell r="AA2652"/>
          <cell r="AB2652"/>
          <cell r="AC2652"/>
          <cell r="AD2652">
            <v>60</v>
          </cell>
          <cell r="AE2652">
            <v>1</v>
          </cell>
          <cell r="AF2652">
            <v>1</v>
          </cell>
          <cell r="AG2652">
            <v>5</v>
          </cell>
          <cell r="AH2652">
            <v>5</v>
          </cell>
          <cell r="AI2652">
            <v>60</v>
          </cell>
          <cell r="AJ2652"/>
        </row>
        <row r="2653">
          <cell r="B2653">
            <v>25832</v>
          </cell>
          <cell r="C2653" t="str">
            <v>25832</v>
          </cell>
          <cell r="D2653">
            <v>1</v>
          </cell>
          <cell r="E2653">
            <v>0</v>
          </cell>
          <cell r="F2653">
            <v>1</v>
          </cell>
          <cell r="G2653">
            <v>1</v>
          </cell>
          <cell r="H2653">
            <v>1</v>
          </cell>
          <cell r="I2653">
            <v>1</v>
          </cell>
          <cell r="J2653" t="str">
            <v>Action</v>
          </cell>
          <cell r="K2653" t="str">
            <v>Урал</v>
          </cell>
          <cell r="L2653" t="str">
            <v>Свердловская область</v>
          </cell>
          <cell r="M2653" t="str">
            <v>Екатеринбург</v>
          </cell>
          <cell r="N2653" t="str">
            <v>Оптима</v>
          </cell>
          <cell r="O2653" t="str">
            <v>г. Екатеринбург, ул. 8 марта 46</v>
          </cell>
          <cell r="P2653" t="str">
            <v>Drogery (Хоз. магазин)</v>
          </cell>
          <cell r="Q2653" t="str">
            <v>Supervisor36</v>
          </cell>
          <cell r="R2653" t="str">
            <v>Захарова Ирина Викторовна</v>
          </cell>
          <cell r="S2653">
            <v>89089124501</v>
          </cell>
          <cell r="T2653" t="str">
            <v>User754</v>
          </cell>
          <cell r="U2653" t="str">
            <v>Григорьева Маргарита Дмитриевна</v>
          </cell>
          <cell r="V2653" t="str">
            <v>8 950 558 07 15</v>
          </cell>
          <cell r="W2653"/>
          <cell r="X2653">
            <v>60</v>
          </cell>
          <cell r="Y2653"/>
          <cell r="Z2653">
            <v>60</v>
          </cell>
          <cell r="AA2653"/>
          <cell r="AB2653"/>
          <cell r="AC2653"/>
          <cell r="AD2653">
            <v>120</v>
          </cell>
          <cell r="AE2653">
            <v>2</v>
          </cell>
          <cell r="AF2653">
            <v>2</v>
          </cell>
          <cell r="AG2653">
            <v>10</v>
          </cell>
          <cell r="AH2653">
            <v>10</v>
          </cell>
          <cell r="AI2653">
            <v>60</v>
          </cell>
          <cell r="AJ2653"/>
        </row>
        <row r="2654">
          <cell r="B2654">
            <v>25835</v>
          </cell>
          <cell r="C2654" t="str">
            <v>1000000000000790</v>
          </cell>
          <cell r="D2654">
            <v>1</v>
          </cell>
          <cell r="E2654">
            <v>1</v>
          </cell>
          <cell r="F2654">
            <v>0</v>
          </cell>
          <cell r="G2654">
            <v>0</v>
          </cell>
          <cell r="H2654">
            <v>1</v>
          </cell>
          <cell r="I2654">
            <v>1</v>
          </cell>
          <cell r="J2654" t="str">
            <v>Action</v>
          </cell>
          <cell r="K2654" t="str">
            <v>Урал</v>
          </cell>
          <cell r="L2654" t="str">
            <v>Свердловская область</v>
          </cell>
          <cell r="M2654" t="str">
            <v>Екатеринбург</v>
          </cell>
          <cell r="N2654" t="str">
            <v>МЕТРО</v>
          </cell>
          <cell r="O2654" t="str">
            <v>г. Екатеринбург, Космонавтов, 102а</v>
          </cell>
          <cell r="P2654" t="str">
            <v>Hypermarket (Гипермаркет)</v>
          </cell>
          <cell r="Q2654" t="str">
            <v>Supervisor36</v>
          </cell>
          <cell r="R2654" t="str">
            <v>Захарова Ирина Викторовна</v>
          </cell>
          <cell r="S2654">
            <v>89089124501</v>
          </cell>
          <cell r="T2654" t="str">
            <v>User755</v>
          </cell>
          <cell r="U2654" t="str">
            <v>Давыдова Екатерина Алексеевна</v>
          </cell>
          <cell r="V2654" t="str">
            <v>8 904 385 53 04</v>
          </cell>
          <cell r="W2654">
            <v>180</v>
          </cell>
          <cell r="X2654"/>
          <cell r="Y2654">
            <v>180</v>
          </cell>
          <cell r="Z2654">
            <v>180</v>
          </cell>
          <cell r="AA2654">
            <v>180</v>
          </cell>
          <cell r="AB2654"/>
          <cell r="AC2654"/>
          <cell r="AD2654">
            <v>720</v>
          </cell>
          <cell r="AE2654">
            <v>12</v>
          </cell>
          <cell r="AF2654">
            <v>4</v>
          </cell>
          <cell r="AG2654">
            <v>54</v>
          </cell>
          <cell r="AH2654">
            <v>18</v>
          </cell>
          <cell r="AI2654">
            <v>180</v>
          </cell>
          <cell r="AJ2654"/>
        </row>
        <row r="2655">
          <cell r="B2655">
            <v>25799</v>
          </cell>
          <cell r="C2655" t="str">
            <v>1022301047</v>
          </cell>
          <cell r="D2655">
            <v>1</v>
          </cell>
          <cell r="E2655">
            <v>0</v>
          </cell>
          <cell r="F2655">
            <v>1</v>
          </cell>
          <cell r="G2655">
            <v>1</v>
          </cell>
          <cell r="H2655">
            <v>1</v>
          </cell>
          <cell r="I2655">
            <v>0</v>
          </cell>
          <cell r="J2655" t="str">
            <v>Action</v>
          </cell>
          <cell r="K2655" t="str">
            <v>Урал</v>
          </cell>
          <cell r="L2655" t="str">
            <v>Свердловская область</v>
          </cell>
          <cell r="M2655" t="str">
            <v>Екатеринбург</v>
          </cell>
          <cell r="N2655" t="str">
            <v>Мегамарт</v>
          </cell>
          <cell r="O2655" t="str">
            <v>г. Екатеринбург, Таватуйская 14</v>
          </cell>
          <cell r="P2655" t="str">
            <v>Supermarket (Супермаркет)</v>
          </cell>
          <cell r="Q2655" t="str">
            <v>Supervisor36</v>
          </cell>
          <cell r="R2655" t="str">
            <v>Захарова Ирина Викторовна</v>
          </cell>
          <cell r="S2655">
            <v>89089124501</v>
          </cell>
          <cell r="T2655" t="str">
            <v>Вакансия</v>
          </cell>
          <cell r="U2655"/>
          <cell r="V2655"/>
          <cell r="W2655"/>
          <cell r="X2655">
            <v>90</v>
          </cell>
          <cell r="Y2655"/>
          <cell r="Z2655">
            <v>90</v>
          </cell>
          <cell r="AA2655"/>
          <cell r="AB2655"/>
          <cell r="AC2655"/>
          <cell r="AD2655">
            <v>180</v>
          </cell>
          <cell r="AE2655">
            <v>3</v>
          </cell>
          <cell r="AF2655">
            <v>2</v>
          </cell>
          <cell r="AG2655">
            <v>15</v>
          </cell>
          <cell r="AH2655">
            <v>10</v>
          </cell>
          <cell r="AI2655">
            <v>90</v>
          </cell>
          <cell r="AJ2655"/>
        </row>
        <row r="2656">
          <cell r="B2656">
            <v>25800</v>
          </cell>
          <cell r="C2656" t="str">
            <v>1022301049</v>
          </cell>
          <cell r="D2656">
            <v>1</v>
          </cell>
          <cell r="E2656">
            <v>0</v>
          </cell>
          <cell r="F2656">
            <v>0</v>
          </cell>
          <cell r="G2656">
            <v>0</v>
          </cell>
          <cell r="H2656">
            <v>1</v>
          </cell>
          <cell r="I2656">
            <v>0</v>
          </cell>
          <cell r="J2656" t="str">
            <v>Action</v>
          </cell>
          <cell r="K2656" t="str">
            <v>Урал</v>
          </cell>
          <cell r="L2656" t="str">
            <v>Свердловская область</v>
          </cell>
          <cell r="M2656" t="str">
            <v>Екатеринбург</v>
          </cell>
          <cell r="N2656" t="str">
            <v>Мегамарт</v>
          </cell>
          <cell r="O2656" t="str">
            <v>г. Екатеринбург, Токарей 62</v>
          </cell>
          <cell r="P2656" t="str">
            <v>Supermarket (Супермаркет)</v>
          </cell>
          <cell r="Q2656" t="str">
            <v>Supervisor36</v>
          </cell>
          <cell r="R2656" t="str">
            <v>Захарова Ирина Викторовна</v>
          </cell>
          <cell r="S2656">
            <v>89089124501</v>
          </cell>
          <cell r="T2656" t="str">
            <v>Вакансия</v>
          </cell>
          <cell r="U2656"/>
          <cell r="V2656"/>
          <cell r="W2656">
            <v>60</v>
          </cell>
          <cell r="X2656"/>
          <cell r="Y2656"/>
          <cell r="Z2656"/>
          <cell r="AA2656"/>
          <cell r="AB2656"/>
          <cell r="AC2656"/>
          <cell r="AD2656">
            <v>60</v>
          </cell>
          <cell r="AE2656">
            <v>1</v>
          </cell>
          <cell r="AF2656">
            <v>1</v>
          </cell>
          <cell r="AG2656">
            <v>4</v>
          </cell>
          <cell r="AH2656">
            <v>4</v>
          </cell>
          <cell r="AI2656">
            <v>60</v>
          </cell>
          <cell r="AJ2656"/>
        </row>
        <row r="2657">
          <cell r="B2657">
            <v>25801</v>
          </cell>
          <cell r="C2657" t="str">
            <v>1000000000010244</v>
          </cell>
          <cell r="D2657">
            <v>1</v>
          </cell>
          <cell r="E2657">
            <v>0</v>
          </cell>
          <cell r="F2657">
            <v>0</v>
          </cell>
          <cell r="G2657">
            <v>0</v>
          </cell>
          <cell r="H2657">
            <v>1</v>
          </cell>
          <cell r="I2657">
            <v>1</v>
          </cell>
          <cell r="J2657" t="str">
            <v>Action</v>
          </cell>
          <cell r="K2657" t="str">
            <v>Урал</v>
          </cell>
          <cell r="L2657" t="str">
            <v>Свердловская область</v>
          </cell>
          <cell r="M2657" t="str">
            <v>Екатеринбург</v>
          </cell>
          <cell r="N2657" t="str">
            <v>Х5 Экспресс Ритейл</v>
          </cell>
          <cell r="O2657" t="str">
            <v>г. Екатеринбург, Мельникова, 27</v>
          </cell>
          <cell r="P2657" t="str">
            <v>Supermarket (Супермаркет)</v>
          </cell>
          <cell r="Q2657" t="str">
            <v>Supervisor36</v>
          </cell>
          <cell r="R2657" t="str">
            <v>Захарова Ирина Викторовна</v>
          </cell>
          <cell r="S2657">
            <v>89089124501</v>
          </cell>
          <cell r="T2657" t="str">
            <v>User751</v>
          </cell>
          <cell r="U2657" t="str">
            <v>Павина Светлана Игоревна</v>
          </cell>
          <cell r="V2657" t="str">
            <v>8922-208-52-33</v>
          </cell>
          <cell r="W2657">
            <v>60</v>
          </cell>
          <cell r="X2657"/>
          <cell r="Y2657"/>
          <cell r="Z2657"/>
          <cell r="AA2657"/>
          <cell r="AB2657"/>
          <cell r="AC2657"/>
          <cell r="AD2657">
            <v>60</v>
          </cell>
          <cell r="AE2657">
            <v>1</v>
          </cell>
          <cell r="AF2657">
            <v>1</v>
          </cell>
          <cell r="AG2657">
            <v>4</v>
          </cell>
          <cell r="AH2657">
            <v>4</v>
          </cell>
          <cell r="AI2657">
            <v>60</v>
          </cell>
          <cell r="AJ2657"/>
        </row>
        <row r="2658">
          <cell r="B2658">
            <v>25803</v>
          </cell>
          <cell r="C2658" t="str">
            <v>1022302923</v>
          </cell>
          <cell r="D2658">
            <v>1</v>
          </cell>
          <cell r="E2658">
            <v>0</v>
          </cell>
          <cell r="F2658">
            <v>1</v>
          </cell>
          <cell r="G2658">
            <v>1</v>
          </cell>
          <cell r="H2658">
            <v>1</v>
          </cell>
          <cell r="I2658">
            <v>0</v>
          </cell>
          <cell r="J2658" t="str">
            <v>Action</v>
          </cell>
          <cell r="K2658" t="str">
            <v>Урал</v>
          </cell>
          <cell r="L2658" t="str">
            <v>Свердловская область</v>
          </cell>
          <cell r="M2658" t="str">
            <v>Екатеринбург</v>
          </cell>
          <cell r="N2658" t="str">
            <v>Яблоко - Екатеринбург</v>
          </cell>
          <cell r="O2658" t="str">
            <v>Екатеринбург г,Пехотинцев ул, д. 9</v>
          </cell>
          <cell r="P2658" t="str">
            <v>Supermarket (Супермаркет)</v>
          </cell>
          <cell r="Q2658" t="str">
            <v>Supervisor36</v>
          </cell>
          <cell r="R2658" t="str">
            <v>Захарова Ирина Викторовна</v>
          </cell>
          <cell r="S2658">
            <v>89089124501</v>
          </cell>
          <cell r="T2658" t="str">
            <v>Вакансия</v>
          </cell>
          <cell r="U2658"/>
          <cell r="V2658"/>
          <cell r="W2658">
            <v>90</v>
          </cell>
          <cell r="X2658"/>
          <cell r="Y2658"/>
          <cell r="Z2658"/>
          <cell r="AA2658">
            <v>90</v>
          </cell>
          <cell r="AB2658"/>
          <cell r="AC2658"/>
          <cell r="AD2658">
            <v>180</v>
          </cell>
          <cell r="AE2658">
            <v>3</v>
          </cell>
          <cell r="AF2658">
            <v>2</v>
          </cell>
          <cell r="AG2658">
            <v>12</v>
          </cell>
          <cell r="AH2658">
            <v>8</v>
          </cell>
          <cell r="AI2658">
            <v>90</v>
          </cell>
          <cell r="AJ2658"/>
        </row>
        <row r="2659">
          <cell r="B2659">
            <v>25804</v>
          </cell>
          <cell r="C2659" t="str">
            <v>1000000000029534</v>
          </cell>
          <cell r="D2659">
            <v>1</v>
          </cell>
          <cell r="E2659">
            <v>0</v>
          </cell>
          <cell r="F2659">
            <v>0</v>
          </cell>
          <cell r="G2659">
            <v>0</v>
          </cell>
          <cell r="H2659">
            <v>1</v>
          </cell>
          <cell r="I2659">
            <v>1</v>
          </cell>
          <cell r="J2659" t="str">
            <v>Action</v>
          </cell>
          <cell r="K2659" t="str">
            <v>Урал</v>
          </cell>
          <cell r="L2659" t="str">
            <v>Свердловская область</v>
          </cell>
          <cell r="M2659" t="str">
            <v>Екатеринбург</v>
          </cell>
          <cell r="N2659" t="str">
            <v>Тандер</v>
          </cell>
          <cell r="O2659" t="str">
            <v>620050, Свердловская обл, Екатеринбург г, Надеждинская ул/Проспект Седова, дом № 13/29</v>
          </cell>
          <cell r="P2659" t="str">
            <v>Drogery (Хоз. магазин)</v>
          </cell>
          <cell r="Q2659" t="str">
            <v>Supervisor36</v>
          </cell>
          <cell r="R2659" t="str">
            <v>Захарова Ирина Викторовна</v>
          </cell>
          <cell r="S2659">
            <v>89089124501</v>
          </cell>
          <cell r="T2659" t="str">
            <v>User751</v>
          </cell>
          <cell r="U2659" t="str">
            <v>Душа Марина Владимировна</v>
          </cell>
          <cell r="V2659">
            <v>89120417962</v>
          </cell>
          <cell r="W2659"/>
          <cell r="X2659">
            <v>120</v>
          </cell>
          <cell r="Y2659"/>
          <cell r="Z2659"/>
          <cell r="AA2659"/>
          <cell r="AB2659"/>
          <cell r="AC2659"/>
          <cell r="AD2659">
            <v>120</v>
          </cell>
          <cell r="AE2659">
            <v>2</v>
          </cell>
          <cell r="AF2659">
            <v>1</v>
          </cell>
          <cell r="AG2659">
            <v>10</v>
          </cell>
          <cell r="AH2659">
            <v>5</v>
          </cell>
          <cell r="AI2659">
            <v>120</v>
          </cell>
          <cell r="AJ2659"/>
        </row>
        <row r="2660">
          <cell r="B2660">
            <v>25805</v>
          </cell>
          <cell r="C2660" t="str">
            <v>1000000000031135</v>
          </cell>
          <cell r="D2660">
            <v>1</v>
          </cell>
          <cell r="E2660">
            <v>0</v>
          </cell>
          <cell r="F2660">
            <v>0</v>
          </cell>
          <cell r="G2660">
            <v>0</v>
          </cell>
          <cell r="H2660">
            <v>1</v>
          </cell>
          <cell r="I2660">
            <v>1</v>
          </cell>
          <cell r="J2660" t="str">
            <v>Action</v>
          </cell>
          <cell r="K2660" t="str">
            <v>Урал</v>
          </cell>
          <cell r="L2660" t="str">
            <v>Свердловская область</v>
          </cell>
          <cell r="M2660" t="str">
            <v>Екатеринбург</v>
          </cell>
          <cell r="N2660" t="str">
            <v>Тандер</v>
          </cell>
          <cell r="O2660" t="str">
            <v>620034, Свердловская обл, Екатеринбург г, Готвальда ул, дом № 19Д</v>
          </cell>
          <cell r="P2660" t="str">
            <v>Drogery (Хоз. магазин)</v>
          </cell>
          <cell r="Q2660" t="str">
            <v>Supervisor36</v>
          </cell>
          <cell r="R2660" t="str">
            <v>Захарова Ирина Викторовна</v>
          </cell>
          <cell r="S2660">
            <v>89089124501</v>
          </cell>
          <cell r="T2660" t="str">
            <v>User751</v>
          </cell>
          <cell r="U2660" t="str">
            <v>Душа Марина Владимировна</v>
          </cell>
          <cell r="V2660">
            <v>89120417962</v>
          </cell>
          <cell r="W2660"/>
          <cell r="X2660">
            <v>60</v>
          </cell>
          <cell r="Y2660"/>
          <cell r="Z2660"/>
          <cell r="AA2660"/>
          <cell r="AB2660"/>
          <cell r="AC2660"/>
          <cell r="AD2660">
            <v>60</v>
          </cell>
          <cell r="AE2660">
            <v>1</v>
          </cell>
          <cell r="AF2660">
            <v>1</v>
          </cell>
          <cell r="AG2660">
            <v>5</v>
          </cell>
          <cell r="AH2660">
            <v>5</v>
          </cell>
          <cell r="AI2660">
            <v>60</v>
          </cell>
          <cell r="AJ2660"/>
        </row>
        <row r="2661">
          <cell r="B2661">
            <v>25806</v>
          </cell>
          <cell r="C2661" t="str">
            <v>1000000000010265</v>
          </cell>
          <cell r="D2661">
            <v>1</v>
          </cell>
          <cell r="E2661">
            <v>0</v>
          </cell>
          <cell r="F2661">
            <v>0</v>
          </cell>
          <cell r="G2661">
            <v>0</v>
          </cell>
          <cell r="H2661">
            <v>1</v>
          </cell>
          <cell r="I2661">
            <v>1</v>
          </cell>
          <cell r="J2661" t="str">
            <v>Action</v>
          </cell>
          <cell r="K2661" t="str">
            <v>Урал</v>
          </cell>
          <cell r="L2661" t="str">
            <v>Свердловская область</v>
          </cell>
          <cell r="M2661" t="str">
            <v>Екатеринбург</v>
          </cell>
          <cell r="N2661" t="str">
            <v>Х5 Экспресс Ритейл</v>
          </cell>
          <cell r="O2661" t="str">
            <v>Екатеринбург, Техническая, 63</v>
          </cell>
          <cell r="P2661" t="str">
            <v>Supermarket (Супермаркет)</v>
          </cell>
          <cell r="Q2661" t="str">
            <v>Supervisor36</v>
          </cell>
          <cell r="R2661" t="str">
            <v>Захарова Ирина Викторовна</v>
          </cell>
          <cell r="S2661">
            <v>89089124501</v>
          </cell>
          <cell r="T2661" t="str">
            <v>User751</v>
          </cell>
          <cell r="U2661" t="str">
            <v>Павина Светлана Игоревна</v>
          </cell>
          <cell r="V2661" t="str">
            <v>8922-208-52-34</v>
          </cell>
          <cell r="W2661">
            <v>60</v>
          </cell>
          <cell r="X2661"/>
          <cell r="Y2661"/>
          <cell r="Z2661"/>
          <cell r="AA2661"/>
          <cell r="AB2661"/>
          <cell r="AC2661"/>
          <cell r="AD2661">
            <v>60</v>
          </cell>
          <cell r="AE2661">
            <v>1</v>
          </cell>
          <cell r="AF2661">
            <v>1</v>
          </cell>
          <cell r="AG2661">
            <v>4</v>
          </cell>
          <cell r="AH2661">
            <v>4</v>
          </cell>
          <cell r="AI2661">
            <v>60</v>
          </cell>
          <cell r="AJ2661"/>
        </row>
        <row r="2662">
          <cell r="B2662">
            <v>25807</v>
          </cell>
          <cell r="C2662" t="str">
            <v>1022302988</v>
          </cell>
          <cell r="D2662">
            <v>1</v>
          </cell>
          <cell r="E2662">
            <v>0</v>
          </cell>
          <cell r="F2662">
            <v>0</v>
          </cell>
          <cell r="G2662">
            <v>0</v>
          </cell>
          <cell r="H2662">
            <v>1</v>
          </cell>
          <cell r="I2662">
            <v>0</v>
          </cell>
          <cell r="J2662" t="str">
            <v>Action</v>
          </cell>
          <cell r="K2662" t="str">
            <v>Урал</v>
          </cell>
          <cell r="L2662" t="str">
            <v>Свердловская область</v>
          </cell>
          <cell r="M2662" t="str">
            <v>Екатеринбург</v>
          </cell>
          <cell r="N2662" t="str">
            <v>Яблоко - Екатеринбург</v>
          </cell>
          <cell r="O2662" t="str">
            <v>Екатеринбург, Билимбаевская, 28</v>
          </cell>
          <cell r="P2662" t="str">
            <v>Supermarket (Супермаркет)</v>
          </cell>
          <cell r="Q2662" t="str">
            <v>Supervisor36</v>
          </cell>
          <cell r="R2662" t="str">
            <v>Захарова Ирина Викторовна</v>
          </cell>
          <cell r="S2662">
            <v>89089124501</v>
          </cell>
          <cell r="T2662" t="str">
            <v>Вакансия</v>
          </cell>
          <cell r="U2662"/>
          <cell r="V2662"/>
          <cell r="W2662"/>
          <cell r="X2662"/>
          <cell r="Y2662"/>
          <cell r="Z2662"/>
          <cell r="AA2662">
            <v>60</v>
          </cell>
          <cell r="AB2662"/>
          <cell r="AC2662"/>
          <cell r="AD2662">
            <v>60</v>
          </cell>
          <cell r="AE2662">
            <v>1</v>
          </cell>
          <cell r="AF2662">
            <v>1</v>
          </cell>
          <cell r="AG2662">
            <v>4</v>
          </cell>
          <cell r="AH2662">
            <v>4</v>
          </cell>
          <cell r="AI2662">
            <v>60</v>
          </cell>
          <cell r="AJ2662"/>
        </row>
        <row r="2663">
          <cell r="B2663">
            <v>25808</v>
          </cell>
          <cell r="C2663" t="str">
            <v>1000000000030678</v>
          </cell>
          <cell r="D2663">
            <v>1</v>
          </cell>
          <cell r="E2663">
            <v>0</v>
          </cell>
          <cell r="F2663">
            <v>0</v>
          </cell>
          <cell r="G2663">
            <v>0</v>
          </cell>
          <cell r="H2663">
            <v>1</v>
          </cell>
          <cell r="I2663">
            <v>1</v>
          </cell>
          <cell r="J2663" t="str">
            <v>Action</v>
          </cell>
          <cell r="K2663" t="str">
            <v>Урал</v>
          </cell>
          <cell r="L2663" t="str">
            <v>Свердловская область</v>
          </cell>
          <cell r="M2663" t="str">
            <v>Екатеринбург</v>
          </cell>
          <cell r="N2663" t="str">
            <v>Тандер</v>
          </cell>
          <cell r="O2663" t="str">
            <v>620043, Свердловская обл, Екатеринбург г, Репина ул, дом № 80</v>
          </cell>
          <cell r="P2663" t="str">
            <v>Drogery (Хоз. магазин)</v>
          </cell>
          <cell r="Q2663" t="str">
            <v>Supervisor36</v>
          </cell>
          <cell r="R2663" t="str">
            <v>Захарова Ирина Викторовна</v>
          </cell>
          <cell r="S2663">
            <v>89089124501</v>
          </cell>
          <cell r="T2663" t="str">
            <v>User757</v>
          </cell>
          <cell r="U2663" t="str">
            <v>Ишекова Наталья Валерьевна</v>
          </cell>
          <cell r="V2663">
            <v>89089088403</v>
          </cell>
          <cell r="W2663"/>
          <cell r="X2663"/>
          <cell r="Y2663">
            <v>60</v>
          </cell>
          <cell r="Z2663"/>
          <cell r="AA2663"/>
          <cell r="AB2663"/>
          <cell r="AC2663"/>
          <cell r="AD2663">
            <v>60</v>
          </cell>
          <cell r="AE2663">
            <v>1</v>
          </cell>
          <cell r="AF2663">
            <v>1</v>
          </cell>
          <cell r="AG2663">
            <v>5</v>
          </cell>
          <cell r="AH2663">
            <v>5</v>
          </cell>
          <cell r="AI2663">
            <v>60</v>
          </cell>
          <cell r="AJ2663"/>
        </row>
        <row r="2664">
          <cell r="B2664">
            <v>25843</v>
          </cell>
          <cell r="C2664" t="str">
            <v>1000000000001175</v>
          </cell>
          <cell r="D2664">
            <v>1</v>
          </cell>
          <cell r="E2664">
            <v>1</v>
          </cell>
          <cell r="F2664">
            <v>1</v>
          </cell>
          <cell r="G2664">
            <v>1</v>
          </cell>
          <cell r="H2664">
            <v>1</v>
          </cell>
          <cell r="I2664">
            <v>1</v>
          </cell>
          <cell r="J2664" t="str">
            <v>Action</v>
          </cell>
          <cell r="K2664" t="str">
            <v>Урал</v>
          </cell>
          <cell r="L2664" t="str">
            <v>Свердловская область</v>
          </cell>
          <cell r="M2664" t="str">
            <v>Екатеринбург</v>
          </cell>
          <cell r="N2664" t="str">
            <v>Окей</v>
          </cell>
          <cell r="O2664" t="str">
            <v>г Екатеринбург, ул Репина, дом 94</v>
          </cell>
          <cell r="P2664" t="str">
            <v>Hypermarket (Гипермаркет)</v>
          </cell>
          <cell r="Q2664" t="str">
            <v>Supervisor36</v>
          </cell>
          <cell r="R2664" t="str">
            <v>Захарова Ирина Викторовна</v>
          </cell>
          <cell r="S2664">
            <v>89089124501</v>
          </cell>
          <cell r="T2664" t="str">
            <v>User757</v>
          </cell>
          <cell r="U2664" t="str">
            <v>Ишекова Наталья Валерьевна</v>
          </cell>
          <cell r="V2664">
            <v>89089088403</v>
          </cell>
          <cell r="W2664">
            <v>480</v>
          </cell>
          <cell r="X2664">
            <v>480</v>
          </cell>
          <cell r="Y2664">
            <v>480</v>
          </cell>
          <cell r="Z2664">
            <v>480</v>
          </cell>
          <cell r="AA2664">
            <v>480</v>
          </cell>
          <cell r="AB2664"/>
          <cell r="AC2664"/>
          <cell r="AD2664">
            <v>2400</v>
          </cell>
          <cell r="AE2664">
            <v>40</v>
          </cell>
          <cell r="AF2664">
            <v>5</v>
          </cell>
          <cell r="AG2664">
            <v>184</v>
          </cell>
          <cell r="AH2664">
            <v>23</v>
          </cell>
          <cell r="AI2664">
            <v>480</v>
          </cell>
          <cell r="AJ2664"/>
        </row>
        <row r="2665">
          <cell r="B2665">
            <v>25844</v>
          </cell>
          <cell r="C2665" t="str">
            <v>1022301041</v>
          </cell>
          <cell r="D2665">
            <v>1</v>
          </cell>
          <cell r="E2665">
            <v>1</v>
          </cell>
          <cell r="F2665">
            <v>1</v>
          </cell>
          <cell r="G2665">
            <v>1</v>
          </cell>
          <cell r="H2665">
            <v>1</v>
          </cell>
          <cell r="I2665">
            <v>1</v>
          </cell>
          <cell r="J2665" t="str">
            <v>Action</v>
          </cell>
          <cell r="K2665" t="str">
            <v>Урал</v>
          </cell>
          <cell r="L2665" t="str">
            <v>Свердловская область</v>
          </cell>
          <cell r="M2665" t="str">
            <v>Екатеринбург</v>
          </cell>
          <cell r="N2665" t="str">
            <v>Мегамарт</v>
          </cell>
          <cell r="O2665" t="str">
            <v>г. Екатеринбург, Шварца 1</v>
          </cell>
          <cell r="P2665" t="str">
            <v>Supermarket (Супермаркет)</v>
          </cell>
          <cell r="Q2665" t="str">
            <v>Supervisor36</v>
          </cell>
          <cell r="R2665" t="str">
            <v>Захарова Ирина Викторовна</v>
          </cell>
          <cell r="S2665">
            <v>89089124501</v>
          </cell>
          <cell r="T2665" t="str">
            <v>User773</v>
          </cell>
          <cell r="U2665" t="str">
            <v>Туринцева Яна Анатольевна</v>
          </cell>
          <cell r="V2665" t="str">
            <v>8 912 614-47-96</v>
          </cell>
          <cell r="W2665">
            <v>180</v>
          </cell>
          <cell r="X2665"/>
          <cell r="Y2665">
            <v>180</v>
          </cell>
          <cell r="Z2665"/>
          <cell r="AA2665">
            <v>180</v>
          </cell>
          <cell r="AB2665"/>
          <cell r="AC2665"/>
          <cell r="AD2665">
            <v>540</v>
          </cell>
          <cell r="AE2665">
            <v>9</v>
          </cell>
          <cell r="AF2665">
            <v>3</v>
          </cell>
          <cell r="AG2665">
            <v>39</v>
          </cell>
          <cell r="AH2665">
            <v>13</v>
          </cell>
          <cell r="AI2665">
            <v>180</v>
          </cell>
          <cell r="AJ2665"/>
        </row>
        <row r="2666">
          <cell r="B2666">
            <v>25845</v>
          </cell>
          <cell r="C2666" t="str">
            <v>1022301052</v>
          </cell>
          <cell r="D2666">
            <v>1</v>
          </cell>
          <cell r="E2666">
            <v>0</v>
          </cell>
          <cell r="F2666">
            <v>1</v>
          </cell>
          <cell r="G2666">
            <v>1</v>
          </cell>
          <cell r="H2666">
            <v>1</v>
          </cell>
          <cell r="I2666">
            <v>1</v>
          </cell>
          <cell r="J2666" t="str">
            <v>Action</v>
          </cell>
          <cell r="K2666" t="str">
            <v>Урал</v>
          </cell>
          <cell r="L2666" t="str">
            <v>Свердловская область</v>
          </cell>
          <cell r="M2666" t="str">
            <v>Екатеринбург</v>
          </cell>
          <cell r="N2666" t="str">
            <v>Мегамарт</v>
          </cell>
          <cell r="O2666" t="str">
            <v>г. Екатеринбург, Айвазовского 53</v>
          </cell>
          <cell r="P2666" t="str">
            <v>Supermarket (Супермаркет)</v>
          </cell>
          <cell r="Q2666" t="str">
            <v>Supervisor36</v>
          </cell>
          <cell r="R2666" t="str">
            <v>Захарова Ирина Викторовна</v>
          </cell>
          <cell r="S2666">
            <v>89089124501</v>
          </cell>
          <cell r="T2666" t="str">
            <v>User758</v>
          </cell>
          <cell r="U2666" t="str">
            <v>Зыкина Илона Валерьевна</v>
          </cell>
          <cell r="V2666">
            <v>89041773366</v>
          </cell>
          <cell r="W2666"/>
          <cell r="X2666">
            <v>180</v>
          </cell>
          <cell r="Y2666"/>
          <cell r="Z2666">
            <v>180</v>
          </cell>
          <cell r="AA2666"/>
          <cell r="AB2666"/>
          <cell r="AC2666"/>
          <cell r="AD2666">
            <v>360</v>
          </cell>
          <cell r="AE2666">
            <v>6</v>
          </cell>
          <cell r="AF2666">
            <v>2</v>
          </cell>
          <cell r="AG2666">
            <v>30</v>
          </cell>
          <cell r="AH2666">
            <v>10</v>
          </cell>
          <cell r="AI2666">
            <v>180</v>
          </cell>
          <cell r="AJ2666"/>
        </row>
        <row r="2667">
          <cell r="B2667">
            <v>25846</v>
          </cell>
          <cell r="C2667" t="str">
            <v>1000000000010239</v>
          </cell>
          <cell r="D2667">
            <v>1</v>
          </cell>
          <cell r="E2667">
            <v>0</v>
          </cell>
          <cell r="F2667">
            <v>0</v>
          </cell>
          <cell r="G2667">
            <v>0</v>
          </cell>
          <cell r="H2667">
            <v>1</v>
          </cell>
          <cell r="I2667">
            <v>1</v>
          </cell>
          <cell r="J2667" t="str">
            <v>Action</v>
          </cell>
          <cell r="K2667" t="str">
            <v>Урал</v>
          </cell>
          <cell r="L2667" t="str">
            <v>Свердловская область</v>
          </cell>
          <cell r="M2667" t="str">
            <v>Екатеринбург</v>
          </cell>
          <cell r="N2667" t="str">
            <v>Х5 Экспресс Ритейл</v>
          </cell>
          <cell r="O2667" t="str">
            <v>г. Екатеринбург, 8 Марта,188 (напротив ТЦ Мегаполис)</v>
          </cell>
          <cell r="P2667" t="str">
            <v>Supermarket (Супермаркет)</v>
          </cell>
          <cell r="Q2667" t="str">
            <v>Supervisor36</v>
          </cell>
          <cell r="R2667" t="str">
            <v>Захарова Ирина Викторовна</v>
          </cell>
          <cell r="S2667">
            <v>89089124501</v>
          </cell>
          <cell r="T2667" t="str">
            <v>User758</v>
          </cell>
          <cell r="U2667" t="str">
            <v>Зыкина Илона Валерьевна</v>
          </cell>
          <cell r="V2667">
            <v>89041773366</v>
          </cell>
          <cell r="W2667"/>
          <cell r="X2667">
            <v>180</v>
          </cell>
          <cell r="Y2667"/>
          <cell r="Z2667"/>
          <cell r="AA2667"/>
          <cell r="AB2667"/>
          <cell r="AC2667"/>
          <cell r="AD2667">
            <v>180</v>
          </cell>
          <cell r="AE2667">
            <v>3</v>
          </cell>
          <cell r="AF2667">
            <v>1</v>
          </cell>
          <cell r="AG2667">
            <v>15</v>
          </cell>
          <cell r="AH2667">
            <v>5</v>
          </cell>
          <cell r="AI2667">
            <v>180</v>
          </cell>
          <cell r="AJ2667"/>
        </row>
        <row r="2668">
          <cell r="B2668">
            <v>25847</v>
          </cell>
          <cell r="C2668" t="str">
            <v>1000000000030634</v>
          </cell>
          <cell r="D2668">
            <v>1</v>
          </cell>
          <cell r="E2668">
            <v>0</v>
          </cell>
          <cell r="F2668">
            <v>0</v>
          </cell>
          <cell r="G2668">
            <v>0</v>
          </cell>
          <cell r="H2668">
            <v>1</v>
          </cell>
          <cell r="I2668">
            <v>1</v>
          </cell>
          <cell r="J2668" t="str">
            <v>Action</v>
          </cell>
          <cell r="K2668" t="str">
            <v>Урал</v>
          </cell>
          <cell r="L2668" t="str">
            <v>Свердловская область</v>
          </cell>
          <cell r="M2668" t="str">
            <v>Екатеринбург</v>
          </cell>
          <cell r="N2668" t="str">
            <v>Тандер</v>
          </cell>
          <cell r="O2668" t="str">
            <v>620089, Свердловская обл, Екатеринбург г, Родонитовая ул, дом № 12</v>
          </cell>
          <cell r="P2668" t="str">
            <v>Drogery (Хоз. магазин)</v>
          </cell>
          <cell r="Q2668" t="str">
            <v>Supervisor36</v>
          </cell>
          <cell r="R2668" t="str">
            <v>Захарова Ирина Викторовна</v>
          </cell>
          <cell r="S2668">
            <v>89089124501</v>
          </cell>
          <cell r="T2668" t="str">
            <v>User758</v>
          </cell>
          <cell r="U2668" t="str">
            <v>Зыкина Илона Валерьевна</v>
          </cell>
          <cell r="V2668">
            <v>89041773366</v>
          </cell>
          <cell r="W2668"/>
          <cell r="X2668"/>
          <cell r="Y2668"/>
          <cell r="Z2668">
            <v>120</v>
          </cell>
          <cell r="AA2668"/>
          <cell r="AB2668"/>
          <cell r="AC2668"/>
          <cell r="AD2668">
            <v>120</v>
          </cell>
          <cell r="AE2668">
            <v>2</v>
          </cell>
          <cell r="AF2668">
            <v>1</v>
          </cell>
          <cell r="AG2668">
            <v>10</v>
          </cell>
          <cell r="AH2668">
            <v>5</v>
          </cell>
          <cell r="AI2668">
            <v>120</v>
          </cell>
          <cell r="AJ2668"/>
        </row>
        <row r="2669">
          <cell r="B2669">
            <v>25848</v>
          </cell>
          <cell r="C2669" t="str">
            <v>1000000000010259</v>
          </cell>
          <cell r="D2669">
            <v>1</v>
          </cell>
          <cell r="E2669">
            <v>0</v>
          </cell>
          <cell r="F2669">
            <v>0</v>
          </cell>
          <cell r="G2669">
            <v>0</v>
          </cell>
          <cell r="H2669">
            <v>1</v>
          </cell>
          <cell r="I2669">
            <v>1</v>
          </cell>
          <cell r="J2669" t="str">
            <v>Action</v>
          </cell>
          <cell r="K2669" t="str">
            <v>Урал</v>
          </cell>
          <cell r="L2669" t="str">
            <v>Свердловская область</v>
          </cell>
          <cell r="M2669" t="str">
            <v>Екатеринбург</v>
          </cell>
          <cell r="N2669" t="str">
            <v>Х5 Экспресс Ритейл</v>
          </cell>
          <cell r="O2669" t="str">
            <v>г. Екатеринбург, ул. Посадская, 24</v>
          </cell>
          <cell r="P2669" t="str">
            <v>Supermarket (Супермаркет)</v>
          </cell>
          <cell r="Q2669" t="str">
            <v>Supervisor36</v>
          </cell>
          <cell r="R2669" t="str">
            <v>Захарова Ирина Викторовна</v>
          </cell>
          <cell r="S2669">
            <v>89089124501</v>
          </cell>
          <cell r="T2669" t="str">
            <v>User758</v>
          </cell>
          <cell r="U2669" t="str">
            <v>Зыкина Илона Валерьевна</v>
          </cell>
          <cell r="V2669">
            <v>89041773366</v>
          </cell>
          <cell r="W2669">
            <v>180</v>
          </cell>
          <cell r="X2669"/>
          <cell r="Y2669"/>
          <cell r="Z2669"/>
          <cell r="AA2669"/>
          <cell r="AB2669"/>
          <cell r="AC2669"/>
          <cell r="AD2669">
            <v>180</v>
          </cell>
          <cell r="AE2669">
            <v>3</v>
          </cell>
          <cell r="AF2669">
            <v>1</v>
          </cell>
          <cell r="AG2669">
            <v>12</v>
          </cell>
          <cell r="AH2669">
            <v>4</v>
          </cell>
          <cell r="AI2669">
            <v>180</v>
          </cell>
          <cell r="AJ2669"/>
        </row>
        <row r="2670">
          <cell r="B2670">
            <v>25849</v>
          </cell>
          <cell r="C2670" t="str">
            <v>1000000000010258</v>
          </cell>
          <cell r="D2670">
            <v>1</v>
          </cell>
          <cell r="E2670">
            <v>0</v>
          </cell>
          <cell r="F2670">
            <v>0</v>
          </cell>
          <cell r="G2670">
            <v>0</v>
          </cell>
          <cell r="H2670">
            <v>1</v>
          </cell>
          <cell r="I2670">
            <v>1</v>
          </cell>
          <cell r="J2670" t="str">
            <v>Action</v>
          </cell>
          <cell r="K2670" t="str">
            <v>Урал</v>
          </cell>
          <cell r="L2670" t="str">
            <v>Свердловская область</v>
          </cell>
          <cell r="M2670" t="str">
            <v>Екатеринбург</v>
          </cell>
          <cell r="N2670" t="str">
            <v>Х5 Экспресс Ритейл</v>
          </cell>
          <cell r="O2670" t="str">
            <v>Екатеринбург ул. Серова, 41</v>
          </cell>
          <cell r="P2670" t="str">
            <v>Supermarket (Супермаркет)</v>
          </cell>
          <cell r="Q2670" t="str">
            <v>Supervisor36</v>
          </cell>
          <cell r="R2670" t="str">
            <v>Захарова Ирина Викторовна</v>
          </cell>
          <cell r="S2670">
            <v>89089124501</v>
          </cell>
          <cell r="T2670" t="str">
            <v>User758</v>
          </cell>
          <cell r="U2670" t="str">
            <v>Зыкина Илона Валерьевна</v>
          </cell>
          <cell r="V2670">
            <v>89041773366</v>
          </cell>
          <cell r="W2670"/>
          <cell r="X2670"/>
          <cell r="Y2670"/>
          <cell r="Z2670"/>
          <cell r="AA2670">
            <v>60</v>
          </cell>
          <cell r="AB2670"/>
          <cell r="AC2670"/>
          <cell r="AD2670">
            <v>60</v>
          </cell>
          <cell r="AE2670">
            <v>1</v>
          </cell>
          <cell r="AF2670">
            <v>1</v>
          </cell>
          <cell r="AG2670">
            <v>4</v>
          </cell>
          <cell r="AH2670">
            <v>4</v>
          </cell>
          <cell r="AI2670">
            <v>60</v>
          </cell>
          <cell r="AJ2670"/>
        </row>
        <row r="2671">
          <cell r="B2671">
            <v>25850</v>
          </cell>
          <cell r="C2671" t="str">
            <v>1000000000010255</v>
          </cell>
          <cell r="D2671">
            <v>1</v>
          </cell>
          <cell r="E2671">
            <v>0</v>
          </cell>
          <cell r="F2671">
            <v>0</v>
          </cell>
          <cell r="G2671">
            <v>0</v>
          </cell>
          <cell r="H2671">
            <v>1</v>
          </cell>
          <cell r="I2671">
            <v>1</v>
          </cell>
          <cell r="J2671" t="str">
            <v>Action</v>
          </cell>
          <cell r="K2671" t="str">
            <v>Урал</v>
          </cell>
          <cell r="L2671" t="str">
            <v>Свердловская область</v>
          </cell>
          <cell r="M2671" t="str">
            <v>Екатеринбург</v>
          </cell>
          <cell r="N2671" t="str">
            <v>Х5 Экспресс Ритейл</v>
          </cell>
          <cell r="O2671" t="str">
            <v>Екатеринбург, Степана Разина, 107</v>
          </cell>
          <cell r="P2671" t="str">
            <v>Supermarket (Супермаркет)</v>
          </cell>
          <cell r="Q2671" t="str">
            <v>Supervisor36</v>
          </cell>
          <cell r="R2671" t="str">
            <v>Захарова Ирина Викторовна</v>
          </cell>
          <cell r="S2671">
            <v>89089124501</v>
          </cell>
          <cell r="T2671" t="str">
            <v>User758</v>
          </cell>
          <cell r="U2671" t="str">
            <v>Зыкина Илона Валерьевна</v>
          </cell>
          <cell r="V2671">
            <v>89041773366</v>
          </cell>
          <cell r="W2671"/>
          <cell r="X2671"/>
          <cell r="Y2671"/>
          <cell r="Z2671"/>
          <cell r="AA2671">
            <v>60</v>
          </cell>
          <cell r="AB2671"/>
          <cell r="AC2671"/>
          <cell r="AD2671">
            <v>60</v>
          </cell>
          <cell r="AE2671">
            <v>1</v>
          </cell>
          <cell r="AF2671">
            <v>1</v>
          </cell>
          <cell r="AG2671">
            <v>4</v>
          </cell>
          <cell r="AH2671">
            <v>4</v>
          </cell>
          <cell r="AI2671">
            <v>60</v>
          </cell>
          <cell r="AJ2671"/>
        </row>
        <row r="2672">
          <cell r="B2672">
            <v>25851</v>
          </cell>
          <cell r="C2672" t="str">
            <v>1022303001</v>
          </cell>
          <cell r="D2672">
            <v>1</v>
          </cell>
          <cell r="E2672">
            <v>0</v>
          </cell>
          <cell r="F2672">
            <v>0</v>
          </cell>
          <cell r="G2672">
            <v>0</v>
          </cell>
          <cell r="H2672">
            <v>1</v>
          </cell>
          <cell r="I2672">
            <v>1</v>
          </cell>
          <cell r="J2672" t="str">
            <v>Action</v>
          </cell>
          <cell r="K2672" t="str">
            <v>Урал</v>
          </cell>
          <cell r="L2672" t="str">
            <v>Свердловская область</v>
          </cell>
          <cell r="M2672" t="str">
            <v>Екатеринбург</v>
          </cell>
          <cell r="N2672" t="str">
            <v>Сималенд</v>
          </cell>
          <cell r="O2672" t="str">
            <v>г. Екатеринбург ул. Черняховского 86</v>
          </cell>
          <cell r="P2672" t="str">
            <v>Hypermarket (Гипермаркет)</v>
          </cell>
          <cell r="Q2672" t="str">
            <v>Supervisor36</v>
          </cell>
          <cell r="R2672" t="str">
            <v>Захарова Ирина Викторовна</v>
          </cell>
          <cell r="S2672">
            <v>89089124501</v>
          </cell>
          <cell r="T2672" t="str">
            <v>User758</v>
          </cell>
          <cell r="U2672" t="str">
            <v>Зыкина Илона Валерьевна</v>
          </cell>
          <cell r="V2672">
            <v>89041773366</v>
          </cell>
          <cell r="W2672">
            <v>60</v>
          </cell>
          <cell r="X2672"/>
          <cell r="Y2672"/>
          <cell r="Z2672"/>
          <cell r="AA2672"/>
          <cell r="AB2672"/>
          <cell r="AC2672"/>
          <cell r="AD2672">
            <v>60</v>
          </cell>
          <cell r="AE2672">
            <v>1</v>
          </cell>
          <cell r="AF2672">
            <v>1</v>
          </cell>
          <cell r="AG2672">
            <v>4</v>
          </cell>
          <cell r="AH2672">
            <v>4</v>
          </cell>
          <cell r="AI2672">
            <v>60</v>
          </cell>
          <cell r="AJ2672"/>
        </row>
        <row r="2673">
          <cell r="B2673">
            <v>25852</v>
          </cell>
          <cell r="C2673" t="str">
            <v>1000000000001750</v>
          </cell>
          <cell r="D2673">
            <v>1</v>
          </cell>
          <cell r="E2673">
            <v>0</v>
          </cell>
          <cell r="F2673">
            <v>1</v>
          </cell>
          <cell r="G2673">
            <v>1</v>
          </cell>
          <cell r="H2673">
            <v>1</v>
          </cell>
          <cell r="I2673">
            <v>1</v>
          </cell>
          <cell r="J2673" t="str">
            <v>Action</v>
          </cell>
          <cell r="K2673" t="str">
            <v>Урал</v>
          </cell>
          <cell r="L2673" t="str">
            <v>Свердловская область</v>
          </cell>
          <cell r="M2673" t="str">
            <v>Екатеринбург</v>
          </cell>
          <cell r="N2673" t="str">
            <v>Ашан-сити</v>
          </cell>
          <cell r="O2673" t="str">
            <v>г. Екатеринбург, Халтурина 55</v>
          </cell>
          <cell r="P2673" t="str">
            <v>Supermarket (Супермаркет)</v>
          </cell>
          <cell r="Q2673" t="str">
            <v>Supervisor36</v>
          </cell>
          <cell r="R2673" t="str">
            <v>Захарова Ирина Викторовна</v>
          </cell>
          <cell r="S2673">
            <v>89089124501</v>
          </cell>
          <cell r="T2673" t="str">
            <v>User759</v>
          </cell>
          <cell r="U2673" t="str">
            <v>Кобилова Хушнуда Анваровна</v>
          </cell>
          <cell r="V2673" t="str">
            <v>8-965-540-99-82</v>
          </cell>
          <cell r="W2673">
            <v>480</v>
          </cell>
          <cell r="X2673">
            <v>480</v>
          </cell>
          <cell r="Y2673">
            <v>480</v>
          </cell>
          <cell r="Z2673">
            <v>480</v>
          </cell>
          <cell r="AA2673">
            <v>480</v>
          </cell>
          <cell r="AB2673"/>
          <cell r="AC2673"/>
          <cell r="AD2673">
            <v>2400</v>
          </cell>
          <cell r="AE2673">
            <v>40</v>
          </cell>
          <cell r="AF2673">
            <v>5</v>
          </cell>
          <cell r="AG2673">
            <v>184</v>
          </cell>
          <cell r="AH2673">
            <v>23</v>
          </cell>
          <cell r="AI2673">
            <v>480</v>
          </cell>
          <cell r="AJ2673"/>
        </row>
        <row r="2674">
          <cell r="B2674">
            <v>25854</v>
          </cell>
          <cell r="C2674" t="str">
            <v>1000000000000833</v>
          </cell>
          <cell r="D2674">
            <v>1</v>
          </cell>
          <cell r="E2674">
            <v>1</v>
          </cell>
          <cell r="F2674">
            <v>0</v>
          </cell>
          <cell r="G2674">
            <v>0</v>
          </cell>
          <cell r="H2674">
            <v>1</v>
          </cell>
          <cell r="I2674">
            <v>1</v>
          </cell>
          <cell r="J2674" t="str">
            <v>Action</v>
          </cell>
          <cell r="K2674" t="str">
            <v>Урал</v>
          </cell>
          <cell r="L2674" t="str">
            <v>Свердловская область</v>
          </cell>
          <cell r="M2674" t="str">
            <v>Екатеринбург</v>
          </cell>
          <cell r="N2674" t="str">
            <v>МЕТРО</v>
          </cell>
          <cell r="O2674" t="str">
            <v>г. Екатеринбург, Металлургов 85</v>
          </cell>
          <cell r="P2674" t="str">
            <v>Hypermarket (Гипермаркет)</v>
          </cell>
          <cell r="Q2674" t="str">
            <v>Supervisor36</v>
          </cell>
          <cell r="R2674" t="str">
            <v>Захарова Ирина Викторовна</v>
          </cell>
          <cell r="S2674">
            <v>89089124501</v>
          </cell>
          <cell r="T2674" t="str">
            <v>User760</v>
          </cell>
          <cell r="U2674" t="str">
            <v>Кочурова Найля Равиловна</v>
          </cell>
          <cell r="V2674" t="str">
            <v>8 902 875 58 68</v>
          </cell>
          <cell r="W2674">
            <v>240</v>
          </cell>
          <cell r="X2674"/>
          <cell r="Y2674">
            <v>240</v>
          </cell>
          <cell r="Z2674">
            <v>240</v>
          </cell>
          <cell r="AA2674">
            <v>300</v>
          </cell>
          <cell r="AB2674"/>
          <cell r="AC2674"/>
          <cell r="AD2674">
            <v>1020</v>
          </cell>
          <cell r="AE2674">
            <v>17</v>
          </cell>
          <cell r="AF2674">
            <v>4</v>
          </cell>
          <cell r="AG2674">
            <v>76</v>
          </cell>
          <cell r="AH2674">
            <v>18</v>
          </cell>
          <cell r="AI2674">
            <v>255</v>
          </cell>
          <cell r="AJ2674"/>
        </row>
        <row r="2675">
          <cell r="B2675">
            <v>25855</v>
          </cell>
          <cell r="C2675" t="str">
            <v>1022302578</v>
          </cell>
          <cell r="D2675">
            <v>1</v>
          </cell>
          <cell r="E2675">
            <v>0</v>
          </cell>
          <cell r="F2675">
            <v>0</v>
          </cell>
          <cell r="G2675">
            <v>0</v>
          </cell>
          <cell r="H2675">
            <v>1</v>
          </cell>
          <cell r="I2675">
            <v>0</v>
          </cell>
          <cell r="J2675" t="str">
            <v>Action</v>
          </cell>
          <cell r="K2675" t="str">
            <v>Урал</v>
          </cell>
          <cell r="L2675" t="str">
            <v>Свердловская область</v>
          </cell>
          <cell r="M2675" t="str">
            <v>Екатеринбург</v>
          </cell>
          <cell r="N2675" t="str">
            <v>Кировский</v>
          </cell>
          <cell r="O2675" t="str">
            <v>г. Екатеринбург, Соболева, 5</v>
          </cell>
          <cell r="P2675" t="str">
            <v>Supermarket (Супермаркет)</v>
          </cell>
          <cell r="Q2675" t="str">
            <v>Supervisor36</v>
          </cell>
          <cell r="R2675" t="str">
            <v>Захарова Ирина Викторовна</v>
          </cell>
          <cell r="S2675">
            <v>89089124501</v>
          </cell>
          <cell r="T2675" t="str">
            <v>Вакансия</v>
          </cell>
          <cell r="U2675"/>
          <cell r="V2675"/>
          <cell r="W2675"/>
          <cell r="X2675"/>
          <cell r="Y2675"/>
          <cell r="Z2675">
            <v>60</v>
          </cell>
          <cell r="AA2675"/>
          <cell r="AB2675"/>
          <cell r="AC2675"/>
          <cell r="AD2675">
            <v>60</v>
          </cell>
          <cell r="AE2675">
            <v>1</v>
          </cell>
          <cell r="AF2675">
            <v>1</v>
          </cell>
          <cell r="AG2675">
            <v>5</v>
          </cell>
          <cell r="AH2675">
            <v>5</v>
          </cell>
          <cell r="AI2675">
            <v>60</v>
          </cell>
          <cell r="AJ2675"/>
        </row>
        <row r="2676">
          <cell r="B2676">
            <v>25856</v>
          </cell>
          <cell r="C2676" t="str">
            <v>1022301200</v>
          </cell>
          <cell r="D2676">
            <v>1</v>
          </cell>
          <cell r="E2676">
            <v>0</v>
          </cell>
          <cell r="F2676">
            <v>1</v>
          </cell>
          <cell r="G2676">
            <v>1</v>
          </cell>
          <cell r="H2676">
            <v>1</v>
          </cell>
          <cell r="I2676">
            <v>0</v>
          </cell>
          <cell r="J2676" t="str">
            <v>Action</v>
          </cell>
          <cell r="K2676" t="str">
            <v>Урал</v>
          </cell>
          <cell r="L2676" t="str">
            <v>Свердловская область</v>
          </cell>
          <cell r="M2676" t="str">
            <v>Екатеринбург</v>
          </cell>
          <cell r="N2676" t="str">
            <v>Мегамарт</v>
          </cell>
          <cell r="O2676" t="str">
            <v>г. Екатеринбург, Ясная, 2</v>
          </cell>
          <cell r="P2676" t="str">
            <v>Supermarket (Супермаркет)</v>
          </cell>
          <cell r="Q2676" t="str">
            <v>Supervisor36</v>
          </cell>
          <cell r="R2676" t="str">
            <v>Захарова Ирина Викторовна</v>
          </cell>
          <cell r="S2676">
            <v>89089124501</v>
          </cell>
          <cell r="T2676" t="str">
            <v>Вакансия</v>
          </cell>
          <cell r="U2676"/>
          <cell r="V2676"/>
          <cell r="W2676"/>
          <cell r="X2676"/>
          <cell r="Y2676">
            <v>90</v>
          </cell>
          <cell r="Z2676"/>
          <cell r="AA2676">
            <v>90</v>
          </cell>
          <cell r="AB2676"/>
          <cell r="AC2676"/>
          <cell r="AD2676">
            <v>180</v>
          </cell>
          <cell r="AE2676">
            <v>3</v>
          </cell>
          <cell r="AF2676">
            <v>2</v>
          </cell>
          <cell r="AG2676">
            <v>13.5</v>
          </cell>
          <cell r="AH2676">
            <v>9</v>
          </cell>
          <cell r="AI2676">
            <v>90</v>
          </cell>
          <cell r="AJ2676"/>
        </row>
        <row r="2677">
          <cell r="B2677">
            <v>25857</v>
          </cell>
          <cell r="C2677" t="str">
            <v>1022301055</v>
          </cell>
          <cell r="D2677">
            <v>1</v>
          </cell>
          <cell r="E2677">
            <v>0</v>
          </cell>
          <cell r="F2677">
            <v>0</v>
          </cell>
          <cell r="G2677">
            <v>0</v>
          </cell>
          <cell r="H2677">
            <v>1</v>
          </cell>
          <cell r="I2677">
            <v>0</v>
          </cell>
          <cell r="J2677" t="str">
            <v>Action</v>
          </cell>
          <cell r="K2677" t="str">
            <v>Урал</v>
          </cell>
          <cell r="L2677" t="str">
            <v>Свердловская область</v>
          </cell>
          <cell r="M2677" t="str">
            <v>Екатеринбург</v>
          </cell>
          <cell r="N2677" t="str">
            <v>Мегамарт</v>
          </cell>
          <cell r="O2677" t="str">
            <v>г. Екатеринбург, Серафимы Дерябиной 24</v>
          </cell>
          <cell r="P2677" t="str">
            <v>Supermarket (Супермаркет)</v>
          </cell>
          <cell r="Q2677" t="str">
            <v>Supervisor36</v>
          </cell>
          <cell r="R2677" t="str">
            <v>Захарова Ирина Викторовна</v>
          </cell>
          <cell r="S2677">
            <v>89089124501</v>
          </cell>
          <cell r="T2677" t="str">
            <v>Вакансия</v>
          </cell>
          <cell r="U2677"/>
          <cell r="V2677"/>
          <cell r="W2677"/>
          <cell r="X2677"/>
          <cell r="Y2677">
            <v>60</v>
          </cell>
          <cell r="Z2677"/>
          <cell r="AA2677"/>
          <cell r="AB2677"/>
          <cell r="AC2677"/>
          <cell r="AD2677">
            <v>60</v>
          </cell>
          <cell r="AE2677">
            <v>1</v>
          </cell>
          <cell r="AF2677">
            <v>1</v>
          </cell>
          <cell r="AG2677">
            <v>5</v>
          </cell>
          <cell r="AH2677">
            <v>5</v>
          </cell>
          <cell r="AI2677">
            <v>60</v>
          </cell>
          <cell r="AJ2677"/>
        </row>
        <row r="2678">
          <cell r="B2678">
            <v>25858</v>
          </cell>
          <cell r="C2678" t="str">
            <v>1022302591</v>
          </cell>
          <cell r="D2678">
            <v>1</v>
          </cell>
          <cell r="E2678">
            <v>1</v>
          </cell>
          <cell r="F2678">
            <v>1</v>
          </cell>
          <cell r="G2678">
            <v>1</v>
          </cell>
          <cell r="H2678">
            <v>1</v>
          </cell>
          <cell r="I2678">
            <v>0</v>
          </cell>
          <cell r="J2678" t="str">
            <v>Action</v>
          </cell>
          <cell r="K2678" t="str">
            <v>Урал</v>
          </cell>
          <cell r="L2678" t="str">
            <v>Свердловская область</v>
          </cell>
          <cell r="M2678" t="str">
            <v>Екатеринбург</v>
          </cell>
          <cell r="N2678" t="str">
            <v>Мегамарт</v>
          </cell>
          <cell r="O2678" t="str">
            <v>г. Екатеринбург, Краснолесья, 133</v>
          </cell>
          <cell r="P2678" t="str">
            <v>Supermarket (Супермаркет)</v>
          </cell>
          <cell r="Q2678" t="str">
            <v>Supervisor36</v>
          </cell>
          <cell r="R2678" t="str">
            <v>Захарова Ирина Викторовна</v>
          </cell>
          <cell r="S2678">
            <v>89089124501</v>
          </cell>
          <cell r="T2678" t="str">
            <v>Вакансия</v>
          </cell>
          <cell r="U2678"/>
          <cell r="V2678"/>
          <cell r="W2678">
            <v>180</v>
          </cell>
          <cell r="X2678"/>
          <cell r="Y2678">
            <v>180</v>
          </cell>
          <cell r="Z2678"/>
          <cell r="AA2678">
            <v>180</v>
          </cell>
          <cell r="AB2678"/>
          <cell r="AC2678"/>
          <cell r="AD2678">
            <v>540</v>
          </cell>
          <cell r="AE2678">
            <v>9</v>
          </cell>
          <cell r="AF2678">
            <v>3</v>
          </cell>
          <cell r="AG2678">
            <v>39</v>
          </cell>
          <cell r="AH2678">
            <v>13</v>
          </cell>
          <cell r="AI2678">
            <v>180</v>
          </cell>
          <cell r="AJ2678"/>
        </row>
        <row r="2679">
          <cell r="B2679">
            <v>25859</v>
          </cell>
          <cell r="C2679" t="str">
            <v>1022301037</v>
          </cell>
          <cell r="D2679">
            <v>1</v>
          </cell>
          <cell r="E2679">
            <v>0</v>
          </cell>
          <cell r="F2679">
            <v>0</v>
          </cell>
          <cell r="G2679">
            <v>0</v>
          </cell>
          <cell r="H2679">
            <v>1</v>
          </cell>
          <cell r="I2679">
            <v>0</v>
          </cell>
          <cell r="J2679" t="str">
            <v>Action</v>
          </cell>
          <cell r="K2679" t="str">
            <v>Урал</v>
          </cell>
          <cell r="L2679" t="str">
            <v>Свердловская область</v>
          </cell>
          <cell r="M2679" t="str">
            <v>Екатеринбург</v>
          </cell>
          <cell r="N2679" t="str">
            <v>Мегамарт</v>
          </cell>
          <cell r="O2679" t="str">
            <v>г. Екатеринбург, Краснолесья, 12 ТЦ Краснолесье</v>
          </cell>
          <cell r="P2679" t="str">
            <v>Supermarket (Супермаркет)</v>
          </cell>
          <cell r="Q2679" t="str">
            <v>Supervisor36</v>
          </cell>
          <cell r="R2679" t="str">
            <v>Захарова Ирина Викторовна</v>
          </cell>
          <cell r="S2679">
            <v>89089124501</v>
          </cell>
          <cell r="T2679" t="str">
            <v>Вакансия</v>
          </cell>
          <cell r="U2679"/>
          <cell r="V2679"/>
          <cell r="W2679">
            <v>60</v>
          </cell>
          <cell r="X2679"/>
          <cell r="Y2679"/>
          <cell r="Z2679"/>
          <cell r="AA2679"/>
          <cell r="AB2679"/>
          <cell r="AC2679"/>
          <cell r="AD2679">
            <v>60</v>
          </cell>
          <cell r="AE2679">
            <v>1</v>
          </cell>
          <cell r="AF2679">
            <v>1</v>
          </cell>
          <cell r="AG2679">
            <v>4</v>
          </cell>
          <cell r="AH2679">
            <v>4</v>
          </cell>
          <cell r="AI2679">
            <v>60</v>
          </cell>
          <cell r="AJ2679"/>
        </row>
        <row r="2680">
          <cell r="B2680">
            <v>25861</v>
          </cell>
          <cell r="C2680" t="str">
            <v>1022302924</v>
          </cell>
          <cell r="D2680">
            <v>1</v>
          </cell>
          <cell r="E2680">
            <v>0</v>
          </cell>
          <cell r="F2680">
            <v>0</v>
          </cell>
          <cell r="G2680">
            <v>0</v>
          </cell>
          <cell r="H2680">
            <v>1</v>
          </cell>
          <cell r="I2680">
            <v>0</v>
          </cell>
          <cell r="J2680" t="str">
            <v>Action</v>
          </cell>
          <cell r="K2680" t="str">
            <v>Урал</v>
          </cell>
          <cell r="L2680" t="str">
            <v>Свердловская область</v>
          </cell>
          <cell r="M2680" t="str">
            <v>Екатеринбург</v>
          </cell>
          <cell r="N2680" t="str">
            <v>Яблоко - Екатеринбург</v>
          </cell>
          <cell r="O2680" t="str">
            <v>г. Екатеринбург г,Решетникова ул, д. 22, корп. а</v>
          </cell>
          <cell r="P2680" t="str">
            <v>Supermarket (Супермаркет)</v>
          </cell>
          <cell r="Q2680" t="str">
            <v>Supervisor36</v>
          </cell>
          <cell r="R2680" t="str">
            <v>Захарова Ирина Викторовна</v>
          </cell>
          <cell r="S2680">
            <v>89089124501</v>
          </cell>
          <cell r="T2680" t="str">
            <v>Вакансия</v>
          </cell>
          <cell r="U2680"/>
          <cell r="V2680"/>
          <cell r="W2680"/>
          <cell r="X2680"/>
          <cell r="Y2680"/>
          <cell r="Z2680">
            <v>60</v>
          </cell>
          <cell r="AA2680"/>
          <cell r="AB2680"/>
          <cell r="AC2680"/>
          <cell r="AD2680">
            <v>60</v>
          </cell>
          <cell r="AE2680">
            <v>1</v>
          </cell>
          <cell r="AF2680">
            <v>1</v>
          </cell>
          <cell r="AG2680">
            <v>5</v>
          </cell>
          <cell r="AH2680">
            <v>5</v>
          </cell>
          <cell r="AI2680">
            <v>60</v>
          </cell>
          <cell r="AJ2680"/>
        </row>
        <row r="2681">
          <cell r="B2681">
            <v>25863</v>
          </cell>
          <cell r="C2681" t="str">
            <v>1000000000029550</v>
          </cell>
          <cell r="D2681">
            <v>1</v>
          </cell>
          <cell r="E2681">
            <v>0</v>
          </cell>
          <cell r="F2681">
            <v>0</v>
          </cell>
          <cell r="G2681">
            <v>0</v>
          </cell>
          <cell r="H2681">
            <v>1</v>
          </cell>
          <cell r="I2681">
            <v>1</v>
          </cell>
          <cell r="J2681" t="str">
            <v>Action</v>
          </cell>
          <cell r="K2681" t="str">
            <v>Урал</v>
          </cell>
          <cell r="L2681" t="str">
            <v>Свердловская область</v>
          </cell>
          <cell r="M2681" t="str">
            <v>Екатеринбург</v>
          </cell>
          <cell r="N2681" t="str">
            <v>Тандер</v>
          </cell>
          <cell r="O2681" t="str">
            <v>620149, Свердловская обл, Екатеринбург г, Академика Бардина ул, дом № 23</v>
          </cell>
          <cell r="P2681" t="str">
            <v>Drogery (Хоз. магазин)</v>
          </cell>
          <cell r="Q2681" t="str">
            <v>Supervisor36</v>
          </cell>
          <cell r="R2681" t="str">
            <v>Захарова Ирина Викторовна</v>
          </cell>
          <cell r="S2681">
            <v>89089124501</v>
          </cell>
          <cell r="T2681" t="str">
            <v>User761</v>
          </cell>
          <cell r="U2681" t="str">
            <v>Лукоянова Юлия Дмитриевна</v>
          </cell>
          <cell r="V2681">
            <v>89011490461</v>
          </cell>
          <cell r="W2681"/>
          <cell r="X2681">
            <v>120</v>
          </cell>
          <cell r="Y2681"/>
          <cell r="Z2681"/>
          <cell r="AA2681"/>
          <cell r="AB2681"/>
          <cell r="AC2681"/>
          <cell r="AD2681">
            <v>120</v>
          </cell>
          <cell r="AE2681">
            <v>2</v>
          </cell>
          <cell r="AF2681">
            <v>1</v>
          </cell>
          <cell r="AG2681">
            <v>10</v>
          </cell>
          <cell r="AH2681">
            <v>5</v>
          </cell>
          <cell r="AI2681">
            <v>120</v>
          </cell>
          <cell r="AJ2681"/>
        </row>
        <row r="2682">
          <cell r="B2682">
            <v>25864</v>
          </cell>
          <cell r="C2682" t="str">
            <v>1000000000031476</v>
          </cell>
          <cell r="D2682">
            <v>1</v>
          </cell>
          <cell r="E2682">
            <v>0</v>
          </cell>
          <cell r="F2682">
            <v>0</v>
          </cell>
          <cell r="G2682">
            <v>0</v>
          </cell>
          <cell r="H2682">
            <v>1</v>
          </cell>
          <cell r="I2682">
            <v>1</v>
          </cell>
          <cell r="J2682" t="str">
            <v>Action</v>
          </cell>
          <cell r="K2682" t="str">
            <v>Урал</v>
          </cell>
          <cell r="L2682" t="str">
            <v>Свердловская область</v>
          </cell>
          <cell r="M2682" t="str">
            <v>Екатеринбург</v>
          </cell>
          <cell r="N2682" t="str">
            <v>Тандер</v>
          </cell>
          <cell r="O2682" t="str">
            <v>620102, Свердловская обл, Екатеринбург г, Ясная ул, дом № 38</v>
          </cell>
          <cell r="P2682" t="str">
            <v>Drogery (Хоз. магазин)</v>
          </cell>
          <cell r="Q2682" t="str">
            <v>Supervisor36</v>
          </cell>
          <cell r="R2682" t="str">
            <v>Захарова Ирина Викторовна</v>
          </cell>
          <cell r="S2682">
            <v>89089124501</v>
          </cell>
          <cell r="T2682" t="str">
            <v>User761</v>
          </cell>
          <cell r="U2682" t="str">
            <v>Лукоянова Юлия Дмитриевна</v>
          </cell>
          <cell r="V2682">
            <v>89011490461</v>
          </cell>
          <cell r="W2682"/>
          <cell r="X2682">
            <v>60</v>
          </cell>
          <cell r="Y2682"/>
          <cell r="Z2682"/>
          <cell r="AA2682"/>
          <cell r="AB2682"/>
          <cell r="AC2682"/>
          <cell r="AD2682">
            <v>60</v>
          </cell>
          <cell r="AE2682">
            <v>1</v>
          </cell>
          <cell r="AF2682">
            <v>1</v>
          </cell>
          <cell r="AG2682">
            <v>5</v>
          </cell>
          <cell r="AH2682">
            <v>5</v>
          </cell>
          <cell r="AI2682">
            <v>60</v>
          </cell>
          <cell r="AJ2682"/>
        </row>
        <row r="2683">
          <cell r="B2683">
            <v>25865</v>
          </cell>
          <cell r="C2683" t="str">
            <v>25865</v>
          </cell>
          <cell r="D2683">
            <v>1</v>
          </cell>
          <cell r="E2683">
            <v>0</v>
          </cell>
          <cell r="F2683">
            <v>0</v>
          </cell>
          <cell r="G2683">
            <v>0</v>
          </cell>
          <cell r="H2683">
            <v>1</v>
          </cell>
          <cell r="I2683">
            <v>1</v>
          </cell>
          <cell r="J2683" t="str">
            <v>Action</v>
          </cell>
          <cell r="K2683" t="str">
            <v>Урал</v>
          </cell>
          <cell r="L2683" t="str">
            <v>Свердловская область</v>
          </cell>
          <cell r="M2683" t="str">
            <v>Екатеринбург</v>
          </cell>
          <cell r="N2683" t="str">
            <v>Оптима</v>
          </cell>
          <cell r="O2683" t="str">
            <v>г. Екатеринбург, ул. Малышева, 5</v>
          </cell>
          <cell r="P2683" t="str">
            <v>Drogery (Хоз. магазин)</v>
          </cell>
          <cell r="Q2683" t="str">
            <v>Supervisor36</v>
          </cell>
          <cell r="R2683" t="str">
            <v>Захарова Ирина Викторовна</v>
          </cell>
          <cell r="S2683">
            <v>89089124501</v>
          </cell>
          <cell r="T2683" t="str">
            <v>User762</v>
          </cell>
          <cell r="U2683" t="str">
            <v>Мансуров Ринат Рафаильевич</v>
          </cell>
          <cell r="V2683">
            <v>89226056370</v>
          </cell>
          <cell r="W2683"/>
          <cell r="X2683">
            <v>60</v>
          </cell>
          <cell r="Y2683"/>
          <cell r="Z2683"/>
          <cell r="AA2683"/>
          <cell r="AB2683"/>
          <cell r="AC2683"/>
          <cell r="AD2683">
            <v>60</v>
          </cell>
          <cell r="AE2683">
            <v>1</v>
          </cell>
          <cell r="AF2683">
            <v>1</v>
          </cell>
          <cell r="AG2683">
            <v>5</v>
          </cell>
          <cell r="AH2683">
            <v>5</v>
          </cell>
          <cell r="AI2683">
            <v>60</v>
          </cell>
          <cell r="AJ2683"/>
        </row>
        <row r="2684">
          <cell r="B2684">
            <v>25872</v>
          </cell>
          <cell r="C2684" t="str">
            <v>1022302490</v>
          </cell>
          <cell r="D2684">
            <v>1</v>
          </cell>
          <cell r="E2684">
            <v>0</v>
          </cell>
          <cell r="F2684">
            <v>0</v>
          </cell>
          <cell r="G2684">
            <v>0</v>
          </cell>
          <cell r="H2684">
            <v>1</v>
          </cell>
          <cell r="I2684">
            <v>1</v>
          </cell>
          <cell r="J2684" t="str">
            <v>Action</v>
          </cell>
          <cell r="K2684" t="str">
            <v>Урал</v>
          </cell>
          <cell r="L2684" t="str">
            <v>Свердловская область</v>
          </cell>
          <cell r="M2684" t="str">
            <v>Екатеринбург</v>
          </cell>
          <cell r="N2684" t="str">
            <v>Мегамарт</v>
          </cell>
          <cell r="O2684" t="str">
            <v>г. Екатеринбург, ул. Фрунзе, 96</v>
          </cell>
          <cell r="P2684" t="str">
            <v>Supermarket (Супермаркет)</v>
          </cell>
          <cell r="Q2684" t="str">
            <v>Supervisor36</v>
          </cell>
          <cell r="R2684" t="str">
            <v>Захарова Ирина Викторовна</v>
          </cell>
          <cell r="S2684">
            <v>89089124501</v>
          </cell>
          <cell r="T2684" t="str">
            <v>User762</v>
          </cell>
          <cell r="U2684" t="str">
            <v>Мансуров Ринат Рафаильевич</v>
          </cell>
          <cell r="V2684">
            <v>89226056370</v>
          </cell>
          <cell r="W2684"/>
          <cell r="X2684"/>
          <cell r="Y2684"/>
          <cell r="Z2684">
            <v>60</v>
          </cell>
          <cell r="AA2684"/>
          <cell r="AB2684"/>
          <cell r="AC2684"/>
          <cell r="AD2684">
            <v>60</v>
          </cell>
          <cell r="AE2684">
            <v>1</v>
          </cell>
          <cell r="AF2684">
            <v>1</v>
          </cell>
          <cell r="AG2684">
            <v>5</v>
          </cell>
          <cell r="AH2684">
            <v>5</v>
          </cell>
          <cell r="AI2684">
            <v>60</v>
          </cell>
          <cell r="AJ2684"/>
        </row>
        <row r="2685">
          <cell r="B2685">
            <v>25878</v>
          </cell>
          <cell r="C2685" t="str">
            <v>102440000000000</v>
          </cell>
          <cell r="D2685">
            <v>1</v>
          </cell>
          <cell r="E2685">
            <v>0</v>
          </cell>
          <cell r="F2685">
            <v>0</v>
          </cell>
          <cell r="G2685">
            <v>0</v>
          </cell>
          <cell r="H2685">
            <v>1</v>
          </cell>
          <cell r="I2685">
            <v>1</v>
          </cell>
          <cell r="J2685" t="str">
            <v>Action</v>
          </cell>
          <cell r="K2685" t="str">
            <v>Урал</v>
          </cell>
          <cell r="L2685" t="str">
            <v>Свердловская область</v>
          </cell>
          <cell r="M2685" t="str">
            <v>Екатеринбург</v>
          </cell>
          <cell r="N2685" t="str">
            <v>Плюс</v>
          </cell>
          <cell r="O2685" t="str">
            <v>г. Екатеринбург, Грибоедова 20</v>
          </cell>
          <cell r="P2685" t="str">
            <v>Drogery (Хоз. магазин)</v>
          </cell>
          <cell r="Q2685" t="str">
            <v>Supervisor36</v>
          </cell>
          <cell r="R2685" t="str">
            <v>Захарова Ирина Викторовна</v>
          </cell>
          <cell r="S2685">
            <v>89089124501</v>
          </cell>
          <cell r="T2685" t="str">
            <v>User762</v>
          </cell>
          <cell r="U2685" t="str">
            <v>Мансуров Ринат Рафаильевич</v>
          </cell>
          <cell r="V2685">
            <v>89226056370</v>
          </cell>
          <cell r="W2685"/>
          <cell r="X2685"/>
          <cell r="Y2685">
            <v>60</v>
          </cell>
          <cell r="Z2685"/>
          <cell r="AA2685"/>
          <cell r="AB2685"/>
          <cell r="AC2685"/>
          <cell r="AD2685">
            <v>60</v>
          </cell>
          <cell r="AE2685">
            <v>1</v>
          </cell>
          <cell r="AF2685">
            <v>1</v>
          </cell>
          <cell r="AG2685">
            <v>5</v>
          </cell>
          <cell r="AH2685">
            <v>5</v>
          </cell>
          <cell r="AI2685">
            <v>60</v>
          </cell>
          <cell r="AJ2685"/>
        </row>
        <row r="2686">
          <cell r="B2686">
            <v>25880</v>
          </cell>
          <cell r="C2686" t="str">
            <v>1000000000030999</v>
          </cell>
          <cell r="D2686">
            <v>1</v>
          </cell>
          <cell r="E2686">
            <v>1</v>
          </cell>
          <cell r="F2686">
            <v>0</v>
          </cell>
          <cell r="G2686">
            <v>0</v>
          </cell>
          <cell r="H2686">
            <v>1</v>
          </cell>
          <cell r="I2686">
            <v>1</v>
          </cell>
          <cell r="J2686" t="str">
            <v>Action</v>
          </cell>
          <cell r="K2686" t="str">
            <v>Урал</v>
          </cell>
          <cell r="L2686" t="str">
            <v>Свердловская область</v>
          </cell>
          <cell r="M2686" t="str">
            <v>Екатеринбург</v>
          </cell>
          <cell r="N2686" t="str">
            <v>Тандер</v>
          </cell>
          <cell r="O2686" t="str">
            <v>г. Екатеринбург, ул. Грибоедова, 22</v>
          </cell>
          <cell r="P2686" t="str">
            <v>Drogery (Хоз. магазин)</v>
          </cell>
          <cell r="Q2686" t="str">
            <v>Supervisor36</v>
          </cell>
          <cell r="R2686" t="str">
            <v>Захарова Ирина Викторовна</v>
          </cell>
          <cell r="S2686">
            <v>89089124501</v>
          </cell>
          <cell r="T2686" t="str">
            <v>User762</v>
          </cell>
          <cell r="U2686" t="str">
            <v>Мансуров Ринат Рафаильевич</v>
          </cell>
          <cell r="V2686">
            <v>89226056370</v>
          </cell>
          <cell r="W2686"/>
          <cell r="X2686"/>
          <cell r="Y2686">
            <v>240</v>
          </cell>
          <cell r="Z2686"/>
          <cell r="AA2686"/>
          <cell r="AB2686"/>
          <cell r="AC2686"/>
          <cell r="AD2686">
            <v>240</v>
          </cell>
          <cell r="AE2686">
            <v>4</v>
          </cell>
          <cell r="AF2686">
            <v>1</v>
          </cell>
          <cell r="AG2686">
            <v>20</v>
          </cell>
          <cell r="AH2686">
            <v>5</v>
          </cell>
          <cell r="AI2686">
            <v>240</v>
          </cell>
          <cell r="AJ2686"/>
        </row>
        <row r="2687">
          <cell r="B2687">
            <v>25882</v>
          </cell>
          <cell r="C2687" t="str">
            <v>1000000000030020</v>
          </cell>
          <cell r="D2687">
            <v>1</v>
          </cell>
          <cell r="E2687">
            <v>0</v>
          </cell>
          <cell r="F2687">
            <v>0</v>
          </cell>
          <cell r="G2687">
            <v>0</v>
          </cell>
          <cell r="H2687">
            <v>1</v>
          </cell>
          <cell r="I2687">
            <v>1</v>
          </cell>
          <cell r="J2687" t="str">
            <v>Action</v>
          </cell>
          <cell r="K2687" t="str">
            <v>Урал</v>
          </cell>
          <cell r="L2687" t="str">
            <v>Свердловская область</v>
          </cell>
          <cell r="M2687" t="str">
            <v>Екатеринбург</v>
          </cell>
          <cell r="N2687" t="str">
            <v>Тандер</v>
          </cell>
          <cell r="O2687" t="str">
            <v>620085, Свердловская обл, Екатеринбург г, Газетная ул, дом № 34</v>
          </cell>
          <cell r="P2687" t="str">
            <v>Drogery (Хоз. магазин)</v>
          </cell>
          <cell r="Q2687" t="str">
            <v>Supervisor36</v>
          </cell>
          <cell r="R2687" t="str">
            <v>Захарова Ирина Викторовна</v>
          </cell>
          <cell r="S2687">
            <v>89089124501</v>
          </cell>
          <cell r="T2687" t="str">
            <v>User762</v>
          </cell>
          <cell r="U2687" t="str">
            <v>Мансуров Ринат Рафаильевич</v>
          </cell>
          <cell r="V2687">
            <v>89226056370</v>
          </cell>
          <cell r="W2687"/>
          <cell r="X2687"/>
          <cell r="Y2687">
            <v>60</v>
          </cell>
          <cell r="Z2687"/>
          <cell r="AA2687"/>
          <cell r="AB2687"/>
          <cell r="AC2687"/>
          <cell r="AD2687">
            <v>60</v>
          </cell>
          <cell r="AE2687">
            <v>1</v>
          </cell>
          <cell r="AF2687">
            <v>1</v>
          </cell>
          <cell r="AG2687">
            <v>5</v>
          </cell>
          <cell r="AH2687">
            <v>5</v>
          </cell>
          <cell r="AI2687">
            <v>60</v>
          </cell>
          <cell r="AJ2687"/>
        </row>
        <row r="2688">
          <cell r="B2688">
            <v>25886</v>
          </cell>
          <cell r="C2688" t="str">
            <v>1000000000010217</v>
          </cell>
          <cell r="D2688">
            <v>1</v>
          </cell>
          <cell r="E2688">
            <v>1</v>
          </cell>
          <cell r="F2688">
            <v>0</v>
          </cell>
          <cell r="G2688">
            <v>0</v>
          </cell>
          <cell r="H2688">
            <v>1</v>
          </cell>
          <cell r="I2688">
            <v>1</v>
          </cell>
          <cell r="J2688" t="str">
            <v>Action</v>
          </cell>
          <cell r="K2688" t="str">
            <v>Урал</v>
          </cell>
          <cell r="L2688" t="str">
            <v>Свердловская область</v>
          </cell>
          <cell r="M2688" t="str">
            <v>Екатеринбург</v>
          </cell>
          <cell r="N2688" t="str">
            <v>Х5 Экспресс Ритейл</v>
          </cell>
          <cell r="O2688" t="str">
            <v>г. Екатеринбург, Малышева, 5</v>
          </cell>
          <cell r="P2688" t="str">
            <v>Hypermarket (Гипермаркет)</v>
          </cell>
          <cell r="Q2688" t="str">
            <v>Supervisor36</v>
          </cell>
          <cell r="R2688" t="str">
            <v>Захарова Ирина Викторовна</v>
          </cell>
          <cell r="S2688">
            <v>89089124501</v>
          </cell>
          <cell r="T2688" t="str">
            <v>User762</v>
          </cell>
          <cell r="U2688" t="str">
            <v>Мансуров Ринат Рафаильевич</v>
          </cell>
          <cell r="V2688">
            <v>89226056370</v>
          </cell>
          <cell r="W2688"/>
          <cell r="X2688">
            <v>180</v>
          </cell>
          <cell r="Y2688"/>
          <cell r="Z2688">
            <v>180</v>
          </cell>
          <cell r="AA2688"/>
          <cell r="AB2688"/>
          <cell r="AC2688"/>
          <cell r="AD2688">
            <v>360</v>
          </cell>
          <cell r="AE2688">
            <v>6</v>
          </cell>
          <cell r="AF2688">
            <v>2</v>
          </cell>
          <cell r="AG2688">
            <v>30</v>
          </cell>
          <cell r="AH2688">
            <v>10</v>
          </cell>
          <cell r="AI2688">
            <v>180</v>
          </cell>
          <cell r="AJ2688"/>
        </row>
        <row r="2689">
          <cell r="B2689">
            <v>25898</v>
          </cell>
          <cell r="C2689" t="str">
            <v>1000000000001174</v>
          </cell>
          <cell r="D2689">
            <v>1</v>
          </cell>
          <cell r="E2689">
            <v>0</v>
          </cell>
          <cell r="F2689">
            <v>0</v>
          </cell>
          <cell r="G2689">
            <v>0</v>
          </cell>
          <cell r="H2689">
            <v>1</v>
          </cell>
          <cell r="I2689">
            <v>1</v>
          </cell>
          <cell r="J2689" t="str">
            <v>Action</v>
          </cell>
          <cell r="K2689" t="str">
            <v>Урал</v>
          </cell>
          <cell r="L2689" t="str">
            <v>Свердловская область</v>
          </cell>
          <cell r="M2689" t="str">
            <v>Екатеринбург</v>
          </cell>
          <cell r="N2689" t="str">
            <v>Окей</v>
          </cell>
          <cell r="O2689" t="str">
            <v>Екатеринбург, ул. Бабушкина, д. 2</v>
          </cell>
          <cell r="P2689" t="str">
            <v>Hypermarket (Гипермаркет)</v>
          </cell>
          <cell r="Q2689" t="str">
            <v>Supervisor36</v>
          </cell>
          <cell r="R2689" t="str">
            <v>Захарова Ирина Викторовна</v>
          </cell>
          <cell r="S2689">
            <v>89089124501</v>
          </cell>
          <cell r="T2689" t="str">
            <v>User764</v>
          </cell>
          <cell r="U2689" t="str">
            <v>Медведева Олеся Юрьевна</v>
          </cell>
          <cell r="V2689">
            <v>89126885377</v>
          </cell>
          <cell r="W2689">
            <v>480</v>
          </cell>
          <cell r="X2689">
            <v>480</v>
          </cell>
          <cell r="Y2689">
            <v>480</v>
          </cell>
          <cell r="Z2689">
            <v>480</v>
          </cell>
          <cell r="AA2689">
            <v>480</v>
          </cell>
          <cell r="AB2689"/>
          <cell r="AC2689"/>
          <cell r="AD2689">
            <v>2400</v>
          </cell>
          <cell r="AE2689">
            <v>40</v>
          </cell>
          <cell r="AF2689">
            <v>5</v>
          </cell>
          <cell r="AG2689">
            <v>184</v>
          </cell>
          <cell r="AH2689">
            <v>23</v>
          </cell>
          <cell r="AI2689">
            <v>480</v>
          </cell>
          <cell r="AJ2689" t="str">
            <v>Изменение тайминга</v>
          </cell>
        </row>
        <row r="2690">
          <cell r="B2690">
            <v>25862</v>
          </cell>
          <cell r="C2690" t="str">
            <v>1000000000000479</v>
          </cell>
          <cell r="D2690">
            <v>1</v>
          </cell>
          <cell r="E2690">
            <v>1</v>
          </cell>
          <cell r="F2690">
            <v>0</v>
          </cell>
          <cell r="G2690">
            <v>0</v>
          </cell>
          <cell r="H2690">
            <v>1</v>
          </cell>
          <cell r="I2690">
            <v>1</v>
          </cell>
          <cell r="J2690" t="str">
            <v>Action</v>
          </cell>
          <cell r="K2690" t="str">
            <v>Урал</v>
          </cell>
          <cell r="L2690" t="str">
            <v>Свердловская область</v>
          </cell>
          <cell r="M2690" t="str">
            <v>Екатеринбург</v>
          </cell>
          <cell r="N2690" t="str">
            <v>Лента</v>
          </cell>
          <cell r="O2690" t="str">
            <v>г. Екатеринбург, Акад. Сахарова, 107</v>
          </cell>
          <cell r="P2690" t="str">
            <v>Hypermarket (Гипермаркет)</v>
          </cell>
          <cell r="Q2690" t="str">
            <v>Supervisor36</v>
          </cell>
          <cell r="R2690" t="str">
            <v>Захарова Ирина Викторовна</v>
          </cell>
          <cell r="S2690">
            <v>89089124501</v>
          </cell>
          <cell r="T2690" t="str">
            <v>newuserLT</v>
          </cell>
          <cell r="U2690" t="str">
            <v>Панова Виктория Александровна</v>
          </cell>
          <cell r="V2690">
            <v>89002043254</v>
          </cell>
          <cell r="W2690">
            <v>240</v>
          </cell>
          <cell r="X2690"/>
          <cell r="Y2690">
            <v>240</v>
          </cell>
          <cell r="Z2690"/>
          <cell r="AA2690">
            <v>240</v>
          </cell>
          <cell r="AB2690"/>
          <cell r="AC2690"/>
          <cell r="AD2690">
            <v>720</v>
          </cell>
          <cell r="AE2690">
            <v>12</v>
          </cell>
          <cell r="AF2690">
            <v>3</v>
          </cell>
          <cell r="AG2690">
            <v>52</v>
          </cell>
          <cell r="AH2690">
            <v>13</v>
          </cell>
          <cell r="AI2690">
            <v>240</v>
          </cell>
          <cell r="AJ2690"/>
        </row>
        <row r="2691">
          <cell r="B2691">
            <v>25786</v>
          </cell>
          <cell r="C2691" t="str">
            <v>1000000000001749</v>
          </cell>
          <cell r="D2691">
            <v>1</v>
          </cell>
          <cell r="E2691">
            <v>0</v>
          </cell>
          <cell r="F2691">
            <v>1</v>
          </cell>
          <cell r="G2691">
            <v>1</v>
          </cell>
          <cell r="H2691">
            <v>1</v>
          </cell>
          <cell r="I2691">
            <v>1</v>
          </cell>
          <cell r="J2691" t="str">
            <v>Action</v>
          </cell>
          <cell r="K2691" t="str">
            <v>Урал</v>
          </cell>
          <cell r="L2691" t="str">
            <v>Свердловская область</v>
          </cell>
          <cell r="M2691" t="str">
            <v>Екатеринбург</v>
          </cell>
          <cell r="N2691" t="str">
            <v>Ашан</v>
          </cell>
          <cell r="O2691" t="str">
            <v>г. Екатеринбург, Металлургов, 87</v>
          </cell>
          <cell r="P2691" t="str">
            <v>Hypermarket (Гипермаркет)</v>
          </cell>
          <cell r="Q2691" t="str">
            <v>Supervisor36</v>
          </cell>
          <cell r="R2691" t="str">
            <v>Захарова Ирина Викторовна</v>
          </cell>
          <cell r="S2691">
            <v>89089124501</v>
          </cell>
          <cell r="T2691" t="str">
            <v>User748</v>
          </cell>
          <cell r="U2691" t="str">
            <v>Татарченкова Полина Андреевна</v>
          </cell>
          <cell r="V2691">
            <v>89220305428</v>
          </cell>
          <cell r="W2691">
            <v>480</v>
          </cell>
          <cell r="X2691">
            <v>480</v>
          </cell>
          <cell r="Y2691">
            <v>480</v>
          </cell>
          <cell r="Z2691">
            <v>480</v>
          </cell>
          <cell r="AA2691">
            <v>480</v>
          </cell>
          <cell r="AB2691">
            <v>480</v>
          </cell>
          <cell r="AC2691">
            <v>480</v>
          </cell>
          <cell r="AD2691">
            <v>3360</v>
          </cell>
          <cell r="AE2691">
            <v>56</v>
          </cell>
          <cell r="AF2691">
            <v>7</v>
          </cell>
          <cell r="AG2691">
            <v>248</v>
          </cell>
          <cell r="AH2691">
            <v>31</v>
          </cell>
          <cell r="AI2691">
            <v>480</v>
          </cell>
          <cell r="AJ2691"/>
        </row>
        <row r="2692">
          <cell r="B2692">
            <v>25825</v>
          </cell>
          <cell r="C2692" t="str">
            <v>1022301043</v>
          </cell>
          <cell r="D2692">
            <v>1</v>
          </cell>
          <cell r="E2692">
            <v>0</v>
          </cell>
          <cell r="F2692">
            <v>0</v>
          </cell>
          <cell r="G2692">
            <v>0</v>
          </cell>
          <cell r="H2692">
            <v>1</v>
          </cell>
          <cell r="I2692">
            <v>1</v>
          </cell>
          <cell r="J2692" t="str">
            <v>Action</v>
          </cell>
          <cell r="K2692" t="str">
            <v>Урал</v>
          </cell>
          <cell r="L2692" t="str">
            <v>Свердловская область</v>
          </cell>
          <cell r="M2692" t="str">
            <v>Екатеринбург</v>
          </cell>
          <cell r="N2692" t="str">
            <v>Мегамарт</v>
          </cell>
          <cell r="O2692" t="str">
            <v>г. Екатеринбург, Фурманова, 37</v>
          </cell>
          <cell r="P2692" t="str">
            <v>Supermarket (Супермаркет)</v>
          </cell>
          <cell r="Q2692" t="str">
            <v>Supervisor36</v>
          </cell>
          <cell r="R2692" t="str">
            <v>Захарова Ирина Викторовна</v>
          </cell>
          <cell r="S2692">
            <v>89089124501</v>
          </cell>
          <cell r="T2692" t="str">
            <v>User754</v>
          </cell>
          <cell r="U2692" t="str">
            <v>Григорьева Маргарита Дмитриевна</v>
          </cell>
          <cell r="V2692" t="str">
            <v>8 950 558 07 15</v>
          </cell>
          <cell r="W2692">
            <v>60</v>
          </cell>
          <cell r="X2692"/>
          <cell r="Y2692"/>
          <cell r="Z2692"/>
          <cell r="AA2692"/>
          <cell r="AB2692"/>
          <cell r="AC2692"/>
          <cell r="AD2692">
            <v>60</v>
          </cell>
          <cell r="AE2692">
            <v>1</v>
          </cell>
          <cell r="AF2692">
            <v>1</v>
          </cell>
          <cell r="AG2692">
            <v>4</v>
          </cell>
          <cell r="AH2692">
            <v>4</v>
          </cell>
          <cell r="AI2692">
            <v>60</v>
          </cell>
          <cell r="AJ2692"/>
        </row>
        <row r="2693">
          <cell r="B2693">
            <v>25868</v>
          </cell>
          <cell r="C2693" t="str">
            <v>1022302213</v>
          </cell>
          <cell r="D2693">
            <v>1</v>
          </cell>
          <cell r="E2693">
            <v>0</v>
          </cell>
          <cell r="F2693">
            <v>0</v>
          </cell>
          <cell r="G2693">
            <v>0</v>
          </cell>
          <cell r="H2693">
            <v>1</v>
          </cell>
          <cell r="I2693">
            <v>1</v>
          </cell>
          <cell r="J2693" t="str">
            <v>Action</v>
          </cell>
          <cell r="K2693" t="str">
            <v>Урал</v>
          </cell>
          <cell r="L2693" t="str">
            <v>Свердловская область</v>
          </cell>
          <cell r="M2693" t="str">
            <v>Екатеринбург</v>
          </cell>
          <cell r="N2693" t="str">
            <v>Кировский</v>
          </cell>
          <cell r="O2693" t="str">
            <v>г. Екатеринбург, ул. Родонитовая, 19</v>
          </cell>
          <cell r="P2693" t="str">
            <v>Superettes (Суперетта)</v>
          </cell>
          <cell r="Q2693" t="str">
            <v>Supervisor36</v>
          </cell>
          <cell r="R2693" t="str">
            <v>Захарова Ирина Викторовна</v>
          </cell>
          <cell r="S2693">
            <v>89089124501</v>
          </cell>
          <cell r="T2693" t="str">
            <v>User762</v>
          </cell>
          <cell r="U2693" t="str">
            <v>Мансуров Ринат Рафаильевич</v>
          </cell>
          <cell r="V2693">
            <v>89226056370</v>
          </cell>
          <cell r="W2693"/>
          <cell r="X2693"/>
          <cell r="Y2693"/>
          <cell r="Z2693">
            <v>60</v>
          </cell>
          <cell r="AA2693"/>
          <cell r="AB2693"/>
          <cell r="AC2693"/>
          <cell r="AD2693">
            <v>60</v>
          </cell>
          <cell r="AE2693">
            <v>1</v>
          </cell>
          <cell r="AF2693">
            <v>1</v>
          </cell>
          <cell r="AG2693">
            <v>5</v>
          </cell>
          <cell r="AH2693">
            <v>5</v>
          </cell>
          <cell r="AI2693">
            <v>60</v>
          </cell>
          <cell r="AJ2693"/>
        </row>
        <row r="2694">
          <cell r="B2694">
            <v>25879</v>
          </cell>
          <cell r="C2694" t="str">
            <v>1022302920</v>
          </cell>
          <cell r="D2694">
            <v>1</v>
          </cell>
          <cell r="E2694">
            <v>0</v>
          </cell>
          <cell r="F2694">
            <v>0</v>
          </cell>
          <cell r="G2694">
            <v>0</v>
          </cell>
          <cell r="H2694">
            <v>1</v>
          </cell>
          <cell r="I2694">
            <v>1</v>
          </cell>
          <cell r="J2694" t="str">
            <v>Action</v>
          </cell>
          <cell r="K2694" t="str">
            <v>Урал</v>
          </cell>
          <cell r="L2694" t="str">
            <v>Свердловская область</v>
          </cell>
          <cell r="M2694" t="str">
            <v>Екатеринбург</v>
          </cell>
          <cell r="N2694" t="str">
            <v>Яблоко - Екатеринбург</v>
          </cell>
          <cell r="O2694" t="str">
            <v>Екатеринбург г,Крестинского ул, д. 59, корп. 1</v>
          </cell>
          <cell r="P2694" t="str">
            <v>Supermarket (Супермаркет)</v>
          </cell>
          <cell r="Q2694" t="str">
            <v>Supervisor36</v>
          </cell>
          <cell r="R2694" t="str">
            <v>Захарова Ирина Викторовна</v>
          </cell>
          <cell r="S2694">
            <v>89089124501</v>
          </cell>
          <cell r="T2694" t="str">
            <v>User762</v>
          </cell>
          <cell r="U2694" t="str">
            <v>Мансуров Ринат Рафаильевич</v>
          </cell>
          <cell r="V2694">
            <v>89226056370</v>
          </cell>
          <cell r="W2694"/>
          <cell r="X2694"/>
          <cell r="Y2694"/>
          <cell r="Z2694">
            <v>60</v>
          </cell>
          <cell r="AA2694"/>
          <cell r="AB2694"/>
          <cell r="AC2694"/>
          <cell r="AD2694">
            <v>60</v>
          </cell>
          <cell r="AE2694">
            <v>1</v>
          </cell>
          <cell r="AF2694">
            <v>1</v>
          </cell>
          <cell r="AG2694">
            <v>5</v>
          </cell>
          <cell r="AH2694">
            <v>5</v>
          </cell>
          <cell r="AI2694">
            <v>60</v>
          </cell>
          <cell r="AJ2694"/>
        </row>
        <row r="2695">
          <cell r="B2695">
            <v>25883</v>
          </cell>
          <cell r="C2695" t="str">
            <v>1000000000030310</v>
          </cell>
          <cell r="D2695">
            <v>1</v>
          </cell>
          <cell r="E2695">
            <v>0</v>
          </cell>
          <cell r="F2695">
            <v>0</v>
          </cell>
          <cell r="G2695">
            <v>0</v>
          </cell>
          <cell r="H2695">
            <v>1</v>
          </cell>
          <cell r="I2695">
            <v>1</v>
          </cell>
          <cell r="J2695" t="str">
            <v>Action</v>
          </cell>
          <cell r="K2695" t="str">
            <v>Урал</v>
          </cell>
          <cell r="L2695" t="str">
            <v>Свердловская область</v>
          </cell>
          <cell r="M2695" t="str">
            <v>Екатеринбург</v>
          </cell>
          <cell r="N2695" t="str">
            <v>Тандер</v>
          </cell>
          <cell r="O2695" t="str">
            <v>620023, Свердловская обл, Екатеринбург г, Рощинская ул, дом № 29</v>
          </cell>
          <cell r="P2695" t="str">
            <v>Drogery (Хоз. магазин)</v>
          </cell>
          <cell r="Q2695" t="str">
            <v>Supervisor36</v>
          </cell>
          <cell r="R2695" t="str">
            <v>Захарова Ирина Викторовна</v>
          </cell>
          <cell r="S2695">
            <v>89089124501</v>
          </cell>
          <cell r="T2695" t="str">
            <v>User762</v>
          </cell>
          <cell r="U2695" t="str">
            <v>Мансуров Ринат Рафаильевич</v>
          </cell>
          <cell r="V2695">
            <v>89226056370</v>
          </cell>
          <cell r="W2695"/>
          <cell r="X2695"/>
          <cell r="Y2695"/>
          <cell r="Z2695"/>
          <cell r="AA2695">
            <v>120</v>
          </cell>
          <cell r="AB2695"/>
          <cell r="AC2695"/>
          <cell r="AD2695">
            <v>120</v>
          </cell>
          <cell r="AE2695">
            <v>2</v>
          </cell>
          <cell r="AF2695">
            <v>1</v>
          </cell>
          <cell r="AG2695">
            <v>8</v>
          </cell>
          <cell r="AH2695">
            <v>4</v>
          </cell>
          <cell r="AI2695">
            <v>120</v>
          </cell>
          <cell r="AJ2695"/>
        </row>
        <row r="2696">
          <cell r="B2696">
            <v>25884</v>
          </cell>
          <cell r="C2696" t="str">
            <v>1000000000030436</v>
          </cell>
          <cell r="D2696">
            <v>1</v>
          </cell>
          <cell r="E2696">
            <v>0</v>
          </cell>
          <cell r="F2696">
            <v>0</v>
          </cell>
          <cell r="G2696">
            <v>0</v>
          </cell>
          <cell r="H2696">
            <v>1</v>
          </cell>
          <cell r="I2696">
            <v>1</v>
          </cell>
          <cell r="J2696" t="str">
            <v>Action</v>
          </cell>
          <cell r="K2696" t="str">
            <v>Урал</v>
          </cell>
          <cell r="L2696" t="str">
            <v>Свердловская область</v>
          </cell>
          <cell r="M2696" t="str">
            <v>Екатеринбург</v>
          </cell>
          <cell r="N2696" t="str">
            <v>Тандер</v>
          </cell>
          <cell r="O2696" t="str">
            <v>620085, Свердловская обл, Екатеринбург г, Братская ул, дом № 10, корпус а</v>
          </cell>
          <cell r="P2696" t="str">
            <v>Drogery (Хоз. магазин)</v>
          </cell>
          <cell r="Q2696" t="str">
            <v>Supervisor36</v>
          </cell>
          <cell r="R2696" t="str">
            <v>Захарова Ирина Викторовна</v>
          </cell>
          <cell r="S2696">
            <v>89089124501</v>
          </cell>
          <cell r="T2696" t="str">
            <v>User762</v>
          </cell>
          <cell r="U2696" t="str">
            <v>Мансуров Ринат Рафаильевич</v>
          </cell>
          <cell r="V2696">
            <v>89226056370</v>
          </cell>
          <cell r="W2696"/>
          <cell r="X2696"/>
          <cell r="Y2696"/>
          <cell r="Z2696"/>
          <cell r="AA2696">
            <v>60</v>
          </cell>
          <cell r="AB2696"/>
          <cell r="AC2696"/>
          <cell r="AD2696">
            <v>60</v>
          </cell>
          <cell r="AE2696">
            <v>1</v>
          </cell>
          <cell r="AF2696">
            <v>1</v>
          </cell>
          <cell r="AG2696">
            <v>4</v>
          </cell>
          <cell r="AH2696">
            <v>4</v>
          </cell>
          <cell r="AI2696">
            <v>60</v>
          </cell>
          <cell r="AJ2696"/>
        </row>
        <row r="2697">
          <cell r="B2697">
            <v>25885</v>
          </cell>
          <cell r="C2697" t="str">
            <v>1000000000030448</v>
          </cell>
          <cell r="D2697">
            <v>1</v>
          </cell>
          <cell r="E2697">
            <v>0</v>
          </cell>
          <cell r="F2697">
            <v>0</v>
          </cell>
          <cell r="G2697">
            <v>0</v>
          </cell>
          <cell r="H2697">
            <v>1</v>
          </cell>
          <cell r="I2697">
            <v>1</v>
          </cell>
          <cell r="J2697" t="str">
            <v>Action</v>
          </cell>
          <cell r="K2697" t="str">
            <v>Урал</v>
          </cell>
          <cell r="L2697" t="str">
            <v>Свердловская область</v>
          </cell>
          <cell r="M2697" t="str">
            <v>Екатеринбург</v>
          </cell>
          <cell r="N2697" t="str">
            <v>Тандер</v>
          </cell>
          <cell r="O2697" t="str">
            <v>620085, Свердловская обл, Екатеринбург г, Дорожная ул, дом № 15</v>
          </cell>
          <cell r="P2697" t="str">
            <v>Drogery (Хоз. магазин)</v>
          </cell>
          <cell r="Q2697" t="str">
            <v>Supervisor36</v>
          </cell>
          <cell r="R2697" t="str">
            <v>Захарова Ирина Викторовна</v>
          </cell>
          <cell r="S2697">
            <v>89089124501</v>
          </cell>
          <cell r="T2697" t="str">
            <v>User762</v>
          </cell>
          <cell r="U2697" t="str">
            <v>Мансуров Ринат Рафаильевич</v>
          </cell>
          <cell r="V2697">
            <v>89226056370</v>
          </cell>
          <cell r="W2697"/>
          <cell r="X2697"/>
          <cell r="Y2697"/>
          <cell r="Z2697"/>
          <cell r="AA2697">
            <v>60</v>
          </cell>
          <cell r="AB2697"/>
          <cell r="AC2697"/>
          <cell r="AD2697">
            <v>60</v>
          </cell>
          <cell r="AE2697">
            <v>1</v>
          </cell>
          <cell r="AF2697">
            <v>1</v>
          </cell>
          <cell r="AG2697">
            <v>4</v>
          </cell>
          <cell r="AH2697">
            <v>4</v>
          </cell>
          <cell r="AI2697">
            <v>60</v>
          </cell>
          <cell r="AJ2697"/>
        </row>
        <row r="2698">
          <cell r="B2698">
            <v>25827</v>
          </cell>
          <cell r="C2698" t="str">
            <v>1000000000010231</v>
          </cell>
          <cell r="D2698">
            <v>1</v>
          </cell>
          <cell r="E2698">
            <v>0</v>
          </cell>
          <cell r="F2698">
            <v>0</v>
          </cell>
          <cell r="G2698">
            <v>0</v>
          </cell>
          <cell r="H2698">
            <v>1</v>
          </cell>
          <cell r="I2698">
            <v>1</v>
          </cell>
          <cell r="J2698" t="str">
            <v>Action</v>
          </cell>
          <cell r="K2698" t="str">
            <v>Урал</v>
          </cell>
          <cell r="L2698" t="str">
            <v>Свердловская область</v>
          </cell>
          <cell r="M2698" t="str">
            <v>Екатеринбург</v>
          </cell>
          <cell r="N2698" t="str">
            <v>Х5 Экспресс Ритейл</v>
          </cell>
          <cell r="O2698" t="str">
            <v>г. Екатеринбург, Сакко и Ванцетти, 15\Радищева, 33</v>
          </cell>
          <cell r="P2698" t="str">
            <v>Supermarket (Супермаркет)</v>
          </cell>
          <cell r="Q2698" t="str">
            <v>Supervisor36</v>
          </cell>
          <cell r="R2698" t="str">
            <v>Захарова Ирина Викторовна</v>
          </cell>
          <cell r="S2698">
            <v>89089124501</v>
          </cell>
          <cell r="T2698" t="str">
            <v>User753</v>
          </cell>
          <cell r="U2698" t="str">
            <v>Чурикова  Ирина  Эдуардовна</v>
          </cell>
          <cell r="V2698">
            <v>89045426335</v>
          </cell>
          <cell r="W2698"/>
          <cell r="X2698"/>
          <cell r="Y2698"/>
          <cell r="Z2698"/>
          <cell r="AA2698">
            <v>60</v>
          </cell>
          <cell r="AB2698"/>
          <cell r="AC2698"/>
          <cell r="AD2698">
            <v>60</v>
          </cell>
          <cell r="AE2698">
            <v>1</v>
          </cell>
          <cell r="AF2698">
            <v>1</v>
          </cell>
          <cell r="AG2698">
            <v>4</v>
          </cell>
          <cell r="AH2698">
            <v>4</v>
          </cell>
          <cell r="AI2698">
            <v>60</v>
          </cell>
          <cell r="AJ2698"/>
        </row>
        <row r="2699">
          <cell r="B2699">
            <v>25796</v>
          </cell>
          <cell r="C2699" t="str">
            <v>1000000000000474</v>
          </cell>
          <cell r="D2699">
            <v>1</v>
          </cell>
          <cell r="E2699">
            <v>1</v>
          </cell>
          <cell r="F2699">
            <v>0</v>
          </cell>
          <cell r="G2699">
            <v>0</v>
          </cell>
          <cell r="H2699">
            <v>1</v>
          </cell>
          <cell r="I2699">
            <v>1</v>
          </cell>
          <cell r="J2699" t="str">
            <v>Action</v>
          </cell>
          <cell r="K2699" t="str">
            <v>Урал</v>
          </cell>
          <cell r="L2699" t="str">
            <v>Свердловская область</v>
          </cell>
          <cell r="M2699" t="str">
            <v>Екатеринбург</v>
          </cell>
          <cell r="N2699" t="str">
            <v>Лента</v>
          </cell>
          <cell r="O2699" t="str">
            <v>г. Екатеринбург, Дублер Сибирского тракта 19</v>
          </cell>
          <cell r="P2699" t="str">
            <v>Hypermarket (Гипермаркет)</v>
          </cell>
          <cell r="Q2699" t="str">
            <v>Supervisor36</v>
          </cell>
          <cell r="R2699" t="str">
            <v>Захарова Ирина Викторовна</v>
          </cell>
          <cell r="S2699">
            <v>89089124501</v>
          </cell>
          <cell r="T2699" t="str">
            <v>User749</v>
          </cell>
          <cell r="U2699" t="str">
            <v>Шишкова Галина Ивановна</v>
          </cell>
          <cell r="V2699">
            <v>89041793275</v>
          </cell>
          <cell r="W2699">
            <v>240</v>
          </cell>
          <cell r="X2699"/>
          <cell r="Y2699">
            <v>240</v>
          </cell>
          <cell r="Z2699"/>
          <cell r="AA2699">
            <v>240</v>
          </cell>
          <cell r="AB2699"/>
          <cell r="AC2699"/>
          <cell r="AD2699">
            <v>720</v>
          </cell>
          <cell r="AE2699">
            <v>12</v>
          </cell>
          <cell r="AF2699">
            <v>3</v>
          </cell>
          <cell r="AG2699">
            <v>52</v>
          </cell>
          <cell r="AH2699">
            <v>13</v>
          </cell>
          <cell r="AI2699">
            <v>240</v>
          </cell>
          <cell r="AJ2699"/>
        </row>
        <row r="2700">
          <cell r="B2700">
            <v>28608</v>
          </cell>
          <cell r="C2700">
            <v>28608</v>
          </cell>
          <cell r="D2700">
            <v>1</v>
          </cell>
          <cell r="E2700">
            <v>0</v>
          </cell>
          <cell r="F2700">
            <v>0</v>
          </cell>
          <cell r="G2700">
            <v>0</v>
          </cell>
          <cell r="H2700">
            <v>1</v>
          </cell>
          <cell r="I2700">
            <v>0</v>
          </cell>
          <cell r="J2700" t="str">
            <v>Action</v>
          </cell>
          <cell r="K2700" t="str">
            <v>Урал</v>
          </cell>
          <cell r="L2700" t="str">
            <v>Свердловская область</v>
          </cell>
          <cell r="M2700" t="str">
            <v>Екатеринбург</v>
          </cell>
          <cell r="N2700" t="str">
            <v>Оптима</v>
          </cell>
          <cell r="O2700" t="str">
            <v>г. Екатеринбург, Амундсена 65</v>
          </cell>
          <cell r="P2700" t="str">
            <v>Drogery (Хоз. магазин)</v>
          </cell>
          <cell r="Q2700" t="str">
            <v>Supervisor36</v>
          </cell>
          <cell r="R2700" t="str">
            <v>Захарова Ирина Викторовна</v>
          </cell>
          <cell r="S2700">
            <v>89089124501</v>
          </cell>
          <cell r="T2700" t="str">
            <v>Вакансия</v>
          </cell>
          <cell r="U2700"/>
          <cell r="V2700"/>
          <cell r="W2700"/>
          <cell r="X2700">
            <v>60</v>
          </cell>
          <cell r="Y2700"/>
          <cell r="Z2700"/>
          <cell r="AA2700"/>
          <cell r="AB2700"/>
          <cell r="AC2700"/>
          <cell r="AD2700">
            <v>60</v>
          </cell>
          <cell r="AE2700">
            <v>1</v>
          </cell>
          <cell r="AF2700">
            <v>1</v>
          </cell>
          <cell r="AG2700">
            <v>5</v>
          </cell>
          <cell r="AH2700">
            <v>5</v>
          </cell>
          <cell r="AI2700">
            <v>60</v>
          </cell>
          <cell r="AJ2700"/>
        </row>
        <row r="2701">
          <cell r="B2701">
            <v>28605</v>
          </cell>
          <cell r="C2701" t="str">
            <v>1022302942</v>
          </cell>
          <cell r="D2701">
            <v>1</v>
          </cell>
          <cell r="E2701">
            <v>0</v>
          </cell>
          <cell r="F2701">
            <v>1</v>
          </cell>
          <cell r="G2701">
            <v>1</v>
          </cell>
          <cell r="H2701">
            <v>1</v>
          </cell>
          <cell r="I2701">
            <v>1</v>
          </cell>
          <cell r="J2701" t="str">
            <v>Action</v>
          </cell>
          <cell r="K2701" t="str">
            <v>Урал</v>
          </cell>
          <cell r="L2701" t="str">
            <v>Свердловская область</v>
          </cell>
          <cell r="M2701" t="str">
            <v>Екатеринбург</v>
          </cell>
          <cell r="N2701" t="str">
            <v>Гипербола</v>
          </cell>
          <cell r="O2701" t="str">
            <v>г. Екатеринбург, 8 Марта 46</v>
          </cell>
          <cell r="P2701" t="str">
            <v>Supermarket (Супермаркет)</v>
          </cell>
          <cell r="Q2701" t="str">
            <v>Supervisor36</v>
          </cell>
          <cell r="R2701" t="str">
            <v>Захарова Ирина Викторовна</v>
          </cell>
          <cell r="S2701">
            <v>89089124501</v>
          </cell>
          <cell r="T2701" t="str">
            <v>User754</v>
          </cell>
          <cell r="U2701" t="str">
            <v>Григорьева Маргарита Дмитриевна</v>
          </cell>
          <cell r="V2701" t="str">
            <v>8 950 558 07 15</v>
          </cell>
          <cell r="W2701"/>
          <cell r="X2701">
            <v>90</v>
          </cell>
          <cell r="Y2701"/>
          <cell r="Z2701">
            <v>90</v>
          </cell>
          <cell r="AA2701"/>
          <cell r="AB2701"/>
          <cell r="AC2701"/>
          <cell r="AD2701">
            <v>180</v>
          </cell>
          <cell r="AE2701">
            <v>3</v>
          </cell>
          <cell r="AF2701">
            <v>2</v>
          </cell>
          <cell r="AG2701">
            <v>15</v>
          </cell>
          <cell r="AH2701">
            <v>10</v>
          </cell>
          <cell r="AI2701">
            <v>90</v>
          </cell>
          <cell r="AJ2701"/>
        </row>
        <row r="2702">
          <cell r="B2702">
            <v>349610</v>
          </cell>
          <cell r="C2702" t="str">
            <v>1000000000054616</v>
          </cell>
          <cell r="D2702">
            <v>1</v>
          </cell>
          <cell r="E2702">
            <v>0</v>
          </cell>
          <cell r="F2702">
            <v>0</v>
          </cell>
          <cell r="G2702">
            <v>0</v>
          </cell>
          <cell r="H2702">
            <v>1</v>
          </cell>
          <cell r="I2702">
            <v>1</v>
          </cell>
          <cell r="J2702" t="str">
            <v>Action</v>
          </cell>
          <cell r="K2702" t="str">
            <v>Урал</v>
          </cell>
          <cell r="L2702" t="str">
            <v>Свердловская область</v>
          </cell>
          <cell r="M2702" t="str">
            <v>Екатеринбург</v>
          </cell>
          <cell r="N2702" t="str">
            <v>Х5 Экспресс Ритейл</v>
          </cell>
          <cell r="O2702" t="str">
            <v>г. Екатеринбург, ул. Тверитина, 45</v>
          </cell>
          <cell r="P2702" t="str">
            <v>Supermarket (Супермаркет)</v>
          </cell>
          <cell r="Q2702" t="str">
            <v>Supervisor36</v>
          </cell>
          <cell r="R2702" t="str">
            <v>Захарова Ирина Викторовна</v>
          </cell>
          <cell r="S2702">
            <v>89089124501</v>
          </cell>
          <cell r="T2702" t="str">
            <v>User754</v>
          </cell>
          <cell r="U2702" t="str">
            <v>Григорьева Маргарита Дмитриевна</v>
          </cell>
          <cell r="V2702" t="str">
            <v>8 950 558 07 15</v>
          </cell>
          <cell r="W2702"/>
          <cell r="X2702">
            <v>90</v>
          </cell>
          <cell r="Y2702"/>
          <cell r="Z2702"/>
          <cell r="AA2702"/>
          <cell r="AB2702"/>
          <cell r="AC2702"/>
          <cell r="AD2702">
            <v>90</v>
          </cell>
          <cell r="AE2702">
            <v>1.5</v>
          </cell>
          <cell r="AF2702">
            <v>1</v>
          </cell>
          <cell r="AG2702">
            <v>7.5</v>
          </cell>
          <cell r="AH2702">
            <v>5</v>
          </cell>
          <cell r="AI2702">
            <v>90</v>
          </cell>
          <cell r="AJ2702"/>
        </row>
        <row r="2703">
          <cell r="B2703">
            <v>28609</v>
          </cell>
          <cell r="C2703" t="str">
            <v>1022303284</v>
          </cell>
          <cell r="D2703">
            <v>1</v>
          </cell>
          <cell r="E2703">
            <v>0</v>
          </cell>
          <cell r="F2703">
            <v>0</v>
          </cell>
          <cell r="G2703">
            <v>0</v>
          </cell>
          <cell r="H2703">
            <v>1</v>
          </cell>
          <cell r="I2703">
            <v>1</v>
          </cell>
          <cell r="J2703" t="str">
            <v>Action</v>
          </cell>
          <cell r="K2703" t="str">
            <v>Урал</v>
          </cell>
          <cell r="L2703" t="str">
            <v>Свердловская область</v>
          </cell>
          <cell r="M2703" t="str">
            <v>Екатеринбург</v>
          </cell>
          <cell r="N2703" t="str">
            <v>Мегамарт</v>
          </cell>
          <cell r="O2703" t="str">
            <v>г. Екатеринбург, Новосибирская, 28</v>
          </cell>
          <cell r="P2703" t="str">
            <v>Supermarket (Супермаркет)</v>
          </cell>
          <cell r="Q2703" t="str">
            <v>Supervisor36</v>
          </cell>
          <cell r="R2703" t="str">
            <v>Захарова Ирина Викторовна</v>
          </cell>
          <cell r="S2703">
            <v>89089124501</v>
          </cell>
          <cell r="T2703" t="str">
            <v>User762</v>
          </cell>
          <cell r="U2703" t="str">
            <v>Мансуров Ринат Рафаильевич</v>
          </cell>
          <cell r="V2703">
            <v>89226056370</v>
          </cell>
          <cell r="W2703"/>
          <cell r="X2703"/>
          <cell r="Y2703">
            <v>60</v>
          </cell>
          <cell r="Z2703"/>
          <cell r="AA2703"/>
          <cell r="AB2703"/>
          <cell r="AC2703"/>
          <cell r="AD2703">
            <v>60</v>
          </cell>
          <cell r="AE2703">
            <v>1</v>
          </cell>
          <cell r="AF2703">
            <v>1</v>
          </cell>
          <cell r="AG2703">
            <v>5</v>
          </cell>
          <cell r="AH2703">
            <v>5</v>
          </cell>
          <cell r="AI2703">
            <v>60</v>
          </cell>
          <cell r="AJ2703"/>
        </row>
        <row r="2704">
          <cell r="B2704">
            <v>348590</v>
          </cell>
          <cell r="C2704">
            <v>1022302925</v>
          </cell>
          <cell r="D2704">
            <v>1</v>
          </cell>
          <cell r="E2704">
            <v>0</v>
          </cell>
          <cell r="F2704">
            <v>0</v>
          </cell>
          <cell r="G2704">
            <v>0</v>
          </cell>
          <cell r="H2704">
            <v>1</v>
          </cell>
          <cell r="I2704">
            <v>0</v>
          </cell>
          <cell r="J2704" t="str">
            <v>Action</v>
          </cell>
          <cell r="K2704" t="str">
            <v>Урал</v>
          </cell>
          <cell r="L2704" t="str">
            <v>Свердловская область</v>
          </cell>
          <cell r="M2704" t="str">
            <v>Екатеринбург</v>
          </cell>
          <cell r="N2704" t="str">
            <v>Яблоко - Екатеринбург</v>
          </cell>
          <cell r="O2704" t="str">
            <v>г. Екатеринбург ул. Техническая 37</v>
          </cell>
          <cell r="P2704" t="str">
            <v>Supermarket (Супермаркет)</v>
          </cell>
          <cell r="Q2704" t="str">
            <v>Supervisor36</v>
          </cell>
          <cell r="R2704" t="str">
            <v>Захарова Ирина Викторовна</v>
          </cell>
          <cell r="S2704">
            <v>89089124501</v>
          </cell>
          <cell r="T2704" t="str">
            <v>Вакансия</v>
          </cell>
          <cell r="U2704"/>
          <cell r="V2704"/>
          <cell r="W2704"/>
          <cell r="X2704"/>
          <cell r="Y2704"/>
          <cell r="Z2704">
            <v>60</v>
          </cell>
          <cell r="AA2704"/>
          <cell r="AB2704"/>
          <cell r="AC2704"/>
          <cell r="AD2704">
            <v>60</v>
          </cell>
          <cell r="AE2704">
            <v>1</v>
          </cell>
          <cell r="AF2704">
            <v>1</v>
          </cell>
          <cell r="AG2704">
            <v>5</v>
          </cell>
          <cell r="AH2704">
            <v>5</v>
          </cell>
          <cell r="AI2704">
            <v>60</v>
          </cell>
          <cell r="AJ2704"/>
        </row>
        <row r="2705">
          <cell r="B2705">
            <v>25922</v>
          </cell>
          <cell r="C2705" t="str">
            <v>1000000000000832</v>
          </cell>
          <cell r="D2705">
            <v>1</v>
          </cell>
          <cell r="E2705">
            <v>1</v>
          </cell>
          <cell r="F2705">
            <v>1</v>
          </cell>
          <cell r="G2705">
            <v>1</v>
          </cell>
          <cell r="H2705">
            <v>1</v>
          </cell>
          <cell r="I2705">
            <v>1</v>
          </cell>
          <cell r="J2705" t="str">
            <v>Action</v>
          </cell>
          <cell r="K2705" t="str">
            <v>Урал</v>
          </cell>
          <cell r="L2705" t="str">
            <v>Свердловская область</v>
          </cell>
          <cell r="M2705" t="str">
            <v>Екатеринбург</v>
          </cell>
          <cell r="N2705" t="str">
            <v>МЕТРО</v>
          </cell>
          <cell r="O2705" t="str">
            <v>г. Екатеринбург, Дублёр Сиб.тракта 21</v>
          </cell>
          <cell r="P2705" t="str">
            <v>Hypermarket (Гипермаркет)</v>
          </cell>
          <cell r="Q2705" t="str">
            <v>Supervisor36</v>
          </cell>
          <cell r="R2705" t="str">
            <v>Захарова Ирина Викторовна</v>
          </cell>
          <cell r="S2705">
            <v>89089124501</v>
          </cell>
          <cell r="T2705" t="str">
            <v>User771</v>
          </cell>
          <cell r="U2705" t="str">
            <v>Середюк Светлана Иосифовна</v>
          </cell>
          <cell r="V2705" t="str">
            <v>8 904 388 03 96</v>
          </cell>
          <cell r="W2705">
            <v>480</v>
          </cell>
          <cell r="X2705">
            <v>480</v>
          </cell>
          <cell r="Y2705">
            <v>480</v>
          </cell>
          <cell r="Z2705">
            <v>480</v>
          </cell>
          <cell r="AA2705">
            <v>480</v>
          </cell>
          <cell r="AB2705"/>
          <cell r="AC2705"/>
          <cell r="AD2705">
            <v>2400</v>
          </cell>
          <cell r="AE2705">
            <v>40</v>
          </cell>
          <cell r="AF2705">
            <v>5</v>
          </cell>
          <cell r="AG2705">
            <v>184</v>
          </cell>
          <cell r="AH2705">
            <v>23</v>
          </cell>
          <cell r="AI2705">
            <v>480</v>
          </cell>
          <cell r="AJ2705"/>
        </row>
        <row r="2706">
          <cell r="B2706">
            <v>25923</v>
          </cell>
          <cell r="C2706" t="str">
            <v>1000000000049675</v>
          </cell>
          <cell r="D2706">
            <v>1</v>
          </cell>
          <cell r="E2706">
            <v>1</v>
          </cell>
          <cell r="F2706">
            <v>0</v>
          </cell>
          <cell r="G2706">
            <v>0</v>
          </cell>
          <cell r="H2706">
            <v>1</v>
          </cell>
          <cell r="I2706">
            <v>1</v>
          </cell>
          <cell r="J2706" t="str">
            <v>Action</v>
          </cell>
          <cell r="K2706" t="str">
            <v>Урал</v>
          </cell>
          <cell r="L2706" t="str">
            <v>Свердловская область</v>
          </cell>
          <cell r="M2706" t="str">
            <v>Екатеринбург</v>
          </cell>
          <cell r="N2706" t="str">
            <v>Лента</v>
          </cell>
          <cell r="O2706" t="str">
            <v>г. Екатеринбург, пер. Мельковский, 1</v>
          </cell>
          <cell r="P2706" t="str">
            <v>Hypermarket (Гипермаркет)</v>
          </cell>
          <cell r="Q2706" t="str">
            <v>Supervisor36</v>
          </cell>
          <cell r="R2706" t="str">
            <v>Захарова Ирина Викторовна</v>
          </cell>
          <cell r="S2706">
            <v>89089124501</v>
          </cell>
          <cell r="T2706" t="str">
            <v>User772</v>
          </cell>
          <cell r="U2706" t="str">
            <v>Стасенко Елена Владимировна</v>
          </cell>
          <cell r="V2706" t="str">
            <v>8-902-870-72-03</v>
          </cell>
          <cell r="W2706">
            <v>180</v>
          </cell>
          <cell r="X2706"/>
          <cell r="Y2706">
            <v>180</v>
          </cell>
          <cell r="Z2706"/>
          <cell r="AA2706"/>
          <cell r="AB2706"/>
          <cell r="AC2706"/>
          <cell r="AD2706">
            <v>360</v>
          </cell>
          <cell r="AE2706">
            <v>6</v>
          </cell>
          <cell r="AF2706">
            <v>2</v>
          </cell>
          <cell r="AG2706">
            <v>27</v>
          </cell>
          <cell r="AH2706">
            <v>9</v>
          </cell>
          <cell r="AI2706">
            <v>180</v>
          </cell>
          <cell r="AJ2706"/>
        </row>
        <row r="2707">
          <cell r="B2707">
            <v>355555</v>
          </cell>
          <cell r="C2707" t="str">
            <v>1000000000056025</v>
          </cell>
          <cell r="D2707">
            <v>1</v>
          </cell>
          <cell r="E2707">
            <v>0</v>
          </cell>
          <cell r="F2707">
            <v>0</v>
          </cell>
          <cell r="G2707">
            <v>0</v>
          </cell>
          <cell r="H2707">
            <v>1</v>
          </cell>
          <cell r="I2707">
            <v>1</v>
          </cell>
          <cell r="J2707" t="str">
            <v>Action</v>
          </cell>
          <cell r="K2707" t="str">
            <v>Урал</v>
          </cell>
          <cell r="L2707" t="str">
            <v>Свердловская область</v>
          </cell>
          <cell r="M2707" t="str">
            <v>Екатеринбург</v>
          </cell>
          <cell r="N2707" t="str">
            <v>Лента</v>
          </cell>
          <cell r="O2707" t="str">
            <v>Екатеринбург, Таганская, 60</v>
          </cell>
          <cell r="P2707" t="str">
            <v>Hypermarket (Гипермаркет)</v>
          </cell>
          <cell r="Q2707" t="str">
            <v>Supervisor36</v>
          </cell>
          <cell r="R2707" t="str">
            <v>Захарова Ирина Викторовна</v>
          </cell>
          <cell r="S2707">
            <v>89089124501</v>
          </cell>
          <cell r="T2707" t="str">
            <v>User772</v>
          </cell>
          <cell r="U2707" t="str">
            <v>Стасенко Елена Владимировна</v>
          </cell>
          <cell r="V2707" t="str">
            <v>8-902-870-72-03</v>
          </cell>
          <cell r="W2707">
            <v>180</v>
          </cell>
          <cell r="X2707"/>
          <cell r="Y2707">
            <v>180</v>
          </cell>
          <cell r="Z2707"/>
          <cell r="AA2707"/>
          <cell r="AB2707"/>
          <cell r="AC2707"/>
          <cell r="AD2707">
            <v>360</v>
          </cell>
          <cell r="AE2707">
            <v>6</v>
          </cell>
          <cell r="AF2707">
            <v>2</v>
          </cell>
          <cell r="AG2707">
            <v>27</v>
          </cell>
          <cell r="AH2707">
            <v>9</v>
          </cell>
          <cell r="AI2707">
            <v>180</v>
          </cell>
          <cell r="AJ2707"/>
        </row>
        <row r="2708">
          <cell r="B2708">
            <v>25924</v>
          </cell>
          <cell r="C2708" t="str">
            <v>1000000000019691</v>
          </cell>
          <cell r="D2708">
            <v>1</v>
          </cell>
          <cell r="E2708">
            <v>0</v>
          </cell>
          <cell r="F2708">
            <v>0</v>
          </cell>
          <cell r="G2708">
            <v>0</v>
          </cell>
          <cell r="H2708">
            <v>1</v>
          </cell>
          <cell r="I2708">
            <v>1</v>
          </cell>
          <cell r="J2708" t="str">
            <v>Action</v>
          </cell>
          <cell r="K2708" t="str">
            <v>Урал</v>
          </cell>
          <cell r="L2708" t="str">
            <v>Свердловская область</v>
          </cell>
          <cell r="M2708" t="str">
            <v>Екатеринбург</v>
          </cell>
          <cell r="N2708" t="str">
            <v>Окей</v>
          </cell>
          <cell r="O2708" t="str">
            <v>г. Екатеринбург, ул. Шварца, 16</v>
          </cell>
          <cell r="P2708" t="str">
            <v>Hypermarket (Гипермаркет)</v>
          </cell>
          <cell r="Q2708" t="str">
            <v>Supervisor36</v>
          </cell>
          <cell r="R2708" t="str">
            <v>Захарова Ирина Викторовна</v>
          </cell>
          <cell r="S2708">
            <v>89089124501</v>
          </cell>
          <cell r="T2708" t="str">
            <v>User773</v>
          </cell>
          <cell r="U2708" t="str">
            <v>Туринцева Яна Анатольевна</v>
          </cell>
          <cell r="V2708" t="str">
            <v>8 912 614-47-96</v>
          </cell>
          <cell r="W2708">
            <v>480</v>
          </cell>
          <cell r="X2708">
            <v>480</v>
          </cell>
          <cell r="Y2708">
            <v>480</v>
          </cell>
          <cell r="Z2708">
            <v>480</v>
          </cell>
          <cell r="AA2708">
            <v>480</v>
          </cell>
          <cell r="AB2708"/>
          <cell r="AC2708"/>
          <cell r="AD2708">
            <v>2400</v>
          </cell>
          <cell r="AE2708">
            <v>40</v>
          </cell>
          <cell r="AF2708">
            <v>5</v>
          </cell>
          <cell r="AG2708">
            <v>184</v>
          </cell>
          <cell r="AH2708">
            <v>23</v>
          </cell>
          <cell r="AI2708">
            <v>480</v>
          </cell>
          <cell r="AJ2708"/>
        </row>
        <row r="2709">
          <cell r="B2709">
            <v>355331</v>
          </cell>
          <cell r="C2709" t="str">
            <v>1000000000055975</v>
          </cell>
          <cell r="D2709">
            <v>1</v>
          </cell>
          <cell r="E2709">
            <v>0</v>
          </cell>
          <cell r="F2709">
            <v>0</v>
          </cell>
          <cell r="G2709">
            <v>0</v>
          </cell>
          <cell r="H2709">
            <v>1</v>
          </cell>
          <cell r="I2709">
            <v>1</v>
          </cell>
          <cell r="J2709" t="str">
            <v>Action</v>
          </cell>
          <cell r="K2709" t="str">
            <v>Урал</v>
          </cell>
          <cell r="L2709" t="str">
            <v>Свердловская область</v>
          </cell>
          <cell r="M2709" t="str">
            <v>Екатеринбург</v>
          </cell>
          <cell r="N2709" t="str">
            <v>Х5 Экспресс Ритейл</v>
          </cell>
          <cell r="O2709" t="str">
            <v>г. Екатеринбург, ул. Сулимова, 50</v>
          </cell>
          <cell r="P2709" t="str">
            <v>Supermarket (Супермаркет)</v>
          </cell>
          <cell r="Q2709" t="str">
            <v>Supervisor36</v>
          </cell>
          <cell r="R2709" t="str">
            <v>Захарова Ирина Викторовна</v>
          </cell>
          <cell r="S2709">
            <v>89089124501</v>
          </cell>
          <cell r="T2709" t="str">
            <v>User763</v>
          </cell>
          <cell r="U2709" t="str">
            <v>Акимова Алена Александровна</v>
          </cell>
          <cell r="V2709">
            <v>89193776041</v>
          </cell>
          <cell r="W2709"/>
          <cell r="X2709"/>
          <cell r="Y2709">
            <v>180</v>
          </cell>
          <cell r="Z2709"/>
          <cell r="AA2709"/>
          <cell r="AB2709"/>
          <cell r="AC2709"/>
          <cell r="AD2709">
            <v>180</v>
          </cell>
          <cell r="AE2709">
            <v>3</v>
          </cell>
          <cell r="AF2709">
            <v>1</v>
          </cell>
          <cell r="AG2709">
            <v>15</v>
          </cell>
          <cell r="AH2709">
            <v>5</v>
          </cell>
          <cell r="AI2709">
            <v>180</v>
          </cell>
          <cell r="AJ2709"/>
        </row>
        <row r="2710">
          <cell r="B2710">
            <v>357633</v>
          </cell>
          <cell r="C2710" t="str">
            <v>1000000000051971</v>
          </cell>
          <cell r="D2710">
            <v>1</v>
          </cell>
          <cell r="E2710" t="str">
            <v>н/д</v>
          </cell>
          <cell r="F2710" t="str">
            <v>н/д</v>
          </cell>
          <cell r="G2710" t="str">
            <v>н/д</v>
          </cell>
          <cell r="H2710">
            <v>1</v>
          </cell>
          <cell r="I2710">
            <v>1</v>
          </cell>
          <cell r="J2710" t="str">
            <v>Action</v>
          </cell>
          <cell r="K2710" t="str">
            <v>Урал</v>
          </cell>
          <cell r="L2710" t="str">
            <v>Свердловская область</v>
          </cell>
          <cell r="M2710" t="str">
            <v>Екатеринбург</v>
          </cell>
          <cell r="N2710" t="str">
            <v>Тандер</v>
          </cell>
          <cell r="O2710" t="str">
            <v>620137, Свердловская обл, Екатеринбург г, Сулимова ул, дом № 29</v>
          </cell>
          <cell r="P2710" t="str">
            <v>Drogery (Хоз. магазин)</v>
          </cell>
          <cell r="Q2710" t="str">
            <v>Supervisor36</v>
          </cell>
          <cell r="R2710" t="str">
            <v>Захарова Ирина Викторовна</v>
          </cell>
          <cell r="S2710">
            <v>89089124501</v>
          </cell>
          <cell r="T2710" t="str">
            <v>User763</v>
          </cell>
          <cell r="U2710" t="str">
            <v>Акимова Алена Александровна</v>
          </cell>
          <cell r="V2710">
            <v>89193776041</v>
          </cell>
          <cell r="W2710"/>
          <cell r="X2710"/>
          <cell r="Y2710">
            <v>120</v>
          </cell>
          <cell r="Z2710"/>
          <cell r="AA2710"/>
          <cell r="AB2710"/>
          <cell r="AC2710"/>
          <cell r="AD2710">
            <v>120</v>
          </cell>
          <cell r="AE2710">
            <v>2</v>
          </cell>
          <cell r="AF2710">
            <v>1</v>
          </cell>
          <cell r="AG2710">
            <v>10</v>
          </cell>
          <cell r="AH2710">
            <v>5</v>
          </cell>
          <cell r="AI2710">
            <v>120</v>
          </cell>
          <cell r="AJ2710"/>
        </row>
        <row r="2711">
          <cell r="B2711">
            <v>348591</v>
          </cell>
          <cell r="C2711">
            <v>1022302926</v>
          </cell>
          <cell r="D2711">
            <v>1</v>
          </cell>
          <cell r="E2711">
            <v>0</v>
          </cell>
          <cell r="F2711">
            <v>0</v>
          </cell>
          <cell r="G2711">
            <v>0</v>
          </cell>
          <cell r="H2711">
            <v>1</v>
          </cell>
          <cell r="I2711">
            <v>1</v>
          </cell>
          <cell r="J2711" t="str">
            <v>Action</v>
          </cell>
          <cell r="K2711" t="str">
            <v>Урал</v>
          </cell>
          <cell r="L2711" t="str">
            <v>Свердловская область</v>
          </cell>
          <cell r="M2711" t="str">
            <v>Екатеринбург</v>
          </cell>
          <cell r="N2711" t="str">
            <v>Яблоко - Екатеринбург</v>
          </cell>
          <cell r="O2711" t="str">
            <v>г. Екатеринбург пер. Красный 5/1</v>
          </cell>
          <cell r="P2711" t="str">
            <v>Supermarket (Супермаркет)</v>
          </cell>
          <cell r="Q2711" t="str">
            <v>Supervisor36</v>
          </cell>
          <cell r="R2711" t="str">
            <v>Захарова Ирина Викторовна</v>
          </cell>
          <cell r="S2711">
            <v>89089124501</v>
          </cell>
          <cell r="T2711" t="str">
            <v>User763</v>
          </cell>
          <cell r="U2711" t="str">
            <v>Акимова Алена Александровна</v>
          </cell>
          <cell r="V2711">
            <v>89193776041</v>
          </cell>
          <cell r="W2711"/>
          <cell r="X2711"/>
          <cell r="Y2711">
            <v>60</v>
          </cell>
          <cell r="Z2711"/>
          <cell r="AA2711"/>
          <cell r="AB2711"/>
          <cell r="AC2711"/>
          <cell r="AD2711">
            <v>60</v>
          </cell>
          <cell r="AE2711">
            <v>1</v>
          </cell>
          <cell r="AF2711">
            <v>1</v>
          </cell>
          <cell r="AG2711">
            <v>5</v>
          </cell>
          <cell r="AH2711">
            <v>5</v>
          </cell>
          <cell r="AI2711">
            <v>60</v>
          </cell>
          <cell r="AJ2711"/>
        </row>
        <row r="2712">
          <cell r="B2712">
            <v>348629</v>
          </cell>
          <cell r="C2712">
            <v>1024400171</v>
          </cell>
          <cell r="D2712">
            <v>1</v>
          </cell>
          <cell r="E2712">
            <v>0</v>
          </cell>
          <cell r="F2712">
            <v>0</v>
          </cell>
          <cell r="G2712">
            <v>0</v>
          </cell>
          <cell r="H2712">
            <v>1</v>
          </cell>
          <cell r="I2712">
            <v>1</v>
          </cell>
          <cell r="J2712" t="str">
            <v>Action</v>
          </cell>
          <cell r="K2712" t="str">
            <v>Урал</v>
          </cell>
          <cell r="L2712" t="str">
            <v>Свердловская область</v>
          </cell>
          <cell r="M2712" t="str">
            <v>Екатеринбург</v>
          </cell>
          <cell r="N2712" t="str">
            <v>Плюс</v>
          </cell>
          <cell r="O2712" t="str">
            <v>620000, Свердловская обл, Екатеринбург г, Космонавтов пр-кт, д. 86</v>
          </cell>
          <cell r="P2712" t="str">
            <v>Drogery (Хоз. магазин)</v>
          </cell>
          <cell r="Q2712" t="str">
            <v>Supervisor36</v>
          </cell>
          <cell r="R2712" t="str">
            <v>Захарова Ирина Викторовна</v>
          </cell>
          <cell r="S2712">
            <v>89089124501</v>
          </cell>
          <cell r="T2712" t="str">
            <v>User768</v>
          </cell>
          <cell r="U2712" t="str">
            <v>Тараповская Диана Азаматовна</v>
          </cell>
          <cell r="V2712" t="str">
            <v>8912-0320350</v>
          </cell>
          <cell r="W2712"/>
          <cell r="X2712">
            <v>60</v>
          </cell>
          <cell r="Y2712"/>
          <cell r="Z2712"/>
          <cell r="AA2712"/>
          <cell r="AB2712"/>
          <cell r="AC2712"/>
          <cell r="AD2712">
            <v>60</v>
          </cell>
          <cell r="AE2712">
            <v>1</v>
          </cell>
          <cell r="AF2712">
            <v>1</v>
          </cell>
          <cell r="AG2712">
            <v>5</v>
          </cell>
          <cell r="AH2712">
            <v>5</v>
          </cell>
          <cell r="AI2712">
            <v>60</v>
          </cell>
          <cell r="AJ2712"/>
        </row>
        <row r="2713">
          <cell r="B2713">
            <v>25906</v>
          </cell>
          <cell r="C2713" t="str">
            <v>1022302266</v>
          </cell>
          <cell r="D2713">
            <v>1</v>
          </cell>
          <cell r="E2713">
            <v>0</v>
          </cell>
          <cell r="F2713">
            <v>1</v>
          </cell>
          <cell r="G2713">
            <v>1</v>
          </cell>
          <cell r="H2713">
            <v>1</v>
          </cell>
          <cell r="I2713">
            <v>1</v>
          </cell>
          <cell r="J2713" t="str">
            <v>Action</v>
          </cell>
          <cell r="K2713" t="str">
            <v>Урал</v>
          </cell>
          <cell r="L2713" t="str">
            <v>Свердловская область</v>
          </cell>
          <cell r="M2713" t="str">
            <v>Екатеринбург</v>
          </cell>
          <cell r="N2713" t="str">
            <v>Мегамарт</v>
          </cell>
          <cell r="O2713" t="str">
            <v>г. Екатеринбург, Бульвар Культуры, 44</v>
          </cell>
          <cell r="P2713" t="str">
            <v>Supermarket (Супермаркет)</v>
          </cell>
          <cell r="Q2713" t="str">
            <v>Supervisor36</v>
          </cell>
          <cell r="R2713" t="str">
            <v>Захарова Ирина Викторовна</v>
          </cell>
          <cell r="S2713">
            <v>89089124501</v>
          </cell>
          <cell r="T2713" t="str">
            <v>User768</v>
          </cell>
          <cell r="U2713" t="str">
            <v>Тараповская Диана Азаматовна</v>
          </cell>
          <cell r="V2713" t="str">
            <v>8912-0320350</v>
          </cell>
          <cell r="W2713">
            <v>60</v>
          </cell>
          <cell r="X2713"/>
          <cell r="Y2713"/>
          <cell r="Z2713">
            <v>60</v>
          </cell>
          <cell r="AA2713"/>
          <cell r="AB2713"/>
          <cell r="AC2713"/>
          <cell r="AD2713">
            <v>120</v>
          </cell>
          <cell r="AE2713">
            <v>2</v>
          </cell>
          <cell r="AF2713">
            <v>2</v>
          </cell>
          <cell r="AG2713">
            <v>9</v>
          </cell>
          <cell r="AH2713">
            <v>9</v>
          </cell>
          <cell r="AI2713">
            <v>60</v>
          </cell>
          <cell r="AJ2713"/>
        </row>
        <row r="2714">
          <cell r="B2714">
            <v>25916</v>
          </cell>
          <cell r="C2714" t="str">
            <v>1000000000030750</v>
          </cell>
          <cell r="D2714">
            <v>1</v>
          </cell>
          <cell r="E2714">
            <v>0</v>
          </cell>
          <cell r="F2714">
            <v>0</v>
          </cell>
          <cell r="G2714">
            <v>0</v>
          </cell>
          <cell r="H2714">
            <v>1</v>
          </cell>
          <cell r="I2714">
            <v>1</v>
          </cell>
          <cell r="J2714" t="str">
            <v>Action</v>
          </cell>
          <cell r="K2714" t="str">
            <v>Урал</v>
          </cell>
          <cell r="L2714" t="str">
            <v>Свердловская область</v>
          </cell>
          <cell r="M2714" t="str">
            <v>Екатеринбург</v>
          </cell>
          <cell r="N2714" t="str">
            <v>Тандер</v>
          </cell>
          <cell r="O2714" t="str">
            <v>620017, Свердловская обл, Екатеринбург г, Баумана ул, дом № 2, корпус а</v>
          </cell>
          <cell r="P2714" t="str">
            <v>Drogery (Хоз. магазин)</v>
          </cell>
          <cell r="Q2714" t="str">
            <v>Supervisor36</v>
          </cell>
          <cell r="R2714" t="str">
            <v>Захарова Ирина Викторовна</v>
          </cell>
          <cell r="S2714">
            <v>89089124501</v>
          </cell>
          <cell r="T2714" t="str">
            <v>User768</v>
          </cell>
          <cell r="U2714" t="str">
            <v>Тараповская Диана Азаматовна</v>
          </cell>
          <cell r="V2714" t="str">
            <v>8912-0320350</v>
          </cell>
          <cell r="W2714"/>
          <cell r="X2714"/>
          <cell r="Y2714">
            <v>60</v>
          </cell>
          <cell r="Z2714"/>
          <cell r="AA2714"/>
          <cell r="AB2714"/>
          <cell r="AC2714"/>
          <cell r="AD2714">
            <v>60</v>
          </cell>
          <cell r="AE2714">
            <v>1</v>
          </cell>
          <cell r="AF2714">
            <v>1</v>
          </cell>
          <cell r="AG2714">
            <v>5</v>
          </cell>
          <cell r="AH2714">
            <v>5</v>
          </cell>
          <cell r="AI2714">
            <v>60</v>
          </cell>
          <cell r="AJ2714"/>
        </row>
        <row r="2715">
          <cell r="B2715">
            <v>25903</v>
          </cell>
          <cell r="C2715" t="str">
            <v>1000000000030040</v>
          </cell>
          <cell r="D2715">
            <v>1</v>
          </cell>
          <cell r="E2715">
            <v>0</v>
          </cell>
          <cell r="F2715">
            <v>1</v>
          </cell>
          <cell r="G2715">
            <v>1</v>
          </cell>
          <cell r="H2715">
            <v>1</v>
          </cell>
          <cell r="I2715">
            <v>1</v>
          </cell>
          <cell r="J2715" t="str">
            <v>Action</v>
          </cell>
          <cell r="K2715" t="str">
            <v>Урал</v>
          </cell>
          <cell r="L2715" t="str">
            <v>Свердловская область</v>
          </cell>
          <cell r="M2715" t="str">
            <v>Екатеринбург</v>
          </cell>
          <cell r="N2715" t="str">
            <v>Тандер</v>
          </cell>
          <cell r="O2715" t="str">
            <v>г. Екатеринбург, Победы, 94</v>
          </cell>
          <cell r="P2715" t="str">
            <v>Drogery (Хоз. магазин)</v>
          </cell>
          <cell r="Q2715" t="str">
            <v>Supervisor36</v>
          </cell>
          <cell r="R2715" t="str">
            <v>Захарова Ирина Викторовна</v>
          </cell>
          <cell r="S2715">
            <v>89089124501</v>
          </cell>
          <cell r="T2715" t="str">
            <v>User768</v>
          </cell>
          <cell r="U2715" t="str">
            <v>Тараповская Диана Азаматовна</v>
          </cell>
          <cell r="V2715" t="str">
            <v>8912-0320350</v>
          </cell>
          <cell r="W2715"/>
          <cell r="X2715"/>
          <cell r="Y2715">
            <v>120</v>
          </cell>
          <cell r="Z2715"/>
          <cell r="AA2715"/>
          <cell r="AB2715"/>
          <cell r="AC2715"/>
          <cell r="AD2715">
            <v>120</v>
          </cell>
          <cell r="AE2715">
            <v>2</v>
          </cell>
          <cell r="AF2715">
            <v>1</v>
          </cell>
          <cell r="AG2715">
            <v>10</v>
          </cell>
          <cell r="AH2715">
            <v>5</v>
          </cell>
          <cell r="AI2715">
            <v>120</v>
          </cell>
          <cell r="AJ2715"/>
        </row>
        <row r="2716">
          <cell r="B2716">
            <v>25905</v>
          </cell>
          <cell r="C2716" t="str">
            <v>1022301039</v>
          </cell>
          <cell r="D2716">
            <v>1</v>
          </cell>
          <cell r="E2716">
            <v>0</v>
          </cell>
          <cell r="F2716">
            <v>1</v>
          </cell>
          <cell r="G2716">
            <v>1</v>
          </cell>
          <cell r="H2716">
            <v>1</v>
          </cell>
          <cell r="I2716">
            <v>1</v>
          </cell>
          <cell r="J2716" t="str">
            <v>Action</v>
          </cell>
          <cell r="K2716" t="str">
            <v>Урал</v>
          </cell>
          <cell r="L2716" t="str">
            <v>Свердловская область</v>
          </cell>
          <cell r="M2716" t="str">
            <v>Екатеринбург</v>
          </cell>
          <cell r="N2716" t="str">
            <v>Мегамарт</v>
          </cell>
          <cell r="O2716" t="str">
            <v>г. Екатеринбург, Космонавтов, 104</v>
          </cell>
          <cell r="P2716" t="str">
            <v>Supermarket (Супермаркет)</v>
          </cell>
          <cell r="Q2716" t="str">
            <v>Supervisor36</v>
          </cell>
          <cell r="R2716" t="str">
            <v>Захарова Ирина Викторовна</v>
          </cell>
          <cell r="S2716">
            <v>89089124501</v>
          </cell>
          <cell r="T2716" t="str">
            <v>User768</v>
          </cell>
          <cell r="U2716" t="str">
            <v>Тараповская Диана Азаматовна</v>
          </cell>
          <cell r="V2716" t="str">
            <v>8912-0320350</v>
          </cell>
          <cell r="W2716"/>
          <cell r="X2716">
            <v>60</v>
          </cell>
          <cell r="Y2716"/>
          <cell r="Z2716"/>
          <cell r="AA2716">
            <v>60</v>
          </cell>
          <cell r="AB2716"/>
          <cell r="AC2716"/>
          <cell r="AD2716">
            <v>120</v>
          </cell>
          <cell r="AE2716">
            <v>2</v>
          </cell>
          <cell r="AF2716">
            <v>2</v>
          </cell>
          <cell r="AG2716">
            <v>9</v>
          </cell>
          <cell r="AH2716">
            <v>9</v>
          </cell>
          <cell r="AI2716">
            <v>60</v>
          </cell>
          <cell r="AJ2716"/>
        </row>
        <row r="2717">
          <cell r="B2717">
            <v>25913</v>
          </cell>
          <cell r="C2717" t="str">
            <v>1000000000031176</v>
          </cell>
          <cell r="D2717">
            <v>1</v>
          </cell>
          <cell r="E2717">
            <v>0</v>
          </cell>
          <cell r="F2717">
            <v>0</v>
          </cell>
          <cell r="G2717">
            <v>0</v>
          </cell>
          <cell r="H2717">
            <v>1</v>
          </cell>
          <cell r="I2717">
            <v>1</v>
          </cell>
          <cell r="J2717" t="str">
            <v>Action</v>
          </cell>
          <cell r="K2717" t="str">
            <v>Урал</v>
          </cell>
          <cell r="L2717" t="str">
            <v>Свердловская область</v>
          </cell>
          <cell r="M2717" t="str">
            <v>Екатеринбург</v>
          </cell>
          <cell r="N2717" t="str">
            <v>Тандер</v>
          </cell>
          <cell r="O2717" t="str">
            <v>620042, Свердловская обл, Екатеринбург г, 40-летия Октября ул, дом № 75</v>
          </cell>
          <cell r="P2717" t="str">
            <v>Drogery (Хоз. магазин)</v>
          </cell>
          <cell r="Q2717" t="str">
            <v>Supervisor36</v>
          </cell>
          <cell r="R2717" t="str">
            <v>Захарова Ирина Викторовна</v>
          </cell>
          <cell r="S2717">
            <v>89089124501</v>
          </cell>
          <cell r="T2717" t="str">
            <v>User768</v>
          </cell>
          <cell r="U2717" t="str">
            <v>Тараповская Диана Азаматовна</v>
          </cell>
          <cell r="V2717" t="str">
            <v>8912-0320350</v>
          </cell>
          <cell r="W2717"/>
          <cell r="X2717"/>
          <cell r="Y2717"/>
          <cell r="Z2717"/>
          <cell r="AA2717">
            <v>120</v>
          </cell>
          <cell r="AB2717"/>
          <cell r="AC2717"/>
          <cell r="AD2717">
            <v>120</v>
          </cell>
          <cell r="AE2717">
            <v>2</v>
          </cell>
          <cell r="AF2717">
            <v>1</v>
          </cell>
          <cell r="AG2717">
            <v>8</v>
          </cell>
          <cell r="AH2717">
            <v>4</v>
          </cell>
          <cell r="AI2717">
            <v>120</v>
          </cell>
          <cell r="AJ2717"/>
        </row>
        <row r="2718">
          <cell r="B2718">
            <v>25902</v>
          </cell>
          <cell r="C2718">
            <v>1022301390</v>
          </cell>
          <cell r="D2718">
            <v>1</v>
          </cell>
          <cell r="E2718">
            <v>0</v>
          </cell>
          <cell r="F2718">
            <v>0</v>
          </cell>
          <cell r="G2718">
            <v>0</v>
          </cell>
          <cell r="H2718">
            <v>1</v>
          </cell>
          <cell r="I2718">
            <v>1</v>
          </cell>
          <cell r="J2718" t="str">
            <v>Action</v>
          </cell>
          <cell r="K2718" t="str">
            <v>Урал</v>
          </cell>
          <cell r="L2718" t="str">
            <v>Свердловская область</v>
          </cell>
          <cell r="M2718" t="str">
            <v>Екатеринбург</v>
          </cell>
          <cell r="N2718" t="str">
            <v>Кировский</v>
          </cell>
          <cell r="O2718" t="str">
            <v>г. Екатеринбург, ул. Восстания 50</v>
          </cell>
          <cell r="P2718" t="str">
            <v>Supermarket (Супермаркет)</v>
          </cell>
          <cell r="Q2718" t="str">
            <v>Supervisor36</v>
          </cell>
          <cell r="R2718" t="str">
            <v>Захарова Ирина Викторовна</v>
          </cell>
          <cell r="S2718">
            <v>89089124501</v>
          </cell>
          <cell r="T2718" t="str">
            <v>User768</v>
          </cell>
          <cell r="U2718" t="str">
            <v>Тараповская Диана Азаматовна</v>
          </cell>
          <cell r="V2718" t="str">
            <v>8912-0320350</v>
          </cell>
          <cell r="W2718"/>
          <cell r="X2718"/>
          <cell r="Y2718"/>
          <cell r="Z2718"/>
          <cell r="AA2718">
            <v>180</v>
          </cell>
          <cell r="AB2718"/>
          <cell r="AC2718"/>
          <cell r="AD2718">
            <v>180</v>
          </cell>
          <cell r="AE2718">
            <v>3</v>
          </cell>
          <cell r="AF2718">
            <v>1</v>
          </cell>
          <cell r="AG2718">
            <v>12</v>
          </cell>
          <cell r="AH2718">
            <v>4</v>
          </cell>
          <cell r="AI2718">
            <v>180</v>
          </cell>
          <cell r="AJ2718"/>
        </row>
        <row r="2719">
          <cell r="B2719">
            <v>25904</v>
          </cell>
          <cell r="C2719" t="str">
            <v>1022301054</v>
          </cell>
          <cell r="D2719">
            <v>1</v>
          </cell>
          <cell r="E2719">
            <v>0</v>
          </cell>
          <cell r="F2719">
            <v>0</v>
          </cell>
          <cell r="G2719">
            <v>0</v>
          </cell>
          <cell r="H2719">
            <v>1</v>
          </cell>
          <cell r="I2719">
            <v>1</v>
          </cell>
          <cell r="J2719" t="str">
            <v>Action</v>
          </cell>
          <cell r="K2719" t="str">
            <v>Урал</v>
          </cell>
          <cell r="L2719" t="str">
            <v>Свердловская область</v>
          </cell>
          <cell r="M2719" t="str">
            <v>Екатеринбург</v>
          </cell>
          <cell r="N2719" t="str">
            <v>Мегамарт</v>
          </cell>
          <cell r="O2719" t="str">
            <v>г. Екатеринбург, Красных командиров, 19</v>
          </cell>
          <cell r="P2719" t="str">
            <v>Supermarket (Супермаркет)</v>
          </cell>
          <cell r="Q2719" t="str">
            <v>Supervisor36</v>
          </cell>
          <cell r="R2719" t="str">
            <v>Захарова Ирина Викторовна</v>
          </cell>
          <cell r="S2719">
            <v>89089124501</v>
          </cell>
          <cell r="T2719" t="str">
            <v>User768</v>
          </cell>
          <cell r="U2719" t="str">
            <v>Тараповская Диана Азаматовна</v>
          </cell>
          <cell r="V2719" t="str">
            <v>8912-0320350</v>
          </cell>
          <cell r="W2719"/>
          <cell r="X2719">
            <v>60</v>
          </cell>
          <cell r="Y2719"/>
          <cell r="Z2719"/>
          <cell r="AA2719"/>
          <cell r="AB2719"/>
          <cell r="AC2719"/>
          <cell r="AD2719">
            <v>60</v>
          </cell>
          <cell r="AE2719">
            <v>1</v>
          </cell>
          <cell r="AF2719">
            <v>1</v>
          </cell>
          <cell r="AG2719">
            <v>5</v>
          </cell>
          <cell r="AH2719">
            <v>5</v>
          </cell>
          <cell r="AI2719">
            <v>60</v>
          </cell>
          <cell r="AJ2719"/>
        </row>
        <row r="2720">
          <cell r="B2720">
            <v>25910</v>
          </cell>
          <cell r="C2720" t="str">
            <v>1000000000010223</v>
          </cell>
          <cell r="D2720">
            <v>1</v>
          </cell>
          <cell r="E2720">
            <v>0</v>
          </cell>
          <cell r="F2720">
            <v>0</v>
          </cell>
          <cell r="G2720">
            <v>0</v>
          </cell>
          <cell r="H2720">
            <v>1</v>
          </cell>
          <cell r="I2720">
            <v>1</v>
          </cell>
          <cell r="J2720" t="str">
            <v>Action</v>
          </cell>
          <cell r="K2720" t="str">
            <v>Урал</v>
          </cell>
          <cell r="L2720" t="str">
            <v>Свердловская область</v>
          </cell>
          <cell r="M2720" t="str">
            <v>Екатеринбург</v>
          </cell>
          <cell r="N2720" t="str">
            <v>Х5 Экспресс Ритейл</v>
          </cell>
          <cell r="O2720" t="str">
            <v>г. Екатеринбург, Победы, 65</v>
          </cell>
          <cell r="P2720" t="str">
            <v>Supermarket (Супермаркет)</v>
          </cell>
          <cell r="Q2720" t="str">
            <v>Supervisor36</v>
          </cell>
          <cell r="R2720" t="str">
            <v>Захарова Ирина Викторовна</v>
          </cell>
          <cell r="S2720">
            <v>89089124501</v>
          </cell>
          <cell r="T2720" t="str">
            <v>User768</v>
          </cell>
          <cell r="U2720" t="str">
            <v>Тараповская Диана Азаматовна</v>
          </cell>
          <cell r="V2720" t="str">
            <v>8912-0320350</v>
          </cell>
          <cell r="W2720"/>
          <cell r="X2720"/>
          <cell r="Y2720"/>
          <cell r="Z2720">
            <v>60</v>
          </cell>
          <cell r="AA2720"/>
          <cell r="AB2720"/>
          <cell r="AC2720"/>
          <cell r="AD2720">
            <v>60</v>
          </cell>
          <cell r="AE2720">
            <v>1</v>
          </cell>
          <cell r="AF2720">
            <v>1</v>
          </cell>
          <cell r="AG2720">
            <v>5</v>
          </cell>
          <cell r="AH2720">
            <v>5</v>
          </cell>
          <cell r="AI2720">
            <v>60</v>
          </cell>
          <cell r="AJ2720"/>
        </row>
        <row r="2721">
          <cell r="B2721">
            <v>25914</v>
          </cell>
          <cell r="C2721" t="str">
            <v>1000000000029384</v>
          </cell>
          <cell r="D2721">
            <v>1</v>
          </cell>
          <cell r="E2721">
            <v>0</v>
          </cell>
          <cell r="F2721">
            <v>0</v>
          </cell>
          <cell r="G2721">
            <v>0</v>
          </cell>
          <cell r="H2721">
            <v>1</v>
          </cell>
          <cell r="I2721">
            <v>1</v>
          </cell>
          <cell r="J2721" t="str">
            <v>Action</v>
          </cell>
          <cell r="K2721" t="str">
            <v>Урал</v>
          </cell>
          <cell r="L2721" t="str">
            <v>Свердловская область</v>
          </cell>
          <cell r="M2721" t="str">
            <v>Екатеринбург</v>
          </cell>
          <cell r="N2721" t="str">
            <v>Тандер</v>
          </cell>
          <cell r="O2721" t="str">
            <v>620000, Свердловская обл, Екатеринбург г, Уральских рабочих ул, дом № 43</v>
          </cell>
          <cell r="P2721" t="str">
            <v>Drogery (Хоз. магазин)</v>
          </cell>
          <cell r="Q2721" t="str">
            <v>Supervisor36</v>
          </cell>
          <cell r="R2721" t="str">
            <v>Захарова Ирина Викторовна</v>
          </cell>
          <cell r="S2721">
            <v>89089124501</v>
          </cell>
          <cell r="T2721" t="str">
            <v>User768</v>
          </cell>
          <cell r="U2721" t="str">
            <v>Тараповская Диана Азаматовна</v>
          </cell>
          <cell r="V2721" t="str">
            <v>8912-0320350</v>
          </cell>
          <cell r="W2721">
            <v>120</v>
          </cell>
          <cell r="X2721"/>
          <cell r="Y2721"/>
          <cell r="Z2721"/>
          <cell r="AA2721"/>
          <cell r="AB2721"/>
          <cell r="AC2721"/>
          <cell r="AD2721">
            <v>120</v>
          </cell>
          <cell r="AE2721">
            <v>2</v>
          </cell>
          <cell r="AF2721">
            <v>1</v>
          </cell>
          <cell r="AG2721">
            <v>8</v>
          </cell>
          <cell r="AH2721">
            <v>4</v>
          </cell>
          <cell r="AI2721">
            <v>120</v>
          </cell>
          <cell r="AJ2721"/>
        </row>
        <row r="2722">
          <cell r="B2722">
            <v>25915</v>
          </cell>
          <cell r="C2722" t="str">
            <v>1000000000030449</v>
          </cell>
          <cell r="D2722">
            <v>1</v>
          </cell>
          <cell r="E2722">
            <v>0</v>
          </cell>
          <cell r="F2722">
            <v>0</v>
          </cell>
          <cell r="G2722">
            <v>0</v>
          </cell>
          <cell r="H2722">
            <v>1</v>
          </cell>
          <cell r="I2722">
            <v>1</v>
          </cell>
          <cell r="J2722" t="str">
            <v>Action</v>
          </cell>
          <cell r="K2722" t="str">
            <v>Урал</v>
          </cell>
          <cell r="L2722" t="str">
            <v>Свердловская область</v>
          </cell>
          <cell r="M2722" t="str">
            <v>Екатеринбург</v>
          </cell>
          <cell r="N2722" t="str">
            <v>Тандер</v>
          </cell>
          <cell r="O2722" t="str">
            <v>620017, Свердловская обл, Екатеринбург г, Бабушкина ул, дом № 22</v>
          </cell>
          <cell r="P2722" t="str">
            <v>Drogery (Хоз. магазин)</v>
          </cell>
          <cell r="Q2722" t="str">
            <v>Supervisor36</v>
          </cell>
          <cell r="R2722" t="str">
            <v>Захарова Ирина Викторовна</v>
          </cell>
          <cell r="S2722">
            <v>89089124501</v>
          </cell>
          <cell r="T2722" t="str">
            <v>User768</v>
          </cell>
          <cell r="U2722" t="str">
            <v>Тараповская Диана Азаматовна</v>
          </cell>
          <cell r="V2722" t="str">
            <v>8912-0320350</v>
          </cell>
          <cell r="W2722"/>
          <cell r="X2722"/>
          <cell r="Y2722">
            <v>60</v>
          </cell>
          <cell r="Z2722"/>
          <cell r="AA2722"/>
          <cell r="AB2722"/>
          <cell r="AC2722"/>
          <cell r="AD2722">
            <v>60</v>
          </cell>
          <cell r="AE2722">
            <v>1</v>
          </cell>
          <cell r="AF2722">
            <v>1</v>
          </cell>
          <cell r="AG2722">
            <v>5</v>
          </cell>
          <cell r="AH2722">
            <v>5</v>
          </cell>
          <cell r="AI2722">
            <v>60</v>
          </cell>
          <cell r="AJ2722"/>
        </row>
        <row r="2723">
          <cell r="B2723">
            <v>25912</v>
          </cell>
          <cell r="C2723">
            <v>1022302928</v>
          </cell>
          <cell r="D2723">
            <v>1</v>
          </cell>
          <cell r="E2723">
            <v>0</v>
          </cell>
          <cell r="F2723">
            <v>0</v>
          </cell>
          <cell r="G2723">
            <v>0</v>
          </cell>
          <cell r="H2723">
            <v>1</v>
          </cell>
          <cell r="I2723">
            <v>1</v>
          </cell>
          <cell r="J2723" t="str">
            <v>Action</v>
          </cell>
          <cell r="K2723" t="str">
            <v>Урал</v>
          </cell>
          <cell r="L2723" t="str">
            <v>Свердловская область</v>
          </cell>
          <cell r="M2723" t="str">
            <v>Екатеринбург</v>
          </cell>
          <cell r="N2723" t="str">
            <v>Яблоко - Екатеринбург</v>
          </cell>
          <cell r="O2723" t="str">
            <v>г. Екатеринбург, Стачек, 55</v>
          </cell>
          <cell r="P2723" t="str">
            <v>Supermarket (Супермаркет)</v>
          </cell>
          <cell r="Q2723" t="str">
            <v>Supervisor36</v>
          </cell>
          <cell r="R2723" t="str">
            <v>Захарова Ирина Викторовна</v>
          </cell>
          <cell r="S2723">
            <v>89089124501</v>
          </cell>
          <cell r="T2723" t="str">
            <v>User768</v>
          </cell>
          <cell r="U2723" t="str">
            <v>Тараповская Диана Азаматовна</v>
          </cell>
          <cell r="V2723" t="str">
            <v>8912-0320350</v>
          </cell>
          <cell r="W2723"/>
          <cell r="X2723"/>
          <cell r="Y2723">
            <v>60</v>
          </cell>
          <cell r="Z2723"/>
          <cell r="AA2723"/>
          <cell r="AB2723"/>
          <cell r="AC2723"/>
          <cell r="AD2723">
            <v>60</v>
          </cell>
          <cell r="AE2723">
            <v>1</v>
          </cell>
          <cell r="AF2723">
            <v>1</v>
          </cell>
          <cell r="AG2723">
            <v>5</v>
          </cell>
          <cell r="AH2723">
            <v>5</v>
          </cell>
          <cell r="AI2723">
            <v>60</v>
          </cell>
          <cell r="AJ2723"/>
        </row>
        <row r="2724">
          <cell r="B2724">
            <v>25907</v>
          </cell>
          <cell r="C2724" t="str">
            <v>1022301056</v>
          </cell>
          <cell r="D2724">
            <v>1</v>
          </cell>
          <cell r="E2724">
            <v>0</v>
          </cell>
          <cell r="F2724">
            <v>0</v>
          </cell>
          <cell r="G2724">
            <v>0</v>
          </cell>
          <cell r="H2724">
            <v>1</v>
          </cell>
          <cell r="I2724">
            <v>1</v>
          </cell>
          <cell r="J2724" t="str">
            <v>Action</v>
          </cell>
          <cell r="K2724" t="str">
            <v>Урал</v>
          </cell>
          <cell r="L2724" t="str">
            <v>Свердловская область</v>
          </cell>
          <cell r="M2724" t="str">
            <v>Екатеринбург</v>
          </cell>
          <cell r="N2724" t="str">
            <v>Мегамарт</v>
          </cell>
          <cell r="O2724" t="str">
            <v>г. Екатеринбург, Фронтовых Бригад 27</v>
          </cell>
          <cell r="P2724" t="str">
            <v>Supermarket (Супермаркет)</v>
          </cell>
          <cell r="Q2724" t="str">
            <v>Supervisor36</v>
          </cell>
          <cell r="R2724" t="str">
            <v>Захарова Ирина Викторовна</v>
          </cell>
          <cell r="S2724">
            <v>89089124501</v>
          </cell>
          <cell r="T2724" t="str">
            <v>Supervisor36</v>
          </cell>
          <cell r="U2724" t="str">
            <v>Захарова Ирина Викторовна</v>
          </cell>
          <cell r="V2724">
            <v>89089124501</v>
          </cell>
          <cell r="W2724"/>
          <cell r="X2724"/>
          <cell r="Y2724"/>
          <cell r="Z2724"/>
          <cell r="AA2724"/>
          <cell r="AB2724"/>
          <cell r="AC2724"/>
          <cell r="AD2724">
            <v>0</v>
          </cell>
          <cell r="AE2724">
            <v>0</v>
          </cell>
          <cell r="AF2724">
            <v>0</v>
          </cell>
          <cell r="AG2724">
            <v>0</v>
          </cell>
          <cell r="AH2724">
            <v>0</v>
          </cell>
          <cell r="AI2724" t="e">
            <v>#DIV/0!</v>
          </cell>
          <cell r="AJ2724"/>
        </row>
        <row r="2725">
          <cell r="B2725">
            <v>28603</v>
          </cell>
          <cell r="C2725" t="str">
            <v>102440000002785</v>
          </cell>
          <cell r="D2725">
            <v>1</v>
          </cell>
          <cell r="E2725">
            <v>0</v>
          </cell>
          <cell r="F2725">
            <v>1</v>
          </cell>
          <cell r="G2725">
            <v>1</v>
          </cell>
          <cell r="H2725">
            <v>1</v>
          </cell>
          <cell r="I2725">
            <v>1</v>
          </cell>
          <cell r="J2725" t="str">
            <v>Action</v>
          </cell>
          <cell r="K2725" t="str">
            <v>Урал</v>
          </cell>
          <cell r="L2725" t="str">
            <v>Свердловская область</v>
          </cell>
          <cell r="M2725" t="str">
            <v>Екатеринбург</v>
          </cell>
          <cell r="N2725" t="str">
            <v>Золотое яблоко</v>
          </cell>
          <cell r="O2725" t="str">
            <v>г. Екатеринбург, Малышева 71</v>
          </cell>
          <cell r="P2725" t="str">
            <v>Perfumery (Парфюмерия)</v>
          </cell>
          <cell r="Q2725" t="str">
            <v>Supervisor36</v>
          </cell>
          <cell r="R2725" t="str">
            <v>Захарова Ирина Викторовна</v>
          </cell>
          <cell r="S2725">
            <v>89089124501</v>
          </cell>
          <cell r="T2725" t="str">
            <v>User753</v>
          </cell>
          <cell r="U2725" t="str">
            <v>Чурикова  Ирина  Эдуардовна</v>
          </cell>
          <cell r="V2725">
            <v>89045426335</v>
          </cell>
          <cell r="W2725">
            <v>180</v>
          </cell>
          <cell r="X2725"/>
          <cell r="Y2725">
            <v>180</v>
          </cell>
          <cell r="Z2725"/>
          <cell r="AA2725">
            <v>120</v>
          </cell>
          <cell r="AB2725"/>
          <cell r="AC2725"/>
          <cell r="AD2725">
            <v>480</v>
          </cell>
          <cell r="AE2725">
            <v>8</v>
          </cell>
          <cell r="AF2725">
            <v>3</v>
          </cell>
          <cell r="AG2725">
            <v>35</v>
          </cell>
          <cell r="AH2725">
            <v>13</v>
          </cell>
          <cell r="AI2725">
            <v>160</v>
          </cell>
          <cell r="AJ2725"/>
        </row>
        <row r="2726">
          <cell r="B2726">
            <v>28604</v>
          </cell>
          <cell r="C2726" t="str">
            <v>102440000002784</v>
          </cell>
          <cell r="D2726">
            <v>1</v>
          </cell>
          <cell r="E2726">
            <v>1</v>
          </cell>
          <cell r="F2726">
            <v>1</v>
          </cell>
          <cell r="G2726">
            <v>1</v>
          </cell>
          <cell r="H2726">
            <v>1</v>
          </cell>
          <cell r="I2726">
            <v>1</v>
          </cell>
          <cell r="J2726" t="str">
            <v>Action</v>
          </cell>
          <cell r="K2726" t="str">
            <v>Урал</v>
          </cell>
          <cell r="L2726" t="str">
            <v>Свердловская область</v>
          </cell>
          <cell r="M2726" t="str">
            <v>Екатеринбург</v>
          </cell>
          <cell r="N2726" t="str">
            <v>Золотое яблоко</v>
          </cell>
          <cell r="O2726" t="str">
            <v>г. Екатеринбург, Вайнера 9</v>
          </cell>
          <cell r="P2726" t="str">
            <v>Perfumery (Парфюмерия)</v>
          </cell>
          <cell r="Q2726" t="str">
            <v>Supervisor36</v>
          </cell>
          <cell r="R2726" t="str">
            <v>Захарова Ирина Викторовна</v>
          </cell>
          <cell r="S2726">
            <v>89089124501</v>
          </cell>
          <cell r="T2726" t="str">
            <v>User753</v>
          </cell>
          <cell r="U2726" t="str">
            <v>Чурикова  Ирина  Эдуардовна</v>
          </cell>
          <cell r="V2726">
            <v>89045426335</v>
          </cell>
          <cell r="W2726">
            <v>180</v>
          </cell>
          <cell r="X2726"/>
          <cell r="Y2726">
            <v>180</v>
          </cell>
          <cell r="Z2726"/>
          <cell r="AA2726">
            <v>120</v>
          </cell>
          <cell r="AB2726"/>
          <cell r="AC2726"/>
          <cell r="AD2726">
            <v>480</v>
          </cell>
          <cell r="AE2726">
            <v>8</v>
          </cell>
          <cell r="AF2726">
            <v>3</v>
          </cell>
          <cell r="AG2726">
            <v>35</v>
          </cell>
          <cell r="AH2726">
            <v>13</v>
          </cell>
          <cell r="AI2726">
            <v>160</v>
          </cell>
          <cell r="AJ2726"/>
        </row>
        <row r="2727">
          <cell r="B2727">
            <v>348630</v>
          </cell>
          <cell r="C2727">
            <v>1024400177</v>
          </cell>
          <cell r="D2727">
            <v>1</v>
          </cell>
          <cell r="E2727">
            <v>0</v>
          </cell>
          <cell r="F2727">
            <v>0</v>
          </cell>
          <cell r="G2727">
            <v>0</v>
          </cell>
          <cell r="H2727">
            <v>1</v>
          </cell>
          <cell r="I2727">
            <v>1</v>
          </cell>
          <cell r="J2727" t="str">
            <v>Action</v>
          </cell>
          <cell r="K2727" t="str">
            <v>Урал</v>
          </cell>
          <cell r="L2727" t="str">
            <v>Свердловская область</v>
          </cell>
          <cell r="M2727" t="str">
            <v>Екатеринбург</v>
          </cell>
          <cell r="N2727" t="str">
            <v>Плюс</v>
          </cell>
          <cell r="O2727" t="str">
            <v>620000, Свердловская обл, Екатеринбург г, 8 Марта ул, д. 55</v>
          </cell>
          <cell r="P2727" t="str">
            <v>Drogery (Хоз. магазин)</v>
          </cell>
          <cell r="Q2727" t="str">
            <v>Supervisor36</v>
          </cell>
          <cell r="R2727" t="str">
            <v>Захарова Ирина Викторовна</v>
          </cell>
          <cell r="S2727">
            <v>89089124501</v>
          </cell>
          <cell r="T2727" t="str">
            <v>User753</v>
          </cell>
          <cell r="U2727" t="str">
            <v>Чурикова  Ирина  Эдуардовна</v>
          </cell>
          <cell r="V2727">
            <v>89045426335</v>
          </cell>
          <cell r="W2727">
            <v>60</v>
          </cell>
          <cell r="X2727"/>
          <cell r="Y2727"/>
          <cell r="Z2727"/>
          <cell r="AA2727"/>
          <cell r="AB2727"/>
          <cell r="AC2727"/>
          <cell r="AD2727">
            <v>60</v>
          </cell>
          <cell r="AE2727">
            <v>1</v>
          </cell>
          <cell r="AF2727">
            <v>1</v>
          </cell>
          <cell r="AG2727">
            <v>4</v>
          </cell>
          <cell r="AH2727">
            <v>4</v>
          </cell>
          <cell r="AI2727">
            <v>60</v>
          </cell>
          <cell r="AJ2727"/>
        </row>
        <row r="2728">
          <cell r="B2728">
            <v>25853</v>
          </cell>
          <cell r="C2728" t="str">
            <v>1000000000029967</v>
          </cell>
          <cell r="D2728">
            <v>0</v>
          </cell>
          <cell r="E2728">
            <v>0</v>
          </cell>
          <cell r="F2728">
            <v>0</v>
          </cell>
          <cell r="G2728">
            <v>0</v>
          </cell>
          <cell r="H2728">
            <v>0</v>
          </cell>
          <cell r="I2728">
            <v>1</v>
          </cell>
          <cell r="J2728" t="str">
            <v>Action</v>
          </cell>
          <cell r="K2728" t="str">
            <v>Урал</v>
          </cell>
          <cell r="L2728" t="str">
            <v>Свердловская область</v>
          </cell>
          <cell r="M2728" t="str">
            <v>Екатеринбург</v>
          </cell>
          <cell r="N2728" t="str">
            <v>Тандер</v>
          </cell>
          <cell r="O2728" t="str">
            <v>ул. Кирова, 33</v>
          </cell>
          <cell r="P2728" t="str">
            <v>Hypermarket (Гипермаркет)</v>
          </cell>
          <cell r="Q2728" t="str">
            <v>Supervisor36</v>
          </cell>
          <cell r="R2728" t="str">
            <v>Захарова Ирина Викторовна</v>
          </cell>
          <cell r="S2728">
            <v>89089124501</v>
          </cell>
          <cell r="T2728" t="str">
            <v>User760</v>
          </cell>
          <cell r="U2728" t="str">
            <v>Кочурова Найля Равиловна</v>
          </cell>
          <cell r="V2728" t="str">
            <v>8 902 875 58 68</v>
          </cell>
          <cell r="W2728"/>
          <cell r="X2728"/>
          <cell r="Y2728">
            <v>180</v>
          </cell>
          <cell r="Z2728"/>
          <cell r="AA2728">
            <v>180</v>
          </cell>
          <cell r="AB2728"/>
          <cell r="AC2728"/>
          <cell r="AD2728">
            <v>360</v>
          </cell>
          <cell r="AE2728">
            <v>6</v>
          </cell>
          <cell r="AF2728">
            <v>2</v>
          </cell>
          <cell r="AG2728">
            <v>27</v>
          </cell>
          <cell r="AH2728">
            <v>9</v>
          </cell>
          <cell r="AI2728">
            <v>180</v>
          </cell>
          <cell r="AJ2728"/>
        </row>
        <row r="2729">
          <cell r="B2729">
            <v>25809</v>
          </cell>
          <cell r="C2729" t="str">
            <v>1000000000000471</v>
          </cell>
          <cell r="D2729">
            <v>1</v>
          </cell>
          <cell r="E2729">
            <v>0</v>
          </cell>
          <cell r="F2729">
            <v>0</v>
          </cell>
          <cell r="G2729">
            <v>0</v>
          </cell>
          <cell r="H2729">
            <v>1</v>
          </cell>
          <cell r="I2729">
            <v>1</v>
          </cell>
          <cell r="J2729" t="str">
            <v>Action</v>
          </cell>
          <cell r="K2729" t="str">
            <v>Урал</v>
          </cell>
          <cell r="L2729" t="str">
            <v>Свердловская область</v>
          </cell>
          <cell r="M2729" t="str">
            <v>Каменск-Уральский</v>
          </cell>
          <cell r="N2729" t="str">
            <v>Лента</v>
          </cell>
          <cell r="O2729" t="str">
            <v>г.Каменск-Уральский, Суворова ул., 48</v>
          </cell>
          <cell r="P2729" t="str">
            <v>Hypermarket (Гипермаркет)</v>
          </cell>
          <cell r="Q2729" t="str">
            <v>Supervisor36</v>
          </cell>
          <cell r="R2729" t="str">
            <v>Захарова Ирина Викторовна</v>
          </cell>
          <cell r="S2729">
            <v>89089124501</v>
          </cell>
          <cell r="T2729" t="str">
            <v>User752</v>
          </cell>
          <cell r="U2729" t="str">
            <v>Белова Мария Георгиевна</v>
          </cell>
          <cell r="V2729">
            <v>89527356677</v>
          </cell>
          <cell r="W2729">
            <v>180</v>
          </cell>
          <cell r="X2729"/>
          <cell r="Y2729">
            <v>180</v>
          </cell>
          <cell r="Z2729"/>
          <cell r="AA2729"/>
          <cell r="AB2729"/>
          <cell r="AC2729"/>
          <cell r="AD2729">
            <v>360</v>
          </cell>
          <cell r="AE2729">
            <v>6</v>
          </cell>
          <cell r="AF2729">
            <v>2</v>
          </cell>
          <cell r="AG2729">
            <v>27</v>
          </cell>
          <cell r="AH2729">
            <v>9</v>
          </cell>
          <cell r="AI2729">
            <v>180</v>
          </cell>
          <cell r="AJ2729"/>
        </row>
        <row r="2730">
          <cell r="B2730">
            <v>25810</v>
          </cell>
          <cell r="C2730" t="str">
            <v>1022301048</v>
          </cell>
          <cell r="D2730">
            <v>1</v>
          </cell>
          <cell r="E2730">
            <v>0</v>
          </cell>
          <cell r="F2730">
            <v>0</v>
          </cell>
          <cell r="G2730">
            <v>0</v>
          </cell>
          <cell r="H2730">
            <v>1</v>
          </cell>
          <cell r="I2730">
            <v>1</v>
          </cell>
          <cell r="J2730" t="str">
            <v>Action</v>
          </cell>
          <cell r="K2730" t="str">
            <v>Урал</v>
          </cell>
          <cell r="L2730" t="str">
            <v>Свердловская область</v>
          </cell>
          <cell r="M2730" t="str">
            <v>Каменск-Уральский</v>
          </cell>
          <cell r="N2730" t="str">
            <v>Мегамарт</v>
          </cell>
          <cell r="O2730" t="str">
            <v>г. Каменск-Уральский ул. Суворова 24</v>
          </cell>
          <cell r="P2730" t="str">
            <v>Supermarket (Супермаркет)</v>
          </cell>
          <cell r="Q2730" t="str">
            <v>Supervisor36</v>
          </cell>
          <cell r="R2730" t="str">
            <v>Захарова Ирина Викторовна</v>
          </cell>
          <cell r="S2730">
            <v>89089124501</v>
          </cell>
          <cell r="T2730" t="str">
            <v>User752</v>
          </cell>
          <cell r="U2730" t="str">
            <v>Белова Мария Георгиевна</v>
          </cell>
          <cell r="V2730">
            <v>89527356677</v>
          </cell>
          <cell r="W2730">
            <v>90</v>
          </cell>
          <cell r="X2730"/>
          <cell r="Y2730">
            <v>90</v>
          </cell>
          <cell r="Z2730"/>
          <cell r="AA2730"/>
          <cell r="AB2730"/>
          <cell r="AC2730"/>
          <cell r="AD2730">
            <v>180</v>
          </cell>
          <cell r="AE2730">
            <v>3</v>
          </cell>
          <cell r="AF2730">
            <v>2</v>
          </cell>
          <cell r="AG2730">
            <v>13.5</v>
          </cell>
          <cell r="AH2730">
            <v>9</v>
          </cell>
          <cell r="AI2730">
            <v>90</v>
          </cell>
          <cell r="AJ2730"/>
        </row>
        <row r="2731">
          <cell r="B2731">
            <v>25811</v>
          </cell>
          <cell r="C2731" t="str">
            <v>1022301044</v>
          </cell>
          <cell r="D2731">
            <v>1</v>
          </cell>
          <cell r="E2731">
            <v>0</v>
          </cell>
          <cell r="F2731">
            <v>0</v>
          </cell>
          <cell r="G2731">
            <v>0</v>
          </cell>
          <cell r="H2731">
            <v>1</v>
          </cell>
          <cell r="I2731">
            <v>1</v>
          </cell>
          <cell r="J2731" t="str">
            <v>Action</v>
          </cell>
          <cell r="K2731" t="str">
            <v>Урал</v>
          </cell>
          <cell r="L2731" t="str">
            <v>Свердловская область</v>
          </cell>
          <cell r="M2731" t="str">
            <v>Каменск-Уральский</v>
          </cell>
          <cell r="N2731" t="str">
            <v>Мегамарт</v>
          </cell>
          <cell r="O2731" t="str">
            <v>г. Каменск-Уральский просп. Победы 33а</v>
          </cell>
          <cell r="P2731" t="str">
            <v>Supermarket (Супермаркет)</v>
          </cell>
          <cell r="Q2731" t="str">
            <v>Supervisor36</v>
          </cell>
          <cell r="R2731" t="str">
            <v>Захарова Ирина Викторовна</v>
          </cell>
          <cell r="S2731">
            <v>89089124501</v>
          </cell>
          <cell r="T2731" t="str">
            <v>User752</v>
          </cell>
          <cell r="U2731" t="str">
            <v>Белова Мария Георгиевна</v>
          </cell>
          <cell r="V2731">
            <v>89527356677</v>
          </cell>
          <cell r="W2731">
            <v>90</v>
          </cell>
          <cell r="X2731"/>
          <cell r="Y2731">
            <v>90</v>
          </cell>
          <cell r="Z2731"/>
          <cell r="AA2731"/>
          <cell r="AB2731"/>
          <cell r="AC2731"/>
          <cell r="AD2731">
            <v>180</v>
          </cell>
          <cell r="AE2731">
            <v>3</v>
          </cell>
          <cell r="AF2731">
            <v>2</v>
          </cell>
          <cell r="AG2731">
            <v>13.5</v>
          </cell>
          <cell r="AH2731">
            <v>9</v>
          </cell>
          <cell r="AI2731">
            <v>90</v>
          </cell>
          <cell r="AJ2731"/>
        </row>
        <row r="2732">
          <cell r="B2732">
            <v>25901</v>
          </cell>
          <cell r="C2732" t="str">
            <v>1000000000019195</v>
          </cell>
          <cell r="D2732">
            <v>1</v>
          </cell>
          <cell r="E2732">
            <v>1</v>
          </cell>
          <cell r="F2732">
            <v>0</v>
          </cell>
          <cell r="G2732">
            <v>0</v>
          </cell>
          <cell r="H2732">
            <v>1</v>
          </cell>
          <cell r="I2732">
            <v>1</v>
          </cell>
          <cell r="J2732" t="str">
            <v>Action</v>
          </cell>
          <cell r="K2732" t="str">
            <v>Урал</v>
          </cell>
          <cell r="L2732" t="str">
            <v>Свердловская область</v>
          </cell>
          <cell r="M2732" t="str">
            <v>Екатеринбург</v>
          </cell>
          <cell r="N2732" t="str">
            <v>Лента</v>
          </cell>
          <cell r="O2732" t="str">
            <v>г. Екатеринбург, 22 партсъезда, 2</v>
          </cell>
          <cell r="P2732" t="str">
            <v>Hypermarket (Гипермаркет)</v>
          </cell>
          <cell r="Q2732" t="str">
            <v>Supervisor36</v>
          </cell>
          <cell r="R2732" t="str">
            <v>Захарова Ирина Викторовна</v>
          </cell>
          <cell r="S2732">
            <v>89089124501</v>
          </cell>
          <cell r="T2732" t="str">
            <v>User767</v>
          </cell>
          <cell r="U2732" t="str">
            <v>Новикова Вера Сергеевна</v>
          </cell>
          <cell r="V2732" t="str">
            <v>8-904-547-42-80</v>
          </cell>
          <cell r="W2732">
            <v>120</v>
          </cell>
          <cell r="X2732"/>
          <cell r="Y2732">
            <v>120</v>
          </cell>
          <cell r="Z2732"/>
          <cell r="AA2732">
            <v>120</v>
          </cell>
          <cell r="AB2732"/>
          <cell r="AC2732"/>
          <cell r="AD2732">
            <v>360</v>
          </cell>
          <cell r="AE2732">
            <v>6</v>
          </cell>
          <cell r="AF2732">
            <v>3</v>
          </cell>
          <cell r="AG2732">
            <v>26</v>
          </cell>
          <cell r="AH2732">
            <v>13</v>
          </cell>
          <cell r="AI2732">
            <v>120</v>
          </cell>
          <cell r="AJ2732"/>
        </row>
        <row r="2733">
          <cell r="B2733">
            <v>25836</v>
          </cell>
          <cell r="C2733" t="str">
            <v>1022300018</v>
          </cell>
          <cell r="D2733">
            <v>1</v>
          </cell>
          <cell r="E2733">
            <v>0</v>
          </cell>
          <cell r="F2733">
            <v>1</v>
          </cell>
          <cell r="G2733">
            <v>1</v>
          </cell>
          <cell r="H2733">
            <v>1</v>
          </cell>
          <cell r="I2733">
            <v>1</v>
          </cell>
          <cell r="J2733" t="str">
            <v>Action</v>
          </cell>
          <cell r="K2733" t="str">
            <v>Урал</v>
          </cell>
          <cell r="L2733" t="str">
            <v>Свердловская область</v>
          </cell>
          <cell r="M2733" t="str">
            <v>Нижний Тагил</v>
          </cell>
          <cell r="N2733" t="str">
            <v>Мегамарт</v>
          </cell>
          <cell r="O2733" t="str">
            <v>г. Н.Тагил Фрунзе, 13</v>
          </cell>
          <cell r="P2733" t="str">
            <v>Supermarket (Супермаркет)</v>
          </cell>
          <cell r="Q2733" t="str">
            <v>Supervisor36</v>
          </cell>
          <cell r="R2733" t="str">
            <v>Захарова Ирина Викторовна</v>
          </cell>
          <cell r="S2733">
            <v>89089124501</v>
          </cell>
          <cell r="T2733" t="str">
            <v>User756</v>
          </cell>
          <cell r="U2733" t="str">
            <v>Доронина Эльвира Александровна</v>
          </cell>
          <cell r="V2733" t="str">
            <v>8 912 658 79 46</v>
          </cell>
          <cell r="W2733"/>
          <cell r="X2733">
            <v>60</v>
          </cell>
          <cell r="Y2733"/>
          <cell r="Z2733"/>
          <cell r="AA2733"/>
          <cell r="AB2733"/>
          <cell r="AC2733"/>
          <cell r="AD2733">
            <v>60</v>
          </cell>
          <cell r="AE2733">
            <v>1</v>
          </cell>
          <cell r="AF2733">
            <v>1</v>
          </cell>
          <cell r="AG2733">
            <v>5</v>
          </cell>
          <cell r="AH2733">
            <v>5</v>
          </cell>
          <cell r="AI2733">
            <v>60</v>
          </cell>
          <cell r="AJ2733"/>
        </row>
        <row r="2734">
          <cell r="B2734">
            <v>25837</v>
          </cell>
          <cell r="C2734" t="str">
            <v>1022300010</v>
          </cell>
          <cell r="D2734">
            <v>1</v>
          </cell>
          <cell r="E2734">
            <v>0</v>
          </cell>
          <cell r="F2734">
            <v>0</v>
          </cell>
          <cell r="G2734">
            <v>0</v>
          </cell>
          <cell r="H2734">
            <v>1</v>
          </cell>
          <cell r="I2734">
            <v>1</v>
          </cell>
          <cell r="J2734" t="str">
            <v>Action</v>
          </cell>
          <cell r="K2734" t="str">
            <v>Урал</v>
          </cell>
          <cell r="L2734" t="str">
            <v>Свердловская область</v>
          </cell>
          <cell r="M2734" t="str">
            <v>Нижний Тагил</v>
          </cell>
          <cell r="N2734" t="str">
            <v>Мегамарт</v>
          </cell>
          <cell r="O2734" t="str">
            <v>г. Н.Тагил Черноисточинское, 49</v>
          </cell>
          <cell r="P2734" t="str">
            <v>Supermarket (Супермаркет)</v>
          </cell>
          <cell r="Q2734" t="str">
            <v>Supervisor36</v>
          </cell>
          <cell r="R2734" t="str">
            <v>Захарова Ирина Викторовна</v>
          </cell>
          <cell r="S2734">
            <v>89089124501</v>
          </cell>
          <cell r="T2734" t="str">
            <v>User756</v>
          </cell>
          <cell r="U2734" t="str">
            <v>Доронина Эльвира Александровна</v>
          </cell>
          <cell r="V2734" t="str">
            <v>8 912 658 79 46</v>
          </cell>
          <cell r="W2734">
            <v>60</v>
          </cell>
          <cell r="X2734"/>
          <cell r="Y2734"/>
          <cell r="Z2734"/>
          <cell r="AA2734"/>
          <cell r="AB2734"/>
          <cell r="AC2734"/>
          <cell r="AD2734">
            <v>60</v>
          </cell>
          <cell r="AE2734">
            <v>1</v>
          </cell>
          <cell r="AF2734">
            <v>1</v>
          </cell>
          <cell r="AG2734">
            <v>4</v>
          </cell>
          <cell r="AH2734">
            <v>4</v>
          </cell>
          <cell r="AI2734">
            <v>60</v>
          </cell>
          <cell r="AJ2734"/>
        </row>
        <row r="2735">
          <cell r="B2735">
            <v>25838</v>
          </cell>
          <cell r="C2735" t="str">
            <v>1022300006</v>
          </cell>
          <cell r="D2735">
            <v>1</v>
          </cell>
          <cell r="E2735">
            <v>0</v>
          </cell>
          <cell r="F2735">
            <v>1</v>
          </cell>
          <cell r="G2735">
            <v>1</v>
          </cell>
          <cell r="H2735">
            <v>1</v>
          </cell>
          <cell r="I2735">
            <v>1</v>
          </cell>
          <cell r="J2735" t="str">
            <v>Action</v>
          </cell>
          <cell r="K2735" t="str">
            <v>Урал</v>
          </cell>
          <cell r="L2735" t="str">
            <v>Свердловская область</v>
          </cell>
          <cell r="M2735" t="str">
            <v>Нижний Тагил</v>
          </cell>
          <cell r="N2735" t="str">
            <v>Мегамарт</v>
          </cell>
          <cell r="O2735" t="str">
            <v>г. Н.Тагил Ленинградский пр., 28</v>
          </cell>
          <cell r="P2735" t="str">
            <v>Supermarket (Супермаркет)</v>
          </cell>
          <cell r="Q2735" t="str">
            <v>Supervisor36</v>
          </cell>
          <cell r="R2735" t="str">
            <v>Захарова Ирина Викторовна</v>
          </cell>
          <cell r="S2735">
            <v>89089124501</v>
          </cell>
          <cell r="T2735" t="str">
            <v>User756</v>
          </cell>
          <cell r="U2735" t="str">
            <v>Доронина Эльвира Александровна</v>
          </cell>
          <cell r="V2735" t="str">
            <v>8 912 658 79 46</v>
          </cell>
          <cell r="W2735"/>
          <cell r="X2735">
            <v>90</v>
          </cell>
          <cell r="Y2735"/>
          <cell r="Z2735">
            <v>90</v>
          </cell>
          <cell r="AA2735"/>
          <cell r="AB2735"/>
          <cell r="AC2735"/>
          <cell r="AD2735">
            <v>180</v>
          </cell>
          <cell r="AE2735">
            <v>3</v>
          </cell>
          <cell r="AF2735">
            <v>2</v>
          </cell>
          <cell r="AG2735">
            <v>15</v>
          </cell>
          <cell r="AH2735">
            <v>10</v>
          </cell>
          <cell r="AI2735">
            <v>90</v>
          </cell>
          <cell r="AJ2735"/>
        </row>
        <row r="2736">
          <cell r="B2736">
            <v>25840</v>
          </cell>
          <cell r="C2736" t="str">
            <v>1000000000030249</v>
          </cell>
          <cell r="D2736">
            <v>1</v>
          </cell>
          <cell r="E2736">
            <v>1</v>
          </cell>
          <cell r="F2736">
            <v>0</v>
          </cell>
          <cell r="G2736">
            <v>0</v>
          </cell>
          <cell r="H2736">
            <v>1</v>
          </cell>
          <cell r="I2736">
            <v>1</v>
          </cell>
          <cell r="J2736" t="str">
            <v>Action</v>
          </cell>
          <cell r="K2736" t="str">
            <v>Урал</v>
          </cell>
          <cell r="L2736" t="str">
            <v>Свердловская область</v>
          </cell>
          <cell r="M2736" t="str">
            <v>Нижний Тагил</v>
          </cell>
          <cell r="N2736" t="str">
            <v>Тандер</v>
          </cell>
          <cell r="O2736" t="str">
            <v>622034, Свердловская обл, Нижний Тагил г, Ленина пр-кт, дом № 44</v>
          </cell>
          <cell r="P2736" t="str">
            <v>Drogery (Хоз. магазин)</v>
          </cell>
          <cell r="Q2736" t="str">
            <v>Supervisor36</v>
          </cell>
          <cell r="R2736" t="str">
            <v>Захарова Ирина Викторовна</v>
          </cell>
          <cell r="S2736">
            <v>89089124501</v>
          </cell>
          <cell r="T2736" t="str">
            <v>User756</v>
          </cell>
          <cell r="U2736" t="str">
            <v>Доронина Эльвира Александровна</v>
          </cell>
          <cell r="V2736" t="str">
            <v>8 912 658 79 46</v>
          </cell>
          <cell r="W2736"/>
          <cell r="X2736"/>
          <cell r="Y2736"/>
          <cell r="Z2736">
            <v>120</v>
          </cell>
          <cell r="AA2736"/>
          <cell r="AB2736"/>
          <cell r="AC2736"/>
          <cell r="AD2736">
            <v>120</v>
          </cell>
          <cell r="AE2736">
            <v>2</v>
          </cell>
          <cell r="AF2736">
            <v>1</v>
          </cell>
          <cell r="AG2736">
            <v>10</v>
          </cell>
          <cell r="AH2736">
            <v>5</v>
          </cell>
          <cell r="AI2736">
            <v>120</v>
          </cell>
          <cell r="AJ2736"/>
        </row>
        <row r="2737">
          <cell r="B2737">
            <v>25841</v>
          </cell>
          <cell r="C2737" t="str">
            <v>1000000000030110</v>
          </cell>
          <cell r="D2737">
            <v>1</v>
          </cell>
          <cell r="E2737">
            <v>0</v>
          </cell>
          <cell r="F2737">
            <v>0</v>
          </cell>
          <cell r="G2737">
            <v>0</v>
          </cell>
          <cell r="H2737">
            <v>1</v>
          </cell>
          <cell r="I2737">
            <v>1</v>
          </cell>
          <cell r="J2737" t="str">
            <v>Action</v>
          </cell>
          <cell r="K2737" t="str">
            <v>Урал</v>
          </cell>
          <cell r="L2737" t="str">
            <v>Свердловская область</v>
          </cell>
          <cell r="M2737" t="str">
            <v>Нижний Тагил</v>
          </cell>
          <cell r="N2737" t="str">
            <v>Тандер</v>
          </cell>
          <cell r="O2737" t="str">
            <v>622042, Свердловская обл, Нижний Тагил г, Победы ул, дом № 30</v>
          </cell>
          <cell r="P2737" t="str">
            <v>Drogery (Хоз. магазин)</v>
          </cell>
          <cell r="Q2737" t="str">
            <v>Supervisor36</v>
          </cell>
          <cell r="R2737" t="str">
            <v>Захарова Ирина Викторовна</v>
          </cell>
          <cell r="S2737">
            <v>89089124501</v>
          </cell>
          <cell r="T2737" t="str">
            <v>User756</v>
          </cell>
          <cell r="U2737" t="str">
            <v>Доронина Эльвира Александровна</v>
          </cell>
          <cell r="V2737" t="str">
            <v>8 912 658 79 46</v>
          </cell>
          <cell r="W2737">
            <v>60</v>
          </cell>
          <cell r="X2737"/>
          <cell r="Y2737"/>
          <cell r="Z2737"/>
          <cell r="AA2737"/>
          <cell r="AB2737"/>
          <cell r="AC2737"/>
          <cell r="AD2737">
            <v>60</v>
          </cell>
          <cell r="AE2737">
            <v>1</v>
          </cell>
          <cell r="AF2737">
            <v>1</v>
          </cell>
          <cell r="AG2737">
            <v>4</v>
          </cell>
          <cell r="AH2737">
            <v>4</v>
          </cell>
          <cell r="AI2737">
            <v>60</v>
          </cell>
          <cell r="AJ2737"/>
        </row>
        <row r="2738">
          <cell r="B2738">
            <v>25842</v>
          </cell>
          <cell r="C2738" t="str">
            <v>1000000000030235</v>
          </cell>
          <cell r="D2738">
            <v>1</v>
          </cell>
          <cell r="E2738">
            <v>0</v>
          </cell>
          <cell r="F2738">
            <v>0</v>
          </cell>
          <cell r="G2738">
            <v>0</v>
          </cell>
          <cell r="H2738">
            <v>1</v>
          </cell>
          <cell r="I2738">
            <v>1</v>
          </cell>
          <cell r="J2738" t="str">
            <v>Action</v>
          </cell>
          <cell r="K2738" t="str">
            <v>Урал</v>
          </cell>
          <cell r="L2738" t="str">
            <v>Свердловская область</v>
          </cell>
          <cell r="M2738" t="str">
            <v>Нижний Тагил</v>
          </cell>
          <cell r="N2738" t="str">
            <v>Тандер</v>
          </cell>
          <cell r="O2738" t="str">
            <v>622007, Свердловская обл, Нижний Тагил г, Орджоникидзе ул, дом № 33</v>
          </cell>
          <cell r="P2738" t="str">
            <v>Drogery (Хоз. магазин)</v>
          </cell>
          <cell r="Q2738" t="str">
            <v>Supervisor36</v>
          </cell>
          <cell r="R2738" t="str">
            <v>Захарова Ирина Викторовна</v>
          </cell>
          <cell r="S2738">
            <v>89089124501</v>
          </cell>
          <cell r="T2738" t="str">
            <v>User756</v>
          </cell>
          <cell r="U2738" t="str">
            <v>Доронина Эльвира Александровна</v>
          </cell>
          <cell r="V2738" t="str">
            <v>8 912 658 79 46</v>
          </cell>
          <cell r="W2738"/>
          <cell r="X2738">
            <v>60</v>
          </cell>
          <cell r="Y2738"/>
          <cell r="Z2738"/>
          <cell r="AA2738"/>
          <cell r="AB2738"/>
          <cell r="AC2738"/>
          <cell r="AD2738">
            <v>60</v>
          </cell>
          <cell r="AE2738">
            <v>1</v>
          </cell>
          <cell r="AF2738">
            <v>1</v>
          </cell>
          <cell r="AG2738">
            <v>5</v>
          </cell>
          <cell r="AH2738">
            <v>5</v>
          </cell>
          <cell r="AI2738">
            <v>60</v>
          </cell>
          <cell r="AJ2738"/>
        </row>
        <row r="2739">
          <cell r="B2739">
            <v>28615</v>
          </cell>
          <cell r="C2739" t="str">
            <v>1000000000000475</v>
          </cell>
          <cell r="D2739">
            <v>1</v>
          </cell>
          <cell r="E2739">
            <v>1</v>
          </cell>
          <cell r="F2739">
            <v>0</v>
          </cell>
          <cell r="G2739">
            <v>0</v>
          </cell>
          <cell r="H2739">
            <v>1</v>
          </cell>
          <cell r="I2739">
            <v>1</v>
          </cell>
          <cell r="J2739" t="str">
            <v>Action</v>
          </cell>
          <cell r="K2739" t="str">
            <v>Урал</v>
          </cell>
          <cell r="L2739" t="str">
            <v>Свердловская область</v>
          </cell>
          <cell r="M2739" t="str">
            <v>Нижний Тагил</v>
          </cell>
          <cell r="N2739" t="str">
            <v>Лента</v>
          </cell>
          <cell r="O2739" t="str">
            <v>г. Н.Тагил Свердловское ш. 31</v>
          </cell>
          <cell r="P2739" t="str">
            <v>Hypermarket (Гипермаркет)</v>
          </cell>
          <cell r="Q2739" t="str">
            <v>Supervisor36</v>
          </cell>
          <cell r="R2739" t="str">
            <v>Захарова Ирина Викторовна</v>
          </cell>
          <cell r="S2739">
            <v>89089124501</v>
          </cell>
          <cell r="T2739" t="str">
            <v>User765</v>
          </cell>
          <cell r="U2739" t="str">
            <v>Миненков Кирилл</v>
          </cell>
          <cell r="V2739">
            <v>89221870342</v>
          </cell>
          <cell r="W2739">
            <v>240</v>
          </cell>
          <cell r="X2739"/>
          <cell r="Y2739">
            <v>240</v>
          </cell>
          <cell r="Z2739"/>
          <cell r="AA2739">
            <v>240</v>
          </cell>
          <cell r="AB2739"/>
          <cell r="AC2739"/>
          <cell r="AD2739">
            <v>720</v>
          </cell>
          <cell r="AE2739">
            <v>12</v>
          </cell>
          <cell r="AF2739">
            <v>3</v>
          </cell>
          <cell r="AG2739">
            <v>52</v>
          </cell>
          <cell r="AH2739">
            <v>13</v>
          </cell>
          <cell r="AI2739">
            <v>240</v>
          </cell>
          <cell r="AJ2739"/>
        </row>
        <row r="2740">
          <cell r="B2740">
            <v>25900</v>
          </cell>
          <cell r="C2740" t="str">
            <v>1000000000000460</v>
          </cell>
          <cell r="D2740">
            <v>1</v>
          </cell>
          <cell r="E2740">
            <v>1</v>
          </cell>
          <cell r="F2740">
            <v>0</v>
          </cell>
          <cell r="G2740">
            <v>0</v>
          </cell>
          <cell r="H2740">
            <v>1</v>
          </cell>
          <cell r="I2740">
            <v>1</v>
          </cell>
          <cell r="J2740" t="str">
            <v>Action</v>
          </cell>
          <cell r="K2740" t="str">
            <v>Урал</v>
          </cell>
          <cell r="L2740" t="str">
            <v>Свердловская область</v>
          </cell>
          <cell r="M2740" t="str">
            <v>Нижний Тагил</v>
          </cell>
          <cell r="N2740" t="str">
            <v>Лента</v>
          </cell>
          <cell r="O2740" t="str">
            <v>г. Н.Тагил пр.Уральский д.75</v>
          </cell>
          <cell r="P2740" t="str">
            <v>Hypermarket (Гипермаркет)</v>
          </cell>
          <cell r="Q2740" t="str">
            <v>Supervisor36</v>
          </cell>
          <cell r="R2740" t="str">
            <v>Захарова Ирина Викторовна</v>
          </cell>
          <cell r="S2740">
            <v>89089124501</v>
          </cell>
          <cell r="T2740" t="str">
            <v>User766</v>
          </cell>
          <cell r="U2740" t="str">
            <v>Никанорова Татьяна Юрьевна</v>
          </cell>
          <cell r="V2740" t="str">
            <v>8 950 647 00 85</v>
          </cell>
          <cell r="W2740">
            <v>240</v>
          </cell>
          <cell r="X2740"/>
          <cell r="Y2740">
            <v>240</v>
          </cell>
          <cell r="Z2740"/>
          <cell r="AA2740">
            <v>240</v>
          </cell>
          <cell r="AB2740"/>
          <cell r="AC2740"/>
          <cell r="AD2740">
            <v>720</v>
          </cell>
          <cell r="AE2740">
            <v>12</v>
          </cell>
          <cell r="AF2740">
            <v>3</v>
          </cell>
          <cell r="AG2740">
            <v>52</v>
          </cell>
          <cell r="AH2740">
            <v>13</v>
          </cell>
          <cell r="AI2740">
            <v>240</v>
          </cell>
          <cell r="AJ2740"/>
        </row>
        <row r="2741">
          <cell r="B2741">
            <v>350142</v>
          </cell>
          <cell r="C2741" t="str">
            <v>1000000000030494</v>
          </cell>
          <cell r="D2741">
            <v>0</v>
          </cell>
          <cell r="E2741">
            <v>0</v>
          </cell>
          <cell r="F2741">
            <v>0</v>
          </cell>
          <cell r="G2741">
            <v>0</v>
          </cell>
          <cell r="H2741">
            <v>0</v>
          </cell>
          <cell r="I2741">
            <v>1</v>
          </cell>
          <cell r="J2741" t="str">
            <v>Action</v>
          </cell>
          <cell r="K2741" t="str">
            <v>Урал</v>
          </cell>
          <cell r="L2741" t="str">
            <v>Свердловская область</v>
          </cell>
          <cell r="M2741" t="str">
            <v>Нижний Тагил</v>
          </cell>
          <cell r="N2741" t="str">
            <v>Тандер</v>
          </cell>
          <cell r="O2741" t="str">
            <v>Фрунзе 19</v>
          </cell>
          <cell r="P2741" t="str">
            <v>Drogery (Хоз. магазин)</v>
          </cell>
          <cell r="Q2741" t="str">
            <v>Supervisor36</v>
          </cell>
          <cell r="R2741" t="str">
            <v>Захарова Ирина Викторовна</v>
          </cell>
          <cell r="S2741">
            <v>89089124501</v>
          </cell>
          <cell r="T2741" t="str">
            <v>User756</v>
          </cell>
          <cell r="U2741" t="str">
            <v>Доронина Эльвира Александровна</v>
          </cell>
          <cell r="V2741" t="str">
            <v>8 912 658 79 46</v>
          </cell>
          <cell r="W2741"/>
          <cell r="X2741">
            <v>120</v>
          </cell>
          <cell r="Y2741"/>
          <cell r="Z2741"/>
          <cell r="AA2741"/>
          <cell r="AB2741"/>
          <cell r="AC2741"/>
          <cell r="AD2741">
            <v>120</v>
          </cell>
          <cell r="AE2741">
            <v>2</v>
          </cell>
          <cell r="AF2741">
            <v>1</v>
          </cell>
          <cell r="AG2741">
            <v>10</v>
          </cell>
          <cell r="AH2741">
            <v>5</v>
          </cell>
          <cell r="AI2741">
            <v>120</v>
          </cell>
          <cell r="AJ2741"/>
        </row>
        <row r="2742">
          <cell r="B2742">
            <v>350129</v>
          </cell>
          <cell r="C2742" t="str">
            <v>1000000000030197</v>
          </cell>
          <cell r="D2742">
            <v>1</v>
          </cell>
          <cell r="E2742">
            <v>0</v>
          </cell>
          <cell r="F2742">
            <v>0</v>
          </cell>
          <cell r="G2742">
            <v>0</v>
          </cell>
          <cell r="H2742">
            <v>1</v>
          </cell>
          <cell r="I2742">
            <v>1</v>
          </cell>
          <cell r="J2742" t="str">
            <v>Action</v>
          </cell>
          <cell r="K2742" t="str">
            <v>Урал</v>
          </cell>
          <cell r="L2742" t="str">
            <v>Свердловская область</v>
          </cell>
          <cell r="M2742" t="str">
            <v>Нижний Тагил</v>
          </cell>
          <cell r="N2742" t="str">
            <v>Тандер</v>
          </cell>
          <cell r="O2742" t="str">
            <v>пр. Ленинградский 108</v>
          </cell>
          <cell r="P2742" t="str">
            <v>Drogery (Хоз. магазин)</v>
          </cell>
          <cell r="Q2742" t="str">
            <v>Supervisor36</v>
          </cell>
          <cell r="R2742" t="str">
            <v>Захарова Ирина Викторовна</v>
          </cell>
          <cell r="S2742">
            <v>89089124501</v>
          </cell>
          <cell r="T2742" t="str">
            <v>User756</v>
          </cell>
          <cell r="U2742" t="str">
            <v>Доронина Эльвира Александровна</v>
          </cell>
          <cell r="V2742" t="str">
            <v>8 912 658 79 46</v>
          </cell>
          <cell r="W2742"/>
          <cell r="X2742"/>
          <cell r="Y2742"/>
          <cell r="Z2742">
            <v>120</v>
          </cell>
          <cell r="AA2742"/>
          <cell r="AB2742"/>
          <cell r="AC2742"/>
          <cell r="AD2742">
            <v>120</v>
          </cell>
          <cell r="AE2742">
            <v>2</v>
          </cell>
          <cell r="AF2742">
            <v>1</v>
          </cell>
          <cell r="AG2742">
            <v>10</v>
          </cell>
          <cell r="AH2742">
            <v>5</v>
          </cell>
          <cell r="AI2742">
            <v>120</v>
          </cell>
          <cell r="AJ2742"/>
        </row>
        <row r="2743">
          <cell r="B2743">
            <v>349691</v>
          </cell>
          <cell r="C2743">
            <v>1024400176</v>
          </cell>
          <cell r="D2743">
            <v>1</v>
          </cell>
          <cell r="E2743">
            <v>0</v>
          </cell>
          <cell r="F2743">
            <v>0</v>
          </cell>
          <cell r="G2743">
            <v>0</v>
          </cell>
          <cell r="H2743">
            <v>1</v>
          </cell>
          <cell r="I2743">
            <v>1</v>
          </cell>
          <cell r="J2743" t="str">
            <v>Action</v>
          </cell>
          <cell r="K2743" t="str">
            <v>Урал</v>
          </cell>
          <cell r="L2743" t="str">
            <v>Свердловская область</v>
          </cell>
          <cell r="M2743" t="str">
            <v>Каменск-Уральский</v>
          </cell>
          <cell r="N2743" t="str">
            <v>Плюс</v>
          </cell>
          <cell r="O2743" t="str">
            <v>620000, Свердловская обл, Каменск-Уральский г, Каменская ул, д. 16</v>
          </cell>
          <cell r="P2743" t="str">
            <v>Drogery (Хоз. магазин)</v>
          </cell>
          <cell r="Q2743" t="str">
            <v>Supervisor36</v>
          </cell>
          <cell r="R2743" t="str">
            <v>Захарова Ирина Викторовна</v>
          </cell>
          <cell r="S2743">
            <v>89089124501</v>
          </cell>
          <cell r="T2743" t="str">
            <v>User752</v>
          </cell>
          <cell r="U2743" t="str">
            <v>Белова Мария Георгиевна</v>
          </cell>
          <cell r="V2743">
            <v>89527356677</v>
          </cell>
          <cell r="W2743"/>
          <cell r="X2743">
            <v>60</v>
          </cell>
          <cell r="Y2743"/>
          <cell r="Z2743"/>
          <cell r="AA2743"/>
          <cell r="AB2743"/>
          <cell r="AC2743"/>
          <cell r="AD2743">
            <v>60</v>
          </cell>
          <cell r="AE2743">
            <v>1</v>
          </cell>
          <cell r="AF2743">
            <v>1</v>
          </cell>
          <cell r="AG2743">
            <v>5</v>
          </cell>
          <cell r="AH2743">
            <v>5</v>
          </cell>
          <cell r="AI2743">
            <v>60</v>
          </cell>
          <cell r="AJ2743"/>
        </row>
        <row r="2744">
          <cell r="B2744">
            <v>25833</v>
          </cell>
          <cell r="C2744" t="str">
            <v>1000000000011672</v>
          </cell>
          <cell r="D2744">
            <v>1</v>
          </cell>
          <cell r="E2744">
            <v>0</v>
          </cell>
          <cell r="F2744">
            <v>0</v>
          </cell>
          <cell r="G2744">
            <v>0</v>
          </cell>
          <cell r="H2744">
            <v>1</v>
          </cell>
          <cell r="I2744">
            <v>1</v>
          </cell>
          <cell r="J2744" t="str">
            <v>Action</v>
          </cell>
          <cell r="K2744" t="str">
            <v>Урал</v>
          </cell>
          <cell r="L2744" t="str">
            <v>Свердловская область</v>
          </cell>
          <cell r="M2744" t="str">
            <v>Среднеуральск</v>
          </cell>
          <cell r="N2744" t="str">
            <v>Х5 Экспресс Ритейл</v>
          </cell>
          <cell r="O2744" t="str">
            <v>г. Екатеринбург, Строителей ул8</v>
          </cell>
          <cell r="P2744" t="str">
            <v>Superettes (Суперетта)</v>
          </cell>
          <cell r="Q2744" t="str">
            <v>Supervisor36</v>
          </cell>
          <cell r="R2744" t="str">
            <v>Захарова Ирина Викторовна</v>
          </cell>
          <cell r="S2744">
            <v>89089124501</v>
          </cell>
          <cell r="T2744" t="str">
            <v>User754</v>
          </cell>
          <cell r="U2744" t="str">
            <v>Григорьева Маргарита Дмитриевна</v>
          </cell>
          <cell r="V2744" t="str">
            <v>8 950 558 07 15</v>
          </cell>
          <cell r="W2744"/>
          <cell r="X2744"/>
          <cell r="Y2744"/>
          <cell r="Z2744"/>
          <cell r="AA2744">
            <v>60</v>
          </cell>
          <cell r="AB2744"/>
          <cell r="AC2744"/>
          <cell r="AD2744">
            <v>60</v>
          </cell>
          <cell r="AE2744">
            <v>1</v>
          </cell>
          <cell r="AF2744">
            <v>1</v>
          </cell>
          <cell r="AG2744">
            <v>4</v>
          </cell>
          <cell r="AH2744">
            <v>4</v>
          </cell>
          <cell r="AI2744">
            <v>60</v>
          </cell>
          <cell r="AJ2744"/>
        </row>
        <row r="2745">
          <cell r="B2745">
            <v>349734</v>
          </cell>
          <cell r="C2745" t="str">
            <v>1000000000029774</v>
          </cell>
          <cell r="D2745">
            <v>1</v>
          </cell>
          <cell r="E2745">
            <v>0</v>
          </cell>
          <cell r="F2745">
            <v>0</v>
          </cell>
          <cell r="G2745">
            <v>0</v>
          </cell>
          <cell r="H2745">
            <v>1</v>
          </cell>
          <cell r="I2745">
            <v>1</v>
          </cell>
          <cell r="J2745" t="str">
            <v>Action</v>
          </cell>
          <cell r="K2745" t="str">
            <v>Урал</v>
          </cell>
          <cell r="L2745" t="str">
            <v>Свердловская область</v>
          </cell>
          <cell r="M2745" t="str">
            <v>Екатеринбург</v>
          </cell>
          <cell r="N2745" t="str">
            <v>Тандер</v>
          </cell>
          <cell r="O2745" t="str">
            <v>Карла маркса 67</v>
          </cell>
          <cell r="P2745" t="str">
            <v>Drogery (Хоз. магазин)</v>
          </cell>
          <cell r="Q2745" t="str">
            <v>Supervisor36</v>
          </cell>
          <cell r="R2745" t="str">
            <v>Захарова Ирина Викторовна</v>
          </cell>
          <cell r="S2745">
            <v>89089124501</v>
          </cell>
          <cell r="T2745" t="str">
            <v>User752</v>
          </cell>
          <cell r="U2745" t="str">
            <v>Белова Мария Георгиевна</v>
          </cell>
          <cell r="V2745">
            <v>89527356677</v>
          </cell>
          <cell r="W2745"/>
          <cell r="X2745">
            <v>60</v>
          </cell>
          <cell r="Y2745"/>
          <cell r="Z2745"/>
          <cell r="AA2745"/>
          <cell r="AB2745"/>
          <cell r="AC2745"/>
          <cell r="AD2745">
            <v>60</v>
          </cell>
          <cell r="AE2745">
            <v>1</v>
          </cell>
          <cell r="AF2745">
            <v>1</v>
          </cell>
          <cell r="AG2745">
            <v>5</v>
          </cell>
          <cell r="AH2745">
            <v>5</v>
          </cell>
          <cell r="AI2745">
            <v>60</v>
          </cell>
          <cell r="AJ2745"/>
        </row>
        <row r="2746">
          <cell r="B2746">
            <v>357491</v>
          </cell>
          <cell r="C2746" t="str">
            <v>1000000000046242</v>
          </cell>
          <cell r="D2746">
            <v>1</v>
          </cell>
          <cell r="E2746">
            <v>0</v>
          </cell>
          <cell r="F2746">
            <v>0</v>
          </cell>
          <cell r="G2746">
            <v>0</v>
          </cell>
          <cell r="H2746">
            <v>1</v>
          </cell>
          <cell r="I2746">
            <v>1</v>
          </cell>
          <cell r="J2746" t="str">
            <v>Action</v>
          </cell>
          <cell r="K2746" t="str">
            <v>Урал</v>
          </cell>
          <cell r="L2746" t="str">
            <v>Свердловская область</v>
          </cell>
          <cell r="M2746" t="str">
            <v>Каменск-Уральский</v>
          </cell>
          <cell r="N2746" t="str">
            <v>Тандер</v>
          </cell>
          <cell r="O2746" t="str">
            <v>623428, Свердловская обл, Каменск-Уральский г, Победы пр-кт, дом № 63</v>
          </cell>
          <cell r="P2746" t="str">
            <v>Drogery (Хоз. магазин)</v>
          </cell>
          <cell r="Q2746" t="str">
            <v>Supervisor36</v>
          </cell>
          <cell r="R2746" t="str">
            <v>Захарова Ирина Викторовна</v>
          </cell>
          <cell r="S2746">
            <v>89089124501</v>
          </cell>
          <cell r="T2746" t="str">
            <v>User752</v>
          </cell>
          <cell r="U2746" t="str">
            <v>Белова Мария Георгиевна</v>
          </cell>
          <cell r="V2746">
            <v>89527356677</v>
          </cell>
          <cell r="W2746"/>
          <cell r="X2746">
            <v>120</v>
          </cell>
          <cell r="Y2746"/>
          <cell r="Z2746"/>
          <cell r="AA2746"/>
          <cell r="AB2746"/>
          <cell r="AC2746"/>
          <cell r="AD2746">
            <v>120</v>
          </cell>
          <cell r="AE2746">
            <v>2</v>
          </cell>
          <cell r="AF2746">
            <v>1</v>
          </cell>
          <cell r="AG2746">
            <v>10</v>
          </cell>
          <cell r="AH2746">
            <v>5</v>
          </cell>
          <cell r="AI2746">
            <v>120</v>
          </cell>
          <cell r="AJ2746"/>
        </row>
        <row r="2747">
          <cell r="B2747">
            <v>25453</v>
          </cell>
          <cell r="C2747" t="str">
            <v>1000000000000787</v>
          </cell>
          <cell r="D2747">
            <v>1</v>
          </cell>
          <cell r="E2747">
            <v>1</v>
          </cell>
          <cell r="F2747">
            <v>1</v>
          </cell>
          <cell r="G2747">
            <v>1</v>
          </cell>
          <cell r="H2747">
            <v>1</v>
          </cell>
          <cell r="I2747">
            <v>1</v>
          </cell>
          <cell r="J2747" t="str">
            <v>Action</v>
          </cell>
          <cell r="K2747" t="str">
            <v>Урал</v>
          </cell>
          <cell r="L2747" t="str">
            <v>Челябинская область</v>
          </cell>
          <cell r="M2747" t="str">
            <v>Копейск</v>
          </cell>
          <cell r="N2747" t="str">
            <v>МЕТРО</v>
          </cell>
          <cell r="O2747" t="str">
            <v>г. Челябинск, Копейск. Проспект Победы 76</v>
          </cell>
          <cell r="P2747" t="str">
            <v>Hypermarket (Гипермаркет)</v>
          </cell>
          <cell r="Q2747" t="str">
            <v>Supervisor32</v>
          </cell>
          <cell r="R2747" t="str">
            <v>Аверьянова Людмила Владимировна</v>
          </cell>
          <cell r="S2747">
            <v>89000985418</v>
          </cell>
          <cell r="T2747" t="str">
            <v>User697</v>
          </cell>
          <cell r="U2747" t="str">
            <v>Зайцева Марина Константиновна</v>
          </cell>
          <cell r="V2747">
            <v>89518122633</v>
          </cell>
          <cell r="W2747">
            <v>240</v>
          </cell>
          <cell r="X2747" t="str">
            <v/>
          </cell>
          <cell r="Y2747">
            <v>240</v>
          </cell>
          <cell r="Z2747">
            <v>240</v>
          </cell>
          <cell r="AA2747" t="str">
            <v/>
          </cell>
          <cell r="AB2747" t="str">
            <v/>
          </cell>
          <cell r="AC2747" t="str">
            <v/>
          </cell>
          <cell r="AD2747">
            <v>720</v>
          </cell>
          <cell r="AE2747">
            <v>12</v>
          </cell>
          <cell r="AF2747">
            <v>3</v>
          </cell>
          <cell r="AG2747">
            <v>56</v>
          </cell>
          <cell r="AH2747">
            <v>14</v>
          </cell>
          <cell r="AI2747">
            <v>240</v>
          </cell>
          <cell r="AJ2747"/>
        </row>
        <row r="2748">
          <cell r="B2748">
            <v>25435</v>
          </cell>
          <cell r="C2748" t="str">
            <v>1000000000030963</v>
          </cell>
          <cell r="D2748">
            <v>1</v>
          </cell>
          <cell r="E2748">
            <v>0</v>
          </cell>
          <cell r="F2748">
            <v>0</v>
          </cell>
          <cell r="G2748">
            <v>0</v>
          </cell>
          <cell r="H2748">
            <v>1</v>
          </cell>
          <cell r="I2748">
            <v>1</v>
          </cell>
          <cell r="J2748" t="str">
            <v>Action</v>
          </cell>
          <cell r="K2748" t="str">
            <v>Урал</v>
          </cell>
          <cell r="L2748" t="str">
            <v>Челябинская область</v>
          </cell>
          <cell r="M2748" t="str">
            <v>Копейск</v>
          </cell>
          <cell r="N2748" t="str">
            <v>Тандер</v>
          </cell>
          <cell r="O2748" t="str">
            <v>456601, Челябинская обл, Копейск г, Сутягина ул, дом № 15</v>
          </cell>
          <cell r="P2748" t="str">
            <v>Drogery (Хоз. магазин)</v>
          </cell>
          <cell r="Q2748" t="str">
            <v>Supervisor32</v>
          </cell>
          <cell r="R2748" t="str">
            <v>Аверьянова Людмила Владимировна</v>
          </cell>
          <cell r="S2748">
            <v>89000985418</v>
          </cell>
          <cell r="T2748" t="str">
            <v>User701</v>
          </cell>
          <cell r="U2748" t="str">
            <v>Чухрова Анна Леонидовна</v>
          </cell>
          <cell r="V2748">
            <v>89085853345</v>
          </cell>
          <cell r="W2748" t="str">
            <v/>
          </cell>
          <cell r="X2748" t="str">
            <v/>
          </cell>
          <cell r="Y2748">
            <v>120</v>
          </cell>
          <cell r="Z2748" t="str">
            <v/>
          </cell>
          <cell r="AA2748" t="str">
            <v/>
          </cell>
          <cell r="AB2748" t="str">
            <v/>
          </cell>
          <cell r="AC2748" t="str">
            <v/>
          </cell>
          <cell r="AD2748">
            <v>120</v>
          </cell>
          <cell r="AE2748">
            <v>2</v>
          </cell>
          <cell r="AF2748">
            <v>1</v>
          </cell>
          <cell r="AG2748">
            <v>10</v>
          </cell>
          <cell r="AH2748">
            <v>5</v>
          </cell>
          <cell r="AI2748">
            <v>120</v>
          </cell>
          <cell r="AJ2748"/>
        </row>
        <row r="2749">
          <cell r="B2749">
            <v>25526</v>
          </cell>
          <cell r="C2749" t="str">
            <v>1000000000030240</v>
          </cell>
          <cell r="D2749">
            <v>1</v>
          </cell>
          <cell r="E2749">
            <v>0</v>
          </cell>
          <cell r="F2749">
            <v>1</v>
          </cell>
          <cell r="G2749">
            <v>1</v>
          </cell>
          <cell r="H2749">
            <v>1</v>
          </cell>
          <cell r="I2749">
            <v>1</v>
          </cell>
          <cell r="J2749" t="str">
            <v>Action</v>
          </cell>
          <cell r="K2749" t="str">
            <v>Урал</v>
          </cell>
          <cell r="L2749" t="str">
            <v>Челябинская область</v>
          </cell>
          <cell r="M2749" t="str">
            <v>Копейск</v>
          </cell>
          <cell r="N2749" t="str">
            <v>Тандер</v>
          </cell>
          <cell r="O2749" t="str">
            <v>г. Копейск, Сутягина ул., 15</v>
          </cell>
          <cell r="P2749" t="str">
            <v>Hypermarket (Гипермаркет)</v>
          </cell>
          <cell r="Q2749" t="str">
            <v>Supervisor32</v>
          </cell>
          <cell r="R2749" t="str">
            <v>Аверьянова Людмила Владимировна</v>
          </cell>
          <cell r="S2749">
            <v>89000985418</v>
          </cell>
          <cell r="T2749" t="str">
            <v>User701</v>
          </cell>
          <cell r="U2749" t="str">
            <v>Чухрова Анна Леонидовна</v>
          </cell>
          <cell r="V2749">
            <v>89085853345</v>
          </cell>
          <cell r="W2749">
            <v>90</v>
          </cell>
          <cell r="X2749" t="str">
            <v/>
          </cell>
          <cell r="Y2749">
            <v>90</v>
          </cell>
          <cell r="Z2749" t="str">
            <v/>
          </cell>
          <cell r="AA2749" t="str">
            <v/>
          </cell>
          <cell r="AB2749" t="str">
            <v/>
          </cell>
          <cell r="AC2749" t="str">
            <v/>
          </cell>
          <cell r="AD2749">
            <v>180</v>
          </cell>
          <cell r="AE2749">
            <v>3</v>
          </cell>
          <cell r="AF2749">
            <v>2</v>
          </cell>
          <cell r="AG2749">
            <v>13.5</v>
          </cell>
          <cell r="AH2749">
            <v>9</v>
          </cell>
          <cell r="AI2749">
            <v>90</v>
          </cell>
          <cell r="AJ2749"/>
        </row>
        <row r="2750">
          <cell r="B2750">
            <v>28589</v>
          </cell>
          <cell r="C2750" t="str">
            <v>1000000000010401</v>
          </cell>
          <cell r="D2750">
            <v>1</v>
          </cell>
          <cell r="E2750">
            <v>0</v>
          </cell>
          <cell r="F2750">
            <v>0</v>
          </cell>
          <cell r="G2750">
            <v>0</v>
          </cell>
          <cell r="H2750">
            <v>1</v>
          </cell>
          <cell r="I2750">
            <v>1</v>
          </cell>
          <cell r="J2750" t="str">
            <v>Action</v>
          </cell>
          <cell r="K2750" t="str">
            <v>Урал</v>
          </cell>
          <cell r="L2750" t="str">
            <v>Челябинская область</v>
          </cell>
          <cell r="M2750" t="str">
            <v>Копейск</v>
          </cell>
          <cell r="N2750" t="str">
            <v>Х5 Экспресс Ритейл</v>
          </cell>
          <cell r="O2750" t="str">
            <v>г. Челябинск, Грибоедова ул.10</v>
          </cell>
          <cell r="P2750" t="str">
            <v>Superettes (Суперетта)</v>
          </cell>
          <cell r="Q2750" t="str">
            <v>Supervisor32</v>
          </cell>
          <cell r="R2750" t="str">
            <v>Аверьянова Людмила Владимировна</v>
          </cell>
          <cell r="S2750">
            <v>89000985418</v>
          </cell>
          <cell r="T2750" t="str">
            <v>User701</v>
          </cell>
          <cell r="U2750" t="str">
            <v>Чухрова Анна Леонидовна</v>
          </cell>
          <cell r="V2750">
            <v>89085853345</v>
          </cell>
          <cell r="W2750" t="str">
            <v/>
          </cell>
          <cell r="X2750" t="str">
            <v/>
          </cell>
          <cell r="Y2750" t="str">
            <v/>
          </cell>
          <cell r="Z2750">
            <v>60</v>
          </cell>
          <cell r="AA2750" t="str">
            <v/>
          </cell>
          <cell r="AB2750" t="str">
            <v/>
          </cell>
          <cell r="AC2750" t="str">
            <v/>
          </cell>
          <cell r="AD2750">
            <v>60</v>
          </cell>
          <cell r="AE2750">
            <v>1</v>
          </cell>
          <cell r="AF2750">
            <v>1</v>
          </cell>
          <cell r="AG2750">
            <v>5</v>
          </cell>
          <cell r="AH2750">
            <v>5</v>
          </cell>
          <cell r="AI2750">
            <v>60</v>
          </cell>
          <cell r="AJ2750"/>
        </row>
        <row r="2751">
          <cell r="B2751">
            <v>25458</v>
          </cell>
          <cell r="C2751" t="str">
            <v>102210000000879</v>
          </cell>
          <cell r="D2751">
            <v>1</v>
          </cell>
          <cell r="E2751">
            <v>0</v>
          </cell>
          <cell r="F2751">
            <v>0</v>
          </cell>
          <cell r="G2751">
            <v>0</v>
          </cell>
          <cell r="H2751">
            <v>1</v>
          </cell>
          <cell r="I2751">
            <v>1</v>
          </cell>
          <cell r="J2751" t="str">
            <v>Action</v>
          </cell>
          <cell r="K2751" t="str">
            <v>Урал</v>
          </cell>
          <cell r="L2751" t="str">
            <v>Курганская область</v>
          </cell>
          <cell r="M2751" t="str">
            <v>Курган</v>
          </cell>
          <cell r="N2751" t="str">
            <v>Метрополис</v>
          </cell>
          <cell r="O2751" t="str">
            <v>г. Курган, Машиностроителей, 40 а</v>
          </cell>
          <cell r="P2751" t="str">
            <v>Supermarket (Супермаркет)</v>
          </cell>
          <cell r="Q2751" t="str">
            <v>Supervisor32</v>
          </cell>
          <cell r="R2751" t="str">
            <v>Аверьянова Людмила Владимировна</v>
          </cell>
          <cell r="S2751">
            <v>89000000000</v>
          </cell>
          <cell r="T2751" t="str">
            <v>User699</v>
          </cell>
          <cell r="U2751" t="str">
            <v>Захарова Юлия Александровна</v>
          </cell>
          <cell r="V2751">
            <v>89100000000</v>
          </cell>
          <cell r="W2751">
            <v>60</v>
          </cell>
          <cell r="X2751" t="str">
            <v/>
          </cell>
          <cell r="Y2751" t="str">
            <v/>
          </cell>
          <cell r="Z2751" t="str">
            <v/>
          </cell>
          <cell r="AA2751" t="str">
            <v/>
          </cell>
          <cell r="AB2751" t="str">
            <v/>
          </cell>
          <cell r="AC2751" t="str">
            <v/>
          </cell>
          <cell r="AD2751">
            <v>60</v>
          </cell>
          <cell r="AE2751">
            <v>1</v>
          </cell>
          <cell r="AF2751">
            <v>1</v>
          </cell>
          <cell r="AG2751">
            <v>4</v>
          </cell>
          <cell r="AH2751">
            <v>4</v>
          </cell>
          <cell r="AI2751">
            <v>60</v>
          </cell>
          <cell r="AJ2751"/>
        </row>
        <row r="2752">
          <cell r="B2752">
            <v>25462</v>
          </cell>
          <cell r="C2752" t="str">
            <v>102210000000910</v>
          </cell>
          <cell r="D2752">
            <v>1</v>
          </cell>
          <cell r="E2752">
            <v>1</v>
          </cell>
          <cell r="F2752">
            <v>1</v>
          </cell>
          <cell r="G2752">
            <v>1</v>
          </cell>
          <cell r="H2752">
            <v>1</v>
          </cell>
          <cell r="I2752">
            <v>1</v>
          </cell>
          <cell r="J2752" t="str">
            <v>Action</v>
          </cell>
          <cell r="K2752" t="str">
            <v>Урал</v>
          </cell>
          <cell r="L2752" t="str">
            <v>Курганская область</v>
          </cell>
          <cell r="M2752" t="str">
            <v>Курган</v>
          </cell>
          <cell r="N2752" t="str">
            <v>Метрополис</v>
          </cell>
          <cell r="O2752" t="str">
            <v>г. Курган, Пушкина 25</v>
          </cell>
          <cell r="P2752" t="str">
            <v>Supermarket (Супермаркет)</v>
          </cell>
          <cell r="Q2752" t="str">
            <v>Supervisor32</v>
          </cell>
          <cell r="R2752" t="str">
            <v>Аверьянова Людмила Владимировна</v>
          </cell>
          <cell r="S2752">
            <v>89000000000</v>
          </cell>
          <cell r="T2752" t="str">
            <v>User699</v>
          </cell>
          <cell r="U2752" t="str">
            <v>Захарова Юлия Александровна</v>
          </cell>
          <cell r="V2752">
            <v>89100000000</v>
          </cell>
          <cell r="W2752" t="str">
            <v/>
          </cell>
          <cell r="X2752">
            <v>90</v>
          </cell>
          <cell r="Y2752" t="str">
            <v/>
          </cell>
          <cell r="Z2752">
            <v>90</v>
          </cell>
          <cell r="AA2752" t="str">
            <v/>
          </cell>
          <cell r="AB2752" t="str">
            <v/>
          </cell>
          <cell r="AC2752" t="str">
            <v/>
          </cell>
          <cell r="AD2752">
            <v>180</v>
          </cell>
          <cell r="AE2752">
            <v>3</v>
          </cell>
          <cell r="AF2752">
            <v>2</v>
          </cell>
          <cell r="AG2752">
            <v>15</v>
          </cell>
          <cell r="AH2752">
            <v>10</v>
          </cell>
          <cell r="AI2752">
            <v>90</v>
          </cell>
          <cell r="AJ2752"/>
        </row>
        <row r="2753">
          <cell r="B2753">
            <v>25407</v>
          </cell>
          <cell r="C2753" t="str">
            <v>1000000000053862</v>
          </cell>
          <cell r="D2753">
            <v>1</v>
          </cell>
          <cell r="E2753">
            <v>0</v>
          </cell>
          <cell r="F2753">
            <v>0</v>
          </cell>
          <cell r="G2753">
            <v>0</v>
          </cell>
          <cell r="H2753">
            <v>1</v>
          </cell>
          <cell r="I2753">
            <v>1</v>
          </cell>
          <cell r="J2753" t="str">
            <v>Action</v>
          </cell>
          <cell r="K2753" t="str">
            <v>Урал</v>
          </cell>
          <cell r="L2753" t="str">
            <v>Курганская область</v>
          </cell>
          <cell r="M2753" t="str">
            <v>Курган</v>
          </cell>
          <cell r="N2753" t="str">
            <v>Лента</v>
          </cell>
          <cell r="O2753" t="str">
            <v>Курган, ул. Коли Мяготина, д. 8</v>
          </cell>
          <cell r="P2753" t="str">
            <v>Hypermarket (Гипермаркет)</v>
          </cell>
          <cell r="Q2753" t="str">
            <v>Supervisor32</v>
          </cell>
          <cell r="R2753" t="str">
            <v>Аверьянова Людмила Владимировна</v>
          </cell>
          <cell r="S2753">
            <v>89000000000</v>
          </cell>
          <cell r="T2753" t="str">
            <v>User699</v>
          </cell>
          <cell r="U2753" t="str">
            <v>Захарова Юлия Александровна</v>
          </cell>
          <cell r="V2753">
            <v>89100000000</v>
          </cell>
          <cell r="W2753" t="str">
            <v/>
          </cell>
          <cell r="X2753">
            <v>360</v>
          </cell>
          <cell r="Y2753" t="str">
            <v/>
          </cell>
          <cell r="Z2753" t="str">
            <v/>
          </cell>
          <cell r="AA2753" t="str">
            <v/>
          </cell>
          <cell r="AB2753" t="str">
            <v/>
          </cell>
          <cell r="AC2753" t="str">
            <v/>
          </cell>
          <cell r="AD2753">
            <v>360</v>
          </cell>
          <cell r="AE2753">
            <v>6</v>
          </cell>
          <cell r="AF2753">
            <v>1</v>
          </cell>
          <cell r="AG2753">
            <v>30</v>
          </cell>
          <cell r="AH2753">
            <v>5</v>
          </cell>
          <cell r="AI2753">
            <v>360</v>
          </cell>
          <cell r="AJ2753"/>
        </row>
        <row r="2754">
          <cell r="B2754">
            <v>25500</v>
          </cell>
          <cell r="C2754" t="str">
            <v>1000000000030311</v>
          </cell>
          <cell r="D2754">
            <v>1</v>
          </cell>
          <cell r="E2754">
            <v>0</v>
          </cell>
          <cell r="F2754">
            <v>1</v>
          </cell>
          <cell r="G2754">
            <v>1</v>
          </cell>
          <cell r="H2754">
            <v>1</v>
          </cell>
          <cell r="I2754">
            <v>1</v>
          </cell>
          <cell r="J2754" t="str">
            <v>Action</v>
          </cell>
          <cell r="K2754" t="str">
            <v>Урал</v>
          </cell>
          <cell r="L2754" t="str">
            <v>Курганская область</v>
          </cell>
          <cell r="M2754" t="str">
            <v>Курган</v>
          </cell>
          <cell r="N2754" t="str">
            <v>Тандер</v>
          </cell>
          <cell r="O2754" t="str">
            <v>г. Курган, 4 мкр. , корп. 25</v>
          </cell>
          <cell r="P2754" t="str">
            <v>Hypermarket (Гипермаркет)</v>
          </cell>
          <cell r="Q2754" t="str">
            <v>Supervisor32</v>
          </cell>
          <cell r="R2754" t="str">
            <v>Аверьянова Людмила Владимировна</v>
          </cell>
          <cell r="S2754">
            <v>89000985418</v>
          </cell>
          <cell r="T2754" t="str">
            <v>User699</v>
          </cell>
          <cell r="U2754" t="str">
            <v>Захарова Юлия Александровна</v>
          </cell>
          <cell r="V2754">
            <v>89097258188</v>
          </cell>
          <cell r="W2754">
            <v>120</v>
          </cell>
          <cell r="X2754" t="str">
            <v/>
          </cell>
          <cell r="Y2754">
            <v>120</v>
          </cell>
          <cell r="Z2754" t="str">
            <v/>
          </cell>
          <cell r="AA2754">
            <v>120</v>
          </cell>
          <cell r="AB2754" t="str">
            <v/>
          </cell>
          <cell r="AC2754" t="str">
            <v/>
          </cell>
          <cell r="AD2754">
            <v>360</v>
          </cell>
          <cell r="AE2754">
            <v>6</v>
          </cell>
          <cell r="AF2754">
            <v>3</v>
          </cell>
          <cell r="AG2754">
            <v>26</v>
          </cell>
          <cell r="AH2754">
            <v>13</v>
          </cell>
          <cell r="AI2754">
            <v>120</v>
          </cell>
          <cell r="AJ2754"/>
        </row>
        <row r="2755">
          <cell r="B2755">
            <v>25501</v>
          </cell>
          <cell r="C2755" t="str">
            <v>102210000000852</v>
          </cell>
          <cell r="D2755">
            <v>1</v>
          </cell>
          <cell r="E2755">
            <v>1</v>
          </cell>
          <cell r="F2755">
            <v>1</v>
          </cell>
          <cell r="G2755">
            <v>1</v>
          </cell>
          <cell r="H2755">
            <v>1</v>
          </cell>
          <cell r="I2755">
            <v>1</v>
          </cell>
          <cell r="J2755" t="str">
            <v>Action</v>
          </cell>
          <cell r="K2755" t="str">
            <v>Урал</v>
          </cell>
          <cell r="L2755" t="str">
            <v>Курганская область</v>
          </cell>
          <cell r="M2755" t="str">
            <v>Курган</v>
          </cell>
          <cell r="N2755" t="str">
            <v>Метрополис</v>
          </cell>
          <cell r="O2755" t="str">
            <v>г. Курган, Невежина 3</v>
          </cell>
          <cell r="P2755" t="str">
            <v>Supermarket (Супермаркет)</v>
          </cell>
          <cell r="Q2755" t="str">
            <v>Supervisor32</v>
          </cell>
          <cell r="R2755" t="str">
            <v>Аверьянова Людмила Владимировна</v>
          </cell>
          <cell r="S2755">
            <v>89000000000</v>
          </cell>
          <cell r="T2755" t="str">
            <v>User699</v>
          </cell>
          <cell r="U2755" t="str">
            <v>Захарова Юлия Александровна</v>
          </cell>
          <cell r="V2755">
            <v>89100000000</v>
          </cell>
          <cell r="W2755">
            <v>360</v>
          </cell>
          <cell r="X2755" t="str">
            <v/>
          </cell>
          <cell r="Y2755">
            <v>360</v>
          </cell>
          <cell r="Z2755" t="str">
            <v/>
          </cell>
          <cell r="AA2755">
            <v>360</v>
          </cell>
          <cell r="AB2755" t="str">
            <v/>
          </cell>
          <cell r="AC2755" t="str">
            <v/>
          </cell>
          <cell r="AD2755">
            <v>1080</v>
          </cell>
          <cell r="AE2755">
            <v>18</v>
          </cell>
          <cell r="AF2755">
            <v>3</v>
          </cell>
          <cell r="AG2755">
            <v>78</v>
          </cell>
          <cell r="AH2755">
            <v>13</v>
          </cell>
          <cell r="AI2755">
            <v>360</v>
          </cell>
          <cell r="AJ2755"/>
        </row>
        <row r="2756">
          <cell r="B2756">
            <v>25505</v>
          </cell>
          <cell r="C2756" t="str">
            <v>102210000000888</v>
          </cell>
          <cell r="D2756">
            <v>1</v>
          </cell>
          <cell r="E2756">
            <v>0</v>
          </cell>
          <cell r="F2756">
            <v>1</v>
          </cell>
          <cell r="G2756">
            <v>1</v>
          </cell>
          <cell r="H2756">
            <v>1</v>
          </cell>
          <cell r="I2756">
            <v>1</v>
          </cell>
          <cell r="J2756" t="str">
            <v>Action</v>
          </cell>
          <cell r="K2756" t="str">
            <v>Урал</v>
          </cell>
          <cell r="L2756" t="str">
            <v>Курганская область</v>
          </cell>
          <cell r="M2756" t="str">
            <v>Курган</v>
          </cell>
          <cell r="N2756" t="str">
            <v>Метрополис</v>
          </cell>
          <cell r="O2756" t="str">
            <v>г. Курган, 3 мкр., д. 30</v>
          </cell>
          <cell r="P2756" t="str">
            <v>Supermarket (Супермаркет)</v>
          </cell>
          <cell r="Q2756" t="str">
            <v>Supervisor32</v>
          </cell>
          <cell r="R2756" t="str">
            <v>Аверьянова Людмила Владимировна</v>
          </cell>
          <cell r="S2756">
            <v>89000000000</v>
          </cell>
          <cell r="T2756" t="str">
            <v>User699</v>
          </cell>
          <cell r="U2756" t="str">
            <v>Захарова Юлия Александровна</v>
          </cell>
          <cell r="V2756">
            <v>89100000000</v>
          </cell>
          <cell r="W2756" t="str">
            <v/>
          </cell>
          <cell r="X2756" t="str">
            <v/>
          </cell>
          <cell r="Y2756" t="str">
            <v/>
          </cell>
          <cell r="Z2756">
            <v>60</v>
          </cell>
          <cell r="AA2756" t="str">
            <v/>
          </cell>
          <cell r="AB2756" t="str">
            <v/>
          </cell>
          <cell r="AC2756" t="str">
            <v/>
          </cell>
          <cell r="AD2756">
            <v>60</v>
          </cell>
          <cell r="AE2756">
            <v>1</v>
          </cell>
          <cell r="AF2756">
            <v>1</v>
          </cell>
          <cell r="AG2756">
            <v>5</v>
          </cell>
          <cell r="AH2756">
            <v>5</v>
          </cell>
          <cell r="AI2756">
            <v>60</v>
          </cell>
          <cell r="AJ2756"/>
        </row>
        <row r="2757">
          <cell r="B2757">
            <v>25508</v>
          </cell>
          <cell r="C2757" t="str">
            <v>102210000000377</v>
          </cell>
          <cell r="D2757">
            <v>1</v>
          </cell>
          <cell r="E2757">
            <v>0</v>
          </cell>
          <cell r="F2757">
            <v>0</v>
          </cell>
          <cell r="G2757">
            <v>0</v>
          </cell>
          <cell r="H2757">
            <v>1</v>
          </cell>
          <cell r="I2757">
            <v>1</v>
          </cell>
          <cell r="J2757" t="str">
            <v>Action</v>
          </cell>
          <cell r="K2757" t="str">
            <v>Урал</v>
          </cell>
          <cell r="L2757" t="str">
            <v>Курганская область</v>
          </cell>
          <cell r="M2757" t="str">
            <v>Курган</v>
          </cell>
          <cell r="N2757" t="str">
            <v>ИП. Попова А. Д.</v>
          </cell>
          <cell r="O2757" t="str">
            <v>Курган, ул. Ленина, 5</v>
          </cell>
          <cell r="P2757" t="str">
            <v>Drogery (Хоз. магазин)</v>
          </cell>
          <cell r="Q2757" t="str">
            <v>Supervisor32</v>
          </cell>
          <cell r="R2757" t="str">
            <v>Аверьянова Людмила Владимировна</v>
          </cell>
          <cell r="S2757">
            <v>89000000000</v>
          </cell>
          <cell r="T2757" t="str">
            <v>User699</v>
          </cell>
          <cell r="U2757" t="str">
            <v>Захарова Юлия Александровна</v>
          </cell>
          <cell r="V2757">
            <v>89100000000</v>
          </cell>
          <cell r="W2757" t="str">
            <v/>
          </cell>
          <cell r="X2757" t="str">
            <v/>
          </cell>
          <cell r="Y2757" t="str">
            <v/>
          </cell>
          <cell r="Z2757">
            <v>60</v>
          </cell>
          <cell r="AA2757" t="str">
            <v/>
          </cell>
          <cell r="AB2757" t="str">
            <v/>
          </cell>
          <cell r="AC2757" t="str">
            <v/>
          </cell>
          <cell r="AD2757">
            <v>60</v>
          </cell>
          <cell r="AE2757">
            <v>1</v>
          </cell>
          <cell r="AF2757">
            <v>1</v>
          </cell>
          <cell r="AG2757">
            <v>5</v>
          </cell>
          <cell r="AH2757">
            <v>5</v>
          </cell>
          <cell r="AI2757">
            <v>60</v>
          </cell>
          <cell r="AJ2757"/>
        </row>
        <row r="2758">
          <cell r="B2758">
            <v>25463</v>
          </cell>
          <cell r="C2758" t="str">
            <v>102210000000881</v>
          </cell>
          <cell r="D2758">
            <v>1</v>
          </cell>
          <cell r="E2758">
            <v>0</v>
          </cell>
          <cell r="F2758">
            <v>0</v>
          </cell>
          <cell r="G2758">
            <v>0</v>
          </cell>
          <cell r="H2758">
            <v>1</v>
          </cell>
          <cell r="I2758">
            <v>1</v>
          </cell>
          <cell r="J2758" t="str">
            <v>Action</v>
          </cell>
          <cell r="K2758" t="str">
            <v>Урал</v>
          </cell>
          <cell r="L2758" t="str">
            <v>Курганская область</v>
          </cell>
          <cell r="M2758" t="str">
            <v>Курган</v>
          </cell>
          <cell r="N2758" t="str">
            <v>Метрополис</v>
          </cell>
          <cell r="O2758" t="str">
            <v>640008, Курганская обл, Курган г, Конституции пр-кт, д. 59/I</v>
          </cell>
          <cell r="P2758" t="str">
            <v>Supermarket (Супермаркет)</v>
          </cell>
          <cell r="Q2758" t="str">
            <v>Supervisor32</v>
          </cell>
          <cell r="R2758" t="str">
            <v>Аверьянова Людмила Владимировна</v>
          </cell>
          <cell r="S2758">
            <v>89000000000</v>
          </cell>
          <cell r="T2758" t="str">
            <v>User699</v>
          </cell>
          <cell r="U2758" t="str">
            <v>Захарова Юлия Александровна</v>
          </cell>
          <cell r="V2758">
            <v>89100000000</v>
          </cell>
          <cell r="W2758" t="str">
            <v/>
          </cell>
          <cell r="X2758" t="str">
            <v/>
          </cell>
          <cell r="Y2758" t="str">
            <v/>
          </cell>
          <cell r="Z2758">
            <v>60</v>
          </cell>
          <cell r="AA2758" t="str">
            <v/>
          </cell>
          <cell r="AB2758" t="str">
            <v/>
          </cell>
          <cell r="AC2758" t="str">
            <v/>
          </cell>
          <cell r="AD2758">
            <v>60</v>
          </cell>
          <cell r="AE2758">
            <v>1</v>
          </cell>
          <cell r="AF2758">
            <v>1</v>
          </cell>
          <cell r="AG2758">
            <v>5</v>
          </cell>
          <cell r="AH2758">
            <v>5</v>
          </cell>
          <cell r="AI2758">
            <v>60</v>
          </cell>
          <cell r="AJ2758"/>
        </row>
        <row r="2759">
          <cell r="B2759">
            <v>25465</v>
          </cell>
          <cell r="C2759" t="str">
            <v>102210000000853</v>
          </cell>
          <cell r="D2759">
            <v>1</v>
          </cell>
          <cell r="E2759">
            <v>0</v>
          </cell>
          <cell r="F2759">
            <v>0</v>
          </cell>
          <cell r="G2759">
            <v>0</v>
          </cell>
          <cell r="H2759">
            <v>1</v>
          </cell>
          <cell r="I2759">
            <v>1</v>
          </cell>
          <cell r="J2759" t="str">
            <v>Action</v>
          </cell>
          <cell r="K2759" t="str">
            <v>Урал</v>
          </cell>
          <cell r="L2759" t="str">
            <v>Курганская область</v>
          </cell>
          <cell r="M2759" t="str">
            <v>Курган</v>
          </cell>
          <cell r="N2759" t="str">
            <v>Метрополис</v>
          </cell>
          <cell r="O2759" t="str">
            <v>г. Курган, К.Маркса 97б</v>
          </cell>
          <cell r="P2759" t="str">
            <v>Supermarket (Супермаркет)</v>
          </cell>
          <cell r="Q2759" t="str">
            <v>Supervisor32</v>
          </cell>
          <cell r="R2759" t="str">
            <v>Аверьянова Людмила Владимировна</v>
          </cell>
          <cell r="S2759">
            <v>89000000000</v>
          </cell>
          <cell r="T2759" t="str">
            <v>User699</v>
          </cell>
          <cell r="U2759" t="str">
            <v>Захарова Юлия Александровна</v>
          </cell>
          <cell r="V2759">
            <v>89100000000</v>
          </cell>
          <cell r="W2759" t="str">
            <v/>
          </cell>
          <cell r="X2759" t="str">
            <v/>
          </cell>
          <cell r="Y2759" t="str">
            <v/>
          </cell>
          <cell r="Z2759">
            <v>60</v>
          </cell>
          <cell r="AA2759" t="str">
            <v/>
          </cell>
          <cell r="AB2759" t="str">
            <v/>
          </cell>
          <cell r="AC2759" t="str">
            <v/>
          </cell>
          <cell r="AD2759">
            <v>60</v>
          </cell>
          <cell r="AE2759">
            <v>1</v>
          </cell>
          <cell r="AF2759">
            <v>1</v>
          </cell>
          <cell r="AG2759">
            <v>5</v>
          </cell>
          <cell r="AH2759">
            <v>5</v>
          </cell>
          <cell r="AI2759">
            <v>60</v>
          </cell>
          <cell r="AJ2759"/>
        </row>
        <row r="2760">
          <cell r="B2760">
            <v>25466</v>
          </cell>
          <cell r="C2760" t="str">
            <v>102210000000908</v>
          </cell>
          <cell r="D2760">
            <v>1</v>
          </cell>
          <cell r="E2760">
            <v>0</v>
          </cell>
          <cell r="F2760">
            <v>0</v>
          </cell>
          <cell r="G2760">
            <v>0</v>
          </cell>
          <cell r="H2760">
            <v>1</v>
          </cell>
          <cell r="I2760">
            <v>1</v>
          </cell>
          <cell r="J2760" t="str">
            <v>Action</v>
          </cell>
          <cell r="K2760" t="str">
            <v>Урал</v>
          </cell>
          <cell r="L2760" t="str">
            <v>Курганская область</v>
          </cell>
          <cell r="M2760" t="str">
            <v>Курган</v>
          </cell>
          <cell r="N2760" t="str">
            <v>Метрополис</v>
          </cell>
          <cell r="O2760" t="str">
            <v>640000,Курганская обл,Курган г,Красина ул, д. 49</v>
          </cell>
          <cell r="P2760" t="str">
            <v>Supermarket (Супермаркет)</v>
          </cell>
          <cell r="Q2760" t="str">
            <v>Supervisor32</v>
          </cell>
          <cell r="R2760" t="str">
            <v>Аверьянова Людмила Владимировна</v>
          </cell>
          <cell r="S2760">
            <v>89000000000</v>
          </cell>
          <cell r="T2760" t="str">
            <v>User699</v>
          </cell>
          <cell r="U2760" t="str">
            <v>Захарова Юлия Александровна</v>
          </cell>
          <cell r="V2760">
            <v>89100000000</v>
          </cell>
          <cell r="W2760" t="str">
            <v/>
          </cell>
          <cell r="X2760" t="str">
            <v/>
          </cell>
          <cell r="Y2760" t="str">
            <v/>
          </cell>
          <cell r="Z2760">
            <v>60</v>
          </cell>
          <cell r="AA2760" t="str">
            <v/>
          </cell>
          <cell r="AB2760" t="str">
            <v/>
          </cell>
          <cell r="AC2760" t="str">
            <v/>
          </cell>
          <cell r="AD2760">
            <v>60</v>
          </cell>
          <cell r="AE2760">
            <v>1</v>
          </cell>
          <cell r="AF2760">
            <v>1</v>
          </cell>
          <cell r="AG2760">
            <v>5</v>
          </cell>
          <cell r="AH2760">
            <v>5</v>
          </cell>
          <cell r="AI2760">
            <v>60</v>
          </cell>
          <cell r="AJ2760"/>
        </row>
        <row r="2761">
          <cell r="B2761">
            <v>25507</v>
          </cell>
          <cell r="C2761" t="str">
            <v>102210000000921</v>
          </cell>
          <cell r="D2761">
            <v>1</v>
          </cell>
          <cell r="E2761">
            <v>0</v>
          </cell>
          <cell r="F2761">
            <v>0</v>
          </cell>
          <cell r="G2761">
            <v>0</v>
          </cell>
          <cell r="H2761">
            <v>1</v>
          </cell>
          <cell r="I2761">
            <v>1</v>
          </cell>
          <cell r="J2761" t="str">
            <v>Action</v>
          </cell>
          <cell r="K2761" t="str">
            <v>Урал</v>
          </cell>
          <cell r="L2761" t="str">
            <v>Курганская область</v>
          </cell>
          <cell r="M2761" t="str">
            <v>Курган</v>
          </cell>
          <cell r="N2761" t="str">
            <v>Метрополис</v>
          </cell>
          <cell r="O2761" t="str">
            <v>640027,Курганская обл,Курган г,Дзержинского ул, д. 52/II</v>
          </cell>
          <cell r="P2761" t="str">
            <v>Supermarket (Супермаркет)</v>
          </cell>
          <cell r="Q2761" t="str">
            <v>Supervisor32</v>
          </cell>
          <cell r="R2761" t="str">
            <v>Аверьянова Людмила Владимировна</v>
          </cell>
          <cell r="S2761">
            <v>89000000000</v>
          </cell>
          <cell r="T2761" t="str">
            <v>User699</v>
          </cell>
          <cell r="U2761" t="str">
            <v>Захарова Юлия Александровна</v>
          </cell>
          <cell r="V2761">
            <v>89100000000</v>
          </cell>
          <cell r="W2761" t="str">
            <v/>
          </cell>
          <cell r="X2761" t="str">
            <v/>
          </cell>
          <cell r="Y2761" t="str">
            <v/>
          </cell>
          <cell r="Z2761">
            <v>60</v>
          </cell>
          <cell r="AA2761" t="str">
            <v/>
          </cell>
          <cell r="AB2761" t="str">
            <v/>
          </cell>
          <cell r="AC2761" t="str">
            <v/>
          </cell>
          <cell r="AD2761">
            <v>60</v>
          </cell>
          <cell r="AE2761">
            <v>1</v>
          </cell>
          <cell r="AF2761">
            <v>1</v>
          </cell>
          <cell r="AG2761">
            <v>5</v>
          </cell>
          <cell r="AH2761">
            <v>5</v>
          </cell>
          <cell r="AI2761">
            <v>60</v>
          </cell>
          <cell r="AJ2761"/>
        </row>
        <row r="2762">
          <cell r="B2762">
            <v>25503</v>
          </cell>
          <cell r="C2762" t="str">
            <v>102210000000887</v>
          </cell>
          <cell r="D2762">
            <v>1</v>
          </cell>
          <cell r="E2762">
            <v>0</v>
          </cell>
          <cell r="F2762">
            <v>0</v>
          </cell>
          <cell r="G2762">
            <v>0</v>
          </cell>
          <cell r="H2762">
            <v>1</v>
          </cell>
          <cell r="I2762">
            <v>1</v>
          </cell>
          <cell r="J2762" t="str">
            <v>Action</v>
          </cell>
          <cell r="K2762" t="str">
            <v>Урал</v>
          </cell>
          <cell r="L2762" t="str">
            <v>Курганская область</v>
          </cell>
          <cell r="M2762" t="str">
            <v>Курган</v>
          </cell>
          <cell r="N2762" t="str">
            <v>Метрополис</v>
          </cell>
          <cell r="O2762" t="str">
            <v>640014, Курганская обл, Курган г, Черняховского ул, д. 8б</v>
          </cell>
          <cell r="P2762" t="str">
            <v>Supermarket (Супермаркет)</v>
          </cell>
          <cell r="Q2762" t="str">
            <v>Supervisor32</v>
          </cell>
          <cell r="R2762" t="str">
            <v>Аверьянова Людмила Владимировна</v>
          </cell>
          <cell r="S2762">
            <v>89000000000</v>
          </cell>
          <cell r="T2762" t="str">
            <v>User699</v>
          </cell>
          <cell r="U2762" t="str">
            <v>Захарова Юлия Александровна</v>
          </cell>
          <cell r="V2762">
            <v>89100000000</v>
          </cell>
          <cell r="W2762" t="str">
            <v/>
          </cell>
          <cell r="X2762" t="str">
            <v/>
          </cell>
          <cell r="Y2762" t="str">
            <v/>
          </cell>
          <cell r="Z2762">
            <v>60</v>
          </cell>
          <cell r="AA2762" t="str">
            <v/>
          </cell>
          <cell r="AB2762" t="str">
            <v/>
          </cell>
          <cell r="AC2762" t="str">
            <v/>
          </cell>
          <cell r="AD2762">
            <v>60</v>
          </cell>
          <cell r="AE2762">
            <v>1</v>
          </cell>
          <cell r="AF2762">
            <v>1</v>
          </cell>
          <cell r="AG2762">
            <v>5</v>
          </cell>
          <cell r="AH2762">
            <v>5</v>
          </cell>
          <cell r="AI2762">
            <v>60</v>
          </cell>
          <cell r="AJ2762"/>
        </row>
        <row r="2763">
          <cell r="B2763">
            <v>25504</v>
          </cell>
          <cell r="C2763" t="str">
            <v>102210000000940</v>
          </cell>
          <cell r="D2763">
            <v>1</v>
          </cell>
          <cell r="E2763">
            <v>0</v>
          </cell>
          <cell r="F2763">
            <v>0</v>
          </cell>
          <cell r="G2763">
            <v>0</v>
          </cell>
          <cell r="H2763">
            <v>1</v>
          </cell>
          <cell r="I2763">
            <v>1</v>
          </cell>
          <cell r="J2763" t="str">
            <v>Action</v>
          </cell>
          <cell r="K2763" t="str">
            <v>Урал</v>
          </cell>
          <cell r="L2763" t="str">
            <v>Курганская область</v>
          </cell>
          <cell r="M2763" t="str">
            <v>Курган</v>
          </cell>
          <cell r="N2763" t="str">
            <v>Метрополис</v>
          </cell>
          <cell r="O2763" t="str">
            <v>640015, Курганская обл, Курган г, Гагарина ул, д. 23</v>
          </cell>
          <cell r="P2763" t="str">
            <v>Supermarket (Супермаркет)</v>
          </cell>
          <cell r="Q2763" t="str">
            <v>Supervisor32</v>
          </cell>
          <cell r="R2763" t="str">
            <v>Аверьянова Людмила Владимировна</v>
          </cell>
          <cell r="S2763">
            <v>89000000000</v>
          </cell>
          <cell r="T2763" t="str">
            <v>User699</v>
          </cell>
          <cell r="U2763" t="str">
            <v>Захарова Юлия Александровна</v>
          </cell>
          <cell r="V2763">
            <v>89100000000</v>
          </cell>
          <cell r="W2763" t="str">
            <v/>
          </cell>
          <cell r="X2763" t="str">
            <v/>
          </cell>
          <cell r="Y2763" t="str">
            <v/>
          </cell>
          <cell r="Z2763">
            <v>60</v>
          </cell>
          <cell r="AA2763" t="str">
            <v/>
          </cell>
          <cell r="AB2763" t="str">
            <v/>
          </cell>
          <cell r="AC2763" t="str">
            <v/>
          </cell>
          <cell r="AD2763">
            <v>60</v>
          </cell>
          <cell r="AE2763">
            <v>1</v>
          </cell>
          <cell r="AF2763">
            <v>1</v>
          </cell>
          <cell r="AG2763">
            <v>5</v>
          </cell>
          <cell r="AH2763">
            <v>5</v>
          </cell>
          <cell r="AI2763">
            <v>60</v>
          </cell>
          <cell r="AJ2763"/>
        </row>
        <row r="2764">
          <cell r="B2764">
            <v>25457</v>
          </cell>
          <cell r="C2764" t="str">
            <v>102210000000911</v>
          </cell>
          <cell r="D2764">
            <v>1</v>
          </cell>
          <cell r="E2764">
            <v>0</v>
          </cell>
          <cell r="F2764">
            <v>0</v>
          </cell>
          <cell r="G2764">
            <v>0</v>
          </cell>
          <cell r="H2764">
            <v>1</v>
          </cell>
          <cell r="I2764">
            <v>1</v>
          </cell>
          <cell r="J2764" t="str">
            <v>Action</v>
          </cell>
          <cell r="K2764" t="str">
            <v>Урал</v>
          </cell>
          <cell r="L2764" t="str">
            <v>Курганская область</v>
          </cell>
          <cell r="M2764" t="str">
            <v>Курган</v>
          </cell>
          <cell r="N2764" t="str">
            <v>Метрополис</v>
          </cell>
          <cell r="O2764" t="str">
            <v>г. Курган, Куйбышева 149</v>
          </cell>
          <cell r="P2764" t="str">
            <v>Supermarket (Супермаркет)</v>
          </cell>
          <cell r="Q2764" t="str">
            <v>Supervisor32</v>
          </cell>
          <cell r="R2764" t="str">
            <v>Аверьянова Людмила Владимировна</v>
          </cell>
          <cell r="S2764">
            <v>89000000000</v>
          </cell>
          <cell r="T2764" t="str">
            <v>User699</v>
          </cell>
          <cell r="U2764" t="str">
            <v>Захарова Юлия Александровна</v>
          </cell>
          <cell r="V2764">
            <v>89100000000</v>
          </cell>
          <cell r="W2764" t="str">
            <v/>
          </cell>
          <cell r="X2764" t="str">
            <v/>
          </cell>
          <cell r="Y2764">
            <v>60</v>
          </cell>
          <cell r="Z2764" t="str">
            <v/>
          </cell>
          <cell r="AA2764" t="str">
            <v/>
          </cell>
          <cell r="AB2764" t="str">
            <v/>
          </cell>
          <cell r="AC2764" t="str">
            <v/>
          </cell>
          <cell r="AD2764">
            <v>60</v>
          </cell>
          <cell r="AE2764">
            <v>1</v>
          </cell>
          <cell r="AF2764">
            <v>1</v>
          </cell>
          <cell r="AG2764">
            <v>5</v>
          </cell>
          <cell r="AH2764">
            <v>5</v>
          </cell>
          <cell r="AI2764">
            <v>60</v>
          </cell>
          <cell r="AJ2764"/>
        </row>
        <row r="2765">
          <cell r="B2765">
            <v>25459</v>
          </cell>
          <cell r="C2765" t="str">
            <v>102210000000912</v>
          </cell>
          <cell r="D2765">
            <v>1</v>
          </cell>
          <cell r="E2765">
            <v>0</v>
          </cell>
          <cell r="F2765">
            <v>0</v>
          </cell>
          <cell r="G2765">
            <v>0</v>
          </cell>
          <cell r="H2765">
            <v>1</v>
          </cell>
          <cell r="I2765">
            <v>1</v>
          </cell>
          <cell r="J2765" t="str">
            <v>Action</v>
          </cell>
          <cell r="K2765" t="str">
            <v>Урал</v>
          </cell>
          <cell r="L2765" t="str">
            <v>Курганская область</v>
          </cell>
          <cell r="M2765" t="str">
            <v>Курган</v>
          </cell>
          <cell r="N2765" t="str">
            <v>Метрополис</v>
          </cell>
          <cell r="O2765" t="str">
            <v>г. Курган, Омская, 101</v>
          </cell>
          <cell r="P2765" t="str">
            <v>Supermarket (Супермаркет)</v>
          </cell>
          <cell r="Q2765" t="str">
            <v>Supervisor32</v>
          </cell>
          <cell r="R2765" t="str">
            <v>Аверьянова Людмила Владимировна</v>
          </cell>
          <cell r="S2765">
            <v>89000000000</v>
          </cell>
          <cell r="T2765" t="str">
            <v>User699</v>
          </cell>
          <cell r="U2765" t="str">
            <v>Захарова Юлия Александровна</v>
          </cell>
          <cell r="V2765">
            <v>89100000000</v>
          </cell>
          <cell r="W2765" t="str">
            <v/>
          </cell>
          <cell r="X2765" t="str">
            <v/>
          </cell>
          <cell r="Y2765" t="str">
            <v/>
          </cell>
          <cell r="Z2765">
            <v>60</v>
          </cell>
          <cell r="AA2765" t="str">
            <v/>
          </cell>
          <cell r="AB2765" t="str">
            <v/>
          </cell>
          <cell r="AC2765" t="str">
            <v/>
          </cell>
          <cell r="AD2765">
            <v>60</v>
          </cell>
          <cell r="AE2765">
            <v>1</v>
          </cell>
          <cell r="AF2765">
            <v>1</v>
          </cell>
          <cell r="AG2765">
            <v>5</v>
          </cell>
          <cell r="AH2765">
            <v>5</v>
          </cell>
          <cell r="AI2765">
            <v>60</v>
          </cell>
          <cell r="AJ2765"/>
        </row>
        <row r="2766">
          <cell r="B2766">
            <v>25461</v>
          </cell>
          <cell r="C2766" t="str">
            <v>102210000000856</v>
          </cell>
          <cell r="D2766">
            <v>1</v>
          </cell>
          <cell r="E2766">
            <v>0</v>
          </cell>
          <cell r="F2766">
            <v>0</v>
          </cell>
          <cell r="G2766">
            <v>0</v>
          </cell>
          <cell r="H2766">
            <v>1</v>
          </cell>
          <cell r="I2766">
            <v>1</v>
          </cell>
          <cell r="J2766" t="str">
            <v>Action</v>
          </cell>
          <cell r="K2766" t="str">
            <v>Урал</v>
          </cell>
          <cell r="L2766" t="str">
            <v>Курганская область</v>
          </cell>
          <cell r="M2766" t="str">
            <v>Курган</v>
          </cell>
          <cell r="N2766" t="str">
            <v>Метрополис</v>
          </cell>
          <cell r="O2766" t="str">
            <v>г. Курган, Кравченко 92</v>
          </cell>
          <cell r="P2766" t="str">
            <v>Supermarket (Супермаркет)</v>
          </cell>
          <cell r="Q2766" t="str">
            <v>Supervisor32</v>
          </cell>
          <cell r="R2766" t="str">
            <v>Аверьянова Людмила Владимировна</v>
          </cell>
          <cell r="S2766">
            <v>89000000000</v>
          </cell>
          <cell r="T2766" t="str">
            <v>User699</v>
          </cell>
          <cell r="U2766" t="str">
            <v>Захарова Юлия Александровна</v>
          </cell>
          <cell r="V2766">
            <v>89100000000</v>
          </cell>
          <cell r="W2766" t="str">
            <v/>
          </cell>
          <cell r="X2766" t="str">
            <v/>
          </cell>
          <cell r="Y2766" t="str">
            <v/>
          </cell>
          <cell r="Z2766" t="str">
            <v/>
          </cell>
          <cell r="AA2766">
            <v>60</v>
          </cell>
          <cell r="AB2766" t="str">
            <v/>
          </cell>
          <cell r="AC2766" t="str">
            <v/>
          </cell>
          <cell r="AD2766">
            <v>60</v>
          </cell>
          <cell r="AE2766">
            <v>1</v>
          </cell>
          <cell r="AF2766">
            <v>1</v>
          </cell>
          <cell r="AG2766">
            <v>4</v>
          </cell>
          <cell r="AH2766">
            <v>4</v>
          </cell>
          <cell r="AI2766">
            <v>60</v>
          </cell>
          <cell r="AJ2766"/>
        </row>
        <row r="2767">
          <cell r="B2767">
            <v>25464</v>
          </cell>
          <cell r="C2767" t="str">
            <v>102210000001334</v>
          </cell>
          <cell r="D2767">
            <v>1</v>
          </cell>
          <cell r="E2767">
            <v>0</v>
          </cell>
          <cell r="F2767">
            <v>0</v>
          </cell>
          <cell r="G2767">
            <v>0</v>
          </cell>
          <cell r="H2767">
            <v>1</v>
          </cell>
          <cell r="I2767">
            <v>1</v>
          </cell>
          <cell r="J2767" t="str">
            <v>Action</v>
          </cell>
          <cell r="K2767" t="str">
            <v>Урал</v>
          </cell>
          <cell r="L2767" t="str">
            <v>Курганская область</v>
          </cell>
          <cell r="M2767" t="str">
            <v>Курган</v>
          </cell>
          <cell r="N2767" t="str">
            <v>Метрополис</v>
          </cell>
          <cell r="O2767" t="str">
            <v>640022,Курганская обл,Курган г,Савельева ул, д. 56/IV</v>
          </cell>
          <cell r="P2767" t="str">
            <v>Superettes (Суперетта)</v>
          </cell>
          <cell r="Q2767" t="str">
            <v>Supervisor32</v>
          </cell>
          <cell r="R2767" t="str">
            <v>Аверьянова Людмила Владимировна</v>
          </cell>
          <cell r="S2767">
            <v>89000000000</v>
          </cell>
          <cell r="T2767" t="str">
            <v>User699</v>
          </cell>
          <cell r="U2767" t="str">
            <v>Захарова Юлия Александровна</v>
          </cell>
          <cell r="V2767">
            <v>89100000000</v>
          </cell>
          <cell r="W2767"/>
          <cell r="X2767"/>
          <cell r="Y2767"/>
          <cell r="Z2767"/>
          <cell r="AA2767"/>
          <cell r="AB2767"/>
          <cell r="AC2767"/>
          <cell r="AD2767">
            <v>0</v>
          </cell>
          <cell r="AE2767">
            <v>0</v>
          </cell>
          <cell r="AF2767">
            <v>0</v>
          </cell>
          <cell r="AG2767">
            <v>0</v>
          </cell>
          <cell r="AH2767">
            <v>0</v>
          </cell>
          <cell r="AI2767" t="e">
            <v>#DIV/0!</v>
          </cell>
          <cell r="AJ2767"/>
        </row>
        <row r="2768">
          <cell r="B2768">
            <v>25510</v>
          </cell>
          <cell r="C2768" t="str">
            <v>102210000000914</v>
          </cell>
          <cell r="D2768">
            <v>1</v>
          </cell>
          <cell r="E2768">
            <v>0</v>
          </cell>
          <cell r="F2768">
            <v>0</v>
          </cell>
          <cell r="G2768">
            <v>0</v>
          </cell>
          <cell r="H2768">
            <v>1</v>
          </cell>
          <cell r="I2768">
            <v>1</v>
          </cell>
          <cell r="J2768" t="str">
            <v>Action</v>
          </cell>
          <cell r="K2768" t="str">
            <v>Урал</v>
          </cell>
          <cell r="L2768" t="str">
            <v>Курганская область</v>
          </cell>
          <cell r="M2768" t="str">
            <v>Курган</v>
          </cell>
          <cell r="N2768" t="str">
            <v>Метрополис</v>
          </cell>
          <cell r="O2768" t="str">
            <v>г. Курган, Шоссе имени Героя России Тюнина А.В., строение 5</v>
          </cell>
          <cell r="P2768" t="str">
            <v>Supermarket (Супермаркет)</v>
          </cell>
          <cell r="Q2768" t="str">
            <v>Supervisor32</v>
          </cell>
          <cell r="R2768" t="str">
            <v>Аверьянова Людмила Владимировна</v>
          </cell>
          <cell r="S2768">
            <v>89000000000</v>
          </cell>
          <cell r="T2768" t="str">
            <v>User699</v>
          </cell>
          <cell r="U2768" t="str">
            <v>Захарова Юлия Александровна</v>
          </cell>
          <cell r="V2768">
            <v>89100000000</v>
          </cell>
          <cell r="W2768" t="str">
            <v/>
          </cell>
          <cell r="X2768">
            <v>60</v>
          </cell>
          <cell r="Y2768" t="str">
            <v/>
          </cell>
          <cell r="Z2768" t="str">
            <v/>
          </cell>
          <cell r="AA2768" t="str">
            <v/>
          </cell>
          <cell r="AB2768" t="str">
            <v/>
          </cell>
          <cell r="AC2768" t="str">
            <v/>
          </cell>
          <cell r="AD2768">
            <v>60</v>
          </cell>
          <cell r="AE2768">
            <v>1</v>
          </cell>
          <cell r="AF2768">
            <v>1</v>
          </cell>
          <cell r="AG2768">
            <v>5</v>
          </cell>
          <cell r="AH2768">
            <v>5</v>
          </cell>
          <cell r="AI2768">
            <v>60</v>
          </cell>
          <cell r="AJ2768"/>
        </row>
        <row r="2769">
          <cell r="B2769">
            <v>25455</v>
          </cell>
          <cell r="C2769" t="str">
            <v>102210000000877</v>
          </cell>
          <cell r="D2769">
            <v>1</v>
          </cell>
          <cell r="E2769">
            <v>0</v>
          </cell>
          <cell r="F2769">
            <v>0</v>
          </cell>
          <cell r="G2769">
            <v>0</v>
          </cell>
          <cell r="H2769">
            <v>1</v>
          </cell>
          <cell r="I2769">
            <v>1</v>
          </cell>
          <cell r="J2769" t="str">
            <v>Action</v>
          </cell>
          <cell r="K2769" t="str">
            <v>Урал</v>
          </cell>
          <cell r="L2769" t="str">
            <v>Курганская область</v>
          </cell>
          <cell r="M2769" t="str">
            <v>Курган</v>
          </cell>
          <cell r="N2769" t="str">
            <v>Метрополис</v>
          </cell>
          <cell r="O2769" t="str">
            <v>г. Курган, Зорге ул, д. 41</v>
          </cell>
          <cell r="P2769" t="str">
            <v>Supermarket (Супермаркет)</v>
          </cell>
          <cell r="Q2769" t="str">
            <v>Supervisor32</v>
          </cell>
          <cell r="R2769" t="str">
            <v>Аверьянова Людмила Владимировна</v>
          </cell>
          <cell r="S2769">
            <v>89000000000</v>
          </cell>
          <cell r="T2769" t="str">
            <v>User699</v>
          </cell>
          <cell r="U2769" t="str">
            <v>Захарова Юлия Александровна</v>
          </cell>
          <cell r="V2769">
            <v>89100000000</v>
          </cell>
          <cell r="W2769" t="str">
            <v/>
          </cell>
          <cell r="X2769" t="str">
            <v/>
          </cell>
          <cell r="Y2769">
            <v>60</v>
          </cell>
          <cell r="Z2769" t="str">
            <v/>
          </cell>
          <cell r="AA2769" t="str">
            <v/>
          </cell>
          <cell r="AB2769" t="str">
            <v/>
          </cell>
          <cell r="AC2769" t="str">
            <v/>
          </cell>
          <cell r="AD2769">
            <v>60</v>
          </cell>
          <cell r="AE2769">
            <v>1</v>
          </cell>
          <cell r="AF2769">
            <v>1</v>
          </cell>
          <cell r="AG2769">
            <v>5</v>
          </cell>
          <cell r="AH2769">
            <v>5</v>
          </cell>
          <cell r="AI2769">
            <v>60</v>
          </cell>
          <cell r="AJ2769"/>
        </row>
        <row r="2770">
          <cell r="B2770">
            <v>25456</v>
          </cell>
          <cell r="C2770" t="str">
            <v>102210000000878</v>
          </cell>
          <cell r="D2770">
            <v>1</v>
          </cell>
          <cell r="E2770">
            <v>0</v>
          </cell>
          <cell r="F2770">
            <v>0</v>
          </cell>
          <cell r="G2770">
            <v>0</v>
          </cell>
          <cell r="H2770">
            <v>1</v>
          </cell>
          <cell r="I2770">
            <v>1</v>
          </cell>
          <cell r="J2770" t="str">
            <v>Action</v>
          </cell>
          <cell r="K2770" t="str">
            <v>Урал</v>
          </cell>
          <cell r="L2770" t="str">
            <v>Курганская область</v>
          </cell>
          <cell r="M2770" t="str">
            <v>Курган</v>
          </cell>
          <cell r="N2770" t="str">
            <v>Метрополис</v>
          </cell>
          <cell r="O2770" t="str">
            <v>г. Курган, Садовая 52</v>
          </cell>
          <cell r="P2770" t="str">
            <v>Supermarket (Супермаркет)</v>
          </cell>
          <cell r="Q2770" t="str">
            <v>Supervisor32</v>
          </cell>
          <cell r="R2770" t="str">
            <v>Аверьянова Людмила Владимировна</v>
          </cell>
          <cell r="S2770">
            <v>89000000000</v>
          </cell>
          <cell r="T2770" t="str">
            <v>User699</v>
          </cell>
          <cell r="U2770" t="str">
            <v>Захарова Юлия Александровна</v>
          </cell>
          <cell r="V2770">
            <v>89100000000</v>
          </cell>
          <cell r="W2770" t="str">
            <v/>
          </cell>
          <cell r="X2770" t="str">
            <v/>
          </cell>
          <cell r="Y2770" t="str">
            <v/>
          </cell>
          <cell r="Z2770">
            <v>60</v>
          </cell>
          <cell r="AA2770" t="str">
            <v/>
          </cell>
          <cell r="AB2770" t="str">
            <v/>
          </cell>
          <cell r="AC2770" t="str">
            <v/>
          </cell>
          <cell r="AD2770">
            <v>60</v>
          </cell>
          <cell r="AE2770">
            <v>1</v>
          </cell>
          <cell r="AF2770">
            <v>1</v>
          </cell>
          <cell r="AG2770">
            <v>5</v>
          </cell>
          <cell r="AH2770">
            <v>5</v>
          </cell>
          <cell r="AI2770">
            <v>60</v>
          </cell>
          <cell r="AJ2770"/>
        </row>
        <row r="2771">
          <cell r="B2771">
            <v>25460</v>
          </cell>
          <cell r="C2771" t="str">
            <v>102210000000854</v>
          </cell>
          <cell r="D2771">
            <v>1</v>
          </cell>
          <cell r="E2771">
            <v>0</v>
          </cell>
          <cell r="F2771">
            <v>0</v>
          </cell>
          <cell r="G2771">
            <v>0</v>
          </cell>
          <cell r="H2771">
            <v>1</v>
          </cell>
          <cell r="I2771">
            <v>1</v>
          </cell>
          <cell r="J2771" t="str">
            <v>Action</v>
          </cell>
          <cell r="K2771" t="str">
            <v>Урал</v>
          </cell>
          <cell r="L2771" t="str">
            <v>Курганская область</v>
          </cell>
          <cell r="M2771" t="str">
            <v>Курган</v>
          </cell>
          <cell r="N2771" t="str">
            <v>Метрополис</v>
          </cell>
          <cell r="O2771" t="str">
            <v>г. Курган, Куйбышева ул, д. 55</v>
          </cell>
          <cell r="P2771" t="str">
            <v>Supermarket (Супермаркет)</v>
          </cell>
          <cell r="Q2771" t="str">
            <v>Supervisor32</v>
          </cell>
          <cell r="R2771" t="str">
            <v>Аверьянова Людмила Владимировна</v>
          </cell>
          <cell r="S2771">
            <v>89000000000</v>
          </cell>
          <cell r="T2771" t="str">
            <v>User699</v>
          </cell>
          <cell r="U2771" t="str">
            <v>Захарова Юлия Александровна</v>
          </cell>
          <cell r="V2771">
            <v>89100000000</v>
          </cell>
          <cell r="W2771" t="str">
            <v/>
          </cell>
          <cell r="X2771" t="str">
            <v/>
          </cell>
          <cell r="Y2771" t="str">
            <v/>
          </cell>
          <cell r="Z2771" t="str">
            <v/>
          </cell>
          <cell r="AA2771">
            <v>60</v>
          </cell>
          <cell r="AB2771" t="str">
            <v/>
          </cell>
          <cell r="AC2771" t="str">
            <v/>
          </cell>
          <cell r="AD2771">
            <v>60</v>
          </cell>
          <cell r="AE2771">
            <v>1</v>
          </cell>
          <cell r="AF2771">
            <v>1</v>
          </cell>
          <cell r="AG2771">
            <v>4</v>
          </cell>
          <cell r="AH2771">
            <v>4</v>
          </cell>
          <cell r="AI2771">
            <v>60</v>
          </cell>
          <cell r="AJ2771"/>
        </row>
        <row r="2772">
          <cell r="B2772">
            <v>25467</v>
          </cell>
          <cell r="C2772" t="str">
            <v>102210000000920</v>
          </cell>
          <cell r="D2772">
            <v>1</v>
          </cell>
          <cell r="E2772">
            <v>0</v>
          </cell>
          <cell r="F2772">
            <v>0</v>
          </cell>
          <cell r="G2772">
            <v>0</v>
          </cell>
          <cell r="H2772">
            <v>1</v>
          </cell>
          <cell r="I2772">
            <v>1</v>
          </cell>
          <cell r="J2772" t="str">
            <v>Action</v>
          </cell>
          <cell r="K2772" t="str">
            <v>Урал</v>
          </cell>
          <cell r="L2772" t="str">
            <v>Курганская область</v>
          </cell>
          <cell r="M2772" t="str">
            <v>Курган</v>
          </cell>
          <cell r="N2772" t="str">
            <v>Метрополис</v>
          </cell>
          <cell r="O2772" t="str">
            <v>Курганская обл,Курган г,5-й мкр, д. 37</v>
          </cell>
          <cell r="P2772" t="str">
            <v>Supermarket (Супермаркет)</v>
          </cell>
          <cell r="Q2772" t="str">
            <v>Supervisor32</v>
          </cell>
          <cell r="R2772" t="str">
            <v>Аверьянова Людмила Владимировна</v>
          </cell>
          <cell r="S2772">
            <v>89000000000</v>
          </cell>
          <cell r="T2772" t="str">
            <v>User699</v>
          </cell>
          <cell r="U2772" t="str">
            <v>Захарова Юлия Александровна</v>
          </cell>
          <cell r="V2772">
            <v>89100000000</v>
          </cell>
          <cell r="W2772">
            <v>120</v>
          </cell>
          <cell r="X2772" t="str">
            <v/>
          </cell>
          <cell r="Y2772" t="str">
            <v/>
          </cell>
          <cell r="Z2772" t="str">
            <v/>
          </cell>
          <cell r="AA2772" t="str">
            <v/>
          </cell>
          <cell r="AB2772" t="str">
            <v/>
          </cell>
          <cell r="AC2772" t="str">
            <v/>
          </cell>
          <cell r="AD2772">
            <v>120</v>
          </cell>
          <cell r="AE2772">
            <v>2</v>
          </cell>
          <cell r="AF2772">
            <v>1</v>
          </cell>
          <cell r="AG2772">
            <v>8</v>
          </cell>
          <cell r="AH2772">
            <v>4</v>
          </cell>
          <cell r="AI2772">
            <v>120</v>
          </cell>
          <cell r="AJ2772"/>
        </row>
        <row r="2773">
          <cell r="B2773">
            <v>25471</v>
          </cell>
          <cell r="C2773" t="str">
            <v>102210000000884</v>
          </cell>
          <cell r="D2773">
            <v>1</v>
          </cell>
          <cell r="E2773">
            <v>1</v>
          </cell>
          <cell r="F2773">
            <v>1</v>
          </cell>
          <cell r="G2773">
            <v>1</v>
          </cell>
          <cell r="H2773">
            <v>1</v>
          </cell>
          <cell r="I2773">
            <v>1</v>
          </cell>
          <cell r="J2773" t="str">
            <v>Action</v>
          </cell>
          <cell r="K2773" t="str">
            <v>Урал</v>
          </cell>
          <cell r="L2773" t="str">
            <v>Курганская область</v>
          </cell>
          <cell r="M2773" t="str">
            <v>Курган</v>
          </cell>
          <cell r="N2773" t="str">
            <v>Метрополис</v>
          </cell>
          <cell r="O2773" t="str">
            <v>Курганская обл,Курган г,3-й мкр, д. 9, корп. д</v>
          </cell>
          <cell r="P2773" t="str">
            <v>Supermarket (Супермаркет)</v>
          </cell>
          <cell r="Q2773" t="str">
            <v>Supervisor32</v>
          </cell>
          <cell r="R2773" t="str">
            <v>Аверьянова Людмила Владимировна</v>
          </cell>
          <cell r="S2773">
            <v>89000000000</v>
          </cell>
          <cell r="T2773" t="str">
            <v>User699</v>
          </cell>
          <cell r="U2773" t="str">
            <v>Захарова Юлия Александровна</v>
          </cell>
          <cell r="V2773">
            <v>89100000000</v>
          </cell>
          <cell r="W2773" t="str">
            <v/>
          </cell>
          <cell r="X2773">
            <v>60</v>
          </cell>
          <cell r="Y2773" t="str">
            <v/>
          </cell>
          <cell r="Z2773" t="str">
            <v/>
          </cell>
          <cell r="AA2773" t="str">
            <v/>
          </cell>
          <cell r="AB2773" t="str">
            <v/>
          </cell>
          <cell r="AC2773" t="str">
            <v/>
          </cell>
          <cell r="AD2773">
            <v>60</v>
          </cell>
          <cell r="AE2773">
            <v>1</v>
          </cell>
          <cell r="AF2773">
            <v>1</v>
          </cell>
          <cell r="AG2773">
            <v>5</v>
          </cell>
          <cell r="AH2773">
            <v>5</v>
          </cell>
          <cell r="AI2773">
            <v>60</v>
          </cell>
          <cell r="AJ2773"/>
        </row>
        <row r="2774">
          <cell r="B2774">
            <v>25502</v>
          </cell>
          <cell r="C2774" t="str">
            <v>102210000000886</v>
          </cell>
          <cell r="D2774">
            <v>1</v>
          </cell>
          <cell r="E2774">
            <v>0</v>
          </cell>
          <cell r="F2774">
            <v>0</v>
          </cell>
          <cell r="G2774">
            <v>0</v>
          </cell>
          <cell r="H2774">
            <v>1</v>
          </cell>
          <cell r="I2774">
            <v>1</v>
          </cell>
          <cell r="J2774" t="str">
            <v>Action</v>
          </cell>
          <cell r="K2774" t="str">
            <v>Урал</v>
          </cell>
          <cell r="L2774" t="str">
            <v>Курганская область</v>
          </cell>
          <cell r="M2774" t="str">
            <v>Курган</v>
          </cell>
          <cell r="N2774" t="str">
            <v>Метрополис</v>
          </cell>
          <cell r="O2774" t="str">
            <v>г. Курган, Чернореченская ул, д. 69</v>
          </cell>
          <cell r="P2774" t="str">
            <v>Supermarket (Супермаркет)</v>
          </cell>
          <cell r="Q2774" t="str">
            <v>Supervisor32</v>
          </cell>
          <cell r="R2774" t="str">
            <v>Аверьянова Людмила Владимировна</v>
          </cell>
          <cell r="S2774">
            <v>89000000000</v>
          </cell>
          <cell r="T2774" t="str">
            <v>User699</v>
          </cell>
          <cell r="U2774" t="str">
            <v>Захарова Юлия Александровна</v>
          </cell>
          <cell r="V2774">
            <v>89100000000</v>
          </cell>
          <cell r="W2774" t="str">
            <v/>
          </cell>
          <cell r="X2774" t="str">
            <v/>
          </cell>
          <cell r="Y2774">
            <v>60</v>
          </cell>
          <cell r="Z2774" t="str">
            <v/>
          </cell>
          <cell r="AA2774" t="str">
            <v/>
          </cell>
          <cell r="AB2774" t="str">
            <v/>
          </cell>
          <cell r="AC2774" t="str">
            <v/>
          </cell>
          <cell r="AD2774">
            <v>60</v>
          </cell>
          <cell r="AE2774">
            <v>1</v>
          </cell>
          <cell r="AF2774">
            <v>1</v>
          </cell>
          <cell r="AG2774">
            <v>5</v>
          </cell>
          <cell r="AH2774">
            <v>5</v>
          </cell>
          <cell r="AI2774">
            <v>60</v>
          </cell>
          <cell r="AJ2774"/>
        </row>
        <row r="2775">
          <cell r="B2775">
            <v>25506</v>
          </cell>
          <cell r="C2775" t="str">
            <v>102210000000889</v>
          </cell>
          <cell r="D2775">
            <v>1</v>
          </cell>
          <cell r="E2775">
            <v>0</v>
          </cell>
          <cell r="F2775">
            <v>1</v>
          </cell>
          <cell r="G2775">
            <v>1</v>
          </cell>
          <cell r="H2775">
            <v>1</v>
          </cell>
          <cell r="I2775">
            <v>1</v>
          </cell>
          <cell r="J2775" t="str">
            <v>Action</v>
          </cell>
          <cell r="K2775" t="str">
            <v>Урал</v>
          </cell>
          <cell r="L2775" t="str">
            <v>Курганская область</v>
          </cell>
          <cell r="M2775" t="str">
            <v>Курган</v>
          </cell>
          <cell r="N2775" t="str">
            <v>Метрополис</v>
          </cell>
          <cell r="O2775" t="str">
            <v>г. Курган, 6 мкр., д.33</v>
          </cell>
          <cell r="P2775" t="str">
            <v>Supermarket (Супермаркет)</v>
          </cell>
          <cell r="Q2775" t="str">
            <v>Supervisor32</v>
          </cell>
          <cell r="R2775" t="str">
            <v>Аверьянова Людмила Владимировна</v>
          </cell>
          <cell r="S2775">
            <v>89000000000</v>
          </cell>
          <cell r="T2775" t="str">
            <v>User699</v>
          </cell>
          <cell r="U2775" t="str">
            <v>Захарова Юлия Александровна</v>
          </cell>
          <cell r="V2775">
            <v>89100000000</v>
          </cell>
          <cell r="W2775" t="str">
            <v/>
          </cell>
          <cell r="X2775" t="str">
            <v/>
          </cell>
          <cell r="Y2775" t="str">
            <v/>
          </cell>
          <cell r="Z2775">
            <v>60</v>
          </cell>
          <cell r="AA2775" t="str">
            <v/>
          </cell>
          <cell r="AB2775" t="str">
            <v/>
          </cell>
          <cell r="AC2775" t="str">
            <v/>
          </cell>
          <cell r="AD2775">
            <v>60</v>
          </cell>
          <cell r="AE2775">
            <v>1</v>
          </cell>
          <cell r="AF2775">
            <v>1</v>
          </cell>
          <cell r="AG2775">
            <v>5</v>
          </cell>
          <cell r="AH2775">
            <v>5</v>
          </cell>
          <cell r="AI2775">
            <v>60</v>
          </cell>
          <cell r="AJ2775"/>
        </row>
        <row r="2776">
          <cell r="B2776">
            <v>25514</v>
          </cell>
          <cell r="C2776" t="str">
            <v>102210000000885</v>
          </cell>
          <cell r="D2776">
            <v>1</v>
          </cell>
          <cell r="E2776">
            <v>0</v>
          </cell>
          <cell r="F2776">
            <v>0</v>
          </cell>
          <cell r="G2776">
            <v>0</v>
          </cell>
          <cell r="H2776">
            <v>1</v>
          </cell>
          <cell r="I2776">
            <v>1</v>
          </cell>
          <cell r="J2776" t="str">
            <v>Action</v>
          </cell>
          <cell r="K2776" t="str">
            <v>Урал</v>
          </cell>
          <cell r="L2776" t="str">
            <v>Курганская область</v>
          </cell>
          <cell r="M2776" t="str">
            <v>Курган</v>
          </cell>
          <cell r="N2776" t="str">
            <v>Метрополис</v>
          </cell>
          <cell r="O2776" t="str">
            <v>Курганская обл,Курган г,Карбышева ул, д. 13</v>
          </cell>
          <cell r="P2776" t="str">
            <v>Supermarket (Супермаркет)</v>
          </cell>
          <cell r="Q2776" t="str">
            <v>Supervisor32</v>
          </cell>
          <cell r="R2776" t="str">
            <v>Аверьянова Людмила Владимировна</v>
          </cell>
          <cell r="S2776">
            <v>89000000000</v>
          </cell>
          <cell r="T2776" t="str">
            <v>User699</v>
          </cell>
          <cell r="U2776" t="str">
            <v>Захарова Юлия Александровна</v>
          </cell>
          <cell r="V2776">
            <v>89100000000</v>
          </cell>
          <cell r="W2776" t="str">
            <v/>
          </cell>
          <cell r="X2776" t="str">
            <v/>
          </cell>
          <cell r="Y2776" t="str">
            <v/>
          </cell>
          <cell r="Z2776" t="str">
            <v/>
          </cell>
          <cell r="AA2776">
            <v>60</v>
          </cell>
          <cell r="AB2776" t="str">
            <v/>
          </cell>
          <cell r="AC2776" t="str">
            <v/>
          </cell>
          <cell r="AD2776">
            <v>60</v>
          </cell>
          <cell r="AE2776">
            <v>1</v>
          </cell>
          <cell r="AF2776">
            <v>1</v>
          </cell>
          <cell r="AG2776">
            <v>4</v>
          </cell>
          <cell r="AH2776">
            <v>4</v>
          </cell>
          <cell r="AI2776">
            <v>60</v>
          </cell>
          <cell r="AJ2776"/>
        </row>
        <row r="2777">
          <cell r="B2777">
            <v>26375</v>
          </cell>
          <cell r="C2777" t="str">
            <v>1000000000000792</v>
          </cell>
          <cell r="D2777">
            <v>1</v>
          </cell>
          <cell r="E2777">
            <v>1</v>
          </cell>
          <cell r="F2777">
            <v>1</v>
          </cell>
          <cell r="G2777">
            <v>1</v>
          </cell>
          <cell r="H2777">
            <v>1</v>
          </cell>
          <cell r="I2777">
            <v>1</v>
          </cell>
          <cell r="J2777" t="str">
            <v>Action</v>
          </cell>
          <cell r="K2777" t="str">
            <v>Урал</v>
          </cell>
          <cell r="L2777" t="str">
            <v>Челябинская область</v>
          </cell>
          <cell r="M2777" t="str">
            <v>Магнитогорск</v>
          </cell>
          <cell r="N2777" t="str">
            <v>МЕТРО</v>
          </cell>
          <cell r="O2777" t="str">
            <v>г. Магнитогорск, 50 лет Магнитки, 69</v>
          </cell>
          <cell r="P2777" t="str">
            <v>Hypermarket (Гипермаркет)</v>
          </cell>
          <cell r="Q2777" t="str">
            <v>Supervisor51</v>
          </cell>
          <cell r="R2777" t="str">
            <v>Аверьянова Людмила Владимировна</v>
          </cell>
          <cell r="S2777">
            <v>89000985418</v>
          </cell>
          <cell r="T2777" t="str">
            <v>merch2390</v>
          </cell>
          <cell r="U2777" t="str">
            <v>Викторова Светлана Петровна</v>
          </cell>
          <cell r="V2777">
            <v>79822802830</v>
          </cell>
          <cell r="W2777">
            <v>240</v>
          </cell>
          <cell r="X2777" t="str">
            <v/>
          </cell>
          <cell r="Y2777">
            <v>240</v>
          </cell>
          <cell r="Z2777">
            <v>240</v>
          </cell>
          <cell r="AA2777" t="str">
            <v/>
          </cell>
          <cell r="AB2777" t="str">
            <v/>
          </cell>
          <cell r="AC2777" t="str">
            <v/>
          </cell>
          <cell r="AD2777">
            <v>720</v>
          </cell>
          <cell r="AE2777">
            <v>12</v>
          </cell>
          <cell r="AF2777">
            <v>3</v>
          </cell>
          <cell r="AG2777">
            <v>56</v>
          </cell>
          <cell r="AH2777">
            <v>14</v>
          </cell>
          <cell r="AI2777">
            <v>240</v>
          </cell>
          <cell r="AJ2777"/>
        </row>
        <row r="2778">
          <cell r="B2778">
            <v>26345</v>
          </cell>
          <cell r="C2778" t="str">
            <v>1000000000000473</v>
          </cell>
          <cell r="D2778">
            <v>1</v>
          </cell>
          <cell r="E2778">
            <v>1</v>
          </cell>
          <cell r="F2778">
            <v>1</v>
          </cell>
          <cell r="G2778">
            <v>1</v>
          </cell>
          <cell r="H2778">
            <v>1</v>
          </cell>
          <cell r="I2778">
            <v>1</v>
          </cell>
          <cell r="J2778" t="str">
            <v>Action</v>
          </cell>
          <cell r="K2778" t="str">
            <v>Урал</v>
          </cell>
          <cell r="L2778" t="str">
            <v>Челябинская область</v>
          </cell>
          <cell r="M2778" t="str">
            <v>Магнитогорск</v>
          </cell>
          <cell r="N2778" t="str">
            <v>Лента</v>
          </cell>
          <cell r="O2778" t="str">
            <v>г. Магнитогорск, Ленина 119</v>
          </cell>
          <cell r="P2778" t="str">
            <v>Hypermarket (Гипермаркет)</v>
          </cell>
          <cell r="Q2778" t="str">
            <v>Supervisor51</v>
          </cell>
          <cell r="R2778" t="str">
            <v>Аверьянова Людмила Владимировна</v>
          </cell>
          <cell r="S2778">
            <v>89000985418</v>
          </cell>
          <cell r="T2778" t="str">
            <v>User8181</v>
          </cell>
          <cell r="U2778" t="str">
            <v>Пыркова Екатерина Николаевна</v>
          </cell>
          <cell r="V2778">
            <v>89222350055</v>
          </cell>
          <cell r="W2778">
            <v>240</v>
          </cell>
          <cell r="X2778" t="str">
            <v/>
          </cell>
          <cell r="Y2778">
            <v>240</v>
          </cell>
          <cell r="Z2778" t="str">
            <v/>
          </cell>
          <cell r="AA2778">
            <v>240</v>
          </cell>
          <cell r="AB2778" t="str">
            <v/>
          </cell>
          <cell r="AC2778" t="str">
            <v/>
          </cell>
          <cell r="AD2778">
            <v>720</v>
          </cell>
          <cell r="AE2778">
            <v>12</v>
          </cell>
          <cell r="AF2778">
            <v>3</v>
          </cell>
          <cell r="AG2778">
            <v>52</v>
          </cell>
          <cell r="AH2778">
            <v>13</v>
          </cell>
          <cell r="AI2778">
            <v>240</v>
          </cell>
          <cell r="AJ2778"/>
        </row>
        <row r="2779">
          <cell r="B2779">
            <v>26346</v>
          </cell>
          <cell r="C2779" t="str">
            <v>1000000000000462</v>
          </cell>
          <cell r="D2779">
            <v>1</v>
          </cell>
          <cell r="E2779">
            <v>1</v>
          </cell>
          <cell r="F2779">
            <v>0</v>
          </cell>
          <cell r="G2779">
            <v>0</v>
          </cell>
          <cell r="H2779">
            <v>1</v>
          </cell>
          <cell r="I2779">
            <v>1</v>
          </cell>
          <cell r="J2779" t="str">
            <v>Action</v>
          </cell>
          <cell r="K2779" t="str">
            <v>Урал</v>
          </cell>
          <cell r="L2779" t="str">
            <v>Челябинская область</v>
          </cell>
          <cell r="M2779" t="str">
            <v>Магнитогорск</v>
          </cell>
          <cell r="N2779" t="str">
            <v>Лента</v>
          </cell>
          <cell r="O2779" t="str">
            <v>г. Магнитогорск, Вокзальная 23</v>
          </cell>
          <cell r="P2779" t="str">
            <v>Hypermarket (Гипермаркет)</v>
          </cell>
          <cell r="Q2779" t="str">
            <v>Supervisor51</v>
          </cell>
          <cell r="R2779" t="str">
            <v>Аверьянова Людмила Владимировна</v>
          </cell>
          <cell r="S2779">
            <v>89000985418</v>
          </cell>
          <cell r="T2779" t="str">
            <v>User8181</v>
          </cell>
          <cell r="U2779" t="str">
            <v>Пыркова Екатерина Николаевна</v>
          </cell>
          <cell r="V2779">
            <v>89222350055</v>
          </cell>
          <cell r="W2779" t="str">
            <v/>
          </cell>
          <cell r="X2779">
            <v>360</v>
          </cell>
          <cell r="Y2779" t="str">
            <v/>
          </cell>
          <cell r="Z2779">
            <v>360</v>
          </cell>
          <cell r="AA2779" t="str">
            <v/>
          </cell>
          <cell r="AB2779" t="str">
            <v/>
          </cell>
          <cell r="AC2779" t="str">
            <v/>
          </cell>
          <cell r="AD2779">
            <v>720</v>
          </cell>
          <cell r="AE2779">
            <v>12</v>
          </cell>
          <cell r="AF2779">
            <v>2</v>
          </cell>
          <cell r="AG2779">
            <v>60</v>
          </cell>
          <cell r="AH2779">
            <v>10</v>
          </cell>
          <cell r="AI2779">
            <v>360</v>
          </cell>
          <cell r="AJ2779"/>
        </row>
        <row r="2780">
          <cell r="B2780">
            <v>26348</v>
          </cell>
          <cell r="C2780" t="str">
            <v>1000000000031374</v>
          </cell>
          <cell r="D2780">
            <v>1</v>
          </cell>
          <cell r="E2780">
            <v>0</v>
          </cell>
          <cell r="F2780">
            <v>0</v>
          </cell>
          <cell r="G2780">
            <v>0</v>
          </cell>
          <cell r="H2780">
            <v>1</v>
          </cell>
          <cell r="I2780">
            <v>1</v>
          </cell>
          <cell r="J2780" t="str">
            <v>Action</v>
          </cell>
          <cell r="K2780" t="str">
            <v>Урал</v>
          </cell>
          <cell r="L2780" t="str">
            <v>Челябинская область</v>
          </cell>
          <cell r="M2780" t="str">
            <v>Магнитогорск</v>
          </cell>
          <cell r="N2780" t="str">
            <v>Тандер</v>
          </cell>
          <cell r="O2780" t="str">
            <v>г. Магнитогорск, Карла Маркса 153</v>
          </cell>
          <cell r="P2780" t="str">
            <v>Drogery (Хоз. магазин)</v>
          </cell>
          <cell r="Q2780" t="str">
            <v>Supervisor51</v>
          </cell>
          <cell r="R2780" t="str">
            <v>Аверьянова Людмила Владимировна</v>
          </cell>
          <cell r="S2780">
            <v>89000985418</v>
          </cell>
          <cell r="T2780" t="str">
            <v>User867</v>
          </cell>
          <cell r="U2780" t="str">
            <v>Сиразетдинова Надежда Александровна</v>
          </cell>
          <cell r="V2780">
            <v>89822802830</v>
          </cell>
          <cell r="W2780" t="str">
            <v/>
          </cell>
          <cell r="X2780" t="str">
            <v/>
          </cell>
          <cell r="Y2780" t="str">
            <v/>
          </cell>
          <cell r="Z2780">
            <v>120</v>
          </cell>
          <cell r="AA2780" t="str">
            <v/>
          </cell>
          <cell r="AB2780" t="str">
            <v/>
          </cell>
          <cell r="AC2780" t="str">
            <v/>
          </cell>
          <cell r="AD2780">
            <v>120</v>
          </cell>
          <cell r="AE2780">
            <v>2</v>
          </cell>
          <cell r="AF2780">
            <v>1</v>
          </cell>
          <cell r="AG2780">
            <v>10</v>
          </cell>
          <cell r="AH2780">
            <v>5</v>
          </cell>
          <cell r="AI2780">
            <v>120</v>
          </cell>
          <cell r="AJ2780"/>
        </row>
        <row r="2781">
          <cell r="B2781">
            <v>26351</v>
          </cell>
          <cell r="C2781" t="str">
            <v>1000000000030304</v>
          </cell>
          <cell r="D2781">
            <v>1</v>
          </cell>
          <cell r="E2781">
            <v>0</v>
          </cell>
          <cell r="F2781">
            <v>0</v>
          </cell>
          <cell r="G2781">
            <v>0</v>
          </cell>
          <cell r="H2781">
            <v>1</v>
          </cell>
          <cell r="I2781">
            <v>1</v>
          </cell>
          <cell r="J2781" t="str">
            <v>Action</v>
          </cell>
          <cell r="K2781" t="str">
            <v>Урал</v>
          </cell>
          <cell r="L2781" t="str">
            <v>Челябинская область</v>
          </cell>
          <cell r="M2781" t="str">
            <v>Магнитогорск</v>
          </cell>
          <cell r="N2781" t="str">
            <v>Тандер</v>
          </cell>
          <cell r="O2781" t="str">
            <v>г. Магнитогорск, Герцена ул, дом № 6</v>
          </cell>
          <cell r="P2781" t="str">
            <v>Drogery (Хоз. магазин)</v>
          </cell>
          <cell r="Q2781" t="str">
            <v>Supervisor51</v>
          </cell>
          <cell r="R2781" t="str">
            <v>Аверьянова Людмила Владимировна</v>
          </cell>
          <cell r="S2781">
            <v>89000985418</v>
          </cell>
          <cell r="T2781" t="str">
            <v>User867</v>
          </cell>
          <cell r="U2781" t="str">
            <v>Сиразетдинова Надежда Александровна</v>
          </cell>
          <cell r="V2781">
            <v>89822802830</v>
          </cell>
          <cell r="W2781" t="str">
            <v/>
          </cell>
          <cell r="X2781">
            <v>120</v>
          </cell>
          <cell r="Y2781" t="str">
            <v/>
          </cell>
          <cell r="Z2781" t="str">
            <v/>
          </cell>
          <cell r="AA2781" t="str">
            <v/>
          </cell>
          <cell r="AB2781" t="str">
            <v/>
          </cell>
          <cell r="AC2781" t="str">
            <v/>
          </cell>
          <cell r="AD2781">
            <v>120</v>
          </cell>
          <cell r="AE2781">
            <v>2</v>
          </cell>
          <cell r="AF2781">
            <v>1</v>
          </cell>
          <cell r="AG2781">
            <v>10</v>
          </cell>
          <cell r="AH2781">
            <v>5</v>
          </cell>
          <cell r="AI2781">
            <v>120</v>
          </cell>
          <cell r="AJ2781"/>
        </row>
        <row r="2782">
          <cell r="B2782">
            <v>26352</v>
          </cell>
          <cell r="C2782" t="str">
            <v>1000000000031033</v>
          </cell>
          <cell r="D2782">
            <v>1</v>
          </cell>
          <cell r="E2782">
            <v>0</v>
          </cell>
          <cell r="F2782">
            <v>0</v>
          </cell>
          <cell r="G2782">
            <v>0</v>
          </cell>
          <cell r="H2782">
            <v>1</v>
          </cell>
          <cell r="I2782">
            <v>1</v>
          </cell>
          <cell r="J2782" t="str">
            <v>Action</v>
          </cell>
          <cell r="K2782" t="str">
            <v>Урал</v>
          </cell>
          <cell r="L2782" t="str">
            <v>Челябинская область</v>
          </cell>
          <cell r="M2782" t="str">
            <v>Магнитогорск</v>
          </cell>
          <cell r="N2782" t="str">
            <v>Тандер</v>
          </cell>
          <cell r="O2782" t="str">
            <v>г. Магнитогорск, Карла Маркса пр-кт, дом № 57</v>
          </cell>
          <cell r="P2782" t="str">
            <v>Drogery (Хоз. магазин)</v>
          </cell>
          <cell r="Q2782" t="str">
            <v>Supervisor51</v>
          </cell>
          <cell r="R2782" t="str">
            <v>Аверьянова Людмила Владимировна</v>
          </cell>
          <cell r="S2782">
            <v>89000985418</v>
          </cell>
          <cell r="T2782" t="str">
            <v>User867</v>
          </cell>
          <cell r="U2782" t="str">
            <v>Сиразетдинова Надежда Александровна</v>
          </cell>
          <cell r="V2782">
            <v>89822802830</v>
          </cell>
          <cell r="W2782">
            <v>60</v>
          </cell>
          <cell r="X2782" t="str">
            <v/>
          </cell>
          <cell r="Y2782" t="str">
            <v/>
          </cell>
          <cell r="Z2782" t="str">
            <v/>
          </cell>
          <cell r="AA2782" t="str">
            <v/>
          </cell>
          <cell r="AB2782" t="str">
            <v/>
          </cell>
          <cell r="AC2782" t="str">
            <v/>
          </cell>
          <cell r="AD2782">
            <v>60</v>
          </cell>
          <cell r="AE2782">
            <v>1</v>
          </cell>
          <cell r="AF2782">
            <v>1</v>
          </cell>
          <cell r="AG2782">
            <v>4</v>
          </cell>
          <cell r="AH2782">
            <v>4</v>
          </cell>
          <cell r="AI2782">
            <v>60</v>
          </cell>
          <cell r="AJ2782"/>
        </row>
        <row r="2783">
          <cell r="B2783">
            <v>26353</v>
          </cell>
          <cell r="C2783" t="str">
            <v>1000000000010221</v>
          </cell>
          <cell r="D2783">
            <v>1</v>
          </cell>
          <cell r="E2783">
            <v>0</v>
          </cell>
          <cell r="F2783">
            <v>0</v>
          </cell>
          <cell r="G2783">
            <v>0</v>
          </cell>
          <cell r="H2783">
            <v>1</v>
          </cell>
          <cell r="I2783">
            <v>1</v>
          </cell>
          <cell r="J2783" t="str">
            <v>Action</v>
          </cell>
          <cell r="K2783" t="str">
            <v>Урал</v>
          </cell>
          <cell r="L2783" t="str">
            <v>Челябинская область</v>
          </cell>
          <cell r="M2783" t="str">
            <v>Магнитогорск</v>
          </cell>
          <cell r="N2783" t="str">
            <v>Х5 Экспресс Ритейл</v>
          </cell>
          <cell r="O2783" t="str">
            <v>г. Магнитогорск, Герцена ул.6</v>
          </cell>
          <cell r="P2783" t="str">
            <v>Supermarket (Супермаркет)</v>
          </cell>
          <cell r="Q2783" t="str">
            <v>Supervisor51</v>
          </cell>
          <cell r="R2783" t="str">
            <v>Аверьянова Людмила Владимировна</v>
          </cell>
          <cell r="S2783">
            <v>89000985418</v>
          </cell>
          <cell r="T2783" t="str">
            <v>User867</v>
          </cell>
          <cell r="U2783" t="str">
            <v>Сиразетдинова Надежда Александровна</v>
          </cell>
          <cell r="V2783">
            <v>89822802830</v>
          </cell>
          <cell r="W2783">
            <v>60</v>
          </cell>
          <cell r="X2783" t="str">
            <v/>
          </cell>
          <cell r="Y2783" t="str">
            <v/>
          </cell>
          <cell r="Z2783" t="str">
            <v/>
          </cell>
          <cell r="AA2783" t="str">
            <v/>
          </cell>
          <cell r="AB2783" t="str">
            <v/>
          </cell>
          <cell r="AC2783" t="str">
            <v/>
          </cell>
          <cell r="AD2783">
            <v>60</v>
          </cell>
          <cell r="AE2783">
            <v>1</v>
          </cell>
          <cell r="AF2783">
            <v>1</v>
          </cell>
          <cell r="AG2783">
            <v>4</v>
          </cell>
          <cell r="AH2783">
            <v>4</v>
          </cell>
          <cell r="AI2783">
            <v>60</v>
          </cell>
          <cell r="AJ2783"/>
        </row>
        <row r="2784">
          <cell r="B2784">
            <v>26354</v>
          </cell>
          <cell r="C2784" t="str">
            <v>102050000000164</v>
          </cell>
          <cell r="D2784">
            <v>1</v>
          </cell>
          <cell r="E2784">
            <v>0</v>
          </cell>
          <cell r="F2784">
            <v>0</v>
          </cell>
          <cell r="G2784">
            <v>0</v>
          </cell>
          <cell r="H2784">
            <v>1</v>
          </cell>
          <cell r="I2784">
            <v>1</v>
          </cell>
          <cell r="J2784" t="str">
            <v>Action</v>
          </cell>
          <cell r="K2784" t="str">
            <v>Урал</v>
          </cell>
          <cell r="L2784" t="str">
            <v>Челябинская область</v>
          </cell>
          <cell r="M2784" t="str">
            <v>Магнитогорск</v>
          </cell>
          <cell r="N2784" t="str">
            <v>Молния</v>
          </cell>
          <cell r="O2784" t="str">
            <v>г. Магнитогорск, Калмыкова 1</v>
          </cell>
          <cell r="P2784" t="str">
            <v>Superettes (Суперетта)</v>
          </cell>
          <cell r="Q2784" t="str">
            <v>Supervisor51</v>
          </cell>
          <cell r="R2784" t="str">
            <v>Аверьянова Людмила Владимировна</v>
          </cell>
          <cell r="S2784">
            <v>89000985418</v>
          </cell>
          <cell r="T2784" t="str">
            <v>User867</v>
          </cell>
          <cell r="U2784" t="str">
            <v>Сиразетдинова Надежда Александровна</v>
          </cell>
          <cell r="V2784">
            <v>89822802830</v>
          </cell>
          <cell r="W2784" t="str">
            <v/>
          </cell>
          <cell r="X2784" t="str">
            <v/>
          </cell>
          <cell r="Y2784">
            <v>120</v>
          </cell>
          <cell r="Z2784" t="str">
            <v/>
          </cell>
          <cell r="AA2784" t="str">
            <v/>
          </cell>
          <cell r="AB2784" t="str">
            <v/>
          </cell>
          <cell r="AC2784" t="str">
            <v/>
          </cell>
          <cell r="AD2784">
            <v>120</v>
          </cell>
          <cell r="AE2784">
            <v>2</v>
          </cell>
          <cell r="AF2784">
            <v>1</v>
          </cell>
          <cell r="AG2784">
            <v>10</v>
          </cell>
          <cell r="AH2784">
            <v>5</v>
          </cell>
          <cell r="AI2784">
            <v>120</v>
          </cell>
          <cell r="AJ2784"/>
        </row>
        <row r="2785">
          <cell r="B2785">
            <v>26355</v>
          </cell>
          <cell r="C2785" t="str">
            <v>1000000000010865</v>
          </cell>
          <cell r="D2785">
            <v>1</v>
          </cell>
          <cell r="E2785">
            <v>0</v>
          </cell>
          <cell r="F2785">
            <v>0</v>
          </cell>
          <cell r="G2785">
            <v>0</v>
          </cell>
          <cell r="H2785">
            <v>1</v>
          </cell>
          <cell r="I2785">
            <v>1</v>
          </cell>
          <cell r="J2785" t="str">
            <v>Action</v>
          </cell>
          <cell r="K2785" t="str">
            <v>Урал</v>
          </cell>
          <cell r="L2785" t="str">
            <v>Челябинская область</v>
          </cell>
          <cell r="M2785" t="str">
            <v>Магнитогорск</v>
          </cell>
          <cell r="N2785" t="str">
            <v>Х5 Экспресс Ритейл</v>
          </cell>
          <cell r="O2785" t="str">
            <v>г. Магнитогорск, Ленина пр-кт129</v>
          </cell>
          <cell r="P2785" t="str">
            <v>Superettes (Суперетта)</v>
          </cell>
          <cell r="Q2785" t="str">
            <v>Supervisor51</v>
          </cell>
          <cell r="R2785" t="str">
            <v>Аверьянова Людмила Владимировна</v>
          </cell>
          <cell r="S2785">
            <v>89000985418</v>
          </cell>
          <cell r="T2785" t="str">
            <v>User867</v>
          </cell>
          <cell r="U2785" t="str">
            <v>Сиразетдинова Надежда Александровна</v>
          </cell>
          <cell r="V2785">
            <v>89822802830</v>
          </cell>
          <cell r="W2785" t="str">
            <v/>
          </cell>
          <cell r="X2785">
            <v>60</v>
          </cell>
          <cell r="Y2785" t="str">
            <v/>
          </cell>
          <cell r="Z2785" t="str">
            <v/>
          </cell>
          <cell r="AA2785" t="str">
            <v/>
          </cell>
          <cell r="AB2785" t="str">
            <v/>
          </cell>
          <cell r="AC2785" t="str">
            <v/>
          </cell>
          <cell r="AD2785">
            <v>60</v>
          </cell>
          <cell r="AE2785">
            <v>1</v>
          </cell>
          <cell r="AF2785">
            <v>1</v>
          </cell>
          <cell r="AG2785">
            <v>5</v>
          </cell>
          <cell r="AH2785">
            <v>5</v>
          </cell>
          <cell r="AI2785">
            <v>60</v>
          </cell>
          <cell r="AJ2785"/>
        </row>
        <row r="2786">
          <cell r="B2786">
            <v>26356</v>
          </cell>
          <cell r="C2786" t="str">
            <v>1000000000011016</v>
          </cell>
          <cell r="D2786">
            <v>1</v>
          </cell>
          <cell r="E2786">
            <v>0</v>
          </cell>
          <cell r="F2786">
            <v>0</v>
          </cell>
          <cell r="G2786">
            <v>0</v>
          </cell>
          <cell r="H2786">
            <v>1</v>
          </cell>
          <cell r="I2786">
            <v>1</v>
          </cell>
          <cell r="J2786" t="str">
            <v>Action</v>
          </cell>
          <cell r="K2786" t="str">
            <v>Урал</v>
          </cell>
          <cell r="L2786" t="str">
            <v>Челябинская область</v>
          </cell>
          <cell r="M2786" t="str">
            <v>Магнитогорск</v>
          </cell>
          <cell r="N2786" t="str">
            <v>Х5 Экспресс Ритейл</v>
          </cell>
          <cell r="O2786" t="str">
            <v>г. Магнитогорск, Советская ул.38</v>
          </cell>
          <cell r="P2786" t="str">
            <v>Superettes (Суперетта)</v>
          </cell>
          <cell r="Q2786" t="str">
            <v>Supervisor51</v>
          </cell>
          <cell r="R2786" t="str">
            <v>Аверьянова Людмила Владимировна</v>
          </cell>
          <cell r="S2786">
            <v>89000985418</v>
          </cell>
          <cell r="T2786" t="str">
            <v>User867</v>
          </cell>
          <cell r="U2786" t="str">
            <v>Сиразетдинова Надежда Александровна</v>
          </cell>
          <cell r="V2786">
            <v>89822802830</v>
          </cell>
          <cell r="W2786" t="str">
            <v/>
          </cell>
          <cell r="X2786" t="str">
            <v/>
          </cell>
          <cell r="Y2786">
            <v>60</v>
          </cell>
          <cell r="Z2786" t="str">
            <v/>
          </cell>
          <cell r="AA2786" t="str">
            <v/>
          </cell>
          <cell r="AB2786" t="str">
            <v/>
          </cell>
          <cell r="AC2786" t="str">
            <v/>
          </cell>
          <cell r="AD2786">
            <v>60</v>
          </cell>
          <cell r="AE2786">
            <v>1</v>
          </cell>
          <cell r="AF2786">
            <v>1</v>
          </cell>
          <cell r="AG2786">
            <v>5</v>
          </cell>
          <cell r="AH2786">
            <v>5</v>
          </cell>
          <cell r="AI2786">
            <v>60</v>
          </cell>
          <cell r="AJ2786"/>
        </row>
        <row r="2787">
          <cell r="B2787">
            <v>26357</v>
          </cell>
          <cell r="C2787" t="str">
            <v>1000000000029335</v>
          </cell>
          <cell r="D2787">
            <v>1</v>
          </cell>
          <cell r="E2787">
            <v>0</v>
          </cell>
          <cell r="F2787">
            <v>0</v>
          </cell>
          <cell r="G2787">
            <v>0</v>
          </cell>
          <cell r="H2787">
            <v>1</v>
          </cell>
          <cell r="I2787">
            <v>1</v>
          </cell>
          <cell r="J2787" t="str">
            <v>Action</v>
          </cell>
          <cell r="K2787" t="str">
            <v>Урал</v>
          </cell>
          <cell r="L2787" t="str">
            <v>Челябинская область</v>
          </cell>
          <cell r="M2787" t="str">
            <v>Магнитогорск</v>
          </cell>
          <cell r="N2787" t="str">
            <v>Тандер</v>
          </cell>
          <cell r="O2787" t="str">
            <v>455044, Челябинская обл, Магнитогорск г, Карла Маркса пр-кт, дом № 99</v>
          </cell>
          <cell r="P2787" t="str">
            <v>Drogery (Хоз. магазин)</v>
          </cell>
          <cell r="Q2787" t="str">
            <v>Supervisor51</v>
          </cell>
          <cell r="R2787" t="str">
            <v>Аверьянова Людмила Владимировна</v>
          </cell>
          <cell r="S2787">
            <v>89000985418</v>
          </cell>
          <cell r="T2787" t="str">
            <v>User867</v>
          </cell>
          <cell r="U2787" t="str">
            <v>Сиразетдинова Надежда Александровна</v>
          </cell>
          <cell r="V2787">
            <v>89822802830</v>
          </cell>
          <cell r="W2787" t="str">
            <v/>
          </cell>
          <cell r="X2787" t="str">
            <v/>
          </cell>
          <cell r="Y2787" t="str">
            <v/>
          </cell>
          <cell r="Z2787">
            <v>60</v>
          </cell>
          <cell r="AA2787" t="str">
            <v/>
          </cell>
          <cell r="AB2787" t="str">
            <v/>
          </cell>
          <cell r="AC2787" t="str">
            <v/>
          </cell>
          <cell r="AD2787">
            <v>60</v>
          </cell>
          <cell r="AE2787">
            <v>1</v>
          </cell>
          <cell r="AF2787">
            <v>1</v>
          </cell>
          <cell r="AG2787">
            <v>5</v>
          </cell>
          <cell r="AH2787">
            <v>5</v>
          </cell>
          <cell r="AI2787">
            <v>60</v>
          </cell>
          <cell r="AJ2787"/>
        </row>
        <row r="2788">
          <cell r="B2788">
            <v>26358</v>
          </cell>
          <cell r="C2788" t="str">
            <v>1000000000029568</v>
          </cell>
          <cell r="D2788">
            <v>1</v>
          </cell>
          <cell r="E2788">
            <v>0</v>
          </cell>
          <cell r="F2788">
            <v>1</v>
          </cell>
          <cell r="G2788">
            <v>1</v>
          </cell>
          <cell r="H2788">
            <v>1</v>
          </cell>
          <cell r="I2788">
            <v>1</v>
          </cell>
          <cell r="J2788" t="str">
            <v>Action</v>
          </cell>
          <cell r="K2788" t="str">
            <v>Урал</v>
          </cell>
          <cell r="L2788" t="str">
            <v>Челябинская область</v>
          </cell>
          <cell r="M2788" t="str">
            <v>Магнитогорск</v>
          </cell>
          <cell r="N2788" t="str">
            <v>Тандер</v>
          </cell>
          <cell r="O2788" t="str">
            <v>455051, Челябинская обл, Магнитогорск г, 50-летия Магнитки ул, дом № 38, корпус А</v>
          </cell>
          <cell r="P2788" t="str">
            <v>Drogery (Хоз. магазин)</v>
          </cell>
          <cell r="Q2788" t="str">
            <v>Supervisor51</v>
          </cell>
          <cell r="R2788" t="str">
            <v>Аверьянова Людмила Владимировна</v>
          </cell>
          <cell r="S2788">
            <v>89000985418</v>
          </cell>
          <cell r="T2788" t="str">
            <v>User867</v>
          </cell>
          <cell r="U2788" t="str">
            <v>Сиразетдинова Надежда Александровна</v>
          </cell>
          <cell r="V2788">
            <v>89822802830</v>
          </cell>
          <cell r="W2788" t="str">
            <v/>
          </cell>
          <cell r="X2788" t="str">
            <v/>
          </cell>
          <cell r="Y2788" t="str">
            <v/>
          </cell>
          <cell r="Z2788" t="str">
            <v/>
          </cell>
          <cell r="AA2788">
            <v>60</v>
          </cell>
          <cell r="AB2788" t="str">
            <v/>
          </cell>
          <cell r="AC2788" t="str">
            <v/>
          </cell>
          <cell r="AD2788">
            <v>60</v>
          </cell>
          <cell r="AE2788">
            <v>1</v>
          </cell>
          <cell r="AF2788">
            <v>1</v>
          </cell>
          <cell r="AG2788">
            <v>4</v>
          </cell>
          <cell r="AH2788">
            <v>4</v>
          </cell>
          <cell r="AI2788">
            <v>60</v>
          </cell>
          <cell r="AJ2788"/>
        </row>
        <row r="2789">
          <cell r="B2789">
            <v>26359</v>
          </cell>
          <cell r="C2789" t="str">
            <v>1000000000029573</v>
          </cell>
          <cell r="D2789">
            <v>1</v>
          </cell>
          <cell r="E2789">
            <v>0</v>
          </cell>
          <cell r="F2789">
            <v>0</v>
          </cell>
          <cell r="G2789">
            <v>0</v>
          </cell>
          <cell r="H2789">
            <v>1</v>
          </cell>
          <cell r="I2789">
            <v>1</v>
          </cell>
          <cell r="J2789" t="str">
            <v>Action</v>
          </cell>
          <cell r="K2789" t="str">
            <v>Урал</v>
          </cell>
          <cell r="L2789" t="str">
            <v>Челябинская область</v>
          </cell>
          <cell r="M2789" t="str">
            <v>Магнитогорск</v>
          </cell>
          <cell r="N2789" t="str">
            <v>Тандер</v>
          </cell>
          <cell r="O2789" t="str">
            <v>454000, Челябинская обл, Магнитогорск г, Труда ул, дом № 28, корпус в</v>
          </cell>
          <cell r="P2789" t="str">
            <v>Drogery (Хоз. магазин)</v>
          </cell>
          <cell r="Q2789" t="str">
            <v>Supervisor51</v>
          </cell>
          <cell r="R2789" t="str">
            <v>Аверьянова Людмила Владимировна</v>
          </cell>
          <cell r="S2789">
            <v>89000985418</v>
          </cell>
          <cell r="T2789" t="str">
            <v>User867</v>
          </cell>
          <cell r="U2789" t="str">
            <v>Сиразетдинова Надежда Александровна</v>
          </cell>
          <cell r="V2789">
            <v>89822802830</v>
          </cell>
          <cell r="W2789">
            <v>60</v>
          </cell>
          <cell r="X2789" t="str">
            <v/>
          </cell>
          <cell r="Y2789" t="str">
            <v/>
          </cell>
          <cell r="Z2789" t="str">
            <v/>
          </cell>
          <cell r="AA2789" t="str">
            <v/>
          </cell>
          <cell r="AB2789" t="str">
            <v/>
          </cell>
          <cell r="AC2789" t="str">
            <v/>
          </cell>
          <cell r="AD2789">
            <v>60</v>
          </cell>
          <cell r="AE2789">
            <v>1</v>
          </cell>
          <cell r="AF2789">
            <v>1</v>
          </cell>
          <cell r="AG2789">
            <v>4</v>
          </cell>
          <cell r="AH2789">
            <v>4</v>
          </cell>
          <cell r="AI2789">
            <v>60</v>
          </cell>
          <cell r="AJ2789"/>
        </row>
        <row r="2790">
          <cell r="B2790">
            <v>26360</v>
          </cell>
          <cell r="C2790" t="str">
            <v>1000000000029662</v>
          </cell>
          <cell r="D2790">
            <v>1</v>
          </cell>
          <cell r="E2790">
            <v>0</v>
          </cell>
          <cell r="F2790">
            <v>0</v>
          </cell>
          <cell r="G2790">
            <v>0</v>
          </cell>
          <cell r="H2790">
            <v>1</v>
          </cell>
          <cell r="I2790">
            <v>1</v>
          </cell>
          <cell r="J2790" t="str">
            <v>Action</v>
          </cell>
          <cell r="K2790" t="str">
            <v>Урал</v>
          </cell>
          <cell r="L2790" t="str">
            <v>Челябинская область</v>
          </cell>
          <cell r="M2790" t="str">
            <v>Магнитогорск</v>
          </cell>
          <cell r="N2790" t="str">
            <v>Тандер</v>
          </cell>
          <cell r="O2790" t="str">
            <v>455045, Челябинская обл, Магнитогорск г, Ворошилова ул, дом № 10</v>
          </cell>
          <cell r="P2790" t="str">
            <v>Drogery (Хоз. магазин)</v>
          </cell>
          <cell r="Q2790" t="str">
            <v>Supervisor51</v>
          </cell>
          <cell r="R2790" t="str">
            <v>Аверьянова Людмила Владимировна</v>
          </cell>
          <cell r="S2790">
            <v>89000985418</v>
          </cell>
          <cell r="T2790" t="str">
            <v>User867</v>
          </cell>
          <cell r="U2790" t="str">
            <v>Сиразетдинова Надежда Александровна</v>
          </cell>
          <cell r="V2790">
            <v>89822802830</v>
          </cell>
          <cell r="W2790" t="str">
            <v/>
          </cell>
          <cell r="X2790">
            <v>60</v>
          </cell>
          <cell r="Y2790" t="str">
            <v/>
          </cell>
          <cell r="Z2790" t="str">
            <v/>
          </cell>
          <cell r="AA2790" t="str">
            <v/>
          </cell>
          <cell r="AB2790" t="str">
            <v/>
          </cell>
          <cell r="AC2790" t="str">
            <v/>
          </cell>
          <cell r="AD2790">
            <v>60</v>
          </cell>
          <cell r="AE2790">
            <v>1</v>
          </cell>
          <cell r="AF2790">
            <v>1</v>
          </cell>
          <cell r="AG2790">
            <v>5</v>
          </cell>
          <cell r="AH2790">
            <v>5</v>
          </cell>
          <cell r="AI2790">
            <v>60</v>
          </cell>
          <cell r="AJ2790"/>
        </row>
        <row r="2791">
          <cell r="B2791">
            <v>26361</v>
          </cell>
          <cell r="C2791" t="str">
            <v>1000000000029822</v>
          </cell>
          <cell r="D2791">
            <v>1</v>
          </cell>
          <cell r="E2791">
            <v>0</v>
          </cell>
          <cell r="F2791">
            <v>0</v>
          </cell>
          <cell r="G2791">
            <v>0</v>
          </cell>
          <cell r="H2791">
            <v>1</v>
          </cell>
          <cell r="I2791">
            <v>1</v>
          </cell>
          <cell r="J2791" t="str">
            <v>Action</v>
          </cell>
          <cell r="K2791" t="str">
            <v>Урал</v>
          </cell>
          <cell r="L2791" t="str">
            <v>Челябинская область</v>
          </cell>
          <cell r="M2791" t="str">
            <v>Магнитогорск</v>
          </cell>
          <cell r="N2791" t="str">
            <v>Тандер</v>
          </cell>
          <cell r="O2791" t="str">
            <v>454008, Челябинская обл, Магнитогорск г, Жукова ул, дом № 23</v>
          </cell>
          <cell r="P2791" t="str">
            <v>Drogery (Хоз. магазин)</v>
          </cell>
          <cell r="Q2791" t="str">
            <v>Supervisor51</v>
          </cell>
          <cell r="R2791" t="str">
            <v>Аверьянова Людмила Владимировна</v>
          </cell>
          <cell r="S2791">
            <v>89000985418</v>
          </cell>
          <cell r="T2791" t="str">
            <v>User867</v>
          </cell>
          <cell r="U2791" t="str">
            <v>Сиразетдинова Надежда Александровна</v>
          </cell>
          <cell r="V2791">
            <v>89822802830</v>
          </cell>
          <cell r="W2791" t="str">
            <v/>
          </cell>
          <cell r="X2791" t="str">
            <v/>
          </cell>
          <cell r="Y2791">
            <v>60</v>
          </cell>
          <cell r="Z2791" t="str">
            <v/>
          </cell>
          <cell r="AA2791" t="str">
            <v/>
          </cell>
          <cell r="AB2791" t="str">
            <v/>
          </cell>
          <cell r="AC2791" t="str">
            <v/>
          </cell>
          <cell r="AD2791">
            <v>60</v>
          </cell>
          <cell r="AE2791">
            <v>1</v>
          </cell>
          <cell r="AF2791">
            <v>1</v>
          </cell>
          <cell r="AG2791">
            <v>5</v>
          </cell>
          <cell r="AH2791">
            <v>5</v>
          </cell>
          <cell r="AI2791">
            <v>60</v>
          </cell>
          <cell r="AJ2791"/>
        </row>
        <row r="2792">
          <cell r="B2792">
            <v>26362</v>
          </cell>
          <cell r="C2792" t="str">
            <v>1000000000030463</v>
          </cell>
          <cell r="D2792">
            <v>1</v>
          </cell>
          <cell r="E2792">
            <v>0</v>
          </cell>
          <cell r="F2792">
            <v>0</v>
          </cell>
          <cell r="G2792">
            <v>0</v>
          </cell>
          <cell r="H2792">
            <v>1</v>
          </cell>
          <cell r="I2792">
            <v>1</v>
          </cell>
          <cell r="J2792" t="str">
            <v>Action</v>
          </cell>
          <cell r="K2792" t="str">
            <v>Урал</v>
          </cell>
          <cell r="L2792" t="str">
            <v>Челябинская область</v>
          </cell>
          <cell r="M2792" t="str">
            <v>Магнитогорск</v>
          </cell>
          <cell r="N2792" t="str">
            <v>Тандер</v>
          </cell>
          <cell r="O2792" t="str">
            <v>455019, Челябинская обл, Магнитогорск г, Пушкина пр-кт, дом № 34, корпус 20, кв.21</v>
          </cell>
          <cell r="P2792" t="str">
            <v>Drogery (Хоз. магазин)</v>
          </cell>
          <cell r="Q2792" t="str">
            <v>Supervisor51</v>
          </cell>
          <cell r="R2792" t="str">
            <v>Аверьянова Людмила Владимировна</v>
          </cell>
          <cell r="S2792">
            <v>89000985418</v>
          </cell>
          <cell r="T2792" t="str">
            <v>User867</v>
          </cell>
          <cell r="U2792" t="str">
            <v>Сиразетдинова Надежда Александровна</v>
          </cell>
          <cell r="V2792">
            <v>89822802830</v>
          </cell>
          <cell r="W2792" t="str">
            <v/>
          </cell>
          <cell r="X2792" t="str">
            <v/>
          </cell>
          <cell r="Y2792" t="str">
            <v/>
          </cell>
          <cell r="Z2792" t="str">
            <v/>
          </cell>
          <cell r="AA2792">
            <v>60</v>
          </cell>
          <cell r="AB2792" t="str">
            <v/>
          </cell>
          <cell r="AC2792" t="str">
            <v/>
          </cell>
          <cell r="AD2792">
            <v>60</v>
          </cell>
          <cell r="AE2792">
            <v>1</v>
          </cell>
          <cell r="AF2792">
            <v>1</v>
          </cell>
          <cell r="AG2792">
            <v>4</v>
          </cell>
          <cell r="AH2792">
            <v>4</v>
          </cell>
          <cell r="AI2792">
            <v>60</v>
          </cell>
          <cell r="AJ2792"/>
        </row>
        <row r="2793">
          <cell r="B2793">
            <v>26363</v>
          </cell>
          <cell r="C2793" t="str">
            <v>1000000000030496</v>
          </cell>
          <cell r="D2793">
            <v>1</v>
          </cell>
          <cell r="E2793">
            <v>0</v>
          </cell>
          <cell r="F2793">
            <v>0</v>
          </cell>
          <cell r="G2793">
            <v>0</v>
          </cell>
          <cell r="H2793">
            <v>1</v>
          </cell>
          <cell r="I2793">
            <v>1</v>
          </cell>
          <cell r="J2793" t="str">
            <v>Action</v>
          </cell>
          <cell r="K2793" t="str">
            <v>Урал</v>
          </cell>
          <cell r="L2793" t="str">
            <v>Челябинская область</v>
          </cell>
          <cell r="M2793" t="str">
            <v>Магнитогорск</v>
          </cell>
          <cell r="N2793" t="str">
            <v>Тандер</v>
          </cell>
          <cell r="O2793" t="str">
            <v>455038, Челябинская обл, Магнитогорск г, Карла Маркса пр-кт, дом № 164</v>
          </cell>
          <cell r="P2793" t="str">
            <v>Drogery (Хоз. магазин)</v>
          </cell>
          <cell r="Q2793" t="str">
            <v>Supervisor51</v>
          </cell>
          <cell r="R2793" t="str">
            <v>Аверьянова Людмила Владимировна</v>
          </cell>
          <cell r="S2793">
            <v>89000985418</v>
          </cell>
          <cell r="T2793" t="str">
            <v>User867</v>
          </cell>
          <cell r="U2793" t="str">
            <v>Сиразетдинова Надежда Александровна</v>
          </cell>
          <cell r="V2793">
            <v>89822802830</v>
          </cell>
          <cell r="W2793" t="str">
            <v/>
          </cell>
          <cell r="X2793" t="str">
            <v/>
          </cell>
          <cell r="Y2793" t="str">
            <v/>
          </cell>
          <cell r="Z2793" t="str">
            <v/>
          </cell>
          <cell r="AA2793">
            <v>60</v>
          </cell>
          <cell r="AB2793" t="str">
            <v/>
          </cell>
          <cell r="AC2793" t="str">
            <v/>
          </cell>
          <cell r="AD2793">
            <v>60</v>
          </cell>
          <cell r="AE2793">
            <v>1</v>
          </cell>
          <cell r="AF2793">
            <v>1</v>
          </cell>
          <cell r="AG2793">
            <v>4</v>
          </cell>
          <cell r="AH2793">
            <v>4</v>
          </cell>
          <cell r="AI2793">
            <v>60</v>
          </cell>
          <cell r="AJ2793"/>
        </row>
        <row r="2794">
          <cell r="B2794">
            <v>26364</v>
          </cell>
          <cell r="C2794" t="str">
            <v>1000000000030523</v>
          </cell>
          <cell r="D2794">
            <v>1</v>
          </cell>
          <cell r="E2794">
            <v>0</v>
          </cell>
          <cell r="F2794">
            <v>0</v>
          </cell>
          <cell r="G2794">
            <v>0</v>
          </cell>
          <cell r="H2794">
            <v>1</v>
          </cell>
          <cell r="I2794">
            <v>1</v>
          </cell>
          <cell r="J2794" t="str">
            <v>Action</v>
          </cell>
          <cell r="K2794" t="str">
            <v>Урал</v>
          </cell>
          <cell r="L2794" t="str">
            <v>Челябинская область</v>
          </cell>
          <cell r="M2794" t="str">
            <v>Магнитогорск</v>
          </cell>
          <cell r="N2794" t="str">
            <v>Тандер</v>
          </cell>
          <cell r="O2794" t="str">
            <v>г. Магнитогорск, пр. Ленина. 53</v>
          </cell>
          <cell r="P2794" t="str">
            <v>Drogery (Хоз. магазин)</v>
          </cell>
          <cell r="Q2794" t="str">
            <v>Supervisor51</v>
          </cell>
          <cell r="R2794" t="str">
            <v>Аверьянова Людмила Владимировна</v>
          </cell>
          <cell r="S2794">
            <v>89000985418</v>
          </cell>
          <cell r="T2794" t="str">
            <v>User867</v>
          </cell>
          <cell r="U2794" t="str">
            <v>Сиразетдинова Надежда Александровна</v>
          </cell>
          <cell r="V2794">
            <v>89822802830</v>
          </cell>
          <cell r="W2794" t="str">
            <v/>
          </cell>
          <cell r="X2794">
            <v>60</v>
          </cell>
          <cell r="Y2794" t="str">
            <v/>
          </cell>
          <cell r="Z2794" t="str">
            <v/>
          </cell>
          <cell r="AA2794" t="str">
            <v/>
          </cell>
          <cell r="AB2794" t="str">
            <v/>
          </cell>
          <cell r="AC2794" t="str">
            <v/>
          </cell>
          <cell r="AD2794">
            <v>60</v>
          </cell>
          <cell r="AE2794">
            <v>1</v>
          </cell>
          <cell r="AF2794">
            <v>1</v>
          </cell>
          <cell r="AG2794">
            <v>5</v>
          </cell>
          <cell r="AH2794">
            <v>5</v>
          </cell>
          <cell r="AI2794">
            <v>60</v>
          </cell>
          <cell r="AJ2794"/>
        </row>
        <row r="2795">
          <cell r="B2795">
            <v>26365</v>
          </cell>
          <cell r="C2795" t="str">
            <v>1000000000031229</v>
          </cell>
          <cell r="D2795">
            <v>1</v>
          </cell>
          <cell r="E2795">
            <v>0</v>
          </cell>
          <cell r="F2795">
            <v>0</v>
          </cell>
          <cell r="G2795">
            <v>0</v>
          </cell>
          <cell r="H2795">
            <v>1</v>
          </cell>
          <cell r="I2795">
            <v>1</v>
          </cell>
          <cell r="J2795" t="str">
            <v>Action</v>
          </cell>
          <cell r="K2795" t="str">
            <v>Урал</v>
          </cell>
          <cell r="L2795" t="str">
            <v>Челябинская область</v>
          </cell>
          <cell r="M2795" t="str">
            <v>Магнитогорск</v>
          </cell>
          <cell r="N2795" t="str">
            <v>Тандер</v>
          </cell>
          <cell r="O2795" t="str">
            <v>455023, Челябинская обл, Магнитогорск г, Гагарина ул, дом № 14</v>
          </cell>
          <cell r="P2795" t="str">
            <v>Drogery (Хоз. магазин)</v>
          </cell>
          <cell r="Q2795" t="str">
            <v>Supervisor51</v>
          </cell>
          <cell r="R2795" t="str">
            <v>Аверьянова Людмила Владимировна</v>
          </cell>
          <cell r="S2795">
            <v>89000985418</v>
          </cell>
          <cell r="T2795" t="str">
            <v>User867</v>
          </cell>
          <cell r="U2795" t="str">
            <v>Сиразетдинова Надежда Александровна</v>
          </cell>
          <cell r="V2795">
            <v>89822802830</v>
          </cell>
          <cell r="W2795" t="str">
            <v/>
          </cell>
          <cell r="X2795">
            <v>60</v>
          </cell>
          <cell r="Y2795" t="str">
            <v/>
          </cell>
          <cell r="Z2795" t="str">
            <v/>
          </cell>
          <cell r="AA2795" t="str">
            <v/>
          </cell>
          <cell r="AB2795" t="str">
            <v/>
          </cell>
          <cell r="AC2795" t="str">
            <v/>
          </cell>
          <cell r="AD2795">
            <v>60</v>
          </cell>
          <cell r="AE2795">
            <v>1</v>
          </cell>
          <cell r="AF2795">
            <v>1</v>
          </cell>
          <cell r="AG2795">
            <v>5</v>
          </cell>
          <cell r="AH2795">
            <v>5</v>
          </cell>
          <cell r="AI2795">
            <v>60</v>
          </cell>
          <cell r="AJ2795"/>
        </row>
        <row r="2796">
          <cell r="B2796">
            <v>26367</v>
          </cell>
          <cell r="C2796" t="str">
            <v>1000000000019697</v>
          </cell>
          <cell r="D2796">
            <v>1</v>
          </cell>
          <cell r="E2796">
            <v>0</v>
          </cell>
          <cell r="F2796">
            <v>0</v>
          </cell>
          <cell r="G2796">
            <v>0</v>
          </cell>
          <cell r="H2796">
            <v>1</v>
          </cell>
          <cell r="I2796">
            <v>1</v>
          </cell>
          <cell r="J2796" t="str">
            <v>Action</v>
          </cell>
          <cell r="K2796" t="str">
            <v>Урал</v>
          </cell>
          <cell r="L2796" t="str">
            <v>Челябинская область</v>
          </cell>
          <cell r="M2796" t="str">
            <v>Магнитогорск</v>
          </cell>
          <cell r="N2796" t="str">
            <v>Х5 Экспресс Ритейл</v>
          </cell>
          <cell r="O2796" t="str">
            <v>Магнитогорск. Грязнова ул, 26</v>
          </cell>
          <cell r="P2796" t="str">
            <v>Supermarket (Супермаркет)</v>
          </cell>
          <cell r="Q2796" t="str">
            <v>Supervisor51</v>
          </cell>
          <cell r="R2796" t="str">
            <v>Аверьянова Людмила Владимировна</v>
          </cell>
          <cell r="S2796">
            <v>89000985418</v>
          </cell>
          <cell r="T2796" t="str">
            <v>User867</v>
          </cell>
          <cell r="U2796" t="str">
            <v>Сиразетдинова Надежда Александровна</v>
          </cell>
          <cell r="V2796">
            <v>89822802830</v>
          </cell>
          <cell r="W2796" t="str">
            <v/>
          </cell>
          <cell r="X2796" t="str">
            <v/>
          </cell>
          <cell r="Y2796">
            <v>60</v>
          </cell>
          <cell r="Z2796" t="str">
            <v/>
          </cell>
          <cell r="AA2796" t="str">
            <v/>
          </cell>
          <cell r="AB2796" t="str">
            <v/>
          </cell>
          <cell r="AC2796" t="str">
            <v/>
          </cell>
          <cell r="AD2796">
            <v>60</v>
          </cell>
          <cell r="AE2796">
            <v>1</v>
          </cell>
          <cell r="AF2796">
            <v>1</v>
          </cell>
          <cell r="AG2796">
            <v>5</v>
          </cell>
          <cell r="AH2796">
            <v>5</v>
          </cell>
          <cell r="AI2796">
            <v>60</v>
          </cell>
          <cell r="AJ2796"/>
        </row>
        <row r="2797">
          <cell r="B2797">
            <v>26368</v>
          </cell>
          <cell r="C2797" t="str">
            <v>1000000000019696</v>
          </cell>
          <cell r="D2797">
            <v>1</v>
          </cell>
          <cell r="E2797">
            <v>0</v>
          </cell>
          <cell r="F2797">
            <v>0</v>
          </cell>
          <cell r="G2797">
            <v>0</v>
          </cell>
          <cell r="H2797">
            <v>1</v>
          </cell>
          <cell r="I2797">
            <v>1</v>
          </cell>
          <cell r="J2797" t="str">
            <v>Action</v>
          </cell>
          <cell r="K2797" t="str">
            <v>Урал</v>
          </cell>
          <cell r="L2797" t="str">
            <v>Челябинская область</v>
          </cell>
          <cell r="M2797" t="str">
            <v>Магнитогорск</v>
          </cell>
          <cell r="N2797" t="str">
            <v>Х5 Экспресс Ритейл</v>
          </cell>
          <cell r="O2797" t="str">
            <v>Магнитогоск, Карла Маркса пр-кт, 210</v>
          </cell>
          <cell r="P2797" t="str">
            <v>Supermarket (Супермаркет)</v>
          </cell>
          <cell r="Q2797" t="str">
            <v>Supervisor51</v>
          </cell>
          <cell r="R2797" t="str">
            <v>Аверьянова Людмила Владимировна</v>
          </cell>
          <cell r="S2797">
            <v>89000985418</v>
          </cell>
          <cell r="T2797" t="str">
            <v>User867</v>
          </cell>
          <cell r="U2797" t="str">
            <v>Сиразетдинова Надежда Александровна</v>
          </cell>
          <cell r="V2797">
            <v>89822802830</v>
          </cell>
          <cell r="W2797" t="str">
            <v/>
          </cell>
          <cell r="X2797" t="str">
            <v/>
          </cell>
          <cell r="Y2797" t="str">
            <v/>
          </cell>
          <cell r="Z2797">
            <v>60</v>
          </cell>
          <cell r="AA2797" t="str">
            <v/>
          </cell>
          <cell r="AB2797" t="str">
            <v/>
          </cell>
          <cell r="AC2797" t="str">
            <v/>
          </cell>
          <cell r="AD2797">
            <v>60</v>
          </cell>
          <cell r="AE2797">
            <v>1</v>
          </cell>
          <cell r="AF2797">
            <v>1</v>
          </cell>
          <cell r="AG2797">
            <v>5</v>
          </cell>
          <cell r="AH2797">
            <v>5</v>
          </cell>
          <cell r="AI2797">
            <v>60</v>
          </cell>
          <cell r="AJ2797"/>
        </row>
        <row r="2798">
          <cell r="B2798">
            <v>4206</v>
          </cell>
          <cell r="C2798" t="str">
            <v>1023311853</v>
          </cell>
          <cell r="D2798">
            <v>1</v>
          </cell>
          <cell r="E2798">
            <v>0</v>
          </cell>
          <cell r="F2798">
            <v>1</v>
          </cell>
          <cell r="G2798">
            <v>1</v>
          </cell>
          <cell r="H2798">
            <v>1</v>
          </cell>
          <cell r="I2798">
            <v>1</v>
          </cell>
          <cell r="J2798" t="str">
            <v>Action</v>
          </cell>
          <cell r="K2798" t="str">
            <v>Урал</v>
          </cell>
          <cell r="L2798" t="str">
            <v>Челябинская область</v>
          </cell>
          <cell r="M2798" t="str">
            <v>Магнитогорск</v>
          </cell>
          <cell r="N2798" t="str">
            <v>Милый Дом</v>
          </cell>
          <cell r="O2798" t="str">
            <v>г. Магнитогорск, Проспет Ленина 83</v>
          </cell>
          <cell r="P2798" t="str">
            <v>Drogery (Хоз. магазин)</v>
          </cell>
          <cell r="Q2798" t="str">
            <v>Supervisor51</v>
          </cell>
          <cell r="R2798" t="str">
            <v>Аверьянова Людмила Владимировна</v>
          </cell>
          <cell r="S2798">
            <v>89000985418</v>
          </cell>
          <cell r="T2798" t="str">
            <v>User867</v>
          </cell>
          <cell r="U2798" t="str">
            <v>Сиразетдинова Надежда Александровна</v>
          </cell>
          <cell r="V2798">
            <v>89822802830</v>
          </cell>
          <cell r="W2798">
            <v>120</v>
          </cell>
          <cell r="X2798" t="str">
            <v/>
          </cell>
          <cell r="Y2798">
            <v>120</v>
          </cell>
          <cell r="Z2798" t="str">
            <v/>
          </cell>
          <cell r="AA2798">
            <v>120</v>
          </cell>
          <cell r="AB2798" t="str">
            <v/>
          </cell>
          <cell r="AC2798" t="str">
            <v/>
          </cell>
          <cell r="AD2798">
            <v>360</v>
          </cell>
          <cell r="AE2798">
            <v>6</v>
          </cell>
          <cell r="AF2798">
            <v>3</v>
          </cell>
          <cell r="AG2798">
            <v>26</v>
          </cell>
          <cell r="AH2798">
            <v>13</v>
          </cell>
          <cell r="AI2798">
            <v>120</v>
          </cell>
          <cell r="AJ2798"/>
        </row>
        <row r="2799">
          <cell r="B2799">
            <v>26366</v>
          </cell>
          <cell r="C2799" t="str">
            <v>1023312264</v>
          </cell>
          <cell r="D2799">
            <v>1</v>
          </cell>
          <cell r="E2799">
            <v>0</v>
          </cell>
          <cell r="F2799">
            <v>0</v>
          </cell>
          <cell r="G2799">
            <v>0</v>
          </cell>
          <cell r="H2799">
            <v>1</v>
          </cell>
          <cell r="I2799">
            <v>1</v>
          </cell>
          <cell r="J2799" t="str">
            <v>Action</v>
          </cell>
          <cell r="K2799" t="str">
            <v>Урал</v>
          </cell>
          <cell r="L2799" t="str">
            <v>Челябинская область</v>
          </cell>
          <cell r="M2799" t="str">
            <v>Магнитогорск</v>
          </cell>
          <cell r="N2799" t="str">
            <v>Милый Дом</v>
          </cell>
          <cell r="O2799" t="str">
            <v>г. Магнитогорск, ул. Герцена, 6 ТЦ Джаз Молл</v>
          </cell>
          <cell r="P2799" t="str">
            <v>Drogery (Хоз. магазин)</v>
          </cell>
          <cell r="Q2799" t="str">
            <v>Supervisor51</v>
          </cell>
          <cell r="R2799" t="str">
            <v>Аверьянова Людмила Владимировна</v>
          </cell>
          <cell r="S2799">
            <v>89000985418</v>
          </cell>
          <cell r="T2799" t="str">
            <v>User8181</v>
          </cell>
          <cell r="U2799" t="str">
            <v>Пыркова Екатерина Николаевна</v>
          </cell>
          <cell r="V2799">
            <v>89222350055</v>
          </cell>
          <cell r="W2799" t="str">
            <v/>
          </cell>
          <cell r="X2799">
            <v>90</v>
          </cell>
          <cell r="Y2799" t="str">
            <v/>
          </cell>
          <cell r="Z2799">
            <v>90</v>
          </cell>
          <cell r="AA2799" t="str">
            <v/>
          </cell>
          <cell r="AB2799" t="str">
            <v/>
          </cell>
          <cell r="AC2799" t="str">
            <v/>
          </cell>
          <cell r="AD2799">
            <v>180</v>
          </cell>
          <cell r="AE2799">
            <v>3</v>
          </cell>
          <cell r="AF2799">
            <v>2</v>
          </cell>
          <cell r="AG2799">
            <v>15</v>
          </cell>
          <cell r="AH2799">
            <v>10</v>
          </cell>
          <cell r="AI2799">
            <v>90</v>
          </cell>
          <cell r="AJ2799"/>
        </row>
        <row r="2800">
          <cell r="B2800">
            <v>26370</v>
          </cell>
          <cell r="C2800" t="str">
            <v>1000000000030435</v>
          </cell>
          <cell r="D2800">
            <v>1</v>
          </cell>
          <cell r="E2800">
            <v>0</v>
          </cell>
          <cell r="F2800">
            <v>1</v>
          </cell>
          <cell r="G2800">
            <v>1</v>
          </cell>
          <cell r="H2800">
            <v>1</v>
          </cell>
          <cell r="I2800">
            <v>1</v>
          </cell>
          <cell r="J2800" t="str">
            <v>Action</v>
          </cell>
          <cell r="K2800" t="str">
            <v>Урал</v>
          </cell>
          <cell r="L2800" t="str">
            <v>Челябинская область</v>
          </cell>
          <cell r="M2800" t="str">
            <v>Магнитогорск</v>
          </cell>
          <cell r="N2800" t="str">
            <v>Тандер</v>
          </cell>
          <cell r="O2800" t="str">
            <v>г. Магнитогорск, пр. Ленина. 83</v>
          </cell>
          <cell r="P2800" t="str">
            <v>Hypermarket (Гипермаркет)</v>
          </cell>
          <cell r="Q2800" t="str">
            <v>Supervisor51</v>
          </cell>
          <cell r="R2800" t="str">
            <v>Аверьянова Людмила Владимировна</v>
          </cell>
          <cell r="S2800">
            <v>89000985418</v>
          </cell>
          <cell r="T2800" t="str">
            <v>User867</v>
          </cell>
          <cell r="U2800" t="str">
            <v>Сиразетдинова Надежда Александровна</v>
          </cell>
          <cell r="V2800">
            <v>89822802830</v>
          </cell>
          <cell r="W2800" t="str">
            <v/>
          </cell>
          <cell r="X2800">
            <v>180</v>
          </cell>
          <cell r="Y2800" t="str">
            <v/>
          </cell>
          <cell r="Z2800">
            <v>180</v>
          </cell>
          <cell r="AA2800" t="str">
            <v/>
          </cell>
          <cell r="AB2800" t="str">
            <v/>
          </cell>
          <cell r="AC2800" t="str">
            <v/>
          </cell>
          <cell r="AD2800">
            <v>360</v>
          </cell>
          <cell r="AE2800">
            <v>6</v>
          </cell>
          <cell r="AF2800">
            <v>2</v>
          </cell>
          <cell r="AG2800">
            <v>30</v>
          </cell>
          <cell r="AH2800">
            <v>10</v>
          </cell>
          <cell r="AI2800">
            <v>180</v>
          </cell>
          <cell r="AJ2800"/>
        </row>
        <row r="2801">
          <cell r="B2801">
            <v>26371</v>
          </cell>
          <cell r="C2801" t="str">
            <v>1000000000030434</v>
          </cell>
          <cell r="D2801">
            <v>1</v>
          </cell>
          <cell r="E2801">
            <v>0</v>
          </cell>
          <cell r="F2801">
            <v>1</v>
          </cell>
          <cell r="G2801">
            <v>1</v>
          </cell>
          <cell r="H2801">
            <v>1</v>
          </cell>
          <cell r="I2801">
            <v>1</v>
          </cell>
          <cell r="J2801" t="str">
            <v>Action</v>
          </cell>
          <cell r="K2801" t="str">
            <v>Урал</v>
          </cell>
          <cell r="L2801" t="str">
            <v>Челябинская область</v>
          </cell>
          <cell r="M2801" t="str">
            <v>Магнитогорск</v>
          </cell>
          <cell r="N2801" t="str">
            <v>Тандер</v>
          </cell>
          <cell r="O2801" t="str">
            <v>г. Магнитогорск, пр. Карла Маркса, 187</v>
          </cell>
          <cell r="P2801" t="str">
            <v>Hypermarket (Гипермаркет)</v>
          </cell>
          <cell r="Q2801" t="str">
            <v>Supervisor51</v>
          </cell>
          <cell r="R2801" t="str">
            <v>Аверьянова Людмила Владимировна</v>
          </cell>
          <cell r="S2801">
            <v>89000985418</v>
          </cell>
          <cell r="T2801" t="str">
            <v>User867</v>
          </cell>
          <cell r="U2801" t="str">
            <v>Сиразетдинова Надежда Александровна</v>
          </cell>
          <cell r="V2801">
            <v>89822802830</v>
          </cell>
          <cell r="W2801">
            <v>120</v>
          </cell>
          <cell r="X2801" t="str">
            <v/>
          </cell>
          <cell r="Y2801">
            <v>120</v>
          </cell>
          <cell r="Z2801" t="str">
            <v/>
          </cell>
          <cell r="AA2801">
            <v>120</v>
          </cell>
          <cell r="AB2801" t="str">
            <v/>
          </cell>
          <cell r="AC2801" t="str">
            <v/>
          </cell>
          <cell r="AD2801">
            <v>360</v>
          </cell>
          <cell r="AE2801">
            <v>6</v>
          </cell>
          <cell r="AF2801">
            <v>3</v>
          </cell>
          <cell r="AG2801">
            <v>26</v>
          </cell>
          <cell r="AH2801">
            <v>13</v>
          </cell>
          <cell r="AI2801">
            <v>120</v>
          </cell>
          <cell r="AJ2801"/>
        </row>
        <row r="2802">
          <cell r="B2802">
            <v>26372</v>
          </cell>
          <cell r="C2802" t="str">
            <v>1000000000030432</v>
          </cell>
          <cell r="D2802">
            <v>1</v>
          </cell>
          <cell r="E2802">
            <v>0</v>
          </cell>
          <cell r="F2802">
            <v>0</v>
          </cell>
          <cell r="G2802">
            <v>0</v>
          </cell>
          <cell r="H2802">
            <v>1</v>
          </cell>
          <cell r="I2802">
            <v>1</v>
          </cell>
          <cell r="J2802" t="str">
            <v>Action</v>
          </cell>
          <cell r="K2802" t="str">
            <v>Урал</v>
          </cell>
          <cell r="L2802" t="str">
            <v>Челябинская область</v>
          </cell>
          <cell r="M2802" t="str">
            <v>Магнитогорск</v>
          </cell>
          <cell r="N2802" t="str">
            <v>Тандер</v>
          </cell>
          <cell r="O2802" t="str">
            <v>г. Магнитогорск, Советская 162</v>
          </cell>
          <cell r="P2802" t="str">
            <v>Hypermarket (Гипермаркет)</v>
          </cell>
          <cell r="Q2802" t="str">
            <v>Supervisor51</v>
          </cell>
          <cell r="R2802" t="str">
            <v>Аверьянова Людмила Владимировна</v>
          </cell>
          <cell r="S2802">
            <v>89000985418</v>
          </cell>
          <cell r="T2802" t="str">
            <v>User867</v>
          </cell>
          <cell r="U2802" t="str">
            <v>Сиразетдинова Надежда Александровна</v>
          </cell>
          <cell r="V2802">
            <v>89822802830</v>
          </cell>
          <cell r="W2802">
            <v>120</v>
          </cell>
          <cell r="X2802" t="str">
            <v/>
          </cell>
          <cell r="Y2802">
            <v>120</v>
          </cell>
          <cell r="Z2802" t="str">
            <v/>
          </cell>
          <cell r="AA2802">
            <v>120</v>
          </cell>
          <cell r="AB2802" t="str">
            <v/>
          </cell>
          <cell r="AC2802" t="str">
            <v/>
          </cell>
          <cell r="AD2802">
            <v>360</v>
          </cell>
          <cell r="AE2802">
            <v>6</v>
          </cell>
          <cell r="AF2802">
            <v>3</v>
          </cell>
          <cell r="AG2802">
            <v>26</v>
          </cell>
          <cell r="AH2802">
            <v>13</v>
          </cell>
          <cell r="AI2802">
            <v>120</v>
          </cell>
          <cell r="AJ2802"/>
        </row>
        <row r="2803">
          <cell r="B2803">
            <v>26373</v>
          </cell>
          <cell r="C2803" t="str">
            <v>1000000000030431</v>
          </cell>
          <cell r="D2803">
            <v>1</v>
          </cell>
          <cell r="E2803">
            <v>0</v>
          </cell>
          <cell r="F2803">
            <v>0</v>
          </cell>
          <cell r="G2803">
            <v>0</v>
          </cell>
          <cell r="H2803">
            <v>1</v>
          </cell>
          <cell r="I2803">
            <v>1</v>
          </cell>
          <cell r="J2803" t="str">
            <v>Action</v>
          </cell>
          <cell r="K2803" t="str">
            <v>Урал</v>
          </cell>
          <cell r="L2803" t="str">
            <v>Челябинская область</v>
          </cell>
          <cell r="M2803" t="str">
            <v>Магнитогорск</v>
          </cell>
          <cell r="N2803" t="str">
            <v>Тандер</v>
          </cell>
          <cell r="O2803" t="str">
            <v>г. Магнитогорск, Советская, 170</v>
          </cell>
          <cell r="P2803" t="str">
            <v>Hypermarket (Гипермаркет)</v>
          </cell>
          <cell r="Q2803" t="str">
            <v>Supervisor51</v>
          </cell>
          <cell r="R2803" t="str">
            <v>Аверьянова Людмила Владимировна</v>
          </cell>
          <cell r="S2803">
            <v>89000985418</v>
          </cell>
          <cell r="T2803" t="str">
            <v>User867</v>
          </cell>
          <cell r="U2803" t="str">
            <v>Сиразетдинова Надежда Александровна</v>
          </cell>
          <cell r="V2803">
            <v>89822802830</v>
          </cell>
          <cell r="W2803" t="str">
            <v/>
          </cell>
          <cell r="X2803" t="str">
            <v/>
          </cell>
          <cell r="Y2803" t="str">
            <v/>
          </cell>
          <cell r="Z2803">
            <v>180</v>
          </cell>
          <cell r="AA2803" t="str">
            <v/>
          </cell>
          <cell r="AB2803" t="str">
            <v/>
          </cell>
          <cell r="AC2803" t="str">
            <v/>
          </cell>
          <cell r="AD2803">
            <v>180</v>
          </cell>
          <cell r="AE2803">
            <v>3</v>
          </cell>
          <cell r="AF2803">
            <v>1</v>
          </cell>
          <cell r="AG2803">
            <v>15</v>
          </cell>
          <cell r="AH2803">
            <v>5</v>
          </cell>
          <cell r="AI2803">
            <v>180</v>
          </cell>
          <cell r="AJ2803"/>
        </row>
        <row r="2804">
          <cell r="B2804">
            <v>26347</v>
          </cell>
          <cell r="C2804" t="str">
            <v>1000000000001752</v>
          </cell>
          <cell r="D2804">
            <v>1</v>
          </cell>
          <cell r="E2804">
            <v>0</v>
          </cell>
          <cell r="F2804">
            <v>1</v>
          </cell>
          <cell r="G2804">
            <v>1</v>
          </cell>
          <cell r="H2804">
            <v>1</v>
          </cell>
          <cell r="I2804">
            <v>1</v>
          </cell>
          <cell r="J2804" t="str">
            <v>Action</v>
          </cell>
          <cell r="K2804" t="str">
            <v>Урал</v>
          </cell>
          <cell r="L2804" t="str">
            <v>Челябинская область</v>
          </cell>
          <cell r="M2804" t="str">
            <v>Магнитогорск</v>
          </cell>
          <cell r="N2804" t="str">
            <v>Ашан-сити</v>
          </cell>
          <cell r="O2804" t="str">
            <v>Магнитогорск. Карла Маркса 172</v>
          </cell>
          <cell r="P2804" t="str">
            <v>Supermarket (Супермаркет)</v>
          </cell>
          <cell r="Q2804" t="str">
            <v>Supervisor51</v>
          </cell>
          <cell r="R2804" t="str">
            <v>Аверьянова Людмила Владимировна</v>
          </cell>
          <cell r="S2804">
            <v>89000985418</v>
          </cell>
          <cell r="T2804" t="str">
            <v>User8181</v>
          </cell>
          <cell r="U2804" t="str">
            <v>Пыркова Екатерина Николаевна</v>
          </cell>
          <cell r="V2804">
            <v>89222350055</v>
          </cell>
          <cell r="W2804">
            <v>240</v>
          </cell>
          <cell r="X2804" t="str">
            <v/>
          </cell>
          <cell r="Y2804">
            <v>240</v>
          </cell>
          <cell r="Z2804" t="str">
            <v/>
          </cell>
          <cell r="AA2804">
            <v>240</v>
          </cell>
          <cell r="AB2804" t="str">
            <v/>
          </cell>
          <cell r="AC2804" t="str">
            <v/>
          </cell>
          <cell r="AD2804">
            <v>720</v>
          </cell>
          <cell r="AE2804">
            <v>12</v>
          </cell>
          <cell r="AF2804">
            <v>3</v>
          </cell>
          <cell r="AG2804">
            <v>52</v>
          </cell>
          <cell r="AH2804">
            <v>13</v>
          </cell>
          <cell r="AI2804">
            <v>240</v>
          </cell>
          <cell r="AJ2804"/>
        </row>
        <row r="2805">
          <cell r="B2805">
            <v>25492</v>
          </cell>
          <cell r="C2805" t="str">
            <v>1000000000030504</v>
          </cell>
          <cell r="D2805">
            <v>1</v>
          </cell>
          <cell r="E2805">
            <v>0</v>
          </cell>
          <cell r="F2805">
            <v>1</v>
          </cell>
          <cell r="G2805">
            <v>1</v>
          </cell>
          <cell r="H2805">
            <v>1</v>
          </cell>
          <cell r="I2805">
            <v>1</v>
          </cell>
          <cell r="J2805" t="str">
            <v>Action</v>
          </cell>
          <cell r="K2805" t="str">
            <v>Урал</v>
          </cell>
          <cell r="L2805" t="str">
            <v>Челябинская область</v>
          </cell>
          <cell r="M2805" t="str">
            <v>Миасс</v>
          </cell>
          <cell r="N2805" t="str">
            <v>Тандер</v>
          </cell>
          <cell r="O2805" t="str">
            <v>г. Миасс, 8 марта. Д 161</v>
          </cell>
          <cell r="P2805" t="str">
            <v>Hypermarket (Гипермаркет)</v>
          </cell>
          <cell r="Q2805" t="str">
            <v>Supervisor32</v>
          </cell>
          <cell r="R2805" t="str">
            <v>Аверьянова Людмила Владимировна</v>
          </cell>
          <cell r="S2805">
            <v>89000985418</v>
          </cell>
          <cell r="T2805" t="str">
            <v>User702</v>
          </cell>
          <cell r="U2805" t="str">
            <v>Колдомасцева Алена Александровна</v>
          </cell>
          <cell r="V2805">
            <v>89514846198</v>
          </cell>
          <cell r="W2805">
            <v>90</v>
          </cell>
          <cell r="X2805" t="str">
            <v/>
          </cell>
          <cell r="Y2805">
            <v>90</v>
          </cell>
          <cell r="Z2805" t="str">
            <v/>
          </cell>
          <cell r="AA2805" t="str">
            <v/>
          </cell>
          <cell r="AB2805" t="str">
            <v/>
          </cell>
          <cell r="AC2805" t="str">
            <v/>
          </cell>
          <cell r="AD2805">
            <v>180</v>
          </cell>
          <cell r="AE2805">
            <v>3</v>
          </cell>
          <cell r="AF2805">
            <v>2</v>
          </cell>
          <cell r="AG2805">
            <v>13.5</v>
          </cell>
          <cell r="AH2805">
            <v>9</v>
          </cell>
          <cell r="AI2805">
            <v>90</v>
          </cell>
          <cell r="AJ2805"/>
        </row>
        <row r="2806">
          <cell r="B2806">
            <v>25493</v>
          </cell>
          <cell r="C2806" t="str">
            <v>1000000000010216</v>
          </cell>
          <cell r="D2806">
            <v>1</v>
          </cell>
          <cell r="E2806">
            <v>1</v>
          </cell>
          <cell r="F2806">
            <v>0</v>
          </cell>
          <cell r="G2806">
            <v>0</v>
          </cell>
          <cell r="H2806">
            <v>1</v>
          </cell>
          <cell r="I2806">
            <v>1</v>
          </cell>
          <cell r="J2806" t="str">
            <v>Action</v>
          </cell>
          <cell r="K2806" t="str">
            <v>Урал</v>
          </cell>
          <cell r="L2806" t="str">
            <v>Челябинская область</v>
          </cell>
          <cell r="M2806" t="str">
            <v>Миасс</v>
          </cell>
          <cell r="N2806" t="str">
            <v>Х5 Экспресс Ритейл</v>
          </cell>
          <cell r="O2806" t="str">
            <v>г. Миасс, Октября пр-т, 69а</v>
          </cell>
          <cell r="P2806" t="str">
            <v>Hypermarket (Гипермаркет)</v>
          </cell>
          <cell r="Q2806" t="str">
            <v>Supervisor32</v>
          </cell>
          <cell r="R2806" t="str">
            <v>Аверьянова Людмила Владимировна</v>
          </cell>
          <cell r="S2806">
            <v>89000985418</v>
          </cell>
          <cell r="T2806" t="str">
            <v>User702</v>
          </cell>
          <cell r="U2806" t="str">
            <v>Колдомасцева Алена Александровна</v>
          </cell>
          <cell r="V2806">
            <v>89514846198</v>
          </cell>
          <cell r="W2806">
            <v>180</v>
          </cell>
          <cell r="X2806" t="str">
            <v/>
          </cell>
          <cell r="Y2806" t="str">
            <v/>
          </cell>
          <cell r="Z2806">
            <v>180</v>
          </cell>
          <cell r="AA2806" t="str">
            <v/>
          </cell>
          <cell r="AB2806" t="str">
            <v/>
          </cell>
          <cell r="AC2806" t="str">
            <v/>
          </cell>
          <cell r="AD2806">
            <v>360</v>
          </cell>
          <cell r="AE2806">
            <v>6</v>
          </cell>
          <cell r="AF2806">
            <v>2</v>
          </cell>
          <cell r="AG2806">
            <v>27</v>
          </cell>
          <cell r="AH2806">
            <v>9</v>
          </cell>
          <cell r="AI2806">
            <v>180</v>
          </cell>
          <cell r="AJ2806"/>
        </row>
        <row r="2807">
          <cell r="B2807">
            <v>25494</v>
          </cell>
          <cell r="C2807" t="str">
            <v>1000000000010872</v>
          </cell>
          <cell r="D2807">
            <v>1</v>
          </cell>
          <cell r="E2807">
            <v>0</v>
          </cell>
          <cell r="F2807">
            <v>0</v>
          </cell>
          <cell r="G2807">
            <v>0</v>
          </cell>
          <cell r="H2807">
            <v>1</v>
          </cell>
          <cell r="I2807">
            <v>1</v>
          </cell>
          <cell r="J2807" t="str">
            <v>Action</v>
          </cell>
          <cell r="K2807" t="str">
            <v>Урал</v>
          </cell>
          <cell r="L2807" t="str">
            <v>Челябинская область</v>
          </cell>
          <cell r="M2807" t="str">
            <v>Миасс</v>
          </cell>
          <cell r="N2807" t="str">
            <v>Х5 Экспресс Ритейл</v>
          </cell>
          <cell r="O2807" t="str">
            <v>г. Миасс, Октябрьская ул.2</v>
          </cell>
          <cell r="P2807" t="str">
            <v>Superettes (Суперетта)</v>
          </cell>
          <cell r="Q2807" t="str">
            <v>Supervisor32</v>
          </cell>
          <cell r="R2807" t="str">
            <v>Аверьянова Людмила Владимировна</v>
          </cell>
          <cell r="S2807">
            <v>89000985418</v>
          </cell>
          <cell r="T2807" t="str">
            <v>User702</v>
          </cell>
          <cell r="U2807" t="str">
            <v>Колдомасцева Алена Александровна</v>
          </cell>
          <cell r="V2807">
            <v>89514846198</v>
          </cell>
          <cell r="W2807">
            <v>60</v>
          </cell>
          <cell r="X2807" t="str">
            <v/>
          </cell>
          <cell r="Y2807" t="str">
            <v/>
          </cell>
          <cell r="Z2807" t="str">
            <v/>
          </cell>
          <cell r="AA2807" t="str">
            <v/>
          </cell>
          <cell r="AB2807" t="str">
            <v/>
          </cell>
          <cell r="AC2807" t="str">
            <v/>
          </cell>
          <cell r="AD2807">
            <v>60</v>
          </cell>
          <cell r="AE2807">
            <v>1</v>
          </cell>
          <cell r="AF2807">
            <v>1</v>
          </cell>
          <cell r="AG2807">
            <v>4</v>
          </cell>
          <cell r="AH2807">
            <v>4</v>
          </cell>
          <cell r="AI2807">
            <v>60</v>
          </cell>
          <cell r="AJ2807"/>
        </row>
        <row r="2808">
          <cell r="B2808">
            <v>25495</v>
          </cell>
          <cell r="C2808" t="str">
            <v>102210000000974</v>
          </cell>
          <cell r="D2808">
            <v>1</v>
          </cell>
          <cell r="E2808">
            <v>0</v>
          </cell>
          <cell r="F2808">
            <v>0</v>
          </cell>
          <cell r="G2808">
            <v>0</v>
          </cell>
          <cell r="H2808">
            <v>1</v>
          </cell>
          <cell r="I2808">
            <v>1</v>
          </cell>
          <cell r="J2808" t="str">
            <v>Action</v>
          </cell>
          <cell r="K2808" t="str">
            <v>Урал</v>
          </cell>
          <cell r="L2808" t="str">
            <v>Челябинская область</v>
          </cell>
          <cell r="M2808" t="str">
            <v>Миасс</v>
          </cell>
          <cell r="N2808" t="str">
            <v>Молния</v>
          </cell>
          <cell r="O2808" t="str">
            <v>г. Миасс, Автозаводцев, 65</v>
          </cell>
          <cell r="P2808" t="str">
            <v>Supermarket (Супермаркет)</v>
          </cell>
          <cell r="Q2808" t="str">
            <v>Supervisor32</v>
          </cell>
          <cell r="R2808" t="str">
            <v>Аверьянова Людмила Владимировна</v>
          </cell>
          <cell r="S2808">
            <v>89000985418</v>
          </cell>
          <cell r="T2808" t="str">
            <v>User702</v>
          </cell>
          <cell r="U2808" t="str">
            <v>Колдомасцева Алена Александровна</v>
          </cell>
          <cell r="V2808">
            <v>89514846198</v>
          </cell>
          <cell r="W2808" t="str">
            <v/>
          </cell>
          <cell r="X2808" t="str">
            <v/>
          </cell>
          <cell r="Y2808" t="str">
            <v/>
          </cell>
          <cell r="Z2808" t="str">
            <v/>
          </cell>
          <cell r="AA2808">
            <v>180</v>
          </cell>
          <cell r="AB2808" t="str">
            <v/>
          </cell>
          <cell r="AC2808" t="str">
            <v/>
          </cell>
          <cell r="AD2808">
            <v>180</v>
          </cell>
          <cell r="AE2808">
            <v>3</v>
          </cell>
          <cell r="AF2808">
            <v>1</v>
          </cell>
          <cell r="AG2808">
            <v>12</v>
          </cell>
          <cell r="AH2808">
            <v>4</v>
          </cell>
          <cell r="AI2808">
            <v>180</v>
          </cell>
          <cell r="AJ2808"/>
        </row>
        <row r="2809">
          <cell r="B2809">
            <v>25496</v>
          </cell>
          <cell r="C2809" t="str">
            <v>1000000000046325</v>
          </cell>
          <cell r="D2809">
            <v>1</v>
          </cell>
          <cell r="E2809">
            <v>0</v>
          </cell>
          <cell r="F2809">
            <v>1</v>
          </cell>
          <cell r="G2809">
            <v>1</v>
          </cell>
          <cell r="H2809">
            <v>1</v>
          </cell>
          <cell r="I2809">
            <v>1</v>
          </cell>
          <cell r="J2809" t="str">
            <v>Action</v>
          </cell>
          <cell r="K2809" t="str">
            <v>Урал</v>
          </cell>
          <cell r="L2809" t="str">
            <v>Челябинская область</v>
          </cell>
          <cell r="M2809" t="str">
            <v>Миасс</v>
          </cell>
          <cell r="N2809" t="str">
            <v>Тандер</v>
          </cell>
          <cell r="O2809" t="str">
            <v>г. Миасс, Орловская, 19</v>
          </cell>
          <cell r="P2809" t="str">
            <v>Drogery (Хоз. магазин)</v>
          </cell>
          <cell r="Q2809" t="str">
            <v>Supervisor32</v>
          </cell>
          <cell r="R2809" t="str">
            <v>Аверьянова Людмила Владимировна</v>
          </cell>
          <cell r="S2809">
            <v>89000985418</v>
          </cell>
          <cell r="T2809" t="str">
            <v>User702</v>
          </cell>
          <cell r="U2809" t="str">
            <v>Колдомасцева Алена Александровна</v>
          </cell>
          <cell r="V2809">
            <v>89514846198</v>
          </cell>
          <cell r="W2809" t="str">
            <v/>
          </cell>
          <cell r="X2809">
            <v>60</v>
          </cell>
          <cell r="Y2809" t="str">
            <v/>
          </cell>
          <cell r="Z2809" t="str">
            <v/>
          </cell>
          <cell r="AA2809" t="str">
            <v/>
          </cell>
          <cell r="AB2809" t="str">
            <v/>
          </cell>
          <cell r="AC2809" t="str">
            <v/>
          </cell>
          <cell r="AD2809">
            <v>60</v>
          </cell>
          <cell r="AE2809">
            <v>1</v>
          </cell>
          <cell r="AF2809">
            <v>1</v>
          </cell>
          <cell r="AG2809">
            <v>5</v>
          </cell>
          <cell r="AH2809">
            <v>5</v>
          </cell>
          <cell r="AI2809">
            <v>60</v>
          </cell>
          <cell r="AJ2809"/>
        </row>
        <row r="2810">
          <cell r="B2810">
            <v>25406</v>
          </cell>
          <cell r="C2810" t="str">
            <v>1000000000000478</v>
          </cell>
          <cell r="D2810">
            <v>1</v>
          </cell>
          <cell r="E2810">
            <v>1</v>
          </cell>
          <cell r="F2810">
            <v>1</v>
          </cell>
          <cell r="G2810">
            <v>1</v>
          </cell>
          <cell r="H2810">
            <v>1</v>
          </cell>
          <cell r="I2810">
            <v>1</v>
          </cell>
          <cell r="J2810" t="str">
            <v>Action</v>
          </cell>
          <cell r="K2810" t="str">
            <v>Урал</v>
          </cell>
          <cell r="L2810" t="str">
            <v>Челябинская область</v>
          </cell>
          <cell r="M2810" t="str">
            <v>Челябинск</v>
          </cell>
          <cell r="N2810" t="str">
            <v>Лента</v>
          </cell>
          <cell r="O2810" t="str">
            <v>г. Челябинск, Копейское шоссе 64</v>
          </cell>
          <cell r="P2810" t="str">
            <v>Hypermarket (Гипермаркет)</v>
          </cell>
          <cell r="Q2810" t="str">
            <v>Supervisor32</v>
          </cell>
          <cell r="R2810" t="str">
            <v>Аверьянова Людмила Владимировна</v>
          </cell>
          <cell r="S2810">
            <v>89000000000</v>
          </cell>
          <cell r="T2810" t="str">
            <v>User693</v>
          </cell>
          <cell r="U2810" t="str">
            <v>Лаптева Наталья Александровна</v>
          </cell>
          <cell r="V2810">
            <v>89100000000</v>
          </cell>
          <cell r="W2810">
            <v>480</v>
          </cell>
          <cell r="X2810">
            <v>480</v>
          </cell>
          <cell r="Y2810">
            <v>480</v>
          </cell>
          <cell r="Z2810">
            <v>480</v>
          </cell>
          <cell r="AA2810">
            <v>480</v>
          </cell>
          <cell r="AB2810" t="str">
            <v/>
          </cell>
          <cell r="AC2810" t="str">
            <v/>
          </cell>
          <cell r="AD2810">
            <v>2400</v>
          </cell>
          <cell r="AE2810">
            <v>40</v>
          </cell>
          <cell r="AF2810">
            <v>5</v>
          </cell>
          <cell r="AG2810">
            <v>184</v>
          </cell>
          <cell r="AH2810">
            <v>23</v>
          </cell>
          <cell r="AI2810">
            <v>480</v>
          </cell>
          <cell r="AJ2810"/>
        </row>
        <row r="2811">
          <cell r="B2811">
            <v>25454</v>
          </cell>
          <cell r="C2811" t="str">
            <v>1000000000000461</v>
          </cell>
          <cell r="D2811">
            <v>1</v>
          </cell>
          <cell r="E2811">
            <v>1</v>
          </cell>
          <cell r="F2811">
            <v>1</v>
          </cell>
          <cell r="G2811">
            <v>1</v>
          </cell>
          <cell r="H2811">
            <v>1</v>
          </cell>
          <cell r="I2811">
            <v>1</v>
          </cell>
          <cell r="J2811" t="str">
            <v>Action</v>
          </cell>
          <cell r="K2811" t="str">
            <v>Урал</v>
          </cell>
          <cell r="L2811" t="str">
            <v>Челябинская область</v>
          </cell>
          <cell r="M2811" t="str">
            <v>Челябинск</v>
          </cell>
          <cell r="N2811" t="str">
            <v>Лента</v>
          </cell>
          <cell r="O2811" t="str">
            <v>г. Челябинск, Блюхера 126</v>
          </cell>
          <cell r="P2811" t="str">
            <v>Hypermarket (Гипермаркет)</v>
          </cell>
          <cell r="Q2811" t="str">
            <v>Supervisor32</v>
          </cell>
          <cell r="R2811" t="str">
            <v>Аверьянова Людмила Владимировна</v>
          </cell>
          <cell r="S2811">
            <v>89000985418</v>
          </cell>
          <cell r="T2811" t="str">
            <v>User698</v>
          </cell>
          <cell r="U2811" t="str">
            <v>Гришина Любовь Михайловна</v>
          </cell>
          <cell r="V2811">
            <v>89517847169</v>
          </cell>
          <cell r="W2811">
            <v>480</v>
          </cell>
          <cell r="X2811">
            <v>480</v>
          </cell>
          <cell r="Y2811">
            <v>480</v>
          </cell>
          <cell r="Z2811">
            <v>480</v>
          </cell>
          <cell r="AA2811">
            <v>480</v>
          </cell>
          <cell r="AB2811" t="str">
            <v/>
          </cell>
          <cell r="AC2811" t="str">
            <v/>
          </cell>
          <cell r="AD2811">
            <v>2400</v>
          </cell>
          <cell r="AE2811">
            <v>40</v>
          </cell>
          <cell r="AF2811">
            <v>5</v>
          </cell>
          <cell r="AG2811">
            <v>184</v>
          </cell>
          <cell r="AH2811">
            <v>23</v>
          </cell>
          <cell r="AI2811">
            <v>480</v>
          </cell>
          <cell r="AJ2811"/>
        </row>
        <row r="2812">
          <cell r="B2812">
            <v>25529</v>
          </cell>
          <cell r="C2812" t="str">
            <v>1000000000000477</v>
          </cell>
          <cell r="D2812">
            <v>1</v>
          </cell>
          <cell r="E2812">
            <v>1</v>
          </cell>
          <cell r="F2812">
            <v>1</v>
          </cell>
          <cell r="G2812">
            <v>1</v>
          </cell>
          <cell r="H2812">
            <v>1</v>
          </cell>
          <cell r="I2812">
            <v>1</v>
          </cell>
          <cell r="J2812" t="str">
            <v>Action</v>
          </cell>
          <cell r="K2812" t="str">
            <v>Урал</v>
          </cell>
          <cell r="L2812" t="str">
            <v>Челябинская область</v>
          </cell>
          <cell r="M2812" t="str">
            <v>Челябинск</v>
          </cell>
          <cell r="N2812" t="str">
            <v>Лента</v>
          </cell>
          <cell r="O2812" t="str">
            <v>г. Челябинск, Черкасская, 23</v>
          </cell>
          <cell r="P2812" t="str">
            <v>Hypermarket (Гипермаркет)</v>
          </cell>
          <cell r="Q2812" t="str">
            <v>Supervisor32</v>
          </cell>
          <cell r="R2812" t="str">
            <v>Аверьянова Людмила Владимировна</v>
          </cell>
          <cell r="S2812">
            <v>89000985418</v>
          </cell>
          <cell r="T2812" t="str">
            <v>User708</v>
          </cell>
          <cell r="U2812" t="str">
            <v>Гусарова Наталья Юрьевна</v>
          </cell>
          <cell r="V2812">
            <v>89087022307</v>
          </cell>
          <cell r="W2812">
            <v>240</v>
          </cell>
          <cell r="X2812">
            <v>240</v>
          </cell>
          <cell r="Y2812">
            <v>240</v>
          </cell>
          <cell r="Z2812">
            <v>240</v>
          </cell>
          <cell r="AA2812">
            <v>240</v>
          </cell>
          <cell r="AB2812" t="str">
            <v/>
          </cell>
          <cell r="AC2812" t="str">
            <v/>
          </cell>
          <cell r="AD2812">
            <v>1200</v>
          </cell>
          <cell r="AE2812">
            <v>20</v>
          </cell>
          <cell r="AF2812">
            <v>5</v>
          </cell>
          <cell r="AG2812">
            <v>92</v>
          </cell>
          <cell r="AH2812">
            <v>23</v>
          </cell>
          <cell r="AI2812">
            <v>240</v>
          </cell>
          <cell r="AJ2812"/>
        </row>
        <row r="2813">
          <cell r="B2813">
            <v>25430</v>
          </cell>
          <cell r="C2813" t="str">
            <v>1000000000010602</v>
          </cell>
          <cell r="D2813">
            <v>1</v>
          </cell>
          <cell r="E2813">
            <v>0</v>
          </cell>
          <cell r="F2813">
            <v>0</v>
          </cell>
          <cell r="G2813">
            <v>0</v>
          </cell>
          <cell r="H2813">
            <v>1</v>
          </cell>
          <cell r="I2813">
            <v>1</v>
          </cell>
          <cell r="J2813" t="str">
            <v>Action</v>
          </cell>
          <cell r="K2813" t="str">
            <v>Урал</v>
          </cell>
          <cell r="L2813" t="str">
            <v>Челябинская область</v>
          </cell>
          <cell r="M2813" t="str">
            <v>Челябинск</v>
          </cell>
          <cell r="N2813" t="str">
            <v>Х5 Экспресс Ритейл</v>
          </cell>
          <cell r="O2813" t="str">
            <v>г. Челябинск, Тухачевского ул.,11,</v>
          </cell>
          <cell r="P2813" t="str">
            <v>Superettes (Суперетта)</v>
          </cell>
          <cell r="Q2813" t="str">
            <v>Supervisor32</v>
          </cell>
          <cell r="R2813" t="str">
            <v>Аверьянова Людмила Владимировна</v>
          </cell>
          <cell r="S2813">
            <v>89000985418</v>
          </cell>
          <cell r="T2813" t="str">
            <v>User700</v>
          </cell>
          <cell r="U2813" t="str">
            <v>Масленникова Елена  Алексеевна</v>
          </cell>
          <cell r="V2813" t="str">
            <v>+7 (992) 509-98-30</v>
          </cell>
          <cell r="W2813" t="str">
            <v/>
          </cell>
          <cell r="X2813" t="str">
            <v/>
          </cell>
          <cell r="Y2813" t="str">
            <v/>
          </cell>
          <cell r="Z2813">
            <v>60</v>
          </cell>
          <cell r="AA2813" t="str">
            <v/>
          </cell>
          <cell r="AB2813" t="str">
            <v/>
          </cell>
          <cell r="AC2813" t="str">
            <v/>
          </cell>
          <cell r="AD2813">
            <v>60</v>
          </cell>
          <cell r="AE2813">
            <v>1</v>
          </cell>
          <cell r="AF2813">
            <v>1</v>
          </cell>
          <cell r="AG2813">
            <v>5</v>
          </cell>
          <cell r="AH2813">
            <v>5</v>
          </cell>
          <cell r="AI2813">
            <v>60</v>
          </cell>
          <cell r="AJ2813"/>
        </row>
        <row r="2814">
          <cell r="B2814">
            <v>25437</v>
          </cell>
          <cell r="C2814" t="str">
            <v>1000000000029778</v>
          </cell>
          <cell r="D2814">
            <v>1</v>
          </cell>
          <cell r="E2814">
            <v>0</v>
          </cell>
          <cell r="F2814">
            <v>0</v>
          </cell>
          <cell r="G2814">
            <v>0</v>
          </cell>
          <cell r="H2814">
            <v>1</v>
          </cell>
          <cell r="I2814">
            <v>1</v>
          </cell>
          <cell r="J2814" t="str">
            <v>Action</v>
          </cell>
          <cell r="K2814" t="str">
            <v>Урал</v>
          </cell>
          <cell r="L2814" t="str">
            <v>Челябинская область</v>
          </cell>
          <cell r="M2814" t="str">
            <v>Челябинск</v>
          </cell>
          <cell r="N2814" t="str">
            <v>Тандер</v>
          </cell>
          <cell r="O2814" t="str">
            <v>454129, Челябинская обл, Челябинск г, Дзержинского ул, дом № 5</v>
          </cell>
          <cell r="P2814" t="str">
            <v>Drogery (Хоз. магазин)</v>
          </cell>
          <cell r="Q2814" t="str">
            <v>Supervisor32</v>
          </cell>
          <cell r="R2814" t="str">
            <v>Аверьянова Людмила Владимировна</v>
          </cell>
          <cell r="S2814">
            <v>89000985418</v>
          </cell>
          <cell r="T2814" t="str">
            <v>User700</v>
          </cell>
          <cell r="U2814" t="str">
            <v>Масленникова Елена  Алексеевна</v>
          </cell>
          <cell r="V2814" t="str">
            <v>+7 (992) 509-98-30</v>
          </cell>
          <cell r="W2814" t="str">
            <v/>
          </cell>
          <cell r="X2814" t="str">
            <v/>
          </cell>
          <cell r="Y2814" t="str">
            <v/>
          </cell>
          <cell r="Z2814" t="str">
            <v/>
          </cell>
          <cell r="AA2814">
            <v>60</v>
          </cell>
          <cell r="AB2814" t="str">
            <v/>
          </cell>
          <cell r="AC2814" t="str">
            <v/>
          </cell>
          <cell r="AD2814">
            <v>60</v>
          </cell>
          <cell r="AE2814">
            <v>1</v>
          </cell>
          <cell r="AF2814">
            <v>1</v>
          </cell>
          <cell r="AG2814">
            <v>4</v>
          </cell>
          <cell r="AH2814">
            <v>4</v>
          </cell>
          <cell r="AI2814">
            <v>60</v>
          </cell>
          <cell r="AJ2814"/>
        </row>
        <row r="2815">
          <cell r="B2815">
            <v>25440</v>
          </cell>
          <cell r="C2815" t="str">
            <v>1000000000030990</v>
          </cell>
          <cell r="D2815">
            <v>1</v>
          </cell>
          <cell r="E2815">
            <v>0</v>
          </cell>
          <cell r="F2815">
            <v>0</v>
          </cell>
          <cell r="G2815">
            <v>0</v>
          </cell>
          <cell r="H2815">
            <v>1</v>
          </cell>
          <cell r="I2815">
            <v>1</v>
          </cell>
          <cell r="J2815" t="str">
            <v>Action</v>
          </cell>
          <cell r="K2815" t="str">
            <v>Урал</v>
          </cell>
          <cell r="L2815" t="str">
            <v>Челябинская область</v>
          </cell>
          <cell r="M2815" t="str">
            <v>Челябинск</v>
          </cell>
          <cell r="N2815" t="str">
            <v>Тандер</v>
          </cell>
          <cell r="O2815" t="str">
            <v>454091, Челябинская обл, Челябинск г, Овчинникова ул, дом № 3</v>
          </cell>
          <cell r="P2815" t="str">
            <v>Drogery (Хоз. магазин)</v>
          </cell>
          <cell r="Q2815" t="str">
            <v>Supervisor32</v>
          </cell>
          <cell r="R2815" t="str">
            <v>Аверьянова Людмила Владимировна</v>
          </cell>
          <cell r="S2815">
            <v>89000985418</v>
          </cell>
          <cell r="T2815" t="str">
            <v>User700</v>
          </cell>
          <cell r="U2815" t="str">
            <v>Масленникова Елена  Алексеевна</v>
          </cell>
          <cell r="V2815" t="str">
            <v>+7 (992) 509-98-30</v>
          </cell>
          <cell r="W2815" t="str">
            <v/>
          </cell>
          <cell r="X2815" t="str">
            <v/>
          </cell>
          <cell r="Y2815">
            <v>60</v>
          </cell>
          <cell r="Z2815" t="str">
            <v/>
          </cell>
          <cell r="AA2815" t="str">
            <v/>
          </cell>
          <cell r="AB2815" t="str">
            <v/>
          </cell>
          <cell r="AC2815" t="str">
            <v/>
          </cell>
          <cell r="AD2815">
            <v>60</v>
          </cell>
          <cell r="AE2815">
            <v>1</v>
          </cell>
          <cell r="AF2815">
            <v>1</v>
          </cell>
          <cell r="AG2815">
            <v>5</v>
          </cell>
          <cell r="AH2815">
            <v>5</v>
          </cell>
          <cell r="AI2815">
            <v>60</v>
          </cell>
          <cell r="AJ2815"/>
        </row>
        <row r="2816">
          <cell r="B2816">
            <v>25448</v>
          </cell>
          <cell r="C2816" t="str">
            <v>1000000000051455</v>
          </cell>
          <cell r="D2816">
            <v>1</v>
          </cell>
          <cell r="E2816">
            <v>0</v>
          </cell>
          <cell r="F2816">
            <v>0</v>
          </cell>
          <cell r="G2816">
            <v>0</v>
          </cell>
          <cell r="H2816">
            <v>1</v>
          </cell>
          <cell r="I2816">
            <v>1</v>
          </cell>
          <cell r="J2816" t="str">
            <v>Action</v>
          </cell>
          <cell r="K2816" t="str">
            <v>Урал</v>
          </cell>
          <cell r="L2816" t="str">
            <v>Челябинская область</v>
          </cell>
          <cell r="M2816" t="str">
            <v>Челябинск</v>
          </cell>
          <cell r="N2816" t="str">
            <v>Тандер</v>
          </cell>
          <cell r="O2816" t="str">
            <v>г. Челябинск, Воровского, 6</v>
          </cell>
          <cell r="P2816" t="str">
            <v>Hypermarket (Гипермаркет)</v>
          </cell>
          <cell r="Q2816" t="str">
            <v>Supervisor32</v>
          </cell>
          <cell r="R2816" t="str">
            <v>Аверьянова Людмила Владимировна</v>
          </cell>
          <cell r="S2816">
            <v>89000985418</v>
          </cell>
          <cell r="T2816" t="str">
            <v>User700</v>
          </cell>
          <cell r="U2816" t="str">
            <v>Масленникова Елена  Алексеевна</v>
          </cell>
          <cell r="V2816" t="str">
            <v>+7 (992) 509-98-30</v>
          </cell>
          <cell r="W2816">
            <v>180</v>
          </cell>
          <cell r="X2816" t="str">
            <v/>
          </cell>
          <cell r="Y2816" t="str">
            <v/>
          </cell>
          <cell r="Z2816" t="str">
            <v/>
          </cell>
          <cell r="AA2816" t="str">
            <v/>
          </cell>
          <cell r="AB2816" t="str">
            <v/>
          </cell>
          <cell r="AC2816" t="str">
            <v/>
          </cell>
          <cell r="AD2816">
            <v>180</v>
          </cell>
          <cell r="AE2816">
            <v>3</v>
          </cell>
          <cell r="AF2816">
            <v>1</v>
          </cell>
          <cell r="AG2816">
            <v>12</v>
          </cell>
          <cell r="AH2816">
            <v>4</v>
          </cell>
          <cell r="AI2816">
            <v>180</v>
          </cell>
          <cell r="AJ2816"/>
        </row>
        <row r="2817">
          <cell r="B2817">
            <v>25452</v>
          </cell>
          <cell r="C2817" t="str">
            <v>1024402413</v>
          </cell>
          <cell r="D2817">
            <v>1</v>
          </cell>
          <cell r="E2817">
            <v>0</v>
          </cell>
          <cell r="F2817">
            <v>0</v>
          </cell>
          <cell r="G2817">
            <v>0</v>
          </cell>
          <cell r="H2817">
            <v>1</v>
          </cell>
          <cell r="I2817">
            <v>1</v>
          </cell>
          <cell r="J2817" t="str">
            <v>Action</v>
          </cell>
          <cell r="K2817" t="str">
            <v>Урал</v>
          </cell>
          <cell r="L2817" t="str">
            <v>Челябинская область</v>
          </cell>
          <cell r="M2817" t="str">
            <v>Челябинск</v>
          </cell>
          <cell r="N2817" t="str">
            <v>Плюс</v>
          </cell>
          <cell r="O2817" t="str">
            <v>Челябинск , ул. Степана Разина, 9</v>
          </cell>
          <cell r="P2817" t="str">
            <v>Drogery (Хоз. магазин)</v>
          </cell>
          <cell r="Q2817" t="str">
            <v>Supervisor32</v>
          </cell>
          <cell r="R2817" t="str">
            <v>Аверьянова Людмила Владимировна</v>
          </cell>
          <cell r="S2817">
            <v>89000985418</v>
          </cell>
          <cell r="T2817" t="str">
            <v>User700</v>
          </cell>
          <cell r="U2817" t="str">
            <v>Масленникова Елена  Алексеевна</v>
          </cell>
          <cell r="V2817" t="str">
            <v>+7 (992) 509-98-30</v>
          </cell>
          <cell r="W2817" t="str">
            <v/>
          </cell>
          <cell r="X2817" t="str">
            <v/>
          </cell>
          <cell r="Y2817">
            <v>60</v>
          </cell>
          <cell r="Z2817" t="str">
            <v/>
          </cell>
          <cell r="AA2817" t="str">
            <v/>
          </cell>
          <cell r="AB2817" t="str">
            <v/>
          </cell>
          <cell r="AC2817" t="str">
            <v/>
          </cell>
          <cell r="AD2817">
            <v>60</v>
          </cell>
          <cell r="AE2817">
            <v>1</v>
          </cell>
          <cell r="AF2817">
            <v>1</v>
          </cell>
          <cell r="AG2817">
            <v>5</v>
          </cell>
          <cell r="AH2817">
            <v>5</v>
          </cell>
          <cell r="AI2817">
            <v>60</v>
          </cell>
          <cell r="AJ2817"/>
        </row>
        <row r="2818">
          <cell r="B2818">
            <v>25473</v>
          </cell>
          <cell r="C2818" t="str">
            <v>102210000000992</v>
          </cell>
          <cell r="D2818">
            <v>1</v>
          </cell>
          <cell r="E2818">
            <v>0</v>
          </cell>
          <cell r="F2818">
            <v>1</v>
          </cell>
          <cell r="G2818">
            <v>1</v>
          </cell>
          <cell r="H2818">
            <v>1</v>
          </cell>
          <cell r="I2818">
            <v>1</v>
          </cell>
          <cell r="J2818" t="str">
            <v>Action</v>
          </cell>
          <cell r="K2818" t="str">
            <v>Урал</v>
          </cell>
          <cell r="L2818" t="str">
            <v>Челябинская область</v>
          </cell>
          <cell r="M2818" t="str">
            <v>Челябинск</v>
          </cell>
          <cell r="N2818" t="str">
            <v>Молния</v>
          </cell>
          <cell r="O2818" t="str">
            <v>г. Челябинск, ТК Кольцо, Дарвина, 18</v>
          </cell>
          <cell r="P2818" t="str">
            <v>Superettes (Суперетта)</v>
          </cell>
          <cell r="Q2818" t="str">
            <v>Supervisor32</v>
          </cell>
          <cell r="R2818" t="str">
            <v>Аверьянова Людмила Владимировна</v>
          </cell>
          <cell r="S2818">
            <v>89000985418</v>
          </cell>
          <cell r="T2818" t="str">
            <v>User700</v>
          </cell>
          <cell r="U2818" t="str">
            <v>Масленникова Елена  Алексеевна</v>
          </cell>
          <cell r="V2818" t="str">
            <v>+7 (992) 509-98-30</v>
          </cell>
          <cell r="W2818">
            <v>180</v>
          </cell>
          <cell r="X2818" t="str">
            <v/>
          </cell>
          <cell r="Y2818">
            <v>180</v>
          </cell>
          <cell r="Z2818" t="str">
            <v/>
          </cell>
          <cell r="AA2818">
            <v>180</v>
          </cell>
          <cell r="AB2818" t="str">
            <v/>
          </cell>
          <cell r="AC2818" t="str">
            <v/>
          </cell>
          <cell r="AD2818">
            <v>540</v>
          </cell>
          <cell r="AE2818">
            <v>9</v>
          </cell>
          <cell r="AF2818">
            <v>3</v>
          </cell>
          <cell r="AG2818">
            <v>39</v>
          </cell>
          <cell r="AH2818">
            <v>13</v>
          </cell>
          <cell r="AI2818">
            <v>180</v>
          </cell>
          <cell r="AJ2818"/>
        </row>
        <row r="2819">
          <cell r="B2819">
            <v>25474</v>
          </cell>
          <cell r="C2819" t="str">
            <v>102210000000991</v>
          </cell>
          <cell r="D2819">
            <v>1</v>
          </cell>
          <cell r="E2819">
            <v>1</v>
          </cell>
          <cell r="F2819">
            <v>1</v>
          </cell>
          <cell r="G2819">
            <v>1</v>
          </cell>
          <cell r="H2819">
            <v>1</v>
          </cell>
          <cell r="I2819">
            <v>1</v>
          </cell>
          <cell r="J2819" t="str">
            <v>Action</v>
          </cell>
          <cell r="K2819" t="str">
            <v>Урал</v>
          </cell>
          <cell r="L2819" t="str">
            <v>Челябинская область</v>
          </cell>
          <cell r="M2819" t="str">
            <v>Челябинск</v>
          </cell>
          <cell r="N2819" t="str">
            <v>Молния</v>
          </cell>
          <cell r="O2819" t="str">
            <v>г. Челябинск, Энергетиков,21Б</v>
          </cell>
          <cell r="P2819" t="str">
            <v>Supermarket (Супермаркет)</v>
          </cell>
          <cell r="Q2819" t="str">
            <v>Supervisor32</v>
          </cell>
          <cell r="R2819" t="str">
            <v>Аверьянова Людмила Владимировна</v>
          </cell>
          <cell r="S2819">
            <v>89000985418</v>
          </cell>
          <cell r="T2819" t="str">
            <v>User700</v>
          </cell>
          <cell r="U2819" t="str">
            <v>Масленникова Елена  Алексеевна</v>
          </cell>
          <cell r="V2819" t="str">
            <v>+7 (992) 509-98-30</v>
          </cell>
          <cell r="W2819">
            <v>240</v>
          </cell>
          <cell r="X2819"/>
          <cell r="Y2819">
            <v>240</v>
          </cell>
          <cell r="Z2819"/>
          <cell r="AA2819">
            <v>180</v>
          </cell>
          <cell r="AB2819" t="str">
            <v/>
          </cell>
          <cell r="AC2819" t="str">
            <v/>
          </cell>
          <cell r="AD2819">
            <v>660</v>
          </cell>
          <cell r="AE2819">
            <v>11</v>
          </cell>
          <cell r="AF2819">
            <v>3</v>
          </cell>
          <cell r="AG2819">
            <v>48</v>
          </cell>
          <cell r="AH2819">
            <v>13</v>
          </cell>
          <cell r="AI2819">
            <v>220</v>
          </cell>
          <cell r="AJ2819"/>
        </row>
        <row r="2820">
          <cell r="B2820">
            <v>25475</v>
          </cell>
          <cell r="C2820" t="str">
            <v>25475</v>
          </cell>
          <cell r="D2820">
            <v>1</v>
          </cell>
          <cell r="E2820">
            <v>0</v>
          </cell>
          <cell r="F2820">
            <v>0</v>
          </cell>
          <cell r="G2820">
            <v>0</v>
          </cell>
          <cell r="H2820">
            <v>1</v>
          </cell>
          <cell r="I2820">
            <v>1</v>
          </cell>
          <cell r="J2820" t="str">
            <v>Action</v>
          </cell>
          <cell r="K2820" t="str">
            <v>Урал</v>
          </cell>
          <cell r="L2820" t="str">
            <v>Челябинская область</v>
          </cell>
          <cell r="M2820" t="str">
            <v>Челябинск</v>
          </cell>
          <cell r="N2820" t="str">
            <v>Мечта</v>
          </cell>
          <cell r="O2820" t="str">
            <v>г. Челябинск, ул. Воровского, 17</v>
          </cell>
          <cell r="P2820" t="str">
            <v>Superettes (Суперетта)</v>
          </cell>
          <cell r="Q2820" t="str">
            <v>Supervisor32</v>
          </cell>
          <cell r="R2820" t="str">
            <v>Аверьянова Людмила Владимировна</v>
          </cell>
          <cell r="S2820">
            <v>89000985418</v>
          </cell>
          <cell r="T2820" t="str">
            <v>User700</v>
          </cell>
          <cell r="U2820" t="str">
            <v>Масленникова Елена  Алексеевна</v>
          </cell>
          <cell r="V2820" t="str">
            <v>+7 (992) 509-98-30</v>
          </cell>
          <cell r="W2820">
            <v>60</v>
          </cell>
          <cell r="X2820" t="str">
            <v/>
          </cell>
          <cell r="Y2820" t="str">
            <v/>
          </cell>
          <cell r="Z2820" t="str">
            <v/>
          </cell>
          <cell r="AA2820" t="str">
            <v/>
          </cell>
          <cell r="AB2820" t="str">
            <v/>
          </cell>
          <cell r="AC2820" t="str">
            <v/>
          </cell>
          <cell r="AD2820">
            <v>60</v>
          </cell>
          <cell r="AE2820">
            <v>1</v>
          </cell>
          <cell r="AF2820">
            <v>1</v>
          </cell>
          <cell r="AG2820">
            <v>4</v>
          </cell>
          <cell r="AH2820">
            <v>4</v>
          </cell>
          <cell r="AI2820">
            <v>60</v>
          </cell>
          <cell r="AJ2820"/>
        </row>
        <row r="2821">
          <cell r="B2821">
            <v>25476</v>
          </cell>
          <cell r="C2821" t="str">
            <v>102210000001039</v>
          </cell>
          <cell r="D2821">
            <v>1</v>
          </cell>
          <cell r="E2821">
            <v>1</v>
          </cell>
          <cell r="F2821">
            <v>1</v>
          </cell>
          <cell r="G2821">
            <v>0</v>
          </cell>
          <cell r="H2821">
            <v>1</v>
          </cell>
          <cell r="I2821">
            <v>1</v>
          </cell>
          <cell r="J2821" t="str">
            <v>Action</v>
          </cell>
          <cell r="K2821" t="str">
            <v>Урал</v>
          </cell>
          <cell r="L2821" t="str">
            <v>Челябинская область</v>
          </cell>
          <cell r="M2821" t="str">
            <v>Челябинск</v>
          </cell>
          <cell r="N2821" t="str">
            <v>Косметичка - Челябинск</v>
          </cell>
          <cell r="O2821" t="str">
            <v>г. Челябинск, ул. Дзержинского, 93 б</v>
          </cell>
          <cell r="P2821" t="str">
            <v>Drogery (Хоз. магазин)</v>
          </cell>
          <cell r="Q2821" t="str">
            <v>Supervisor32</v>
          </cell>
          <cell r="R2821" t="str">
            <v>Аверьянова Людмила Владимировна</v>
          </cell>
          <cell r="S2821">
            <v>89000985418</v>
          </cell>
          <cell r="T2821" t="str">
            <v>User700</v>
          </cell>
          <cell r="U2821" t="str">
            <v>Масленникова Елена  Алексеевна</v>
          </cell>
          <cell r="V2821" t="str">
            <v>+7 (992) 509-98-30</v>
          </cell>
          <cell r="W2821" t="str">
            <v/>
          </cell>
          <cell r="X2821">
            <v>60</v>
          </cell>
          <cell r="Y2821" t="str">
            <v/>
          </cell>
          <cell r="Z2821" t="str">
            <v/>
          </cell>
          <cell r="AA2821" t="str">
            <v/>
          </cell>
          <cell r="AB2821" t="str">
            <v/>
          </cell>
          <cell r="AC2821" t="str">
            <v/>
          </cell>
          <cell r="AD2821">
            <v>60</v>
          </cell>
          <cell r="AE2821">
            <v>1</v>
          </cell>
          <cell r="AF2821">
            <v>1</v>
          </cell>
          <cell r="AG2821">
            <v>5</v>
          </cell>
          <cell r="AH2821">
            <v>5</v>
          </cell>
          <cell r="AI2821">
            <v>60</v>
          </cell>
          <cell r="AJ2821"/>
        </row>
        <row r="2822">
          <cell r="B2822">
            <v>25478</v>
          </cell>
          <cell r="C2822" t="str">
            <v>1022100513</v>
          </cell>
          <cell r="D2822">
            <v>1</v>
          </cell>
          <cell r="E2822">
            <v>0</v>
          </cell>
          <cell r="F2822">
            <v>0</v>
          </cell>
          <cell r="G2822">
            <v>0</v>
          </cell>
          <cell r="H2822">
            <v>1</v>
          </cell>
          <cell r="I2822">
            <v>1</v>
          </cell>
          <cell r="J2822" t="str">
            <v>Action</v>
          </cell>
          <cell r="K2822" t="str">
            <v>Урал</v>
          </cell>
          <cell r="L2822" t="str">
            <v>Челябинская область</v>
          </cell>
          <cell r="M2822" t="str">
            <v>Челябинск</v>
          </cell>
          <cell r="N2822" t="str">
            <v>Косметичка - Челябинск</v>
          </cell>
          <cell r="O2822" t="str">
            <v>г. Челябинск, ул. Воровского, 75</v>
          </cell>
          <cell r="P2822" t="str">
            <v>Perfumery (Парфюмерия)</v>
          </cell>
          <cell r="Q2822" t="str">
            <v>Supervisor32</v>
          </cell>
          <cell r="R2822" t="str">
            <v>Аверьянова Людмила Владимировна</v>
          </cell>
          <cell r="S2822">
            <v>89000985418</v>
          </cell>
          <cell r="T2822" t="str">
            <v>User700</v>
          </cell>
          <cell r="U2822" t="str">
            <v>Масленникова Елена  Алексеевна</v>
          </cell>
          <cell r="V2822" t="str">
            <v>+7 (992) 509-98-30</v>
          </cell>
          <cell r="W2822" t="str">
            <v/>
          </cell>
          <cell r="X2822" t="str">
            <v/>
          </cell>
          <cell r="Y2822">
            <v>60</v>
          </cell>
          <cell r="Z2822" t="str">
            <v/>
          </cell>
          <cell r="AA2822" t="str">
            <v/>
          </cell>
          <cell r="AB2822" t="str">
            <v/>
          </cell>
          <cell r="AC2822" t="str">
            <v/>
          </cell>
          <cell r="AD2822">
            <v>60</v>
          </cell>
          <cell r="AE2822">
            <v>1</v>
          </cell>
          <cell r="AF2822">
            <v>1</v>
          </cell>
          <cell r="AG2822">
            <v>5</v>
          </cell>
          <cell r="AH2822">
            <v>5</v>
          </cell>
          <cell r="AI2822">
            <v>60</v>
          </cell>
          <cell r="AJ2822"/>
        </row>
        <row r="2823">
          <cell r="B2823">
            <v>25480</v>
          </cell>
          <cell r="C2823" t="str">
            <v>1000000000031067</v>
          </cell>
          <cell r="D2823">
            <v>1</v>
          </cell>
          <cell r="E2823">
            <v>0</v>
          </cell>
          <cell r="F2823">
            <v>0</v>
          </cell>
          <cell r="G2823">
            <v>0</v>
          </cell>
          <cell r="H2823">
            <v>1</v>
          </cell>
          <cell r="I2823">
            <v>1</v>
          </cell>
          <cell r="J2823" t="str">
            <v>Action</v>
          </cell>
          <cell r="K2823" t="str">
            <v>Урал</v>
          </cell>
          <cell r="L2823" t="str">
            <v>Челябинская область</v>
          </cell>
          <cell r="M2823" t="str">
            <v>Челябинск</v>
          </cell>
          <cell r="N2823" t="str">
            <v>Тандер</v>
          </cell>
          <cell r="O2823" t="str">
            <v>г. Челябинск, Агалакова 32</v>
          </cell>
          <cell r="P2823" t="str">
            <v>Drogery (Хоз. магазин)</v>
          </cell>
          <cell r="Q2823" t="str">
            <v>Supervisor32</v>
          </cell>
          <cell r="R2823" t="str">
            <v>Аверьянова Людмила Владимировна</v>
          </cell>
          <cell r="S2823">
            <v>89000985418</v>
          </cell>
          <cell r="T2823" t="str">
            <v>User700</v>
          </cell>
          <cell r="U2823" t="str">
            <v>Масленникова Елена  Алексеевна</v>
          </cell>
          <cell r="V2823" t="str">
            <v>+7 (992) 509-98-30</v>
          </cell>
          <cell r="W2823" t="str">
            <v/>
          </cell>
          <cell r="X2823" t="str">
            <v/>
          </cell>
          <cell r="Y2823" t="str">
            <v/>
          </cell>
          <cell r="Z2823">
            <v>60</v>
          </cell>
          <cell r="AA2823" t="str">
            <v/>
          </cell>
          <cell r="AB2823" t="str">
            <v/>
          </cell>
          <cell r="AC2823" t="str">
            <v/>
          </cell>
          <cell r="AD2823">
            <v>60</v>
          </cell>
          <cell r="AE2823">
            <v>1</v>
          </cell>
          <cell r="AF2823">
            <v>1</v>
          </cell>
          <cell r="AG2823">
            <v>5</v>
          </cell>
          <cell r="AH2823">
            <v>5</v>
          </cell>
          <cell r="AI2823">
            <v>60</v>
          </cell>
          <cell r="AJ2823"/>
        </row>
        <row r="2824">
          <cell r="B2824">
            <v>25481</v>
          </cell>
          <cell r="C2824" t="str">
            <v>1000000000031136</v>
          </cell>
          <cell r="D2824">
            <v>1</v>
          </cell>
          <cell r="E2824">
            <v>0</v>
          </cell>
          <cell r="F2824">
            <v>0</v>
          </cell>
          <cell r="G2824">
            <v>0</v>
          </cell>
          <cell r="H2824">
            <v>1</v>
          </cell>
          <cell r="I2824">
            <v>1</v>
          </cell>
          <cell r="J2824" t="str">
            <v>Action</v>
          </cell>
          <cell r="K2824" t="str">
            <v>Урал</v>
          </cell>
          <cell r="L2824" t="str">
            <v>Челябинская область</v>
          </cell>
          <cell r="M2824" t="str">
            <v>Челябинск</v>
          </cell>
          <cell r="N2824" t="str">
            <v>Тандер</v>
          </cell>
          <cell r="O2824" t="str">
            <v>г. Челябинск, Гагарина ул, дом № 52</v>
          </cell>
          <cell r="P2824" t="str">
            <v>Drogery (Хоз. магазин)</v>
          </cell>
          <cell r="Q2824" t="str">
            <v>Supervisor32</v>
          </cell>
          <cell r="R2824" t="str">
            <v>Аверьянова Людмила Владимировна</v>
          </cell>
          <cell r="S2824">
            <v>89000985418</v>
          </cell>
          <cell r="T2824" t="str">
            <v>User700</v>
          </cell>
          <cell r="U2824" t="str">
            <v>Масленникова Елена  Алексеевна</v>
          </cell>
          <cell r="V2824" t="str">
            <v>+7 (992) 509-98-30</v>
          </cell>
          <cell r="W2824" t="str">
            <v/>
          </cell>
          <cell r="X2824" t="str">
            <v/>
          </cell>
          <cell r="Y2824" t="str">
            <v/>
          </cell>
          <cell r="Z2824" t="str">
            <v/>
          </cell>
          <cell r="AA2824">
            <v>120</v>
          </cell>
          <cell r="AB2824" t="str">
            <v/>
          </cell>
          <cell r="AC2824" t="str">
            <v/>
          </cell>
          <cell r="AD2824">
            <v>120</v>
          </cell>
          <cell r="AE2824">
            <v>2</v>
          </cell>
          <cell r="AF2824">
            <v>1</v>
          </cell>
          <cell r="AG2824">
            <v>8</v>
          </cell>
          <cell r="AH2824">
            <v>4</v>
          </cell>
          <cell r="AI2824">
            <v>120</v>
          </cell>
          <cell r="AJ2824"/>
        </row>
        <row r="2825">
          <cell r="B2825">
            <v>25485</v>
          </cell>
          <cell r="C2825" t="str">
            <v>25485</v>
          </cell>
          <cell r="D2825">
            <v>1</v>
          </cell>
          <cell r="E2825">
            <v>0</v>
          </cell>
          <cell r="F2825">
            <v>0</v>
          </cell>
          <cell r="G2825">
            <v>0</v>
          </cell>
          <cell r="H2825">
            <v>1</v>
          </cell>
          <cell r="I2825">
            <v>1</v>
          </cell>
          <cell r="J2825" t="str">
            <v>Action</v>
          </cell>
          <cell r="K2825" t="str">
            <v>Урал</v>
          </cell>
          <cell r="L2825" t="str">
            <v>Челябинская область</v>
          </cell>
          <cell r="M2825" t="str">
            <v>Челябинск</v>
          </cell>
          <cell r="N2825" t="str">
            <v>Молния</v>
          </cell>
          <cell r="O2825" t="str">
            <v>Челябинск, Овчинникова, 12</v>
          </cell>
          <cell r="P2825" t="str">
            <v>Superettes (Суперетта)</v>
          </cell>
          <cell r="Q2825" t="str">
            <v>Supervisor32</v>
          </cell>
          <cell r="R2825" t="str">
            <v>Аверьянова Людмила Владимировна</v>
          </cell>
          <cell r="S2825">
            <v>89000985418</v>
          </cell>
          <cell r="T2825" t="str">
            <v>User700</v>
          </cell>
          <cell r="U2825" t="str">
            <v>Масленникова Елена  Алексеевна</v>
          </cell>
          <cell r="V2825" t="str">
            <v>+7 (992) 509-98-30</v>
          </cell>
          <cell r="W2825" t="str">
            <v/>
          </cell>
          <cell r="X2825" t="str">
            <v/>
          </cell>
          <cell r="Y2825">
            <v>60</v>
          </cell>
          <cell r="Z2825" t="str">
            <v/>
          </cell>
          <cell r="AA2825" t="str">
            <v/>
          </cell>
          <cell r="AB2825" t="str">
            <v/>
          </cell>
          <cell r="AC2825" t="str">
            <v/>
          </cell>
          <cell r="AD2825">
            <v>60</v>
          </cell>
          <cell r="AE2825">
            <v>1</v>
          </cell>
          <cell r="AF2825">
            <v>1</v>
          </cell>
          <cell r="AG2825">
            <v>5</v>
          </cell>
          <cell r="AH2825">
            <v>5</v>
          </cell>
          <cell r="AI2825">
            <v>60</v>
          </cell>
          <cell r="AJ2825"/>
        </row>
        <row r="2826">
          <cell r="B2826">
            <v>25486</v>
          </cell>
          <cell r="C2826" t="str">
            <v>25486</v>
          </cell>
          <cell r="D2826">
            <v>1</v>
          </cell>
          <cell r="E2826">
            <v>0</v>
          </cell>
          <cell r="F2826">
            <v>0</v>
          </cell>
          <cell r="G2826">
            <v>0</v>
          </cell>
          <cell r="H2826">
            <v>1</v>
          </cell>
          <cell r="I2826">
            <v>1</v>
          </cell>
          <cell r="J2826" t="str">
            <v>Action</v>
          </cell>
          <cell r="K2826" t="str">
            <v>Урал</v>
          </cell>
          <cell r="L2826" t="str">
            <v>Челябинская область</v>
          </cell>
          <cell r="M2826" t="str">
            <v>Челябинск</v>
          </cell>
          <cell r="N2826" t="str">
            <v>Молния</v>
          </cell>
          <cell r="O2826" t="str">
            <v>Челябинск, Свободы, 157</v>
          </cell>
          <cell r="P2826" t="str">
            <v>Superettes (Суперетта)</v>
          </cell>
          <cell r="Q2826" t="str">
            <v>Supervisor32</v>
          </cell>
          <cell r="R2826" t="str">
            <v>Аверьянова Людмила Владимировна</v>
          </cell>
          <cell r="S2826">
            <v>89000985418</v>
          </cell>
          <cell r="T2826" t="str">
            <v>User700</v>
          </cell>
          <cell r="U2826" t="str">
            <v>Масленникова Елена  Алексеевна</v>
          </cell>
          <cell r="V2826" t="str">
            <v>+7 (992) 509-98-30</v>
          </cell>
          <cell r="W2826" t="str">
            <v/>
          </cell>
          <cell r="X2826" t="str">
            <v/>
          </cell>
          <cell r="Y2826">
            <v>60</v>
          </cell>
          <cell r="Z2826" t="str">
            <v/>
          </cell>
          <cell r="AA2826" t="str">
            <v/>
          </cell>
          <cell r="AB2826" t="str">
            <v/>
          </cell>
          <cell r="AC2826" t="str">
            <v/>
          </cell>
          <cell r="AD2826">
            <v>60</v>
          </cell>
          <cell r="AE2826">
            <v>1</v>
          </cell>
          <cell r="AF2826">
            <v>1</v>
          </cell>
          <cell r="AG2826">
            <v>5</v>
          </cell>
          <cell r="AH2826">
            <v>5</v>
          </cell>
          <cell r="AI2826">
            <v>60</v>
          </cell>
          <cell r="AJ2826"/>
        </row>
        <row r="2827">
          <cell r="B2827">
            <v>25487</v>
          </cell>
          <cell r="C2827" t="str">
            <v>25487</v>
          </cell>
          <cell r="D2827">
            <v>1</v>
          </cell>
          <cell r="E2827">
            <v>0</v>
          </cell>
          <cell r="F2827">
            <v>0</v>
          </cell>
          <cell r="G2827">
            <v>0</v>
          </cell>
          <cell r="H2827">
            <v>1</v>
          </cell>
          <cell r="I2827">
            <v>1</v>
          </cell>
          <cell r="J2827" t="str">
            <v>Action</v>
          </cell>
          <cell r="K2827" t="str">
            <v>Урал</v>
          </cell>
          <cell r="L2827" t="str">
            <v>Челябинская область</v>
          </cell>
          <cell r="M2827" t="str">
            <v>Челябинск</v>
          </cell>
          <cell r="N2827" t="str">
            <v>Молния</v>
          </cell>
          <cell r="O2827" t="str">
            <v>Челябинск, Гагарина, 40</v>
          </cell>
          <cell r="P2827" t="str">
            <v>Superettes (Суперетта)</v>
          </cell>
          <cell r="Q2827" t="str">
            <v>Supervisor32</v>
          </cell>
          <cell r="R2827" t="str">
            <v>Аверьянова Людмила Владимировна</v>
          </cell>
          <cell r="S2827">
            <v>89000985418</v>
          </cell>
          <cell r="T2827" t="str">
            <v>User700</v>
          </cell>
          <cell r="U2827" t="str">
            <v>Масленникова Елена  Алексеевна</v>
          </cell>
          <cell r="V2827" t="str">
            <v>+7 (992) 509-98-30</v>
          </cell>
          <cell r="W2827" t="str">
            <v/>
          </cell>
          <cell r="X2827" t="str">
            <v/>
          </cell>
          <cell r="Y2827" t="str">
            <v/>
          </cell>
          <cell r="Z2827" t="str">
            <v/>
          </cell>
          <cell r="AA2827">
            <v>60</v>
          </cell>
          <cell r="AB2827" t="str">
            <v/>
          </cell>
          <cell r="AC2827" t="str">
            <v/>
          </cell>
          <cell r="AD2827">
            <v>60</v>
          </cell>
          <cell r="AE2827">
            <v>1</v>
          </cell>
          <cell r="AF2827">
            <v>1</v>
          </cell>
          <cell r="AG2827">
            <v>4</v>
          </cell>
          <cell r="AH2827">
            <v>4</v>
          </cell>
          <cell r="AI2827">
            <v>60</v>
          </cell>
          <cell r="AJ2827"/>
        </row>
        <row r="2828">
          <cell r="B2828">
            <v>355548</v>
          </cell>
          <cell r="C2828" t="str">
            <v>200820198</v>
          </cell>
          <cell r="D2828">
            <v>1</v>
          </cell>
          <cell r="E2828">
            <v>0</v>
          </cell>
          <cell r="F2828">
            <v>0</v>
          </cell>
          <cell r="G2828">
            <v>0</v>
          </cell>
          <cell r="H2828">
            <v>1</v>
          </cell>
          <cell r="I2828">
            <v>1</v>
          </cell>
          <cell r="J2828" t="str">
            <v>Action</v>
          </cell>
          <cell r="K2828" t="str">
            <v>Урал</v>
          </cell>
          <cell r="L2828" t="str">
            <v>Челябинская область</v>
          </cell>
          <cell r="M2828" t="str">
            <v>Челябинск</v>
          </cell>
          <cell r="N2828" t="str">
            <v>Молния</v>
          </cell>
          <cell r="O2828" t="str">
            <v>г. Челябинск, Новороссийская, 118</v>
          </cell>
          <cell r="P2828" t="str">
            <v>Superettes (Суперетта)</v>
          </cell>
          <cell r="Q2828" t="str">
            <v>Supervisor32</v>
          </cell>
          <cell r="R2828" t="str">
            <v>Аверьянова Людмила Владимировна</v>
          </cell>
          <cell r="S2828">
            <v>89000985418</v>
          </cell>
          <cell r="T2828" t="str">
            <v>User700</v>
          </cell>
          <cell r="U2828" t="str">
            <v>Масленникова Елена  Алексеевна</v>
          </cell>
          <cell r="V2828" t="str">
            <v>+7 (992) 509-98-30</v>
          </cell>
          <cell r="W2828" t="str">
            <v/>
          </cell>
          <cell r="X2828" t="str">
            <v/>
          </cell>
          <cell r="Y2828" t="str">
            <v/>
          </cell>
          <cell r="Z2828" t="str">
            <v/>
          </cell>
          <cell r="AA2828">
            <v>60</v>
          </cell>
          <cell r="AB2828" t="str">
            <v/>
          </cell>
          <cell r="AC2828" t="str">
            <v/>
          </cell>
          <cell r="AD2828">
            <v>60</v>
          </cell>
          <cell r="AE2828">
            <v>1</v>
          </cell>
          <cell r="AF2828">
            <v>1</v>
          </cell>
          <cell r="AG2828">
            <v>4</v>
          </cell>
          <cell r="AH2828">
            <v>4</v>
          </cell>
          <cell r="AI2828">
            <v>60</v>
          </cell>
          <cell r="AJ2828"/>
        </row>
        <row r="2829">
          <cell r="B2829">
            <v>355549</v>
          </cell>
          <cell r="C2829" t="str">
            <v>200820199</v>
          </cell>
          <cell r="D2829">
            <v>1</v>
          </cell>
          <cell r="E2829">
            <v>0</v>
          </cell>
          <cell r="F2829">
            <v>0</v>
          </cell>
          <cell r="G2829">
            <v>0</v>
          </cell>
          <cell r="H2829">
            <v>1</v>
          </cell>
          <cell r="I2829">
            <v>1</v>
          </cell>
          <cell r="J2829" t="str">
            <v>Action</v>
          </cell>
          <cell r="K2829" t="str">
            <v>Урал</v>
          </cell>
          <cell r="L2829" t="str">
            <v>Челябинская область</v>
          </cell>
          <cell r="M2829" t="str">
            <v>Челябинск</v>
          </cell>
          <cell r="N2829" t="str">
            <v>Молния</v>
          </cell>
          <cell r="O2829" t="str">
            <v>г. Челябинск, Курчатова, 25</v>
          </cell>
          <cell r="P2829" t="str">
            <v>Superettes (Суперетта)</v>
          </cell>
          <cell r="Q2829" t="str">
            <v>Supervisor32</v>
          </cell>
          <cell r="R2829" t="str">
            <v>Аверьянова Людмила Владимировна</v>
          </cell>
          <cell r="S2829">
            <v>89000985418</v>
          </cell>
          <cell r="T2829" t="str">
            <v>User700</v>
          </cell>
          <cell r="U2829" t="str">
            <v>Масленникова Елена  Алексеевна</v>
          </cell>
          <cell r="V2829" t="str">
            <v>+7 (992) 509-98-30</v>
          </cell>
          <cell r="W2829">
            <v>60</v>
          </cell>
          <cell r="X2829" t="str">
            <v/>
          </cell>
          <cell r="Y2829" t="str">
            <v/>
          </cell>
          <cell r="Z2829" t="str">
            <v/>
          </cell>
          <cell r="AA2829" t="str">
            <v/>
          </cell>
          <cell r="AB2829" t="str">
            <v/>
          </cell>
          <cell r="AC2829" t="str">
            <v/>
          </cell>
          <cell r="AD2829">
            <v>60</v>
          </cell>
          <cell r="AE2829">
            <v>1</v>
          </cell>
          <cell r="AF2829">
            <v>1</v>
          </cell>
          <cell r="AG2829">
            <v>4</v>
          </cell>
          <cell r="AH2829">
            <v>4</v>
          </cell>
          <cell r="AI2829">
            <v>60</v>
          </cell>
          <cell r="AJ2829"/>
        </row>
        <row r="2830">
          <cell r="B2830">
            <v>355550</v>
          </cell>
          <cell r="C2830" t="str">
            <v>200820110</v>
          </cell>
          <cell r="D2830">
            <v>1</v>
          </cell>
          <cell r="E2830">
            <v>0</v>
          </cell>
          <cell r="F2830">
            <v>0</v>
          </cell>
          <cell r="G2830">
            <v>0</v>
          </cell>
          <cell r="H2830">
            <v>1</v>
          </cell>
          <cell r="I2830">
            <v>1</v>
          </cell>
          <cell r="J2830" t="str">
            <v>Action</v>
          </cell>
          <cell r="K2830" t="str">
            <v>Урал</v>
          </cell>
          <cell r="L2830" t="str">
            <v>Челябинская область</v>
          </cell>
          <cell r="M2830" t="str">
            <v>Челябинск</v>
          </cell>
          <cell r="N2830" t="str">
            <v>Молния</v>
          </cell>
          <cell r="O2830" t="str">
            <v>г. Челябинск, Дзержинского, 130</v>
          </cell>
          <cell r="P2830" t="str">
            <v>Superettes (Суперетта)</v>
          </cell>
          <cell r="Q2830" t="str">
            <v>Supervisor32</v>
          </cell>
          <cell r="R2830" t="str">
            <v>Аверьянова Людмила Владимировна</v>
          </cell>
          <cell r="S2830">
            <v>89000985418</v>
          </cell>
          <cell r="T2830" t="str">
            <v>User700</v>
          </cell>
          <cell r="U2830" t="str">
            <v>Масленникова Елена  Алексеевна</v>
          </cell>
          <cell r="V2830" t="str">
            <v>+7 (992) 509-98-30</v>
          </cell>
          <cell r="W2830" t="str">
            <v/>
          </cell>
          <cell r="X2830">
            <v>60</v>
          </cell>
          <cell r="Y2830" t="str">
            <v/>
          </cell>
          <cell r="Z2830" t="str">
            <v/>
          </cell>
          <cell r="AA2830" t="str">
            <v/>
          </cell>
          <cell r="AB2830" t="str">
            <v/>
          </cell>
          <cell r="AC2830" t="str">
            <v/>
          </cell>
          <cell r="AD2830">
            <v>60</v>
          </cell>
          <cell r="AE2830">
            <v>1</v>
          </cell>
          <cell r="AF2830">
            <v>1</v>
          </cell>
          <cell r="AG2830">
            <v>5</v>
          </cell>
          <cell r="AH2830">
            <v>5</v>
          </cell>
          <cell r="AI2830">
            <v>60</v>
          </cell>
          <cell r="AJ2830"/>
        </row>
        <row r="2831">
          <cell r="B2831">
            <v>25410</v>
          </cell>
          <cell r="C2831" t="str">
            <v>102210000000988</v>
          </cell>
          <cell r="D2831">
            <v>1</v>
          </cell>
          <cell r="E2831">
            <v>0</v>
          </cell>
          <cell r="F2831">
            <v>1</v>
          </cell>
          <cell r="G2831">
            <v>1</v>
          </cell>
          <cell r="H2831">
            <v>1</v>
          </cell>
          <cell r="I2831">
            <v>1</v>
          </cell>
          <cell r="J2831" t="str">
            <v>Action</v>
          </cell>
          <cell r="K2831" t="str">
            <v>Урал</v>
          </cell>
          <cell r="L2831" t="str">
            <v>Челябинская область</v>
          </cell>
          <cell r="M2831" t="str">
            <v>Челябинск</v>
          </cell>
          <cell r="N2831" t="str">
            <v>Молния</v>
          </cell>
          <cell r="O2831" t="str">
            <v>г. Челябинск, Молодогвардейцев 7</v>
          </cell>
          <cell r="P2831" t="str">
            <v>Supermarket (Супермаркет)</v>
          </cell>
          <cell r="Q2831" t="str">
            <v>Supervisor32</v>
          </cell>
          <cell r="R2831" t="str">
            <v>Аверьянова Людмила Владимировна</v>
          </cell>
          <cell r="S2831">
            <v>89000985418</v>
          </cell>
          <cell r="T2831" t="str">
            <v>User703</v>
          </cell>
          <cell r="U2831" t="str">
            <v>Микова Анастасия Викторовна</v>
          </cell>
          <cell r="V2831">
            <v>89058949355</v>
          </cell>
          <cell r="W2831" t="str">
            <v/>
          </cell>
          <cell r="X2831">
            <v>120</v>
          </cell>
          <cell r="Y2831">
            <v>120</v>
          </cell>
          <cell r="Z2831" t="str">
            <v/>
          </cell>
          <cell r="AA2831">
            <v>120</v>
          </cell>
          <cell r="AB2831" t="str">
            <v/>
          </cell>
          <cell r="AC2831" t="str">
            <v/>
          </cell>
          <cell r="AD2831">
            <v>360</v>
          </cell>
          <cell r="AE2831">
            <v>6</v>
          </cell>
          <cell r="AF2831">
            <v>3</v>
          </cell>
          <cell r="AG2831">
            <v>28</v>
          </cell>
          <cell r="AH2831">
            <v>14</v>
          </cell>
          <cell r="AI2831">
            <v>120</v>
          </cell>
          <cell r="AJ2831"/>
        </row>
        <row r="2832">
          <cell r="B2832">
            <v>25415</v>
          </cell>
          <cell r="C2832" t="str">
            <v>102210000000981</v>
          </cell>
          <cell r="D2832">
            <v>1</v>
          </cell>
          <cell r="E2832">
            <v>0</v>
          </cell>
          <cell r="F2832">
            <v>1</v>
          </cell>
          <cell r="G2832">
            <v>1</v>
          </cell>
          <cell r="H2832">
            <v>1</v>
          </cell>
          <cell r="I2832">
            <v>1</v>
          </cell>
          <cell r="J2832" t="str">
            <v>Action</v>
          </cell>
          <cell r="K2832" t="str">
            <v>Урал</v>
          </cell>
          <cell r="L2832" t="str">
            <v>Челябинская область</v>
          </cell>
          <cell r="M2832" t="str">
            <v>Челябинск</v>
          </cell>
          <cell r="N2832" t="str">
            <v>Молния</v>
          </cell>
          <cell r="O2832" t="str">
            <v>г. Челябинск, Комсомольский проспект 113</v>
          </cell>
          <cell r="P2832" t="str">
            <v>Supermarket (Супермаркет)</v>
          </cell>
          <cell r="Q2832" t="str">
            <v>Supervisor32</v>
          </cell>
          <cell r="R2832" t="str">
            <v>Аверьянова Людмила Владимировна</v>
          </cell>
          <cell r="S2832">
            <v>89000985418</v>
          </cell>
          <cell r="T2832" t="str">
            <v>User703</v>
          </cell>
          <cell r="U2832" t="str">
            <v>Микова Анастасия Викторовна</v>
          </cell>
          <cell r="V2832">
            <v>89058949355</v>
          </cell>
          <cell r="W2832" t="str">
            <v/>
          </cell>
          <cell r="X2832">
            <v>120</v>
          </cell>
          <cell r="Y2832">
            <v>120</v>
          </cell>
          <cell r="Z2832" t="str">
            <v/>
          </cell>
          <cell r="AA2832">
            <v>120</v>
          </cell>
          <cell r="AB2832" t="str">
            <v/>
          </cell>
          <cell r="AC2832" t="str">
            <v/>
          </cell>
          <cell r="AD2832">
            <v>360</v>
          </cell>
          <cell r="AE2832">
            <v>6</v>
          </cell>
          <cell r="AF2832">
            <v>3</v>
          </cell>
          <cell r="AG2832">
            <v>28</v>
          </cell>
          <cell r="AH2832">
            <v>14</v>
          </cell>
          <cell r="AI2832">
            <v>120</v>
          </cell>
          <cell r="AJ2832"/>
        </row>
        <row r="2833">
          <cell r="B2833">
            <v>28590</v>
          </cell>
          <cell r="C2833" t="str">
            <v>102440000002799</v>
          </cell>
          <cell r="D2833">
            <v>1</v>
          </cell>
          <cell r="E2833">
            <v>0</v>
          </cell>
          <cell r="F2833">
            <v>1</v>
          </cell>
          <cell r="G2833">
            <v>1</v>
          </cell>
          <cell r="H2833">
            <v>1</v>
          </cell>
          <cell r="I2833">
            <v>1</v>
          </cell>
          <cell r="J2833" t="str">
            <v>Action</v>
          </cell>
          <cell r="K2833" t="str">
            <v>Урал</v>
          </cell>
          <cell r="L2833" t="str">
            <v>Челябинская область</v>
          </cell>
          <cell r="M2833" t="str">
            <v>Челябинск</v>
          </cell>
          <cell r="N2833" t="str">
            <v>Золотое яблоко</v>
          </cell>
          <cell r="O2833" t="str">
            <v>г. Челябинск, Сони Кривой, 26</v>
          </cell>
          <cell r="P2833" t="str">
            <v>Perfumery (Парфюмерия)</v>
          </cell>
          <cell r="Q2833" t="str">
            <v>Supervisor32</v>
          </cell>
          <cell r="R2833" t="str">
            <v>Аверьянова Людмила Владимировна</v>
          </cell>
          <cell r="S2833">
            <v>89000985418</v>
          </cell>
          <cell r="T2833" t="str">
            <v>Supervisor32</v>
          </cell>
          <cell r="U2833" t="str">
            <v>Аверьянова Людмила Владимировна</v>
          </cell>
          <cell r="V2833">
            <v>89000985418</v>
          </cell>
          <cell r="W2833">
            <v>120</v>
          </cell>
          <cell r="X2833" t="str">
            <v/>
          </cell>
          <cell r="Y2833">
            <v>120</v>
          </cell>
          <cell r="Z2833"/>
          <cell r="AA2833">
            <v>120</v>
          </cell>
          <cell r="AB2833" t="str">
            <v/>
          </cell>
          <cell r="AC2833" t="str">
            <v/>
          </cell>
          <cell r="AD2833">
            <v>360</v>
          </cell>
          <cell r="AE2833">
            <v>6</v>
          </cell>
          <cell r="AF2833">
            <v>3</v>
          </cell>
          <cell r="AG2833">
            <v>26</v>
          </cell>
          <cell r="AH2833">
            <v>13</v>
          </cell>
          <cell r="AI2833">
            <v>120</v>
          </cell>
          <cell r="AJ2833"/>
        </row>
        <row r="2834">
          <cell r="B2834">
            <v>25423</v>
          </cell>
          <cell r="C2834" t="str">
            <v>102210000001024</v>
          </cell>
          <cell r="D2834">
            <v>1</v>
          </cell>
          <cell r="E2834">
            <v>0</v>
          </cell>
          <cell r="F2834">
            <v>0</v>
          </cell>
          <cell r="G2834">
            <v>0</v>
          </cell>
          <cell r="H2834">
            <v>1</v>
          </cell>
          <cell r="I2834">
            <v>1</v>
          </cell>
          <cell r="J2834" t="str">
            <v>Action</v>
          </cell>
          <cell r="K2834" t="str">
            <v>Урал</v>
          </cell>
          <cell r="L2834" t="str">
            <v>Челябинская область</v>
          </cell>
          <cell r="M2834" t="str">
            <v>Челябинск</v>
          </cell>
          <cell r="N2834" t="str">
            <v>Косметичка - Челябинск</v>
          </cell>
          <cell r="O2834" t="str">
            <v>Челябинск, ул. Победы, 325 ТК Прииск</v>
          </cell>
          <cell r="P2834" t="str">
            <v>Drogery (Хоз. магазин)</v>
          </cell>
          <cell r="Q2834" t="str">
            <v>Supervisor32</v>
          </cell>
          <cell r="R2834" t="str">
            <v>Аверьянова Людмила Владимировна</v>
          </cell>
          <cell r="S2834">
            <v>89000985418</v>
          </cell>
          <cell r="T2834" t="str">
            <v>Supervisor32</v>
          </cell>
          <cell r="U2834" t="str">
            <v>Аверьянова Людмила Владимировна</v>
          </cell>
          <cell r="V2834">
            <v>89000985418</v>
          </cell>
          <cell r="W2834" t="str">
            <v/>
          </cell>
          <cell r="X2834" t="str">
            <v/>
          </cell>
          <cell r="Y2834" t="str">
            <v/>
          </cell>
          <cell r="Z2834">
            <v>120</v>
          </cell>
          <cell r="AA2834" t="str">
            <v/>
          </cell>
          <cell r="AB2834" t="str">
            <v/>
          </cell>
          <cell r="AC2834" t="str">
            <v/>
          </cell>
          <cell r="AD2834">
            <v>120</v>
          </cell>
          <cell r="AE2834">
            <v>2</v>
          </cell>
          <cell r="AF2834">
            <v>1</v>
          </cell>
          <cell r="AG2834">
            <v>10</v>
          </cell>
          <cell r="AH2834">
            <v>5</v>
          </cell>
          <cell r="AI2834">
            <v>120</v>
          </cell>
          <cell r="AJ2834"/>
        </row>
        <row r="2835">
          <cell r="B2835">
            <v>25434</v>
          </cell>
          <cell r="C2835" t="str">
            <v>1000000000030458</v>
          </cell>
          <cell r="D2835">
            <v>1</v>
          </cell>
          <cell r="E2835">
            <v>0</v>
          </cell>
          <cell r="F2835">
            <v>0</v>
          </cell>
          <cell r="G2835">
            <v>0</v>
          </cell>
          <cell r="H2835">
            <v>1</v>
          </cell>
          <cell r="I2835">
            <v>1</v>
          </cell>
          <cell r="J2835" t="str">
            <v>Action</v>
          </cell>
          <cell r="K2835" t="str">
            <v>Урал</v>
          </cell>
          <cell r="L2835" t="str">
            <v>Челябинская область</v>
          </cell>
          <cell r="M2835" t="str">
            <v>Челябинск</v>
          </cell>
          <cell r="N2835" t="str">
            <v>Тандер</v>
          </cell>
          <cell r="O2835" t="str">
            <v>454021, Челябинская обл, Челябинск г, Бейвеля ул, дом № 1</v>
          </cell>
          <cell r="P2835" t="str">
            <v>Drogery (Хоз. магазин)</v>
          </cell>
          <cell r="Q2835" t="str">
            <v>Supervisor32</v>
          </cell>
          <cell r="R2835" t="str">
            <v>Аверьянова Людмила Владимировна</v>
          </cell>
          <cell r="S2835">
            <v>89000985418</v>
          </cell>
          <cell r="T2835" t="str">
            <v>User703</v>
          </cell>
          <cell r="U2835" t="str">
            <v>Микова Анастасия Викторовна</v>
          </cell>
          <cell r="V2835">
            <v>89058949355</v>
          </cell>
          <cell r="W2835">
            <v>60</v>
          </cell>
          <cell r="X2835" t="str">
            <v/>
          </cell>
          <cell r="Y2835" t="str">
            <v/>
          </cell>
          <cell r="Z2835" t="str">
            <v/>
          </cell>
          <cell r="AA2835" t="str">
            <v/>
          </cell>
          <cell r="AB2835" t="str">
            <v/>
          </cell>
          <cell r="AC2835" t="str">
            <v/>
          </cell>
          <cell r="AD2835">
            <v>60</v>
          </cell>
          <cell r="AE2835">
            <v>1</v>
          </cell>
          <cell r="AF2835">
            <v>1</v>
          </cell>
          <cell r="AG2835">
            <v>4</v>
          </cell>
          <cell r="AH2835">
            <v>4</v>
          </cell>
          <cell r="AI2835">
            <v>60</v>
          </cell>
          <cell r="AJ2835"/>
        </row>
        <row r="2836">
          <cell r="B2836">
            <v>28592</v>
          </cell>
          <cell r="C2836" t="str">
            <v>1000000000055846</v>
          </cell>
          <cell r="D2836">
            <v>1</v>
          </cell>
          <cell r="E2836">
            <v>0</v>
          </cell>
          <cell r="F2836">
            <v>0</v>
          </cell>
          <cell r="G2836">
            <v>0</v>
          </cell>
          <cell r="H2836">
            <v>1</v>
          </cell>
          <cell r="I2836">
            <v>1</v>
          </cell>
          <cell r="J2836" t="str">
            <v>Action</v>
          </cell>
          <cell r="K2836" t="str">
            <v>Урал</v>
          </cell>
          <cell r="L2836" t="str">
            <v>Челябинская область</v>
          </cell>
          <cell r="M2836" t="str">
            <v>Челябинск</v>
          </cell>
          <cell r="N2836" t="str">
            <v>Ашан</v>
          </cell>
          <cell r="O2836" t="str">
            <v>г. Челябинск, ул. Чичерина д. 28</v>
          </cell>
          <cell r="P2836" t="str">
            <v>Hypermarket (Гипермаркет)</v>
          </cell>
          <cell r="Q2836" t="str">
            <v>Supervisor32</v>
          </cell>
          <cell r="R2836" t="str">
            <v>Аверьянова Людмила Владимировна</v>
          </cell>
          <cell r="S2836">
            <v>89000000000</v>
          </cell>
          <cell r="T2836" t="str">
            <v>User703</v>
          </cell>
          <cell r="U2836" t="str">
            <v>Микова Анастасия Викторовна</v>
          </cell>
          <cell r="V2836">
            <v>89100000000</v>
          </cell>
          <cell r="W2836">
            <v>360</v>
          </cell>
          <cell r="X2836" t="str">
            <v/>
          </cell>
          <cell r="Y2836" t="str">
            <v/>
          </cell>
          <cell r="Z2836">
            <v>360</v>
          </cell>
          <cell r="AA2836" t="str">
            <v/>
          </cell>
          <cell r="AB2836" t="str">
            <v/>
          </cell>
          <cell r="AC2836" t="str">
            <v/>
          </cell>
          <cell r="AD2836">
            <v>720</v>
          </cell>
          <cell r="AE2836">
            <v>12</v>
          </cell>
          <cell r="AF2836">
            <v>2</v>
          </cell>
          <cell r="AG2836">
            <v>54</v>
          </cell>
          <cell r="AH2836">
            <v>9</v>
          </cell>
          <cell r="AI2836">
            <v>360</v>
          </cell>
          <cell r="AJ2836"/>
        </row>
        <row r="2837">
          <cell r="B2837">
            <v>25498</v>
          </cell>
          <cell r="C2837" t="str">
            <v>1000000000000470</v>
          </cell>
          <cell r="D2837">
            <v>1</v>
          </cell>
          <cell r="E2837">
            <v>1</v>
          </cell>
          <cell r="F2837">
            <v>0</v>
          </cell>
          <cell r="G2837">
            <v>0</v>
          </cell>
          <cell r="H2837">
            <v>1</v>
          </cell>
          <cell r="I2837">
            <v>1</v>
          </cell>
          <cell r="J2837" t="str">
            <v>Action</v>
          </cell>
          <cell r="K2837" t="str">
            <v>Урал</v>
          </cell>
          <cell r="L2837" t="str">
            <v>Челябинская область</v>
          </cell>
          <cell r="M2837" t="str">
            <v>Челябинск</v>
          </cell>
          <cell r="N2837" t="str">
            <v>Лента</v>
          </cell>
          <cell r="O2837" t="str">
            <v>г. Челябинск, Братьев Кашириных 75</v>
          </cell>
          <cell r="P2837" t="str">
            <v>Hypermarket (Гипермаркет)</v>
          </cell>
          <cell r="Q2837" t="str">
            <v>Supervisor32</v>
          </cell>
          <cell r="R2837" t="str">
            <v>Аверьянова Людмила Владимировна</v>
          </cell>
          <cell r="S2837">
            <v>89000985418</v>
          </cell>
          <cell r="T2837" t="str">
            <v>User704</v>
          </cell>
          <cell r="U2837" t="str">
            <v>Осипова Лилия Александровна</v>
          </cell>
          <cell r="V2837">
            <v>89000985418</v>
          </cell>
          <cell r="W2837" t="str">
            <v/>
          </cell>
          <cell r="X2837">
            <v>360</v>
          </cell>
          <cell r="Y2837" t="str">
            <v/>
          </cell>
          <cell r="Z2837">
            <v>360</v>
          </cell>
          <cell r="AA2837" t="str">
            <v/>
          </cell>
          <cell r="AB2837" t="str">
            <v/>
          </cell>
          <cell r="AC2837" t="str">
            <v/>
          </cell>
          <cell r="AD2837">
            <v>720</v>
          </cell>
          <cell r="AE2837">
            <v>12</v>
          </cell>
          <cell r="AF2837">
            <v>2</v>
          </cell>
          <cell r="AG2837">
            <v>60</v>
          </cell>
          <cell r="AH2837">
            <v>10</v>
          </cell>
          <cell r="AI2837">
            <v>360</v>
          </cell>
          <cell r="AJ2837"/>
        </row>
        <row r="2838">
          <cell r="B2838">
            <v>25408</v>
          </cell>
          <cell r="C2838" t="str">
            <v>1000000000031320</v>
          </cell>
          <cell r="D2838">
            <v>1</v>
          </cell>
          <cell r="E2838">
            <v>0</v>
          </cell>
          <cell r="F2838">
            <v>1</v>
          </cell>
          <cell r="G2838">
            <v>1</v>
          </cell>
          <cell r="H2838">
            <v>1</v>
          </cell>
          <cell r="I2838">
            <v>1</v>
          </cell>
          <cell r="J2838" t="str">
            <v>Action</v>
          </cell>
          <cell r="K2838" t="str">
            <v>Урал</v>
          </cell>
          <cell r="L2838" t="str">
            <v>Челябинская область</v>
          </cell>
          <cell r="M2838" t="str">
            <v>Челябинск</v>
          </cell>
          <cell r="N2838" t="str">
            <v>Тандер</v>
          </cell>
          <cell r="O2838" t="str">
            <v>г. Челябинск, Молдавская 14</v>
          </cell>
          <cell r="P2838" t="str">
            <v>Hypermarket (Гипермаркет)</v>
          </cell>
          <cell r="Q2838" t="str">
            <v>Supervisor32</v>
          </cell>
          <cell r="R2838" t="str">
            <v>Аверьянова Людмила Владимировна</v>
          </cell>
          <cell r="S2838">
            <v>89000985418</v>
          </cell>
          <cell r="T2838" t="str">
            <v>User695</v>
          </cell>
          <cell r="U2838" t="str">
            <v>Севостьянова Екатерина Максимовна</v>
          </cell>
          <cell r="V2838" t="str">
            <v>+7 (952) 505-28-53</v>
          </cell>
          <cell r="W2838">
            <v>180</v>
          </cell>
          <cell r="X2838" t="str">
            <v/>
          </cell>
          <cell r="Y2838" t="str">
            <v/>
          </cell>
          <cell r="Z2838" t="str">
            <v/>
          </cell>
          <cell r="AA2838">
            <v>180</v>
          </cell>
          <cell r="AB2838" t="str">
            <v/>
          </cell>
          <cell r="AC2838" t="str">
            <v/>
          </cell>
          <cell r="AD2838">
            <v>360</v>
          </cell>
          <cell r="AE2838">
            <v>6</v>
          </cell>
          <cell r="AF2838">
            <v>2</v>
          </cell>
          <cell r="AG2838">
            <v>24</v>
          </cell>
          <cell r="AH2838">
            <v>8</v>
          </cell>
          <cell r="AI2838">
            <v>180</v>
          </cell>
          <cell r="AJ2838"/>
        </row>
        <row r="2839">
          <cell r="B2839">
            <v>25411</v>
          </cell>
          <cell r="C2839" t="str">
            <v>1000000000031184</v>
          </cell>
          <cell r="D2839">
            <v>1</v>
          </cell>
          <cell r="E2839">
            <v>0</v>
          </cell>
          <cell r="F2839">
            <v>0</v>
          </cell>
          <cell r="G2839">
            <v>0</v>
          </cell>
          <cell r="H2839">
            <v>1</v>
          </cell>
          <cell r="I2839">
            <v>1</v>
          </cell>
          <cell r="J2839" t="str">
            <v>Action</v>
          </cell>
          <cell r="K2839" t="str">
            <v>Урал</v>
          </cell>
          <cell r="L2839" t="str">
            <v>Челябинская область</v>
          </cell>
          <cell r="M2839" t="str">
            <v>Челябинск</v>
          </cell>
          <cell r="N2839" t="str">
            <v>Тандер</v>
          </cell>
          <cell r="O2839" t="str">
            <v>г. Челябинск, Братьев Кашириных ул, дом № 108</v>
          </cell>
          <cell r="P2839" t="str">
            <v>Drogery (Хоз. магазин)</v>
          </cell>
          <cell r="Q2839" t="str">
            <v>Supervisor32</v>
          </cell>
          <cell r="R2839" t="str">
            <v>Аверьянова Людмила Владимировна</v>
          </cell>
          <cell r="S2839">
            <v>89000985418</v>
          </cell>
          <cell r="T2839" t="str">
            <v>User695</v>
          </cell>
          <cell r="U2839" t="str">
            <v>Севостьянова Екатерина Максимовна</v>
          </cell>
          <cell r="V2839" t="str">
            <v>+7 (952) 505-28-53</v>
          </cell>
          <cell r="W2839">
            <v>60</v>
          </cell>
          <cell r="X2839" t="str">
            <v/>
          </cell>
          <cell r="Y2839" t="str">
            <v/>
          </cell>
          <cell r="Z2839" t="str">
            <v/>
          </cell>
          <cell r="AA2839" t="str">
            <v/>
          </cell>
          <cell r="AB2839" t="str">
            <v/>
          </cell>
          <cell r="AC2839" t="str">
            <v/>
          </cell>
          <cell r="AD2839">
            <v>60</v>
          </cell>
          <cell r="AE2839">
            <v>1</v>
          </cell>
          <cell r="AF2839">
            <v>1</v>
          </cell>
          <cell r="AG2839">
            <v>4</v>
          </cell>
          <cell r="AH2839">
            <v>4</v>
          </cell>
          <cell r="AI2839">
            <v>60</v>
          </cell>
          <cell r="AJ2839"/>
        </row>
        <row r="2840">
          <cell r="B2840">
            <v>25412</v>
          </cell>
          <cell r="C2840" t="str">
            <v>1022100413</v>
          </cell>
          <cell r="D2840">
            <v>1</v>
          </cell>
          <cell r="E2840">
            <v>0</v>
          </cell>
          <cell r="F2840">
            <v>0</v>
          </cell>
          <cell r="G2840">
            <v>0</v>
          </cell>
          <cell r="H2840">
            <v>1</v>
          </cell>
          <cell r="I2840">
            <v>1</v>
          </cell>
          <cell r="J2840" t="str">
            <v>Action</v>
          </cell>
          <cell r="K2840" t="str">
            <v>Урал</v>
          </cell>
          <cell r="L2840" t="str">
            <v>Челябинская область</v>
          </cell>
          <cell r="M2840" t="str">
            <v>Челябинск</v>
          </cell>
          <cell r="N2840" t="str">
            <v>Косметичка - Челябинск</v>
          </cell>
          <cell r="O2840" t="str">
            <v>г. Челябинск, Комсомольский проспект, 23 д</v>
          </cell>
          <cell r="P2840" t="str">
            <v>Perfumery (Парфюмерия)</v>
          </cell>
          <cell r="Q2840" t="str">
            <v>Supervisor32</v>
          </cell>
          <cell r="R2840" t="str">
            <v>Аверьянова Людмила Владимировна</v>
          </cell>
          <cell r="S2840">
            <v>89000985418</v>
          </cell>
          <cell r="T2840" t="str">
            <v>User695</v>
          </cell>
          <cell r="U2840" t="str">
            <v>Севостьянова Екатерина Максимовна</v>
          </cell>
          <cell r="V2840" t="str">
            <v>+7 (952) 505-28-53</v>
          </cell>
          <cell r="W2840" t="str">
            <v/>
          </cell>
          <cell r="X2840" t="str">
            <v/>
          </cell>
          <cell r="Y2840" t="str">
            <v/>
          </cell>
          <cell r="Z2840">
            <v>60</v>
          </cell>
          <cell r="AA2840" t="str">
            <v/>
          </cell>
          <cell r="AB2840" t="str">
            <v/>
          </cell>
          <cell r="AC2840" t="str">
            <v/>
          </cell>
          <cell r="AD2840">
            <v>60</v>
          </cell>
          <cell r="AE2840">
            <v>1</v>
          </cell>
          <cell r="AF2840">
            <v>1</v>
          </cell>
          <cell r="AG2840">
            <v>5</v>
          </cell>
          <cell r="AH2840">
            <v>5</v>
          </cell>
          <cell r="AI2840">
            <v>60</v>
          </cell>
          <cell r="AJ2840"/>
        </row>
        <row r="2841">
          <cell r="B2841">
            <v>25413</v>
          </cell>
          <cell r="C2841" t="str">
            <v>25250</v>
          </cell>
          <cell r="D2841">
            <v>1</v>
          </cell>
          <cell r="E2841">
            <v>0</v>
          </cell>
          <cell r="F2841">
            <v>0</v>
          </cell>
          <cell r="G2841">
            <v>0</v>
          </cell>
          <cell r="H2841">
            <v>1</v>
          </cell>
          <cell r="I2841">
            <v>1</v>
          </cell>
          <cell r="J2841" t="str">
            <v>Action</v>
          </cell>
          <cell r="K2841" t="str">
            <v>Урал</v>
          </cell>
          <cell r="L2841" t="str">
            <v>Челябинская область</v>
          </cell>
          <cell r="M2841" t="str">
            <v>Челябинск</v>
          </cell>
          <cell r="N2841" t="str">
            <v>Молния</v>
          </cell>
          <cell r="O2841" t="str">
            <v>г. Челябинск, Ворошилова 33</v>
          </cell>
          <cell r="P2841" t="str">
            <v>Superettes (Суперетта)</v>
          </cell>
          <cell r="Q2841" t="str">
            <v>Supervisor32</v>
          </cell>
          <cell r="R2841" t="str">
            <v>Аверьянова Людмила Владимировна</v>
          </cell>
          <cell r="S2841">
            <v>89000985418</v>
          </cell>
          <cell r="T2841" t="str">
            <v>User695</v>
          </cell>
          <cell r="U2841" t="str">
            <v>Севостьянова Екатерина Максимовна</v>
          </cell>
          <cell r="V2841" t="str">
            <v>+7 (952) 505-28-53</v>
          </cell>
          <cell r="W2841" t="str">
            <v/>
          </cell>
          <cell r="X2841" t="str">
            <v/>
          </cell>
          <cell r="Y2841" t="str">
            <v/>
          </cell>
          <cell r="Z2841">
            <v>60</v>
          </cell>
          <cell r="AA2841" t="str">
            <v/>
          </cell>
          <cell r="AB2841" t="str">
            <v/>
          </cell>
          <cell r="AC2841" t="str">
            <v/>
          </cell>
          <cell r="AD2841">
            <v>60</v>
          </cell>
          <cell r="AE2841">
            <v>1</v>
          </cell>
          <cell r="AF2841">
            <v>1</v>
          </cell>
          <cell r="AG2841">
            <v>5</v>
          </cell>
          <cell r="AH2841">
            <v>5</v>
          </cell>
          <cell r="AI2841">
            <v>60</v>
          </cell>
          <cell r="AJ2841"/>
        </row>
        <row r="2842">
          <cell r="B2842">
            <v>25416</v>
          </cell>
          <cell r="C2842" t="str">
            <v>1000000000030457</v>
          </cell>
          <cell r="D2842">
            <v>1</v>
          </cell>
          <cell r="E2842">
            <v>0</v>
          </cell>
          <cell r="F2842">
            <v>0</v>
          </cell>
          <cell r="G2842">
            <v>0</v>
          </cell>
          <cell r="H2842">
            <v>1</v>
          </cell>
          <cell r="I2842">
            <v>1</v>
          </cell>
          <cell r="J2842" t="str">
            <v>Action</v>
          </cell>
          <cell r="K2842" t="str">
            <v>Урал</v>
          </cell>
          <cell r="L2842" t="str">
            <v>Челябинская область</v>
          </cell>
          <cell r="M2842" t="str">
            <v>Челябинск</v>
          </cell>
          <cell r="N2842" t="str">
            <v>Тандер</v>
          </cell>
          <cell r="O2842" t="str">
            <v>г. Челябинск, Комсомольский пр-кт, дом № 32</v>
          </cell>
          <cell r="P2842" t="str">
            <v>Drogery (Хоз. магазин)</v>
          </cell>
          <cell r="Q2842" t="str">
            <v>Supervisor32</v>
          </cell>
          <cell r="R2842" t="str">
            <v>Аверьянова Людмила Владимировна</v>
          </cell>
          <cell r="S2842">
            <v>89000985418</v>
          </cell>
          <cell r="T2842" t="str">
            <v>User695</v>
          </cell>
          <cell r="U2842" t="str">
            <v>Севостьянова Екатерина Максимовна</v>
          </cell>
          <cell r="V2842" t="str">
            <v>+7 (952) 505-28-53</v>
          </cell>
          <cell r="W2842" t="str">
            <v/>
          </cell>
          <cell r="X2842" t="str">
            <v/>
          </cell>
          <cell r="Y2842" t="str">
            <v/>
          </cell>
          <cell r="Z2842">
            <v>60</v>
          </cell>
          <cell r="AA2842" t="str">
            <v/>
          </cell>
          <cell r="AB2842" t="str">
            <v/>
          </cell>
          <cell r="AC2842" t="str">
            <v/>
          </cell>
          <cell r="AD2842">
            <v>60</v>
          </cell>
          <cell r="AE2842">
            <v>1</v>
          </cell>
          <cell r="AF2842">
            <v>1</v>
          </cell>
          <cell r="AG2842">
            <v>5</v>
          </cell>
          <cell r="AH2842">
            <v>5</v>
          </cell>
          <cell r="AI2842">
            <v>60</v>
          </cell>
          <cell r="AJ2842"/>
        </row>
        <row r="2843">
          <cell r="B2843">
            <v>25417</v>
          </cell>
          <cell r="C2843" t="str">
            <v>1000000000030171</v>
          </cell>
          <cell r="D2843">
            <v>1</v>
          </cell>
          <cell r="E2843">
            <v>0</v>
          </cell>
          <cell r="F2843">
            <v>0</v>
          </cell>
          <cell r="G2843">
            <v>0</v>
          </cell>
          <cell r="H2843">
            <v>1</v>
          </cell>
          <cell r="I2843">
            <v>1</v>
          </cell>
          <cell r="J2843" t="str">
            <v>Action</v>
          </cell>
          <cell r="K2843" t="str">
            <v>Урал</v>
          </cell>
          <cell r="L2843" t="str">
            <v>Челябинская область</v>
          </cell>
          <cell r="M2843" t="str">
            <v>Челябинск</v>
          </cell>
          <cell r="N2843" t="str">
            <v>Тандер</v>
          </cell>
          <cell r="O2843" t="str">
            <v>г. Челябинск, Победы пр-кт, дом № 168</v>
          </cell>
          <cell r="P2843" t="str">
            <v>Drogery (Хоз. магазин)</v>
          </cell>
          <cell r="Q2843" t="str">
            <v>Supervisor32</v>
          </cell>
          <cell r="R2843" t="str">
            <v>Аверьянова Людмила Владимировна</v>
          </cell>
          <cell r="S2843">
            <v>89000985418</v>
          </cell>
          <cell r="T2843" t="str">
            <v>User695</v>
          </cell>
          <cell r="U2843" t="str">
            <v>Севостьянова Екатерина Максимовна</v>
          </cell>
          <cell r="V2843" t="str">
            <v>+7 (952) 505-28-53</v>
          </cell>
          <cell r="W2843" t="str">
            <v/>
          </cell>
          <cell r="X2843">
            <v>120</v>
          </cell>
          <cell r="Y2843" t="str">
            <v/>
          </cell>
          <cell r="Z2843" t="str">
            <v/>
          </cell>
          <cell r="AA2843" t="str">
            <v/>
          </cell>
          <cell r="AB2843" t="str">
            <v/>
          </cell>
          <cell r="AC2843" t="str">
            <v/>
          </cell>
          <cell r="AD2843">
            <v>120</v>
          </cell>
          <cell r="AE2843">
            <v>2</v>
          </cell>
          <cell r="AF2843">
            <v>1</v>
          </cell>
          <cell r="AG2843">
            <v>10</v>
          </cell>
          <cell r="AH2843">
            <v>5</v>
          </cell>
          <cell r="AI2843">
            <v>120</v>
          </cell>
          <cell r="AJ2843"/>
        </row>
        <row r="2844">
          <cell r="B2844">
            <v>25422</v>
          </cell>
          <cell r="C2844" t="str">
            <v>25422</v>
          </cell>
          <cell r="D2844">
            <v>1</v>
          </cell>
          <cell r="E2844">
            <v>0</v>
          </cell>
          <cell r="F2844">
            <v>0</v>
          </cell>
          <cell r="G2844">
            <v>0</v>
          </cell>
          <cell r="H2844">
            <v>1</v>
          </cell>
          <cell r="I2844">
            <v>1</v>
          </cell>
          <cell r="J2844" t="str">
            <v>Action</v>
          </cell>
          <cell r="K2844" t="str">
            <v>Урал</v>
          </cell>
          <cell r="L2844" t="str">
            <v>Челябинская область</v>
          </cell>
          <cell r="M2844" t="str">
            <v>Челябинск</v>
          </cell>
          <cell r="N2844" t="str">
            <v>Молния</v>
          </cell>
          <cell r="O2844" t="str">
            <v>Челябинск, Комсомольский проспект, 70А</v>
          </cell>
          <cell r="P2844" t="str">
            <v>Superettes (Суперетта)</v>
          </cell>
          <cell r="Q2844" t="str">
            <v>Supervisor32</v>
          </cell>
          <cell r="R2844" t="str">
            <v>Аверьянова Людмила Владимировна</v>
          </cell>
          <cell r="S2844">
            <v>89000985418</v>
          </cell>
          <cell r="T2844" t="str">
            <v>User695</v>
          </cell>
          <cell r="U2844" t="str">
            <v>Севостьянова Екатерина Максимовна</v>
          </cell>
          <cell r="V2844" t="str">
            <v>+7 (952) 505-28-53</v>
          </cell>
          <cell r="W2844" t="str">
            <v/>
          </cell>
          <cell r="X2844" t="str">
            <v/>
          </cell>
          <cell r="Y2844" t="str">
            <v/>
          </cell>
          <cell r="Z2844">
            <v>60</v>
          </cell>
          <cell r="AA2844" t="str">
            <v/>
          </cell>
          <cell r="AB2844" t="str">
            <v/>
          </cell>
          <cell r="AC2844" t="str">
            <v/>
          </cell>
          <cell r="AD2844">
            <v>60</v>
          </cell>
          <cell r="AE2844">
            <v>1</v>
          </cell>
          <cell r="AF2844">
            <v>1</v>
          </cell>
          <cell r="AG2844">
            <v>5</v>
          </cell>
          <cell r="AH2844">
            <v>5</v>
          </cell>
          <cell r="AI2844">
            <v>60</v>
          </cell>
          <cell r="AJ2844"/>
        </row>
        <row r="2845">
          <cell r="B2845">
            <v>25425</v>
          </cell>
          <cell r="C2845" t="str">
            <v>1000000000031321</v>
          </cell>
          <cell r="D2845">
            <v>1</v>
          </cell>
          <cell r="E2845">
            <v>0</v>
          </cell>
          <cell r="F2845">
            <v>1</v>
          </cell>
          <cell r="G2845">
            <v>1</v>
          </cell>
          <cell r="H2845">
            <v>1</v>
          </cell>
          <cell r="I2845">
            <v>1</v>
          </cell>
          <cell r="J2845" t="str">
            <v>Action</v>
          </cell>
          <cell r="K2845" t="str">
            <v>Урал</v>
          </cell>
          <cell r="L2845" t="str">
            <v>Челябинская область</v>
          </cell>
          <cell r="M2845" t="str">
            <v>Челябинск</v>
          </cell>
          <cell r="N2845" t="str">
            <v>Тандер</v>
          </cell>
          <cell r="O2845" t="str">
            <v>г. Челябинск, Каслинская 11</v>
          </cell>
          <cell r="P2845" t="str">
            <v>Hypermarket (Гипермаркет)</v>
          </cell>
          <cell r="Q2845" t="str">
            <v>Supervisor32</v>
          </cell>
          <cell r="R2845" t="str">
            <v>Аверьянова Людмила Владимировна</v>
          </cell>
          <cell r="S2845">
            <v>89000985418</v>
          </cell>
          <cell r="T2845" t="str">
            <v>User695</v>
          </cell>
          <cell r="U2845" t="str">
            <v>Севостьянова Екатерина Максимовна</v>
          </cell>
          <cell r="V2845" t="str">
            <v>+7 (952) 505-28-53</v>
          </cell>
          <cell r="W2845" t="str">
            <v/>
          </cell>
          <cell r="X2845">
            <v>90</v>
          </cell>
          <cell r="Y2845" t="str">
            <v/>
          </cell>
          <cell r="Z2845" t="str">
            <v/>
          </cell>
          <cell r="AA2845">
            <v>90</v>
          </cell>
          <cell r="AB2845" t="str">
            <v/>
          </cell>
          <cell r="AC2845" t="str">
            <v/>
          </cell>
          <cell r="AD2845">
            <v>180</v>
          </cell>
          <cell r="AE2845">
            <v>3</v>
          </cell>
          <cell r="AF2845">
            <v>2</v>
          </cell>
          <cell r="AG2845">
            <v>13.5</v>
          </cell>
          <cell r="AH2845">
            <v>9</v>
          </cell>
          <cell r="AI2845">
            <v>90</v>
          </cell>
          <cell r="AJ2845"/>
        </row>
        <row r="2846">
          <cell r="B2846">
            <v>25429</v>
          </cell>
          <cell r="C2846" t="str">
            <v>1000000000010579</v>
          </cell>
          <cell r="D2846">
            <v>1</v>
          </cell>
          <cell r="E2846">
            <v>0</v>
          </cell>
          <cell r="F2846">
            <v>0</v>
          </cell>
          <cell r="G2846">
            <v>0</v>
          </cell>
          <cell r="H2846">
            <v>1</v>
          </cell>
          <cell r="I2846">
            <v>1</v>
          </cell>
          <cell r="J2846" t="str">
            <v>Action</v>
          </cell>
          <cell r="K2846" t="str">
            <v>Урал</v>
          </cell>
          <cell r="L2846" t="str">
            <v>Челябинская область</v>
          </cell>
          <cell r="M2846" t="str">
            <v>Челябинск</v>
          </cell>
          <cell r="N2846" t="str">
            <v>Х5 Экспресс Ритейл</v>
          </cell>
          <cell r="O2846" t="str">
            <v>г. Челябинск, 250-летия Челябинска ул.,11,</v>
          </cell>
          <cell r="P2846" t="str">
            <v>Superettes (Суперетта)</v>
          </cell>
          <cell r="Q2846" t="str">
            <v>Supervisor32</v>
          </cell>
          <cell r="R2846" t="str">
            <v>Аверьянова Людмила Владимировна</v>
          </cell>
          <cell r="S2846">
            <v>89000985418</v>
          </cell>
          <cell r="T2846" t="str">
            <v>User695</v>
          </cell>
          <cell r="U2846" t="str">
            <v>Севостьянова Екатерина Максимовна</v>
          </cell>
          <cell r="V2846" t="str">
            <v>+7 (952) 505-28-53</v>
          </cell>
          <cell r="W2846">
            <v>60</v>
          </cell>
          <cell r="X2846" t="str">
            <v/>
          </cell>
          <cell r="Y2846" t="str">
            <v/>
          </cell>
          <cell r="Z2846" t="str">
            <v/>
          </cell>
          <cell r="AA2846" t="str">
            <v/>
          </cell>
          <cell r="AB2846" t="str">
            <v/>
          </cell>
          <cell r="AC2846" t="str">
            <v/>
          </cell>
          <cell r="AD2846">
            <v>60</v>
          </cell>
          <cell r="AE2846">
            <v>1</v>
          </cell>
          <cell r="AF2846">
            <v>1</v>
          </cell>
          <cell r="AG2846">
            <v>4</v>
          </cell>
          <cell r="AH2846">
            <v>4</v>
          </cell>
          <cell r="AI2846">
            <v>60</v>
          </cell>
          <cell r="AJ2846"/>
        </row>
        <row r="2847">
          <cell r="B2847">
            <v>25438</v>
          </cell>
          <cell r="C2847" t="str">
            <v>1000000000030288</v>
          </cell>
          <cell r="D2847">
            <v>1</v>
          </cell>
          <cell r="E2847">
            <v>0</v>
          </cell>
          <cell r="F2847">
            <v>0</v>
          </cell>
          <cell r="G2847">
            <v>0</v>
          </cell>
          <cell r="H2847">
            <v>1</v>
          </cell>
          <cell r="I2847">
            <v>1</v>
          </cell>
          <cell r="J2847" t="str">
            <v>Action</v>
          </cell>
          <cell r="K2847" t="str">
            <v>Урал</v>
          </cell>
          <cell r="L2847" t="str">
            <v>Челябинская область</v>
          </cell>
          <cell r="M2847" t="str">
            <v>Челябинск</v>
          </cell>
          <cell r="N2847" t="str">
            <v>Тандер</v>
          </cell>
          <cell r="O2847" t="str">
            <v>454000, Челябинская обл, Челябинск г, Краснопольский пр-кт, дом № 3</v>
          </cell>
          <cell r="P2847" t="str">
            <v>Drogery (Хоз. магазин)</v>
          </cell>
          <cell r="Q2847" t="str">
            <v>Supervisor32</v>
          </cell>
          <cell r="R2847" t="str">
            <v>Аверьянова Людмила Владимировна</v>
          </cell>
          <cell r="S2847">
            <v>89000985418</v>
          </cell>
          <cell r="T2847" t="str">
            <v>User695</v>
          </cell>
          <cell r="U2847" t="str">
            <v>Севостьянова Екатерина Максимовна</v>
          </cell>
          <cell r="V2847" t="str">
            <v>+7 (952) 505-28-53</v>
          </cell>
          <cell r="W2847" t="str">
            <v/>
          </cell>
          <cell r="X2847" t="str">
            <v/>
          </cell>
          <cell r="Y2847" t="str">
            <v/>
          </cell>
          <cell r="Z2847" t="str">
            <v/>
          </cell>
          <cell r="AA2847">
            <v>60</v>
          </cell>
          <cell r="AB2847" t="str">
            <v/>
          </cell>
          <cell r="AC2847" t="str">
            <v/>
          </cell>
          <cell r="AD2847">
            <v>60</v>
          </cell>
          <cell r="AE2847">
            <v>1</v>
          </cell>
          <cell r="AF2847">
            <v>1</v>
          </cell>
          <cell r="AG2847">
            <v>4</v>
          </cell>
          <cell r="AH2847">
            <v>4</v>
          </cell>
          <cell r="AI2847">
            <v>60</v>
          </cell>
          <cell r="AJ2847"/>
        </row>
        <row r="2848">
          <cell r="B2848">
            <v>25441</v>
          </cell>
          <cell r="C2848" t="str">
            <v>1000000000030254</v>
          </cell>
          <cell r="D2848">
            <v>1</v>
          </cell>
          <cell r="E2848">
            <v>0</v>
          </cell>
          <cell r="F2848">
            <v>0</v>
          </cell>
          <cell r="G2848">
            <v>0</v>
          </cell>
          <cell r="H2848">
            <v>1</v>
          </cell>
          <cell r="I2848">
            <v>1</v>
          </cell>
          <cell r="J2848" t="str">
            <v>Action</v>
          </cell>
          <cell r="K2848" t="str">
            <v>Урал</v>
          </cell>
          <cell r="L2848" t="str">
            <v>Челябинская область</v>
          </cell>
          <cell r="M2848" t="str">
            <v>Челябинск</v>
          </cell>
          <cell r="N2848" t="str">
            <v>Тандер</v>
          </cell>
          <cell r="O2848" t="str">
            <v>454100, Челябинская обл, Челябинск г, Победы пр-кт, дом № 390, корпус А</v>
          </cell>
          <cell r="P2848" t="str">
            <v>Drogery (Хоз. магазин)</v>
          </cell>
          <cell r="Q2848" t="str">
            <v>Supervisor32</v>
          </cell>
          <cell r="R2848" t="str">
            <v>Аверьянова Людмила Владимировна</v>
          </cell>
          <cell r="S2848">
            <v>89000985418</v>
          </cell>
          <cell r="T2848" t="str">
            <v>User695</v>
          </cell>
          <cell r="U2848" t="str">
            <v>Севостьянова Екатерина Максимовна</v>
          </cell>
          <cell r="V2848" t="str">
            <v>+7 (952) 505-28-53</v>
          </cell>
          <cell r="W2848">
            <v>60</v>
          </cell>
          <cell r="X2848" t="str">
            <v/>
          </cell>
          <cell r="Y2848" t="str">
            <v/>
          </cell>
          <cell r="Z2848" t="str">
            <v/>
          </cell>
          <cell r="AA2848" t="str">
            <v/>
          </cell>
          <cell r="AB2848" t="str">
            <v/>
          </cell>
          <cell r="AC2848" t="str">
            <v/>
          </cell>
          <cell r="AD2848">
            <v>60</v>
          </cell>
          <cell r="AE2848">
            <v>1</v>
          </cell>
          <cell r="AF2848">
            <v>1</v>
          </cell>
          <cell r="AG2848">
            <v>4</v>
          </cell>
          <cell r="AH2848">
            <v>4</v>
          </cell>
          <cell r="AI2848">
            <v>60</v>
          </cell>
          <cell r="AJ2848"/>
        </row>
        <row r="2849">
          <cell r="B2849">
            <v>25444</v>
          </cell>
          <cell r="C2849" t="str">
            <v>1000000000030614</v>
          </cell>
          <cell r="D2849">
            <v>1</v>
          </cell>
          <cell r="E2849">
            <v>0</v>
          </cell>
          <cell r="F2849">
            <v>0</v>
          </cell>
          <cell r="G2849">
            <v>0</v>
          </cell>
          <cell r="H2849">
            <v>1</v>
          </cell>
          <cell r="I2849">
            <v>1</v>
          </cell>
          <cell r="J2849" t="str">
            <v>Action</v>
          </cell>
          <cell r="K2849" t="str">
            <v>Урал</v>
          </cell>
          <cell r="L2849" t="str">
            <v>Челябинская область</v>
          </cell>
          <cell r="M2849" t="str">
            <v>Челябинск</v>
          </cell>
          <cell r="N2849" t="str">
            <v>Тандер</v>
          </cell>
          <cell r="O2849" t="str">
            <v>454138, Челябинская обл, Челябинск г, Комсомольский пр-кт, дом № 26, корпус 1</v>
          </cell>
          <cell r="P2849" t="str">
            <v>Drogery (Хоз. магазин)</v>
          </cell>
          <cell r="Q2849" t="str">
            <v>Supervisor32</v>
          </cell>
          <cell r="R2849" t="str">
            <v>Аверьянова Людмила Владимировна</v>
          </cell>
          <cell r="S2849">
            <v>89000985418</v>
          </cell>
          <cell r="T2849" t="str">
            <v>User695</v>
          </cell>
          <cell r="U2849" t="str">
            <v>Севостьянова Екатерина Максимовна</v>
          </cell>
          <cell r="V2849" t="str">
            <v>+7 (952) 505-28-53</v>
          </cell>
          <cell r="W2849" t="str">
            <v/>
          </cell>
          <cell r="X2849" t="str">
            <v/>
          </cell>
          <cell r="Y2849" t="str">
            <v/>
          </cell>
          <cell r="Z2849">
            <v>60</v>
          </cell>
          <cell r="AA2849" t="str">
            <v/>
          </cell>
          <cell r="AB2849" t="str">
            <v/>
          </cell>
          <cell r="AC2849" t="str">
            <v/>
          </cell>
          <cell r="AD2849">
            <v>60</v>
          </cell>
          <cell r="AE2849">
            <v>1</v>
          </cell>
          <cell r="AF2849">
            <v>1</v>
          </cell>
          <cell r="AG2849">
            <v>5</v>
          </cell>
          <cell r="AH2849">
            <v>5</v>
          </cell>
          <cell r="AI2849">
            <v>60</v>
          </cell>
          <cell r="AJ2849"/>
        </row>
        <row r="2850">
          <cell r="B2850">
            <v>25445</v>
          </cell>
          <cell r="C2850" t="str">
            <v>1000000000046358</v>
          </cell>
          <cell r="D2850">
            <v>1</v>
          </cell>
          <cell r="E2850">
            <v>0</v>
          </cell>
          <cell r="F2850">
            <v>0</v>
          </cell>
          <cell r="G2850">
            <v>0</v>
          </cell>
          <cell r="H2850">
            <v>1</v>
          </cell>
          <cell r="I2850">
            <v>1</v>
          </cell>
          <cell r="J2850" t="str">
            <v>Action</v>
          </cell>
          <cell r="K2850" t="str">
            <v>Урал</v>
          </cell>
          <cell r="L2850" t="str">
            <v>Челябинская область</v>
          </cell>
          <cell r="M2850" t="str">
            <v>Челябинск</v>
          </cell>
          <cell r="N2850" t="str">
            <v>Тандер</v>
          </cell>
          <cell r="O2850" t="str">
            <v>454084, Челябинская обл, Челябинск г, Кирова ул, дом № 7, корпус а</v>
          </cell>
          <cell r="P2850" t="str">
            <v>Drogery (Хоз. магазин)</v>
          </cell>
          <cell r="Q2850" t="str">
            <v>Supervisor32</v>
          </cell>
          <cell r="R2850" t="str">
            <v>Аверьянова Людмила Владимировна</v>
          </cell>
          <cell r="S2850">
            <v>89000985418</v>
          </cell>
          <cell r="T2850" t="str">
            <v>User695</v>
          </cell>
          <cell r="U2850" t="str">
            <v>Севостьянова Екатерина Максимовна</v>
          </cell>
          <cell r="V2850" t="str">
            <v>+7 (952) 505-28-53</v>
          </cell>
          <cell r="W2850" t="str">
            <v/>
          </cell>
          <cell r="X2850">
            <v>60</v>
          </cell>
          <cell r="Y2850" t="str">
            <v/>
          </cell>
          <cell r="Z2850" t="str">
            <v/>
          </cell>
          <cell r="AA2850" t="str">
            <v/>
          </cell>
          <cell r="AB2850" t="str">
            <v/>
          </cell>
          <cell r="AC2850" t="str">
            <v/>
          </cell>
          <cell r="AD2850">
            <v>60</v>
          </cell>
          <cell r="AE2850">
            <v>1</v>
          </cell>
          <cell r="AF2850">
            <v>1</v>
          </cell>
          <cell r="AG2850">
            <v>5</v>
          </cell>
          <cell r="AH2850">
            <v>5</v>
          </cell>
          <cell r="AI2850">
            <v>60</v>
          </cell>
          <cell r="AJ2850"/>
        </row>
        <row r="2851">
          <cell r="B2851">
            <v>25449</v>
          </cell>
          <cell r="C2851" t="str">
            <v>1000000000051454</v>
          </cell>
          <cell r="D2851">
            <v>1</v>
          </cell>
          <cell r="E2851">
            <v>0</v>
          </cell>
          <cell r="F2851">
            <v>0</v>
          </cell>
          <cell r="G2851">
            <v>0</v>
          </cell>
          <cell r="H2851">
            <v>1</v>
          </cell>
          <cell r="I2851">
            <v>1</v>
          </cell>
          <cell r="J2851" t="str">
            <v>Action</v>
          </cell>
          <cell r="K2851" t="str">
            <v>Урал</v>
          </cell>
          <cell r="L2851" t="str">
            <v>Челябинская область</v>
          </cell>
          <cell r="M2851" t="str">
            <v>Челябинск</v>
          </cell>
          <cell r="N2851" t="str">
            <v>Тандер</v>
          </cell>
          <cell r="O2851" t="str">
            <v>г. Челябинск, Краснопольский , 17</v>
          </cell>
          <cell r="P2851" t="str">
            <v>Hypermarket (Гипермаркет)</v>
          </cell>
          <cell r="Q2851" t="str">
            <v>Supervisor32</v>
          </cell>
          <cell r="R2851" t="str">
            <v>Аверьянова Людмила Владимировна</v>
          </cell>
          <cell r="S2851">
            <v>89000985418</v>
          </cell>
          <cell r="T2851" t="str">
            <v>User695</v>
          </cell>
          <cell r="U2851" t="str">
            <v>Севостьянова Екатерина Максимовна</v>
          </cell>
          <cell r="V2851" t="str">
            <v>+7 (952) 505-28-53</v>
          </cell>
          <cell r="W2851" t="str">
            <v/>
          </cell>
          <cell r="X2851" t="str">
            <v/>
          </cell>
          <cell r="Y2851">
            <v>360</v>
          </cell>
          <cell r="Z2851" t="str">
            <v/>
          </cell>
          <cell r="AA2851" t="str">
            <v/>
          </cell>
          <cell r="AB2851" t="str">
            <v/>
          </cell>
          <cell r="AC2851" t="str">
            <v/>
          </cell>
          <cell r="AD2851">
            <v>360</v>
          </cell>
          <cell r="AE2851">
            <v>6</v>
          </cell>
          <cell r="AF2851">
            <v>1</v>
          </cell>
          <cell r="AG2851">
            <v>30</v>
          </cell>
          <cell r="AH2851">
            <v>5</v>
          </cell>
          <cell r="AI2851">
            <v>360</v>
          </cell>
          <cell r="AJ2851"/>
        </row>
        <row r="2852">
          <cell r="B2852">
            <v>25450</v>
          </cell>
          <cell r="C2852" t="str">
            <v>1000000000045262</v>
          </cell>
          <cell r="D2852">
            <v>1</v>
          </cell>
          <cell r="E2852">
            <v>0</v>
          </cell>
          <cell r="F2852">
            <v>0</v>
          </cell>
          <cell r="G2852">
            <v>0</v>
          </cell>
          <cell r="H2852">
            <v>1</v>
          </cell>
          <cell r="I2852">
            <v>1</v>
          </cell>
          <cell r="J2852" t="str">
            <v>Action</v>
          </cell>
          <cell r="K2852" t="str">
            <v>Урал</v>
          </cell>
          <cell r="L2852" t="str">
            <v>Челябинская область</v>
          </cell>
          <cell r="M2852" t="str">
            <v>Челябинск</v>
          </cell>
          <cell r="N2852" t="str">
            <v>Тандер</v>
          </cell>
          <cell r="O2852" t="str">
            <v>г. Челябинск, Комсомольский пр, 74</v>
          </cell>
          <cell r="P2852" t="str">
            <v>Drogery (Хоз. магазин)</v>
          </cell>
          <cell r="Q2852" t="str">
            <v>Supervisor32</v>
          </cell>
          <cell r="R2852" t="str">
            <v>Аверьянова Людмила Владимировна</v>
          </cell>
          <cell r="S2852">
            <v>89000985418</v>
          </cell>
          <cell r="T2852" t="str">
            <v>User695</v>
          </cell>
          <cell r="U2852" t="str">
            <v>Севостьянова Екатерина Максимовна</v>
          </cell>
          <cell r="V2852" t="str">
            <v>+7 (952) 505-28-53</v>
          </cell>
          <cell r="W2852" t="str">
            <v/>
          </cell>
          <cell r="X2852" t="str">
            <v/>
          </cell>
          <cell r="Y2852" t="str">
            <v/>
          </cell>
          <cell r="Z2852">
            <v>120</v>
          </cell>
          <cell r="AA2852" t="str">
            <v/>
          </cell>
          <cell r="AB2852" t="str">
            <v/>
          </cell>
          <cell r="AC2852" t="str">
            <v/>
          </cell>
          <cell r="AD2852">
            <v>120</v>
          </cell>
          <cell r="AE2852">
            <v>2</v>
          </cell>
          <cell r="AF2852">
            <v>1</v>
          </cell>
          <cell r="AG2852">
            <v>10</v>
          </cell>
          <cell r="AH2852">
            <v>5</v>
          </cell>
          <cell r="AI2852">
            <v>120</v>
          </cell>
          <cell r="AJ2852"/>
        </row>
        <row r="2853">
          <cell r="B2853">
            <v>25477</v>
          </cell>
          <cell r="C2853" t="str">
            <v>1022100147</v>
          </cell>
          <cell r="D2853">
            <v>1</v>
          </cell>
          <cell r="E2853">
            <v>0</v>
          </cell>
          <cell r="F2853">
            <v>0</v>
          </cell>
          <cell r="G2853">
            <v>0</v>
          </cell>
          <cell r="H2853">
            <v>1</v>
          </cell>
          <cell r="I2853">
            <v>1</v>
          </cell>
          <cell r="J2853" t="str">
            <v>Action</v>
          </cell>
          <cell r="K2853" t="str">
            <v>Урал</v>
          </cell>
          <cell r="L2853" t="str">
            <v>Челябинская область</v>
          </cell>
          <cell r="M2853" t="str">
            <v>Челябинск</v>
          </cell>
          <cell r="N2853" t="str">
            <v>Косметичка - Челябинск</v>
          </cell>
          <cell r="O2853" t="str">
            <v>г. Челябинск, ул. Кирова, 7</v>
          </cell>
          <cell r="P2853" t="str">
            <v>Drogery (Хоз. магазин)</v>
          </cell>
          <cell r="Q2853" t="str">
            <v>Supervisor32</v>
          </cell>
          <cell r="R2853" t="str">
            <v>Аверьянова Людмила Владимировна</v>
          </cell>
          <cell r="S2853">
            <v>89000985418</v>
          </cell>
          <cell r="T2853" t="str">
            <v>User695</v>
          </cell>
          <cell r="U2853" t="str">
            <v>Севостьянова Екатерина Максимовна</v>
          </cell>
          <cell r="V2853" t="str">
            <v>+7 (952) 505-28-53</v>
          </cell>
          <cell r="W2853" t="str">
            <v/>
          </cell>
          <cell r="X2853">
            <v>60</v>
          </cell>
          <cell r="Y2853" t="str">
            <v/>
          </cell>
          <cell r="Z2853" t="str">
            <v/>
          </cell>
          <cell r="AA2853" t="str">
            <v/>
          </cell>
          <cell r="AB2853" t="str">
            <v/>
          </cell>
          <cell r="AC2853" t="str">
            <v/>
          </cell>
          <cell r="AD2853">
            <v>60</v>
          </cell>
          <cell r="AE2853">
            <v>1</v>
          </cell>
          <cell r="AF2853">
            <v>1</v>
          </cell>
          <cell r="AG2853">
            <v>5</v>
          </cell>
          <cell r="AH2853">
            <v>5</v>
          </cell>
          <cell r="AI2853">
            <v>60</v>
          </cell>
          <cell r="AJ2853"/>
        </row>
        <row r="2854">
          <cell r="B2854">
            <v>25516</v>
          </cell>
          <cell r="C2854" t="str">
            <v>102210000000990</v>
          </cell>
          <cell r="D2854">
            <v>1</v>
          </cell>
          <cell r="E2854">
            <v>0</v>
          </cell>
          <cell r="F2854">
            <v>1</v>
          </cell>
          <cell r="G2854">
            <v>1</v>
          </cell>
          <cell r="H2854">
            <v>1</v>
          </cell>
          <cell r="I2854">
            <v>1</v>
          </cell>
          <cell r="J2854" t="str">
            <v>Action</v>
          </cell>
          <cell r="K2854" t="str">
            <v>Урал</v>
          </cell>
          <cell r="L2854" t="str">
            <v>Челябинская область</v>
          </cell>
          <cell r="M2854" t="str">
            <v>Челябинск</v>
          </cell>
          <cell r="N2854" t="str">
            <v>Молния</v>
          </cell>
          <cell r="O2854" t="str">
            <v>г. Челябинск, Братьев Кашириных 133</v>
          </cell>
          <cell r="P2854" t="str">
            <v>Supermarket (Супермаркет)</v>
          </cell>
          <cell r="Q2854" t="str">
            <v>Supervisor32</v>
          </cell>
          <cell r="R2854" t="str">
            <v>Аверьянова Людмила Владимировна</v>
          </cell>
          <cell r="S2854">
            <v>89000985418</v>
          </cell>
          <cell r="T2854" t="str">
            <v>User695</v>
          </cell>
          <cell r="U2854" t="str">
            <v>Севостьянова Екатерина Максимовна</v>
          </cell>
          <cell r="V2854" t="str">
            <v>+7 (952) 505-28-53</v>
          </cell>
          <cell r="W2854">
            <v>240</v>
          </cell>
          <cell r="X2854">
            <v>120</v>
          </cell>
          <cell r="Y2854">
            <v>120</v>
          </cell>
          <cell r="Z2854"/>
          <cell r="AA2854">
            <v>240</v>
          </cell>
          <cell r="AB2854" t="str">
            <v/>
          </cell>
          <cell r="AC2854" t="str">
            <v/>
          </cell>
          <cell r="AD2854">
            <v>720</v>
          </cell>
          <cell r="AE2854">
            <v>12</v>
          </cell>
          <cell r="AF2854">
            <v>4</v>
          </cell>
          <cell r="AG2854">
            <v>52</v>
          </cell>
          <cell r="AH2854">
            <v>18</v>
          </cell>
          <cell r="AI2854">
            <v>180</v>
          </cell>
          <cell r="AJ2854"/>
        </row>
        <row r="2855">
          <cell r="B2855">
            <v>355543</v>
          </cell>
          <cell r="C2855" t="str">
            <v>200820193</v>
          </cell>
          <cell r="D2855">
            <v>1</v>
          </cell>
          <cell r="E2855">
            <v>0</v>
          </cell>
          <cell r="F2855">
            <v>0</v>
          </cell>
          <cell r="G2855">
            <v>0</v>
          </cell>
          <cell r="H2855">
            <v>1</v>
          </cell>
          <cell r="I2855">
            <v>1</v>
          </cell>
          <cell r="J2855" t="str">
            <v>Action</v>
          </cell>
          <cell r="K2855" t="str">
            <v>Урал</v>
          </cell>
          <cell r="L2855" t="str">
            <v>Челябинская область</v>
          </cell>
          <cell r="M2855" t="str">
            <v>Челябинск</v>
          </cell>
          <cell r="N2855" t="str">
            <v>Молния</v>
          </cell>
          <cell r="O2855" t="str">
            <v>г. Челябинск, Комсомольский пр, 64</v>
          </cell>
          <cell r="P2855" t="str">
            <v>Superettes (Суперетта)</v>
          </cell>
          <cell r="Q2855" t="str">
            <v>Supervisor32</v>
          </cell>
          <cell r="R2855" t="str">
            <v>Аверьянова Людмила Владимировна</v>
          </cell>
          <cell r="S2855">
            <v>89000985418</v>
          </cell>
          <cell r="T2855" t="str">
            <v>User695</v>
          </cell>
          <cell r="U2855" t="str">
            <v>Севостьянова Екатерина Максимовна</v>
          </cell>
          <cell r="V2855" t="str">
            <v>+7 (952) 505-28-53</v>
          </cell>
          <cell r="W2855" t="str">
            <v/>
          </cell>
          <cell r="X2855" t="str">
            <v/>
          </cell>
          <cell r="Y2855" t="str">
            <v/>
          </cell>
          <cell r="Z2855">
            <v>60</v>
          </cell>
          <cell r="AA2855" t="str">
            <v/>
          </cell>
          <cell r="AB2855" t="str">
            <v/>
          </cell>
          <cell r="AC2855" t="str">
            <v/>
          </cell>
          <cell r="AD2855">
            <v>60</v>
          </cell>
          <cell r="AE2855">
            <v>1</v>
          </cell>
          <cell r="AF2855">
            <v>1</v>
          </cell>
          <cell r="AG2855">
            <v>5</v>
          </cell>
          <cell r="AH2855">
            <v>5</v>
          </cell>
          <cell r="AI2855">
            <v>60</v>
          </cell>
          <cell r="AJ2855"/>
        </row>
        <row r="2856">
          <cell r="B2856">
            <v>355544</v>
          </cell>
          <cell r="C2856" t="str">
            <v>200820194</v>
          </cell>
          <cell r="D2856">
            <v>1</v>
          </cell>
          <cell r="E2856">
            <v>0</v>
          </cell>
          <cell r="F2856">
            <v>0</v>
          </cell>
          <cell r="G2856">
            <v>0</v>
          </cell>
          <cell r="H2856">
            <v>1</v>
          </cell>
          <cell r="I2856">
            <v>1</v>
          </cell>
          <cell r="J2856" t="str">
            <v>Action</v>
          </cell>
          <cell r="K2856" t="str">
            <v>Урал</v>
          </cell>
          <cell r="L2856" t="str">
            <v>Челябинская область</v>
          </cell>
          <cell r="M2856" t="str">
            <v>Челябинск</v>
          </cell>
          <cell r="N2856" t="str">
            <v>Молния</v>
          </cell>
          <cell r="O2856" t="str">
            <v>г. Челябинск, Чичерина, 3а</v>
          </cell>
          <cell r="P2856" t="str">
            <v>Superettes (Суперетта)</v>
          </cell>
          <cell r="Q2856" t="str">
            <v>Supervisor32</v>
          </cell>
          <cell r="R2856" t="str">
            <v>Аверьянова Людмила Владимировна</v>
          </cell>
          <cell r="S2856">
            <v>89000985418</v>
          </cell>
          <cell r="T2856" t="str">
            <v>User695</v>
          </cell>
          <cell r="U2856" t="str">
            <v>Севостьянова Екатерина Максимовна</v>
          </cell>
          <cell r="V2856" t="str">
            <v>+7 (952) 505-28-53</v>
          </cell>
          <cell r="W2856" t="str">
            <v/>
          </cell>
          <cell r="X2856" t="str">
            <v/>
          </cell>
          <cell r="Y2856" t="str">
            <v/>
          </cell>
          <cell r="Z2856" t="str">
            <v/>
          </cell>
          <cell r="AA2856">
            <v>60</v>
          </cell>
          <cell r="AB2856" t="str">
            <v/>
          </cell>
          <cell r="AC2856" t="str">
            <v/>
          </cell>
          <cell r="AD2856">
            <v>60</v>
          </cell>
          <cell r="AE2856">
            <v>1</v>
          </cell>
          <cell r="AF2856">
            <v>1</v>
          </cell>
          <cell r="AG2856">
            <v>4</v>
          </cell>
          <cell r="AH2856">
            <v>4</v>
          </cell>
          <cell r="AI2856">
            <v>60</v>
          </cell>
          <cell r="AJ2856"/>
        </row>
        <row r="2857">
          <cell r="B2857">
            <v>355545</v>
          </cell>
          <cell r="C2857" t="str">
            <v>200820195</v>
          </cell>
          <cell r="D2857">
            <v>1</v>
          </cell>
          <cell r="E2857">
            <v>0</v>
          </cell>
          <cell r="F2857">
            <v>0</v>
          </cell>
          <cell r="G2857">
            <v>0</v>
          </cell>
          <cell r="H2857">
            <v>1</v>
          </cell>
          <cell r="I2857">
            <v>1</v>
          </cell>
          <cell r="J2857" t="str">
            <v>Action</v>
          </cell>
          <cell r="K2857" t="str">
            <v>Урал</v>
          </cell>
          <cell r="L2857" t="str">
            <v>Челябинская область</v>
          </cell>
          <cell r="M2857" t="str">
            <v>Челябинск</v>
          </cell>
          <cell r="N2857" t="str">
            <v>Молния</v>
          </cell>
          <cell r="O2857" t="str">
            <v>г. Челябинск, Кашириных, 119</v>
          </cell>
          <cell r="P2857" t="str">
            <v>Superettes (Суперетта)</v>
          </cell>
          <cell r="Q2857" t="str">
            <v>Supervisor32</v>
          </cell>
          <cell r="R2857" t="str">
            <v>Аверьянова Людмила Владимировна</v>
          </cell>
          <cell r="S2857">
            <v>89000985418</v>
          </cell>
          <cell r="T2857" t="str">
            <v>User695</v>
          </cell>
          <cell r="U2857" t="str">
            <v>Севостьянова Екатерина Максимовна</v>
          </cell>
          <cell r="V2857" t="str">
            <v>+7 (952) 505-28-53</v>
          </cell>
          <cell r="W2857">
            <v>60</v>
          </cell>
          <cell r="X2857" t="str">
            <v/>
          </cell>
          <cell r="Y2857" t="str">
            <v/>
          </cell>
          <cell r="Z2857" t="str">
            <v/>
          </cell>
          <cell r="AA2857" t="str">
            <v/>
          </cell>
          <cell r="AB2857" t="str">
            <v/>
          </cell>
          <cell r="AC2857" t="str">
            <v/>
          </cell>
          <cell r="AD2857">
            <v>60</v>
          </cell>
          <cell r="AE2857">
            <v>1</v>
          </cell>
          <cell r="AF2857">
            <v>1</v>
          </cell>
          <cell r="AG2857">
            <v>4</v>
          </cell>
          <cell r="AH2857">
            <v>4</v>
          </cell>
          <cell r="AI2857">
            <v>60</v>
          </cell>
          <cell r="AJ2857"/>
        </row>
        <row r="2858">
          <cell r="B2858">
            <v>358791</v>
          </cell>
          <cell r="C2858" t="str">
            <v>358791</v>
          </cell>
          <cell r="D2858">
            <v>1</v>
          </cell>
          <cell r="E2858">
            <v>0</v>
          </cell>
          <cell r="F2858">
            <v>0</v>
          </cell>
          <cell r="G2858">
            <v>0</v>
          </cell>
          <cell r="H2858">
            <v>1</v>
          </cell>
          <cell r="I2858">
            <v>1</v>
          </cell>
          <cell r="J2858" t="str">
            <v>Action</v>
          </cell>
          <cell r="K2858" t="str">
            <v>Урал</v>
          </cell>
          <cell r="L2858" t="str">
            <v>Челябинская область</v>
          </cell>
          <cell r="M2858" t="str">
            <v>Челябинск</v>
          </cell>
          <cell r="N2858" t="str">
            <v>Парфюм Лидер</v>
          </cell>
          <cell r="O2858" t="str">
            <v>ПОБЕДЫ, д.348, стр.1</v>
          </cell>
          <cell r="P2858" t="str">
            <v>Perfumery (Парфюмерия)</v>
          </cell>
          <cell r="Q2858" t="str">
            <v>Supervisor32</v>
          </cell>
          <cell r="R2858" t="str">
            <v>Аверьянова Людмила Владимировна</v>
          </cell>
          <cell r="S2858">
            <v>89000985418</v>
          </cell>
          <cell r="T2858" t="str">
            <v>User695</v>
          </cell>
          <cell r="U2858" t="str">
            <v>Севостьянова Екатерина Максимовна</v>
          </cell>
          <cell r="V2858" t="str">
            <v>+7 (952) 505-28-53</v>
          </cell>
          <cell r="W2858" t="str">
            <v/>
          </cell>
          <cell r="X2858" t="str">
            <v/>
          </cell>
          <cell r="Y2858" t="str">
            <v/>
          </cell>
          <cell r="Z2858" t="str">
            <v/>
          </cell>
          <cell r="AA2858">
            <v>60</v>
          </cell>
          <cell r="AB2858" t="str">
            <v/>
          </cell>
          <cell r="AC2858" t="str">
            <v/>
          </cell>
          <cell r="AD2858">
            <v>60</v>
          </cell>
          <cell r="AE2858">
            <v>1</v>
          </cell>
          <cell r="AF2858">
            <v>1</v>
          </cell>
          <cell r="AG2858">
            <v>4</v>
          </cell>
          <cell r="AH2858">
            <v>4</v>
          </cell>
          <cell r="AI2858">
            <v>60</v>
          </cell>
          <cell r="AJ2858"/>
        </row>
        <row r="2859">
          <cell r="B2859">
            <v>25499</v>
          </cell>
          <cell r="C2859" t="str">
            <v>1000000000001746</v>
          </cell>
          <cell r="D2859">
            <v>1</v>
          </cell>
          <cell r="E2859">
            <v>0</v>
          </cell>
          <cell r="F2859">
            <v>1</v>
          </cell>
          <cell r="G2859">
            <v>1</v>
          </cell>
          <cell r="H2859">
            <v>1</v>
          </cell>
          <cell r="I2859">
            <v>1</v>
          </cell>
          <cell r="J2859" t="str">
            <v>Action</v>
          </cell>
          <cell r="K2859" t="str">
            <v>Урал</v>
          </cell>
          <cell r="L2859" t="str">
            <v>Челябинская область</v>
          </cell>
          <cell r="M2859" t="str">
            <v>Челябинск</v>
          </cell>
          <cell r="N2859" t="str">
            <v>Ашан</v>
          </cell>
          <cell r="O2859" t="str">
            <v>г. Челябинск, Труда 203</v>
          </cell>
          <cell r="P2859" t="str">
            <v>Hypermarket (Гипермаркет)</v>
          </cell>
          <cell r="Q2859" t="str">
            <v>Supervisor32</v>
          </cell>
          <cell r="R2859" t="str">
            <v>Аверьянова Людмила Владимировна</v>
          </cell>
          <cell r="S2859">
            <v>89000985418</v>
          </cell>
          <cell r="T2859" t="str">
            <v>User705</v>
          </cell>
          <cell r="U2859" t="str">
            <v>Старцева Татьяна Эдуардовна</v>
          </cell>
          <cell r="V2859">
            <v>89090851217</v>
          </cell>
          <cell r="W2859">
            <v>480</v>
          </cell>
          <cell r="X2859">
            <v>480</v>
          </cell>
          <cell r="Y2859">
            <v>480</v>
          </cell>
          <cell r="Z2859">
            <v>480</v>
          </cell>
          <cell r="AA2859">
            <v>480</v>
          </cell>
          <cell r="AB2859" t="str">
            <v/>
          </cell>
          <cell r="AC2859" t="str">
            <v/>
          </cell>
          <cell r="AD2859">
            <v>2400</v>
          </cell>
          <cell r="AE2859">
            <v>40</v>
          </cell>
          <cell r="AF2859">
            <v>5</v>
          </cell>
          <cell r="AG2859">
            <v>184</v>
          </cell>
          <cell r="AH2859">
            <v>23</v>
          </cell>
          <cell r="AI2859">
            <v>480</v>
          </cell>
          <cell r="AJ2859"/>
        </row>
        <row r="2860">
          <cell r="B2860">
            <v>25428</v>
          </cell>
          <cell r="C2860" t="str">
            <v>1000000000035751</v>
          </cell>
          <cell r="D2860">
            <v>1</v>
          </cell>
          <cell r="E2860">
            <v>0</v>
          </cell>
          <cell r="F2860">
            <v>0</v>
          </cell>
          <cell r="G2860">
            <v>0</v>
          </cell>
          <cell r="H2860">
            <v>1</v>
          </cell>
          <cell r="I2860">
            <v>1</v>
          </cell>
          <cell r="J2860" t="str">
            <v>Action</v>
          </cell>
          <cell r="K2860" t="str">
            <v>Урал</v>
          </cell>
          <cell r="L2860" t="str">
            <v>Челябинская область</v>
          </cell>
          <cell r="M2860" t="str">
            <v>Челябинск</v>
          </cell>
          <cell r="N2860" t="str">
            <v>Х5 Экспресс Ритейл</v>
          </cell>
          <cell r="O2860" t="str">
            <v>г. Челябинск, Черскаякая, 4</v>
          </cell>
          <cell r="P2860" t="str">
            <v>Superettes (Суперетта)</v>
          </cell>
          <cell r="Q2860" t="str">
            <v>Supervisor32</v>
          </cell>
          <cell r="R2860" t="str">
            <v>Аверьянова Людмила Владимировна</v>
          </cell>
          <cell r="S2860">
            <v>89000985418</v>
          </cell>
          <cell r="T2860" t="str">
            <v>User696</v>
          </cell>
          <cell r="U2860" t="str">
            <v>Усынина Гульсия Гайнетдиновна</v>
          </cell>
          <cell r="V2860">
            <v>89525180197</v>
          </cell>
          <cell r="W2860" t="str">
            <v/>
          </cell>
          <cell r="X2860" t="str">
            <v/>
          </cell>
          <cell r="Y2860">
            <v>60</v>
          </cell>
          <cell r="Z2860" t="str">
            <v/>
          </cell>
          <cell r="AA2860" t="str">
            <v/>
          </cell>
          <cell r="AB2860" t="str">
            <v/>
          </cell>
          <cell r="AC2860" t="str">
            <v/>
          </cell>
          <cell r="AD2860">
            <v>60</v>
          </cell>
          <cell r="AE2860">
            <v>1</v>
          </cell>
          <cell r="AF2860">
            <v>1</v>
          </cell>
          <cell r="AG2860">
            <v>5</v>
          </cell>
          <cell r="AH2860">
            <v>5</v>
          </cell>
          <cell r="AI2860">
            <v>60</v>
          </cell>
          <cell r="AJ2860"/>
        </row>
        <row r="2861">
          <cell r="B2861">
            <v>25432</v>
          </cell>
          <cell r="C2861" t="str">
            <v>1000000000030216</v>
          </cell>
          <cell r="D2861">
            <v>1</v>
          </cell>
          <cell r="E2861">
            <v>0</v>
          </cell>
          <cell r="F2861">
            <v>0</v>
          </cell>
          <cell r="G2861">
            <v>0</v>
          </cell>
          <cell r="H2861">
            <v>1</v>
          </cell>
          <cell r="I2861">
            <v>1</v>
          </cell>
          <cell r="J2861" t="str">
            <v>Action</v>
          </cell>
          <cell r="K2861" t="str">
            <v>Урал</v>
          </cell>
          <cell r="L2861" t="str">
            <v>Челябинская область</v>
          </cell>
          <cell r="M2861" t="str">
            <v>Челябинск</v>
          </cell>
          <cell r="N2861" t="str">
            <v>Тандер</v>
          </cell>
          <cell r="O2861" t="str">
            <v>г. Челябинск, Мамина, 17</v>
          </cell>
          <cell r="P2861" t="str">
            <v>Drogery (Хоз. магазин)</v>
          </cell>
          <cell r="Q2861" t="str">
            <v>Supervisor32</v>
          </cell>
          <cell r="R2861" t="str">
            <v>Аверьянова Людмила Владимировна</v>
          </cell>
          <cell r="S2861">
            <v>89000985418</v>
          </cell>
          <cell r="T2861" t="str">
            <v>User696</v>
          </cell>
          <cell r="U2861" t="str">
            <v>Усынина Гульсия Гайнетдиновна</v>
          </cell>
          <cell r="V2861">
            <v>89525180197</v>
          </cell>
          <cell r="W2861" t="str">
            <v/>
          </cell>
          <cell r="X2861">
            <v>60</v>
          </cell>
          <cell r="Y2861" t="str">
            <v/>
          </cell>
          <cell r="Z2861" t="str">
            <v/>
          </cell>
          <cell r="AA2861" t="str">
            <v/>
          </cell>
          <cell r="AB2861" t="str">
            <v/>
          </cell>
          <cell r="AC2861" t="str">
            <v/>
          </cell>
          <cell r="AD2861">
            <v>60</v>
          </cell>
          <cell r="AE2861">
            <v>1</v>
          </cell>
          <cell r="AF2861">
            <v>1</v>
          </cell>
          <cell r="AG2861">
            <v>5</v>
          </cell>
          <cell r="AH2861">
            <v>5</v>
          </cell>
          <cell r="AI2861">
            <v>60</v>
          </cell>
          <cell r="AJ2861"/>
        </row>
        <row r="2862">
          <cell r="B2862">
            <v>25436</v>
          </cell>
          <cell r="C2862" t="str">
            <v>1000000000030925</v>
          </cell>
          <cell r="D2862">
            <v>1</v>
          </cell>
          <cell r="E2862">
            <v>0</v>
          </cell>
          <cell r="F2862">
            <v>0</v>
          </cell>
          <cell r="G2862">
            <v>0</v>
          </cell>
          <cell r="H2862">
            <v>1</v>
          </cell>
          <cell r="I2862">
            <v>1</v>
          </cell>
          <cell r="J2862" t="str">
            <v>Action</v>
          </cell>
          <cell r="K2862" t="str">
            <v>Урал</v>
          </cell>
          <cell r="L2862" t="str">
            <v>Челябинская область</v>
          </cell>
          <cell r="M2862" t="str">
            <v>Челябинск</v>
          </cell>
          <cell r="N2862" t="str">
            <v>Тандер</v>
          </cell>
          <cell r="O2862" t="str">
            <v>454081, Челябинская обл, Челябинск г, Героев Танкограда ул, дом № 118</v>
          </cell>
          <cell r="P2862" t="str">
            <v>Drogery (Хоз. магазин)</v>
          </cell>
          <cell r="Q2862" t="str">
            <v>Supervisor32</v>
          </cell>
          <cell r="R2862" t="str">
            <v>Аверьянова Людмила Владимировна</v>
          </cell>
          <cell r="S2862">
            <v>89000985418</v>
          </cell>
          <cell r="T2862" t="str">
            <v>User696</v>
          </cell>
          <cell r="U2862" t="str">
            <v>Усынина Гульсия Гайнетдиновна</v>
          </cell>
          <cell r="V2862">
            <v>89525180197</v>
          </cell>
          <cell r="W2862">
            <v>60</v>
          </cell>
          <cell r="X2862" t="str">
            <v/>
          </cell>
          <cell r="Y2862" t="str">
            <v/>
          </cell>
          <cell r="Z2862" t="str">
            <v/>
          </cell>
          <cell r="AA2862" t="str">
            <v/>
          </cell>
          <cell r="AB2862" t="str">
            <v/>
          </cell>
          <cell r="AC2862" t="str">
            <v/>
          </cell>
          <cell r="AD2862">
            <v>60</v>
          </cell>
          <cell r="AE2862">
            <v>1</v>
          </cell>
          <cell r="AF2862">
            <v>1</v>
          </cell>
          <cell r="AG2862">
            <v>4</v>
          </cell>
          <cell r="AH2862">
            <v>4</v>
          </cell>
          <cell r="AI2862">
            <v>60</v>
          </cell>
          <cell r="AJ2862"/>
        </row>
        <row r="2863">
          <cell r="B2863">
            <v>25439</v>
          </cell>
          <cell r="C2863" t="str">
            <v>1000000000030370</v>
          </cell>
          <cell r="D2863">
            <v>1</v>
          </cell>
          <cell r="E2863">
            <v>0</v>
          </cell>
          <cell r="F2863">
            <v>0</v>
          </cell>
          <cell r="G2863">
            <v>0</v>
          </cell>
          <cell r="H2863">
            <v>1</v>
          </cell>
          <cell r="I2863">
            <v>1</v>
          </cell>
          <cell r="J2863" t="str">
            <v>Action</v>
          </cell>
          <cell r="K2863" t="str">
            <v>Урал</v>
          </cell>
          <cell r="L2863" t="str">
            <v>Челябинская область</v>
          </cell>
          <cell r="M2863" t="str">
            <v>Челябинск</v>
          </cell>
          <cell r="N2863" t="str">
            <v>Тандер</v>
          </cell>
          <cell r="O2863" t="str">
            <v>454000, Челябинская обл, Челябинск г, Хохрякова ул, дом № 12, корпус б</v>
          </cell>
          <cell r="P2863" t="str">
            <v>Drogery (Хоз. магазин)</v>
          </cell>
          <cell r="Q2863" t="str">
            <v>Supervisor32</v>
          </cell>
          <cell r="R2863" t="str">
            <v>Аверьянова Людмила Владимировна</v>
          </cell>
          <cell r="S2863">
            <v>89000985418</v>
          </cell>
          <cell r="T2863" t="str">
            <v>User696</v>
          </cell>
          <cell r="U2863" t="str">
            <v>Усынина Гульсия Гайнетдиновна</v>
          </cell>
          <cell r="V2863">
            <v>89525180197</v>
          </cell>
          <cell r="W2863" t="str">
            <v/>
          </cell>
          <cell r="X2863" t="str">
            <v/>
          </cell>
          <cell r="Y2863">
            <v>60</v>
          </cell>
          <cell r="Z2863" t="str">
            <v/>
          </cell>
          <cell r="AA2863" t="str">
            <v/>
          </cell>
          <cell r="AB2863" t="str">
            <v/>
          </cell>
          <cell r="AC2863" t="str">
            <v/>
          </cell>
          <cell r="AD2863">
            <v>60</v>
          </cell>
          <cell r="AE2863">
            <v>1</v>
          </cell>
          <cell r="AF2863">
            <v>1</v>
          </cell>
          <cell r="AG2863">
            <v>5</v>
          </cell>
          <cell r="AH2863">
            <v>5</v>
          </cell>
          <cell r="AI2863">
            <v>60</v>
          </cell>
          <cell r="AJ2863"/>
        </row>
        <row r="2864">
          <cell r="B2864">
            <v>25442</v>
          </cell>
          <cell r="C2864" t="str">
            <v>1000000000030895</v>
          </cell>
          <cell r="D2864">
            <v>1</v>
          </cell>
          <cell r="E2864">
            <v>0</v>
          </cell>
          <cell r="F2864">
            <v>0</v>
          </cell>
          <cell r="G2864">
            <v>0</v>
          </cell>
          <cell r="H2864">
            <v>1</v>
          </cell>
          <cell r="I2864">
            <v>1</v>
          </cell>
          <cell r="J2864" t="str">
            <v>Action</v>
          </cell>
          <cell r="K2864" t="str">
            <v>Урал</v>
          </cell>
          <cell r="L2864" t="str">
            <v>Челябинская область</v>
          </cell>
          <cell r="M2864" t="str">
            <v>Челябинск</v>
          </cell>
          <cell r="N2864" t="str">
            <v>Тандер</v>
          </cell>
          <cell r="O2864" t="str">
            <v>454079, Челябинская обл, Челябинск г, Зальцмана ул, дом № 28</v>
          </cell>
          <cell r="P2864" t="str">
            <v>Drogery (Хоз. магазин)</v>
          </cell>
          <cell r="Q2864" t="str">
            <v>Supervisor32</v>
          </cell>
          <cell r="R2864" t="str">
            <v>Аверьянова Людмила Владимировна</v>
          </cell>
          <cell r="S2864">
            <v>89000985418</v>
          </cell>
          <cell r="T2864" t="str">
            <v>User696</v>
          </cell>
          <cell r="U2864" t="str">
            <v>Усынина Гульсия Гайнетдиновна</v>
          </cell>
          <cell r="V2864">
            <v>89525180197</v>
          </cell>
          <cell r="W2864" t="str">
            <v/>
          </cell>
          <cell r="X2864">
            <v>180</v>
          </cell>
          <cell r="Y2864" t="str">
            <v/>
          </cell>
          <cell r="Z2864" t="str">
            <v/>
          </cell>
          <cell r="AA2864" t="str">
            <v/>
          </cell>
          <cell r="AB2864" t="str">
            <v/>
          </cell>
          <cell r="AC2864" t="str">
            <v/>
          </cell>
          <cell r="AD2864">
            <v>180</v>
          </cell>
          <cell r="AE2864">
            <v>3</v>
          </cell>
          <cell r="AF2864">
            <v>1</v>
          </cell>
          <cell r="AG2864">
            <v>15</v>
          </cell>
          <cell r="AH2864">
            <v>5</v>
          </cell>
          <cell r="AI2864">
            <v>180</v>
          </cell>
          <cell r="AJ2864"/>
        </row>
        <row r="2865">
          <cell r="B2865">
            <v>25447</v>
          </cell>
          <cell r="C2865" t="str">
            <v>1000000000046302</v>
          </cell>
          <cell r="D2865">
            <v>1</v>
          </cell>
          <cell r="E2865">
            <v>0</v>
          </cell>
          <cell r="F2865">
            <v>0</v>
          </cell>
          <cell r="G2865">
            <v>0</v>
          </cell>
          <cell r="H2865">
            <v>1</v>
          </cell>
          <cell r="I2865">
            <v>1</v>
          </cell>
          <cell r="J2865" t="str">
            <v>Action</v>
          </cell>
          <cell r="K2865" t="str">
            <v>Урал</v>
          </cell>
          <cell r="L2865" t="str">
            <v>Челябинская область</v>
          </cell>
          <cell r="M2865" t="str">
            <v>Челябинск</v>
          </cell>
          <cell r="N2865" t="str">
            <v>Тандер</v>
          </cell>
          <cell r="O2865" t="str">
            <v>г. Челябинск, Салютная, 27</v>
          </cell>
          <cell r="P2865" t="str">
            <v>Hypermarket (Гипермаркет)</v>
          </cell>
          <cell r="Q2865" t="str">
            <v>Supervisor32</v>
          </cell>
          <cell r="R2865" t="str">
            <v>Аверьянова Людмила Владимировна</v>
          </cell>
          <cell r="S2865">
            <v>89000985418</v>
          </cell>
          <cell r="T2865" t="str">
            <v>User696</v>
          </cell>
          <cell r="U2865" t="str">
            <v>Усынина Гульсия Гайнетдиновна</v>
          </cell>
          <cell r="V2865">
            <v>89525180197</v>
          </cell>
          <cell r="W2865">
            <v>60</v>
          </cell>
          <cell r="X2865" t="str">
            <v/>
          </cell>
          <cell r="Y2865" t="str">
            <v/>
          </cell>
          <cell r="Z2865" t="str">
            <v/>
          </cell>
          <cell r="AA2865" t="str">
            <v/>
          </cell>
          <cell r="AB2865" t="str">
            <v/>
          </cell>
          <cell r="AC2865" t="str">
            <v/>
          </cell>
          <cell r="AD2865">
            <v>60</v>
          </cell>
          <cell r="AE2865">
            <v>1</v>
          </cell>
          <cell r="AF2865">
            <v>1</v>
          </cell>
          <cell r="AG2865">
            <v>4</v>
          </cell>
          <cell r="AH2865">
            <v>4</v>
          </cell>
          <cell r="AI2865">
            <v>60</v>
          </cell>
          <cell r="AJ2865"/>
        </row>
        <row r="2866">
          <cell r="B2866">
            <v>25518</v>
          </cell>
          <cell r="C2866" t="str">
            <v>1000000000031322</v>
          </cell>
          <cell r="D2866">
            <v>1</v>
          </cell>
          <cell r="E2866">
            <v>0</v>
          </cell>
          <cell r="F2866">
            <v>1</v>
          </cell>
          <cell r="G2866">
            <v>1</v>
          </cell>
          <cell r="H2866">
            <v>1</v>
          </cell>
          <cell r="I2866">
            <v>1</v>
          </cell>
          <cell r="J2866" t="str">
            <v>Action</v>
          </cell>
          <cell r="K2866" t="str">
            <v>Урал</v>
          </cell>
          <cell r="L2866" t="str">
            <v>Челябинская область</v>
          </cell>
          <cell r="M2866" t="str">
            <v>Челябинск</v>
          </cell>
          <cell r="N2866" t="str">
            <v>Тандер</v>
          </cell>
          <cell r="O2866" t="str">
            <v>г. Челябинск, Черкасская 17</v>
          </cell>
          <cell r="P2866" t="str">
            <v>Hypermarket (Гипермаркет)</v>
          </cell>
          <cell r="Q2866" t="str">
            <v>Supervisor32</v>
          </cell>
          <cell r="R2866" t="str">
            <v>Аверьянова Людмила Владимировна</v>
          </cell>
          <cell r="S2866">
            <v>89000985418</v>
          </cell>
          <cell r="T2866" t="str">
            <v>User696</v>
          </cell>
          <cell r="U2866" t="str">
            <v>Усынина Гульсия Гайнетдиновна</v>
          </cell>
          <cell r="V2866">
            <v>89525180197</v>
          </cell>
          <cell r="W2866" t="str">
            <v/>
          </cell>
          <cell r="X2866" t="str">
            <v/>
          </cell>
          <cell r="Y2866">
            <v>180</v>
          </cell>
          <cell r="Z2866" t="str">
            <v/>
          </cell>
          <cell r="AA2866">
            <v>180</v>
          </cell>
          <cell r="AB2866" t="str">
            <v/>
          </cell>
          <cell r="AC2866" t="str">
            <v/>
          </cell>
          <cell r="AD2866">
            <v>360</v>
          </cell>
          <cell r="AE2866">
            <v>6</v>
          </cell>
          <cell r="AF2866">
            <v>2</v>
          </cell>
          <cell r="AG2866">
            <v>27</v>
          </cell>
          <cell r="AH2866">
            <v>9</v>
          </cell>
          <cell r="AI2866">
            <v>180</v>
          </cell>
          <cell r="AJ2866"/>
        </row>
        <row r="2867">
          <cell r="B2867">
            <v>25519</v>
          </cell>
          <cell r="C2867" t="str">
            <v>102210000001047</v>
          </cell>
          <cell r="D2867">
            <v>1</v>
          </cell>
          <cell r="E2867">
            <v>0</v>
          </cell>
          <cell r="F2867">
            <v>0</v>
          </cell>
          <cell r="G2867">
            <v>0</v>
          </cell>
          <cell r="H2867">
            <v>1</v>
          </cell>
          <cell r="I2867">
            <v>1</v>
          </cell>
          <cell r="J2867" t="str">
            <v>Action</v>
          </cell>
          <cell r="K2867" t="str">
            <v>Урал</v>
          </cell>
          <cell r="L2867" t="str">
            <v>Челябинская область</v>
          </cell>
          <cell r="M2867" t="str">
            <v>Челябинск</v>
          </cell>
          <cell r="N2867" t="str">
            <v>Косметичка - Челябинск</v>
          </cell>
          <cell r="O2867" t="str">
            <v>г. Челябинск, ул. Жукова, 5</v>
          </cell>
          <cell r="P2867" t="str">
            <v>Drogery (Хоз. магазин)</v>
          </cell>
          <cell r="Q2867" t="str">
            <v>Supervisor32</v>
          </cell>
          <cell r="R2867" t="str">
            <v>Аверьянова Людмила Владимировна</v>
          </cell>
          <cell r="S2867">
            <v>89000985418</v>
          </cell>
          <cell r="T2867" t="str">
            <v>User696</v>
          </cell>
          <cell r="U2867" t="str">
            <v>Усынина Гульсия Гайнетдиновна</v>
          </cell>
          <cell r="V2867">
            <v>89525180197</v>
          </cell>
          <cell r="W2867" t="str">
            <v/>
          </cell>
          <cell r="X2867" t="str">
            <v/>
          </cell>
          <cell r="Y2867" t="str">
            <v/>
          </cell>
          <cell r="Z2867" t="str">
            <v/>
          </cell>
          <cell r="AA2867">
            <v>60</v>
          </cell>
          <cell r="AB2867" t="str">
            <v/>
          </cell>
          <cell r="AC2867" t="str">
            <v/>
          </cell>
          <cell r="AD2867">
            <v>60</v>
          </cell>
          <cell r="AE2867">
            <v>1</v>
          </cell>
          <cell r="AF2867">
            <v>1</v>
          </cell>
          <cell r="AG2867">
            <v>4</v>
          </cell>
          <cell r="AH2867">
            <v>4</v>
          </cell>
          <cell r="AI2867">
            <v>60</v>
          </cell>
          <cell r="AJ2867"/>
        </row>
        <row r="2868">
          <cell r="B2868">
            <v>25520</v>
          </cell>
          <cell r="C2868" t="str">
            <v>1022100393</v>
          </cell>
          <cell r="D2868">
            <v>1</v>
          </cell>
          <cell r="E2868">
            <v>0</v>
          </cell>
          <cell r="F2868">
            <v>0</v>
          </cell>
          <cell r="G2868">
            <v>0</v>
          </cell>
          <cell r="H2868">
            <v>1</v>
          </cell>
          <cell r="I2868">
            <v>1</v>
          </cell>
          <cell r="J2868" t="str">
            <v>Action</v>
          </cell>
          <cell r="K2868" t="str">
            <v>Урал</v>
          </cell>
          <cell r="L2868" t="str">
            <v>Челябинская область</v>
          </cell>
          <cell r="M2868" t="str">
            <v>Челябинск</v>
          </cell>
          <cell r="N2868" t="str">
            <v>Косметичка - Челябинск</v>
          </cell>
          <cell r="O2868" t="str">
            <v>г. Челябинск, ул. Марченко, 13</v>
          </cell>
          <cell r="P2868" t="str">
            <v>Drogery (Хоз. магазин)</v>
          </cell>
          <cell r="Q2868" t="str">
            <v>Supervisor32</v>
          </cell>
          <cell r="R2868" t="str">
            <v>Аверьянова Людмила Владимировна</v>
          </cell>
          <cell r="S2868">
            <v>89000985418</v>
          </cell>
          <cell r="T2868" t="str">
            <v>User696</v>
          </cell>
          <cell r="U2868" t="str">
            <v>Усынина Гульсия Гайнетдиновна</v>
          </cell>
          <cell r="V2868">
            <v>89525180197</v>
          </cell>
          <cell r="W2868" t="str">
            <v/>
          </cell>
          <cell r="X2868">
            <v>60</v>
          </cell>
          <cell r="Y2868" t="str">
            <v/>
          </cell>
          <cell r="Z2868" t="str">
            <v/>
          </cell>
          <cell r="AA2868" t="str">
            <v/>
          </cell>
          <cell r="AB2868" t="str">
            <v/>
          </cell>
          <cell r="AC2868" t="str">
            <v/>
          </cell>
          <cell r="AD2868">
            <v>60</v>
          </cell>
          <cell r="AE2868">
            <v>1</v>
          </cell>
          <cell r="AF2868">
            <v>1</v>
          </cell>
          <cell r="AG2868">
            <v>5</v>
          </cell>
          <cell r="AH2868">
            <v>5</v>
          </cell>
          <cell r="AI2868">
            <v>60</v>
          </cell>
          <cell r="AJ2868"/>
        </row>
        <row r="2869">
          <cell r="B2869">
            <v>25521</v>
          </cell>
          <cell r="C2869" t="str">
            <v>102210000000960</v>
          </cell>
          <cell r="D2869">
            <v>1</v>
          </cell>
          <cell r="E2869">
            <v>0</v>
          </cell>
          <cell r="F2869">
            <v>1</v>
          </cell>
          <cell r="G2869">
            <v>1</v>
          </cell>
          <cell r="H2869">
            <v>1</v>
          </cell>
          <cell r="I2869">
            <v>1</v>
          </cell>
          <cell r="J2869" t="str">
            <v>Action</v>
          </cell>
          <cell r="K2869" t="str">
            <v>Урал</v>
          </cell>
          <cell r="L2869" t="str">
            <v>Челябинская область</v>
          </cell>
          <cell r="M2869" t="str">
            <v>Челябинск</v>
          </cell>
          <cell r="N2869" t="str">
            <v>Молния</v>
          </cell>
          <cell r="O2869" t="str">
            <v>г. Челябинск, Сталеваров, 5</v>
          </cell>
          <cell r="P2869" t="str">
            <v>Superettes (Суперетта)</v>
          </cell>
          <cell r="Q2869" t="str">
            <v>Supervisor32</v>
          </cell>
          <cell r="R2869" t="str">
            <v>Аверьянова Людмила Владимировна</v>
          </cell>
          <cell r="S2869">
            <v>89000985418</v>
          </cell>
          <cell r="T2869" t="str">
            <v>User696</v>
          </cell>
          <cell r="U2869" t="str">
            <v>Усынина Гульсия Гайнетдиновна</v>
          </cell>
          <cell r="V2869">
            <v>89525180197</v>
          </cell>
          <cell r="W2869" t="str">
            <v/>
          </cell>
          <cell r="X2869" t="str">
            <v/>
          </cell>
          <cell r="Y2869">
            <v>180</v>
          </cell>
          <cell r="Z2869" t="str">
            <v/>
          </cell>
          <cell r="AA2869">
            <v>180</v>
          </cell>
          <cell r="AB2869" t="str">
            <v/>
          </cell>
          <cell r="AC2869" t="str">
            <v/>
          </cell>
          <cell r="AD2869">
            <v>360</v>
          </cell>
          <cell r="AE2869">
            <v>6</v>
          </cell>
          <cell r="AF2869">
            <v>2</v>
          </cell>
          <cell r="AG2869">
            <v>27</v>
          </cell>
          <cell r="AH2869">
            <v>9</v>
          </cell>
          <cell r="AI2869">
            <v>180</v>
          </cell>
          <cell r="AJ2869"/>
        </row>
        <row r="2870">
          <cell r="B2870">
            <v>25524</v>
          </cell>
          <cell r="C2870" t="str">
            <v>25524</v>
          </cell>
          <cell r="D2870">
            <v>1</v>
          </cell>
          <cell r="E2870">
            <v>0</v>
          </cell>
          <cell r="F2870">
            <v>0</v>
          </cell>
          <cell r="G2870">
            <v>0</v>
          </cell>
          <cell r="H2870">
            <v>1</v>
          </cell>
          <cell r="I2870">
            <v>1</v>
          </cell>
          <cell r="J2870" t="str">
            <v>Action</v>
          </cell>
          <cell r="K2870" t="str">
            <v>Урал</v>
          </cell>
          <cell r="L2870" t="str">
            <v>Челябинская область</v>
          </cell>
          <cell r="M2870" t="str">
            <v>Челябинск</v>
          </cell>
          <cell r="N2870" t="str">
            <v>Молния</v>
          </cell>
          <cell r="O2870" t="str">
            <v>Челябинск, Жукова, 8</v>
          </cell>
          <cell r="P2870" t="str">
            <v>Superettes (Суперетта)</v>
          </cell>
          <cell r="Q2870" t="str">
            <v>Supervisor32</v>
          </cell>
          <cell r="R2870" t="str">
            <v>Аверьянова Людмила Владимировна</v>
          </cell>
          <cell r="S2870">
            <v>89000985418</v>
          </cell>
          <cell r="T2870" t="str">
            <v>User696</v>
          </cell>
          <cell r="U2870" t="str">
            <v>Усынина Гульсия Гайнетдиновна</v>
          </cell>
          <cell r="V2870">
            <v>89525180197</v>
          </cell>
          <cell r="W2870" t="str">
            <v/>
          </cell>
          <cell r="X2870" t="str">
            <v/>
          </cell>
          <cell r="Y2870" t="str">
            <v/>
          </cell>
          <cell r="Z2870" t="str">
            <v/>
          </cell>
          <cell r="AA2870">
            <v>60</v>
          </cell>
          <cell r="AB2870" t="str">
            <v/>
          </cell>
          <cell r="AC2870" t="str">
            <v/>
          </cell>
          <cell r="AD2870">
            <v>60</v>
          </cell>
          <cell r="AE2870">
            <v>1</v>
          </cell>
          <cell r="AF2870">
            <v>1</v>
          </cell>
          <cell r="AG2870">
            <v>4</v>
          </cell>
          <cell r="AH2870">
            <v>4</v>
          </cell>
          <cell r="AI2870">
            <v>60</v>
          </cell>
          <cell r="AJ2870"/>
        </row>
        <row r="2871">
          <cell r="B2871">
            <v>25527</v>
          </cell>
          <cell r="C2871" t="str">
            <v>1000000000029813</v>
          </cell>
          <cell r="D2871">
            <v>1</v>
          </cell>
          <cell r="E2871">
            <v>0</v>
          </cell>
          <cell r="F2871">
            <v>0</v>
          </cell>
          <cell r="G2871">
            <v>0</v>
          </cell>
          <cell r="H2871">
            <v>1</v>
          </cell>
          <cell r="I2871">
            <v>1</v>
          </cell>
          <cell r="J2871" t="str">
            <v>Action</v>
          </cell>
          <cell r="K2871" t="str">
            <v>Урал</v>
          </cell>
          <cell r="L2871" t="str">
            <v>Челябинская область</v>
          </cell>
          <cell r="M2871" t="str">
            <v>Челябинск</v>
          </cell>
          <cell r="N2871" t="str">
            <v>Тандер</v>
          </cell>
          <cell r="O2871" t="str">
            <v>г. Челябинск, Марченко ул, дом № 17</v>
          </cell>
          <cell r="P2871" t="str">
            <v>Drogery (Хоз. магазин)</v>
          </cell>
          <cell r="Q2871" t="str">
            <v>Supervisor32</v>
          </cell>
          <cell r="R2871" t="str">
            <v>Аверьянова Людмила Владимировна</v>
          </cell>
          <cell r="S2871">
            <v>89000985418</v>
          </cell>
          <cell r="T2871" t="str">
            <v>User696</v>
          </cell>
          <cell r="U2871" t="str">
            <v>Усынина Гульсия Гайнетдиновна</v>
          </cell>
          <cell r="V2871">
            <v>89525180197</v>
          </cell>
          <cell r="W2871" t="str">
            <v/>
          </cell>
          <cell r="X2871">
            <v>120</v>
          </cell>
          <cell r="Y2871" t="str">
            <v/>
          </cell>
          <cell r="Z2871" t="str">
            <v/>
          </cell>
          <cell r="AA2871" t="str">
            <v/>
          </cell>
          <cell r="AB2871" t="str">
            <v/>
          </cell>
          <cell r="AC2871" t="str">
            <v/>
          </cell>
          <cell r="AD2871">
            <v>120</v>
          </cell>
          <cell r="AE2871">
            <v>2</v>
          </cell>
          <cell r="AF2871">
            <v>1</v>
          </cell>
          <cell r="AG2871">
            <v>10</v>
          </cell>
          <cell r="AH2871">
            <v>5</v>
          </cell>
          <cell r="AI2871">
            <v>120</v>
          </cell>
          <cell r="AJ2871"/>
        </row>
        <row r="2872">
          <cell r="B2872">
            <v>355547</v>
          </cell>
          <cell r="C2872" t="str">
            <v>200820197</v>
          </cell>
          <cell r="D2872">
            <v>1</v>
          </cell>
          <cell r="E2872">
            <v>0</v>
          </cell>
          <cell r="F2872">
            <v>0</v>
          </cell>
          <cell r="G2872">
            <v>0</v>
          </cell>
          <cell r="H2872">
            <v>1</v>
          </cell>
          <cell r="I2872">
            <v>1</v>
          </cell>
          <cell r="J2872" t="str">
            <v>Action</v>
          </cell>
          <cell r="K2872" t="str">
            <v>Урал</v>
          </cell>
          <cell r="L2872" t="str">
            <v>Челябинская область</v>
          </cell>
          <cell r="M2872" t="str">
            <v>Челябинск</v>
          </cell>
          <cell r="N2872" t="str">
            <v>Молния</v>
          </cell>
          <cell r="O2872" t="str">
            <v>г. Челябинск, Зальцмана, 20</v>
          </cell>
          <cell r="P2872" t="str">
            <v>Superettes (Суперетта)</v>
          </cell>
          <cell r="Q2872" t="str">
            <v>Supervisor32</v>
          </cell>
          <cell r="R2872" t="str">
            <v>Аверьянова Людмила Владимировна</v>
          </cell>
          <cell r="S2872">
            <v>89000985418</v>
          </cell>
          <cell r="T2872" t="str">
            <v>User696</v>
          </cell>
          <cell r="U2872" t="str">
            <v>Усынина Гульсия Гайнетдиновна</v>
          </cell>
          <cell r="V2872">
            <v>89525180197</v>
          </cell>
          <cell r="W2872" t="str">
            <v/>
          </cell>
          <cell r="X2872">
            <v>60</v>
          </cell>
          <cell r="Y2872" t="str">
            <v/>
          </cell>
          <cell r="Z2872" t="str">
            <v/>
          </cell>
          <cell r="AA2872" t="str">
            <v/>
          </cell>
          <cell r="AB2872" t="str">
            <v/>
          </cell>
          <cell r="AC2872" t="str">
            <v/>
          </cell>
          <cell r="AD2872">
            <v>60</v>
          </cell>
          <cell r="AE2872">
            <v>1</v>
          </cell>
          <cell r="AF2872">
            <v>1</v>
          </cell>
          <cell r="AG2872">
            <v>5</v>
          </cell>
          <cell r="AH2872">
            <v>5</v>
          </cell>
          <cell r="AI2872">
            <v>60</v>
          </cell>
          <cell r="AJ2872"/>
        </row>
        <row r="2873">
          <cell r="B2873">
            <v>25491</v>
          </cell>
          <cell r="C2873" t="str">
            <v>102210000000962</v>
          </cell>
          <cell r="D2873">
            <v>1</v>
          </cell>
          <cell r="E2873">
            <v>0</v>
          </cell>
          <cell r="F2873">
            <v>0</v>
          </cell>
          <cell r="G2873">
            <v>0</v>
          </cell>
          <cell r="H2873">
            <v>1</v>
          </cell>
          <cell r="I2873">
            <v>1</v>
          </cell>
          <cell r="J2873" t="str">
            <v>Action</v>
          </cell>
          <cell r="K2873" t="str">
            <v>Урал</v>
          </cell>
          <cell r="L2873" t="str">
            <v>Челябинская область</v>
          </cell>
          <cell r="M2873" t="str">
            <v>Челябинск</v>
          </cell>
          <cell r="N2873" t="str">
            <v>Молния</v>
          </cell>
          <cell r="O2873" t="str">
            <v>г. Копейск. Проспект Славы 8</v>
          </cell>
          <cell r="P2873" t="str">
            <v>Superettes (Суперетта)</v>
          </cell>
          <cell r="Q2873" t="str">
            <v>Supervisor32</v>
          </cell>
          <cell r="R2873" t="str">
            <v>Аверьянова Людмила Владимировна</v>
          </cell>
          <cell r="S2873">
            <v>89000985418</v>
          </cell>
          <cell r="T2873" t="str">
            <v>User701</v>
          </cell>
          <cell r="U2873" t="str">
            <v>Чухрова Анна Леонидовна</v>
          </cell>
          <cell r="V2873">
            <v>89085853345</v>
          </cell>
          <cell r="W2873" t="str">
            <v/>
          </cell>
          <cell r="X2873">
            <v>180</v>
          </cell>
          <cell r="Y2873" t="str">
            <v/>
          </cell>
          <cell r="Z2873" t="str">
            <v/>
          </cell>
          <cell r="AA2873" t="str">
            <v/>
          </cell>
          <cell r="AB2873" t="str">
            <v/>
          </cell>
          <cell r="AC2873" t="str">
            <v/>
          </cell>
          <cell r="AD2873">
            <v>180</v>
          </cell>
          <cell r="AE2873">
            <v>3</v>
          </cell>
          <cell r="AF2873">
            <v>1</v>
          </cell>
          <cell r="AG2873">
            <v>15</v>
          </cell>
          <cell r="AH2873">
            <v>5</v>
          </cell>
          <cell r="AI2873">
            <v>180</v>
          </cell>
          <cell r="AJ2873"/>
        </row>
        <row r="2874">
          <cell r="B2874">
            <v>25418</v>
          </cell>
          <cell r="C2874" t="str">
            <v>1000000000030921</v>
          </cell>
          <cell r="D2874">
            <v>1</v>
          </cell>
          <cell r="E2874">
            <v>0</v>
          </cell>
          <cell r="F2874">
            <v>0</v>
          </cell>
          <cell r="G2874">
            <v>0</v>
          </cell>
          <cell r="H2874">
            <v>1</v>
          </cell>
          <cell r="I2874">
            <v>1</v>
          </cell>
          <cell r="J2874" t="str">
            <v>Action</v>
          </cell>
          <cell r="K2874" t="str">
            <v>Урал</v>
          </cell>
          <cell r="L2874" t="str">
            <v>Челябинская область</v>
          </cell>
          <cell r="M2874" t="str">
            <v>Челябинск</v>
          </cell>
          <cell r="N2874" t="str">
            <v>Тандер</v>
          </cell>
          <cell r="O2874" t="str">
            <v>г. Челябинск, Академика Королева ул, дом № 33</v>
          </cell>
          <cell r="P2874" t="str">
            <v>Drogery (Хоз. магазин)</v>
          </cell>
          <cell r="Q2874" t="str">
            <v>Supervisor32</v>
          </cell>
          <cell r="R2874" t="str">
            <v>Аверьянова Людмила Владимировна</v>
          </cell>
          <cell r="S2874">
            <v>89000985418</v>
          </cell>
          <cell r="T2874" t="str">
            <v>User707</v>
          </cell>
          <cell r="U2874" t="str">
            <v>Яна Селищева Александровна</v>
          </cell>
          <cell r="V2874">
            <v>89124702373</v>
          </cell>
          <cell r="W2874" t="str">
            <v/>
          </cell>
          <cell r="X2874" t="str">
            <v/>
          </cell>
          <cell r="Y2874" t="str">
            <v/>
          </cell>
          <cell r="Z2874" t="str">
            <v/>
          </cell>
          <cell r="AA2874">
            <v>60</v>
          </cell>
          <cell r="AB2874" t="str">
            <v/>
          </cell>
          <cell r="AC2874" t="str">
            <v/>
          </cell>
          <cell r="AD2874">
            <v>60</v>
          </cell>
          <cell r="AE2874">
            <v>1</v>
          </cell>
          <cell r="AF2874">
            <v>1</v>
          </cell>
          <cell r="AG2874">
            <v>4</v>
          </cell>
          <cell r="AH2874">
            <v>4</v>
          </cell>
          <cell r="AI2874">
            <v>60</v>
          </cell>
          <cell r="AJ2874"/>
        </row>
        <row r="2875">
          <cell r="B2875">
            <v>25427</v>
          </cell>
          <cell r="C2875" t="str">
            <v>1000000000010220</v>
          </cell>
          <cell r="D2875">
            <v>1</v>
          </cell>
          <cell r="E2875">
            <v>0</v>
          </cell>
          <cell r="F2875">
            <v>0</v>
          </cell>
          <cell r="G2875">
            <v>0</v>
          </cell>
          <cell r="H2875">
            <v>1</v>
          </cell>
          <cell r="I2875">
            <v>1</v>
          </cell>
          <cell r="J2875" t="str">
            <v>Action</v>
          </cell>
          <cell r="K2875" t="str">
            <v>Урал</v>
          </cell>
          <cell r="L2875" t="str">
            <v>Челябинская область</v>
          </cell>
          <cell r="M2875" t="str">
            <v>Челябинск</v>
          </cell>
          <cell r="N2875" t="str">
            <v>Х5 Экспресс Ритейл</v>
          </cell>
          <cell r="O2875" t="str">
            <v>Челябинск,Братьев Кашириных ул.,99,А</v>
          </cell>
          <cell r="P2875" t="str">
            <v>Supermarket (Супермаркет)</v>
          </cell>
          <cell r="Q2875" t="str">
            <v>Supervisor32</v>
          </cell>
          <cell r="R2875" t="str">
            <v>Аверьянова Людмила Владимировна</v>
          </cell>
          <cell r="S2875">
            <v>89000985418</v>
          </cell>
          <cell r="T2875" t="str">
            <v>User707</v>
          </cell>
          <cell r="U2875" t="str">
            <v>Яна Селищева Александровна</v>
          </cell>
          <cell r="V2875">
            <v>89124702373</v>
          </cell>
          <cell r="W2875" t="str">
            <v/>
          </cell>
          <cell r="X2875" t="str">
            <v/>
          </cell>
          <cell r="Y2875" t="str">
            <v/>
          </cell>
          <cell r="Z2875">
            <v>60</v>
          </cell>
          <cell r="AA2875" t="str">
            <v/>
          </cell>
          <cell r="AB2875" t="str">
            <v/>
          </cell>
          <cell r="AC2875" t="str">
            <v/>
          </cell>
          <cell r="AD2875">
            <v>60</v>
          </cell>
          <cell r="AE2875">
            <v>1</v>
          </cell>
          <cell r="AF2875">
            <v>1</v>
          </cell>
          <cell r="AG2875">
            <v>5</v>
          </cell>
          <cell r="AH2875">
            <v>5</v>
          </cell>
          <cell r="AI2875">
            <v>60</v>
          </cell>
          <cell r="AJ2875"/>
        </row>
        <row r="2876">
          <cell r="B2876">
            <v>25443</v>
          </cell>
          <cell r="C2876" t="str">
            <v>1000000000030833</v>
          </cell>
          <cell r="D2876">
            <v>1</v>
          </cell>
          <cell r="E2876">
            <v>0</v>
          </cell>
          <cell r="F2876">
            <v>0</v>
          </cell>
          <cell r="G2876">
            <v>0</v>
          </cell>
          <cell r="H2876">
            <v>1</v>
          </cell>
          <cell r="I2876">
            <v>1</v>
          </cell>
          <cell r="J2876" t="str">
            <v>Action</v>
          </cell>
          <cell r="K2876" t="str">
            <v>Урал</v>
          </cell>
          <cell r="L2876" t="str">
            <v>Челябинская область</v>
          </cell>
          <cell r="M2876" t="str">
            <v>Челябинск</v>
          </cell>
          <cell r="N2876" t="str">
            <v>Тандер</v>
          </cell>
          <cell r="O2876" t="str">
            <v>454000, Челябинская обл, Челябинск г, Чичерина ул, дом № 36, корпус В</v>
          </cell>
          <cell r="P2876" t="str">
            <v>Drogery (Хоз. магазин)</v>
          </cell>
          <cell r="Q2876" t="str">
            <v>Supervisor32</v>
          </cell>
          <cell r="R2876" t="str">
            <v>Аверьянова Людмила Владимировна</v>
          </cell>
          <cell r="S2876">
            <v>89000985418</v>
          </cell>
          <cell r="T2876" t="str">
            <v>User707</v>
          </cell>
          <cell r="U2876" t="str">
            <v>Яна Селищева Александровна</v>
          </cell>
          <cell r="V2876">
            <v>89124702373</v>
          </cell>
          <cell r="W2876" t="str">
            <v/>
          </cell>
          <cell r="X2876" t="str">
            <v/>
          </cell>
          <cell r="Y2876" t="str">
            <v/>
          </cell>
          <cell r="Z2876" t="str">
            <v/>
          </cell>
          <cell r="AA2876">
            <v>60</v>
          </cell>
          <cell r="AB2876" t="str">
            <v/>
          </cell>
          <cell r="AC2876" t="str">
            <v/>
          </cell>
          <cell r="AD2876">
            <v>60</v>
          </cell>
          <cell r="AE2876">
            <v>1</v>
          </cell>
          <cell r="AF2876">
            <v>1</v>
          </cell>
          <cell r="AG2876">
            <v>4</v>
          </cell>
          <cell r="AH2876">
            <v>4</v>
          </cell>
          <cell r="AI2876">
            <v>60</v>
          </cell>
          <cell r="AJ2876"/>
        </row>
        <row r="2877">
          <cell r="B2877">
            <v>25479</v>
          </cell>
          <cell r="C2877" t="str">
            <v>102210000000961</v>
          </cell>
          <cell r="D2877">
            <v>1</v>
          </cell>
          <cell r="E2877">
            <v>0</v>
          </cell>
          <cell r="F2877">
            <v>0</v>
          </cell>
          <cell r="G2877">
            <v>0</v>
          </cell>
          <cell r="H2877">
            <v>1</v>
          </cell>
          <cell r="I2877">
            <v>1</v>
          </cell>
          <cell r="J2877" t="str">
            <v>Action</v>
          </cell>
          <cell r="K2877" t="str">
            <v>Урал</v>
          </cell>
          <cell r="L2877" t="str">
            <v>Челябинская область</v>
          </cell>
          <cell r="M2877" t="str">
            <v>Челябинск</v>
          </cell>
          <cell r="N2877" t="str">
            <v>Молния</v>
          </cell>
          <cell r="O2877" t="str">
            <v>г. Челябинск, Российская 194</v>
          </cell>
          <cell r="P2877" t="str">
            <v>Superettes (Суперетта)</v>
          </cell>
          <cell r="Q2877" t="str">
            <v>Supervisor32</v>
          </cell>
          <cell r="R2877" t="str">
            <v>Аверьянова Людмила Владимировна</v>
          </cell>
          <cell r="S2877">
            <v>89000985418</v>
          </cell>
          <cell r="T2877" t="str">
            <v>User707</v>
          </cell>
          <cell r="U2877" t="str">
            <v>Яна Селищева Александровна</v>
          </cell>
          <cell r="V2877">
            <v>89124702373</v>
          </cell>
          <cell r="W2877">
            <v>120</v>
          </cell>
          <cell r="X2877" t="str">
            <v/>
          </cell>
          <cell r="Y2877">
            <v>120</v>
          </cell>
          <cell r="Z2877" t="str">
            <v/>
          </cell>
          <cell r="AA2877" t="str">
            <v/>
          </cell>
          <cell r="AB2877" t="str">
            <v/>
          </cell>
          <cell r="AC2877" t="str">
            <v/>
          </cell>
          <cell r="AD2877">
            <v>240</v>
          </cell>
          <cell r="AE2877">
            <v>4</v>
          </cell>
          <cell r="AF2877">
            <v>2</v>
          </cell>
          <cell r="AG2877">
            <v>18</v>
          </cell>
          <cell r="AH2877">
            <v>9</v>
          </cell>
          <cell r="AI2877">
            <v>120</v>
          </cell>
          <cell r="AJ2877"/>
        </row>
        <row r="2878">
          <cell r="B2878">
            <v>25515</v>
          </cell>
          <cell r="C2878" t="str">
            <v>1000000000031319</v>
          </cell>
          <cell r="D2878">
            <v>1</v>
          </cell>
          <cell r="E2878">
            <v>0</v>
          </cell>
          <cell r="F2878">
            <v>0</v>
          </cell>
          <cell r="G2878">
            <v>0</v>
          </cell>
          <cell r="H2878">
            <v>1</v>
          </cell>
          <cell r="I2878">
            <v>1</v>
          </cell>
          <cell r="J2878" t="str">
            <v>Action</v>
          </cell>
          <cell r="K2878" t="str">
            <v>Урал</v>
          </cell>
          <cell r="L2878" t="str">
            <v>Челябинская область</v>
          </cell>
          <cell r="M2878" t="str">
            <v>Челябинск</v>
          </cell>
          <cell r="N2878" t="str">
            <v>Тандер</v>
          </cell>
          <cell r="O2878" t="str">
            <v>г. Челябинск, Бр. Кашириных, 80</v>
          </cell>
          <cell r="P2878" t="str">
            <v>Hypermarket (Гипермаркет)</v>
          </cell>
          <cell r="Q2878" t="str">
            <v>Supervisor32</v>
          </cell>
          <cell r="R2878" t="str">
            <v>Аверьянова Людмила Владимировна</v>
          </cell>
          <cell r="S2878">
            <v>89000985418</v>
          </cell>
          <cell r="T2878" t="str">
            <v>User707</v>
          </cell>
          <cell r="U2878" t="str">
            <v>Яна Селищева Александровна</v>
          </cell>
          <cell r="V2878">
            <v>89124702373</v>
          </cell>
          <cell r="W2878">
            <v>360</v>
          </cell>
          <cell r="X2878" t="str">
            <v/>
          </cell>
          <cell r="Y2878" t="str">
            <v/>
          </cell>
          <cell r="Z2878" t="str">
            <v/>
          </cell>
          <cell r="AA2878" t="str">
            <v/>
          </cell>
          <cell r="AB2878" t="str">
            <v/>
          </cell>
          <cell r="AC2878" t="str">
            <v/>
          </cell>
          <cell r="AD2878">
            <v>360</v>
          </cell>
          <cell r="AE2878">
            <v>6</v>
          </cell>
          <cell r="AF2878">
            <v>1</v>
          </cell>
          <cell r="AG2878">
            <v>24</v>
          </cell>
          <cell r="AH2878">
            <v>4</v>
          </cell>
          <cell r="AI2878">
            <v>360</v>
          </cell>
          <cell r="AJ2878"/>
        </row>
        <row r="2879">
          <cell r="B2879">
            <v>25517</v>
          </cell>
          <cell r="C2879" t="str">
            <v>102210000000989</v>
          </cell>
          <cell r="D2879">
            <v>1</v>
          </cell>
          <cell r="E2879">
            <v>1</v>
          </cell>
          <cell r="F2879">
            <v>1</v>
          </cell>
          <cell r="G2879">
            <v>1</v>
          </cell>
          <cell r="H2879">
            <v>1</v>
          </cell>
          <cell r="I2879">
            <v>1</v>
          </cell>
          <cell r="J2879" t="str">
            <v>Action</v>
          </cell>
          <cell r="K2879" t="str">
            <v>Урал</v>
          </cell>
          <cell r="L2879" t="str">
            <v>Челябинская область</v>
          </cell>
          <cell r="M2879" t="str">
            <v>Челябинск</v>
          </cell>
          <cell r="N2879" t="str">
            <v>Молния</v>
          </cell>
          <cell r="O2879" t="str">
            <v>г. Челябинск, Труда, 166</v>
          </cell>
          <cell r="P2879" t="str">
            <v>Superettes (Суперетта)</v>
          </cell>
          <cell r="Q2879" t="str">
            <v>Supervisor32</v>
          </cell>
          <cell r="R2879" t="str">
            <v>Аверьянова Людмила Владимировна</v>
          </cell>
          <cell r="S2879">
            <v>89000985418</v>
          </cell>
          <cell r="T2879" t="str">
            <v>User707</v>
          </cell>
          <cell r="U2879" t="str">
            <v>Яна Селищева Александровна</v>
          </cell>
          <cell r="V2879">
            <v>89124702373</v>
          </cell>
          <cell r="W2879" t="str">
            <v/>
          </cell>
          <cell r="X2879">
            <v>360</v>
          </cell>
          <cell r="Y2879" t="str">
            <v/>
          </cell>
          <cell r="Z2879">
            <v>360</v>
          </cell>
          <cell r="AA2879" t="str">
            <v/>
          </cell>
          <cell r="AB2879" t="str">
            <v/>
          </cell>
          <cell r="AC2879" t="str">
            <v/>
          </cell>
          <cell r="AD2879">
            <v>720</v>
          </cell>
          <cell r="AE2879">
            <v>12</v>
          </cell>
          <cell r="AF2879">
            <v>2</v>
          </cell>
          <cell r="AG2879">
            <v>60</v>
          </cell>
          <cell r="AH2879">
            <v>10</v>
          </cell>
          <cell r="AI2879">
            <v>360</v>
          </cell>
          <cell r="AJ2879"/>
        </row>
        <row r="2880">
          <cell r="B2880">
            <v>25525</v>
          </cell>
          <cell r="C2880" t="str">
            <v>1000000000000472</v>
          </cell>
          <cell r="D2880">
            <v>1</v>
          </cell>
          <cell r="E2880">
            <v>1</v>
          </cell>
          <cell r="F2880">
            <v>0</v>
          </cell>
          <cell r="G2880">
            <v>0</v>
          </cell>
          <cell r="H2880">
            <v>1</v>
          </cell>
          <cell r="I2880">
            <v>1</v>
          </cell>
          <cell r="J2880" t="str">
            <v>Action</v>
          </cell>
          <cell r="K2880" t="str">
            <v>Урал</v>
          </cell>
          <cell r="L2880" t="str">
            <v>Челябинская область</v>
          </cell>
          <cell r="M2880" t="str">
            <v>Челябинск</v>
          </cell>
          <cell r="N2880" t="str">
            <v>Лента</v>
          </cell>
          <cell r="O2880" t="str">
            <v>г. Челябинск, ул.Ак.Сахарова 15</v>
          </cell>
          <cell r="P2880" t="str">
            <v>Hypermarket (Гипермаркет)</v>
          </cell>
          <cell r="Q2880" t="str">
            <v>Supervisor32</v>
          </cell>
          <cell r="R2880" t="str">
            <v>Аверьянова Людмила Владимировна</v>
          </cell>
          <cell r="S2880">
            <v>89000985418</v>
          </cell>
          <cell r="T2880" t="str">
            <v>User707</v>
          </cell>
          <cell r="U2880" t="str">
            <v>Яна Селищева Александровна</v>
          </cell>
          <cell r="V2880">
            <v>89124702373</v>
          </cell>
          <cell r="W2880" t="str">
            <v/>
          </cell>
          <cell r="X2880">
            <v>120</v>
          </cell>
          <cell r="Y2880">
            <v>120</v>
          </cell>
          <cell r="Z2880" t="str">
            <v/>
          </cell>
          <cell r="AA2880">
            <v>120</v>
          </cell>
          <cell r="AB2880" t="str">
            <v/>
          </cell>
          <cell r="AC2880" t="str">
            <v/>
          </cell>
          <cell r="AD2880">
            <v>360</v>
          </cell>
          <cell r="AE2880">
            <v>6</v>
          </cell>
          <cell r="AF2880">
            <v>3</v>
          </cell>
          <cell r="AG2880">
            <v>28</v>
          </cell>
          <cell r="AH2880">
            <v>14</v>
          </cell>
          <cell r="AI2880">
            <v>120</v>
          </cell>
          <cell r="AJ2880"/>
        </row>
        <row r="2881">
          <cell r="B2881">
            <v>355541</v>
          </cell>
          <cell r="C2881" t="str">
            <v>200820191</v>
          </cell>
          <cell r="D2881">
            <v>1</v>
          </cell>
          <cell r="E2881">
            <v>0</v>
          </cell>
          <cell r="F2881">
            <v>0</v>
          </cell>
          <cell r="G2881">
            <v>0</v>
          </cell>
          <cell r="H2881">
            <v>1</v>
          </cell>
          <cell r="I2881">
            <v>1</v>
          </cell>
          <cell r="J2881" t="str">
            <v>Action</v>
          </cell>
          <cell r="K2881" t="str">
            <v>Урал</v>
          </cell>
          <cell r="L2881" t="str">
            <v>Челябинская область</v>
          </cell>
          <cell r="M2881" t="str">
            <v>Челябинск</v>
          </cell>
          <cell r="N2881" t="str">
            <v>Молния</v>
          </cell>
          <cell r="O2881" t="str">
            <v>г. Челябинск, Цвиллинга, 25</v>
          </cell>
          <cell r="P2881" t="str">
            <v>Superettes (Суперетта)</v>
          </cell>
          <cell r="Q2881" t="str">
            <v>Supervisor32</v>
          </cell>
          <cell r="R2881" t="str">
            <v>Аверьянова Людмила Владимировна</v>
          </cell>
          <cell r="S2881">
            <v>89000985418</v>
          </cell>
          <cell r="T2881" t="str">
            <v>User707</v>
          </cell>
          <cell r="U2881" t="str">
            <v>Яна Селищева Александровна</v>
          </cell>
          <cell r="V2881">
            <v>89124702373</v>
          </cell>
          <cell r="W2881" t="str">
            <v/>
          </cell>
          <cell r="X2881" t="str">
            <v/>
          </cell>
          <cell r="Y2881">
            <v>60</v>
          </cell>
          <cell r="Z2881" t="str">
            <v/>
          </cell>
          <cell r="AA2881" t="str">
            <v/>
          </cell>
          <cell r="AB2881" t="str">
            <v/>
          </cell>
          <cell r="AC2881" t="str">
            <v/>
          </cell>
          <cell r="AD2881">
            <v>60</v>
          </cell>
          <cell r="AE2881">
            <v>1</v>
          </cell>
          <cell r="AF2881">
            <v>1</v>
          </cell>
          <cell r="AG2881">
            <v>5</v>
          </cell>
          <cell r="AH2881">
            <v>5</v>
          </cell>
          <cell r="AI2881">
            <v>60</v>
          </cell>
          <cell r="AJ2881"/>
        </row>
        <row r="2882">
          <cell r="B2882">
            <v>355542</v>
          </cell>
          <cell r="C2882" t="str">
            <v>200820192</v>
          </cell>
          <cell r="D2882">
            <v>1</v>
          </cell>
          <cell r="E2882">
            <v>0</v>
          </cell>
          <cell r="F2882">
            <v>0</v>
          </cell>
          <cell r="G2882">
            <v>0</v>
          </cell>
          <cell r="H2882">
            <v>1</v>
          </cell>
          <cell r="I2882">
            <v>1</v>
          </cell>
          <cell r="J2882" t="str">
            <v>Action</v>
          </cell>
          <cell r="K2882" t="str">
            <v>Урал</v>
          </cell>
          <cell r="L2882" t="str">
            <v>Челябинская область</v>
          </cell>
          <cell r="M2882" t="str">
            <v>Челябинск</v>
          </cell>
          <cell r="N2882" t="str">
            <v>Молния</v>
          </cell>
          <cell r="O2882" t="str">
            <v>г. Челябинск, Кашириных, 91а</v>
          </cell>
          <cell r="P2882" t="str">
            <v>Superettes (Суперетта)</v>
          </cell>
          <cell r="Q2882" t="str">
            <v>Supervisor32</v>
          </cell>
          <cell r="R2882" t="str">
            <v>Аверьянова Людмила Владимировна</v>
          </cell>
          <cell r="S2882">
            <v>89000985418</v>
          </cell>
          <cell r="T2882" t="str">
            <v>User707</v>
          </cell>
          <cell r="U2882" t="str">
            <v>Яна Селищева Александровна</v>
          </cell>
          <cell r="V2882">
            <v>89124702373</v>
          </cell>
          <cell r="W2882" t="str">
            <v/>
          </cell>
          <cell r="X2882" t="str">
            <v/>
          </cell>
          <cell r="Y2882" t="str">
            <v/>
          </cell>
          <cell r="Z2882">
            <v>60</v>
          </cell>
          <cell r="AA2882" t="str">
            <v/>
          </cell>
          <cell r="AB2882" t="str">
            <v/>
          </cell>
          <cell r="AC2882" t="str">
            <v/>
          </cell>
          <cell r="AD2882">
            <v>60</v>
          </cell>
          <cell r="AE2882">
            <v>1</v>
          </cell>
          <cell r="AF2882">
            <v>1</v>
          </cell>
          <cell r="AG2882">
            <v>5</v>
          </cell>
          <cell r="AH2882">
            <v>5</v>
          </cell>
          <cell r="AI2882">
            <v>60</v>
          </cell>
          <cell r="AJ2882"/>
        </row>
        <row r="2883">
          <cell r="B2883">
            <v>355546</v>
          </cell>
          <cell r="C2883" t="str">
            <v>200820196</v>
          </cell>
          <cell r="D2883">
            <v>1</v>
          </cell>
          <cell r="E2883">
            <v>0</v>
          </cell>
          <cell r="F2883">
            <v>0</v>
          </cell>
          <cell r="G2883">
            <v>0</v>
          </cell>
          <cell r="H2883">
            <v>1</v>
          </cell>
          <cell r="I2883">
            <v>1</v>
          </cell>
          <cell r="J2883" t="str">
            <v>Action</v>
          </cell>
          <cell r="K2883" t="str">
            <v>Урал</v>
          </cell>
          <cell r="L2883" t="str">
            <v>Челябинская область</v>
          </cell>
          <cell r="M2883" t="str">
            <v>Челябинск</v>
          </cell>
          <cell r="N2883" t="str">
            <v>Молния</v>
          </cell>
          <cell r="O2883" t="str">
            <v>г. Челябинск, Королева, 4</v>
          </cell>
          <cell r="P2883" t="str">
            <v>Superettes (Суперетта)</v>
          </cell>
          <cell r="Q2883" t="str">
            <v>Supervisor32</v>
          </cell>
          <cell r="R2883" t="str">
            <v>Аверьянова Людмила Владимировна</v>
          </cell>
          <cell r="S2883">
            <v>89000985418</v>
          </cell>
          <cell r="T2883" t="str">
            <v>User707</v>
          </cell>
          <cell r="U2883" t="str">
            <v>Яна Селищева Александровна</v>
          </cell>
          <cell r="V2883">
            <v>89124702373</v>
          </cell>
          <cell r="W2883" t="str">
            <v/>
          </cell>
          <cell r="X2883" t="str">
            <v/>
          </cell>
          <cell r="Y2883" t="str">
            <v/>
          </cell>
          <cell r="Z2883" t="str">
            <v/>
          </cell>
          <cell r="AA2883">
            <v>60</v>
          </cell>
          <cell r="AB2883" t="str">
            <v/>
          </cell>
          <cell r="AC2883" t="str">
            <v/>
          </cell>
          <cell r="AD2883">
            <v>60</v>
          </cell>
          <cell r="AE2883">
            <v>1</v>
          </cell>
          <cell r="AF2883">
            <v>1</v>
          </cell>
          <cell r="AG2883">
            <v>4</v>
          </cell>
          <cell r="AH2883">
            <v>4</v>
          </cell>
          <cell r="AI2883">
            <v>60</v>
          </cell>
          <cell r="AJ2883"/>
        </row>
        <row r="2884">
          <cell r="B2884">
            <v>25489</v>
          </cell>
          <cell r="C2884" t="str">
            <v>57533</v>
          </cell>
          <cell r="D2884">
            <v>1</v>
          </cell>
          <cell r="E2884">
            <v>0</v>
          </cell>
          <cell r="F2884">
            <v>0</v>
          </cell>
          <cell r="G2884">
            <v>0</v>
          </cell>
          <cell r="H2884">
            <v>1</v>
          </cell>
          <cell r="I2884">
            <v>1</v>
          </cell>
          <cell r="J2884" t="str">
            <v>Action</v>
          </cell>
          <cell r="K2884" t="str">
            <v>Урал</v>
          </cell>
          <cell r="L2884" t="str">
            <v>Челябинская область</v>
          </cell>
          <cell r="M2884" t="str">
            <v>Челябинск</v>
          </cell>
          <cell r="N2884" t="str">
            <v>Молния</v>
          </cell>
          <cell r="O2884" t="str">
            <v>г. Челябинск, Барбюса 22</v>
          </cell>
          <cell r="P2884" t="str">
            <v>Superettes (Суперетта)</v>
          </cell>
          <cell r="Q2884" t="str">
            <v>Supervisor32</v>
          </cell>
          <cell r="R2884" t="str">
            <v>Аверьянова Людмила Владимировна</v>
          </cell>
          <cell r="S2884">
            <v>89000985418</v>
          </cell>
          <cell r="T2884" t="str">
            <v>User700</v>
          </cell>
          <cell r="U2884" t="str">
            <v>Масленникова Елена  Алексеевна</v>
          </cell>
          <cell r="V2884" t="str">
            <v>+7 (992) 509-98-30</v>
          </cell>
          <cell r="W2884" t="str">
            <v/>
          </cell>
          <cell r="X2884">
            <v>180</v>
          </cell>
          <cell r="Y2884" t="str">
            <v/>
          </cell>
          <cell r="Z2884">
            <v>180</v>
          </cell>
          <cell r="AA2884" t="str">
            <v/>
          </cell>
          <cell r="AB2884" t="str">
            <v/>
          </cell>
          <cell r="AC2884" t="str">
            <v/>
          </cell>
          <cell r="AD2884">
            <v>360</v>
          </cell>
          <cell r="AE2884">
            <v>6</v>
          </cell>
          <cell r="AF2884">
            <v>2</v>
          </cell>
          <cell r="AG2884">
            <v>30</v>
          </cell>
          <cell r="AH2884">
            <v>10</v>
          </cell>
          <cell r="AI2884">
            <v>180</v>
          </cell>
          <cell r="AJ2884"/>
        </row>
        <row r="2885">
          <cell r="B2885">
            <v>25522</v>
          </cell>
          <cell r="C2885" t="str">
            <v>1000000000019197</v>
          </cell>
          <cell r="D2885">
            <v>1</v>
          </cell>
          <cell r="E2885">
            <v>1</v>
          </cell>
          <cell r="F2885">
            <v>0</v>
          </cell>
          <cell r="G2885">
            <v>0</v>
          </cell>
          <cell r="H2885">
            <v>1</v>
          </cell>
          <cell r="I2885">
            <v>1</v>
          </cell>
          <cell r="J2885" t="str">
            <v>Action</v>
          </cell>
          <cell r="K2885" t="str">
            <v>Урал</v>
          </cell>
          <cell r="L2885" t="str">
            <v>Челябинская область</v>
          </cell>
          <cell r="M2885" t="str">
            <v>Челябинск</v>
          </cell>
          <cell r="N2885" t="str">
            <v>Лента</v>
          </cell>
          <cell r="O2885" t="str">
            <v>г. Челябинск, Артиллерийская 136</v>
          </cell>
          <cell r="P2885" t="str">
            <v>Hypermarket (Гипермаркет)</v>
          </cell>
          <cell r="Q2885" t="str">
            <v>Supervisor32</v>
          </cell>
          <cell r="R2885" t="str">
            <v>Аверьянова Людмила Владимировна</v>
          </cell>
          <cell r="S2885">
            <v>89000985418</v>
          </cell>
          <cell r="T2885" t="str">
            <v>User696</v>
          </cell>
          <cell r="U2885" t="str">
            <v>Усынина Гульсия Гайнетдиновна</v>
          </cell>
          <cell r="V2885">
            <v>89525180197</v>
          </cell>
          <cell r="W2885">
            <v>360</v>
          </cell>
          <cell r="X2885" t="str">
            <v/>
          </cell>
          <cell r="Y2885" t="str">
            <v/>
          </cell>
          <cell r="Z2885">
            <v>360</v>
          </cell>
          <cell r="AA2885" t="str">
            <v/>
          </cell>
          <cell r="AB2885" t="str">
            <v/>
          </cell>
          <cell r="AC2885" t="str">
            <v/>
          </cell>
          <cell r="AD2885">
            <v>720</v>
          </cell>
          <cell r="AE2885">
            <v>12</v>
          </cell>
          <cell r="AF2885">
            <v>2</v>
          </cell>
          <cell r="AG2885">
            <v>54</v>
          </cell>
          <cell r="AH2885">
            <v>9</v>
          </cell>
          <cell r="AI2885">
            <v>360</v>
          </cell>
          <cell r="AJ2885"/>
        </row>
        <row r="2886">
          <cell r="B2886">
            <v>25523</v>
          </cell>
          <cell r="C2886" t="str">
            <v>25523</v>
          </cell>
          <cell r="D2886">
            <v>1</v>
          </cell>
          <cell r="E2886">
            <v>0</v>
          </cell>
          <cell r="F2886">
            <v>0</v>
          </cell>
          <cell r="G2886">
            <v>0</v>
          </cell>
          <cell r="H2886">
            <v>1</v>
          </cell>
          <cell r="I2886">
            <v>1</v>
          </cell>
          <cell r="J2886" t="str">
            <v>Action</v>
          </cell>
          <cell r="K2886" t="str">
            <v>Урал</v>
          </cell>
          <cell r="L2886" t="str">
            <v>Челябинская область</v>
          </cell>
          <cell r="M2886" t="str">
            <v>Челябинск</v>
          </cell>
          <cell r="N2886" t="str">
            <v>Молния</v>
          </cell>
          <cell r="O2886" t="str">
            <v>Челябинск, ул. Бажова, 91</v>
          </cell>
          <cell r="P2886" t="str">
            <v>Superettes (Суперетта)</v>
          </cell>
          <cell r="Q2886" t="str">
            <v>Supervisor32</v>
          </cell>
          <cell r="R2886" t="str">
            <v>Аверьянова Людмила Владимировна</v>
          </cell>
          <cell r="S2886">
            <v>89000985418</v>
          </cell>
          <cell r="T2886" t="str">
            <v>User696</v>
          </cell>
          <cell r="U2886" t="str">
            <v>Усынина Гульсия Гайнетдиновна</v>
          </cell>
          <cell r="V2886">
            <v>89525180197</v>
          </cell>
          <cell r="W2886" t="str">
            <v/>
          </cell>
          <cell r="X2886" t="str">
            <v/>
          </cell>
          <cell r="Y2886" t="str">
            <v/>
          </cell>
          <cell r="Z2886">
            <v>180</v>
          </cell>
          <cell r="AA2886" t="str">
            <v/>
          </cell>
          <cell r="AB2886" t="str">
            <v/>
          </cell>
          <cell r="AC2886" t="str">
            <v/>
          </cell>
          <cell r="AD2886">
            <v>180</v>
          </cell>
          <cell r="AE2886">
            <v>3</v>
          </cell>
          <cell r="AF2886">
            <v>1</v>
          </cell>
          <cell r="AG2886">
            <v>15</v>
          </cell>
          <cell r="AH2886">
            <v>5</v>
          </cell>
          <cell r="AI2886">
            <v>180</v>
          </cell>
          <cell r="AJ2886"/>
        </row>
        <row r="2887">
          <cell r="B2887">
            <v>26705</v>
          </cell>
          <cell r="C2887" t="str">
            <v>1000000000000468</v>
          </cell>
          <cell r="D2887">
            <v>1</v>
          </cell>
          <cell r="E2887">
            <v>1</v>
          </cell>
          <cell r="F2887">
            <v>0</v>
          </cell>
          <cell r="G2887">
            <v>0</v>
          </cell>
          <cell r="H2887">
            <v>1</v>
          </cell>
          <cell r="I2887">
            <v>1</v>
          </cell>
          <cell r="J2887" t="str">
            <v>Action</v>
          </cell>
          <cell r="K2887" t="str">
            <v>Урал</v>
          </cell>
          <cell r="L2887" t="str">
            <v>Тюменская область</v>
          </cell>
          <cell r="M2887" t="str">
            <v>Тобольск</v>
          </cell>
          <cell r="N2887" t="str">
            <v>Лента</v>
          </cell>
          <cell r="O2887" t="str">
            <v>г. Тобольск, 15 мкр. стр. 21</v>
          </cell>
          <cell r="P2887" t="str">
            <v>Hypermarket (Гипермаркет)</v>
          </cell>
          <cell r="Q2887" t="str">
            <v>Supervisor57</v>
          </cell>
          <cell r="R2887" t="str">
            <v>Шакирова Юлия Раисовна</v>
          </cell>
          <cell r="S2887">
            <v>89220000000</v>
          </cell>
          <cell r="T2887" t="str">
            <v>User921</v>
          </cell>
          <cell r="U2887" t="str">
            <v>Новоселова Юлия Мирхатовна</v>
          </cell>
          <cell r="V2887">
            <v>89100000000</v>
          </cell>
          <cell r="W2887">
            <v>360</v>
          </cell>
          <cell r="X2887"/>
          <cell r="Y2887"/>
          <cell r="Z2887">
            <v>360</v>
          </cell>
          <cell r="AA2887"/>
          <cell r="AB2887"/>
          <cell r="AC2887"/>
          <cell r="AD2887">
            <v>720</v>
          </cell>
          <cell r="AE2887">
            <v>12</v>
          </cell>
          <cell r="AF2887">
            <v>2</v>
          </cell>
          <cell r="AG2887">
            <v>54</v>
          </cell>
          <cell r="AH2887">
            <v>9</v>
          </cell>
          <cell r="AI2887">
            <v>360</v>
          </cell>
          <cell r="AJ2887"/>
        </row>
        <row r="2888">
          <cell r="B2888">
            <v>26698</v>
          </cell>
          <cell r="C2888" t="str">
            <v>1000000000031145</v>
          </cell>
          <cell r="D2888">
            <v>1</v>
          </cell>
          <cell r="E2888">
            <v>0</v>
          </cell>
          <cell r="F2888">
            <v>1</v>
          </cell>
          <cell r="G2888">
            <v>1</v>
          </cell>
          <cell r="H2888">
            <v>1</v>
          </cell>
          <cell r="I2888">
            <v>1</v>
          </cell>
          <cell r="J2888" t="str">
            <v>Action</v>
          </cell>
          <cell r="K2888" t="str">
            <v>Урал</v>
          </cell>
          <cell r="L2888" t="str">
            <v>Тюменская область</v>
          </cell>
          <cell r="M2888" t="str">
            <v>Тобольск</v>
          </cell>
          <cell r="N2888" t="str">
            <v>Тандер</v>
          </cell>
          <cell r="O2888" t="str">
            <v>г. Тобольск, мкр. 11, 113</v>
          </cell>
          <cell r="P2888" t="str">
            <v>Hypermarket (Гипермаркет)</v>
          </cell>
          <cell r="Q2888" t="str">
            <v>Supervisor57</v>
          </cell>
          <cell r="R2888" t="str">
            <v>Шакирова Юлия Раисовна</v>
          </cell>
          <cell r="S2888">
            <v>89220410647</v>
          </cell>
          <cell r="T2888" t="str">
            <v>User919</v>
          </cell>
          <cell r="U2888" t="str">
            <v>Шайдурова Татьяна Юрьевна</v>
          </cell>
          <cell r="V2888">
            <v>89123980202</v>
          </cell>
          <cell r="W2888"/>
          <cell r="X2888">
            <v>180</v>
          </cell>
          <cell r="Y2888"/>
          <cell r="Z2888">
            <v>180</v>
          </cell>
          <cell r="AA2888"/>
          <cell r="AB2888"/>
          <cell r="AC2888"/>
          <cell r="AD2888">
            <v>360</v>
          </cell>
          <cell r="AE2888">
            <v>6</v>
          </cell>
          <cell r="AF2888">
            <v>2</v>
          </cell>
          <cell r="AG2888">
            <v>30</v>
          </cell>
          <cell r="AH2888">
            <v>10</v>
          </cell>
          <cell r="AI2888">
            <v>180</v>
          </cell>
          <cell r="AJ2888"/>
        </row>
        <row r="2889">
          <cell r="B2889">
            <v>26699</v>
          </cell>
          <cell r="C2889" t="str">
            <v>1000000000031146</v>
          </cell>
          <cell r="D2889">
            <v>1</v>
          </cell>
          <cell r="E2889">
            <v>0</v>
          </cell>
          <cell r="F2889">
            <v>0</v>
          </cell>
          <cell r="G2889">
            <v>0</v>
          </cell>
          <cell r="H2889">
            <v>1</v>
          </cell>
          <cell r="I2889">
            <v>1</v>
          </cell>
          <cell r="J2889" t="str">
            <v>Action</v>
          </cell>
          <cell r="K2889" t="str">
            <v>Урал</v>
          </cell>
          <cell r="L2889" t="str">
            <v>Тюменская область</v>
          </cell>
          <cell r="M2889" t="str">
            <v>Тобольск</v>
          </cell>
          <cell r="N2889" t="str">
            <v>Тандер</v>
          </cell>
          <cell r="O2889" t="str">
            <v>г. Тобольск, мкр. 6, 38</v>
          </cell>
          <cell r="P2889" t="str">
            <v>Hypermarket (Гипермаркет)</v>
          </cell>
          <cell r="Q2889" t="str">
            <v>Supervisor57</v>
          </cell>
          <cell r="R2889" t="str">
            <v>Шакирова Юлия Раисовна</v>
          </cell>
          <cell r="S2889">
            <v>89220410647</v>
          </cell>
          <cell r="T2889" t="str">
            <v>User919</v>
          </cell>
          <cell r="U2889" t="str">
            <v>Шайдурова Татьяна Юрьевна</v>
          </cell>
          <cell r="V2889">
            <v>89123980202</v>
          </cell>
          <cell r="W2889"/>
          <cell r="X2889"/>
          <cell r="Y2889"/>
          <cell r="Z2889"/>
          <cell r="AA2889">
            <v>180</v>
          </cell>
          <cell r="AB2889"/>
          <cell r="AC2889"/>
          <cell r="AD2889">
            <v>180</v>
          </cell>
          <cell r="AE2889">
            <v>3</v>
          </cell>
          <cell r="AF2889">
            <v>1</v>
          </cell>
          <cell r="AG2889">
            <v>12</v>
          </cell>
          <cell r="AH2889">
            <v>4</v>
          </cell>
          <cell r="AI2889">
            <v>180</v>
          </cell>
          <cell r="AJ2889"/>
        </row>
        <row r="2890">
          <cell r="B2890">
            <v>26700</v>
          </cell>
          <cell r="C2890" t="str">
            <v>1000000000010238</v>
          </cell>
          <cell r="D2890">
            <v>1</v>
          </cell>
          <cell r="E2890">
            <v>0</v>
          </cell>
          <cell r="F2890">
            <v>0</v>
          </cell>
          <cell r="G2890">
            <v>0</v>
          </cell>
          <cell r="H2890">
            <v>1</v>
          </cell>
          <cell r="I2890">
            <v>1</v>
          </cell>
          <cell r="J2890" t="str">
            <v>Action</v>
          </cell>
          <cell r="K2890" t="str">
            <v>Урал</v>
          </cell>
          <cell r="L2890" t="str">
            <v>Тюменская область</v>
          </cell>
          <cell r="M2890" t="str">
            <v>Тобольск</v>
          </cell>
          <cell r="N2890" t="str">
            <v>Х5 Экспресс Ритейл</v>
          </cell>
          <cell r="O2890" t="str">
            <v>г. Тобольск, 7 мкр</v>
          </cell>
          <cell r="P2890" t="str">
            <v>Supermarket (Супермаркет)</v>
          </cell>
          <cell r="Q2890" t="str">
            <v>Supervisor57</v>
          </cell>
          <cell r="R2890" t="str">
            <v>Шакирова Юлия Раисовна</v>
          </cell>
          <cell r="S2890">
            <v>89220000000</v>
          </cell>
          <cell r="T2890" t="str">
            <v>User919</v>
          </cell>
          <cell r="U2890" t="str">
            <v>Шайдурова Татьяна Юрьевна</v>
          </cell>
          <cell r="V2890">
            <v>89100000000</v>
          </cell>
          <cell r="W2890"/>
          <cell r="X2890"/>
          <cell r="Y2890"/>
          <cell r="Z2890"/>
          <cell r="AA2890">
            <v>180</v>
          </cell>
          <cell r="AB2890"/>
          <cell r="AC2890"/>
          <cell r="AD2890">
            <v>180</v>
          </cell>
          <cell r="AE2890">
            <v>3</v>
          </cell>
          <cell r="AF2890">
            <v>1</v>
          </cell>
          <cell r="AG2890">
            <v>12</v>
          </cell>
          <cell r="AH2890">
            <v>4</v>
          </cell>
          <cell r="AI2890">
            <v>180</v>
          </cell>
          <cell r="AJ2890"/>
        </row>
        <row r="2891">
          <cell r="B2891">
            <v>26701</v>
          </cell>
          <cell r="C2891" t="str">
            <v>1000000000029851</v>
          </cell>
          <cell r="D2891">
            <v>1</v>
          </cell>
          <cell r="E2891">
            <v>0</v>
          </cell>
          <cell r="F2891">
            <v>0</v>
          </cell>
          <cell r="G2891">
            <v>0</v>
          </cell>
          <cell r="H2891">
            <v>1</v>
          </cell>
          <cell r="I2891">
            <v>1</v>
          </cell>
          <cell r="J2891" t="str">
            <v>Action</v>
          </cell>
          <cell r="K2891" t="str">
            <v>Урал</v>
          </cell>
          <cell r="L2891" t="str">
            <v>Тюменская область</v>
          </cell>
          <cell r="M2891" t="str">
            <v>Тобольск</v>
          </cell>
          <cell r="N2891" t="str">
            <v>Тандер</v>
          </cell>
          <cell r="O2891" t="str">
            <v>г. Тобольск, 4 мкр, 5а</v>
          </cell>
          <cell r="P2891" t="str">
            <v>Drogery (Хоз. магазин)</v>
          </cell>
          <cell r="Q2891" t="str">
            <v>Supervisor57</v>
          </cell>
          <cell r="R2891" t="str">
            <v>Шакирова Юлия Раисовна</v>
          </cell>
          <cell r="S2891">
            <v>89220410647</v>
          </cell>
          <cell r="T2891" t="str">
            <v>User919</v>
          </cell>
          <cell r="U2891" t="str">
            <v>Шайдурова Татьяна Юрьевна</v>
          </cell>
          <cell r="V2891">
            <v>89123980202</v>
          </cell>
          <cell r="W2891"/>
          <cell r="X2891">
            <v>60</v>
          </cell>
          <cell r="Y2891"/>
          <cell r="Z2891"/>
          <cell r="AA2891"/>
          <cell r="AB2891"/>
          <cell r="AC2891"/>
          <cell r="AD2891">
            <v>60</v>
          </cell>
          <cell r="AE2891">
            <v>1</v>
          </cell>
          <cell r="AF2891">
            <v>1</v>
          </cell>
          <cell r="AG2891">
            <v>5</v>
          </cell>
          <cell r="AH2891">
            <v>5</v>
          </cell>
          <cell r="AI2891">
            <v>60</v>
          </cell>
          <cell r="AJ2891"/>
        </row>
        <row r="2892">
          <cell r="B2892">
            <v>26702</v>
          </cell>
          <cell r="C2892" t="str">
            <v>1000000000029891</v>
          </cell>
          <cell r="D2892">
            <v>1</v>
          </cell>
          <cell r="E2892">
            <v>0</v>
          </cell>
          <cell r="F2892">
            <v>1</v>
          </cell>
          <cell r="G2892">
            <v>1</v>
          </cell>
          <cell r="H2892">
            <v>1</v>
          </cell>
          <cell r="I2892">
            <v>1</v>
          </cell>
          <cell r="J2892" t="str">
            <v>Action</v>
          </cell>
          <cell r="K2892" t="str">
            <v>Урал</v>
          </cell>
          <cell r="L2892" t="str">
            <v>Тюменская область</v>
          </cell>
          <cell r="M2892" t="str">
            <v>Тобольск</v>
          </cell>
          <cell r="N2892" t="str">
            <v>Тандер</v>
          </cell>
          <cell r="O2892" t="str">
            <v>г. Тобольск, 7 мкр, 75</v>
          </cell>
          <cell r="P2892" t="str">
            <v>Drogery (Хоз. магазин)</v>
          </cell>
          <cell r="Q2892" t="str">
            <v>Supervisor57</v>
          </cell>
          <cell r="R2892" t="str">
            <v>Шакирова Юлия Раисовна</v>
          </cell>
          <cell r="S2892">
            <v>89220410647</v>
          </cell>
          <cell r="T2892" t="str">
            <v>User919</v>
          </cell>
          <cell r="U2892" t="str">
            <v>Шайдурова Татьяна Юрьевна</v>
          </cell>
          <cell r="V2892">
            <v>89123980202</v>
          </cell>
          <cell r="W2892"/>
          <cell r="X2892"/>
          <cell r="Y2892">
            <v>60</v>
          </cell>
          <cell r="Z2892"/>
          <cell r="AA2892"/>
          <cell r="AB2892"/>
          <cell r="AC2892"/>
          <cell r="AD2892">
            <v>60</v>
          </cell>
          <cell r="AE2892">
            <v>1</v>
          </cell>
          <cell r="AF2892">
            <v>1</v>
          </cell>
          <cell r="AG2892">
            <v>5</v>
          </cell>
          <cell r="AH2892">
            <v>5</v>
          </cell>
          <cell r="AI2892">
            <v>60</v>
          </cell>
          <cell r="AJ2892"/>
        </row>
        <row r="2893">
          <cell r="B2893">
            <v>26703</v>
          </cell>
          <cell r="C2893" t="str">
            <v>1000000000050013</v>
          </cell>
          <cell r="D2893">
            <v>1</v>
          </cell>
          <cell r="E2893">
            <v>0</v>
          </cell>
          <cell r="F2893">
            <v>0</v>
          </cell>
          <cell r="G2893">
            <v>0</v>
          </cell>
          <cell r="H2893">
            <v>1</v>
          </cell>
          <cell r="I2893">
            <v>1</v>
          </cell>
          <cell r="J2893" t="str">
            <v>Action</v>
          </cell>
          <cell r="K2893" t="str">
            <v>Урал</v>
          </cell>
          <cell r="L2893" t="str">
            <v>Тюменская область</v>
          </cell>
          <cell r="M2893" t="str">
            <v>Тобольск</v>
          </cell>
          <cell r="N2893" t="str">
            <v>Х5 Экспресс Ритейл</v>
          </cell>
          <cell r="O2893" t="str">
            <v>г. Тобольск, 4 мкр.43121</v>
          </cell>
          <cell r="P2893" t="str">
            <v>Superettes (Суперетта)</v>
          </cell>
          <cell r="Q2893" t="str">
            <v>Supervisor57</v>
          </cell>
          <cell r="R2893" t="str">
            <v>Шакирова Юлия Раисовна</v>
          </cell>
          <cell r="S2893">
            <v>89220000000</v>
          </cell>
          <cell r="T2893" t="str">
            <v>User919</v>
          </cell>
          <cell r="U2893" t="str">
            <v>Шайдурова Татьяна Юрьевна</v>
          </cell>
          <cell r="V2893">
            <v>89100000000</v>
          </cell>
          <cell r="W2893"/>
          <cell r="X2893">
            <v>60</v>
          </cell>
          <cell r="Y2893"/>
          <cell r="Z2893"/>
          <cell r="AA2893"/>
          <cell r="AB2893"/>
          <cell r="AC2893"/>
          <cell r="AD2893">
            <v>60</v>
          </cell>
          <cell r="AE2893">
            <v>1</v>
          </cell>
          <cell r="AF2893">
            <v>1</v>
          </cell>
          <cell r="AG2893">
            <v>5</v>
          </cell>
          <cell r="AH2893">
            <v>5</v>
          </cell>
          <cell r="AI2893">
            <v>60</v>
          </cell>
          <cell r="AJ2893"/>
        </row>
        <row r="2894">
          <cell r="B2894">
            <v>358760</v>
          </cell>
          <cell r="C2894" t="str">
            <v>358760</v>
          </cell>
          <cell r="D2894">
            <v>1</v>
          </cell>
          <cell r="E2894">
            <v>0</v>
          </cell>
          <cell r="F2894">
            <v>0</v>
          </cell>
          <cell r="G2894">
            <v>0</v>
          </cell>
          <cell r="H2894">
            <v>1</v>
          </cell>
          <cell r="I2894">
            <v>1</v>
          </cell>
          <cell r="J2894" t="str">
            <v>Action</v>
          </cell>
          <cell r="K2894" t="str">
            <v>Урал</v>
          </cell>
          <cell r="L2894" t="str">
            <v>Тюменская область</v>
          </cell>
          <cell r="M2894" t="str">
            <v>Тобольск</v>
          </cell>
          <cell r="N2894" t="str">
            <v>Парфюм Лидер</v>
          </cell>
          <cell r="O2894" t="str">
            <v>ВОСЬМОЙ, д.41, к.1</v>
          </cell>
          <cell r="P2894" t="str">
            <v>Perfumery (Парфюмерия)</v>
          </cell>
          <cell r="Q2894" t="str">
            <v>Supervisor57</v>
          </cell>
          <cell r="R2894" t="str">
            <v>Шакирова Юлия Раисовна</v>
          </cell>
          <cell r="S2894">
            <v>89220000000</v>
          </cell>
          <cell r="T2894" t="str">
            <v>User919</v>
          </cell>
          <cell r="U2894" t="str">
            <v>Шайдурова Татьяна Юрьевна</v>
          </cell>
          <cell r="V2894">
            <v>89100000000</v>
          </cell>
          <cell r="W2894"/>
          <cell r="X2894"/>
          <cell r="Y2894"/>
          <cell r="Z2894"/>
          <cell r="AA2894">
            <v>60</v>
          </cell>
          <cell r="AB2894"/>
          <cell r="AC2894"/>
          <cell r="AD2894">
            <v>60</v>
          </cell>
          <cell r="AE2894">
            <v>1</v>
          </cell>
          <cell r="AF2894">
            <v>1</v>
          </cell>
          <cell r="AG2894">
            <v>4</v>
          </cell>
          <cell r="AH2894">
            <v>4</v>
          </cell>
          <cell r="AI2894">
            <v>60</v>
          </cell>
          <cell r="AJ2894"/>
        </row>
        <row r="2895">
          <cell r="B2895">
            <v>358761</v>
          </cell>
          <cell r="C2895" t="str">
            <v>358761</v>
          </cell>
          <cell r="D2895">
            <v>1</v>
          </cell>
          <cell r="E2895">
            <v>0</v>
          </cell>
          <cell r="F2895">
            <v>0</v>
          </cell>
          <cell r="G2895">
            <v>0</v>
          </cell>
          <cell r="H2895">
            <v>1</v>
          </cell>
          <cell r="I2895">
            <v>1</v>
          </cell>
          <cell r="J2895" t="str">
            <v>Action</v>
          </cell>
          <cell r="K2895" t="str">
            <v>Урал</v>
          </cell>
          <cell r="L2895" t="str">
            <v>Тюменская область</v>
          </cell>
          <cell r="M2895" t="str">
            <v>Тобольск</v>
          </cell>
          <cell r="N2895" t="str">
            <v>Парфюм Лидер</v>
          </cell>
          <cell r="O2895" t="str">
            <v>ДЕВЯТЫЙ, д.25, к.А</v>
          </cell>
          <cell r="P2895" t="str">
            <v>Perfumery (Парфюмерия)</v>
          </cell>
          <cell r="Q2895" t="str">
            <v>Supervisor57</v>
          </cell>
          <cell r="R2895" t="str">
            <v>Шакирова Юлия Раисовна</v>
          </cell>
          <cell r="S2895">
            <v>89220000000</v>
          </cell>
          <cell r="T2895" t="str">
            <v>User919</v>
          </cell>
          <cell r="U2895" t="str">
            <v>Шайдурова Татьяна Юрьевна</v>
          </cell>
          <cell r="V2895">
            <v>89100000000</v>
          </cell>
          <cell r="W2895"/>
          <cell r="X2895"/>
          <cell r="Y2895"/>
          <cell r="Z2895"/>
          <cell r="AA2895">
            <v>60</v>
          </cell>
          <cell r="AB2895"/>
          <cell r="AC2895"/>
          <cell r="AD2895">
            <v>60</v>
          </cell>
          <cell r="AE2895">
            <v>1</v>
          </cell>
          <cell r="AF2895">
            <v>1</v>
          </cell>
          <cell r="AG2895">
            <v>4</v>
          </cell>
          <cell r="AH2895">
            <v>4</v>
          </cell>
          <cell r="AI2895">
            <v>60</v>
          </cell>
          <cell r="AJ2895"/>
        </row>
        <row r="2896">
          <cell r="B2896">
            <v>26660</v>
          </cell>
          <cell r="C2896" t="str">
            <v>1000000000000463</v>
          </cell>
          <cell r="D2896">
            <v>1</v>
          </cell>
          <cell r="E2896">
            <v>1</v>
          </cell>
          <cell r="F2896">
            <v>1</v>
          </cell>
          <cell r="G2896">
            <v>1</v>
          </cell>
          <cell r="H2896">
            <v>1</v>
          </cell>
          <cell r="I2896">
            <v>1</v>
          </cell>
          <cell r="J2896" t="str">
            <v>Action</v>
          </cell>
          <cell r="K2896" t="str">
            <v>Урал</v>
          </cell>
          <cell r="L2896" t="str">
            <v>Тюменская область</v>
          </cell>
          <cell r="M2896" t="str">
            <v>Тюмень</v>
          </cell>
          <cell r="N2896" t="str">
            <v>Лента</v>
          </cell>
          <cell r="O2896" t="str">
            <v>г. Тюмень, Мельникайте ,139</v>
          </cell>
          <cell r="P2896" t="str">
            <v>Hypermarket (Гипермаркет)</v>
          </cell>
          <cell r="Q2896" t="str">
            <v>Supervisor57</v>
          </cell>
          <cell r="R2896" t="str">
            <v>Шакирова Юлия Раисовна</v>
          </cell>
          <cell r="S2896">
            <v>89220000000</v>
          </cell>
          <cell r="T2896" t="str">
            <v>User912</v>
          </cell>
          <cell r="U2896" t="str">
            <v>Пахомова Марина Ивановна</v>
          </cell>
          <cell r="V2896">
            <v>89800000000</v>
          </cell>
          <cell r="W2896">
            <v>480</v>
          </cell>
          <cell r="X2896">
            <v>480</v>
          </cell>
          <cell r="Y2896">
            <v>480</v>
          </cell>
          <cell r="Z2896">
            <v>480</v>
          </cell>
          <cell r="AA2896"/>
          <cell r="AB2896"/>
          <cell r="AC2896">
            <v>480</v>
          </cell>
          <cell r="AD2896">
            <v>2400</v>
          </cell>
          <cell r="AE2896">
            <v>40</v>
          </cell>
          <cell r="AF2896">
            <v>5</v>
          </cell>
          <cell r="AG2896">
            <v>184</v>
          </cell>
          <cell r="AH2896">
            <v>23</v>
          </cell>
          <cell r="AI2896">
            <v>480</v>
          </cell>
          <cell r="AJ2896"/>
        </row>
        <row r="2897">
          <cell r="B2897">
            <v>26682</v>
          </cell>
          <cell r="C2897" t="str">
            <v>1000000000010234</v>
          </cell>
          <cell r="D2897">
            <v>1</v>
          </cell>
          <cell r="E2897">
            <v>0</v>
          </cell>
          <cell r="F2897">
            <v>0</v>
          </cell>
          <cell r="G2897">
            <v>0</v>
          </cell>
          <cell r="H2897">
            <v>1</v>
          </cell>
          <cell r="I2897">
            <v>1</v>
          </cell>
          <cell r="J2897" t="str">
            <v>Action</v>
          </cell>
          <cell r="K2897" t="str">
            <v>Урал</v>
          </cell>
          <cell r="L2897" t="str">
            <v>Тюменская область</v>
          </cell>
          <cell r="M2897" t="str">
            <v>Тюмень</v>
          </cell>
          <cell r="N2897" t="str">
            <v>Х5 Экспресс Ритейл</v>
          </cell>
          <cell r="O2897" t="str">
            <v>г. Тюмень, 50 лет Октября,14</v>
          </cell>
          <cell r="P2897" t="str">
            <v>Supermarket (Супермаркет)</v>
          </cell>
          <cell r="Q2897" t="str">
            <v>Supervisor57</v>
          </cell>
          <cell r="R2897" t="str">
            <v>Шакирова Юлия Раисовна</v>
          </cell>
          <cell r="S2897">
            <v>89220000000</v>
          </cell>
          <cell r="T2897" t="str">
            <v>User897</v>
          </cell>
          <cell r="U2897" t="str">
            <v>Кармышакова Гульфия Яхьяевна</v>
          </cell>
          <cell r="V2897">
            <v>89300000000</v>
          </cell>
          <cell r="W2897"/>
          <cell r="X2897"/>
          <cell r="Y2897"/>
          <cell r="Z2897"/>
          <cell r="AA2897">
            <v>180</v>
          </cell>
          <cell r="AB2897"/>
          <cell r="AC2897"/>
          <cell r="AD2897">
            <v>180</v>
          </cell>
          <cell r="AE2897">
            <v>3</v>
          </cell>
          <cell r="AF2897">
            <v>1</v>
          </cell>
          <cell r="AG2897">
            <v>12</v>
          </cell>
          <cell r="AH2897">
            <v>4</v>
          </cell>
          <cell r="AI2897">
            <v>180</v>
          </cell>
          <cell r="AJ2897"/>
        </row>
        <row r="2898">
          <cell r="B2898">
            <v>26714</v>
          </cell>
          <cell r="C2898" t="str">
            <v>1000000000011700</v>
          </cell>
          <cell r="D2898">
            <v>1</v>
          </cell>
          <cell r="E2898">
            <v>0</v>
          </cell>
          <cell r="F2898">
            <v>0</v>
          </cell>
          <cell r="G2898">
            <v>0</v>
          </cell>
          <cell r="H2898">
            <v>1</v>
          </cell>
          <cell r="I2898">
            <v>1</v>
          </cell>
          <cell r="J2898" t="str">
            <v>Action</v>
          </cell>
          <cell r="K2898" t="str">
            <v>Урал</v>
          </cell>
          <cell r="L2898" t="str">
            <v>Тюменская область</v>
          </cell>
          <cell r="M2898" t="str">
            <v>Тюмень</v>
          </cell>
          <cell r="N2898" t="str">
            <v>Х5 Экспресс Ритейл</v>
          </cell>
          <cell r="O2898" t="str">
            <v>г. Тюмень, Ямская ул77/1</v>
          </cell>
          <cell r="P2898" t="str">
            <v>Superettes (Суперетта)</v>
          </cell>
          <cell r="Q2898" t="str">
            <v>Supervisor57</v>
          </cell>
          <cell r="R2898" t="str">
            <v>Шакирова Юлия Раисовна</v>
          </cell>
          <cell r="S2898">
            <v>89220000000</v>
          </cell>
          <cell r="T2898" t="str">
            <v>User897</v>
          </cell>
          <cell r="U2898" t="str">
            <v>Кармышакова Гульфия Яхьяевна</v>
          </cell>
          <cell r="V2898">
            <v>89300000000</v>
          </cell>
          <cell r="W2898"/>
          <cell r="X2898">
            <v>60</v>
          </cell>
          <cell r="Y2898"/>
          <cell r="Z2898"/>
          <cell r="AA2898"/>
          <cell r="AB2898"/>
          <cell r="AC2898"/>
          <cell r="AD2898">
            <v>60</v>
          </cell>
          <cell r="AE2898">
            <v>1</v>
          </cell>
          <cell r="AF2898">
            <v>1</v>
          </cell>
          <cell r="AG2898">
            <v>5</v>
          </cell>
          <cell r="AH2898">
            <v>5</v>
          </cell>
          <cell r="AI2898">
            <v>60</v>
          </cell>
          <cell r="AJ2898"/>
        </row>
        <row r="2899">
          <cell r="B2899">
            <v>26715</v>
          </cell>
          <cell r="C2899" t="str">
            <v>26715</v>
          </cell>
          <cell r="D2899">
            <v>1</v>
          </cell>
          <cell r="E2899">
            <v>0</v>
          </cell>
          <cell r="F2899">
            <v>1</v>
          </cell>
          <cell r="G2899">
            <v>1</v>
          </cell>
          <cell r="H2899">
            <v>1</v>
          </cell>
          <cell r="I2899">
            <v>1</v>
          </cell>
          <cell r="J2899" t="str">
            <v>Action</v>
          </cell>
          <cell r="K2899" t="str">
            <v>Урал</v>
          </cell>
          <cell r="L2899" t="str">
            <v>Тюменская область</v>
          </cell>
          <cell r="M2899" t="str">
            <v>Тюмень</v>
          </cell>
          <cell r="N2899" t="str">
            <v>Оптима</v>
          </cell>
          <cell r="O2899" t="str">
            <v>г. Тюмень, ул. Ямская 112</v>
          </cell>
          <cell r="P2899" t="str">
            <v>Drogery (Хоз. магазин)</v>
          </cell>
          <cell r="Q2899" t="str">
            <v>Supervisor57</v>
          </cell>
          <cell r="R2899" t="str">
            <v>Шакирова Юлия Раисовна</v>
          </cell>
          <cell r="S2899">
            <v>89220410647</v>
          </cell>
          <cell r="T2899" t="str">
            <v>User897</v>
          </cell>
          <cell r="U2899" t="str">
            <v>Кармышакова Гульфия Яхьяевна</v>
          </cell>
          <cell r="V2899">
            <v>89323237778</v>
          </cell>
          <cell r="W2899"/>
          <cell r="X2899">
            <v>120</v>
          </cell>
          <cell r="Y2899"/>
          <cell r="Z2899"/>
          <cell r="AA2899"/>
          <cell r="AB2899"/>
          <cell r="AC2899"/>
          <cell r="AD2899">
            <v>120</v>
          </cell>
          <cell r="AE2899">
            <v>2</v>
          </cell>
          <cell r="AF2899">
            <v>1</v>
          </cell>
          <cell r="AG2899">
            <v>10</v>
          </cell>
          <cell r="AH2899">
            <v>5</v>
          </cell>
          <cell r="AI2899">
            <v>120</v>
          </cell>
          <cell r="AJ2899"/>
        </row>
        <row r="2900">
          <cell r="B2900">
            <v>26719</v>
          </cell>
          <cell r="C2900" t="str">
            <v>26719</v>
          </cell>
          <cell r="D2900">
            <v>1</v>
          </cell>
          <cell r="E2900">
            <v>0</v>
          </cell>
          <cell r="F2900">
            <v>0</v>
          </cell>
          <cell r="G2900">
            <v>0</v>
          </cell>
          <cell r="H2900">
            <v>1</v>
          </cell>
          <cell r="I2900">
            <v>1</v>
          </cell>
          <cell r="J2900" t="str">
            <v>Action</v>
          </cell>
          <cell r="K2900" t="str">
            <v>Урал</v>
          </cell>
          <cell r="L2900" t="str">
            <v>Тюменская область</v>
          </cell>
          <cell r="M2900" t="str">
            <v>Тюмень</v>
          </cell>
          <cell r="N2900" t="str">
            <v>Оптима</v>
          </cell>
          <cell r="O2900" t="str">
            <v>г.Тюмень, ул. Герцена д.101</v>
          </cell>
          <cell r="P2900" t="str">
            <v>Drogery (Хоз. магазин)</v>
          </cell>
          <cell r="Q2900" t="str">
            <v>Supervisor57</v>
          </cell>
          <cell r="R2900" t="str">
            <v>Шакирова Юлия Раисовна</v>
          </cell>
          <cell r="S2900">
            <v>89220410647</v>
          </cell>
          <cell r="T2900" t="str">
            <v>User897</v>
          </cell>
          <cell r="U2900" t="str">
            <v>Кармышакова Гульфия Яхьяевна</v>
          </cell>
          <cell r="V2900">
            <v>89323237778</v>
          </cell>
          <cell r="W2900"/>
          <cell r="X2900"/>
          <cell r="Y2900"/>
          <cell r="Z2900">
            <v>120</v>
          </cell>
          <cell r="AA2900"/>
          <cell r="AB2900"/>
          <cell r="AC2900"/>
          <cell r="AD2900">
            <v>120</v>
          </cell>
          <cell r="AE2900">
            <v>2</v>
          </cell>
          <cell r="AF2900">
            <v>1</v>
          </cell>
          <cell r="AG2900">
            <v>10</v>
          </cell>
          <cell r="AH2900">
            <v>5</v>
          </cell>
          <cell r="AI2900">
            <v>120</v>
          </cell>
          <cell r="AJ2900"/>
        </row>
        <row r="2901">
          <cell r="B2901">
            <v>26720</v>
          </cell>
          <cell r="C2901" t="str">
            <v>26720</v>
          </cell>
          <cell r="D2901">
            <v>1</v>
          </cell>
          <cell r="E2901">
            <v>0</v>
          </cell>
          <cell r="F2901">
            <v>0</v>
          </cell>
          <cell r="G2901">
            <v>0</v>
          </cell>
          <cell r="H2901">
            <v>1</v>
          </cell>
          <cell r="I2901">
            <v>1</v>
          </cell>
          <cell r="J2901" t="str">
            <v>Action</v>
          </cell>
          <cell r="K2901" t="str">
            <v>Урал</v>
          </cell>
          <cell r="L2901" t="str">
            <v>Тюменская область</v>
          </cell>
          <cell r="M2901" t="str">
            <v>Тюмень</v>
          </cell>
          <cell r="N2901" t="str">
            <v>Оптима</v>
          </cell>
          <cell r="O2901" t="str">
            <v>г.Тюмень, ул. Республики, 58</v>
          </cell>
          <cell r="P2901" t="str">
            <v>Drogery (Хоз. магазин)</v>
          </cell>
          <cell r="Q2901" t="str">
            <v>Supervisor57</v>
          </cell>
          <cell r="R2901" t="str">
            <v>Шакирова Юлия Раисовна</v>
          </cell>
          <cell r="S2901">
            <v>89220410647</v>
          </cell>
          <cell r="T2901" t="str">
            <v>User897</v>
          </cell>
          <cell r="U2901" t="str">
            <v>Кармышакова Гульфия Яхьяевна</v>
          </cell>
          <cell r="V2901">
            <v>89323237778</v>
          </cell>
          <cell r="W2901"/>
          <cell r="X2901"/>
          <cell r="Y2901"/>
          <cell r="Z2901">
            <v>120</v>
          </cell>
          <cell r="AA2901"/>
          <cell r="AB2901"/>
          <cell r="AC2901"/>
          <cell r="AD2901">
            <v>120</v>
          </cell>
          <cell r="AE2901">
            <v>2</v>
          </cell>
          <cell r="AF2901">
            <v>1</v>
          </cell>
          <cell r="AG2901">
            <v>10</v>
          </cell>
          <cell r="AH2901">
            <v>5</v>
          </cell>
          <cell r="AI2901">
            <v>120</v>
          </cell>
          <cell r="AJ2901"/>
        </row>
        <row r="2902">
          <cell r="B2902">
            <v>358766</v>
          </cell>
          <cell r="C2902" t="str">
            <v>358766</v>
          </cell>
          <cell r="D2902">
            <v>1</v>
          </cell>
          <cell r="E2902">
            <v>0</v>
          </cell>
          <cell r="F2902">
            <v>0</v>
          </cell>
          <cell r="G2902">
            <v>0</v>
          </cell>
          <cell r="H2902">
            <v>1</v>
          </cell>
          <cell r="I2902">
            <v>1</v>
          </cell>
          <cell r="J2902" t="str">
            <v>Action</v>
          </cell>
          <cell r="K2902" t="str">
            <v>Урал</v>
          </cell>
          <cell r="L2902" t="str">
            <v>Тюменская область</v>
          </cell>
          <cell r="M2902" t="str">
            <v>Тюмень</v>
          </cell>
          <cell r="N2902" t="str">
            <v>Парфюм Лидер</v>
          </cell>
          <cell r="O2902" t="str">
            <v>РЕСПУБЛИКИ, д.57</v>
          </cell>
          <cell r="P2902" t="str">
            <v>Perfumery (Парфюмерия)</v>
          </cell>
          <cell r="Q2902" t="str">
            <v>Supervisor57</v>
          </cell>
          <cell r="R2902" t="str">
            <v>Шакирова Юлия Раисовна</v>
          </cell>
          <cell r="S2902">
            <v>89220000000</v>
          </cell>
          <cell r="T2902" t="str">
            <v>User897</v>
          </cell>
          <cell r="U2902" t="str">
            <v>Кармышакова Гульфия Яхьяевна</v>
          </cell>
          <cell r="V2902">
            <v>89300000000</v>
          </cell>
          <cell r="W2902"/>
          <cell r="X2902"/>
          <cell r="Y2902"/>
          <cell r="Z2902">
            <v>60</v>
          </cell>
          <cell r="AA2902"/>
          <cell r="AB2902"/>
          <cell r="AC2902"/>
          <cell r="AD2902">
            <v>60</v>
          </cell>
          <cell r="AE2902">
            <v>1</v>
          </cell>
          <cell r="AF2902">
            <v>1</v>
          </cell>
          <cell r="AG2902">
            <v>5</v>
          </cell>
          <cell r="AH2902">
            <v>5</v>
          </cell>
          <cell r="AI2902">
            <v>60</v>
          </cell>
          <cell r="AJ2902"/>
        </row>
        <row r="2903">
          <cell r="B2903">
            <v>26661</v>
          </cell>
          <cell r="C2903" t="str">
            <v>1000000000000469</v>
          </cell>
          <cell r="D2903">
            <v>1</v>
          </cell>
          <cell r="E2903">
            <v>1</v>
          </cell>
          <cell r="F2903">
            <v>0</v>
          </cell>
          <cell r="G2903">
            <v>0</v>
          </cell>
          <cell r="H2903">
            <v>1</v>
          </cell>
          <cell r="I2903">
            <v>1</v>
          </cell>
          <cell r="J2903" t="str">
            <v>Action</v>
          </cell>
          <cell r="K2903" t="str">
            <v>Урал</v>
          </cell>
          <cell r="L2903" t="str">
            <v>Тюменская область</v>
          </cell>
          <cell r="M2903" t="str">
            <v>Тюмень</v>
          </cell>
          <cell r="N2903" t="str">
            <v>Лента</v>
          </cell>
          <cell r="O2903" t="str">
            <v>г. Тюмень, Тобольский тракт ,101</v>
          </cell>
          <cell r="P2903" t="str">
            <v>Hypermarket (Гипермаркет)</v>
          </cell>
          <cell r="Q2903" t="str">
            <v>Supervisor57</v>
          </cell>
          <cell r="R2903" t="str">
            <v>Шакирова Юлия Раисовна</v>
          </cell>
          <cell r="S2903">
            <v>89220000000</v>
          </cell>
          <cell r="T2903" t="str">
            <v>User913</v>
          </cell>
          <cell r="U2903" t="str">
            <v>Леуш Елена Леонидовна</v>
          </cell>
          <cell r="V2903">
            <v>89300000000</v>
          </cell>
          <cell r="W2903"/>
          <cell r="X2903">
            <v>360</v>
          </cell>
          <cell r="Y2903"/>
          <cell r="Z2903">
            <v>360</v>
          </cell>
          <cell r="AA2903"/>
          <cell r="AB2903"/>
          <cell r="AC2903"/>
          <cell r="AD2903">
            <v>720</v>
          </cell>
          <cell r="AE2903">
            <v>12</v>
          </cell>
          <cell r="AF2903">
            <v>2</v>
          </cell>
          <cell r="AG2903">
            <v>60</v>
          </cell>
          <cell r="AH2903">
            <v>10</v>
          </cell>
          <cell r="AI2903">
            <v>360</v>
          </cell>
          <cell r="AJ2903"/>
        </row>
        <row r="2904">
          <cell r="B2904">
            <v>26662</v>
          </cell>
          <cell r="C2904" t="str">
            <v>1000000000031195</v>
          </cell>
          <cell r="D2904">
            <v>1</v>
          </cell>
          <cell r="E2904">
            <v>0</v>
          </cell>
          <cell r="F2904">
            <v>0</v>
          </cell>
          <cell r="G2904">
            <v>0</v>
          </cell>
          <cell r="H2904">
            <v>1</v>
          </cell>
          <cell r="I2904">
            <v>1</v>
          </cell>
          <cell r="J2904" t="str">
            <v>Action</v>
          </cell>
          <cell r="K2904" t="str">
            <v>Урал</v>
          </cell>
          <cell r="L2904" t="str">
            <v>Тюменская область</v>
          </cell>
          <cell r="M2904" t="str">
            <v>Тюмень</v>
          </cell>
          <cell r="N2904" t="str">
            <v>Тандер</v>
          </cell>
          <cell r="O2904" t="str">
            <v>г. Тюмень, Мельникайте, 126</v>
          </cell>
          <cell r="P2904" t="str">
            <v>Hypermarket (Гипермаркет)</v>
          </cell>
          <cell r="Q2904" t="str">
            <v>Supervisor57</v>
          </cell>
          <cell r="R2904" t="str">
            <v>Шакирова Юлия Раисовна</v>
          </cell>
          <cell r="S2904">
            <v>89220410647</v>
          </cell>
          <cell r="T2904" t="str">
            <v>User915</v>
          </cell>
          <cell r="U2904" t="str">
            <v>Нигматуллина Гульнур Яхьяевна</v>
          </cell>
          <cell r="V2904">
            <v>89323233378</v>
          </cell>
          <cell r="W2904"/>
          <cell r="X2904"/>
          <cell r="Y2904"/>
          <cell r="Z2904"/>
          <cell r="AA2904">
            <v>180</v>
          </cell>
          <cell r="AB2904"/>
          <cell r="AC2904"/>
          <cell r="AD2904">
            <v>180</v>
          </cell>
          <cell r="AE2904">
            <v>3</v>
          </cell>
          <cell r="AF2904">
            <v>1</v>
          </cell>
          <cell r="AG2904">
            <v>12</v>
          </cell>
          <cell r="AH2904">
            <v>4</v>
          </cell>
          <cell r="AI2904">
            <v>180</v>
          </cell>
          <cell r="AJ2904"/>
        </row>
        <row r="2905">
          <cell r="B2905">
            <v>26663</v>
          </cell>
          <cell r="C2905" t="str">
            <v>1022300011</v>
          </cell>
          <cell r="D2905">
            <v>1</v>
          </cell>
          <cell r="E2905">
            <v>0</v>
          </cell>
          <cell r="F2905">
            <v>0</v>
          </cell>
          <cell r="G2905">
            <v>0</v>
          </cell>
          <cell r="H2905">
            <v>1</v>
          </cell>
          <cell r="I2905">
            <v>1</v>
          </cell>
          <cell r="J2905" t="str">
            <v>Action</v>
          </cell>
          <cell r="K2905" t="str">
            <v>Урал</v>
          </cell>
          <cell r="L2905" t="str">
            <v>Тюменская область</v>
          </cell>
          <cell r="M2905" t="str">
            <v>Тюмень</v>
          </cell>
          <cell r="N2905" t="str">
            <v>Мегамарт</v>
          </cell>
          <cell r="O2905" t="str">
            <v>г. Тюмень, 50 лет ВЛКСМ, 63</v>
          </cell>
          <cell r="P2905" t="str">
            <v>Supermarket (Супермаркет)</v>
          </cell>
          <cell r="Q2905" t="str">
            <v>Supervisor57</v>
          </cell>
          <cell r="R2905" t="str">
            <v>Шакирова Юлия Раисовна</v>
          </cell>
          <cell r="S2905">
            <v>89220410647</v>
          </cell>
          <cell r="T2905" t="str">
            <v>User897</v>
          </cell>
          <cell r="U2905" t="str">
            <v>Кармышакова Гульфия Яхьяевна</v>
          </cell>
          <cell r="V2905">
            <v>89323237778</v>
          </cell>
          <cell r="W2905"/>
          <cell r="X2905"/>
          <cell r="Y2905"/>
          <cell r="Z2905"/>
          <cell r="AA2905">
            <v>120</v>
          </cell>
          <cell r="AB2905"/>
          <cell r="AC2905"/>
          <cell r="AD2905">
            <v>120</v>
          </cell>
          <cell r="AE2905">
            <v>2</v>
          </cell>
          <cell r="AF2905">
            <v>1</v>
          </cell>
          <cell r="AG2905">
            <v>8</v>
          </cell>
          <cell r="AH2905">
            <v>4</v>
          </cell>
          <cell r="AI2905">
            <v>120</v>
          </cell>
          <cell r="AJ2905"/>
        </row>
        <row r="2906">
          <cell r="B2906">
            <v>26664</v>
          </cell>
          <cell r="C2906" t="str">
            <v>1000000000001169</v>
          </cell>
          <cell r="D2906">
            <v>1</v>
          </cell>
          <cell r="E2906">
            <v>0</v>
          </cell>
          <cell r="F2906">
            <v>0</v>
          </cell>
          <cell r="G2906">
            <v>0</v>
          </cell>
          <cell r="H2906">
            <v>1</v>
          </cell>
          <cell r="I2906">
            <v>1</v>
          </cell>
          <cell r="J2906" t="str">
            <v>Action</v>
          </cell>
          <cell r="K2906" t="str">
            <v>Урал</v>
          </cell>
          <cell r="L2906" t="str">
            <v>Тюменская область</v>
          </cell>
          <cell r="M2906" t="str">
            <v>Тюмень</v>
          </cell>
          <cell r="N2906" t="str">
            <v>Окей</v>
          </cell>
          <cell r="O2906" t="str">
            <v>г. Тюмень, Федюнинского, 67</v>
          </cell>
          <cell r="P2906" t="str">
            <v>Hypermarket (Гипермаркет)</v>
          </cell>
          <cell r="Q2906" t="str">
            <v>Supervisor57</v>
          </cell>
          <cell r="R2906" t="str">
            <v>Шакирова Юлия Раисовна</v>
          </cell>
          <cell r="S2906">
            <v>89220000000</v>
          </cell>
          <cell r="T2906" t="str">
            <v>User913</v>
          </cell>
          <cell r="U2906" t="str">
            <v>Леуш Елена Леонидовна</v>
          </cell>
          <cell r="V2906">
            <v>89300000000</v>
          </cell>
          <cell r="W2906">
            <v>240</v>
          </cell>
          <cell r="X2906"/>
          <cell r="Y2906">
            <v>240</v>
          </cell>
          <cell r="Z2906"/>
          <cell r="AA2906">
            <v>240</v>
          </cell>
          <cell r="AB2906"/>
          <cell r="AC2906"/>
          <cell r="AD2906">
            <v>720</v>
          </cell>
          <cell r="AE2906">
            <v>12</v>
          </cell>
          <cell r="AF2906">
            <v>3</v>
          </cell>
          <cell r="AG2906">
            <v>52</v>
          </cell>
          <cell r="AH2906">
            <v>13</v>
          </cell>
          <cell r="AI2906">
            <v>240</v>
          </cell>
          <cell r="AJ2906"/>
        </row>
        <row r="2907">
          <cell r="B2907">
            <v>26665</v>
          </cell>
          <cell r="C2907" t="str">
            <v>1000000000001173</v>
          </cell>
          <cell r="D2907">
            <v>1</v>
          </cell>
          <cell r="E2907">
            <v>0</v>
          </cell>
          <cell r="F2907">
            <v>0</v>
          </cell>
          <cell r="G2907">
            <v>0</v>
          </cell>
          <cell r="H2907">
            <v>1</v>
          </cell>
          <cell r="I2907">
            <v>1</v>
          </cell>
          <cell r="J2907" t="str">
            <v>Action</v>
          </cell>
          <cell r="K2907" t="str">
            <v>Урал</v>
          </cell>
          <cell r="L2907" t="str">
            <v>Тюменская область</v>
          </cell>
          <cell r="M2907" t="str">
            <v>Тюмень</v>
          </cell>
          <cell r="N2907" t="str">
            <v>Окей</v>
          </cell>
          <cell r="O2907" t="str">
            <v>г. Тюмень, Широтная, 199</v>
          </cell>
          <cell r="P2907" t="str">
            <v>Hypermarket (Гипермаркет)</v>
          </cell>
          <cell r="Q2907" t="str">
            <v>Supervisor57</v>
          </cell>
          <cell r="R2907" t="str">
            <v>Шакирова Юлия Раисовна</v>
          </cell>
          <cell r="S2907">
            <v>89220000000</v>
          </cell>
          <cell r="T2907" t="str">
            <v>User913</v>
          </cell>
          <cell r="U2907" t="str">
            <v>Леуш Елена Леонидовна</v>
          </cell>
          <cell r="V2907">
            <v>89300000000</v>
          </cell>
          <cell r="W2907">
            <v>240</v>
          </cell>
          <cell r="X2907"/>
          <cell r="Y2907">
            <v>240</v>
          </cell>
          <cell r="Z2907"/>
          <cell r="AA2907">
            <v>240</v>
          </cell>
          <cell r="AB2907"/>
          <cell r="AC2907"/>
          <cell r="AD2907">
            <v>720</v>
          </cell>
          <cell r="AE2907">
            <v>12</v>
          </cell>
          <cell r="AF2907">
            <v>3</v>
          </cell>
          <cell r="AG2907">
            <v>52</v>
          </cell>
          <cell r="AH2907">
            <v>13</v>
          </cell>
          <cell r="AI2907">
            <v>240</v>
          </cell>
          <cell r="AJ2907"/>
        </row>
        <row r="2908">
          <cell r="B2908">
            <v>26666</v>
          </cell>
          <cell r="C2908" t="str">
            <v>1000000000010316</v>
          </cell>
          <cell r="D2908">
            <v>1</v>
          </cell>
          <cell r="E2908">
            <v>0</v>
          </cell>
          <cell r="F2908">
            <v>0</v>
          </cell>
          <cell r="G2908">
            <v>0</v>
          </cell>
          <cell r="H2908">
            <v>1</v>
          </cell>
          <cell r="I2908">
            <v>1</v>
          </cell>
          <cell r="J2908" t="str">
            <v>Action</v>
          </cell>
          <cell r="K2908" t="str">
            <v>Урал</v>
          </cell>
          <cell r="L2908" t="str">
            <v>Тюменская область</v>
          </cell>
          <cell r="M2908" t="str">
            <v>Тюмень</v>
          </cell>
          <cell r="N2908" t="str">
            <v>Х5 Экспресс Ритейл</v>
          </cell>
          <cell r="O2908" t="str">
            <v>г. Тюмень, Вятский пр-д26</v>
          </cell>
          <cell r="P2908" t="str">
            <v>Superettes (Суперетта)</v>
          </cell>
          <cell r="Q2908" t="str">
            <v>Supervisor57</v>
          </cell>
          <cell r="R2908" t="str">
            <v>Шакирова Юлия Раисовна</v>
          </cell>
          <cell r="S2908">
            <v>89220000000</v>
          </cell>
          <cell r="T2908" t="str">
            <v>User913</v>
          </cell>
          <cell r="U2908" t="str">
            <v>Леуш Елена Леонидовна</v>
          </cell>
          <cell r="V2908">
            <v>89300000000</v>
          </cell>
          <cell r="W2908"/>
          <cell r="X2908"/>
          <cell r="Y2908"/>
          <cell r="Z2908"/>
          <cell r="AA2908">
            <v>60</v>
          </cell>
          <cell r="AB2908"/>
          <cell r="AC2908"/>
          <cell r="AD2908">
            <v>60</v>
          </cell>
          <cell r="AE2908">
            <v>1</v>
          </cell>
          <cell r="AF2908">
            <v>1</v>
          </cell>
          <cell r="AG2908">
            <v>4</v>
          </cell>
          <cell r="AH2908">
            <v>4</v>
          </cell>
          <cell r="AI2908">
            <v>60</v>
          </cell>
          <cell r="AJ2908"/>
        </row>
        <row r="2909">
          <cell r="B2909">
            <v>26679</v>
          </cell>
          <cell r="C2909" t="str">
            <v>1000000000031196</v>
          </cell>
          <cell r="D2909">
            <v>1</v>
          </cell>
          <cell r="E2909">
            <v>0</v>
          </cell>
          <cell r="F2909">
            <v>1</v>
          </cell>
          <cell r="G2909">
            <v>1</v>
          </cell>
          <cell r="H2909">
            <v>1</v>
          </cell>
          <cell r="I2909">
            <v>1</v>
          </cell>
          <cell r="J2909" t="str">
            <v>Action</v>
          </cell>
          <cell r="K2909" t="str">
            <v>Урал</v>
          </cell>
          <cell r="L2909" t="str">
            <v>Тюменская область</v>
          </cell>
          <cell r="M2909" t="str">
            <v>Тюмень</v>
          </cell>
          <cell r="N2909" t="str">
            <v>Тандер</v>
          </cell>
          <cell r="O2909" t="str">
            <v>г. Тюмень, Народная, 7</v>
          </cell>
          <cell r="P2909" t="str">
            <v>Hypermarket (Гипермаркет)</v>
          </cell>
          <cell r="Q2909" t="str">
            <v>Supervisor57</v>
          </cell>
          <cell r="R2909" t="str">
            <v>Шакирова Юлия Раисовна</v>
          </cell>
          <cell r="S2909">
            <v>89220410647</v>
          </cell>
          <cell r="T2909" t="str">
            <v>User913</v>
          </cell>
          <cell r="U2909" t="str">
            <v>Леуш Елена Леонидовна</v>
          </cell>
          <cell r="V2909">
            <v>89323238838</v>
          </cell>
          <cell r="W2909"/>
          <cell r="X2909"/>
          <cell r="Y2909">
            <v>180</v>
          </cell>
          <cell r="Z2909"/>
          <cell r="AA2909"/>
          <cell r="AB2909"/>
          <cell r="AC2909"/>
          <cell r="AD2909">
            <v>180</v>
          </cell>
          <cell r="AE2909">
            <v>3</v>
          </cell>
          <cell r="AF2909">
            <v>1</v>
          </cell>
          <cell r="AG2909">
            <v>15</v>
          </cell>
          <cell r="AH2909">
            <v>5</v>
          </cell>
          <cell r="AI2909">
            <v>180</v>
          </cell>
          <cell r="AJ2909"/>
        </row>
        <row r="2910">
          <cell r="B2910">
            <v>26689</v>
          </cell>
          <cell r="C2910" t="str">
            <v>1000000000000480</v>
          </cell>
          <cell r="D2910">
            <v>1</v>
          </cell>
          <cell r="E2910">
            <v>1</v>
          </cell>
          <cell r="F2910">
            <v>0</v>
          </cell>
          <cell r="G2910">
            <v>0</v>
          </cell>
          <cell r="H2910">
            <v>1</v>
          </cell>
          <cell r="I2910">
            <v>1</v>
          </cell>
          <cell r="J2910" t="str">
            <v>Action</v>
          </cell>
          <cell r="K2910" t="str">
            <v>Урал</v>
          </cell>
          <cell r="L2910" t="str">
            <v>Тюменская область</v>
          </cell>
          <cell r="M2910" t="str">
            <v>Тюмень</v>
          </cell>
          <cell r="N2910" t="str">
            <v>Лента</v>
          </cell>
          <cell r="O2910" t="str">
            <v>г. Тюмень, Народная, 76</v>
          </cell>
          <cell r="P2910" t="str">
            <v>Hypermarket (Гипермаркет)</v>
          </cell>
          <cell r="Q2910" t="str">
            <v>Supervisor57</v>
          </cell>
          <cell r="R2910" t="str">
            <v>Шакирова Юлия Раисовна</v>
          </cell>
          <cell r="S2910">
            <v>89220000000</v>
          </cell>
          <cell r="T2910" t="str">
            <v>User913</v>
          </cell>
          <cell r="U2910" t="str">
            <v>Леуш Елена Леонидовна</v>
          </cell>
          <cell r="V2910">
            <v>89300000000</v>
          </cell>
          <cell r="W2910"/>
          <cell r="X2910">
            <v>360</v>
          </cell>
          <cell r="Y2910"/>
          <cell r="Z2910">
            <v>360</v>
          </cell>
          <cell r="AA2910"/>
          <cell r="AB2910"/>
          <cell r="AC2910"/>
          <cell r="AD2910">
            <v>720</v>
          </cell>
          <cell r="AE2910">
            <v>12</v>
          </cell>
          <cell r="AF2910">
            <v>2</v>
          </cell>
          <cell r="AG2910">
            <v>60</v>
          </cell>
          <cell r="AH2910">
            <v>10</v>
          </cell>
          <cell r="AI2910">
            <v>360</v>
          </cell>
          <cell r="AJ2910"/>
        </row>
        <row r="2911">
          <cell r="B2911">
            <v>26669</v>
          </cell>
          <cell r="C2911" t="str">
            <v>1000000000031113</v>
          </cell>
          <cell r="D2911">
            <v>1</v>
          </cell>
          <cell r="E2911">
            <v>0</v>
          </cell>
          <cell r="F2911">
            <v>1</v>
          </cell>
          <cell r="G2911">
            <v>1</v>
          </cell>
          <cell r="H2911">
            <v>1</v>
          </cell>
          <cell r="I2911">
            <v>1</v>
          </cell>
          <cell r="J2911" t="str">
            <v>Action</v>
          </cell>
          <cell r="K2911" t="str">
            <v>Урал</v>
          </cell>
          <cell r="L2911" t="str">
            <v>Тюменская область</v>
          </cell>
          <cell r="M2911" t="str">
            <v>Тюмень</v>
          </cell>
          <cell r="N2911" t="str">
            <v>Тандер</v>
          </cell>
          <cell r="O2911" t="str">
            <v>г. Тюмень, Ямская, 75/4</v>
          </cell>
          <cell r="P2911" t="str">
            <v>Drogery (Хоз. магазин)</v>
          </cell>
          <cell r="Q2911" t="str">
            <v>Supervisor57</v>
          </cell>
          <cell r="R2911" t="str">
            <v>Шакирова Юлия Раисовна</v>
          </cell>
          <cell r="S2911">
            <v>89220410647</v>
          </cell>
          <cell r="T2911" t="str">
            <v>User915</v>
          </cell>
          <cell r="U2911" t="str">
            <v>Нигматуллина Гульнур Яхьяевна</v>
          </cell>
          <cell r="V2911">
            <v>89323233378</v>
          </cell>
          <cell r="W2911"/>
          <cell r="X2911">
            <v>120</v>
          </cell>
          <cell r="Y2911"/>
          <cell r="Z2911"/>
          <cell r="AA2911"/>
          <cell r="AB2911"/>
          <cell r="AC2911"/>
          <cell r="AD2911">
            <v>120</v>
          </cell>
          <cell r="AE2911">
            <v>2</v>
          </cell>
          <cell r="AF2911">
            <v>1</v>
          </cell>
          <cell r="AG2911">
            <v>10</v>
          </cell>
          <cell r="AH2911">
            <v>5</v>
          </cell>
          <cell r="AI2911">
            <v>120</v>
          </cell>
          <cell r="AJ2911"/>
        </row>
        <row r="2912">
          <cell r="B2912">
            <v>26673</v>
          </cell>
          <cell r="C2912" t="str">
            <v>1000000000031430</v>
          </cell>
          <cell r="D2912">
            <v>1</v>
          </cell>
          <cell r="E2912">
            <v>0</v>
          </cell>
          <cell r="F2912">
            <v>0</v>
          </cell>
          <cell r="G2912">
            <v>0</v>
          </cell>
          <cell r="H2912">
            <v>1</v>
          </cell>
          <cell r="I2912">
            <v>1</v>
          </cell>
          <cell r="J2912" t="str">
            <v>Action</v>
          </cell>
          <cell r="K2912" t="str">
            <v>Урал</v>
          </cell>
          <cell r="L2912" t="str">
            <v>Тюменская область</v>
          </cell>
          <cell r="M2912" t="str">
            <v>Тюмень</v>
          </cell>
          <cell r="N2912" t="str">
            <v>Тандер</v>
          </cell>
          <cell r="O2912" t="str">
            <v>г. Тюмень, Герцена ул, дом № 64</v>
          </cell>
          <cell r="P2912" t="str">
            <v>Drogery (Хоз. магазин)</v>
          </cell>
          <cell r="Q2912" t="str">
            <v>Supervisor57</v>
          </cell>
          <cell r="R2912" t="str">
            <v>Шакирова Юлия Раисовна</v>
          </cell>
          <cell r="S2912">
            <v>89220410647</v>
          </cell>
          <cell r="T2912" t="str">
            <v>User915</v>
          </cell>
          <cell r="U2912" t="str">
            <v>Нигматуллина Гульнур Яхьяевна</v>
          </cell>
          <cell r="V2912">
            <v>89323233378</v>
          </cell>
          <cell r="W2912"/>
          <cell r="X2912"/>
          <cell r="Y2912"/>
          <cell r="Z2912">
            <v>120</v>
          </cell>
          <cell r="AA2912"/>
          <cell r="AB2912"/>
          <cell r="AC2912"/>
          <cell r="AD2912">
            <v>120</v>
          </cell>
          <cell r="AE2912">
            <v>2</v>
          </cell>
          <cell r="AF2912">
            <v>1</v>
          </cell>
          <cell r="AG2912">
            <v>10</v>
          </cell>
          <cell r="AH2912">
            <v>5</v>
          </cell>
          <cell r="AI2912">
            <v>120</v>
          </cell>
          <cell r="AJ2912"/>
        </row>
        <row r="2913">
          <cell r="B2913">
            <v>26675</v>
          </cell>
          <cell r="C2913" t="str">
            <v>1000000000010253</v>
          </cell>
          <cell r="D2913">
            <v>1</v>
          </cell>
          <cell r="E2913">
            <v>0</v>
          </cell>
          <cell r="F2913">
            <v>0</v>
          </cell>
          <cell r="G2913">
            <v>0</v>
          </cell>
          <cell r="H2913">
            <v>1</v>
          </cell>
          <cell r="I2913">
            <v>1</v>
          </cell>
          <cell r="J2913" t="str">
            <v>Action</v>
          </cell>
          <cell r="K2913" t="str">
            <v>Урал</v>
          </cell>
          <cell r="L2913" t="str">
            <v>Тюменская область</v>
          </cell>
          <cell r="M2913" t="str">
            <v>Тюмень</v>
          </cell>
          <cell r="N2913" t="str">
            <v>Х5 Экспресс Ритейл</v>
          </cell>
          <cell r="O2913" t="str">
            <v>г.ТюменьГерцена ул,94</v>
          </cell>
          <cell r="P2913" t="str">
            <v>Supermarket (Супермаркет)</v>
          </cell>
          <cell r="Q2913" t="str">
            <v>Supervisor57</v>
          </cell>
          <cell r="R2913" t="str">
            <v>Шакирова Юлия Раисовна</v>
          </cell>
          <cell r="S2913">
            <v>89220000000</v>
          </cell>
          <cell r="T2913" t="str">
            <v>User915</v>
          </cell>
          <cell r="U2913" t="str">
            <v>Нигматуллина Гульнур Яхьяевна</v>
          </cell>
          <cell r="V2913">
            <v>89300000000</v>
          </cell>
          <cell r="W2913"/>
          <cell r="X2913"/>
          <cell r="Y2913"/>
          <cell r="Z2913">
            <v>180</v>
          </cell>
          <cell r="AA2913"/>
          <cell r="AB2913"/>
          <cell r="AC2913"/>
          <cell r="AD2913">
            <v>180</v>
          </cell>
          <cell r="AE2913">
            <v>3</v>
          </cell>
          <cell r="AF2913">
            <v>1</v>
          </cell>
          <cell r="AG2913">
            <v>15</v>
          </cell>
          <cell r="AH2913">
            <v>5</v>
          </cell>
          <cell r="AI2913">
            <v>180</v>
          </cell>
          <cell r="AJ2913"/>
        </row>
        <row r="2914">
          <cell r="B2914">
            <v>26676</v>
          </cell>
          <cell r="C2914" t="str">
            <v>1000000000010264</v>
          </cell>
          <cell r="D2914">
            <v>1</v>
          </cell>
          <cell r="E2914">
            <v>0</v>
          </cell>
          <cell r="F2914">
            <v>0</v>
          </cell>
          <cell r="G2914">
            <v>0</v>
          </cell>
          <cell r="H2914">
            <v>1</v>
          </cell>
          <cell r="I2914">
            <v>1</v>
          </cell>
          <cell r="J2914" t="str">
            <v>Action</v>
          </cell>
          <cell r="K2914" t="str">
            <v>Урал</v>
          </cell>
          <cell r="L2914" t="str">
            <v>Тюменская область</v>
          </cell>
          <cell r="M2914" t="str">
            <v>Тюмень</v>
          </cell>
          <cell r="N2914" t="str">
            <v>Х5 Экспресс Ритейл</v>
          </cell>
          <cell r="O2914" t="str">
            <v>г.Тюмень, Ямская ул 118</v>
          </cell>
          <cell r="P2914" t="str">
            <v>Supermarket (Супермаркет)</v>
          </cell>
          <cell r="Q2914" t="str">
            <v>Supervisor57</v>
          </cell>
          <cell r="R2914" t="str">
            <v>Шакирова Юлия Раисовна</v>
          </cell>
          <cell r="S2914">
            <v>89220000000</v>
          </cell>
          <cell r="T2914" t="str">
            <v>User915</v>
          </cell>
          <cell r="U2914" t="str">
            <v>Нигматуллина Гульнур Яхьяевна</v>
          </cell>
          <cell r="V2914">
            <v>89300000000</v>
          </cell>
          <cell r="W2914"/>
          <cell r="X2914">
            <v>120</v>
          </cell>
          <cell r="Y2914"/>
          <cell r="Z2914"/>
          <cell r="AA2914"/>
          <cell r="AB2914"/>
          <cell r="AC2914"/>
          <cell r="AD2914">
            <v>120</v>
          </cell>
          <cell r="AE2914">
            <v>2</v>
          </cell>
          <cell r="AF2914">
            <v>1</v>
          </cell>
          <cell r="AG2914">
            <v>10</v>
          </cell>
          <cell r="AH2914">
            <v>5</v>
          </cell>
          <cell r="AI2914">
            <v>120</v>
          </cell>
          <cell r="AJ2914"/>
        </row>
        <row r="2915">
          <cell r="B2915">
            <v>26677</v>
          </cell>
          <cell r="C2915" t="str">
            <v>1000000000010211</v>
          </cell>
          <cell r="D2915">
            <v>1</v>
          </cell>
          <cell r="E2915">
            <v>1</v>
          </cell>
          <cell r="F2915">
            <v>0</v>
          </cell>
          <cell r="G2915">
            <v>0</v>
          </cell>
          <cell r="H2915">
            <v>1</v>
          </cell>
          <cell r="I2915">
            <v>1</v>
          </cell>
          <cell r="J2915" t="str">
            <v>Action</v>
          </cell>
          <cell r="K2915" t="str">
            <v>Урал</v>
          </cell>
          <cell r="L2915" t="str">
            <v>Тюменская область</v>
          </cell>
          <cell r="M2915" t="str">
            <v>Тюмень</v>
          </cell>
          <cell r="N2915" t="str">
            <v>Х5 Экспресс Ритейл</v>
          </cell>
          <cell r="O2915" t="str">
            <v>г. Тюмень, М.Горького, 70</v>
          </cell>
          <cell r="P2915" t="str">
            <v>Hypermarket (Гипермаркет)</v>
          </cell>
          <cell r="Q2915" t="str">
            <v>Supervisor57</v>
          </cell>
          <cell r="R2915" t="str">
            <v>Шакирова Юлия Раисовна</v>
          </cell>
          <cell r="S2915">
            <v>89220000000</v>
          </cell>
          <cell r="T2915" t="str">
            <v>User922</v>
          </cell>
          <cell r="U2915" t="str">
            <v>Штерн Наталья Владимировна</v>
          </cell>
          <cell r="V2915">
            <v>89200000000</v>
          </cell>
          <cell r="W2915">
            <v>180</v>
          </cell>
          <cell r="X2915"/>
          <cell r="Y2915"/>
          <cell r="Z2915">
            <v>180</v>
          </cell>
          <cell r="AA2915"/>
          <cell r="AB2915"/>
          <cell r="AC2915"/>
          <cell r="AD2915">
            <v>360</v>
          </cell>
          <cell r="AE2915">
            <v>6</v>
          </cell>
          <cell r="AF2915">
            <v>2</v>
          </cell>
          <cell r="AG2915">
            <v>27</v>
          </cell>
          <cell r="AH2915">
            <v>9</v>
          </cell>
          <cell r="AI2915">
            <v>180</v>
          </cell>
          <cell r="AJ2915"/>
        </row>
        <row r="2916">
          <cell r="B2916">
            <v>26678</v>
          </cell>
          <cell r="C2916" t="str">
            <v>1000000000031194</v>
          </cell>
          <cell r="D2916">
            <v>1</v>
          </cell>
          <cell r="E2916">
            <v>0</v>
          </cell>
          <cell r="F2916">
            <v>1</v>
          </cell>
          <cell r="G2916">
            <v>1</v>
          </cell>
          <cell r="H2916">
            <v>1</v>
          </cell>
          <cell r="I2916">
            <v>1</v>
          </cell>
          <cell r="J2916" t="str">
            <v>Action</v>
          </cell>
          <cell r="K2916" t="str">
            <v>Урал</v>
          </cell>
          <cell r="L2916" t="str">
            <v>Тюменская область</v>
          </cell>
          <cell r="M2916" t="str">
            <v>Тюмень</v>
          </cell>
          <cell r="N2916" t="str">
            <v>Тандер</v>
          </cell>
          <cell r="O2916" t="str">
            <v>г. Тюмень, Одесская, 31</v>
          </cell>
          <cell r="P2916" t="str">
            <v>Hypermarket (Гипермаркет)</v>
          </cell>
          <cell r="Q2916" t="str">
            <v>Supervisor57</v>
          </cell>
          <cell r="R2916" t="str">
            <v>Шакирова Юлия Раисовна</v>
          </cell>
          <cell r="S2916">
            <v>89220410647</v>
          </cell>
          <cell r="T2916" t="str">
            <v>User915</v>
          </cell>
          <cell r="U2916" t="str">
            <v>Нигматуллина Гульнур Яхьяевна</v>
          </cell>
          <cell r="V2916">
            <v>89323233378</v>
          </cell>
          <cell r="W2916">
            <v>120</v>
          </cell>
          <cell r="X2916"/>
          <cell r="Y2916">
            <v>120</v>
          </cell>
          <cell r="Z2916"/>
          <cell r="AA2916"/>
          <cell r="AB2916"/>
          <cell r="AC2916"/>
          <cell r="AD2916">
            <v>240</v>
          </cell>
          <cell r="AE2916">
            <v>4</v>
          </cell>
          <cell r="AF2916">
            <v>2</v>
          </cell>
          <cell r="AG2916">
            <v>18</v>
          </cell>
          <cell r="AH2916">
            <v>9</v>
          </cell>
          <cell r="AI2916">
            <v>120</v>
          </cell>
          <cell r="AJ2916"/>
        </row>
        <row r="2917">
          <cell r="B2917">
            <v>26680</v>
          </cell>
          <cell r="C2917" t="str">
            <v>102210000000872</v>
          </cell>
          <cell r="D2917">
            <v>1</v>
          </cell>
          <cell r="E2917">
            <v>0</v>
          </cell>
          <cell r="F2917">
            <v>0</v>
          </cell>
          <cell r="G2917">
            <v>0</v>
          </cell>
          <cell r="H2917">
            <v>1</v>
          </cell>
          <cell r="I2917">
            <v>1</v>
          </cell>
          <cell r="J2917" t="str">
            <v>Action</v>
          </cell>
          <cell r="K2917" t="str">
            <v>Урал</v>
          </cell>
          <cell r="L2917" t="str">
            <v>Тюменская область</v>
          </cell>
          <cell r="M2917" t="str">
            <v>Тюмень</v>
          </cell>
          <cell r="N2917" t="str">
            <v>Метрополис</v>
          </cell>
          <cell r="O2917" t="str">
            <v>г. Тюмень, Газовиков, 33</v>
          </cell>
          <cell r="P2917" t="str">
            <v>Supermarket (Супермаркет)</v>
          </cell>
          <cell r="Q2917" t="str">
            <v>Supervisor57</v>
          </cell>
          <cell r="R2917" t="str">
            <v>Шакирова Юлия Раисовна</v>
          </cell>
          <cell r="S2917">
            <v>89220000000</v>
          </cell>
          <cell r="T2917" t="str">
            <v>User915</v>
          </cell>
          <cell r="U2917" t="str">
            <v>Нигматуллина Гульнур Яхьяевна</v>
          </cell>
          <cell r="V2917">
            <v>89300000000</v>
          </cell>
          <cell r="W2917"/>
          <cell r="X2917">
            <v>120</v>
          </cell>
          <cell r="Y2917"/>
          <cell r="Z2917"/>
          <cell r="AA2917"/>
          <cell r="AB2917"/>
          <cell r="AC2917"/>
          <cell r="AD2917">
            <v>120</v>
          </cell>
          <cell r="AE2917">
            <v>2</v>
          </cell>
          <cell r="AF2917">
            <v>1</v>
          </cell>
          <cell r="AG2917">
            <v>10</v>
          </cell>
          <cell r="AH2917">
            <v>5</v>
          </cell>
          <cell r="AI2917">
            <v>120</v>
          </cell>
          <cell r="AJ2917"/>
        </row>
        <row r="2918">
          <cell r="B2918">
            <v>26681</v>
          </cell>
          <cell r="C2918" t="str">
            <v>1000000000001170</v>
          </cell>
          <cell r="D2918">
            <v>1</v>
          </cell>
          <cell r="E2918">
            <v>0</v>
          </cell>
          <cell r="F2918">
            <v>0</v>
          </cell>
          <cell r="G2918">
            <v>0</v>
          </cell>
          <cell r="H2918">
            <v>1</v>
          </cell>
          <cell r="I2918">
            <v>1</v>
          </cell>
          <cell r="J2918" t="str">
            <v>Action</v>
          </cell>
          <cell r="K2918" t="str">
            <v>Урал</v>
          </cell>
          <cell r="L2918" t="str">
            <v>Тюменская область</v>
          </cell>
          <cell r="M2918" t="str">
            <v>Тюмень</v>
          </cell>
          <cell r="N2918" t="str">
            <v>Окей</v>
          </cell>
          <cell r="O2918" t="str">
            <v>г. Тюмень, Профсоюзная, 1 к1</v>
          </cell>
          <cell r="P2918" t="str">
            <v>Hypermarket (Гипермаркет)</v>
          </cell>
          <cell r="Q2918" t="str">
            <v>Supervisor57</v>
          </cell>
          <cell r="R2918" t="str">
            <v>Шакирова Юлия Раисовна</v>
          </cell>
          <cell r="S2918">
            <v>89220000000</v>
          </cell>
          <cell r="T2918" t="str">
            <v>User915</v>
          </cell>
          <cell r="U2918" t="str">
            <v>Нигматуллина Гульнур Яхьяевна</v>
          </cell>
          <cell r="V2918">
            <v>89300000000</v>
          </cell>
          <cell r="W2918">
            <v>240</v>
          </cell>
          <cell r="X2918"/>
          <cell r="Y2918">
            <v>240</v>
          </cell>
          <cell r="Z2918"/>
          <cell r="AA2918">
            <v>240</v>
          </cell>
          <cell r="AB2918"/>
          <cell r="AC2918"/>
          <cell r="AD2918">
            <v>720</v>
          </cell>
          <cell r="AE2918">
            <v>12</v>
          </cell>
          <cell r="AF2918">
            <v>3</v>
          </cell>
          <cell r="AG2918">
            <v>52</v>
          </cell>
          <cell r="AH2918">
            <v>13</v>
          </cell>
          <cell r="AI2918">
            <v>240</v>
          </cell>
          <cell r="AJ2918"/>
        </row>
        <row r="2919">
          <cell r="B2919">
            <v>26684</v>
          </cell>
          <cell r="C2919" t="str">
            <v>1000000000031103</v>
          </cell>
          <cell r="D2919">
            <v>1</v>
          </cell>
          <cell r="E2919">
            <v>0</v>
          </cell>
          <cell r="F2919">
            <v>0</v>
          </cell>
          <cell r="G2919">
            <v>0</v>
          </cell>
          <cell r="H2919">
            <v>1</v>
          </cell>
          <cell r="I2919">
            <v>1</v>
          </cell>
          <cell r="J2919" t="str">
            <v>Action</v>
          </cell>
          <cell r="K2919" t="str">
            <v>Урал</v>
          </cell>
          <cell r="L2919" t="str">
            <v>Тюменская область</v>
          </cell>
          <cell r="M2919" t="str">
            <v>Тюмень</v>
          </cell>
          <cell r="N2919" t="str">
            <v>Тандер</v>
          </cell>
          <cell r="O2919" t="str">
            <v>г. Тюмень, Мельникайте ул, дом № 95</v>
          </cell>
          <cell r="P2919" t="str">
            <v>Drogery (Хоз. магазин)</v>
          </cell>
          <cell r="Q2919" t="str">
            <v>Supervisor57</v>
          </cell>
          <cell r="R2919" t="str">
            <v>Шакирова Юлия Раисовна</v>
          </cell>
          <cell r="S2919">
            <v>89220410647</v>
          </cell>
          <cell r="T2919" t="str">
            <v>User915</v>
          </cell>
          <cell r="U2919" t="str">
            <v>Нигматуллина Гульнур Яхьяевна</v>
          </cell>
          <cell r="V2919">
            <v>89323233378</v>
          </cell>
          <cell r="W2919"/>
          <cell r="X2919"/>
          <cell r="Y2919"/>
          <cell r="Z2919"/>
          <cell r="AA2919">
            <v>120</v>
          </cell>
          <cell r="AB2919"/>
          <cell r="AC2919"/>
          <cell r="AD2919">
            <v>120</v>
          </cell>
          <cell r="AE2919">
            <v>2</v>
          </cell>
          <cell r="AF2919">
            <v>1</v>
          </cell>
          <cell r="AG2919">
            <v>8</v>
          </cell>
          <cell r="AH2919">
            <v>4</v>
          </cell>
          <cell r="AI2919">
            <v>120</v>
          </cell>
          <cell r="AJ2919"/>
        </row>
        <row r="2920">
          <cell r="B2920">
            <v>355060</v>
          </cell>
          <cell r="C2920" t="str">
            <v>1000000000054080</v>
          </cell>
          <cell r="D2920">
            <v>1</v>
          </cell>
          <cell r="E2920">
            <v>0</v>
          </cell>
          <cell r="F2920">
            <v>0</v>
          </cell>
          <cell r="G2920">
            <v>0</v>
          </cell>
          <cell r="H2920">
            <v>1</v>
          </cell>
          <cell r="I2920">
            <v>1</v>
          </cell>
          <cell r="J2920" t="str">
            <v>Action</v>
          </cell>
          <cell r="K2920" t="str">
            <v>Урал</v>
          </cell>
          <cell r="L2920" t="str">
            <v>Тюменская область</v>
          </cell>
          <cell r="M2920" t="str">
            <v>Тюмень</v>
          </cell>
          <cell r="N2920" t="str">
            <v>Тандер</v>
          </cell>
          <cell r="O2920" t="str">
            <v>г. Тюмень, Магистральная,10</v>
          </cell>
          <cell r="P2920" t="str">
            <v>Drogery (Хоз. магазин)</v>
          </cell>
          <cell r="Q2920" t="str">
            <v>Supervisor57</v>
          </cell>
          <cell r="R2920" t="str">
            <v>Шакирова Юлия Раисовна</v>
          </cell>
          <cell r="S2920">
            <v>89220410647</v>
          </cell>
          <cell r="T2920" t="str">
            <v>User915</v>
          </cell>
          <cell r="U2920" t="str">
            <v>Нигматуллина Гульнур Яхьяевна</v>
          </cell>
          <cell r="V2920">
            <v>89323233378</v>
          </cell>
          <cell r="W2920"/>
          <cell r="X2920"/>
          <cell r="Y2920"/>
          <cell r="Z2920">
            <v>120</v>
          </cell>
          <cell r="AA2920"/>
          <cell r="AB2920"/>
          <cell r="AC2920"/>
          <cell r="AD2920">
            <v>120</v>
          </cell>
          <cell r="AE2920">
            <v>2</v>
          </cell>
          <cell r="AF2920">
            <v>1</v>
          </cell>
          <cell r="AG2920">
            <v>10</v>
          </cell>
          <cell r="AH2920">
            <v>5</v>
          </cell>
          <cell r="AI2920">
            <v>120</v>
          </cell>
          <cell r="AJ2920"/>
        </row>
        <row r="2921">
          <cell r="B2921">
            <v>358763</v>
          </cell>
          <cell r="C2921" t="str">
            <v>358763</v>
          </cell>
          <cell r="D2921">
            <v>1</v>
          </cell>
          <cell r="E2921">
            <v>0</v>
          </cell>
          <cell r="F2921">
            <v>0</v>
          </cell>
          <cell r="G2921">
            <v>0</v>
          </cell>
          <cell r="H2921">
            <v>1</v>
          </cell>
          <cell r="I2921">
            <v>1</v>
          </cell>
          <cell r="J2921" t="str">
            <v>Action</v>
          </cell>
          <cell r="K2921" t="str">
            <v>Урал</v>
          </cell>
          <cell r="L2921" t="str">
            <v>Тюменская область</v>
          </cell>
          <cell r="M2921" t="str">
            <v>Тюмень</v>
          </cell>
          <cell r="N2921" t="str">
            <v>Парфюм Лидер</v>
          </cell>
          <cell r="O2921" t="str">
            <v>ЛЕНИНА, д.57</v>
          </cell>
          <cell r="P2921" t="str">
            <v>Perfumery (Парфюмерия)</v>
          </cell>
          <cell r="Q2921" t="str">
            <v>Supervisor57</v>
          </cell>
          <cell r="R2921" t="str">
            <v>Шакирова Юлия Раисовна</v>
          </cell>
          <cell r="S2921">
            <v>89220000000</v>
          </cell>
          <cell r="T2921" t="str">
            <v>User915</v>
          </cell>
          <cell r="U2921" t="str">
            <v>Нигматуллина Гульнур Яхьяевна</v>
          </cell>
          <cell r="V2921">
            <v>89300000000</v>
          </cell>
          <cell r="W2921"/>
          <cell r="X2921"/>
          <cell r="Y2921"/>
          <cell r="Z2921">
            <v>60</v>
          </cell>
          <cell r="AA2921"/>
          <cell r="AB2921"/>
          <cell r="AC2921"/>
          <cell r="AD2921">
            <v>60</v>
          </cell>
          <cell r="AE2921">
            <v>1</v>
          </cell>
          <cell r="AF2921">
            <v>1</v>
          </cell>
          <cell r="AG2921">
            <v>5</v>
          </cell>
          <cell r="AH2921">
            <v>5</v>
          </cell>
          <cell r="AI2921">
            <v>60</v>
          </cell>
          <cell r="AJ2921"/>
        </row>
        <row r="2922">
          <cell r="B2922">
            <v>358764</v>
          </cell>
          <cell r="C2922" t="str">
            <v>358764</v>
          </cell>
          <cell r="D2922">
            <v>1</v>
          </cell>
          <cell r="E2922">
            <v>0</v>
          </cell>
          <cell r="F2922">
            <v>0</v>
          </cell>
          <cell r="G2922">
            <v>0</v>
          </cell>
          <cell r="H2922">
            <v>1</v>
          </cell>
          <cell r="I2922">
            <v>1</v>
          </cell>
          <cell r="J2922" t="str">
            <v>Action</v>
          </cell>
          <cell r="K2922" t="str">
            <v>Урал</v>
          </cell>
          <cell r="L2922" t="str">
            <v>Тюменская область</v>
          </cell>
          <cell r="M2922" t="str">
            <v>Тюмень</v>
          </cell>
          <cell r="N2922" t="str">
            <v>Парфюм Лидер</v>
          </cell>
          <cell r="O2922" t="str">
            <v>МЕЛЬНИКАЙТЕ, д.95</v>
          </cell>
          <cell r="P2922" t="str">
            <v>Perfumery (Парфюмерия)</v>
          </cell>
          <cell r="Q2922" t="str">
            <v>Supervisor57</v>
          </cell>
          <cell r="R2922" t="str">
            <v>Шакирова Юлия Раисовна</v>
          </cell>
          <cell r="S2922">
            <v>89220000000</v>
          </cell>
          <cell r="T2922" t="str">
            <v>User897</v>
          </cell>
          <cell r="U2922" t="str">
            <v>Кармышакова Гульфия Яхьяевна</v>
          </cell>
          <cell r="V2922">
            <v>89300000000</v>
          </cell>
          <cell r="W2922"/>
          <cell r="X2922"/>
          <cell r="Y2922"/>
          <cell r="Z2922"/>
          <cell r="AA2922">
            <v>60</v>
          </cell>
          <cell r="AB2922"/>
          <cell r="AC2922"/>
          <cell r="AD2922">
            <v>60</v>
          </cell>
          <cell r="AE2922">
            <v>1</v>
          </cell>
          <cell r="AF2922">
            <v>1</v>
          </cell>
          <cell r="AG2922">
            <v>4</v>
          </cell>
          <cell r="AH2922">
            <v>4</v>
          </cell>
          <cell r="AI2922">
            <v>60</v>
          </cell>
          <cell r="AJ2922"/>
        </row>
        <row r="2923">
          <cell r="B2923">
            <v>26687</v>
          </cell>
          <cell r="C2923" t="str">
            <v>1000000000000466</v>
          </cell>
          <cell r="D2923">
            <v>1</v>
          </cell>
          <cell r="E2923">
            <v>1</v>
          </cell>
          <cell r="F2923">
            <v>1</v>
          </cell>
          <cell r="G2923">
            <v>1</v>
          </cell>
          <cell r="H2923">
            <v>1</v>
          </cell>
          <cell r="I2923">
            <v>1</v>
          </cell>
          <cell r="J2923" t="str">
            <v>Action</v>
          </cell>
          <cell r="K2923" t="str">
            <v>Урал</v>
          </cell>
          <cell r="L2923" t="str">
            <v>Тюменская область</v>
          </cell>
          <cell r="M2923" t="str">
            <v>Тюмень</v>
          </cell>
          <cell r="N2923" t="str">
            <v>Лента</v>
          </cell>
          <cell r="O2923" t="str">
            <v>г. Тюмень, Республики, 291</v>
          </cell>
          <cell r="P2923" t="str">
            <v>Hypermarket (Гипермаркет)</v>
          </cell>
          <cell r="Q2923" t="str">
            <v>Supervisor57</v>
          </cell>
          <cell r="R2923" t="str">
            <v>Шакирова Юлия Раисовна</v>
          </cell>
          <cell r="S2923">
            <v>89220000000</v>
          </cell>
          <cell r="T2923" t="str">
            <v>User916</v>
          </cell>
          <cell r="U2923" t="str">
            <v>Жданова Ирина Сергеевна</v>
          </cell>
          <cell r="V2923" t="str">
            <v>8 929 244 50 08</v>
          </cell>
          <cell r="W2923">
            <v>240</v>
          </cell>
          <cell r="X2923">
            <v>240</v>
          </cell>
          <cell r="Y2923">
            <v>240</v>
          </cell>
          <cell r="Z2923">
            <v>240</v>
          </cell>
          <cell r="AA2923">
            <v>240</v>
          </cell>
          <cell r="AB2923"/>
          <cell r="AC2923"/>
          <cell r="AD2923">
            <v>1200</v>
          </cell>
          <cell r="AE2923">
            <v>20</v>
          </cell>
          <cell r="AF2923">
            <v>5</v>
          </cell>
          <cell r="AG2923">
            <v>92</v>
          </cell>
          <cell r="AH2923">
            <v>23</v>
          </cell>
          <cell r="AI2923">
            <v>240</v>
          </cell>
          <cell r="AJ2923"/>
        </row>
        <row r="2924">
          <cell r="B2924">
            <v>26688</v>
          </cell>
          <cell r="C2924" t="str">
            <v>1000000000000788</v>
          </cell>
          <cell r="D2924">
            <v>1</v>
          </cell>
          <cell r="E2924">
            <v>1</v>
          </cell>
          <cell r="F2924">
            <v>0</v>
          </cell>
          <cell r="G2924">
            <v>0</v>
          </cell>
          <cell r="H2924">
            <v>1</v>
          </cell>
          <cell r="I2924">
            <v>1</v>
          </cell>
          <cell r="J2924" t="str">
            <v>Action</v>
          </cell>
          <cell r="K2924" t="str">
            <v>Урал</v>
          </cell>
          <cell r="L2924" t="str">
            <v>Тюменская область</v>
          </cell>
          <cell r="M2924" t="str">
            <v>Тюмень</v>
          </cell>
          <cell r="N2924" t="str">
            <v>МЕТРО</v>
          </cell>
          <cell r="O2924" t="str">
            <v>г. Тюмень, Мельникайте , 141</v>
          </cell>
          <cell r="P2924" t="str">
            <v>Hypermarket (Гипермаркет)</v>
          </cell>
          <cell r="Q2924" t="str">
            <v>Supervisor57</v>
          </cell>
          <cell r="R2924" t="str">
            <v>Шакирова Юлия Раисовна</v>
          </cell>
          <cell r="S2924">
            <v>89220410647</v>
          </cell>
          <cell r="T2924" t="str">
            <v>User917</v>
          </cell>
          <cell r="U2924" t="str">
            <v>Парфенова Елена Николаевна</v>
          </cell>
          <cell r="V2924">
            <v>89068232899</v>
          </cell>
          <cell r="W2924"/>
          <cell r="X2924">
            <v>360</v>
          </cell>
          <cell r="Y2924"/>
          <cell r="Z2924">
            <v>360</v>
          </cell>
          <cell r="AA2924"/>
          <cell r="AB2924"/>
          <cell r="AC2924"/>
          <cell r="AD2924">
            <v>720</v>
          </cell>
          <cell r="AE2924">
            <v>12</v>
          </cell>
          <cell r="AF2924">
            <v>2</v>
          </cell>
          <cell r="AG2924">
            <v>60</v>
          </cell>
          <cell r="AH2924">
            <v>10</v>
          </cell>
          <cell r="AI2924">
            <v>360</v>
          </cell>
          <cell r="AJ2924"/>
        </row>
        <row r="2925">
          <cell r="B2925">
            <v>26690</v>
          </cell>
          <cell r="C2925" t="str">
            <v>1000000000029520</v>
          </cell>
          <cell r="D2925">
            <v>1</v>
          </cell>
          <cell r="E2925">
            <v>0</v>
          </cell>
          <cell r="F2925">
            <v>0</v>
          </cell>
          <cell r="G2925">
            <v>0</v>
          </cell>
          <cell r="H2925">
            <v>1</v>
          </cell>
          <cell r="I2925">
            <v>1</v>
          </cell>
          <cell r="J2925" t="str">
            <v>Action</v>
          </cell>
          <cell r="K2925" t="str">
            <v>Урал</v>
          </cell>
          <cell r="L2925" t="str">
            <v>Тюменская область</v>
          </cell>
          <cell r="M2925" t="str">
            <v>Тюмень</v>
          </cell>
          <cell r="N2925" t="str">
            <v>Тандер</v>
          </cell>
          <cell r="O2925" t="str">
            <v>625016, Тюменская обл, Тюмень г, Широтная ул, дом № 43, корпус 2, кв.1</v>
          </cell>
          <cell r="P2925" t="str">
            <v>Drogery (Хоз. магазин)</v>
          </cell>
          <cell r="Q2925" t="str">
            <v>Supervisor57</v>
          </cell>
          <cell r="R2925" t="str">
            <v>Шакирова Юлия Раисовна</v>
          </cell>
          <cell r="S2925">
            <v>89220410647</v>
          </cell>
          <cell r="T2925" t="str">
            <v>User897</v>
          </cell>
          <cell r="U2925" t="str">
            <v>Кармышакова Гульфия Яхьяевна</v>
          </cell>
          <cell r="V2925">
            <v>89323237778</v>
          </cell>
          <cell r="W2925"/>
          <cell r="X2925"/>
          <cell r="Y2925">
            <v>120</v>
          </cell>
          <cell r="Z2925"/>
          <cell r="AA2925"/>
          <cell r="AB2925"/>
          <cell r="AC2925"/>
          <cell r="AD2925">
            <v>120</v>
          </cell>
          <cell r="AE2925">
            <v>2</v>
          </cell>
          <cell r="AF2925">
            <v>1</v>
          </cell>
          <cell r="AG2925">
            <v>10</v>
          </cell>
          <cell r="AH2925">
            <v>5</v>
          </cell>
          <cell r="AI2925">
            <v>120</v>
          </cell>
          <cell r="AJ2925"/>
        </row>
        <row r="2926">
          <cell r="B2926">
            <v>26692</v>
          </cell>
          <cell r="C2926" t="str">
            <v>1000000000030762</v>
          </cell>
          <cell r="D2926">
            <v>1</v>
          </cell>
          <cell r="E2926">
            <v>0</v>
          </cell>
          <cell r="F2926">
            <v>0</v>
          </cell>
          <cell r="G2926">
            <v>0</v>
          </cell>
          <cell r="H2926">
            <v>1</v>
          </cell>
          <cell r="I2926">
            <v>1</v>
          </cell>
          <cell r="J2926" t="str">
            <v>Action</v>
          </cell>
          <cell r="K2926" t="str">
            <v>Урал</v>
          </cell>
          <cell r="L2926" t="str">
            <v>Тюменская область</v>
          </cell>
          <cell r="M2926" t="str">
            <v>Тюмень</v>
          </cell>
          <cell r="N2926" t="str">
            <v>Тандер</v>
          </cell>
          <cell r="O2926" t="str">
            <v>625008, Тюменская обл, Тюмень г, Червишевский тракт ул, дом № 15, корпус 1/4</v>
          </cell>
          <cell r="P2926" t="str">
            <v>Drogery (Хоз. магазин)</v>
          </cell>
          <cell r="Q2926" t="str">
            <v>Supervisor57</v>
          </cell>
          <cell r="R2926" t="str">
            <v>Шакирова Юлия Раисовна</v>
          </cell>
          <cell r="S2926">
            <v>89220410647</v>
          </cell>
          <cell r="T2926" t="str">
            <v>User917</v>
          </cell>
          <cell r="U2926" t="str">
            <v>Парфенова Елена Николаевна</v>
          </cell>
          <cell r="V2926">
            <v>89068232899</v>
          </cell>
          <cell r="W2926"/>
          <cell r="X2926"/>
          <cell r="Y2926">
            <v>120</v>
          </cell>
          <cell r="Z2926"/>
          <cell r="AA2926"/>
          <cell r="AB2926"/>
          <cell r="AC2926"/>
          <cell r="AD2926">
            <v>120</v>
          </cell>
          <cell r="AE2926">
            <v>2</v>
          </cell>
          <cell r="AF2926">
            <v>1</v>
          </cell>
          <cell r="AG2926">
            <v>10</v>
          </cell>
          <cell r="AH2926">
            <v>5</v>
          </cell>
          <cell r="AI2926">
            <v>120</v>
          </cell>
          <cell r="AJ2926"/>
        </row>
        <row r="2927">
          <cell r="B2927">
            <v>26693</v>
          </cell>
          <cell r="C2927" t="str">
            <v>1000000000030832</v>
          </cell>
          <cell r="D2927">
            <v>1</v>
          </cell>
          <cell r="E2927">
            <v>0</v>
          </cell>
          <cell r="F2927">
            <v>0</v>
          </cell>
          <cell r="G2927">
            <v>0</v>
          </cell>
          <cell r="H2927">
            <v>1</v>
          </cell>
          <cell r="I2927">
            <v>1</v>
          </cell>
          <cell r="J2927" t="str">
            <v>Action</v>
          </cell>
          <cell r="K2927" t="str">
            <v>Урал</v>
          </cell>
          <cell r="L2927" t="str">
            <v>Тюменская область</v>
          </cell>
          <cell r="M2927" t="str">
            <v>Тюмень</v>
          </cell>
          <cell r="N2927" t="str">
            <v>Тандер</v>
          </cell>
          <cell r="O2927" t="str">
            <v>625007, Тюменская обл, Тюмень г, Мельникайте ул, дом № 126, корпус 2</v>
          </cell>
          <cell r="P2927" t="str">
            <v>Drogery (Хоз. магазин)</v>
          </cell>
          <cell r="Q2927" t="str">
            <v>Supervisor57</v>
          </cell>
          <cell r="R2927" t="str">
            <v>Шакирова Юлия Раисовна</v>
          </cell>
          <cell r="S2927">
            <v>89220410647</v>
          </cell>
          <cell r="T2927" t="str">
            <v>User917</v>
          </cell>
          <cell r="U2927" t="str">
            <v>Парфенова Елена Николаевна</v>
          </cell>
          <cell r="V2927">
            <v>89068232899</v>
          </cell>
          <cell r="W2927"/>
          <cell r="X2927"/>
          <cell r="Y2927">
            <v>120</v>
          </cell>
          <cell r="Z2927"/>
          <cell r="AA2927"/>
          <cell r="AB2927"/>
          <cell r="AC2927"/>
          <cell r="AD2927">
            <v>120</v>
          </cell>
          <cell r="AE2927">
            <v>2</v>
          </cell>
          <cell r="AF2927">
            <v>1</v>
          </cell>
          <cell r="AG2927">
            <v>10</v>
          </cell>
          <cell r="AH2927">
            <v>5</v>
          </cell>
          <cell r="AI2927">
            <v>120</v>
          </cell>
          <cell r="AJ2927"/>
        </row>
        <row r="2928">
          <cell r="B2928">
            <v>26694</v>
          </cell>
          <cell r="C2928" t="str">
            <v>1000000000030988</v>
          </cell>
          <cell r="D2928">
            <v>1</v>
          </cell>
          <cell r="E2928">
            <v>0</v>
          </cell>
          <cell r="F2928">
            <v>0</v>
          </cell>
          <cell r="G2928">
            <v>0</v>
          </cell>
          <cell r="H2928">
            <v>1</v>
          </cell>
          <cell r="I2928">
            <v>1</v>
          </cell>
          <cell r="J2928" t="str">
            <v>Action</v>
          </cell>
          <cell r="K2928" t="str">
            <v>Урал</v>
          </cell>
          <cell r="L2928" t="str">
            <v>Тюменская область</v>
          </cell>
          <cell r="M2928" t="str">
            <v>Тюмень</v>
          </cell>
          <cell r="N2928" t="str">
            <v>Тандер</v>
          </cell>
          <cell r="O2928" t="str">
            <v>625037, Тюменская обл, Тюмень г, Белинского ул, дом № 8, корпус 1</v>
          </cell>
          <cell r="P2928" t="str">
            <v>Drogery (Хоз. магазин)</v>
          </cell>
          <cell r="Q2928" t="str">
            <v>Supervisor57</v>
          </cell>
          <cell r="R2928" t="str">
            <v>Шакирова Юлия Раисовна</v>
          </cell>
          <cell r="S2928">
            <v>89220410647</v>
          </cell>
          <cell r="T2928" t="str">
            <v>User917</v>
          </cell>
          <cell r="U2928" t="str">
            <v>Парфенова Елена Николаевна</v>
          </cell>
          <cell r="V2928">
            <v>89068232899</v>
          </cell>
          <cell r="W2928"/>
          <cell r="X2928"/>
          <cell r="Y2928">
            <v>120</v>
          </cell>
          <cell r="Z2928"/>
          <cell r="AA2928"/>
          <cell r="AB2928"/>
          <cell r="AC2928"/>
          <cell r="AD2928">
            <v>120</v>
          </cell>
          <cell r="AE2928">
            <v>2</v>
          </cell>
          <cell r="AF2928">
            <v>1</v>
          </cell>
          <cell r="AG2928">
            <v>10</v>
          </cell>
          <cell r="AH2928">
            <v>5</v>
          </cell>
          <cell r="AI2928">
            <v>120</v>
          </cell>
          <cell r="AJ2928"/>
        </row>
        <row r="2929">
          <cell r="B2929">
            <v>26696</v>
          </cell>
          <cell r="C2929" t="str">
            <v>1000000000031413</v>
          </cell>
          <cell r="D2929">
            <v>1</v>
          </cell>
          <cell r="E2929">
            <v>0</v>
          </cell>
          <cell r="F2929">
            <v>0</v>
          </cell>
          <cell r="G2929">
            <v>0</v>
          </cell>
          <cell r="H2929">
            <v>1</v>
          </cell>
          <cell r="I2929">
            <v>1</v>
          </cell>
          <cell r="J2929" t="str">
            <v>Action</v>
          </cell>
          <cell r="K2929" t="str">
            <v>Урал</v>
          </cell>
          <cell r="L2929" t="str">
            <v>Тюменская область</v>
          </cell>
          <cell r="M2929" t="str">
            <v>Тюмень</v>
          </cell>
          <cell r="N2929" t="str">
            <v>Тандер</v>
          </cell>
          <cell r="O2929" t="str">
            <v>625031, Тюменская обл, Тюмень г, Дружбы ул, дом № 73, корпус 5</v>
          </cell>
          <cell r="P2929" t="str">
            <v>Drogery (Хоз. магазин)</v>
          </cell>
          <cell r="Q2929" t="str">
            <v>Supervisor57</v>
          </cell>
          <cell r="R2929" t="str">
            <v>Шакирова Юлия Раисовна</v>
          </cell>
          <cell r="S2929">
            <v>89220410647</v>
          </cell>
          <cell r="T2929" t="str">
            <v>User917</v>
          </cell>
          <cell r="U2929" t="str">
            <v>Парфенова Елена Николаевна</v>
          </cell>
          <cell r="V2929">
            <v>89068232899</v>
          </cell>
          <cell r="W2929">
            <v>120</v>
          </cell>
          <cell r="X2929"/>
          <cell r="Y2929"/>
          <cell r="Z2929"/>
          <cell r="AA2929"/>
          <cell r="AB2929"/>
          <cell r="AC2929"/>
          <cell r="AD2929">
            <v>120</v>
          </cell>
          <cell r="AE2929">
            <v>2</v>
          </cell>
          <cell r="AF2929">
            <v>1</v>
          </cell>
          <cell r="AG2929">
            <v>8</v>
          </cell>
          <cell r="AH2929">
            <v>4</v>
          </cell>
          <cell r="AI2929">
            <v>120</v>
          </cell>
          <cell r="AJ2929"/>
        </row>
        <row r="2930">
          <cell r="B2930">
            <v>351285</v>
          </cell>
          <cell r="C2930" t="str">
            <v>1000000000053725</v>
          </cell>
          <cell r="D2930">
            <v>1</v>
          </cell>
          <cell r="E2930">
            <v>0</v>
          </cell>
          <cell r="F2930">
            <v>0</v>
          </cell>
          <cell r="G2930">
            <v>0</v>
          </cell>
          <cell r="H2930">
            <v>1</v>
          </cell>
          <cell r="I2930">
            <v>1</v>
          </cell>
          <cell r="J2930" t="str">
            <v>Action</v>
          </cell>
          <cell r="K2930" t="str">
            <v>Урал</v>
          </cell>
          <cell r="L2930" t="str">
            <v>Тюменская область</v>
          </cell>
          <cell r="M2930" t="str">
            <v>Тюмень</v>
          </cell>
          <cell r="N2930" t="str">
            <v>Х5 Экспресс Ритейл</v>
          </cell>
          <cell r="O2930" t="str">
            <v>Московский тракт ул, 118</v>
          </cell>
          <cell r="P2930" t="str">
            <v>Supermarket (Супермаркет)</v>
          </cell>
          <cell r="Q2930" t="str">
            <v>Supervisor57</v>
          </cell>
          <cell r="R2930" t="str">
            <v>Шакирова Юлия Раисовна</v>
          </cell>
          <cell r="S2930">
            <v>89220000000</v>
          </cell>
          <cell r="T2930" t="str">
            <v>User917</v>
          </cell>
          <cell r="U2930" t="str">
            <v>Парфенова Елена Николаевна</v>
          </cell>
          <cell r="V2930">
            <v>89100000000</v>
          </cell>
          <cell r="W2930"/>
          <cell r="X2930"/>
          <cell r="Y2930"/>
          <cell r="Z2930"/>
          <cell r="AA2930">
            <v>180</v>
          </cell>
          <cell r="AB2930"/>
          <cell r="AC2930"/>
          <cell r="AD2930">
            <v>180</v>
          </cell>
          <cell r="AE2930">
            <v>3</v>
          </cell>
          <cell r="AF2930">
            <v>1</v>
          </cell>
          <cell r="AG2930">
            <v>12</v>
          </cell>
          <cell r="AH2930">
            <v>4</v>
          </cell>
          <cell r="AI2930">
            <v>180</v>
          </cell>
          <cell r="AJ2930"/>
        </row>
        <row r="2931">
          <cell r="B2931">
            <v>358744</v>
          </cell>
          <cell r="C2931" t="str">
            <v>358744</v>
          </cell>
          <cell r="D2931">
            <v>1</v>
          </cell>
          <cell r="E2931">
            <v>0</v>
          </cell>
          <cell r="F2931">
            <v>0</v>
          </cell>
          <cell r="G2931">
            <v>0</v>
          </cell>
          <cell r="H2931">
            <v>1</v>
          </cell>
          <cell r="I2931">
            <v>1</v>
          </cell>
          <cell r="J2931" t="str">
            <v>Action</v>
          </cell>
          <cell r="K2931" t="str">
            <v>Урал</v>
          </cell>
          <cell r="L2931" t="str">
            <v>Тюменская область</v>
          </cell>
          <cell r="M2931" t="str">
            <v>Тюмень</v>
          </cell>
          <cell r="N2931" t="str">
            <v>Оптима</v>
          </cell>
          <cell r="O2931" t="str">
            <v>МОСКОВСКИЙ, д.118</v>
          </cell>
          <cell r="P2931" t="str">
            <v>Perfumery (Парфюмерия)</v>
          </cell>
          <cell r="Q2931" t="str">
            <v>Supervisor57</v>
          </cell>
          <cell r="R2931" t="str">
            <v>Шакирова Юлия Раисовна</v>
          </cell>
          <cell r="S2931">
            <v>89220410647</v>
          </cell>
          <cell r="T2931" t="str">
            <v>User917</v>
          </cell>
          <cell r="U2931" t="str">
            <v>Парфенова Елена Николаевна</v>
          </cell>
          <cell r="V2931">
            <v>89068232899</v>
          </cell>
          <cell r="W2931"/>
          <cell r="X2931"/>
          <cell r="Y2931"/>
          <cell r="Z2931">
            <v>60</v>
          </cell>
          <cell r="AA2931"/>
          <cell r="AB2931"/>
          <cell r="AC2931"/>
          <cell r="AD2931">
            <v>60</v>
          </cell>
          <cell r="AE2931">
            <v>1</v>
          </cell>
          <cell r="AF2931">
            <v>1</v>
          </cell>
          <cell r="AG2931">
            <v>5</v>
          </cell>
          <cell r="AH2931">
            <v>5</v>
          </cell>
          <cell r="AI2931">
            <v>60</v>
          </cell>
          <cell r="AJ2931"/>
        </row>
        <row r="2932">
          <cell r="B2932">
            <v>26697</v>
          </cell>
          <cell r="C2932" t="str">
            <v>1000000000001753</v>
          </cell>
          <cell r="D2932">
            <v>1</v>
          </cell>
          <cell r="E2932">
            <v>0</v>
          </cell>
          <cell r="F2932">
            <v>1</v>
          </cell>
          <cell r="G2932">
            <v>1</v>
          </cell>
          <cell r="H2932">
            <v>1</v>
          </cell>
          <cell r="I2932">
            <v>1</v>
          </cell>
          <cell r="J2932" t="str">
            <v>Action</v>
          </cell>
          <cell r="K2932" t="str">
            <v>Урал</v>
          </cell>
          <cell r="L2932" t="str">
            <v>Тюменская область</v>
          </cell>
          <cell r="M2932" t="str">
            <v>Тюмень</v>
          </cell>
          <cell r="N2932" t="str">
            <v>Ашан-сити</v>
          </cell>
          <cell r="O2932" t="str">
            <v>г. Тюмень, ул. Тимофея Чаркова, 60</v>
          </cell>
          <cell r="P2932" t="str">
            <v>Supermarket (Супермаркет)</v>
          </cell>
          <cell r="Q2932" t="str">
            <v>Supervisor57</v>
          </cell>
          <cell r="R2932" t="str">
            <v>Шакирова Юлия Раисовна</v>
          </cell>
          <cell r="S2932">
            <v>89220000000</v>
          </cell>
          <cell r="T2932" t="str">
            <v>User918</v>
          </cell>
          <cell r="U2932" t="str">
            <v>Поздеева Светлана Владимировна</v>
          </cell>
          <cell r="V2932">
            <v>89220792473</v>
          </cell>
          <cell r="W2932">
            <v>960</v>
          </cell>
          <cell r="X2932">
            <v>960</v>
          </cell>
          <cell r="Y2932">
            <v>960</v>
          </cell>
          <cell r="Z2932">
            <v>960</v>
          </cell>
          <cell r="AA2932">
            <v>960</v>
          </cell>
          <cell r="AB2932"/>
          <cell r="AC2932"/>
          <cell r="AD2932">
            <v>4800</v>
          </cell>
          <cell r="AE2932">
            <v>80</v>
          </cell>
          <cell r="AF2932">
            <v>5</v>
          </cell>
          <cell r="AG2932">
            <v>368</v>
          </cell>
          <cell r="AH2932">
            <v>23</v>
          </cell>
          <cell r="AI2932">
            <v>960</v>
          </cell>
          <cell r="AJ2932"/>
        </row>
        <row r="2933">
          <cell r="B2933">
            <v>26704</v>
          </cell>
          <cell r="C2933" t="str">
            <v>1000000000001747</v>
          </cell>
          <cell r="D2933">
            <v>1</v>
          </cell>
          <cell r="E2933">
            <v>0</v>
          </cell>
          <cell r="F2933">
            <v>1</v>
          </cell>
          <cell r="G2933">
            <v>1</v>
          </cell>
          <cell r="H2933">
            <v>1</v>
          </cell>
          <cell r="I2933">
            <v>1</v>
          </cell>
          <cell r="J2933" t="str">
            <v>Action</v>
          </cell>
          <cell r="K2933" t="str">
            <v>Урал</v>
          </cell>
          <cell r="L2933" t="str">
            <v>Тюменская область</v>
          </cell>
          <cell r="M2933" t="str">
            <v>Тюмень</v>
          </cell>
          <cell r="N2933" t="str">
            <v>Ашан</v>
          </cell>
          <cell r="O2933" t="str">
            <v>г. Тюмень, Дмитрия Менделеева, 1</v>
          </cell>
          <cell r="P2933" t="str">
            <v>Hypermarket (Гипермаркет)</v>
          </cell>
          <cell r="Q2933" t="str">
            <v>Supervisor57</v>
          </cell>
          <cell r="R2933" t="str">
            <v>Шакирова Юлия Раисовна</v>
          </cell>
          <cell r="S2933">
            <v>89220410647</v>
          </cell>
          <cell r="T2933" t="str">
            <v>User920</v>
          </cell>
          <cell r="U2933" t="str">
            <v>Русакова Ирина Сергеевна</v>
          </cell>
          <cell r="V2933">
            <v>89673859595</v>
          </cell>
          <cell r="W2933">
            <v>480</v>
          </cell>
          <cell r="X2933">
            <v>480</v>
          </cell>
          <cell r="Y2933"/>
          <cell r="Z2933">
            <v>480</v>
          </cell>
          <cell r="AA2933">
            <v>480</v>
          </cell>
          <cell r="AB2933">
            <v>480</v>
          </cell>
          <cell r="AC2933"/>
          <cell r="AD2933">
            <v>2400</v>
          </cell>
          <cell r="AE2933">
            <v>40</v>
          </cell>
          <cell r="AF2933">
            <v>5</v>
          </cell>
          <cell r="AG2933">
            <v>176</v>
          </cell>
          <cell r="AH2933">
            <v>22</v>
          </cell>
          <cell r="AI2933">
            <v>480</v>
          </cell>
          <cell r="AJ2933"/>
        </row>
        <row r="2934">
          <cell r="B2934">
            <v>26668</v>
          </cell>
          <cell r="C2934" t="str">
            <v>1022302997</v>
          </cell>
          <cell r="D2934">
            <v>1</v>
          </cell>
          <cell r="E2934">
            <v>0</v>
          </cell>
          <cell r="F2934">
            <v>1</v>
          </cell>
          <cell r="G2934">
            <v>1</v>
          </cell>
          <cell r="H2934">
            <v>1</v>
          </cell>
          <cell r="I2934">
            <v>0</v>
          </cell>
          <cell r="J2934" t="str">
            <v>Action</v>
          </cell>
          <cell r="K2934" t="str">
            <v>Урал</v>
          </cell>
          <cell r="L2934" t="str">
            <v>Тюменская область</v>
          </cell>
          <cell r="M2934" t="str">
            <v>Тюмень</v>
          </cell>
          <cell r="N2934" t="str">
            <v>Монетка</v>
          </cell>
          <cell r="O2934" t="str">
            <v>г. Тюмень, В.Гнаровской, 12</v>
          </cell>
          <cell r="P2934" t="str">
            <v>Supermarket (Супермаркет)</v>
          </cell>
          <cell r="Q2934" t="str">
            <v>Supervisor57</v>
          </cell>
          <cell r="R2934" t="str">
            <v>Шакирова Юлия Раисовна</v>
          </cell>
          <cell r="S2934">
            <v>89220000000</v>
          </cell>
          <cell r="T2934" t="str">
            <v>User922</v>
          </cell>
          <cell r="U2934" t="str">
            <v>Штерн Наталья Владимировна</v>
          </cell>
          <cell r="V2934">
            <v>89200000000</v>
          </cell>
          <cell r="W2934"/>
          <cell r="X2934"/>
          <cell r="Y2934">
            <v>60</v>
          </cell>
          <cell r="Z2934"/>
          <cell r="AA2934"/>
          <cell r="AB2934"/>
          <cell r="AC2934"/>
          <cell r="AD2934">
            <v>60</v>
          </cell>
          <cell r="AE2934">
            <v>1</v>
          </cell>
          <cell r="AF2934">
            <v>1</v>
          </cell>
          <cell r="AG2934">
            <v>5</v>
          </cell>
          <cell r="AH2934">
            <v>5</v>
          </cell>
          <cell r="AI2934">
            <v>60</v>
          </cell>
          <cell r="AJ2934" t="str">
            <v>Удалить из АП</v>
          </cell>
        </row>
        <row r="2935">
          <cell r="B2935">
            <v>26670</v>
          </cell>
          <cell r="C2935" t="str">
            <v>1000000000029814</v>
          </cell>
          <cell r="D2935">
            <v>1</v>
          </cell>
          <cell r="E2935">
            <v>0</v>
          </cell>
          <cell r="F2935">
            <v>0</v>
          </cell>
          <cell r="G2935">
            <v>0</v>
          </cell>
          <cell r="H2935">
            <v>1</v>
          </cell>
          <cell r="I2935">
            <v>1</v>
          </cell>
          <cell r="J2935" t="str">
            <v>Action</v>
          </cell>
          <cell r="K2935" t="str">
            <v>Урал</v>
          </cell>
          <cell r="L2935" t="str">
            <v>Тюменская область</v>
          </cell>
          <cell r="M2935" t="str">
            <v>Тюмень</v>
          </cell>
          <cell r="N2935" t="str">
            <v>Тандер</v>
          </cell>
          <cell r="O2935" t="str">
            <v>г. Тюмень, Тульская ул, дом № 6/1</v>
          </cell>
          <cell r="P2935" t="str">
            <v>Drogery (Хоз. магазин)</v>
          </cell>
          <cell r="Q2935" t="str">
            <v>Supervisor57</v>
          </cell>
          <cell r="R2935" t="str">
            <v>Шакирова Юлия Раисовна</v>
          </cell>
          <cell r="S2935">
            <v>89220410647</v>
          </cell>
          <cell r="T2935" t="str">
            <v>User897</v>
          </cell>
          <cell r="U2935" t="str">
            <v>Кармышакова Гульфия Яхьяевна</v>
          </cell>
          <cell r="V2935">
            <v>89323237778</v>
          </cell>
          <cell r="W2935"/>
          <cell r="X2935"/>
          <cell r="Y2935"/>
          <cell r="Z2935"/>
          <cell r="AA2935">
            <v>120</v>
          </cell>
          <cell r="AB2935"/>
          <cell r="AC2935"/>
          <cell r="AD2935">
            <v>120</v>
          </cell>
          <cell r="AE2935">
            <v>2</v>
          </cell>
          <cell r="AF2935">
            <v>1</v>
          </cell>
          <cell r="AG2935">
            <v>8</v>
          </cell>
          <cell r="AH2935">
            <v>4</v>
          </cell>
          <cell r="AI2935">
            <v>120</v>
          </cell>
          <cell r="AJ2935"/>
        </row>
        <row r="2936">
          <cell r="B2936">
            <v>26671</v>
          </cell>
          <cell r="C2936" t="str">
            <v>1000000000029940</v>
          </cell>
          <cell r="D2936">
            <v>1</v>
          </cell>
          <cell r="E2936">
            <v>0</v>
          </cell>
          <cell r="F2936">
            <v>0</v>
          </cell>
          <cell r="G2936">
            <v>0</v>
          </cell>
          <cell r="H2936">
            <v>1</v>
          </cell>
          <cell r="I2936">
            <v>1</v>
          </cell>
          <cell r="J2936" t="str">
            <v>Action</v>
          </cell>
          <cell r="K2936" t="str">
            <v>Урал</v>
          </cell>
          <cell r="L2936" t="str">
            <v>Тюменская область</v>
          </cell>
          <cell r="M2936" t="str">
            <v>Тюмень</v>
          </cell>
          <cell r="N2936" t="str">
            <v>Тандер</v>
          </cell>
          <cell r="O2936" t="str">
            <v>г. Тюмень, Монтажников ул, дом № 53, корпус 2</v>
          </cell>
          <cell r="P2936" t="str">
            <v>Drogery (Хоз. магазин)</v>
          </cell>
          <cell r="Q2936" t="str">
            <v>Supervisor57</v>
          </cell>
          <cell r="R2936" t="str">
            <v>Шакирова Юлия Раисовна</v>
          </cell>
          <cell r="S2936">
            <v>89220410647</v>
          </cell>
          <cell r="T2936" t="str">
            <v>User922</v>
          </cell>
          <cell r="U2936" t="str">
            <v>Штерн Наталья Владимировна</v>
          </cell>
          <cell r="V2936">
            <v>89220792473</v>
          </cell>
          <cell r="W2936"/>
          <cell r="X2936"/>
          <cell r="Y2936"/>
          <cell r="Z2936"/>
          <cell r="AA2936">
            <v>120</v>
          </cell>
          <cell r="AB2936"/>
          <cell r="AC2936"/>
          <cell r="AD2936">
            <v>120</v>
          </cell>
          <cell r="AE2936">
            <v>2</v>
          </cell>
          <cell r="AF2936">
            <v>1</v>
          </cell>
          <cell r="AG2936">
            <v>8</v>
          </cell>
          <cell r="AH2936">
            <v>4</v>
          </cell>
          <cell r="AI2936">
            <v>120</v>
          </cell>
          <cell r="AJ2936"/>
        </row>
        <row r="2937">
          <cell r="B2937">
            <v>26672</v>
          </cell>
          <cell r="C2937" t="str">
            <v>1000000000030188</v>
          </cell>
          <cell r="D2937">
            <v>1</v>
          </cell>
          <cell r="E2937">
            <v>0</v>
          </cell>
          <cell r="F2937">
            <v>0</v>
          </cell>
          <cell r="G2937">
            <v>0</v>
          </cell>
          <cell r="H2937">
            <v>1</v>
          </cell>
          <cell r="I2937">
            <v>1</v>
          </cell>
          <cell r="J2937" t="str">
            <v>Action</v>
          </cell>
          <cell r="K2937" t="str">
            <v>Урал</v>
          </cell>
          <cell r="L2937" t="str">
            <v>Тюменская область</v>
          </cell>
          <cell r="M2937" t="str">
            <v>Тюмень</v>
          </cell>
          <cell r="N2937" t="str">
            <v>Тандер</v>
          </cell>
          <cell r="O2937" t="str">
            <v>г. Тюмень, Республики ул, дом № 189/1</v>
          </cell>
          <cell r="P2937" t="str">
            <v>Drogery (Хоз. магазин)</v>
          </cell>
          <cell r="Q2937" t="str">
            <v>Supervisor57</v>
          </cell>
          <cell r="R2937" t="str">
            <v>Шакирова Юлия Раисовна</v>
          </cell>
          <cell r="S2937">
            <v>89220410647</v>
          </cell>
          <cell r="T2937" t="str">
            <v>User917</v>
          </cell>
          <cell r="U2937" t="str">
            <v>Парфенова Елена Николаевна</v>
          </cell>
          <cell r="V2937">
            <v>89068232899</v>
          </cell>
          <cell r="W2937"/>
          <cell r="X2937"/>
          <cell r="Y2937"/>
          <cell r="Z2937"/>
          <cell r="AA2937">
            <v>120</v>
          </cell>
          <cell r="AB2937"/>
          <cell r="AC2937"/>
          <cell r="AD2937">
            <v>120</v>
          </cell>
          <cell r="AE2937">
            <v>2</v>
          </cell>
          <cell r="AF2937">
            <v>1</v>
          </cell>
          <cell r="AG2937">
            <v>8</v>
          </cell>
          <cell r="AH2937">
            <v>4</v>
          </cell>
          <cell r="AI2937">
            <v>120</v>
          </cell>
          <cell r="AJ2937"/>
        </row>
        <row r="2938">
          <cell r="B2938">
            <v>26674</v>
          </cell>
          <cell r="C2938" t="str">
            <v>1000000000031401</v>
          </cell>
          <cell r="D2938">
            <v>1</v>
          </cell>
          <cell r="E2938">
            <v>0</v>
          </cell>
          <cell r="F2938">
            <v>0</v>
          </cell>
          <cell r="G2938">
            <v>0</v>
          </cell>
          <cell r="H2938">
            <v>1</v>
          </cell>
          <cell r="I2938">
            <v>1</v>
          </cell>
          <cell r="J2938" t="str">
            <v>Action</v>
          </cell>
          <cell r="K2938" t="str">
            <v>Урал</v>
          </cell>
          <cell r="L2938" t="str">
            <v>Тюменская область</v>
          </cell>
          <cell r="M2938" t="str">
            <v>Тюмень</v>
          </cell>
          <cell r="N2938" t="str">
            <v>Тандер</v>
          </cell>
          <cell r="O2938" t="str">
            <v>625046, Тюменская обл, Тюмень г, Моторостроителей ул, дом № 5, корпус 6</v>
          </cell>
          <cell r="P2938" t="str">
            <v>Drogery (Хоз. магазин)</v>
          </cell>
          <cell r="Q2938" t="str">
            <v>Supervisor57</v>
          </cell>
          <cell r="R2938" t="str">
            <v>Шакирова Юлия Раисовна</v>
          </cell>
          <cell r="S2938">
            <v>89220410647</v>
          </cell>
          <cell r="T2938" t="str">
            <v>User922</v>
          </cell>
          <cell r="U2938" t="str">
            <v>Штерн Наталья Владимировна</v>
          </cell>
          <cell r="V2938">
            <v>89220792473</v>
          </cell>
          <cell r="W2938"/>
          <cell r="X2938"/>
          <cell r="Y2938"/>
          <cell r="Z2938">
            <v>120</v>
          </cell>
          <cell r="AA2938"/>
          <cell r="AB2938"/>
          <cell r="AC2938"/>
          <cell r="AD2938">
            <v>120</v>
          </cell>
          <cell r="AE2938">
            <v>2</v>
          </cell>
          <cell r="AF2938">
            <v>1</v>
          </cell>
          <cell r="AG2938">
            <v>10</v>
          </cell>
          <cell r="AH2938">
            <v>5</v>
          </cell>
          <cell r="AI2938">
            <v>120</v>
          </cell>
          <cell r="AJ2938"/>
        </row>
        <row r="2939">
          <cell r="B2939">
            <v>26708</v>
          </cell>
          <cell r="C2939" t="str">
            <v>1022300014</v>
          </cell>
          <cell r="D2939">
            <v>1</v>
          </cell>
          <cell r="E2939">
            <v>0</v>
          </cell>
          <cell r="F2939">
            <v>1</v>
          </cell>
          <cell r="G2939">
            <v>1</v>
          </cell>
          <cell r="H2939">
            <v>1</v>
          </cell>
          <cell r="I2939">
            <v>1</v>
          </cell>
          <cell r="J2939" t="str">
            <v>Action</v>
          </cell>
          <cell r="K2939" t="str">
            <v>Урал</v>
          </cell>
          <cell r="L2939" t="str">
            <v>Тюменская область</v>
          </cell>
          <cell r="M2939" t="str">
            <v>Тюмень</v>
          </cell>
          <cell r="N2939" t="str">
            <v>Мегамарт</v>
          </cell>
          <cell r="O2939" t="str">
            <v>г. Тюмень, Р.Трениной, 3</v>
          </cell>
          <cell r="P2939" t="str">
            <v>Supermarket (Супермаркет)</v>
          </cell>
          <cell r="Q2939" t="str">
            <v>Supervisor57</v>
          </cell>
          <cell r="R2939" t="str">
            <v>Шакирова Юлия Раисовна</v>
          </cell>
          <cell r="S2939">
            <v>89220410647</v>
          </cell>
          <cell r="T2939" t="str">
            <v>User922</v>
          </cell>
          <cell r="U2939" t="str">
            <v>Штерн Наталья Владимировна</v>
          </cell>
          <cell r="V2939">
            <v>89220792473</v>
          </cell>
          <cell r="W2939"/>
          <cell r="X2939"/>
          <cell r="Y2939"/>
          <cell r="Z2939"/>
          <cell r="AA2939">
            <v>120</v>
          </cell>
          <cell r="AB2939"/>
          <cell r="AC2939"/>
          <cell r="AD2939">
            <v>120</v>
          </cell>
          <cell r="AE2939">
            <v>2</v>
          </cell>
          <cell r="AF2939">
            <v>1</v>
          </cell>
          <cell r="AG2939">
            <v>8</v>
          </cell>
          <cell r="AH2939">
            <v>4</v>
          </cell>
          <cell r="AI2939">
            <v>120</v>
          </cell>
          <cell r="AJ2939"/>
        </row>
        <row r="2940">
          <cell r="B2940">
            <v>26709</v>
          </cell>
          <cell r="C2940" t="str">
            <v>1000000000010219</v>
          </cell>
          <cell r="D2940">
            <v>1</v>
          </cell>
          <cell r="E2940">
            <v>0</v>
          </cell>
          <cell r="F2940">
            <v>0</v>
          </cell>
          <cell r="G2940">
            <v>0</v>
          </cell>
          <cell r="H2940">
            <v>1</v>
          </cell>
          <cell r="I2940">
            <v>1</v>
          </cell>
          <cell r="J2940" t="str">
            <v>Action</v>
          </cell>
          <cell r="K2940" t="str">
            <v>Урал</v>
          </cell>
          <cell r="L2940" t="str">
            <v>Тюменская область</v>
          </cell>
          <cell r="M2940" t="str">
            <v>Тюмень</v>
          </cell>
          <cell r="N2940" t="str">
            <v>Х5 Экспресс Ритейл</v>
          </cell>
          <cell r="O2940" t="str">
            <v>г. Тюмень, Пермякова, 50б</v>
          </cell>
          <cell r="P2940" t="str">
            <v>Supermarket (Супермаркет)</v>
          </cell>
          <cell r="Q2940" t="str">
            <v>Supervisor57</v>
          </cell>
          <cell r="R2940" t="str">
            <v>Шакирова Юлия Раисовна</v>
          </cell>
          <cell r="S2940">
            <v>89220000000</v>
          </cell>
          <cell r="T2940" t="str">
            <v>User922</v>
          </cell>
          <cell r="U2940" t="str">
            <v>Штерн Наталья Владимировна</v>
          </cell>
          <cell r="V2940">
            <v>89200000000</v>
          </cell>
          <cell r="W2940"/>
          <cell r="X2940"/>
          <cell r="Y2940">
            <v>120</v>
          </cell>
          <cell r="Z2940"/>
          <cell r="AA2940"/>
          <cell r="AB2940"/>
          <cell r="AC2940"/>
          <cell r="AD2940">
            <v>120</v>
          </cell>
          <cell r="AE2940">
            <v>2</v>
          </cell>
          <cell r="AF2940">
            <v>1</v>
          </cell>
          <cell r="AG2940">
            <v>10</v>
          </cell>
          <cell r="AH2940">
            <v>5</v>
          </cell>
          <cell r="AI2940">
            <v>120</v>
          </cell>
          <cell r="AJ2940"/>
        </row>
        <row r="2941">
          <cell r="B2941">
            <v>26712</v>
          </cell>
          <cell r="C2941" t="str">
            <v>1000000000011049</v>
          </cell>
          <cell r="D2941">
            <v>1</v>
          </cell>
          <cell r="E2941">
            <v>0</v>
          </cell>
          <cell r="F2941">
            <v>0</v>
          </cell>
          <cell r="G2941">
            <v>0</v>
          </cell>
          <cell r="H2941">
            <v>1</v>
          </cell>
          <cell r="I2941">
            <v>1</v>
          </cell>
          <cell r="J2941" t="str">
            <v>Action</v>
          </cell>
          <cell r="K2941" t="str">
            <v>Урал</v>
          </cell>
          <cell r="L2941" t="str">
            <v>Тюменская область</v>
          </cell>
          <cell r="M2941" t="str">
            <v>Тюмень</v>
          </cell>
          <cell r="N2941" t="str">
            <v>Х5 Экспресс Ритейл</v>
          </cell>
          <cell r="O2941" t="str">
            <v>г. Тюмень, Дмитрия Менделеева ул.18</v>
          </cell>
          <cell r="P2941" t="str">
            <v>Superettes (Суперетта)</v>
          </cell>
          <cell r="Q2941" t="str">
            <v>Supervisor57</v>
          </cell>
          <cell r="R2941" t="str">
            <v>Шакирова Юлия Раисовна</v>
          </cell>
          <cell r="S2941">
            <v>89220000000</v>
          </cell>
          <cell r="T2941" t="str">
            <v>User922</v>
          </cell>
          <cell r="U2941" t="str">
            <v>Штерн Наталья Владимировна</v>
          </cell>
          <cell r="V2941">
            <v>89200000000</v>
          </cell>
          <cell r="W2941"/>
          <cell r="X2941"/>
          <cell r="Y2941"/>
          <cell r="Z2941"/>
          <cell r="AA2941">
            <v>60</v>
          </cell>
          <cell r="AB2941"/>
          <cell r="AC2941"/>
          <cell r="AD2941">
            <v>60</v>
          </cell>
          <cell r="AE2941">
            <v>1</v>
          </cell>
          <cell r="AF2941">
            <v>1</v>
          </cell>
          <cell r="AG2941">
            <v>4</v>
          </cell>
          <cell r="AH2941">
            <v>4</v>
          </cell>
          <cell r="AI2941">
            <v>60</v>
          </cell>
          <cell r="AJ2941"/>
        </row>
        <row r="2942">
          <cell r="B2942">
            <v>26717</v>
          </cell>
          <cell r="C2942" t="str">
            <v>26717</v>
          </cell>
          <cell r="D2942">
            <v>1</v>
          </cell>
          <cell r="E2942">
            <v>0</v>
          </cell>
          <cell r="F2942">
            <v>0</v>
          </cell>
          <cell r="G2942">
            <v>0</v>
          </cell>
          <cell r="H2942">
            <v>1</v>
          </cell>
          <cell r="I2942">
            <v>1</v>
          </cell>
          <cell r="J2942" t="str">
            <v>Action</v>
          </cell>
          <cell r="K2942" t="str">
            <v>Урал</v>
          </cell>
          <cell r="L2942" t="str">
            <v>Тюменская область</v>
          </cell>
          <cell r="M2942" t="str">
            <v>Тюмень</v>
          </cell>
          <cell r="N2942" t="str">
            <v>Оптима</v>
          </cell>
          <cell r="O2942" t="str">
            <v>г.Тюмень ул. Пермякова, 50Б ТЦ "Солнечный"</v>
          </cell>
          <cell r="P2942" t="str">
            <v>Drogery (Хоз. магазин)</v>
          </cell>
          <cell r="Q2942" t="str">
            <v>Supervisor57</v>
          </cell>
          <cell r="R2942" t="str">
            <v>Шакирова Юлия Раисовна</v>
          </cell>
          <cell r="S2942">
            <v>89220410647</v>
          </cell>
          <cell r="T2942" t="str">
            <v>User922</v>
          </cell>
          <cell r="U2942" t="str">
            <v>Штерн Наталья Владимировна</v>
          </cell>
          <cell r="V2942">
            <v>89220792473</v>
          </cell>
          <cell r="W2942"/>
          <cell r="X2942"/>
          <cell r="Y2942">
            <v>120</v>
          </cell>
          <cell r="Z2942"/>
          <cell r="AA2942"/>
          <cell r="AB2942"/>
          <cell r="AC2942"/>
          <cell r="AD2942">
            <v>120</v>
          </cell>
          <cell r="AE2942">
            <v>2</v>
          </cell>
          <cell r="AF2942">
            <v>1</v>
          </cell>
          <cell r="AG2942">
            <v>10</v>
          </cell>
          <cell r="AH2942">
            <v>5</v>
          </cell>
          <cell r="AI2942">
            <v>120</v>
          </cell>
          <cell r="AJ2942"/>
        </row>
        <row r="2943">
          <cell r="B2943">
            <v>351279</v>
          </cell>
          <cell r="C2943" t="str">
            <v>1000000000052600</v>
          </cell>
          <cell r="D2943">
            <v>1</v>
          </cell>
          <cell r="E2943">
            <v>0</v>
          </cell>
          <cell r="F2943">
            <v>0</v>
          </cell>
          <cell r="G2943">
            <v>0</v>
          </cell>
          <cell r="H2943">
            <v>1</v>
          </cell>
          <cell r="I2943">
            <v>1</v>
          </cell>
          <cell r="J2943" t="str">
            <v>Action</v>
          </cell>
          <cell r="K2943" t="str">
            <v>Урал</v>
          </cell>
          <cell r="L2943" t="str">
            <v>Тюменская область</v>
          </cell>
          <cell r="M2943" t="str">
            <v>Тюмень</v>
          </cell>
          <cell r="N2943" t="str">
            <v>Тандер</v>
          </cell>
          <cell r="O2943" t="str">
            <v>г. Тюмень, Широтная,112а</v>
          </cell>
          <cell r="P2943" t="str">
            <v>Drogery (Хоз. магазин)</v>
          </cell>
          <cell r="Q2943" t="str">
            <v>Supervisor57</v>
          </cell>
          <cell r="R2943" t="str">
            <v>Шакирова Юлия Раисовна</v>
          </cell>
          <cell r="S2943">
            <v>89220410647</v>
          </cell>
          <cell r="T2943" t="str">
            <v>User922</v>
          </cell>
          <cell r="U2943" t="str">
            <v>Штерн Наталья Владимировна</v>
          </cell>
          <cell r="V2943">
            <v>89220792473</v>
          </cell>
          <cell r="W2943"/>
          <cell r="X2943"/>
          <cell r="Y2943"/>
          <cell r="Z2943">
            <v>120</v>
          </cell>
          <cell r="AA2943"/>
          <cell r="AB2943"/>
          <cell r="AC2943"/>
          <cell r="AD2943">
            <v>120</v>
          </cell>
          <cell r="AE2943">
            <v>2</v>
          </cell>
          <cell r="AF2943">
            <v>1</v>
          </cell>
          <cell r="AG2943">
            <v>10</v>
          </cell>
          <cell r="AH2943">
            <v>5</v>
          </cell>
          <cell r="AI2943">
            <v>120</v>
          </cell>
          <cell r="AJ2943"/>
        </row>
        <row r="2944">
          <cell r="B2944">
            <v>358762</v>
          </cell>
          <cell r="C2944" t="str">
            <v>358762</v>
          </cell>
          <cell r="D2944">
            <v>1</v>
          </cell>
          <cell r="E2944">
            <v>0</v>
          </cell>
          <cell r="F2944">
            <v>0</v>
          </cell>
          <cell r="G2944">
            <v>0</v>
          </cell>
          <cell r="H2944">
            <v>1</v>
          </cell>
          <cell r="I2944">
            <v>1</v>
          </cell>
          <cell r="J2944" t="str">
            <v>Action</v>
          </cell>
          <cell r="K2944" t="str">
            <v>Урал</v>
          </cell>
          <cell r="L2944" t="str">
            <v>Тюменская область</v>
          </cell>
          <cell r="M2944" t="str">
            <v>Тюмень</v>
          </cell>
          <cell r="N2944" t="str">
            <v>Парфюм Лидер</v>
          </cell>
          <cell r="O2944" t="str">
            <v>ГОЛЬЦОВА, д.10</v>
          </cell>
          <cell r="P2944" t="str">
            <v>Perfumery (Парфюмерия)</v>
          </cell>
          <cell r="Q2944" t="str">
            <v>Supervisor57</v>
          </cell>
          <cell r="R2944" t="str">
            <v>Шакирова Юлия Раисовна</v>
          </cell>
          <cell r="S2944">
            <v>89220000000</v>
          </cell>
          <cell r="T2944" t="str">
            <v>User922</v>
          </cell>
          <cell r="U2944" t="str">
            <v>Штерн Наталья Владимировна</v>
          </cell>
          <cell r="V2944">
            <v>89200000000</v>
          </cell>
          <cell r="W2944"/>
          <cell r="X2944"/>
          <cell r="Y2944"/>
          <cell r="Z2944"/>
          <cell r="AA2944">
            <v>60</v>
          </cell>
          <cell r="AB2944"/>
          <cell r="AC2944"/>
          <cell r="AD2944">
            <v>60</v>
          </cell>
          <cell r="AE2944">
            <v>1</v>
          </cell>
          <cell r="AF2944">
            <v>1</v>
          </cell>
          <cell r="AG2944">
            <v>4</v>
          </cell>
          <cell r="AH2944">
            <v>4</v>
          </cell>
          <cell r="AI2944">
            <v>60</v>
          </cell>
          <cell r="AJ2944"/>
        </row>
        <row r="2945">
          <cell r="B2945">
            <v>358765</v>
          </cell>
          <cell r="C2945" t="str">
            <v>358765</v>
          </cell>
          <cell r="D2945">
            <v>1</v>
          </cell>
          <cell r="E2945">
            <v>0</v>
          </cell>
          <cell r="F2945">
            <v>0</v>
          </cell>
          <cell r="G2945">
            <v>0</v>
          </cell>
          <cell r="H2945">
            <v>1</v>
          </cell>
          <cell r="I2945">
            <v>1</v>
          </cell>
          <cell r="J2945" t="str">
            <v>Action</v>
          </cell>
          <cell r="K2945" t="str">
            <v>Урал</v>
          </cell>
          <cell r="L2945" t="str">
            <v>Тюменская область</v>
          </cell>
          <cell r="M2945" t="str">
            <v>Тюмень</v>
          </cell>
          <cell r="N2945" t="str">
            <v>Парфюм Лидер</v>
          </cell>
          <cell r="O2945" t="str">
            <v>РЕСПУБЛИКИ, д.155</v>
          </cell>
          <cell r="P2945" t="str">
            <v>Perfumery (Парфюмерия)</v>
          </cell>
          <cell r="Q2945" t="str">
            <v>Supervisor57</v>
          </cell>
          <cell r="R2945" t="str">
            <v>Шакирова Юлия Раисовна</v>
          </cell>
          <cell r="S2945">
            <v>89220000000</v>
          </cell>
          <cell r="T2945" t="str">
            <v>User917</v>
          </cell>
          <cell r="U2945" t="str">
            <v>Парфенова Елена Николаевна</v>
          </cell>
          <cell r="V2945">
            <v>89100000000</v>
          </cell>
          <cell r="W2945"/>
          <cell r="X2945"/>
          <cell r="Y2945"/>
          <cell r="Z2945"/>
          <cell r="AA2945">
            <v>60</v>
          </cell>
          <cell r="AB2945"/>
          <cell r="AC2945"/>
          <cell r="AD2945">
            <v>60</v>
          </cell>
          <cell r="AE2945">
            <v>1</v>
          </cell>
          <cell r="AF2945">
            <v>1</v>
          </cell>
          <cell r="AG2945">
            <v>4</v>
          </cell>
          <cell r="AH2945">
            <v>4</v>
          </cell>
          <cell r="AI2945">
            <v>60</v>
          </cell>
          <cell r="AJ2945"/>
        </row>
        <row r="2946">
          <cell r="B2946">
            <v>358767</v>
          </cell>
          <cell r="C2946" t="str">
            <v>358767</v>
          </cell>
          <cell r="D2946">
            <v>1</v>
          </cell>
          <cell r="E2946">
            <v>0</v>
          </cell>
          <cell r="F2946">
            <v>0</v>
          </cell>
          <cell r="G2946">
            <v>0</v>
          </cell>
          <cell r="H2946">
            <v>1</v>
          </cell>
          <cell r="I2946">
            <v>1</v>
          </cell>
          <cell r="J2946" t="str">
            <v>Action</v>
          </cell>
          <cell r="K2946" t="str">
            <v>Урал</v>
          </cell>
          <cell r="L2946" t="str">
            <v>Тюменская область</v>
          </cell>
          <cell r="M2946" t="str">
            <v>Тюмень</v>
          </cell>
          <cell r="N2946" t="str">
            <v>Парфюм Лидер</v>
          </cell>
          <cell r="O2946" t="str">
            <v>РЕСПУБЛИКИ, д.94, к.1</v>
          </cell>
          <cell r="P2946" t="str">
            <v>Perfumery (Парфюмерия)</v>
          </cell>
          <cell r="Q2946" t="str">
            <v>Supervisor57</v>
          </cell>
          <cell r="R2946" t="str">
            <v>Шакирова Юлия Раисовна</v>
          </cell>
          <cell r="S2946">
            <v>89220000000</v>
          </cell>
          <cell r="T2946" t="str">
            <v>User897</v>
          </cell>
          <cell r="U2946" t="str">
            <v>Кармышакова Гульфия Яхьяевна</v>
          </cell>
          <cell r="V2946">
            <v>89300000000</v>
          </cell>
          <cell r="W2946"/>
          <cell r="X2946"/>
          <cell r="Y2946"/>
          <cell r="Z2946"/>
          <cell r="AA2946">
            <v>60</v>
          </cell>
          <cell r="AB2946"/>
          <cell r="AC2946"/>
          <cell r="AD2946">
            <v>60</v>
          </cell>
          <cell r="AE2946">
            <v>1</v>
          </cell>
          <cell r="AF2946">
            <v>1</v>
          </cell>
          <cell r="AG2946">
            <v>4</v>
          </cell>
          <cell r="AH2946">
            <v>4</v>
          </cell>
          <cell r="AI2946">
            <v>60</v>
          </cell>
          <cell r="AJ2946"/>
        </row>
        <row r="2947">
          <cell r="B2947">
            <v>26723</v>
          </cell>
          <cell r="C2947" t="str">
            <v>1000000000000476</v>
          </cell>
          <cell r="D2947">
            <v>1</v>
          </cell>
          <cell r="E2947">
            <v>1</v>
          </cell>
          <cell r="F2947">
            <v>0</v>
          </cell>
          <cell r="G2947">
            <v>0</v>
          </cell>
          <cell r="H2947">
            <v>1</v>
          </cell>
          <cell r="I2947">
            <v>1</v>
          </cell>
          <cell r="J2947" t="str">
            <v>Action</v>
          </cell>
          <cell r="K2947" t="str">
            <v>Урал</v>
          </cell>
          <cell r="L2947" t="str">
            <v>Тюменская область</v>
          </cell>
          <cell r="M2947" t="str">
            <v>Тюмень</v>
          </cell>
          <cell r="N2947" t="str">
            <v>Лента</v>
          </cell>
          <cell r="O2947" t="str">
            <v>г. Тюмень, Алебашевская, 19</v>
          </cell>
          <cell r="P2947" t="str">
            <v>Hypermarket (Гипермаркет)</v>
          </cell>
          <cell r="Q2947" t="str">
            <v>Supervisor57</v>
          </cell>
          <cell r="R2947" t="str">
            <v>Шакирова Юлия Раисовна</v>
          </cell>
          <cell r="S2947">
            <v>89220000000</v>
          </cell>
          <cell r="T2947" t="str">
            <v>User923</v>
          </cell>
          <cell r="U2947" t="str">
            <v>Якунина Маргарита Муссовна</v>
          </cell>
          <cell r="V2947">
            <v>89800000000</v>
          </cell>
          <cell r="W2947">
            <v>480</v>
          </cell>
          <cell r="X2947">
            <v>480</v>
          </cell>
          <cell r="Y2947">
            <v>480</v>
          </cell>
          <cell r="Z2947">
            <v>480</v>
          </cell>
          <cell r="AA2947">
            <v>480</v>
          </cell>
          <cell r="AB2947"/>
          <cell r="AC2947"/>
          <cell r="AD2947">
            <v>2400</v>
          </cell>
          <cell r="AE2947">
            <v>40</v>
          </cell>
          <cell r="AF2947">
            <v>5</v>
          </cell>
          <cell r="AG2947">
            <v>184</v>
          </cell>
          <cell r="AH2947">
            <v>23</v>
          </cell>
          <cell r="AI2947">
            <v>480</v>
          </cell>
          <cell r="AJ2947"/>
        </row>
        <row r="2948">
          <cell r="B2948">
            <v>26695</v>
          </cell>
          <cell r="C2948" t="str">
            <v>1000000000031149</v>
          </cell>
          <cell r="D2948">
            <v>1</v>
          </cell>
          <cell r="E2948">
            <v>0</v>
          </cell>
          <cell r="F2948">
            <v>0</v>
          </cell>
          <cell r="G2948">
            <v>0</v>
          </cell>
          <cell r="H2948">
            <v>1</v>
          </cell>
          <cell r="I2948">
            <v>1</v>
          </cell>
          <cell r="J2948" t="str">
            <v>Action</v>
          </cell>
          <cell r="K2948" t="str">
            <v>Урал</v>
          </cell>
          <cell r="L2948" t="str">
            <v>Тюменская область</v>
          </cell>
          <cell r="M2948" t="str">
            <v>Тюмень</v>
          </cell>
          <cell r="N2948" t="str">
            <v>Тандер</v>
          </cell>
          <cell r="O2948" t="str">
            <v>625029, Тюменская обл, Тюмень г, Верхнетарманская ул, дом № 5, корпус 5</v>
          </cell>
          <cell r="P2948" t="str">
            <v>Drogery (Хоз. магазин)</v>
          </cell>
          <cell r="Q2948" t="str">
            <v>Supervisor57</v>
          </cell>
          <cell r="R2948" t="str">
            <v>Шакирова Юлия Раисовна</v>
          </cell>
          <cell r="S2948">
            <v>89220410647</v>
          </cell>
          <cell r="T2948" t="str">
            <v>User897</v>
          </cell>
          <cell r="U2948" t="str">
            <v>Кармышакова Гульфия Яхьяевна</v>
          </cell>
          <cell r="V2948">
            <v>89323237778</v>
          </cell>
          <cell r="W2948">
            <v>120</v>
          </cell>
          <cell r="X2948"/>
          <cell r="Y2948"/>
          <cell r="Z2948"/>
          <cell r="AA2948"/>
          <cell r="AB2948"/>
          <cell r="AC2948"/>
          <cell r="AD2948">
            <v>120</v>
          </cell>
          <cell r="AE2948">
            <v>2</v>
          </cell>
          <cell r="AF2948">
            <v>1</v>
          </cell>
          <cell r="AG2948">
            <v>8</v>
          </cell>
          <cell r="AH2948">
            <v>4</v>
          </cell>
          <cell r="AI2948">
            <v>120</v>
          </cell>
          <cell r="AJ2948"/>
        </row>
        <row r="2949">
          <cell r="B2949">
            <v>358768</v>
          </cell>
          <cell r="C2949" t="str">
            <v>358768</v>
          </cell>
          <cell r="D2949">
            <v>1</v>
          </cell>
          <cell r="E2949">
            <v>0</v>
          </cell>
          <cell r="F2949">
            <v>0</v>
          </cell>
          <cell r="G2949">
            <v>0</v>
          </cell>
          <cell r="H2949">
            <v>1</v>
          </cell>
          <cell r="I2949">
            <v>1</v>
          </cell>
          <cell r="J2949" t="str">
            <v>Action</v>
          </cell>
          <cell r="K2949" t="str">
            <v>Урал</v>
          </cell>
          <cell r="L2949" t="str">
            <v>Тюменская область</v>
          </cell>
          <cell r="M2949" t="str">
            <v>Тюмень</v>
          </cell>
          <cell r="N2949" t="str">
            <v>Парфюм Лидер</v>
          </cell>
          <cell r="O2949" t="str">
            <v>ЧЕРВИШЕВСКИЙ, д.66</v>
          </cell>
          <cell r="P2949" t="str">
            <v>Perfumery (Парфюмерия)</v>
          </cell>
          <cell r="Q2949" t="str">
            <v>Supervisor57</v>
          </cell>
          <cell r="R2949" t="str">
            <v>Шакирова Юлия Раисовна</v>
          </cell>
          <cell r="S2949">
            <v>89220000000</v>
          </cell>
          <cell r="T2949" t="str">
            <v>User897</v>
          </cell>
          <cell r="U2949" t="str">
            <v>Кармышакова Гульфия Яхьяевна</v>
          </cell>
          <cell r="V2949">
            <v>89300000000</v>
          </cell>
          <cell r="W2949"/>
          <cell r="X2949"/>
          <cell r="Y2949">
            <v>60</v>
          </cell>
          <cell r="Z2949"/>
          <cell r="AA2949"/>
          <cell r="AB2949"/>
          <cell r="AC2949"/>
          <cell r="AD2949">
            <v>60</v>
          </cell>
          <cell r="AE2949">
            <v>1</v>
          </cell>
          <cell r="AF2949">
            <v>1</v>
          </cell>
          <cell r="AG2949">
            <v>5</v>
          </cell>
          <cell r="AH2949">
            <v>5</v>
          </cell>
          <cell r="AI2949">
            <v>60</v>
          </cell>
          <cell r="AJ2949"/>
        </row>
        <row r="2950">
          <cell r="B2950">
            <v>26691</v>
          </cell>
          <cell r="C2950" t="str">
            <v>1000000000030106</v>
          </cell>
          <cell r="D2950">
            <v>1</v>
          </cell>
          <cell r="E2950">
            <v>0</v>
          </cell>
          <cell r="F2950">
            <v>0</v>
          </cell>
          <cell r="G2950">
            <v>0</v>
          </cell>
          <cell r="H2950">
            <v>1</v>
          </cell>
          <cell r="I2950">
            <v>1</v>
          </cell>
          <cell r="J2950" t="str">
            <v>Action</v>
          </cell>
          <cell r="K2950" t="str">
            <v>Урал</v>
          </cell>
          <cell r="L2950" t="str">
            <v>Тюменская область</v>
          </cell>
          <cell r="M2950" t="str">
            <v>Тюмень</v>
          </cell>
          <cell r="N2950" t="str">
            <v>Тандер</v>
          </cell>
          <cell r="O2950" t="str">
            <v xml:space="preserve"> Тюменская обл, Тюмень г, Щербакова,112</v>
          </cell>
          <cell r="P2950" t="str">
            <v>Drogery (Хоз. магазин)</v>
          </cell>
          <cell r="Q2950" t="str">
            <v>Supervisor57</v>
          </cell>
          <cell r="R2950" t="str">
            <v>Шакирова Юлия Раисовна</v>
          </cell>
          <cell r="S2950">
            <v>89220410647</v>
          </cell>
          <cell r="T2950" t="str">
            <v>User917</v>
          </cell>
          <cell r="U2950" t="str">
            <v>Парфенова Елена Николаевна</v>
          </cell>
          <cell r="V2950">
            <v>89068232899</v>
          </cell>
          <cell r="W2950">
            <v>120</v>
          </cell>
          <cell r="X2950"/>
          <cell r="Y2950"/>
          <cell r="Z2950"/>
          <cell r="AA2950"/>
          <cell r="AB2950"/>
          <cell r="AC2950"/>
          <cell r="AD2950">
            <v>120</v>
          </cell>
          <cell r="AE2950">
            <v>2</v>
          </cell>
          <cell r="AF2950">
            <v>1</v>
          </cell>
          <cell r="AG2950">
            <v>8</v>
          </cell>
          <cell r="AH2950">
            <v>4</v>
          </cell>
          <cell r="AI2950">
            <v>120</v>
          </cell>
          <cell r="AJ2950"/>
        </row>
        <row r="2951">
          <cell r="B2951">
            <v>351305</v>
          </cell>
          <cell r="C2951" t="str">
            <v>1000000000055620</v>
          </cell>
          <cell r="D2951">
            <v>1</v>
          </cell>
          <cell r="E2951">
            <v>0</v>
          </cell>
          <cell r="F2951">
            <v>0</v>
          </cell>
          <cell r="G2951">
            <v>0</v>
          </cell>
          <cell r="H2951">
            <v>1</v>
          </cell>
          <cell r="I2951">
            <v>1</v>
          </cell>
          <cell r="J2951" t="str">
            <v>Action</v>
          </cell>
          <cell r="K2951" t="str">
            <v>Урал</v>
          </cell>
          <cell r="L2951" t="str">
            <v>Тюменская область</v>
          </cell>
          <cell r="M2951" t="str">
            <v>Тюмень</v>
          </cell>
          <cell r="N2951" t="str">
            <v>Х5 Экспресс Ритейл</v>
          </cell>
          <cell r="O2951" t="str">
            <v>г.Тюмень, Мельникайте ул, 137</v>
          </cell>
          <cell r="P2951" t="str">
            <v>Supermarket (Супермаркет)</v>
          </cell>
          <cell r="Q2951" t="str">
            <v>Supervisor57</v>
          </cell>
          <cell r="R2951" t="str">
            <v>Шакирова Юлия Раисовна</v>
          </cell>
          <cell r="S2951">
            <v>89220000000</v>
          </cell>
          <cell r="T2951" t="str">
            <v>User922</v>
          </cell>
          <cell r="U2951" t="str">
            <v>Штерн Наталья Владимировна</v>
          </cell>
          <cell r="V2951">
            <v>89200000000</v>
          </cell>
          <cell r="W2951"/>
          <cell r="X2951"/>
          <cell r="Y2951">
            <v>120</v>
          </cell>
          <cell r="Z2951"/>
          <cell r="AA2951"/>
          <cell r="AB2951"/>
          <cell r="AC2951"/>
          <cell r="AD2951">
            <v>120</v>
          </cell>
          <cell r="AE2951">
            <v>2</v>
          </cell>
          <cell r="AF2951">
            <v>1</v>
          </cell>
          <cell r="AG2951">
            <v>10</v>
          </cell>
          <cell r="AH2951">
            <v>5</v>
          </cell>
          <cell r="AI2951">
            <v>120</v>
          </cell>
          <cell r="AJ2951"/>
        </row>
        <row r="2952">
          <cell r="B2952">
            <v>351249</v>
          </cell>
          <cell r="C2952" t="str">
            <v>1000000000046170</v>
          </cell>
          <cell r="D2952">
            <v>1</v>
          </cell>
          <cell r="E2952">
            <v>0</v>
          </cell>
          <cell r="F2952">
            <v>0</v>
          </cell>
          <cell r="G2952">
            <v>0</v>
          </cell>
          <cell r="H2952">
            <v>1</v>
          </cell>
          <cell r="I2952">
            <v>1</v>
          </cell>
          <cell r="J2952" t="str">
            <v>Action</v>
          </cell>
          <cell r="K2952" t="str">
            <v>Урал</v>
          </cell>
          <cell r="L2952" t="str">
            <v>Тюменская область</v>
          </cell>
          <cell r="M2952" t="str">
            <v>Тюмень</v>
          </cell>
          <cell r="N2952" t="str">
            <v>Тандер</v>
          </cell>
          <cell r="O2952" t="str">
            <v xml:space="preserve">г. Тюмень, Солнечный проезд,11 </v>
          </cell>
          <cell r="P2952" t="str">
            <v>Hypermarket (Гипермаркет)</v>
          </cell>
          <cell r="Q2952" t="str">
            <v>Supervisor57</v>
          </cell>
          <cell r="R2952" t="str">
            <v>Шакирова Юлия Раисовна</v>
          </cell>
          <cell r="S2952">
            <v>89220410647</v>
          </cell>
          <cell r="T2952" t="str">
            <v>User897</v>
          </cell>
          <cell r="U2952" t="str">
            <v>Кармышакова Гульфия Яхьяевна</v>
          </cell>
          <cell r="V2952">
            <v>89323237778</v>
          </cell>
          <cell r="W2952"/>
          <cell r="X2952">
            <v>120</v>
          </cell>
          <cell r="Y2952"/>
          <cell r="Z2952"/>
          <cell r="AA2952"/>
          <cell r="AB2952"/>
          <cell r="AC2952"/>
          <cell r="AD2952">
            <v>120</v>
          </cell>
          <cell r="AE2952">
            <v>2</v>
          </cell>
          <cell r="AF2952">
            <v>1</v>
          </cell>
          <cell r="AG2952">
            <v>10</v>
          </cell>
          <cell r="AH2952">
            <v>5</v>
          </cell>
          <cell r="AI2952">
            <v>120</v>
          </cell>
          <cell r="AJ2952"/>
        </row>
        <row r="2953">
          <cell r="B2953">
            <v>26490</v>
          </cell>
          <cell r="C2953" t="str">
            <v>1022302992</v>
          </cell>
          <cell r="D2953">
            <v>1</v>
          </cell>
          <cell r="E2953">
            <v>0</v>
          </cell>
          <cell r="F2953">
            <v>0</v>
          </cell>
          <cell r="G2953">
            <v>0</v>
          </cell>
          <cell r="H2953">
            <v>1</v>
          </cell>
          <cell r="I2953">
            <v>0</v>
          </cell>
          <cell r="J2953" t="str">
            <v>Action</v>
          </cell>
          <cell r="K2953" t="str">
            <v>Урал</v>
          </cell>
          <cell r="L2953" t="str">
            <v>Ханты-Мансийский авт. окр.</v>
          </cell>
          <cell r="M2953" t="str">
            <v>Нефтеюганск</v>
          </cell>
          <cell r="N2953" t="str">
            <v>Монетка</v>
          </cell>
          <cell r="O2953" t="str">
            <v>Нефтеюганск г,Парковая ул, д. 5, корп. 1</v>
          </cell>
          <cell r="P2953" t="str">
            <v>Supermarket (Супермаркет)</v>
          </cell>
          <cell r="Q2953" t="str">
            <v>Smerch54</v>
          </cell>
          <cell r="R2953" t="str">
            <v>Тангатарова Анастасия Олеговна</v>
          </cell>
          <cell r="S2953">
            <v>89230000000</v>
          </cell>
          <cell r="T2953" t="str">
            <v>User895</v>
          </cell>
          <cell r="U2953" t="str">
            <v>Вакансия</v>
          </cell>
          <cell r="V2953"/>
          <cell r="W2953">
            <v>60</v>
          </cell>
          <cell r="X2953"/>
          <cell r="Y2953"/>
          <cell r="Z2953"/>
          <cell r="AA2953"/>
          <cell r="AB2953"/>
          <cell r="AC2953"/>
          <cell r="AD2953">
            <v>60</v>
          </cell>
          <cell r="AE2953">
            <v>1</v>
          </cell>
          <cell r="AF2953">
            <v>1</v>
          </cell>
          <cell r="AG2953">
            <v>4</v>
          </cell>
          <cell r="AH2953">
            <v>4</v>
          </cell>
          <cell r="AI2953">
            <v>60</v>
          </cell>
          <cell r="AJ2953" t="str">
            <v>Удалить из АП</v>
          </cell>
        </row>
        <row r="2954">
          <cell r="B2954">
            <v>352634</v>
          </cell>
          <cell r="C2954" t="str">
            <v>1000000000030086</v>
          </cell>
          <cell r="D2954">
            <v>1</v>
          </cell>
          <cell r="E2954">
            <v>0</v>
          </cell>
          <cell r="F2954">
            <v>0</v>
          </cell>
          <cell r="G2954">
            <v>0</v>
          </cell>
          <cell r="H2954">
            <v>1</v>
          </cell>
          <cell r="I2954">
            <v>0</v>
          </cell>
          <cell r="J2954" t="str">
            <v>Action</v>
          </cell>
          <cell r="K2954" t="str">
            <v>Урал</v>
          </cell>
          <cell r="L2954" t="str">
            <v>Ханты-Мансийский авт. окр.</v>
          </cell>
          <cell r="M2954" t="str">
            <v>Нефтеюганск</v>
          </cell>
          <cell r="N2954" t="str">
            <v>Тандер</v>
          </cell>
          <cell r="O2954" t="str">
            <v>г. Нефтеюганск, 15 мкр. Д. 8</v>
          </cell>
          <cell r="P2954" t="str">
            <v>Drogery (Хоз. магазин)</v>
          </cell>
          <cell r="Q2954" t="str">
            <v>Smerch54</v>
          </cell>
          <cell r="R2954" t="str">
            <v>Тангатарова Анастасия Олеговна</v>
          </cell>
          <cell r="S2954">
            <v>89227822554</v>
          </cell>
          <cell r="T2954" t="str">
            <v>User895</v>
          </cell>
          <cell r="U2954" t="str">
            <v>Вакансия</v>
          </cell>
          <cell r="V2954"/>
          <cell r="W2954"/>
          <cell r="X2954">
            <v>180</v>
          </cell>
          <cell r="Y2954"/>
          <cell r="Z2954"/>
          <cell r="AA2954"/>
          <cell r="AB2954"/>
          <cell r="AC2954"/>
          <cell r="AD2954">
            <v>180</v>
          </cell>
          <cell r="AE2954">
            <v>3</v>
          </cell>
          <cell r="AF2954">
            <v>1</v>
          </cell>
          <cell r="AG2954">
            <v>15</v>
          </cell>
          <cell r="AH2954">
            <v>5</v>
          </cell>
          <cell r="AI2954">
            <v>180</v>
          </cell>
          <cell r="AJ2954"/>
        </row>
        <row r="2955">
          <cell r="B2955">
            <v>352635</v>
          </cell>
          <cell r="C2955" t="str">
            <v>1000000000030153</v>
          </cell>
          <cell r="D2955">
            <v>1</v>
          </cell>
          <cell r="E2955">
            <v>0</v>
          </cell>
          <cell r="F2955">
            <v>0</v>
          </cell>
          <cell r="G2955">
            <v>0</v>
          </cell>
          <cell r="H2955">
            <v>1</v>
          </cell>
          <cell r="I2955">
            <v>0</v>
          </cell>
          <cell r="J2955" t="str">
            <v>Action</v>
          </cell>
          <cell r="K2955" t="str">
            <v>Урал</v>
          </cell>
          <cell r="L2955" t="str">
            <v>Ханты-Мансийский авт. окр.</v>
          </cell>
          <cell r="M2955" t="str">
            <v>Нефтеюганск</v>
          </cell>
          <cell r="N2955" t="str">
            <v>Тандер</v>
          </cell>
          <cell r="O2955" t="str">
            <v>г. Нефтеюганск, 12 мкр., д. 61</v>
          </cell>
          <cell r="P2955" t="str">
            <v>Drogery (Хоз. магазин)</v>
          </cell>
          <cell r="Q2955" t="str">
            <v>Smerch54</v>
          </cell>
          <cell r="R2955" t="str">
            <v>Тангатарова Анастасия Олеговна</v>
          </cell>
          <cell r="S2955">
            <v>89227822554</v>
          </cell>
          <cell r="T2955" t="str">
            <v>User895</v>
          </cell>
          <cell r="U2955" t="str">
            <v>Вакансия</v>
          </cell>
          <cell r="V2955"/>
          <cell r="W2955"/>
          <cell r="X2955"/>
          <cell r="Y2955">
            <v>60</v>
          </cell>
          <cell r="Z2955"/>
          <cell r="AA2955"/>
          <cell r="AB2955"/>
          <cell r="AC2955"/>
          <cell r="AD2955">
            <v>60</v>
          </cell>
          <cell r="AE2955">
            <v>1</v>
          </cell>
          <cell r="AF2955">
            <v>1</v>
          </cell>
          <cell r="AG2955">
            <v>5</v>
          </cell>
          <cell r="AH2955">
            <v>5</v>
          </cell>
          <cell r="AI2955">
            <v>60</v>
          </cell>
          <cell r="AJ2955"/>
        </row>
        <row r="2956">
          <cell r="B2956">
            <v>352637</v>
          </cell>
          <cell r="C2956" t="str">
            <v>1000000000030450</v>
          </cell>
          <cell r="D2956">
            <v>1</v>
          </cell>
          <cell r="E2956">
            <v>0</v>
          </cell>
          <cell r="F2956">
            <v>0</v>
          </cell>
          <cell r="G2956">
            <v>0</v>
          </cell>
          <cell r="H2956">
            <v>1</v>
          </cell>
          <cell r="I2956">
            <v>0</v>
          </cell>
          <cell r="J2956" t="str">
            <v>Action</v>
          </cell>
          <cell r="K2956" t="str">
            <v>Урал</v>
          </cell>
          <cell r="L2956" t="str">
            <v>Ханты-Мансийский авт. окр.</v>
          </cell>
          <cell r="M2956" t="str">
            <v>Нефтеюганск</v>
          </cell>
          <cell r="N2956" t="str">
            <v>Тандер</v>
          </cell>
          <cell r="O2956" t="str">
            <v>Нефтеюганск г, 1-й мкр, дом № 18,ПОМ 61</v>
          </cell>
          <cell r="P2956" t="str">
            <v>Drogery (Хоз. магазин)</v>
          </cell>
          <cell r="Q2956" t="str">
            <v>Smerch54</v>
          </cell>
          <cell r="R2956" t="str">
            <v>Тангатарова Анастасия Олеговна</v>
          </cell>
          <cell r="S2956">
            <v>89227822554</v>
          </cell>
          <cell r="T2956" t="str">
            <v>User895</v>
          </cell>
          <cell r="U2956" t="str">
            <v>Вакансия</v>
          </cell>
          <cell r="V2956"/>
          <cell r="W2956"/>
          <cell r="X2956"/>
          <cell r="Y2956"/>
          <cell r="Z2956">
            <v>120</v>
          </cell>
          <cell r="AA2956"/>
          <cell r="AB2956"/>
          <cell r="AC2956"/>
          <cell r="AD2956">
            <v>120</v>
          </cell>
          <cell r="AE2956">
            <v>2</v>
          </cell>
          <cell r="AF2956">
            <v>1</v>
          </cell>
          <cell r="AG2956">
            <v>10</v>
          </cell>
          <cell r="AH2956">
            <v>5</v>
          </cell>
          <cell r="AI2956">
            <v>120</v>
          </cell>
          <cell r="AJ2956"/>
        </row>
        <row r="2957">
          <cell r="B2957">
            <v>352638</v>
          </cell>
          <cell r="C2957" t="str">
            <v>1000000000030477</v>
          </cell>
          <cell r="D2957">
            <v>1</v>
          </cell>
          <cell r="E2957">
            <v>0</v>
          </cell>
          <cell r="F2957">
            <v>0</v>
          </cell>
          <cell r="G2957">
            <v>0</v>
          </cell>
          <cell r="H2957">
            <v>1</v>
          </cell>
          <cell r="I2957">
            <v>0</v>
          </cell>
          <cell r="J2957" t="str">
            <v>Action</v>
          </cell>
          <cell r="K2957" t="str">
            <v>Урал</v>
          </cell>
          <cell r="L2957" t="str">
            <v>Ханты-Мансийский авт. окр.</v>
          </cell>
          <cell r="M2957" t="str">
            <v>Нефтеюганск</v>
          </cell>
          <cell r="N2957" t="str">
            <v>Тандер</v>
          </cell>
          <cell r="O2957" t="str">
            <v>Нефтеюганск г, 10-й мкр, дом № 6А</v>
          </cell>
          <cell r="P2957" t="str">
            <v>Drogery (Хоз. магазин)</v>
          </cell>
          <cell r="Q2957" t="str">
            <v>Smerch54</v>
          </cell>
          <cell r="R2957" t="str">
            <v>Тангатарова Анастасия Олеговна</v>
          </cell>
          <cell r="S2957">
            <v>89227822554</v>
          </cell>
          <cell r="T2957" t="str">
            <v>User895</v>
          </cell>
          <cell r="U2957" t="str">
            <v>Вакансия</v>
          </cell>
          <cell r="V2957"/>
          <cell r="W2957"/>
          <cell r="X2957"/>
          <cell r="Y2957"/>
          <cell r="Z2957"/>
          <cell r="AA2957">
            <v>60</v>
          </cell>
          <cell r="AB2957"/>
          <cell r="AC2957"/>
          <cell r="AD2957">
            <v>60</v>
          </cell>
          <cell r="AE2957">
            <v>1</v>
          </cell>
          <cell r="AF2957">
            <v>1</v>
          </cell>
          <cell r="AG2957">
            <v>4</v>
          </cell>
          <cell r="AH2957">
            <v>4</v>
          </cell>
          <cell r="AI2957">
            <v>60</v>
          </cell>
          <cell r="AJ2957"/>
        </row>
        <row r="2958">
          <cell r="B2958">
            <v>352644</v>
          </cell>
          <cell r="C2958" t="str">
            <v>1000000000031199</v>
          </cell>
          <cell r="D2958">
            <v>1</v>
          </cell>
          <cell r="E2958">
            <v>0</v>
          </cell>
          <cell r="F2958">
            <v>0</v>
          </cell>
          <cell r="G2958">
            <v>0</v>
          </cell>
          <cell r="H2958">
            <v>1</v>
          </cell>
          <cell r="I2958">
            <v>0</v>
          </cell>
          <cell r="J2958" t="str">
            <v>Action</v>
          </cell>
          <cell r="K2958" t="str">
            <v>Урал</v>
          </cell>
          <cell r="L2958" t="str">
            <v>Ханты-Мансийский авт. окр.</v>
          </cell>
          <cell r="M2958" t="str">
            <v>Нефтеюганск</v>
          </cell>
          <cell r="N2958" t="str">
            <v>Тандер</v>
          </cell>
          <cell r="O2958" t="str">
            <v>г. Нефтеюганск, мкр. 8а, д. 18/1</v>
          </cell>
          <cell r="P2958" t="str">
            <v>Drogery (Хоз. магазин)</v>
          </cell>
          <cell r="Q2958" t="str">
            <v>Smerch54</v>
          </cell>
          <cell r="R2958" t="str">
            <v>Тангатарова Анастасия Олеговна</v>
          </cell>
          <cell r="S2958">
            <v>89227822554</v>
          </cell>
          <cell r="T2958" t="str">
            <v>User895</v>
          </cell>
          <cell r="U2958" t="str">
            <v>Вакансия</v>
          </cell>
          <cell r="V2958"/>
          <cell r="W2958">
            <v>60</v>
          </cell>
          <cell r="X2958"/>
          <cell r="Y2958"/>
          <cell r="Z2958"/>
          <cell r="AA2958"/>
          <cell r="AB2958"/>
          <cell r="AC2958"/>
          <cell r="AD2958">
            <v>60</v>
          </cell>
          <cell r="AE2958">
            <v>1</v>
          </cell>
          <cell r="AF2958">
            <v>1</v>
          </cell>
          <cell r="AG2958">
            <v>4</v>
          </cell>
          <cell r="AH2958">
            <v>4</v>
          </cell>
          <cell r="AI2958">
            <v>60</v>
          </cell>
          <cell r="AJ2958"/>
        </row>
        <row r="2959">
          <cell r="B2959">
            <v>358775</v>
          </cell>
          <cell r="C2959" t="str">
            <v>358775</v>
          </cell>
          <cell r="D2959">
            <v>1</v>
          </cell>
          <cell r="E2959">
            <v>0</v>
          </cell>
          <cell r="F2959">
            <v>0</v>
          </cell>
          <cell r="G2959">
            <v>0</v>
          </cell>
          <cell r="H2959">
            <v>1</v>
          </cell>
          <cell r="I2959">
            <v>0</v>
          </cell>
          <cell r="J2959" t="str">
            <v>Action</v>
          </cell>
          <cell r="K2959" t="str">
            <v>Урал</v>
          </cell>
          <cell r="L2959" t="str">
            <v>Ханты-Мансийский авт. окр.</v>
          </cell>
          <cell r="M2959" t="str">
            <v>Нефтеюганск</v>
          </cell>
          <cell r="N2959" t="str">
            <v>Парфюм Лидер</v>
          </cell>
          <cell r="O2959" t="str">
            <v>СЕДЬМОЙ, д.54</v>
          </cell>
          <cell r="P2959" t="str">
            <v>Perfumery (Парфюмерия)</v>
          </cell>
          <cell r="Q2959" t="str">
            <v>Smerch54</v>
          </cell>
          <cell r="R2959" t="str">
            <v>Тангатарова Анастасия Олеговна</v>
          </cell>
          <cell r="S2959">
            <v>89230000000</v>
          </cell>
          <cell r="T2959" t="str">
            <v>User895</v>
          </cell>
          <cell r="U2959" t="str">
            <v>Вакансия</v>
          </cell>
          <cell r="V2959"/>
          <cell r="W2959"/>
          <cell r="X2959">
            <v>60</v>
          </cell>
          <cell r="Y2959"/>
          <cell r="Z2959"/>
          <cell r="AA2959"/>
          <cell r="AB2959"/>
          <cell r="AC2959"/>
          <cell r="AD2959">
            <v>60</v>
          </cell>
          <cell r="AE2959">
            <v>1</v>
          </cell>
          <cell r="AF2959">
            <v>1</v>
          </cell>
          <cell r="AG2959">
            <v>5</v>
          </cell>
          <cell r="AH2959">
            <v>5</v>
          </cell>
          <cell r="AI2959">
            <v>60</v>
          </cell>
          <cell r="AJ2959"/>
        </row>
        <row r="2960">
          <cell r="B2960">
            <v>358776</v>
          </cell>
          <cell r="C2960" t="str">
            <v>358776</v>
          </cell>
          <cell r="D2960">
            <v>1</v>
          </cell>
          <cell r="E2960">
            <v>0</v>
          </cell>
          <cell r="F2960">
            <v>0</v>
          </cell>
          <cell r="G2960">
            <v>0</v>
          </cell>
          <cell r="H2960">
            <v>1</v>
          </cell>
          <cell r="I2960">
            <v>0</v>
          </cell>
          <cell r="J2960" t="str">
            <v>Action</v>
          </cell>
          <cell r="K2960" t="str">
            <v>Урал</v>
          </cell>
          <cell r="L2960" t="str">
            <v>Ханты-Мансийский авт. окр.</v>
          </cell>
          <cell r="M2960" t="str">
            <v>Нефтеюганск</v>
          </cell>
          <cell r="N2960" t="str">
            <v>Парфюм Лидер</v>
          </cell>
          <cell r="O2960" t="str">
            <v>ШЕСТНАДЦАТЫЙ, д.11</v>
          </cell>
          <cell r="P2960" t="str">
            <v>Perfumery (Парфюмерия)</v>
          </cell>
          <cell r="Q2960" t="str">
            <v>Smerch54</v>
          </cell>
          <cell r="R2960" t="str">
            <v>Тангатарова Анастасия Олеговна</v>
          </cell>
          <cell r="S2960">
            <v>89230000000</v>
          </cell>
          <cell r="T2960" t="str">
            <v>User895</v>
          </cell>
          <cell r="U2960" t="str">
            <v>Вакансия</v>
          </cell>
          <cell r="V2960"/>
          <cell r="W2960"/>
          <cell r="X2960"/>
          <cell r="Y2960">
            <v>60</v>
          </cell>
          <cell r="Z2960"/>
          <cell r="AA2960"/>
          <cell r="AB2960"/>
          <cell r="AC2960"/>
          <cell r="AD2960">
            <v>60</v>
          </cell>
          <cell r="AE2960">
            <v>1</v>
          </cell>
          <cell r="AF2960">
            <v>1</v>
          </cell>
          <cell r="AG2960">
            <v>5</v>
          </cell>
          <cell r="AH2960">
            <v>5</v>
          </cell>
          <cell r="AI2960">
            <v>60</v>
          </cell>
          <cell r="AJ2960"/>
        </row>
        <row r="2961">
          <cell r="B2961">
            <v>26497</v>
          </cell>
          <cell r="C2961" t="str">
            <v>1000000000030586</v>
          </cell>
          <cell r="D2961">
            <v>1</v>
          </cell>
          <cell r="E2961">
            <v>0</v>
          </cell>
          <cell r="F2961">
            <v>0</v>
          </cell>
          <cell r="G2961">
            <v>0</v>
          </cell>
          <cell r="H2961">
            <v>1</v>
          </cell>
          <cell r="I2961">
            <v>1</v>
          </cell>
          <cell r="J2961" t="str">
            <v>Action</v>
          </cell>
          <cell r="K2961" t="str">
            <v>Урал</v>
          </cell>
          <cell r="L2961" t="str">
            <v>Ханты-Мансийский авт. окр.</v>
          </cell>
          <cell r="M2961" t="str">
            <v>Нефтеюганск</v>
          </cell>
          <cell r="N2961" t="str">
            <v>Тандер</v>
          </cell>
          <cell r="O2961" t="str">
            <v>Нефтеюганск г, Мира ул, дом № 11/1</v>
          </cell>
          <cell r="P2961" t="str">
            <v>Hypermarket (Гипермаркет)</v>
          </cell>
          <cell r="Q2961" t="str">
            <v>Smerch54</v>
          </cell>
          <cell r="R2961" t="str">
            <v>Тангатарова Анастасия Олеговна</v>
          </cell>
          <cell r="S2961">
            <v>89227822554</v>
          </cell>
          <cell r="T2961" t="str">
            <v>User894</v>
          </cell>
          <cell r="U2961" t="str">
            <v>Салахбекова Юлдуз Османовна</v>
          </cell>
          <cell r="V2961">
            <v>89963272514</v>
          </cell>
          <cell r="W2961"/>
          <cell r="X2961">
            <v>180</v>
          </cell>
          <cell r="Y2961"/>
          <cell r="Z2961"/>
          <cell r="AA2961">
            <v>180</v>
          </cell>
          <cell r="AB2961"/>
          <cell r="AC2961"/>
          <cell r="AD2961">
            <v>360</v>
          </cell>
          <cell r="AE2961">
            <v>6</v>
          </cell>
          <cell r="AF2961">
            <v>2</v>
          </cell>
          <cell r="AG2961">
            <v>27</v>
          </cell>
          <cell r="AH2961">
            <v>9</v>
          </cell>
          <cell r="AI2961">
            <v>180</v>
          </cell>
          <cell r="AJ2961"/>
        </row>
        <row r="2962">
          <cell r="B2962">
            <v>26493</v>
          </cell>
          <cell r="C2962" t="str">
            <v>1000000000030604</v>
          </cell>
          <cell r="D2962">
            <v>1</v>
          </cell>
          <cell r="E2962">
            <v>0</v>
          </cell>
          <cell r="F2962">
            <v>0</v>
          </cell>
          <cell r="G2962">
            <v>0</v>
          </cell>
          <cell r="H2962">
            <v>1</v>
          </cell>
          <cell r="I2962">
            <v>0</v>
          </cell>
          <cell r="J2962" t="str">
            <v>Action</v>
          </cell>
          <cell r="K2962" t="str">
            <v>Урал</v>
          </cell>
          <cell r="L2962" t="str">
            <v>Ямало-Ненецкий авт. окр.</v>
          </cell>
          <cell r="M2962" t="str">
            <v>Новый Уренгой</v>
          </cell>
          <cell r="N2962" t="str">
            <v>Тандер</v>
          </cell>
          <cell r="O2962" t="str">
            <v>г.Новый Уренгой, Ленинградский пр-кт, дом № 15а</v>
          </cell>
          <cell r="P2962" t="str">
            <v>Hypermarket (Гипермаркет)</v>
          </cell>
          <cell r="Q2962" t="str">
            <v>Smerch54</v>
          </cell>
          <cell r="R2962" t="str">
            <v>Тангатарова Анастасия Олеговна</v>
          </cell>
          <cell r="S2962">
            <v>89227822554</v>
          </cell>
          <cell r="T2962" t="str">
            <v>User892</v>
          </cell>
          <cell r="U2962" t="str">
            <v>Вакансия</v>
          </cell>
          <cell r="V2962"/>
          <cell r="W2962">
            <v>180</v>
          </cell>
          <cell r="X2962"/>
          <cell r="Y2962"/>
          <cell r="Z2962">
            <v>180</v>
          </cell>
          <cell r="AA2962"/>
          <cell r="AB2962"/>
          <cell r="AC2962"/>
          <cell r="AD2962">
            <v>360</v>
          </cell>
          <cell r="AE2962">
            <v>6</v>
          </cell>
          <cell r="AF2962">
            <v>2</v>
          </cell>
          <cell r="AG2962">
            <v>27</v>
          </cell>
          <cell r="AH2962">
            <v>9</v>
          </cell>
          <cell r="AI2962">
            <v>180</v>
          </cell>
          <cell r="AJ2962"/>
        </row>
        <row r="2963">
          <cell r="B2963">
            <v>357323</v>
          </cell>
          <cell r="C2963" t="str">
            <v>1000000000045431</v>
          </cell>
          <cell r="D2963">
            <v>1</v>
          </cell>
          <cell r="E2963">
            <v>0</v>
          </cell>
          <cell r="F2963">
            <v>0</v>
          </cell>
          <cell r="G2963">
            <v>0</v>
          </cell>
          <cell r="H2963">
            <v>1</v>
          </cell>
          <cell r="I2963">
            <v>0</v>
          </cell>
          <cell r="J2963" t="str">
            <v>Action</v>
          </cell>
          <cell r="K2963" t="str">
            <v>Урал</v>
          </cell>
          <cell r="L2963" t="str">
            <v>Ямало-Ненецкий авт. окр.</v>
          </cell>
          <cell r="M2963" t="str">
            <v>Новый Уренгой</v>
          </cell>
          <cell r="N2963" t="str">
            <v>Тандер</v>
          </cell>
          <cell r="O2963" t="str">
            <v>Новый Уренгой г, Интернациональная ул, дом № 4Б</v>
          </cell>
          <cell r="P2963" t="str">
            <v>Drogery (Хоз. магазин)</v>
          </cell>
          <cell r="Q2963" t="str">
            <v>Smerch54</v>
          </cell>
          <cell r="R2963" t="str">
            <v>Тангатарова Анастасия Олеговна</v>
          </cell>
          <cell r="S2963">
            <v>89227822554</v>
          </cell>
          <cell r="T2963" t="str">
            <v>User892</v>
          </cell>
          <cell r="U2963" t="str">
            <v>Вакансия</v>
          </cell>
          <cell r="V2963"/>
          <cell r="W2963"/>
          <cell r="X2963">
            <v>120</v>
          </cell>
          <cell r="Y2963"/>
          <cell r="Z2963"/>
          <cell r="AA2963"/>
          <cell r="AB2963"/>
          <cell r="AC2963"/>
          <cell r="AD2963">
            <v>120</v>
          </cell>
          <cell r="AE2963">
            <v>2</v>
          </cell>
          <cell r="AF2963">
            <v>1</v>
          </cell>
          <cell r="AG2963">
            <v>10</v>
          </cell>
          <cell r="AH2963">
            <v>5</v>
          </cell>
          <cell r="AI2963">
            <v>120</v>
          </cell>
          <cell r="AJ2963"/>
        </row>
        <row r="2964">
          <cell r="B2964">
            <v>357709</v>
          </cell>
          <cell r="C2964" t="str">
            <v>1000000000052971</v>
          </cell>
          <cell r="D2964">
            <v>1</v>
          </cell>
          <cell r="E2964">
            <v>0</v>
          </cell>
          <cell r="F2964">
            <v>0</v>
          </cell>
          <cell r="G2964">
            <v>0</v>
          </cell>
          <cell r="H2964">
            <v>1</v>
          </cell>
          <cell r="I2964">
            <v>0</v>
          </cell>
          <cell r="J2964" t="str">
            <v>Action</v>
          </cell>
          <cell r="K2964" t="str">
            <v>Урал</v>
          </cell>
          <cell r="L2964" t="str">
            <v>Ямало-Ненецкий авт. окр.</v>
          </cell>
          <cell r="M2964" t="str">
            <v>Новый Уренгой</v>
          </cell>
          <cell r="N2964" t="str">
            <v>Тандер</v>
          </cell>
          <cell r="O2964" t="str">
            <v>Новый Уренгой г, Губкина пр-кт, дом № 19</v>
          </cell>
          <cell r="P2964" t="str">
            <v>Drogery (Хоз. магазин)</v>
          </cell>
          <cell r="Q2964" t="str">
            <v>Smerch54</v>
          </cell>
          <cell r="R2964" t="str">
            <v>Тангатарова Анастасия Олеговна</v>
          </cell>
          <cell r="S2964">
            <v>89227822554</v>
          </cell>
          <cell r="T2964" t="str">
            <v>User892</v>
          </cell>
          <cell r="U2964" t="str">
            <v>Вакансия</v>
          </cell>
          <cell r="V2964"/>
          <cell r="W2964"/>
          <cell r="X2964"/>
          <cell r="Y2964">
            <v>120</v>
          </cell>
          <cell r="Z2964"/>
          <cell r="AA2964"/>
          <cell r="AB2964"/>
          <cell r="AC2964"/>
          <cell r="AD2964">
            <v>120</v>
          </cell>
          <cell r="AE2964">
            <v>2</v>
          </cell>
          <cell r="AF2964">
            <v>1</v>
          </cell>
          <cell r="AG2964">
            <v>10</v>
          </cell>
          <cell r="AH2964">
            <v>5</v>
          </cell>
          <cell r="AI2964">
            <v>120</v>
          </cell>
          <cell r="AJ2964"/>
        </row>
        <row r="2965">
          <cell r="B2965">
            <v>358797</v>
          </cell>
          <cell r="C2965" t="str">
            <v>358797</v>
          </cell>
          <cell r="D2965">
            <v>1</v>
          </cell>
          <cell r="E2965">
            <v>0</v>
          </cell>
          <cell r="F2965">
            <v>0</v>
          </cell>
          <cell r="G2965">
            <v>0</v>
          </cell>
          <cell r="H2965">
            <v>1</v>
          </cell>
          <cell r="I2965">
            <v>0</v>
          </cell>
          <cell r="J2965" t="str">
            <v>Action</v>
          </cell>
          <cell r="K2965" t="str">
            <v>Урал</v>
          </cell>
          <cell r="L2965" t="str">
            <v>Ямало-Ненецкий авт. окр.</v>
          </cell>
          <cell r="M2965" t="str">
            <v>Новый Уренгой</v>
          </cell>
          <cell r="N2965" t="str">
            <v>Парфюм Лидер</v>
          </cell>
          <cell r="O2965" t="str">
            <v>ГУБКИНА, д.5</v>
          </cell>
          <cell r="P2965" t="str">
            <v>Perfumery (Парфюмерия)</v>
          </cell>
          <cell r="Q2965" t="str">
            <v>Smerch54</v>
          </cell>
          <cell r="R2965" t="str">
            <v>Тангатарова Анастасия Олеговна</v>
          </cell>
          <cell r="S2965">
            <v>89227822554</v>
          </cell>
          <cell r="T2965" t="str">
            <v>User892</v>
          </cell>
          <cell r="U2965" t="str">
            <v xml:space="preserve">Авишева Дарья Игоревна </v>
          </cell>
          <cell r="V2965">
            <v>79320512012</v>
          </cell>
          <cell r="W2965"/>
          <cell r="X2965"/>
          <cell r="Y2965"/>
          <cell r="Z2965"/>
          <cell r="AA2965">
            <v>60</v>
          </cell>
          <cell r="AB2965"/>
          <cell r="AC2965"/>
          <cell r="AD2965">
            <v>60</v>
          </cell>
          <cell r="AE2965">
            <v>1</v>
          </cell>
          <cell r="AF2965">
            <v>1</v>
          </cell>
          <cell r="AG2965">
            <v>4</v>
          </cell>
          <cell r="AH2965">
            <v>4</v>
          </cell>
          <cell r="AI2965">
            <v>60</v>
          </cell>
          <cell r="AJ2965"/>
        </row>
        <row r="2966">
          <cell r="B2966">
            <v>358798</v>
          </cell>
          <cell r="C2966" t="str">
            <v>358798</v>
          </cell>
          <cell r="D2966">
            <v>1</v>
          </cell>
          <cell r="E2966">
            <v>0</v>
          </cell>
          <cell r="F2966">
            <v>0</v>
          </cell>
          <cell r="G2966">
            <v>0</v>
          </cell>
          <cell r="H2966">
            <v>1</v>
          </cell>
          <cell r="I2966">
            <v>0</v>
          </cell>
          <cell r="J2966" t="str">
            <v>Action</v>
          </cell>
          <cell r="K2966" t="str">
            <v>Урал</v>
          </cell>
          <cell r="L2966" t="str">
            <v>Ямало-Ненецкий авт. окр.</v>
          </cell>
          <cell r="M2966" t="str">
            <v>Новый Уренгой</v>
          </cell>
          <cell r="N2966" t="str">
            <v>Парфюм Лидер</v>
          </cell>
          <cell r="O2966" t="str">
            <v>ЛЕНИНГРАДСКИЙ, д.13, к.А</v>
          </cell>
          <cell r="P2966" t="str">
            <v>Perfumery (Парфюмерия)</v>
          </cell>
          <cell r="Q2966" t="str">
            <v>Smerch54</v>
          </cell>
          <cell r="R2966" t="str">
            <v>Тангатарова Анастасия Олеговна</v>
          </cell>
          <cell r="S2966">
            <v>89227822554</v>
          </cell>
          <cell r="T2966" t="str">
            <v>User892</v>
          </cell>
          <cell r="U2966" t="str">
            <v xml:space="preserve">Авишева Дарья Игоревна </v>
          </cell>
          <cell r="V2966">
            <v>79320512012</v>
          </cell>
          <cell r="W2966">
            <v>60</v>
          </cell>
          <cell r="X2966"/>
          <cell r="Y2966"/>
          <cell r="Z2966"/>
          <cell r="AA2966"/>
          <cell r="AB2966"/>
          <cell r="AC2966"/>
          <cell r="AD2966">
            <v>60</v>
          </cell>
          <cell r="AE2966">
            <v>1</v>
          </cell>
          <cell r="AF2966">
            <v>1</v>
          </cell>
          <cell r="AG2966">
            <v>4</v>
          </cell>
          <cell r="AH2966">
            <v>4</v>
          </cell>
          <cell r="AI2966">
            <v>60</v>
          </cell>
          <cell r="AJ2966"/>
        </row>
        <row r="2967">
          <cell r="B2967">
            <v>358799</v>
          </cell>
          <cell r="C2967" t="str">
            <v>358799</v>
          </cell>
          <cell r="D2967">
            <v>1</v>
          </cell>
          <cell r="E2967">
            <v>0</v>
          </cell>
          <cell r="F2967">
            <v>0</v>
          </cell>
          <cell r="G2967">
            <v>0</v>
          </cell>
          <cell r="H2967">
            <v>1</v>
          </cell>
          <cell r="I2967">
            <v>0</v>
          </cell>
          <cell r="J2967" t="str">
            <v>Action</v>
          </cell>
          <cell r="K2967" t="str">
            <v>Урал</v>
          </cell>
          <cell r="L2967" t="str">
            <v>Ямало-Ненецкий авт. окр.</v>
          </cell>
          <cell r="M2967" t="str">
            <v>Новый Уренгой</v>
          </cell>
          <cell r="N2967" t="str">
            <v>Парфюм Лидер</v>
          </cell>
          <cell r="O2967" t="str">
            <v>ПОДШИБЯКИНА, д.1, к.2, стр.А</v>
          </cell>
          <cell r="P2967" t="str">
            <v>Perfumery (Парфюмерия)</v>
          </cell>
          <cell r="Q2967" t="str">
            <v>Smerch54</v>
          </cell>
          <cell r="R2967" t="str">
            <v>Тангатарова Анастасия Олеговна</v>
          </cell>
          <cell r="S2967">
            <v>89227822554</v>
          </cell>
          <cell r="T2967" t="str">
            <v>User892</v>
          </cell>
          <cell r="U2967" t="str">
            <v xml:space="preserve">Авишева Дарья Игоревна </v>
          </cell>
          <cell r="V2967">
            <v>79320512012</v>
          </cell>
          <cell r="W2967"/>
          <cell r="X2967">
            <v>60</v>
          </cell>
          <cell r="Y2967"/>
          <cell r="Z2967"/>
          <cell r="AA2967"/>
          <cell r="AB2967"/>
          <cell r="AC2967"/>
          <cell r="AD2967">
            <v>60</v>
          </cell>
          <cell r="AE2967">
            <v>1</v>
          </cell>
          <cell r="AF2967">
            <v>1</v>
          </cell>
          <cell r="AG2967">
            <v>5</v>
          </cell>
          <cell r="AH2967">
            <v>5</v>
          </cell>
          <cell r="AI2967">
            <v>60</v>
          </cell>
          <cell r="AJ2967"/>
        </row>
        <row r="2968">
          <cell r="B2968">
            <v>26498</v>
          </cell>
          <cell r="C2968" t="str">
            <v>1000000000010245</v>
          </cell>
          <cell r="D2968">
            <v>1</v>
          </cell>
          <cell r="E2968">
            <v>1</v>
          </cell>
          <cell r="F2968">
            <v>0</v>
          </cell>
          <cell r="G2968">
            <v>0</v>
          </cell>
          <cell r="H2968">
            <v>1</v>
          </cell>
          <cell r="I2968">
            <v>1</v>
          </cell>
          <cell r="J2968" t="str">
            <v>Action</v>
          </cell>
          <cell r="K2968" t="str">
            <v>Урал</v>
          </cell>
          <cell r="L2968" t="str">
            <v>Ханты-Мансийский авт. окр.</v>
          </cell>
          <cell r="M2968" t="str">
            <v>Сургут</v>
          </cell>
          <cell r="N2968" t="str">
            <v>Х5 Экспресс Ритейл</v>
          </cell>
          <cell r="O2968" t="str">
            <v>г. Сургут, Ленина пр-кт, 13</v>
          </cell>
          <cell r="P2968" t="str">
            <v>Supermarket (Супермаркет)</v>
          </cell>
          <cell r="Q2968" t="str">
            <v>Smerch54</v>
          </cell>
          <cell r="R2968" t="str">
            <v>Тангатарова Анастасия Олеговна</v>
          </cell>
          <cell r="S2968">
            <v>89227822554</v>
          </cell>
          <cell r="T2968" t="str">
            <v>User896</v>
          </cell>
          <cell r="U2968" t="str">
            <v>Матевосян Нарине Самвеловна</v>
          </cell>
          <cell r="V2968">
            <v>89048795230</v>
          </cell>
          <cell r="W2968"/>
          <cell r="X2968">
            <v>60</v>
          </cell>
          <cell r="Y2968"/>
          <cell r="Z2968"/>
          <cell r="AA2968"/>
          <cell r="AB2968"/>
          <cell r="AC2968"/>
          <cell r="AD2968">
            <v>60</v>
          </cell>
          <cell r="AE2968">
            <v>1</v>
          </cell>
          <cell r="AF2968">
            <v>1</v>
          </cell>
          <cell r="AG2968">
            <v>5</v>
          </cell>
          <cell r="AH2968">
            <v>5</v>
          </cell>
          <cell r="AI2968">
            <v>60</v>
          </cell>
          <cell r="AJ2968"/>
        </row>
        <row r="2969">
          <cell r="B2969">
            <v>26499</v>
          </cell>
          <cell r="C2969" t="str">
            <v>1000000000010246</v>
          </cell>
          <cell r="D2969">
            <v>1</v>
          </cell>
          <cell r="E2969">
            <v>0</v>
          </cell>
          <cell r="F2969">
            <v>0</v>
          </cell>
          <cell r="G2969">
            <v>0</v>
          </cell>
          <cell r="H2969">
            <v>1</v>
          </cell>
          <cell r="I2969">
            <v>1</v>
          </cell>
          <cell r="J2969" t="str">
            <v>Action</v>
          </cell>
          <cell r="K2969" t="str">
            <v>Урал</v>
          </cell>
          <cell r="L2969" t="str">
            <v>Ханты-Мансийский авт. окр.</v>
          </cell>
          <cell r="M2969" t="str">
            <v>Сургут</v>
          </cell>
          <cell r="N2969" t="str">
            <v>Х5 Экспресс Ритейл</v>
          </cell>
          <cell r="O2969" t="str">
            <v>г. Сургут, Юности ул., 8</v>
          </cell>
          <cell r="P2969" t="str">
            <v>Supermarket (Супермаркет)</v>
          </cell>
          <cell r="Q2969" t="str">
            <v>Smerch54</v>
          </cell>
          <cell r="R2969" t="str">
            <v>Тангатарова Анастасия Олеговна</v>
          </cell>
          <cell r="S2969">
            <v>89227822554</v>
          </cell>
          <cell r="T2969" t="str">
            <v>User896</v>
          </cell>
          <cell r="U2969" t="str">
            <v>Матевосян Нарине Самвеловна</v>
          </cell>
          <cell r="V2969">
            <v>89048795230</v>
          </cell>
          <cell r="W2969">
            <v>60</v>
          </cell>
          <cell r="X2969"/>
          <cell r="Y2969"/>
          <cell r="Z2969"/>
          <cell r="AA2969"/>
          <cell r="AB2969"/>
          <cell r="AC2969"/>
          <cell r="AD2969">
            <v>60</v>
          </cell>
          <cell r="AE2969">
            <v>1</v>
          </cell>
          <cell r="AF2969">
            <v>1</v>
          </cell>
          <cell r="AG2969">
            <v>4</v>
          </cell>
          <cell r="AH2969">
            <v>4</v>
          </cell>
          <cell r="AI2969">
            <v>60</v>
          </cell>
          <cell r="AJ2969"/>
        </row>
        <row r="2970">
          <cell r="B2970">
            <v>26500</v>
          </cell>
          <cell r="C2970" t="str">
            <v>1000000000010249</v>
          </cell>
          <cell r="D2970">
            <v>1</v>
          </cell>
          <cell r="E2970">
            <v>0</v>
          </cell>
          <cell r="F2970">
            <v>0</v>
          </cell>
          <cell r="G2970">
            <v>0</v>
          </cell>
          <cell r="H2970">
            <v>1</v>
          </cell>
          <cell r="I2970">
            <v>1</v>
          </cell>
          <cell r="J2970" t="str">
            <v>Action</v>
          </cell>
          <cell r="K2970" t="str">
            <v>Урал</v>
          </cell>
          <cell r="L2970" t="str">
            <v>Ханты-Мансийский авт. окр.</v>
          </cell>
          <cell r="M2970" t="str">
            <v>Сургут</v>
          </cell>
          <cell r="N2970" t="str">
            <v>Х5 Экспресс Ритейл</v>
          </cell>
          <cell r="O2970" t="str">
            <v>г. Сургут, Профсоюзов ул., д.11</v>
          </cell>
          <cell r="P2970" t="str">
            <v>Supermarket (Супермаркет)</v>
          </cell>
          <cell r="Q2970" t="str">
            <v>Smerch54</v>
          </cell>
          <cell r="R2970" t="str">
            <v>Тангатарова Анастасия Олеговна</v>
          </cell>
          <cell r="S2970">
            <v>89227822554</v>
          </cell>
          <cell r="T2970" t="str">
            <v>User896</v>
          </cell>
          <cell r="U2970" t="str">
            <v>Матевосян Нарине Самвеловна</v>
          </cell>
          <cell r="V2970">
            <v>89048795230</v>
          </cell>
          <cell r="W2970"/>
          <cell r="X2970"/>
          <cell r="Y2970"/>
          <cell r="Z2970">
            <v>60</v>
          </cell>
          <cell r="AA2970"/>
          <cell r="AB2970"/>
          <cell r="AC2970"/>
          <cell r="AD2970">
            <v>60</v>
          </cell>
          <cell r="AE2970">
            <v>1</v>
          </cell>
          <cell r="AF2970">
            <v>1</v>
          </cell>
          <cell r="AG2970">
            <v>5</v>
          </cell>
          <cell r="AH2970">
            <v>5</v>
          </cell>
          <cell r="AI2970">
            <v>60</v>
          </cell>
          <cell r="AJ2970"/>
        </row>
        <row r="2971">
          <cell r="B2971">
            <v>26501</v>
          </cell>
          <cell r="C2971" t="str">
            <v>1000000000010250</v>
          </cell>
          <cell r="D2971">
            <v>1</v>
          </cell>
          <cell r="E2971">
            <v>1</v>
          </cell>
          <cell r="F2971">
            <v>0</v>
          </cell>
          <cell r="G2971">
            <v>0</v>
          </cell>
          <cell r="H2971">
            <v>1</v>
          </cell>
          <cell r="I2971">
            <v>1</v>
          </cell>
          <cell r="J2971" t="str">
            <v>Action</v>
          </cell>
          <cell r="K2971" t="str">
            <v>Урал</v>
          </cell>
          <cell r="L2971" t="str">
            <v>Ханты-Мансийский авт. окр.</v>
          </cell>
          <cell r="M2971" t="str">
            <v>Сургут</v>
          </cell>
          <cell r="N2971" t="str">
            <v>Х5 Экспресс Ритейл</v>
          </cell>
          <cell r="O2971" t="str">
            <v>г. Сургут, 30 лет Победы ул., 46</v>
          </cell>
          <cell r="P2971" t="str">
            <v>Supermarket (Супермаркет)</v>
          </cell>
          <cell r="Q2971" t="str">
            <v>Smerch54</v>
          </cell>
          <cell r="R2971" t="str">
            <v>Тангатарова Анастасия Олеговна</v>
          </cell>
          <cell r="S2971">
            <v>89227822554</v>
          </cell>
          <cell r="T2971" t="str">
            <v>User896</v>
          </cell>
          <cell r="U2971" t="str">
            <v>Матевосян Нарине Самвеловна</v>
          </cell>
          <cell r="V2971">
            <v>89048795230</v>
          </cell>
          <cell r="W2971"/>
          <cell r="X2971"/>
          <cell r="Y2971">
            <v>180</v>
          </cell>
          <cell r="Z2971"/>
          <cell r="AA2971"/>
          <cell r="AB2971"/>
          <cell r="AC2971"/>
          <cell r="AD2971">
            <v>180</v>
          </cell>
          <cell r="AE2971">
            <v>3</v>
          </cell>
          <cell r="AF2971">
            <v>1</v>
          </cell>
          <cell r="AG2971">
            <v>15</v>
          </cell>
          <cell r="AH2971">
            <v>5</v>
          </cell>
          <cell r="AI2971">
            <v>180</v>
          </cell>
          <cell r="AJ2971"/>
        </row>
        <row r="2972">
          <cell r="B2972">
            <v>26502</v>
          </cell>
          <cell r="C2972" t="str">
            <v>1000000000010251</v>
          </cell>
          <cell r="D2972">
            <v>1</v>
          </cell>
          <cell r="E2972">
            <v>1</v>
          </cell>
          <cell r="F2972">
            <v>0</v>
          </cell>
          <cell r="G2972">
            <v>0</v>
          </cell>
          <cell r="H2972">
            <v>1</v>
          </cell>
          <cell r="I2972">
            <v>1</v>
          </cell>
          <cell r="J2972" t="str">
            <v>Action</v>
          </cell>
          <cell r="K2972" t="str">
            <v>Урал</v>
          </cell>
          <cell r="L2972" t="str">
            <v>Ханты-Мансийский авт. окр.</v>
          </cell>
          <cell r="M2972" t="str">
            <v>Сургут</v>
          </cell>
          <cell r="N2972" t="str">
            <v>Х5 Экспресс Ритейл</v>
          </cell>
          <cell r="O2972" t="str">
            <v>г.Сургут,Геологическая ул,10,</v>
          </cell>
          <cell r="P2972" t="str">
            <v>Supermarket (Супермаркет)</v>
          </cell>
          <cell r="Q2972" t="str">
            <v>Smerch54</v>
          </cell>
          <cell r="R2972" t="str">
            <v>Тангатарова Анастасия Олеговна</v>
          </cell>
          <cell r="S2972">
            <v>89227822554</v>
          </cell>
          <cell r="T2972" t="str">
            <v>User896</v>
          </cell>
          <cell r="U2972" t="str">
            <v>Матевосян Нарине Самвеловна</v>
          </cell>
          <cell r="V2972">
            <v>89048795230</v>
          </cell>
          <cell r="W2972"/>
          <cell r="X2972"/>
          <cell r="Y2972">
            <v>60</v>
          </cell>
          <cell r="Z2972"/>
          <cell r="AA2972"/>
          <cell r="AB2972"/>
          <cell r="AC2972"/>
          <cell r="AD2972">
            <v>60</v>
          </cell>
          <cell r="AE2972">
            <v>1</v>
          </cell>
          <cell r="AF2972">
            <v>1</v>
          </cell>
          <cell r="AG2972">
            <v>5</v>
          </cell>
          <cell r="AH2972">
            <v>5</v>
          </cell>
          <cell r="AI2972">
            <v>60</v>
          </cell>
          <cell r="AJ2972"/>
        </row>
        <row r="2973">
          <cell r="B2973">
            <v>26503</v>
          </cell>
          <cell r="C2973" t="str">
            <v>1000000000011394</v>
          </cell>
          <cell r="D2973">
            <v>1</v>
          </cell>
          <cell r="E2973">
            <v>0</v>
          </cell>
          <cell r="F2973">
            <v>0</v>
          </cell>
          <cell r="G2973">
            <v>0</v>
          </cell>
          <cell r="H2973">
            <v>1</v>
          </cell>
          <cell r="I2973">
            <v>1</v>
          </cell>
          <cell r="J2973" t="str">
            <v>Action</v>
          </cell>
          <cell r="K2973" t="str">
            <v>Урал</v>
          </cell>
          <cell r="L2973" t="str">
            <v>Ханты-Мансийский авт. окр.</v>
          </cell>
          <cell r="M2973" t="str">
            <v>Сургут</v>
          </cell>
          <cell r="N2973" t="str">
            <v>Х5 Экспресс Ритейл</v>
          </cell>
          <cell r="O2973" t="str">
            <v>г. Сургут, Пушкина ул.9</v>
          </cell>
          <cell r="P2973" t="str">
            <v>Superettes (Суперетта)</v>
          </cell>
          <cell r="Q2973" t="str">
            <v>Smerch54</v>
          </cell>
          <cell r="R2973" t="str">
            <v>Тангатарова Анастасия Олеговна</v>
          </cell>
          <cell r="S2973">
            <v>89227822554</v>
          </cell>
          <cell r="T2973" t="str">
            <v>User896</v>
          </cell>
          <cell r="U2973" t="str">
            <v>Матевосян Нарине Самвеловна</v>
          </cell>
          <cell r="V2973">
            <v>89048795230</v>
          </cell>
          <cell r="W2973"/>
          <cell r="X2973"/>
          <cell r="Y2973"/>
          <cell r="Z2973">
            <v>60</v>
          </cell>
          <cell r="AA2973"/>
          <cell r="AB2973"/>
          <cell r="AC2973"/>
          <cell r="AD2973">
            <v>60</v>
          </cell>
          <cell r="AE2973">
            <v>1</v>
          </cell>
          <cell r="AF2973">
            <v>1</v>
          </cell>
          <cell r="AG2973">
            <v>5</v>
          </cell>
          <cell r="AH2973">
            <v>5</v>
          </cell>
          <cell r="AI2973">
            <v>60</v>
          </cell>
          <cell r="AJ2973"/>
        </row>
        <row r="2974">
          <cell r="B2974">
            <v>26504</v>
          </cell>
          <cell r="C2974" t="str">
            <v>1000000000011387</v>
          </cell>
          <cell r="D2974">
            <v>1</v>
          </cell>
          <cell r="E2974">
            <v>0</v>
          </cell>
          <cell r="F2974">
            <v>0</v>
          </cell>
          <cell r="G2974">
            <v>0</v>
          </cell>
          <cell r="H2974">
            <v>1</v>
          </cell>
          <cell r="I2974">
            <v>1</v>
          </cell>
          <cell r="J2974" t="str">
            <v>Action</v>
          </cell>
          <cell r="K2974" t="str">
            <v>Урал</v>
          </cell>
          <cell r="L2974" t="str">
            <v>Ханты-Мансийский авт. окр.</v>
          </cell>
          <cell r="M2974" t="str">
            <v>Сургут</v>
          </cell>
          <cell r="N2974" t="str">
            <v>Х5 Экспресс Ритейл</v>
          </cell>
          <cell r="O2974" t="str">
            <v>г. Сургут, 30 лет Победы ул.43107</v>
          </cell>
          <cell r="P2974" t="str">
            <v>Superettes (Суперетта)</v>
          </cell>
          <cell r="Q2974" t="str">
            <v>Smerch54</v>
          </cell>
          <cell r="R2974" t="str">
            <v>Тангатарова Анастасия Олеговна</v>
          </cell>
          <cell r="S2974">
            <v>89227822554</v>
          </cell>
          <cell r="T2974" t="str">
            <v>User896</v>
          </cell>
          <cell r="U2974" t="str">
            <v>Матевосян Нарине Самвеловна</v>
          </cell>
          <cell r="V2974">
            <v>89048795230</v>
          </cell>
          <cell r="W2974">
            <v>60</v>
          </cell>
          <cell r="X2974"/>
          <cell r="Y2974"/>
          <cell r="Z2974"/>
          <cell r="AA2974"/>
          <cell r="AB2974"/>
          <cell r="AC2974"/>
          <cell r="AD2974">
            <v>60</v>
          </cell>
          <cell r="AE2974">
            <v>1</v>
          </cell>
          <cell r="AF2974">
            <v>1</v>
          </cell>
          <cell r="AG2974">
            <v>4</v>
          </cell>
          <cell r="AH2974">
            <v>4</v>
          </cell>
          <cell r="AI2974">
            <v>60</v>
          </cell>
          <cell r="AJ2974"/>
        </row>
        <row r="2975">
          <cell r="B2975">
            <v>26505</v>
          </cell>
          <cell r="C2975" t="str">
            <v>1000000000011391</v>
          </cell>
          <cell r="D2975">
            <v>1</v>
          </cell>
          <cell r="E2975">
            <v>0</v>
          </cell>
          <cell r="F2975">
            <v>0</v>
          </cell>
          <cell r="G2975">
            <v>0</v>
          </cell>
          <cell r="H2975">
            <v>1</v>
          </cell>
          <cell r="I2975">
            <v>1</v>
          </cell>
          <cell r="J2975" t="str">
            <v>Action</v>
          </cell>
          <cell r="K2975" t="str">
            <v>Урал</v>
          </cell>
          <cell r="L2975" t="str">
            <v>Ханты-Мансийский авт. окр.</v>
          </cell>
          <cell r="M2975" t="str">
            <v>Сургут</v>
          </cell>
          <cell r="N2975" t="str">
            <v>Х5 Экспресс Ритейл</v>
          </cell>
          <cell r="O2975" t="str">
            <v>г. Сургут, Ленинградская ул.43132</v>
          </cell>
          <cell r="P2975" t="str">
            <v>Superettes (Суперетта)</v>
          </cell>
          <cell r="Q2975" t="str">
            <v>Smerch54</v>
          </cell>
          <cell r="R2975" t="str">
            <v>Тангатарова Анастасия Олеговна</v>
          </cell>
          <cell r="S2975">
            <v>89227822554</v>
          </cell>
          <cell r="T2975" t="str">
            <v>User896</v>
          </cell>
          <cell r="U2975" t="str">
            <v>Матевосян Нарине Самвеловна</v>
          </cell>
          <cell r="V2975">
            <v>89048795230</v>
          </cell>
          <cell r="W2975"/>
          <cell r="X2975"/>
          <cell r="Y2975"/>
          <cell r="Z2975"/>
          <cell r="AA2975">
            <v>60</v>
          </cell>
          <cell r="AB2975"/>
          <cell r="AC2975"/>
          <cell r="AD2975">
            <v>60</v>
          </cell>
          <cell r="AE2975">
            <v>1</v>
          </cell>
          <cell r="AF2975">
            <v>1</v>
          </cell>
          <cell r="AG2975">
            <v>4</v>
          </cell>
          <cell r="AH2975">
            <v>4</v>
          </cell>
          <cell r="AI2975">
            <v>60</v>
          </cell>
          <cell r="AJ2975"/>
        </row>
        <row r="2976">
          <cell r="B2976">
            <v>26507</v>
          </cell>
          <cell r="C2976" t="str">
            <v>1000000000029574</v>
          </cell>
          <cell r="D2976">
            <v>1</v>
          </cell>
          <cell r="E2976">
            <v>0</v>
          </cell>
          <cell r="F2976">
            <v>0</v>
          </cell>
          <cell r="G2976">
            <v>0</v>
          </cell>
          <cell r="H2976">
            <v>1</v>
          </cell>
          <cell r="I2976">
            <v>1</v>
          </cell>
          <cell r="J2976" t="str">
            <v>Action</v>
          </cell>
          <cell r="K2976" t="str">
            <v>Урал</v>
          </cell>
          <cell r="L2976" t="str">
            <v>Ханты-Мансийский авт. окр.</v>
          </cell>
          <cell r="M2976" t="str">
            <v>Сургут</v>
          </cell>
          <cell r="N2976" t="str">
            <v>Тандер</v>
          </cell>
          <cell r="O2976" t="str">
            <v>628415, Ханты-Мансийский Автономный округ - Югра АО, Сургут г, Игоря Киртбая ул, дом № 11</v>
          </cell>
          <cell r="P2976" t="str">
            <v>Drogery (Хоз. магазин)</v>
          </cell>
          <cell r="Q2976" t="str">
            <v>Smerch54</v>
          </cell>
          <cell r="R2976" t="str">
            <v>Тангатарова Анастасия Олеговна</v>
          </cell>
          <cell r="S2976">
            <v>89227822554</v>
          </cell>
          <cell r="T2976" t="str">
            <v>User896</v>
          </cell>
          <cell r="U2976" t="str">
            <v>Матевосян Нарине Самвеловна</v>
          </cell>
          <cell r="V2976">
            <v>89048795230</v>
          </cell>
          <cell r="W2976"/>
          <cell r="X2976">
            <v>60</v>
          </cell>
          <cell r="Y2976"/>
          <cell r="Z2976"/>
          <cell r="AA2976"/>
          <cell r="AB2976"/>
          <cell r="AC2976"/>
          <cell r="AD2976">
            <v>60</v>
          </cell>
          <cell r="AE2976">
            <v>1</v>
          </cell>
          <cell r="AF2976">
            <v>1</v>
          </cell>
          <cell r="AG2976">
            <v>5</v>
          </cell>
          <cell r="AH2976">
            <v>5</v>
          </cell>
          <cell r="AI2976">
            <v>60</v>
          </cell>
          <cell r="AJ2976"/>
        </row>
        <row r="2977">
          <cell r="B2977">
            <v>26508</v>
          </cell>
          <cell r="C2977" t="str">
            <v>1000000000029717</v>
          </cell>
          <cell r="D2977">
            <v>1</v>
          </cell>
          <cell r="E2977">
            <v>1</v>
          </cell>
          <cell r="F2977">
            <v>0</v>
          </cell>
          <cell r="G2977">
            <v>0</v>
          </cell>
          <cell r="H2977">
            <v>1</v>
          </cell>
          <cell r="I2977">
            <v>1</v>
          </cell>
          <cell r="J2977" t="str">
            <v>Action</v>
          </cell>
          <cell r="K2977" t="str">
            <v>Урал</v>
          </cell>
          <cell r="L2977" t="str">
            <v>Ханты-Мансийский авт. окр.</v>
          </cell>
          <cell r="M2977" t="str">
            <v>Сургут</v>
          </cell>
          <cell r="N2977" t="str">
            <v>Тандер</v>
          </cell>
          <cell r="O2977" t="str">
            <v>628414, Ханты-Мансийский Автономный округ - Югра АО, Сургут г, Крылова ул, дом № 47</v>
          </cell>
          <cell r="P2977" t="str">
            <v>Drogery (Хоз. магазин)</v>
          </cell>
          <cell r="Q2977" t="str">
            <v>Smerch54</v>
          </cell>
          <cell r="R2977" t="str">
            <v>Тангатарова Анастасия Олеговна</v>
          </cell>
          <cell r="S2977">
            <v>89227822554</v>
          </cell>
          <cell r="T2977" t="str">
            <v>User896</v>
          </cell>
          <cell r="U2977" t="str">
            <v>Матевосян Нарине Самвеловна</v>
          </cell>
          <cell r="V2977">
            <v>89048795230</v>
          </cell>
          <cell r="W2977"/>
          <cell r="X2977"/>
          <cell r="Y2977"/>
          <cell r="Z2977"/>
          <cell r="AA2977"/>
          <cell r="AB2977">
            <v>60</v>
          </cell>
          <cell r="AC2977"/>
          <cell r="AD2977">
            <v>60</v>
          </cell>
          <cell r="AE2977">
            <v>1</v>
          </cell>
          <cell r="AF2977">
            <v>1</v>
          </cell>
          <cell r="AG2977">
            <v>4</v>
          </cell>
          <cell r="AH2977">
            <v>4</v>
          </cell>
          <cell r="AI2977">
            <v>60</v>
          </cell>
          <cell r="AJ2977"/>
        </row>
        <row r="2978">
          <cell r="B2978">
            <v>26510</v>
          </cell>
          <cell r="C2978" t="str">
            <v>1000000000031427</v>
          </cell>
          <cell r="D2978">
            <v>1</v>
          </cell>
          <cell r="E2978">
            <v>1</v>
          </cell>
          <cell r="F2978">
            <v>0</v>
          </cell>
          <cell r="G2978">
            <v>0</v>
          </cell>
          <cell r="H2978">
            <v>1</v>
          </cell>
          <cell r="I2978">
            <v>1</v>
          </cell>
          <cell r="J2978" t="str">
            <v>Action</v>
          </cell>
          <cell r="K2978" t="str">
            <v>Урал</v>
          </cell>
          <cell r="L2978" t="str">
            <v>Ханты-Мансийский авт. окр.</v>
          </cell>
          <cell r="M2978" t="str">
            <v>Сургут</v>
          </cell>
          <cell r="N2978" t="str">
            <v>Тандер</v>
          </cell>
          <cell r="O2978" t="str">
            <v>628405, Ханты-Мансийский Автономный округ - Югра АО, Сургут г, Югорская ул, дом № 34</v>
          </cell>
          <cell r="P2978" t="str">
            <v>Drogery (Хоз. магазин)</v>
          </cell>
          <cell r="Q2978" t="str">
            <v>Smerch54</v>
          </cell>
          <cell r="R2978" t="str">
            <v>Тангатарова Анастасия Олеговна</v>
          </cell>
          <cell r="S2978">
            <v>89227822554</v>
          </cell>
          <cell r="T2978" t="str">
            <v>User896</v>
          </cell>
          <cell r="U2978" t="str">
            <v>Матевосян Нарине Самвеловна</v>
          </cell>
          <cell r="V2978">
            <v>89048795230</v>
          </cell>
          <cell r="W2978"/>
          <cell r="X2978"/>
          <cell r="Y2978">
            <v>60</v>
          </cell>
          <cell r="Z2978"/>
          <cell r="AA2978"/>
          <cell r="AB2978"/>
          <cell r="AC2978"/>
          <cell r="AD2978">
            <v>60</v>
          </cell>
          <cell r="AE2978">
            <v>1</v>
          </cell>
          <cell r="AF2978">
            <v>1</v>
          </cell>
          <cell r="AG2978">
            <v>5</v>
          </cell>
          <cell r="AH2978">
            <v>5</v>
          </cell>
          <cell r="AI2978">
            <v>60</v>
          </cell>
          <cell r="AJ2978"/>
        </row>
        <row r="2979">
          <cell r="B2979">
            <v>26511</v>
          </cell>
          <cell r="C2979" t="str">
            <v>1000000000030428</v>
          </cell>
          <cell r="D2979">
            <v>1</v>
          </cell>
          <cell r="E2979">
            <v>0</v>
          </cell>
          <cell r="F2979">
            <v>0</v>
          </cell>
          <cell r="G2979">
            <v>0</v>
          </cell>
          <cell r="H2979">
            <v>1</v>
          </cell>
          <cell r="I2979">
            <v>1</v>
          </cell>
          <cell r="J2979" t="str">
            <v>Action</v>
          </cell>
          <cell r="K2979" t="str">
            <v>Урал</v>
          </cell>
          <cell r="L2979" t="str">
            <v>Ханты-Мансийский авт. окр.</v>
          </cell>
          <cell r="M2979" t="str">
            <v>Сургут</v>
          </cell>
          <cell r="N2979" t="str">
            <v>Тандер</v>
          </cell>
          <cell r="O2979" t="str">
            <v>628416, Ханты-Мансийский Автономный округ - Югра АО, Сургут г, Дзержинского ул, дом № 24</v>
          </cell>
          <cell r="P2979" t="str">
            <v>Drogery (Хоз. магазин)</v>
          </cell>
          <cell r="Q2979" t="str">
            <v>Smerch54</v>
          </cell>
          <cell r="R2979" t="str">
            <v>Тангатарова Анастасия Олеговна</v>
          </cell>
          <cell r="S2979">
            <v>89227822554</v>
          </cell>
          <cell r="T2979" t="str">
            <v>User896</v>
          </cell>
          <cell r="U2979" t="str">
            <v>Матевосян Нарине Самвеловна</v>
          </cell>
          <cell r="V2979">
            <v>89048795230</v>
          </cell>
          <cell r="W2979"/>
          <cell r="X2979"/>
          <cell r="Y2979"/>
          <cell r="Z2979"/>
          <cell r="AA2979">
            <v>120</v>
          </cell>
          <cell r="AB2979"/>
          <cell r="AC2979"/>
          <cell r="AD2979">
            <v>120</v>
          </cell>
          <cell r="AE2979">
            <v>2</v>
          </cell>
          <cell r="AF2979">
            <v>1</v>
          </cell>
          <cell r="AG2979">
            <v>8</v>
          </cell>
          <cell r="AH2979">
            <v>4</v>
          </cell>
          <cell r="AI2979">
            <v>120</v>
          </cell>
          <cell r="AJ2979"/>
        </row>
        <row r="2980">
          <cell r="B2980">
            <v>26512</v>
          </cell>
          <cell r="C2980" t="str">
            <v>1028200122</v>
          </cell>
          <cell r="D2980">
            <v>1</v>
          </cell>
          <cell r="E2980">
            <v>0</v>
          </cell>
          <cell r="F2980">
            <v>0</v>
          </cell>
          <cell r="G2980">
            <v>0</v>
          </cell>
          <cell r="H2980">
            <v>1</v>
          </cell>
          <cell r="I2980">
            <v>1</v>
          </cell>
          <cell r="J2980" t="str">
            <v>Action</v>
          </cell>
          <cell r="K2980" t="str">
            <v>Урал</v>
          </cell>
          <cell r="L2980" t="str">
            <v>Ханты-Мансийский авт. окр.</v>
          </cell>
          <cell r="M2980" t="str">
            <v>Сургут</v>
          </cell>
          <cell r="N2980" t="str">
            <v>Надо Маркет</v>
          </cell>
          <cell r="O2980" t="str">
            <v>г.Сургут, ул. 30 лет победы, 53</v>
          </cell>
          <cell r="P2980" t="str">
            <v>Drogery (Хоз. магазин)</v>
          </cell>
          <cell r="Q2980" t="str">
            <v>Smerch54</v>
          </cell>
          <cell r="R2980" t="str">
            <v>Тангатарова Анастасия Олеговна</v>
          </cell>
          <cell r="S2980">
            <v>89227822554</v>
          </cell>
          <cell r="T2980" t="str">
            <v>User896</v>
          </cell>
          <cell r="U2980" t="str">
            <v>Матевосян Нарине Самвеловна</v>
          </cell>
          <cell r="V2980">
            <v>89048795230</v>
          </cell>
          <cell r="W2980">
            <v>60</v>
          </cell>
          <cell r="X2980"/>
          <cell r="Y2980"/>
          <cell r="Z2980"/>
          <cell r="AA2980"/>
          <cell r="AB2980"/>
          <cell r="AC2980"/>
          <cell r="AD2980">
            <v>60</v>
          </cell>
          <cell r="AE2980">
            <v>1</v>
          </cell>
          <cell r="AF2980">
            <v>1</v>
          </cell>
          <cell r="AG2980">
            <v>4</v>
          </cell>
          <cell r="AH2980">
            <v>4</v>
          </cell>
          <cell r="AI2980">
            <v>60</v>
          </cell>
          <cell r="AJ2980"/>
        </row>
        <row r="2981">
          <cell r="B2981">
            <v>26529</v>
          </cell>
          <cell r="C2981" t="str">
            <v>1000000000029903</v>
          </cell>
          <cell r="D2981">
            <v>1</v>
          </cell>
          <cell r="E2981">
            <v>0</v>
          </cell>
          <cell r="F2981">
            <v>0</v>
          </cell>
          <cell r="G2981">
            <v>0</v>
          </cell>
          <cell r="H2981">
            <v>1</v>
          </cell>
          <cell r="I2981">
            <v>1</v>
          </cell>
          <cell r="J2981" t="str">
            <v>Action</v>
          </cell>
          <cell r="K2981" t="str">
            <v>Урал</v>
          </cell>
          <cell r="L2981" t="str">
            <v>Ханты-Мансийский авт. окр.</v>
          </cell>
          <cell r="M2981" t="str">
            <v>Сургут</v>
          </cell>
          <cell r="N2981" t="str">
            <v>Тандер</v>
          </cell>
          <cell r="O2981" t="str">
            <v>628408, Ханты-Мансийский Автономный округ - Югра АО, Сургут г, Гагарина ул, дом № 12</v>
          </cell>
          <cell r="P2981" t="str">
            <v>Drogery (Хоз. магазин)</v>
          </cell>
          <cell r="Q2981" t="str">
            <v>Smerch54</v>
          </cell>
          <cell r="R2981" t="str">
            <v>Тангатарова Анастасия Олеговна</v>
          </cell>
          <cell r="S2981">
            <v>89227822554</v>
          </cell>
          <cell r="T2981" t="str">
            <v>User896</v>
          </cell>
          <cell r="U2981" t="str">
            <v>Матевосян Нарине Самвеловна</v>
          </cell>
          <cell r="V2981">
            <v>89048795230</v>
          </cell>
          <cell r="W2981"/>
          <cell r="X2981"/>
          <cell r="Y2981"/>
          <cell r="Z2981">
            <v>60</v>
          </cell>
          <cell r="AA2981"/>
          <cell r="AB2981"/>
          <cell r="AC2981"/>
          <cell r="AD2981">
            <v>60</v>
          </cell>
          <cell r="AE2981">
            <v>1</v>
          </cell>
          <cell r="AF2981">
            <v>1</v>
          </cell>
          <cell r="AG2981">
            <v>5</v>
          </cell>
          <cell r="AH2981">
            <v>5</v>
          </cell>
          <cell r="AI2981">
            <v>60</v>
          </cell>
          <cell r="AJ2981"/>
        </row>
        <row r="2982">
          <cell r="B2982">
            <v>26534</v>
          </cell>
          <cell r="C2982" t="str">
            <v>1000000000030613</v>
          </cell>
          <cell r="D2982">
            <v>1</v>
          </cell>
          <cell r="E2982">
            <v>1</v>
          </cell>
          <cell r="F2982">
            <v>0</v>
          </cell>
          <cell r="G2982">
            <v>0</v>
          </cell>
          <cell r="H2982">
            <v>1</v>
          </cell>
          <cell r="I2982">
            <v>1</v>
          </cell>
          <cell r="J2982" t="str">
            <v>Action</v>
          </cell>
          <cell r="K2982" t="str">
            <v>Урал</v>
          </cell>
          <cell r="L2982" t="str">
            <v>Ханты-Мансийский авт. окр.</v>
          </cell>
          <cell r="M2982" t="str">
            <v>Сургут</v>
          </cell>
          <cell r="N2982" t="str">
            <v>Тандер</v>
          </cell>
          <cell r="O2982" t="str">
            <v>г. Сургут, ул. Привокзальная, д. 27</v>
          </cell>
          <cell r="P2982" t="str">
            <v>Drogery (Хоз. магазин)</v>
          </cell>
          <cell r="Q2982" t="str">
            <v>Smerch54</v>
          </cell>
          <cell r="R2982" t="str">
            <v>Тангатарова Анастасия Олеговна</v>
          </cell>
          <cell r="S2982">
            <v>89227822554</v>
          </cell>
          <cell r="T2982" t="str">
            <v>User896</v>
          </cell>
          <cell r="U2982" t="str">
            <v>Матевосян Нарине Самвеловна</v>
          </cell>
          <cell r="V2982">
            <v>89048795230</v>
          </cell>
          <cell r="W2982"/>
          <cell r="X2982"/>
          <cell r="Y2982"/>
          <cell r="Z2982"/>
          <cell r="AA2982"/>
          <cell r="AB2982">
            <v>120</v>
          </cell>
          <cell r="AC2982"/>
          <cell r="AD2982">
            <v>120</v>
          </cell>
          <cell r="AE2982">
            <v>2</v>
          </cell>
          <cell r="AF2982">
            <v>1</v>
          </cell>
          <cell r="AG2982">
            <v>8</v>
          </cell>
          <cell r="AH2982">
            <v>4</v>
          </cell>
          <cell r="AI2982">
            <v>120</v>
          </cell>
          <cell r="AJ2982"/>
        </row>
        <row r="2983">
          <cell r="B2983">
            <v>358781</v>
          </cell>
          <cell r="C2983" t="str">
            <v>358781</v>
          </cell>
          <cell r="D2983">
            <v>1</v>
          </cell>
          <cell r="E2983">
            <v>0</v>
          </cell>
          <cell r="F2983">
            <v>0</v>
          </cell>
          <cell r="G2983">
            <v>0</v>
          </cell>
          <cell r="H2983">
            <v>1</v>
          </cell>
          <cell r="I2983">
            <v>1</v>
          </cell>
          <cell r="J2983" t="str">
            <v>Action</v>
          </cell>
          <cell r="K2983" t="str">
            <v>Урал</v>
          </cell>
          <cell r="L2983" t="str">
            <v>Ханты-Мансийский авт. окр.</v>
          </cell>
          <cell r="M2983" t="str">
            <v>Сургут</v>
          </cell>
          <cell r="N2983" t="str">
            <v>Парфюм Лидер</v>
          </cell>
          <cell r="O2983" t="str">
            <v>30 ЛЕТ ПОБЕДЫ, д.58</v>
          </cell>
          <cell r="P2983" t="str">
            <v>Perfumery (Парфюмерия)</v>
          </cell>
          <cell r="Q2983" t="str">
            <v>Smerch54</v>
          </cell>
          <cell r="R2983" t="str">
            <v>Тангатарова Анастасия Олеговна</v>
          </cell>
          <cell r="S2983">
            <v>89227822554</v>
          </cell>
          <cell r="T2983" t="str">
            <v>User896</v>
          </cell>
          <cell r="U2983" t="str">
            <v>Матевосян Нарине Самвеловна</v>
          </cell>
          <cell r="V2983">
            <v>89048795230</v>
          </cell>
          <cell r="W2983">
            <v>60</v>
          </cell>
          <cell r="X2983"/>
          <cell r="Y2983"/>
          <cell r="Z2983"/>
          <cell r="AA2983"/>
          <cell r="AB2983"/>
          <cell r="AC2983"/>
          <cell r="AD2983">
            <v>60</v>
          </cell>
          <cell r="AE2983">
            <v>1</v>
          </cell>
          <cell r="AF2983">
            <v>1</v>
          </cell>
          <cell r="AG2983">
            <v>4</v>
          </cell>
          <cell r="AH2983">
            <v>4</v>
          </cell>
          <cell r="AI2983">
            <v>60</v>
          </cell>
          <cell r="AJ2983"/>
        </row>
        <row r="2984">
          <cell r="B2984">
            <v>358782</v>
          </cell>
          <cell r="C2984" t="str">
            <v>358782</v>
          </cell>
          <cell r="D2984">
            <v>1</v>
          </cell>
          <cell r="E2984">
            <v>0</v>
          </cell>
          <cell r="F2984">
            <v>0</v>
          </cell>
          <cell r="G2984">
            <v>0</v>
          </cell>
          <cell r="H2984">
            <v>1</v>
          </cell>
          <cell r="I2984">
            <v>1</v>
          </cell>
          <cell r="J2984" t="str">
            <v>Action</v>
          </cell>
          <cell r="K2984" t="str">
            <v>Урал</v>
          </cell>
          <cell r="L2984" t="str">
            <v>Ханты-Мансийский авт. окр.</v>
          </cell>
          <cell r="M2984" t="str">
            <v>Сургут</v>
          </cell>
          <cell r="N2984" t="str">
            <v>Парфюм Лидер</v>
          </cell>
          <cell r="O2984" t="str">
            <v>КОМСОМОЛЬСКИЙ , д.25</v>
          </cell>
          <cell r="P2984" t="str">
            <v>Perfumery (Парфюмерия)</v>
          </cell>
          <cell r="Q2984" t="str">
            <v>Smerch54</v>
          </cell>
          <cell r="R2984" t="str">
            <v>Тангатарова Анастасия Олеговна</v>
          </cell>
          <cell r="S2984">
            <v>89227822554</v>
          </cell>
          <cell r="T2984" t="str">
            <v>User896</v>
          </cell>
          <cell r="U2984" t="str">
            <v>Матевосян Нарине Самвеловна</v>
          </cell>
          <cell r="V2984">
            <v>89048795230</v>
          </cell>
          <cell r="W2984"/>
          <cell r="X2984">
            <v>60</v>
          </cell>
          <cell r="Y2984"/>
          <cell r="Z2984"/>
          <cell r="AA2984"/>
          <cell r="AB2984"/>
          <cell r="AC2984"/>
          <cell r="AD2984">
            <v>60</v>
          </cell>
          <cell r="AE2984">
            <v>1</v>
          </cell>
          <cell r="AF2984">
            <v>1</v>
          </cell>
          <cell r="AG2984">
            <v>5</v>
          </cell>
          <cell r="AH2984">
            <v>5</v>
          </cell>
          <cell r="AI2984">
            <v>60</v>
          </cell>
          <cell r="AJ2984"/>
        </row>
        <row r="2985">
          <cell r="B2985">
            <v>26516</v>
          </cell>
          <cell r="C2985" t="str">
            <v>1000000000001171</v>
          </cell>
          <cell r="D2985">
            <v>1</v>
          </cell>
          <cell r="E2985">
            <v>1</v>
          </cell>
          <cell r="F2985">
            <v>0</v>
          </cell>
          <cell r="G2985">
            <v>0</v>
          </cell>
          <cell r="H2985">
            <v>1</v>
          </cell>
          <cell r="I2985">
            <v>1</v>
          </cell>
          <cell r="J2985" t="str">
            <v>Action</v>
          </cell>
          <cell r="K2985" t="str">
            <v>Урал</v>
          </cell>
          <cell r="L2985" t="str">
            <v>Ханты-Мансийский авт. окр.</v>
          </cell>
          <cell r="M2985" t="str">
            <v>Сургут</v>
          </cell>
          <cell r="N2985" t="str">
            <v>Окей</v>
          </cell>
          <cell r="O2985" t="str">
            <v>г Сургут, ш Нефтеюганское, дом 1</v>
          </cell>
          <cell r="P2985" t="str">
            <v>Hypermarket (Гипермаркет)</v>
          </cell>
          <cell r="Q2985" t="str">
            <v>Smerch54</v>
          </cell>
          <cell r="R2985" t="str">
            <v>Тангатарова Анастасия Олеговна</v>
          </cell>
          <cell r="S2985">
            <v>89227822554</v>
          </cell>
          <cell r="T2985" t="str">
            <v>User776</v>
          </cell>
          <cell r="U2985" t="str">
            <v>Миронова Наталья Викторовна</v>
          </cell>
          <cell r="V2985">
            <v>89825143938</v>
          </cell>
          <cell r="W2985">
            <v>480</v>
          </cell>
          <cell r="X2985">
            <v>480</v>
          </cell>
          <cell r="Y2985">
            <v>480</v>
          </cell>
          <cell r="Z2985">
            <v>480</v>
          </cell>
          <cell r="AA2985">
            <v>480</v>
          </cell>
          <cell r="AB2985"/>
          <cell r="AC2985"/>
          <cell r="AD2985">
            <v>2400</v>
          </cell>
          <cell r="AE2985">
            <v>40</v>
          </cell>
          <cell r="AF2985">
            <v>5</v>
          </cell>
          <cell r="AG2985">
            <v>184</v>
          </cell>
          <cell r="AH2985">
            <v>23</v>
          </cell>
          <cell r="AI2985">
            <v>480</v>
          </cell>
          <cell r="AJ2985"/>
        </row>
        <row r="2986">
          <cell r="B2986">
            <v>26514</v>
          </cell>
          <cell r="C2986" t="str">
            <v>1000000000000465</v>
          </cell>
          <cell r="D2986">
            <v>1</v>
          </cell>
          <cell r="E2986">
            <v>1</v>
          </cell>
          <cell r="F2986">
            <v>1</v>
          </cell>
          <cell r="G2986">
            <v>1</v>
          </cell>
          <cell r="H2986">
            <v>1</v>
          </cell>
          <cell r="I2986">
            <v>1</v>
          </cell>
          <cell r="J2986" t="str">
            <v>Action</v>
          </cell>
          <cell r="K2986" t="str">
            <v>Урал</v>
          </cell>
          <cell r="L2986" t="str">
            <v>Ханты-Мансийский авт. окр.</v>
          </cell>
          <cell r="M2986" t="str">
            <v>Сургут</v>
          </cell>
          <cell r="N2986" t="str">
            <v>Лента</v>
          </cell>
          <cell r="O2986" t="str">
            <v>г. Сургут, Югорский тракт, 2</v>
          </cell>
          <cell r="P2986" t="str">
            <v>Hypermarket (Гипермаркет)</v>
          </cell>
          <cell r="Q2986" t="str">
            <v>Smerch54</v>
          </cell>
          <cell r="R2986" t="str">
            <v>Тангатарова Анастасия Олеговна</v>
          </cell>
          <cell r="S2986">
            <v>89227822554</v>
          </cell>
          <cell r="T2986" t="str">
            <v>User774</v>
          </cell>
          <cell r="U2986" t="str">
            <v>Матевосян Нарине Самвеловна</v>
          </cell>
          <cell r="V2986">
            <v>89048795230</v>
          </cell>
          <cell r="W2986"/>
          <cell r="X2986">
            <v>360</v>
          </cell>
          <cell r="Y2986"/>
          <cell r="Z2986"/>
          <cell r="AA2986">
            <v>360</v>
          </cell>
          <cell r="AB2986"/>
          <cell r="AC2986"/>
          <cell r="AD2986">
            <v>720</v>
          </cell>
          <cell r="AE2986">
            <v>12</v>
          </cell>
          <cell r="AF2986">
            <v>2</v>
          </cell>
          <cell r="AG2986">
            <v>54</v>
          </cell>
          <cell r="AH2986">
            <v>9</v>
          </cell>
          <cell r="AI2986">
            <v>360</v>
          </cell>
          <cell r="AJ2986"/>
        </row>
        <row r="2987">
          <cell r="B2987">
            <v>26518</v>
          </cell>
          <cell r="C2987" t="str">
            <v>1000000000031063</v>
          </cell>
          <cell r="D2987">
            <v>1</v>
          </cell>
          <cell r="E2987">
            <v>1</v>
          </cell>
          <cell r="F2987">
            <v>1</v>
          </cell>
          <cell r="G2987">
            <v>1</v>
          </cell>
          <cell r="H2987">
            <v>1</v>
          </cell>
          <cell r="I2987">
            <v>1</v>
          </cell>
          <cell r="J2987" t="str">
            <v>Action</v>
          </cell>
          <cell r="K2987" t="str">
            <v>Урал</v>
          </cell>
          <cell r="L2987" t="str">
            <v>Ханты-Мансийский авт. окр.</v>
          </cell>
          <cell r="M2987" t="str">
            <v>Сургут</v>
          </cell>
          <cell r="N2987" t="str">
            <v>Тандер</v>
          </cell>
          <cell r="O2987" t="str">
            <v>г. Сургут, Быстринская ул, дом № 5</v>
          </cell>
          <cell r="P2987" t="str">
            <v>Hypermarket (Гипермаркет)</v>
          </cell>
          <cell r="Q2987" t="str">
            <v>Smerch54</v>
          </cell>
          <cell r="R2987" t="str">
            <v>Тангатарова Анастасия Олеговна</v>
          </cell>
          <cell r="S2987">
            <v>89227822554</v>
          </cell>
          <cell r="T2987" t="str">
            <v>User898</v>
          </cell>
          <cell r="U2987" t="str">
            <v>Файзулина Гулшана Рашидовна</v>
          </cell>
          <cell r="V2987">
            <v>89825891642</v>
          </cell>
          <cell r="W2987">
            <v>180</v>
          </cell>
          <cell r="X2987"/>
          <cell r="Y2987"/>
          <cell r="Z2987">
            <v>180</v>
          </cell>
          <cell r="AA2987"/>
          <cell r="AB2987"/>
          <cell r="AC2987"/>
          <cell r="AD2987">
            <v>360</v>
          </cell>
          <cell r="AE2987">
            <v>6</v>
          </cell>
          <cell r="AF2987">
            <v>2</v>
          </cell>
          <cell r="AG2987">
            <v>27</v>
          </cell>
          <cell r="AH2987">
            <v>9</v>
          </cell>
          <cell r="AI2987">
            <v>180</v>
          </cell>
          <cell r="AJ2987"/>
        </row>
        <row r="2988">
          <cell r="B2988">
            <v>26519</v>
          </cell>
          <cell r="C2988" t="str">
            <v>1000000000031064</v>
          </cell>
          <cell r="D2988">
            <v>1</v>
          </cell>
          <cell r="E2988">
            <v>1</v>
          </cell>
          <cell r="F2988">
            <v>1</v>
          </cell>
          <cell r="G2988">
            <v>1</v>
          </cell>
          <cell r="H2988">
            <v>1</v>
          </cell>
          <cell r="I2988">
            <v>1</v>
          </cell>
          <cell r="J2988" t="str">
            <v>Action</v>
          </cell>
          <cell r="K2988" t="str">
            <v>Урал</v>
          </cell>
          <cell r="L2988" t="str">
            <v>Ханты-Мансийский авт. окр.</v>
          </cell>
          <cell r="M2988" t="str">
            <v>Сургут</v>
          </cell>
          <cell r="N2988" t="str">
            <v>Тандер</v>
          </cell>
          <cell r="O2988" t="str">
            <v>г.Сургут, Нефтеюганское ш, дом № 16/1</v>
          </cell>
          <cell r="P2988" t="str">
            <v>Hypermarket (Гипермаркет)</v>
          </cell>
          <cell r="Q2988" t="str">
            <v>Smerch54</v>
          </cell>
          <cell r="R2988" t="str">
            <v>Тангатарова Анастасия Олеговна</v>
          </cell>
          <cell r="S2988">
            <v>89227822554</v>
          </cell>
          <cell r="T2988" t="str">
            <v>User898</v>
          </cell>
          <cell r="U2988" t="str">
            <v>Файзулина Гулшана Рашидовна</v>
          </cell>
          <cell r="V2988">
            <v>89825891642</v>
          </cell>
          <cell r="W2988"/>
          <cell r="X2988"/>
          <cell r="Y2988">
            <v>60</v>
          </cell>
          <cell r="Z2988"/>
          <cell r="AA2988">
            <v>60</v>
          </cell>
          <cell r="AB2988">
            <v>60</v>
          </cell>
          <cell r="AC2988"/>
          <cell r="AD2988">
            <v>180</v>
          </cell>
          <cell r="AE2988">
            <v>3</v>
          </cell>
          <cell r="AF2988">
            <v>3</v>
          </cell>
          <cell r="AG2988">
            <v>13</v>
          </cell>
          <cell r="AH2988">
            <v>13</v>
          </cell>
          <cell r="AI2988">
            <v>60</v>
          </cell>
          <cell r="AJ2988"/>
        </row>
        <row r="2989">
          <cell r="B2989">
            <v>26520</v>
          </cell>
          <cell r="C2989" t="str">
            <v>26520</v>
          </cell>
          <cell r="D2989">
            <v>1</v>
          </cell>
          <cell r="E2989">
            <v>0</v>
          </cell>
          <cell r="F2989">
            <v>0</v>
          </cell>
          <cell r="G2989">
            <v>0</v>
          </cell>
          <cell r="H2989">
            <v>1</v>
          </cell>
          <cell r="I2989">
            <v>1</v>
          </cell>
          <cell r="J2989" t="str">
            <v>Action</v>
          </cell>
          <cell r="K2989" t="str">
            <v>Урал</v>
          </cell>
          <cell r="L2989" t="str">
            <v>Ханты-Мансийский авт. окр.</v>
          </cell>
          <cell r="M2989" t="str">
            <v>Сургут</v>
          </cell>
          <cell r="N2989" t="str">
            <v>Оптима</v>
          </cell>
          <cell r="O2989" t="str">
            <v>г. Сургут, Геологическая 26</v>
          </cell>
          <cell r="P2989" t="str">
            <v>Drogery (Хоз. магазин)</v>
          </cell>
          <cell r="Q2989" t="str">
            <v>Smerch54</v>
          </cell>
          <cell r="R2989" t="str">
            <v>Тангатарова Анастасия Олеговна</v>
          </cell>
          <cell r="S2989">
            <v>89227822554</v>
          </cell>
          <cell r="T2989" t="str">
            <v>User898</v>
          </cell>
          <cell r="U2989" t="str">
            <v>Файзулина Гулшана Рашидовна</v>
          </cell>
          <cell r="V2989">
            <v>89825891642</v>
          </cell>
          <cell r="W2989"/>
          <cell r="X2989"/>
          <cell r="Y2989"/>
          <cell r="Z2989"/>
          <cell r="AA2989">
            <v>120</v>
          </cell>
          <cell r="AB2989"/>
          <cell r="AC2989"/>
          <cell r="AD2989">
            <v>120</v>
          </cell>
          <cell r="AE2989">
            <v>2</v>
          </cell>
          <cell r="AF2989">
            <v>1</v>
          </cell>
          <cell r="AG2989">
            <v>8</v>
          </cell>
          <cell r="AH2989">
            <v>4</v>
          </cell>
          <cell r="AI2989">
            <v>120</v>
          </cell>
          <cell r="AJ2989"/>
        </row>
        <row r="2990">
          <cell r="B2990">
            <v>26521</v>
          </cell>
          <cell r="C2990" t="str">
            <v>26521</v>
          </cell>
          <cell r="D2990">
            <v>1</v>
          </cell>
          <cell r="E2990">
            <v>0</v>
          </cell>
          <cell r="F2990">
            <v>1</v>
          </cell>
          <cell r="G2990">
            <v>1</v>
          </cell>
          <cell r="H2990">
            <v>1</v>
          </cell>
          <cell r="I2990">
            <v>1</v>
          </cell>
          <cell r="J2990" t="str">
            <v>Action</v>
          </cell>
          <cell r="K2990" t="str">
            <v>Урал</v>
          </cell>
          <cell r="L2990" t="str">
            <v>Ханты-Мансийский авт. окр.</v>
          </cell>
          <cell r="M2990" t="str">
            <v>Сургут</v>
          </cell>
          <cell r="N2990" t="str">
            <v>Оптима</v>
          </cell>
          <cell r="O2990" t="str">
            <v>г. Сургут, пр. Комсомольский 17</v>
          </cell>
          <cell r="P2990" t="str">
            <v>Drogery (Хоз. магазин)</v>
          </cell>
          <cell r="Q2990" t="str">
            <v>Smerch54</v>
          </cell>
          <cell r="R2990" t="str">
            <v>Тангатарова Анастасия Олеговна</v>
          </cell>
          <cell r="S2990">
            <v>89227822554</v>
          </cell>
          <cell r="T2990" t="str">
            <v>User898</v>
          </cell>
          <cell r="U2990" t="str">
            <v>Файзулина Гулшана Рашидовна</v>
          </cell>
          <cell r="V2990">
            <v>89825891642</v>
          </cell>
          <cell r="W2990"/>
          <cell r="X2990"/>
          <cell r="Y2990"/>
          <cell r="Z2990"/>
          <cell r="AA2990">
            <v>180</v>
          </cell>
          <cell r="AB2990"/>
          <cell r="AC2990"/>
          <cell r="AD2990">
            <v>180</v>
          </cell>
          <cell r="AE2990">
            <v>3</v>
          </cell>
          <cell r="AF2990">
            <v>1</v>
          </cell>
          <cell r="AG2990">
            <v>12</v>
          </cell>
          <cell r="AH2990">
            <v>4</v>
          </cell>
          <cell r="AI2990">
            <v>180</v>
          </cell>
          <cell r="AJ2990"/>
        </row>
        <row r="2991">
          <cell r="B2991">
            <v>26526</v>
          </cell>
          <cell r="C2991" t="str">
            <v>1000000000031393</v>
          </cell>
          <cell r="D2991">
            <v>1</v>
          </cell>
          <cell r="E2991">
            <v>1</v>
          </cell>
          <cell r="F2991">
            <v>0</v>
          </cell>
          <cell r="G2991">
            <v>0</v>
          </cell>
          <cell r="H2991">
            <v>1</v>
          </cell>
          <cell r="I2991">
            <v>1</v>
          </cell>
          <cell r="J2991" t="str">
            <v>Action</v>
          </cell>
          <cell r="K2991" t="str">
            <v>Урал</v>
          </cell>
          <cell r="L2991" t="str">
            <v>Ханты-Мансийский авт. окр.</v>
          </cell>
          <cell r="M2991" t="str">
            <v>Сургут</v>
          </cell>
          <cell r="N2991" t="str">
            <v>Тандер</v>
          </cell>
          <cell r="O2991" t="str">
            <v>628401, Ханты-Мансийский Автономный округ - Югра АО, Сургут г, Мелик-Карамова ул, дом № 41/2</v>
          </cell>
          <cell r="P2991" t="str">
            <v>Drogery (Хоз. магазин)</v>
          </cell>
          <cell r="Q2991" t="str">
            <v>Smerch54</v>
          </cell>
          <cell r="R2991" t="str">
            <v>Тангатарова Анастасия Олеговна</v>
          </cell>
          <cell r="S2991">
            <v>89227822554</v>
          </cell>
          <cell r="T2991" t="str">
            <v>User898</v>
          </cell>
          <cell r="U2991" t="str">
            <v>Файзулина Гулшана Рашидовна</v>
          </cell>
          <cell r="V2991">
            <v>89825891642</v>
          </cell>
          <cell r="W2991"/>
          <cell r="X2991"/>
          <cell r="Y2991"/>
          <cell r="Z2991"/>
          <cell r="AA2991">
            <v>120</v>
          </cell>
          <cell r="AB2991"/>
          <cell r="AC2991"/>
          <cell r="AD2991">
            <v>120</v>
          </cell>
          <cell r="AE2991">
            <v>2</v>
          </cell>
          <cell r="AF2991">
            <v>1</v>
          </cell>
          <cell r="AG2991">
            <v>8</v>
          </cell>
          <cell r="AH2991">
            <v>4</v>
          </cell>
          <cell r="AI2991">
            <v>120</v>
          </cell>
          <cell r="AJ2991"/>
        </row>
        <row r="2992">
          <cell r="B2992">
            <v>26527</v>
          </cell>
          <cell r="C2992" t="str">
            <v>1000000000030347</v>
          </cell>
          <cell r="D2992">
            <v>1</v>
          </cell>
          <cell r="E2992">
            <v>1</v>
          </cell>
          <cell r="F2992">
            <v>0</v>
          </cell>
          <cell r="G2992">
            <v>0</v>
          </cell>
          <cell r="H2992">
            <v>1</v>
          </cell>
          <cell r="I2992">
            <v>1</v>
          </cell>
          <cell r="J2992" t="str">
            <v>Action</v>
          </cell>
          <cell r="K2992" t="str">
            <v>Урал</v>
          </cell>
          <cell r="L2992" t="str">
            <v>Ханты-Мансийский авт. окр.</v>
          </cell>
          <cell r="M2992" t="str">
            <v>Сургут</v>
          </cell>
          <cell r="N2992" t="str">
            <v>Тандер</v>
          </cell>
          <cell r="O2992" t="str">
            <v>628405, Ханты-Мансийский Автономный округ - Югра АО, Сургут г, Югорская ул, дом № 3</v>
          </cell>
          <cell r="P2992" t="str">
            <v>Drogery (Хоз. магазин)</v>
          </cell>
          <cell r="Q2992" t="str">
            <v>Smerch54</v>
          </cell>
          <cell r="R2992" t="str">
            <v>Тангатарова Анастасия Олеговна</v>
          </cell>
          <cell r="S2992">
            <v>89227822554</v>
          </cell>
          <cell r="T2992" t="str">
            <v>User898</v>
          </cell>
          <cell r="U2992" t="str">
            <v>Файзулина Гулшана Рашидовна</v>
          </cell>
          <cell r="V2992">
            <v>89825891642</v>
          </cell>
          <cell r="W2992"/>
          <cell r="X2992"/>
          <cell r="Y2992"/>
          <cell r="Z2992"/>
          <cell r="AA2992">
            <v>120</v>
          </cell>
          <cell r="AB2992"/>
          <cell r="AC2992"/>
          <cell r="AD2992">
            <v>120</v>
          </cell>
          <cell r="AE2992">
            <v>2</v>
          </cell>
          <cell r="AF2992">
            <v>1</v>
          </cell>
          <cell r="AG2992">
            <v>8</v>
          </cell>
          <cell r="AH2992">
            <v>4</v>
          </cell>
          <cell r="AI2992">
            <v>120</v>
          </cell>
          <cell r="AJ2992"/>
        </row>
        <row r="2993">
          <cell r="B2993">
            <v>26528</v>
          </cell>
          <cell r="C2993" t="str">
            <v>1000000000029539</v>
          </cell>
          <cell r="D2993">
            <v>1</v>
          </cell>
          <cell r="E2993">
            <v>0</v>
          </cell>
          <cell r="F2993">
            <v>0</v>
          </cell>
          <cell r="G2993">
            <v>0</v>
          </cell>
          <cell r="H2993">
            <v>1</v>
          </cell>
          <cell r="I2993">
            <v>1</v>
          </cell>
          <cell r="J2993" t="str">
            <v>Action</v>
          </cell>
          <cell r="K2993" t="str">
            <v>Урал</v>
          </cell>
          <cell r="L2993" t="str">
            <v>Ханты-Мансийский авт. окр.</v>
          </cell>
          <cell r="M2993" t="str">
            <v>Сургут</v>
          </cell>
          <cell r="N2993" t="str">
            <v>Тандер</v>
          </cell>
          <cell r="O2993" t="str">
            <v>628417, Ханты-Мансийский Автономный округ - Югра АО, Сургут г, Островского ул, дом № 26/3</v>
          </cell>
          <cell r="P2993" t="str">
            <v>Drogery (Хоз. магазин)</v>
          </cell>
          <cell r="Q2993" t="str">
            <v>Smerch54</v>
          </cell>
          <cell r="R2993" t="str">
            <v>Тангатарова Анастасия Олеговна</v>
          </cell>
          <cell r="S2993">
            <v>89227822554</v>
          </cell>
          <cell r="T2993" t="str">
            <v>User898</v>
          </cell>
          <cell r="U2993" t="str">
            <v>Файзулина Гулшана Рашидовна</v>
          </cell>
          <cell r="V2993">
            <v>89825891642</v>
          </cell>
          <cell r="W2993"/>
          <cell r="X2993">
            <v>120</v>
          </cell>
          <cell r="Y2993"/>
          <cell r="Z2993"/>
          <cell r="AA2993"/>
          <cell r="AB2993"/>
          <cell r="AC2993"/>
          <cell r="AD2993">
            <v>120</v>
          </cell>
          <cell r="AE2993">
            <v>2</v>
          </cell>
          <cell r="AF2993">
            <v>1</v>
          </cell>
          <cell r="AG2993">
            <v>10</v>
          </cell>
          <cell r="AH2993">
            <v>5</v>
          </cell>
          <cell r="AI2993">
            <v>120</v>
          </cell>
          <cell r="AJ2993"/>
        </row>
        <row r="2994">
          <cell r="B2994">
            <v>26530</v>
          </cell>
          <cell r="C2994" t="str">
            <v>1000000000029821</v>
          </cell>
          <cell r="D2994">
            <v>1</v>
          </cell>
          <cell r="E2994">
            <v>1</v>
          </cell>
          <cell r="F2994">
            <v>0</v>
          </cell>
          <cell r="G2994">
            <v>0</v>
          </cell>
          <cell r="H2994">
            <v>1</v>
          </cell>
          <cell r="I2994">
            <v>1</v>
          </cell>
          <cell r="J2994" t="str">
            <v>Action</v>
          </cell>
          <cell r="K2994" t="str">
            <v>Урал</v>
          </cell>
          <cell r="L2994" t="str">
            <v>Ханты-Мансийский авт. окр.</v>
          </cell>
          <cell r="M2994" t="str">
            <v>Сургут</v>
          </cell>
          <cell r="N2994" t="str">
            <v>Тандер</v>
          </cell>
          <cell r="O2994" t="str">
            <v>628400, Ханты-Мансийский Автономный округ - Югра АО, Сургут г, Микрорайон / Мира пр-кт 11 А/5</v>
          </cell>
          <cell r="P2994" t="str">
            <v>Drogery (Хоз. магазин)</v>
          </cell>
          <cell r="Q2994" t="str">
            <v>Smerch54</v>
          </cell>
          <cell r="R2994" t="str">
            <v>Тангатарова Анастасия Олеговна</v>
          </cell>
          <cell r="S2994">
            <v>89227822554</v>
          </cell>
          <cell r="T2994" t="str">
            <v>User898</v>
          </cell>
          <cell r="U2994" t="str">
            <v>Файзулина Гулшана Рашидовна</v>
          </cell>
          <cell r="V2994">
            <v>89825891642</v>
          </cell>
          <cell r="W2994">
            <v>60</v>
          </cell>
          <cell r="X2994"/>
          <cell r="Y2994"/>
          <cell r="Z2994"/>
          <cell r="AA2994"/>
          <cell r="AB2994"/>
          <cell r="AC2994"/>
          <cell r="AD2994">
            <v>60</v>
          </cell>
          <cell r="AE2994">
            <v>1</v>
          </cell>
          <cell r="AF2994">
            <v>1</v>
          </cell>
          <cell r="AG2994">
            <v>4</v>
          </cell>
          <cell r="AH2994">
            <v>4</v>
          </cell>
          <cell r="AI2994">
            <v>60</v>
          </cell>
          <cell r="AJ2994"/>
        </row>
        <row r="2995">
          <cell r="B2995">
            <v>26531</v>
          </cell>
          <cell r="C2995" t="str">
            <v>1000000000030575</v>
          </cell>
          <cell r="D2995">
            <v>1</v>
          </cell>
          <cell r="E2995">
            <v>0</v>
          </cell>
          <cell r="F2995">
            <v>0</v>
          </cell>
          <cell r="G2995">
            <v>0</v>
          </cell>
          <cell r="H2995">
            <v>1</v>
          </cell>
          <cell r="I2995">
            <v>1</v>
          </cell>
          <cell r="J2995" t="str">
            <v>Action</v>
          </cell>
          <cell r="K2995" t="str">
            <v>Урал</v>
          </cell>
          <cell r="L2995" t="str">
            <v>Ханты-Мансийский авт. окр.</v>
          </cell>
          <cell r="M2995" t="str">
            <v>Сургут</v>
          </cell>
          <cell r="N2995" t="str">
            <v>Тандер</v>
          </cell>
          <cell r="O2995" t="str">
            <v>628403, Ханты-Мансийский Автономный округ - Югра АО, Сургут г, Мира пр-кт, дом № 47</v>
          </cell>
          <cell r="P2995" t="str">
            <v>Drogery (Хоз. магазин)</v>
          </cell>
          <cell r="Q2995" t="str">
            <v>Smerch54</v>
          </cell>
          <cell r="R2995" t="str">
            <v>Тангатарова Анастасия Олеговна</v>
          </cell>
          <cell r="S2995">
            <v>89227822554</v>
          </cell>
          <cell r="T2995" t="str">
            <v>User898</v>
          </cell>
          <cell r="U2995" t="str">
            <v>Файзулина Гулшана Рашидовна</v>
          </cell>
          <cell r="V2995">
            <v>89825891642</v>
          </cell>
          <cell r="W2995"/>
          <cell r="X2995"/>
          <cell r="Y2995"/>
          <cell r="Z2995">
            <v>60</v>
          </cell>
          <cell r="AA2995"/>
          <cell r="AB2995"/>
          <cell r="AC2995"/>
          <cell r="AD2995">
            <v>60</v>
          </cell>
          <cell r="AE2995">
            <v>1</v>
          </cell>
          <cell r="AF2995">
            <v>1</v>
          </cell>
          <cell r="AG2995">
            <v>5</v>
          </cell>
          <cell r="AH2995">
            <v>5</v>
          </cell>
          <cell r="AI2995">
            <v>60</v>
          </cell>
          <cell r="AJ2995"/>
        </row>
        <row r="2996">
          <cell r="B2996">
            <v>26532</v>
          </cell>
          <cell r="C2996" t="str">
            <v>1000000000029416</v>
          </cell>
          <cell r="D2996">
            <v>1</v>
          </cell>
          <cell r="E2996">
            <v>1</v>
          </cell>
          <cell r="F2996">
            <v>0</v>
          </cell>
          <cell r="G2996">
            <v>0</v>
          </cell>
          <cell r="H2996">
            <v>1</v>
          </cell>
          <cell r="I2996">
            <v>1</v>
          </cell>
          <cell r="J2996" t="str">
            <v>Action</v>
          </cell>
          <cell r="K2996" t="str">
            <v>Урал</v>
          </cell>
          <cell r="L2996" t="str">
            <v>Ханты-Мансийский авт. окр.</v>
          </cell>
          <cell r="M2996" t="str">
            <v>Сургут</v>
          </cell>
          <cell r="N2996" t="str">
            <v>Тандер</v>
          </cell>
          <cell r="O2996" t="str">
            <v>628418, Ханты-Мансийский Автономный округ - Югра АО, Сургут г, Лермонтова ул, дом № 5/3</v>
          </cell>
          <cell r="P2996" t="str">
            <v>Drogery (Хоз. магазин)</v>
          </cell>
          <cell r="Q2996" t="str">
            <v>Smerch54</v>
          </cell>
          <cell r="R2996" t="str">
            <v>Тангатарова Анастасия Олеговна</v>
          </cell>
          <cell r="S2996">
            <v>89227822554</v>
          </cell>
          <cell r="T2996" t="str">
            <v>User898</v>
          </cell>
          <cell r="U2996" t="str">
            <v>Файзулина Гулшана Рашидовна</v>
          </cell>
          <cell r="V2996">
            <v>89825891642</v>
          </cell>
          <cell r="W2996">
            <v>120</v>
          </cell>
          <cell r="X2996"/>
          <cell r="Y2996"/>
          <cell r="Z2996"/>
          <cell r="AA2996"/>
          <cell r="AB2996"/>
          <cell r="AC2996"/>
          <cell r="AD2996">
            <v>120</v>
          </cell>
          <cell r="AE2996">
            <v>2</v>
          </cell>
          <cell r="AF2996">
            <v>1</v>
          </cell>
          <cell r="AG2996">
            <v>8</v>
          </cell>
          <cell r="AH2996">
            <v>4</v>
          </cell>
          <cell r="AI2996">
            <v>120</v>
          </cell>
          <cell r="AJ2996"/>
        </row>
        <row r="2997">
          <cell r="B2997">
            <v>26533</v>
          </cell>
          <cell r="C2997" t="str">
            <v>1000000000031245</v>
          </cell>
          <cell r="D2997">
            <v>1</v>
          </cell>
          <cell r="E2997">
            <v>1</v>
          </cell>
          <cell r="F2997">
            <v>0</v>
          </cell>
          <cell r="G2997">
            <v>0</v>
          </cell>
          <cell r="H2997">
            <v>1</v>
          </cell>
          <cell r="I2997">
            <v>1</v>
          </cell>
          <cell r="J2997" t="str">
            <v>Action</v>
          </cell>
          <cell r="K2997" t="str">
            <v>Урал</v>
          </cell>
          <cell r="L2997" t="str">
            <v>Ханты-Мансийский авт. окр.</v>
          </cell>
          <cell r="M2997" t="str">
            <v>Сургут</v>
          </cell>
          <cell r="N2997" t="str">
            <v>Тандер</v>
          </cell>
          <cell r="O2997" t="str">
            <v>г. Сургут, пр-т Ленина, 21</v>
          </cell>
          <cell r="P2997" t="str">
            <v>Drogery (Хоз. магазин)</v>
          </cell>
          <cell r="Q2997" t="str">
            <v>Smerch54</v>
          </cell>
          <cell r="R2997" t="str">
            <v>Тангатарова Анастасия Олеговна</v>
          </cell>
          <cell r="S2997">
            <v>89227822554</v>
          </cell>
          <cell r="T2997" t="str">
            <v>User898</v>
          </cell>
          <cell r="U2997" t="str">
            <v>Файзулина Гулшана Рашидовна</v>
          </cell>
          <cell r="V2997">
            <v>89825891642</v>
          </cell>
          <cell r="W2997"/>
          <cell r="X2997"/>
          <cell r="Y2997">
            <v>120</v>
          </cell>
          <cell r="Z2997"/>
          <cell r="AA2997"/>
          <cell r="AB2997"/>
          <cell r="AC2997"/>
          <cell r="AD2997">
            <v>120</v>
          </cell>
          <cell r="AE2997">
            <v>2</v>
          </cell>
          <cell r="AF2997">
            <v>1</v>
          </cell>
          <cell r="AG2997">
            <v>10</v>
          </cell>
          <cell r="AH2997">
            <v>5</v>
          </cell>
          <cell r="AI2997">
            <v>120</v>
          </cell>
          <cell r="AJ2997"/>
        </row>
        <row r="2998">
          <cell r="B2998">
            <v>26535</v>
          </cell>
          <cell r="C2998" t="str">
            <v>1000000000029533</v>
          </cell>
          <cell r="D2998">
            <v>1</v>
          </cell>
          <cell r="E2998">
            <v>1</v>
          </cell>
          <cell r="F2998">
            <v>0</v>
          </cell>
          <cell r="G2998">
            <v>0</v>
          </cell>
          <cell r="H2998">
            <v>1</v>
          </cell>
          <cell r="I2998">
            <v>1</v>
          </cell>
          <cell r="J2998" t="str">
            <v>Action</v>
          </cell>
          <cell r="K2998" t="str">
            <v>Урал</v>
          </cell>
          <cell r="L2998" t="str">
            <v>Ханты-Мансийский авт. окр.</v>
          </cell>
          <cell r="M2998" t="str">
            <v>Сургут</v>
          </cell>
          <cell r="N2998" t="str">
            <v>Тандер</v>
          </cell>
          <cell r="O2998" t="str">
            <v>г. Сургут ул. 50 лет влксм 6б</v>
          </cell>
          <cell r="P2998" t="str">
            <v>Drogery (Хоз. магазин)</v>
          </cell>
          <cell r="Q2998" t="str">
            <v>Smerch54</v>
          </cell>
          <cell r="R2998" t="str">
            <v>Тангатарова Анастасия Олеговна</v>
          </cell>
          <cell r="S2998">
            <v>89227822554</v>
          </cell>
          <cell r="T2998" t="str">
            <v>User898</v>
          </cell>
          <cell r="U2998" t="str">
            <v>Файзулина Гулшана Рашидовна</v>
          </cell>
          <cell r="V2998">
            <v>89825891642</v>
          </cell>
          <cell r="W2998"/>
          <cell r="X2998"/>
          <cell r="Y2998">
            <v>120</v>
          </cell>
          <cell r="Z2998"/>
          <cell r="AA2998"/>
          <cell r="AB2998"/>
          <cell r="AC2998"/>
          <cell r="AD2998">
            <v>120</v>
          </cell>
          <cell r="AE2998">
            <v>2</v>
          </cell>
          <cell r="AF2998">
            <v>1</v>
          </cell>
          <cell r="AG2998">
            <v>10</v>
          </cell>
          <cell r="AH2998">
            <v>5</v>
          </cell>
          <cell r="AI2998">
            <v>120</v>
          </cell>
          <cell r="AJ2998"/>
        </row>
        <row r="2999">
          <cell r="B2999">
            <v>26536</v>
          </cell>
          <cell r="C2999" t="str">
            <v>26536</v>
          </cell>
          <cell r="D2999">
            <v>1</v>
          </cell>
          <cell r="E2999">
            <v>0</v>
          </cell>
          <cell r="F2999">
            <v>0</v>
          </cell>
          <cell r="G2999">
            <v>0</v>
          </cell>
          <cell r="H2999">
            <v>1</v>
          </cell>
          <cell r="I2999">
            <v>1</v>
          </cell>
          <cell r="J2999" t="str">
            <v>Action</v>
          </cell>
          <cell r="K2999" t="str">
            <v>Урал</v>
          </cell>
          <cell r="L2999" t="str">
            <v>Ханты-Мансийский авт. окр.</v>
          </cell>
          <cell r="M2999" t="str">
            <v>Сургут</v>
          </cell>
          <cell r="N2999" t="str">
            <v>Оптима</v>
          </cell>
          <cell r="O2999" t="str">
            <v>г. Сургут, Ул.30 Лет Победы, 50 ТЦ Клубничка</v>
          </cell>
          <cell r="P2999" t="str">
            <v>Drogery (Хоз. магазин)</v>
          </cell>
          <cell r="Q2999" t="str">
            <v>Smerch54</v>
          </cell>
          <cell r="R2999" t="str">
            <v>Тангатарова Анастасия Олеговна</v>
          </cell>
          <cell r="S2999">
            <v>89227822554</v>
          </cell>
          <cell r="T2999" t="str">
            <v>User898</v>
          </cell>
          <cell r="U2999" t="str">
            <v>Файзулина Гулшана Рашидовна</v>
          </cell>
          <cell r="V2999">
            <v>89825891642</v>
          </cell>
          <cell r="W2999"/>
          <cell r="X2999"/>
          <cell r="Y2999"/>
          <cell r="Z2999">
            <v>60</v>
          </cell>
          <cell r="AA2999"/>
          <cell r="AB2999"/>
          <cell r="AC2999"/>
          <cell r="AD2999">
            <v>60</v>
          </cell>
          <cell r="AE2999">
            <v>1</v>
          </cell>
          <cell r="AF2999">
            <v>1</v>
          </cell>
          <cell r="AG2999">
            <v>5</v>
          </cell>
          <cell r="AH2999">
            <v>5</v>
          </cell>
          <cell r="AI2999">
            <v>60</v>
          </cell>
          <cell r="AJ2999"/>
        </row>
        <row r="3000">
          <cell r="B3000">
            <v>26537</v>
          </cell>
          <cell r="C3000" t="str">
            <v>26537</v>
          </cell>
          <cell r="D3000">
            <v>1</v>
          </cell>
          <cell r="E3000">
            <v>0</v>
          </cell>
          <cell r="F3000">
            <v>0</v>
          </cell>
          <cell r="G3000">
            <v>0</v>
          </cell>
          <cell r="H3000">
            <v>1</v>
          </cell>
          <cell r="I3000">
            <v>1</v>
          </cell>
          <cell r="J3000" t="str">
            <v>Action</v>
          </cell>
          <cell r="K3000" t="str">
            <v>Урал</v>
          </cell>
          <cell r="L3000" t="str">
            <v>Ханты-Мансийский авт. окр.</v>
          </cell>
          <cell r="M3000" t="str">
            <v>Сургут</v>
          </cell>
          <cell r="N3000" t="str">
            <v>Оптима</v>
          </cell>
          <cell r="O3000" t="str">
            <v>г. Сургут, ул.Ленина, 59/1 мкр.5</v>
          </cell>
          <cell r="P3000" t="str">
            <v>Drogery (Хоз. магазин)</v>
          </cell>
          <cell r="Q3000" t="str">
            <v>Smerch54</v>
          </cell>
          <cell r="R3000" t="str">
            <v>Тангатарова Анастасия Олеговна</v>
          </cell>
          <cell r="S3000">
            <v>89227822554</v>
          </cell>
          <cell r="T3000" t="str">
            <v>User898</v>
          </cell>
          <cell r="U3000" t="str">
            <v>Файзулина Гулшана Рашидовна</v>
          </cell>
          <cell r="V3000">
            <v>89825891642</v>
          </cell>
          <cell r="W3000"/>
          <cell r="X3000"/>
          <cell r="Y3000">
            <v>120</v>
          </cell>
          <cell r="Z3000"/>
          <cell r="AA3000"/>
          <cell r="AB3000"/>
          <cell r="AC3000"/>
          <cell r="AD3000">
            <v>120</v>
          </cell>
          <cell r="AE3000">
            <v>2</v>
          </cell>
          <cell r="AF3000">
            <v>1</v>
          </cell>
          <cell r="AG3000">
            <v>10</v>
          </cell>
          <cell r="AH3000">
            <v>5</v>
          </cell>
          <cell r="AI3000">
            <v>120</v>
          </cell>
          <cell r="AJ3000"/>
        </row>
        <row r="3001">
          <cell r="B3001">
            <v>26538</v>
          </cell>
          <cell r="C3001" t="str">
            <v>26538</v>
          </cell>
          <cell r="D3001">
            <v>1</v>
          </cell>
          <cell r="E3001">
            <v>0</v>
          </cell>
          <cell r="F3001">
            <v>0</v>
          </cell>
          <cell r="G3001">
            <v>0</v>
          </cell>
          <cell r="H3001">
            <v>1</v>
          </cell>
          <cell r="I3001">
            <v>1</v>
          </cell>
          <cell r="J3001" t="str">
            <v>Action</v>
          </cell>
          <cell r="K3001" t="str">
            <v>Урал</v>
          </cell>
          <cell r="L3001" t="str">
            <v>Ханты-Мансийский авт. окр.</v>
          </cell>
          <cell r="M3001" t="str">
            <v>Сургут</v>
          </cell>
          <cell r="N3001" t="str">
            <v>Оптима</v>
          </cell>
          <cell r="O3001" t="str">
            <v>г. Сургут, ул.Грибоедова, 11</v>
          </cell>
          <cell r="P3001" t="str">
            <v>Drogery (Хоз. магазин)</v>
          </cell>
          <cell r="Q3001" t="str">
            <v>Smerch54</v>
          </cell>
          <cell r="R3001" t="str">
            <v>Тангатарова Анастасия Олеговна</v>
          </cell>
          <cell r="S3001">
            <v>89227822554</v>
          </cell>
          <cell r="T3001" t="str">
            <v>User898</v>
          </cell>
          <cell r="U3001" t="str">
            <v>Файзулина Гулшана Рашидовна</v>
          </cell>
          <cell r="V3001">
            <v>89825891642</v>
          </cell>
          <cell r="W3001"/>
          <cell r="X3001">
            <v>120</v>
          </cell>
          <cell r="Y3001"/>
          <cell r="Z3001"/>
          <cell r="AA3001"/>
          <cell r="AB3001"/>
          <cell r="AC3001"/>
          <cell r="AD3001">
            <v>120</v>
          </cell>
          <cell r="AE3001">
            <v>2</v>
          </cell>
          <cell r="AF3001">
            <v>1</v>
          </cell>
          <cell r="AG3001">
            <v>10</v>
          </cell>
          <cell r="AH3001">
            <v>5</v>
          </cell>
          <cell r="AI3001">
            <v>120</v>
          </cell>
          <cell r="AJ3001"/>
        </row>
        <row r="3002">
          <cell r="B3002">
            <v>358783</v>
          </cell>
          <cell r="C3002" t="str">
            <v>358783</v>
          </cell>
          <cell r="D3002">
            <v>1</v>
          </cell>
          <cell r="E3002">
            <v>0</v>
          </cell>
          <cell r="F3002">
            <v>0</v>
          </cell>
          <cell r="G3002">
            <v>0</v>
          </cell>
          <cell r="H3002">
            <v>1</v>
          </cell>
          <cell r="I3002">
            <v>1</v>
          </cell>
          <cell r="J3002" t="str">
            <v>Action</v>
          </cell>
          <cell r="K3002" t="str">
            <v>Урал</v>
          </cell>
          <cell r="L3002" t="str">
            <v>Ханты-Мансийский авт. окр.</v>
          </cell>
          <cell r="M3002" t="str">
            <v>Сургут</v>
          </cell>
          <cell r="N3002" t="str">
            <v>Парфюм Лидер</v>
          </cell>
          <cell r="O3002" t="str">
            <v>КУКУЕВИЦКОГО, д.15, к.1</v>
          </cell>
          <cell r="P3002" t="str">
            <v>Perfumery (Парфюмерия)</v>
          </cell>
          <cell r="Q3002" t="str">
            <v>Smerch54</v>
          </cell>
          <cell r="R3002" t="str">
            <v>Тангатарова Анастасия Олеговна</v>
          </cell>
          <cell r="S3002">
            <v>89227822554</v>
          </cell>
          <cell r="T3002" t="str">
            <v>User898</v>
          </cell>
          <cell r="U3002" t="str">
            <v>Файзулина Гулшана Рашидовна</v>
          </cell>
          <cell r="V3002">
            <v>89825891642</v>
          </cell>
          <cell r="W3002"/>
          <cell r="X3002"/>
          <cell r="Y3002"/>
          <cell r="Z3002">
            <v>60</v>
          </cell>
          <cell r="AA3002"/>
          <cell r="AB3002"/>
          <cell r="AC3002"/>
          <cell r="AD3002">
            <v>60</v>
          </cell>
          <cell r="AE3002">
            <v>1</v>
          </cell>
          <cell r="AF3002">
            <v>1</v>
          </cell>
          <cell r="AG3002">
            <v>5</v>
          </cell>
          <cell r="AH3002">
            <v>5</v>
          </cell>
          <cell r="AI3002">
            <v>60</v>
          </cell>
          <cell r="AJ3002"/>
        </row>
        <row r="3003">
          <cell r="B3003">
            <v>358784</v>
          </cell>
          <cell r="C3003" t="str">
            <v>358784</v>
          </cell>
          <cell r="D3003">
            <v>1</v>
          </cell>
          <cell r="E3003">
            <v>0</v>
          </cell>
          <cell r="F3003">
            <v>0</v>
          </cell>
          <cell r="G3003">
            <v>0</v>
          </cell>
          <cell r="H3003">
            <v>1</v>
          </cell>
          <cell r="I3003">
            <v>1</v>
          </cell>
          <cell r="J3003" t="str">
            <v>Action</v>
          </cell>
          <cell r="K3003" t="str">
            <v>Урал</v>
          </cell>
          <cell r="L3003" t="str">
            <v>Ханты-Мансийский авт. окр.</v>
          </cell>
          <cell r="M3003" t="str">
            <v>Сургут</v>
          </cell>
          <cell r="N3003" t="str">
            <v>Парфюм Лидер</v>
          </cell>
          <cell r="O3003" t="str">
            <v>ЛЕНИНА, д.39</v>
          </cell>
          <cell r="P3003" t="str">
            <v>Perfumery (Парфюмерия)</v>
          </cell>
          <cell r="Q3003" t="str">
            <v>Smerch54</v>
          </cell>
          <cell r="R3003" t="str">
            <v>Тангатарова Анастасия Олеговна</v>
          </cell>
          <cell r="S3003">
            <v>89227822554</v>
          </cell>
          <cell r="T3003" t="str">
            <v>User898</v>
          </cell>
          <cell r="U3003" t="str">
            <v>Файзулина Гулшана Рашидовна</v>
          </cell>
          <cell r="V3003">
            <v>89825891642</v>
          </cell>
          <cell r="W3003"/>
          <cell r="X3003"/>
          <cell r="Y3003">
            <v>60</v>
          </cell>
          <cell r="Z3003"/>
          <cell r="AA3003"/>
          <cell r="AB3003"/>
          <cell r="AC3003"/>
          <cell r="AD3003">
            <v>60</v>
          </cell>
          <cell r="AE3003">
            <v>1</v>
          </cell>
          <cell r="AF3003">
            <v>1</v>
          </cell>
          <cell r="AG3003">
            <v>5</v>
          </cell>
          <cell r="AH3003">
            <v>5</v>
          </cell>
          <cell r="AI3003">
            <v>60</v>
          </cell>
          <cell r="AJ3003"/>
        </row>
        <row r="3004">
          <cell r="B3004">
            <v>26517</v>
          </cell>
          <cell r="C3004" t="str">
            <v>1000000000001172</v>
          </cell>
          <cell r="D3004">
            <v>1</v>
          </cell>
          <cell r="E3004">
            <v>1</v>
          </cell>
          <cell r="F3004">
            <v>0</v>
          </cell>
          <cell r="G3004">
            <v>0</v>
          </cell>
          <cell r="H3004">
            <v>1</v>
          </cell>
          <cell r="I3004">
            <v>1</v>
          </cell>
          <cell r="J3004" t="str">
            <v>Action</v>
          </cell>
          <cell r="K3004" t="str">
            <v>Урал</v>
          </cell>
          <cell r="L3004" t="str">
            <v>Ханты-Мансийский авт. окр.</v>
          </cell>
          <cell r="M3004" t="str">
            <v>Сургут</v>
          </cell>
          <cell r="N3004" t="str">
            <v>Окей</v>
          </cell>
          <cell r="O3004" t="str">
            <v>г. Сургут, Югорский тракт, 38</v>
          </cell>
          <cell r="P3004" t="str">
            <v>Hypermarket (Гипермаркет)</v>
          </cell>
          <cell r="Q3004" t="str">
            <v>Smerch54</v>
          </cell>
          <cell r="R3004" t="str">
            <v>Тангатарова Анастасия Олеговна</v>
          </cell>
          <cell r="S3004">
            <v>89227822554</v>
          </cell>
          <cell r="T3004" t="str">
            <v>User890</v>
          </cell>
          <cell r="U3004" t="str">
            <v>Чибиряк Лилиана</v>
          </cell>
          <cell r="V3004">
            <v>89519693220</v>
          </cell>
          <cell r="W3004">
            <v>240</v>
          </cell>
          <cell r="X3004"/>
          <cell r="Y3004">
            <v>240</v>
          </cell>
          <cell r="Z3004"/>
          <cell r="AA3004">
            <v>240</v>
          </cell>
          <cell r="AB3004"/>
          <cell r="AC3004"/>
          <cell r="AD3004">
            <v>720</v>
          </cell>
          <cell r="AE3004">
            <v>12</v>
          </cell>
          <cell r="AF3004">
            <v>3</v>
          </cell>
          <cell r="AG3004">
            <v>52</v>
          </cell>
          <cell r="AH3004">
            <v>13</v>
          </cell>
          <cell r="AI3004">
            <v>240</v>
          </cell>
          <cell r="AJ3004"/>
        </row>
        <row r="3005">
          <cell r="B3005">
            <v>26489</v>
          </cell>
          <cell r="C3005" t="str">
            <v>1000000000000464</v>
          </cell>
          <cell r="D3005">
            <v>1</v>
          </cell>
          <cell r="E3005">
            <v>1</v>
          </cell>
          <cell r="F3005">
            <v>1</v>
          </cell>
          <cell r="G3005">
            <v>1</v>
          </cell>
          <cell r="H3005">
            <v>1</v>
          </cell>
          <cell r="I3005">
            <v>1</v>
          </cell>
          <cell r="J3005" t="str">
            <v>Action</v>
          </cell>
          <cell r="K3005" t="str">
            <v>Урал</v>
          </cell>
          <cell r="L3005" t="str">
            <v>Ханты-Мансийский авт. окр.</v>
          </cell>
          <cell r="M3005" t="str">
            <v>Сургут</v>
          </cell>
          <cell r="N3005" t="str">
            <v>Лента</v>
          </cell>
          <cell r="O3005" t="str">
            <v>г. Сургут, 30 Лет Победы, 74</v>
          </cell>
          <cell r="P3005" t="str">
            <v>Hypermarket (Гипермаркет)</v>
          </cell>
          <cell r="Q3005" t="str">
            <v>Smerch54</v>
          </cell>
          <cell r="R3005" t="str">
            <v>Тангатарова Анастасия Олеговна</v>
          </cell>
          <cell r="S3005">
            <v>89227822554</v>
          </cell>
          <cell r="T3005" t="str">
            <v>Supervisor54</v>
          </cell>
          <cell r="U3005" t="str">
            <v>Тангатарова Анастасия Олеговна</v>
          </cell>
          <cell r="V3005">
            <v>89227822554</v>
          </cell>
          <cell r="W3005">
            <v>480</v>
          </cell>
          <cell r="X3005">
            <v>480</v>
          </cell>
          <cell r="Y3005">
            <v>480</v>
          </cell>
          <cell r="Z3005">
            <v>480</v>
          </cell>
          <cell r="AA3005">
            <v>480</v>
          </cell>
          <cell r="AB3005"/>
          <cell r="AC3005"/>
          <cell r="AD3005">
            <v>2400</v>
          </cell>
          <cell r="AE3005">
            <v>40</v>
          </cell>
          <cell r="AF3005">
            <v>5</v>
          </cell>
          <cell r="AG3005">
            <v>184</v>
          </cell>
          <cell r="AH3005">
            <v>23</v>
          </cell>
          <cell r="AI3005">
            <v>480</v>
          </cell>
          <cell r="AJ3005"/>
        </row>
        <row r="3006">
          <cell r="B3006">
            <v>26515</v>
          </cell>
          <cell r="C3006" t="str">
            <v>1000000000000786</v>
          </cell>
          <cell r="D3006">
            <v>1</v>
          </cell>
          <cell r="E3006">
            <v>1</v>
          </cell>
          <cell r="F3006">
            <v>0</v>
          </cell>
          <cell r="G3006">
            <v>0</v>
          </cell>
          <cell r="H3006">
            <v>1</v>
          </cell>
          <cell r="I3006">
            <v>1</v>
          </cell>
          <cell r="J3006" t="str">
            <v>Action</v>
          </cell>
          <cell r="K3006" t="str">
            <v>Урал</v>
          </cell>
          <cell r="L3006" t="str">
            <v>Ханты-Мансийский авт. окр.</v>
          </cell>
          <cell r="M3006" t="str">
            <v>Сургут</v>
          </cell>
          <cell r="N3006" t="str">
            <v>МЕТРО</v>
          </cell>
          <cell r="O3006" t="str">
            <v>г. Сургут, 30 лет Победы, 76</v>
          </cell>
          <cell r="P3006" t="str">
            <v>Hypermarket (Гипермаркет)</v>
          </cell>
          <cell r="Q3006" t="str">
            <v>Smerch54</v>
          </cell>
          <cell r="R3006" t="str">
            <v>Тангатарова Анастасия Олеговна</v>
          </cell>
          <cell r="S3006">
            <v>89227822554</v>
          </cell>
          <cell r="T3006" t="str">
            <v>Supervisor54</v>
          </cell>
          <cell r="U3006" t="str">
            <v>Тангатарова Анастасия Олеговна</v>
          </cell>
          <cell r="V3006">
            <v>89227822554</v>
          </cell>
          <cell r="W3006">
            <v>120</v>
          </cell>
          <cell r="X3006"/>
          <cell r="Y3006">
            <v>120</v>
          </cell>
          <cell r="Z3006"/>
          <cell r="AA3006">
            <v>120</v>
          </cell>
          <cell r="AB3006"/>
          <cell r="AC3006"/>
          <cell r="AD3006">
            <v>360</v>
          </cell>
          <cell r="AE3006">
            <v>6</v>
          </cell>
          <cell r="AF3006">
            <v>3</v>
          </cell>
          <cell r="AG3006">
            <v>26</v>
          </cell>
          <cell r="AH3006">
            <v>13</v>
          </cell>
          <cell r="AI3006">
            <v>120</v>
          </cell>
          <cell r="AJ3006"/>
        </row>
        <row r="3007">
          <cell r="B3007">
            <v>26509</v>
          </cell>
          <cell r="C3007" t="str">
            <v>1000000000046261</v>
          </cell>
          <cell r="D3007">
            <v>1</v>
          </cell>
          <cell r="E3007">
            <v>1</v>
          </cell>
          <cell r="F3007">
            <v>0</v>
          </cell>
          <cell r="G3007">
            <v>0</v>
          </cell>
          <cell r="H3007">
            <v>1</v>
          </cell>
          <cell r="I3007">
            <v>1</v>
          </cell>
          <cell r="J3007" t="str">
            <v>Action</v>
          </cell>
          <cell r="K3007" t="str">
            <v>Урал</v>
          </cell>
          <cell r="L3007" t="str">
            <v>Ханты-Мансийский авт. окр.</v>
          </cell>
          <cell r="M3007" t="str">
            <v>Сургут</v>
          </cell>
          <cell r="N3007" t="str">
            <v>Тандер</v>
          </cell>
          <cell r="O3007" t="str">
            <v>628408, Ханты-Мансийский Автономный округ - Югра АО, Сургут г, Республики ул, дом № 85</v>
          </cell>
          <cell r="P3007" t="str">
            <v>Drogery (Хоз. магазин)</v>
          </cell>
          <cell r="Q3007" t="str">
            <v>Smerch54</v>
          </cell>
          <cell r="R3007" t="str">
            <v>Тангатарова Анастасия Олеговна</v>
          </cell>
          <cell r="S3007">
            <v>89227822554</v>
          </cell>
          <cell r="T3007" t="str">
            <v>User896</v>
          </cell>
          <cell r="U3007" t="str">
            <v>Матевосян Нарине Самвеловна</v>
          </cell>
          <cell r="V3007">
            <v>89048795230</v>
          </cell>
          <cell r="W3007"/>
          <cell r="X3007"/>
          <cell r="Y3007"/>
          <cell r="Z3007"/>
          <cell r="AA3007">
            <v>60</v>
          </cell>
          <cell r="AB3007"/>
          <cell r="AC3007"/>
          <cell r="AD3007">
            <v>60</v>
          </cell>
          <cell r="AE3007">
            <v>1</v>
          </cell>
          <cell r="AF3007">
            <v>1</v>
          </cell>
          <cell r="AG3007">
            <v>4</v>
          </cell>
          <cell r="AH3007">
            <v>4</v>
          </cell>
          <cell r="AI3007">
            <v>60</v>
          </cell>
          <cell r="AJ3007"/>
        </row>
        <row r="3008">
          <cell r="B3008">
            <v>26494</v>
          </cell>
          <cell r="C3008" t="str">
            <v>1000000000030524</v>
          </cell>
          <cell r="D3008">
            <v>1</v>
          </cell>
          <cell r="E3008">
            <v>0</v>
          </cell>
          <cell r="F3008">
            <v>0</v>
          </cell>
          <cell r="G3008">
            <v>0</v>
          </cell>
          <cell r="H3008">
            <v>1</v>
          </cell>
          <cell r="I3008">
            <v>0</v>
          </cell>
          <cell r="J3008" t="str">
            <v>Action</v>
          </cell>
          <cell r="K3008" t="str">
            <v>Урал</v>
          </cell>
          <cell r="L3008" t="str">
            <v>Ханты-Мансийский авт. окр.</v>
          </cell>
          <cell r="M3008" t="str">
            <v>Ханты-Мансийск</v>
          </cell>
          <cell r="N3008" t="str">
            <v>Тандер</v>
          </cell>
          <cell r="O3008" t="str">
            <v>г. Ханты-Мансийск, ул. Энгельса, д. 1</v>
          </cell>
          <cell r="P3008" t="str">
            <v>Drogery (Хоз. магазин)</v>
          </cell>
          <cell r="Q3008" t="str">
            <v>Smerch54</v>
          </cell>
          <cell r="R3008" t="str">
            <v>Тангатарова Анастасия Олеговна</v>
          </cell>
          <cell r="S3008">
            <v>89227822554</v>
          </cell>
          <cell r="T3008" t="str">
            <v>User893</v>
          </cell>
          <cell r="U3008" t="str">
            <v>Вакансия</v>
          </cell>
          <cell r="V3008"/>
          <cell r="W3008">
            <v>60</v>
          </cell>
          <cell r="X3008"/>
          <cell r="Y3008"/>
          <cell r="Z3008">
            <v>60</v>
          </cell>
          <cell r="AA3008"/>
          <cell r="AB3008"/>
          <cell r="AC3008"/>
          <cell r="AD3008">
            <v>120</v>
          </cell>
          <cell r="AE3008">
            <v>2</v>
          </cell>
          <cell r="AF3008">
            <v>2</v>
          </cell>
          <cell r="AG3008">
            <v>9</v>
          </cell>
          <cell r="AH3008">
            <v>9</v>
          </cell>
          <cell r="AI3008">
            <v>60</v>
          </cell>
          <cell r="AJ3008"/>
        </row>
        <row r="3009">
          <cell r="B3009">
            <v>26496</v>
          </cell>
          <cell r="C3009" t="str">
            <v>1000000000000467</v>
          </cell>
          <cell r="D3009">
            <v>1</v>
          </cell>
          <cell r="E3009">
            <v>1</v>
          </cell>
          <cell r="F3009">
            <v>0</v>
          </cell>
          <cell r="G3009">
            <v>0</v>
          </cell>
          <cell r="H3009">
            <v>1</v>
          </cell>
          <cell r="I3009">
            <v>0</v>
          </cell>
          <cell r="J3009" t="str">
            <v>Action</v>
          </cell>
          <cell r="K3009" t="str">
            <v>Урал</v>
          </cell>
          <cell r="L3009" t="str">
            <v>Ханты-Мансийский авт. окр.</v>
          </cell>
          <cell r="M3009" t="str">
            <v>Ханты-Мансийск</v>
          </cell>
          <cell r="N3009" t="str">
            <v>Лента</v>
          </cell>
          <cell r="O3009" t="str">
            <v>г. Ханты Мансийск, Объездная ул 9</v>
          </cell>
          <cell r="P3009" t="str">
            <v>Hypermarket (Гипермаркет)</v>
          </cell>
          <cell r="Q3009" t="str">
            <v>Supervisor54</v>
          </cell>
          <cell r="R3009" t="str">
            <v>Тангатарова Анастасия Олеговна</v>
          </cell>
          <cell r="S3009">
            <v>89230000000</v>
          </cell>
          <cell r="T3009" t="str">
            <v>Merch893</v>
          </cell>
          <cell r="U3009" t="str">
            <v xml:space="preserve">Иванов Олег Валерьевич </v>
          </cell>
          <cell r="V3009">
            <v>79220041343</v>
          </cell>
          <cell r="W3009">
            <v>240</v>
          </cell>
          <cell r="X3009"/>
          <cell r="Y3009">
            <v>240</v>
          </cell>
          <cell r="Z3009"/>
          <cell r="AA3009">
            <v>240</v>
          </cell>
          <cell r="AB3009"/>
          <cell r="AC3009"/>
          <cell r="AD3009">
            <v>720</v>
          </cell>
          <cell r="AE3009">
            <v>12</v>
          </cell>
          <cell r="AF3009">
            <v>3</v>
          </cell>
          <cell r="AG3009">
            <v>52</v>
          </cell>
          <cell r="AH3009">
            <v>13</v>
          </cell>
          <cell r="AI3009">
            <v>240</v>
          </cell>
          <cell r="AJ3009"/>
        </row>
        <row r="3010">
          <cell r="B3010">
            <v>353127</v>
          </cell>
          <cell r="C3010" t="str">
            <v>1000000000030822</v>
          </cell>
          <cell r="D3010">
            <v>1</v>
          </cell>
          <cell r="E3010">
            <v>0</v>
          </cell>
          <cell r="F3010">
            <v>0</v>
          </cell>
          <cell r="G3010">
            <v>0</v>
          </cell>
          <cell r="H3010">
            <v>1</v>
          </cell>
          <cell r="I3010">
            <v>0</v>
          </cell>
          <cell r="J3010" t="str">
            <v>Action</v>
          </cell>
          <cell r="K3010" t="str">
            <v>Урал</v>
          </cell>
          <cell r="L3010" t="str">
            <v>Ханты-Мансийский авт. окр.</v>
          </cell>
          <cell r="M3010" t="str">
            <v>Ханты-Мансийск</v>
          </cell>
          <cell r="N3010" t="str">
            <v>Тандер</v>
          </cell>
          <cell r="O3010" t="str">
            <v>Ханты-Мансийск г, Ямская ул, дом № 10, пом. 1001</v>
          </cell>
          <cell r="P3010" t="str">
            <v>Drogery (Хоз. магазин)</v>
          </cell>
          <cell r="Q3010" t="str">
            <v>Smerch54</v>
          </cell>
          <cell r="R3010" t="str">
            <v>Тангатарова Анастасия Олеговна</v>
          </cell>
          <cell r="S3010">
            <v>89227822554</v>
          </cell>
          <cell r="T3010" t="str">
            <v>User893</v>
          </cell>
          <cell r="U3010" t="str">
            <v>Вакансия</v>
          </cell>
          <cell r="V3010"/>
          <cell r="W3010"/>
          <cell r="X3010">
            <v>60</v>
          </cell>
          <cell r="Y3010"/>
          <cell r="Z3010"/>
          <cell r="AA3010"/>
          <cell r="AB3010"/>
          <cell r="AC3010"/>
          <cell r="AD3010">
            <v>60</v>
          </cell>
          <cell r="AE3010">
            <v>1</v>
          </cell>
          <cell r="AF3010">
            <v>1</v>
          </cell>
          <cell r="AG3010">
            <v>5</v>
          </cell>
          <cell r="AH3010">
            <v>5</v>
          </cell>
          <cell r="AI3010">
            <v>60</v>
          </cell>
          <cell r="AJ3010"/>
        </row>
        <row r="3011">
          <cell r="B3011">
            <v>353135</v>
          </cell>
          <cell r="C3011" t="str">
            <v>1000000000052979</v>
          </cell>
          <cell r="D3011">
            <v>1</v>
          </cell>
          <cell r="E3011">
            <v>0</v>
          </cell>
          <cell r="F3011">
            <v>0</v>
          </cell>
          <cell r="G3011">
            <v>0</v>
          </cell>
          <cell r="H3011">
            <v>1</v>
          </cell>
          <cell r="I3011">
            <v>0</v>
          </cell>
          <cell r="J3011" t="str">
            <v>Action</v>
          </cell>
          <cell r="K3011" t="str">
            <v>Урал</v>
          </cell>
          <cell r="L3011" t="str">
            <v>Ханты-Мансийский авт. окр.</v>
          </cell>
          <cell r="M3011" t="str">
            <v>Ханты-Мансийск</v>
          </cell>
          <cell r="N3011" t="str">
            <v>Тандер</v>
          </cell>
          <cell r="O3011" t="str">
            <v>Ханты-Мансийск г, Чехова ул, дом № 72а</v>
          </cell>
          <cell r="P3011" t="str">
            <v>Drogery (Хоз. магазин)</v>
          </cell>
          <cell r="Q3011" t="str">
            <v>Smerch54</v>
          </cell>
          <cell r="R3011" t="str">
            <v>Тангатарова Анастасия Олеговна</v>
          </cell>
          <cell r="S3011">
            <v>89227822554</v>
          </cell>
          <cell r="T3011" t="str">
            <v>User893</v>
          </cell>
          <cell r="U3011" t="str">
            <v>Вакансия</v>
          </cell>
          <cell r="V3011"/>
          <cell r="W3011">
            <v>60</v>
          </cell>
          <cell r="X3011"/>
          <cell r="Y3011"/>
          <cell r="Z3011"/>
          <cell r="AA3011"/>
          <cell r="AB3011"/>
          <cell r="AC3011"/>
          <cell r="AD3011">
            <v>60</v>
          </cell>
          <cell r="AE3011">
            <v>1</v>
          </cell>
          <cell r="AF3011">
            <v>1</v>
          </cell>
          <cell r="AG3011">
            <v>4</v>
          </cell>
          <cell r="AH3011">
            <v>4</v>
          </cell>
          <cell r="AI3011">
            <v>60</v>
          </cell>
          <cell r="AJ3011"/>
        </row>
        <row r="3012">
          <cell r="B3012">
            <v>358785</v>
          </cell>
          <cell r="C3012" t="str">
            <v>358785</v>
          </cell>
          <cell r="D3012">
            <v>1</v>
          </cell>
          <cell r="E3012">
            <v>0</v>
          </cell>
          <cell r="F3012">
            <v>0</v>
          </cell>
          <cell r="G3012">
            <v>0</v>
          </cell>
          <cell r="H3012">
            <v>1</v>
          </cell>
          <cell r="I3012">
            <v>0</v>
          </cell>
          <cell r="J3012" t="str">
            <v>Action</v>
          </cell>
          <cell r="K3012" t="str">
            <v>Урал</v>
          </cell>
          <cell r="L3012" t="str">
            <v>Ханты-Мансийский авт. окр.</v>
          </cell>
          <cell r="M3012" t="str">
            <v>Ханты-Мансийск</v>
          </cell>
          <cell r="N3012" t="str">
            <v>Парфюм Лидер</v>
          </cell>
          <cell r="O3012" t="str">
            <v>ЗАВОДСКАЯ, д.11, к.А</v>
          </cell>
          <cell r="P3012" t="str">
            <v>Perfumery (Парфюмерия)</v>
          </cell>
          <cell r="Q3012" t="str">
            <v>Supervisor54</v>
          </cell>
          <cell r="R3012" t="str">
            <v>Тангатарова Анастасия Олеговна</v>
          </cell>
          <cell r="S3012">
            <v>89230000000</v>
          </cell>
          <cell r="T3012" t="str">
            <v>Merch893</v>
          </cell>
          <cell r="U3012" t="str">
            <v xml:space="preserve">Иванов Олег Валерьевич </v>
          </cell>
          <cell r="V3012">
            <v>79220041343</v>
          </cell>
          <cell r="W3012"/>
          <cell r="X3012">
            <v>60</v>
          </cell>
          <cell r="Y3012"/>
          <cell r="Z3012"/>
          <cell r="AA3012"/>
          <cell r="AB3012"/>
          <cell r="AC3012"/>
          <cell r="AD3012">
            <v>60</v>
          </cell>
          <cell r="AE3012">
            <v>1</v>
          </cell>
          <cell r="AF3012">
            <v>1</v>
          </cell>
          <cell r="AG3012">
            <v>5</v>
          </cell>
          <cell r="AH3012">
            <v>5</v>
          </cell>
          <cell r="AI3012">
            <v>60</v>
          </cell>
          <cell r="AJ3012"/>
        </row>
        <row r="3013">
          <cell r="B3013">
            <v>358786</v>
          </cell>
          <cell r="C3013" t="str">
            <v>358786</v>
          </cell>
          <cell r="D3013">
            <v>1</v>
          </cell>
          <cell r="E3013">
            <v>0</v>
          </cell>
          <cell r="F3013">
            <v>0</v>
          </cell>
          <cell r="G3013">
            <v>0</v>
          </cell>
          <cell r="H3013">
            <v>1</v>
          </cell>
          <cell r="I3013">
            <v>0</v>
          </cell>
          <cell r="J3013" t="str">
            <v>Action</v>
          </cell>
          <cell r="K3013" t="str">
            <v>Урал</v>
          </cell>
          <cell r="L3013" t="str">
            <v>Ханты-Мансийский авт. окр.</v>
          </cell>
          <cell r="M3013" t="str">
            <v>Ханты-Мансийск</v>
          </cell>
          <cell r="N3013" t="str">
            <v>Парфюм Лидер</v>
          </cell>
          <cell r="O3013" t="str">
            <v>ЛЕНИНА, д.36</v>
          </cell>
          <cell r="P3013" t="str">
            <v>Perfumery (Парфюмерия)</v>
          </cell>
          <cell r="Q3013" t="str">
            <v>Supervisor54</v>
          </cell>
          <cell r="R3013" t="str">
            <v>Тангатарова Анастасия Олеговна</v>
          </cell>
          <cell r="S3013">
            <v>89230000000</v>
          </cell>
          <cell r="T3013" t="str">
            <v>Merch893</v>
          </cell>
          <cell r="U3013" t="str">
            <v xml:space="preserve">Иванов Олег Валерьевич </v>
          </cell>
          <cell r="V3013">
            <v>79220041343</v>
          </cell>
          <cell r="W3013"/>
          <cell r="X3013"/>
          <cell r="Y3013">
            <v>60</v>
          </cell>
          <cell r="Z3013"/>
          <cell r="AA3013"/>
          <cell r="AB3013"/>
          <cell r="AC3013"/>
          <cell r="AD3013">
            <v>60</v>
          </cell>
          <cell r="AE3013">
            <v>1</v>
          </cell>
          <cell r="AF3013">
            <v>1</v>
          </cell>
          <cell r="AG3013">
            <v>5</v>
          </cell>
          <cell r="AH3013">
            <v>5</v>
          </cell>
          <cell r="AI3013">
            <v>60</v>
          </cell>
          <cell r="AJ3013"/>
        </row>
        <row r="3014">
          <cell r="B3014">
            <v>358787</v>
          </cell>
          <cell r="C3014" t="str">
            <v>358787</v>
          </cell>
          <cell r="D3014">
            <v>1</v>
          </cell>
          <cell r="E3014">
            <v>0</v>
          </cell>
          <cell r="F3014">
            <v>0</v>
          </cell>
          <cell r="G3014">
            <v>0</v>
          </cell>
          <cell r="H3014">
            <v>1</v>
          </cell>
          <cell r="I3014">
            <v>0</v>
          </cell>
          <cell r="J3014" t="str">
            <v>Action</v>
          </cell>
          <cell r="K3014" t="str">
            <v>Урал</v>
          </cell>
          <cell r="L3014" t="str">
            <v>Ханты-Мансийский авт. окр.</v>
          </cell>
          <cell r="M3014" t="str">
            <v>Ханты-Мансийск</v>
          </cell>
          <cell r="N3014" t="str">
            <v>Парфюм Лидер</v>
          </cell>
          <cell r="O3014" t="str">
            <v>МИРА, д.51</v>
          </cell>
          <cell r="P3014" t="str">
            <v>Perfumery (Парфюмерия)</v>
          </cell>
          <cell r="Q3014" t="str">
            <v>Supervisor54</v>
          </cell>
          <cell r="R3014" t="str">
            <v>Тангатарова Анастасия Олеговна</v>
          </cell>
          <cell r="S3014">
            <v>89230000000</v>
          </cell>
          <cell r="T3014" t="str">
            <v>Merch893</v>
          </cell>
          <cell r="U3014" t="str">
            <v xml:space="preserve">Иванов Олег Валерьевич </v>
          </cell>
          <cell r="V3014">
            <v>79220041343</v>
          </cell>
          <cell r="W3014"/>
          <cell r="X3014"/>
          <cell r="Y3014"/>
          <cell r="Z3014">
            <v>60</v>
          </cell>
          <cell r="AA3014"/>
          <cell r="AB3014"/>
          <cell r="AC3014"/>
          <cell r="AD3014">
            <v>60</v>
          </cell>
          <cell r="AE3014">
            <v>1</v>
          </cell>
          <cell r="AF3014">
            <v>1</v>
          </cell>
          <cell r="AG3014">
            <v>5</v>
          </cell>
          <cell r="AH3014">
            <v>5</v>
          </cell>
          <cell r="AI3014">
            <v>60</v>
          </cell>
          <cell r="AJ3014"/>
        </row>
        <row r="3015">
          <cell r="B3015">
            <v>26495</v>
          </cell>
          <cell r="C3015" t="str">
            <v>1022302990</v>
          </cell>
          <cell r="D3015">
            <v>1</v>
          </cell>
          <cell r="E3015">
            <v>0</v>
          </cell>
          <cell r="F3015">
            <v>0</v>
          </cell>
          <cell r="G3015">
            <v>0</v>
          </cell>
          <cell r="H3015">
            <v>1</v>
          </cell>
          <cell r="I3015">
            <v>0</v>
          </cell>
          <cell r="J3015" t="str">
            <v>Action</v>
          </cell>
          <cell r="K3015" t="str">
            <v>Урал</v>
          </cell>
          <cell r="L3015" t="str">
            <v>Ханты-Мансийский авт. окр.</v>
          </cell>
          <cell r="M3015" t="str">
            <v>Ханты-Мансийск</v>
          </cell>
          <cell r="N3015" t="str">
            <v>Монетка</v>
          </cell>
          <cell r="O3015" t="str">
            <v>Ханты-Мансийск г,Мира ул, д. 45</v>
          </cell>
          <cell r="P3015" t="str">
            <v>Superettes (Суперетта)</v>
          </cell>
          <cell r="Q3015" t="str">
            <v>Supervisor54</v>
          </cell>
          <cell r="R3015" t="str">
            <v>Тангатарова Анастасия Олеговна</v>
          </cell>
          <cell r="S3015">
            <v>89230000000</v>
          </cell>
          <cell r="T3015" t="str">
            <v>Merch893</v>
          </cell>
          <cell r="U3015" t="str">
            <v xml:space="preserve">Иванов Олег Валерьевич </v>
          </cell>
          <cell r="V3015">
            <v>79220041343</v>
          </cell>
          <cell r="W3015"/>
          <cell r="X3015"/>
          <cell r="Y3015"/>
          <cell r="Z3015"/>
          <cell r="AA3015">
            <v>180</v>
          </cell>
          <cell r="AB3015"/>
          <cell r="AC3015"/>
          <cell r="AD3015">
            <v>180</v>
          </cell>
          <cell r="AE3015">
            <v>3</v>
          </cell>
          <cell r="AF3015">
            <v>1</v>
          </cell>
          <cell r="AG3015">
            <v>12</v>
          </cell>
          <cell r="AH3015">
            <v>4</v>
          </cell>
          <cell r="AI3015">
            <v>180</v>
          </cell>
          <cell r="AJ3015" t="str">
            <v>Удалить из АП</v>
          </cell>
        </row>
        <row r="3016">
          <cell r="B3016">
            <v>352712</v>
          </cell>
          <cell r="C3016" t="str">
            <v>1000000000052608</v>
          </cell>
          <cell r="D3016">
            <v>1</v>
          </cell>
          <cell r="E3016">
            <v>0</v>
          </cell>
          <cell r="F3016">
            <v>0</v>
          </cell>
          <cell r="G3016">
            <v>0</v>
          </cell>
          <cell r="H3016">
            <v>1</v>
          </cell>
          <cell r="I3016">
            <v>1</v>
          </cell>
          <cell r="J3016" t="str">
            <v>Action</v>
          </cell>
          <cell r="K3016" t="str">
            <v>Урал</v>
          </cell>
          <cell r="L3016" t="str">
            <v>Ханты-Мансийский авт. окр.</v>
          </cell>
          <cell r="M3016" t="str">
            <v>Нижневартовск</v>
          </cell>
          <cell r="N3016" t="str">
            <v>Тандер</v>
          </cell>
          <cell r="O3016" t="str">
            <v>Мусы Джалиля ул, дом № 25</v>
          </cell>
          <cell r="P3016" t="str">
            <v>Drogery (Хоз. магазин)</v>
          </cell>
          <cell r="Q3016" t="str">
            <v>Smerch43</v>
          </cell>
          <cell r="R3016" t="str">
            <v>Корчагина Анна Александровна</v>
          </cell>
          <cell r="S3016">
            <v>89129362356</v>
          </cell>
          <cell r="T3016" t="str">
            <v>User792</v>
          </cell>
          <cell r="U3016" t="str">
            <v>Голубева  Алина  Сергеевна</v>
          </cell>
          <cell r="V3016" t="str">
            <v>+7 (982) 206-68-55</v>
          </cell>
          <cell r="W3016"/>
          <cell r="X3016"/>
          <cell r="Y3016"/>
          <cell r="Z3016"/>
          <cell r="AA3016">
            <v>60</v>
          </cell>
          <cell r="AB3016"/>
          <cell r="AC3016"/>
          <cell r="AD3016">
            <v>60</v>
          </cell>
          <cell r="AE3016">
            <v>1</v>
          </cell>
          <cell r="AF3016">
            <v>1</v>
          </cell>
          <cell r="AG3016">
            <v>4</v>
          </cell>
          <cell r="AH3016">
            <v>4</v>
          </cell>
          <cell r="AI3016">
            <v>60</v>
          </cell>
          <cell r="AJ3016"/>
        </row>
        <row r="3017">
          <cell r="B3017">
            <v>352714</v>
          </cell>
          <cell r="C3017" t="str">
            <v>1000000000054124</v>
          </cell>
          <cell r="D3017">
            <v>1</v>
          </cell>
          <cell r="E3017">
            <v>0</v>
          </cell>
          <cell r="F3017">
            <v>0</v>
          </cell>
          <cell r="G3017">
            <v>0</v>
          </cell>
          <cell r="H3017">
            <v>1</v>
          </cell>
          <cell r="I3017">
            <v>1</v>
          </cell>
          <cell r="J3017" t="str">
            <v>Action</v>
          </cell>
          <cell r="K3017" t="str">
            <v>Урал</v>
          </cell>
          <cell r="L3017" t="str">
            <v>Ханты-Мансийский авт. окр.</v>
          </cell>
          <cell r="M3017" t="str">
            <v>Нижневартовск</v>
          </cell>
          <cell r="N3017" t="str">
            <v>Тандер</v>
          </cell>
          <cell r="O3017" t="str">
            <v>Маршала Жукова ул, дом № 26</v>
          </cell>
          <cell r="P3017" t="str">
            <v>Drogery (Хоз. магазин)</v>
          </cell>
          <cell r="Q3017" t="str">
            <v>Smerch43</v>
          </cell>
          <cell r="R3017" t="str">
            <v>Корчагина Анна Александровна</v>
          </cell>
          <cell r="S3017">
            <v>89129362356</v>
          </cell>
          <cell r="T3017" t="str">
            <v>User792</v>
          </cell>
          <cell r="U3017" t="str">
            <v>Голубева  Алина  Сергеевна</v>
          </cell>
          <cell r="V3017" t="str">
            <v>+7 (982) 206-68-55</v>
          </cell>
          <cell r="W3017"/>
          <cell r="X3017">
            <v>60</v>
          </cell>
          <cell r="Y3017"/>
          <cell r="Z3017"/>
          <cell r="AA3017"/>
          <cell r="AB3017"/>
          <cell r="AC3017"/>
          <cell r="AD3017">
            <v>60</v>
          </cell>
          <cell r="AE3017">
            <v>1</v>
          </cell>
          <cell r="AF3017">
            <v>1</v>
          </cell>
          <cell r="AG3017">
            <v>5</v>
          </cell>
          <cell r="AH3017">
            <v>5</v>
          </cell>
          <cell r="AI3017">
            <v>60</v>
          </cell>
          <cell r="AJ3017"/>
        </row>
        <row r="3018">
          <cell r="B3018">
            <v>355335</v>
          </cell>
          <cell r="C3018" t="str">
            <v>1000000000055469</v>
          </cell>
          <cell r="D3018">
            <v>1</v>
          </cell>
          <cell r="E3018">
            <v>0</v>
          </cell>
          <cell r="F3018">
            <v>0</v>
          </cell>
          <cell r="G3018">
            <v>0</v>
          </cell>
          <cell r="H3018">
            <v>1</v>
          </cell>
          <cell r="I3018">
            <v>1</v>
          </cell>
          <cell r="J3018" t="str">
            <v>Action</v>
          </cell>
          <cell r="K3018" t="str">
            <v>Урал</v>
          </cell>
          <cell r="L3018" t="str">
            <v>Ханты-Мансийский авт. окр.</v>
          </cell>
          <cell r="M3018" t="str">
            <v>Нижневартовск</v>
          </cell>
          <cell r="N3018" t="str">
            <v>Тандер</v>
          </cell>
          <cell r="O3018" t="str">
            <v>Нефтяников ул, дом № 3б</v>
          </cell>
          <cell r="P3018" t="str">
            <v>Drogery (Хоз. магазин)</v>
          </cell>
          <cell r="Q3018" t="str">
            <v>Smerch43</v>
          </cell>
          <cell r="R3018" t="str">
            <v>Корчагина Анна Александровна</v>
          </cell>
          <cell r="S3018">
            <v>89129362356</v>
          </cell>
          <cell r="T3018" t="str">
            <v>User792</v>
          </cell>
          <cell r="U3018" t="str">
            <v>Голубева  Алина  Сергеевна</v>
          </cell>
          <cell r="V3018" t="str">
            <v>+7 (982) 206-68-55</v>
          </cell>
          <cell r="W3018"/>
          <cell r="X3018"/>
          <cell r="Y3018">
            <v>60</v>
          </cell>
          <cell r="Z3018"/>
          <cell r="AA3018"/>
          <cell r="AB3018"/>
          <cell r="AC3018"/>
          <cell r="AD3018">
            <v>60</v>
          </cell>
          <cell r="AE3018">
            <v>1</v>
          </cell>
          <cell r="AF3018">
            <v>1</v>
          </cell>
          <cell r="AG3018">
            <v>5</v>
          </cell>
          <cell r="AH3018">
            <v>5</v>
          </cell>
          <cell r="AI3018">
            <v>60</v>
          </cell>
          <cell r="AJ3018"/>
        </row>
        <row r="3019">
          <cell r="B3019">
            <v>358777</v>
          </cell>
          <cell r="C3019" t="str">
            <v>358777</v>
          </cell>
          <cell r="D3019">
            <v>1</v>
          </cell>
          <cell r="E3019">
            <v>0</v>
          </cell>
          <cell r="F3019">
            <v>0</v>
          </cell>
          <cell r="G3019">
            <v>0</v>
          </cell>
          <cell r="H3019">
            <v>1</v>
          </cell>
          <cell r="I3019">
            <v>1</v>
          </cell>
          <cell r="J3019" t="str">
            <v>Action</v>
          </cell>
          <cell r="K3019" t="str">
            <v>Урал</v>
          </cell>
          <cell r="L3019" t="str">
            <v>Ханты-Мансийский авт. окр.</v>
          </cell>
          <cell r="M3019" t="str">
            <v>Нижневартовск</v>
          </cell>
          <cell r="N3019" t="str">
            <v>Парфюм Лидер</v>
          </cell>
          <cell r="O3019" t="str">
            <v>МИРА, д.75</v>
          </cell>
          <cell r="P3019" t="str">
            <v>Perfumery (Парфюмерия)</v>
          </cell>
          <cell r="Q3019" t="str">
            <v>Smerch43</v>
          </cell>
          <cell r="R3019" t="str">
            <v>Корчагина Анна Александровна</v>
          </cell>
          <cell r="S3019">
            <v>89129362356</v>
          </cell>
          <cell r="T3019" t="str">
            <v>User792</v>
          </cell>
          <cell r="U3019" t="str">
            <v>Голубева  Алина  Сергеевна</v>
          </cell>
          <cell r="V3019" t="str">
            <v>+7 (982) 206-68-55</v>
          </cell>
          <cell r="W3019"/>
          <cell r="X3019"/>
          <cell r="Y3019">
            <v>60</v>
          </cell>
          <cell r="Z3019"/>
          <cell r="AA3019"/>
          <cell r="AB3019"/>
          <cell r="AC3019"/>
          <cell r="AD3019">
            <v>60</v>
          </cell>
          <cell r="AE3019">
            <v>1</v>
          </cell>
          <cell r="AF3019">
            <v>1</v>
          </cell>
          <cell r="AG3019">
            <v>5</v>
          </cell>
          <cell r="AH3019">
            <v>5</v>
          </cell>
          <cell r="AI3019">
            <v>60</v>
          </cell>
          <cell r="AJ3019"/>
        </row>
        <row r="3020">
          <cell r="B3020">
            <v>25992</v>
          </cell>
          <cell r="C3020" t="str">
            <v>25992</v>
          </cell>
          <cell r="D3020">
            <v>1</v>
          </cell>
          <cell r="E3020">
            <v>0</v>
          </cell>
          <cell r="F3020">
            <v>1</v>
          </cell>
          <cell r="G3020">
            <v>1</v>
          </cell>
          <cell r="H3020">
            <v>1</v>
          </cell>
          <cell r="I3020">
            <v>1</v>
          </cell>
          <cell r="J3020" t="str">
            <v>Action</v>
          </cell>
          <cell r="K3020" t="str">
            <v>Урал</v>
          </cell>
          <cell r="L3020" t="str">
            <v>Ханты-Мансийский авт. окр.</v>
          </cell>
          <cell r="M3020" t="str">
            <v>Нижневартовск</v>
          </cell>
          <cell r="N3020" t="str">
            <v>Оптима</v>
          </cell>
          <cell r="O3020" t="str">
            <v>г. Нижневартовск , ул.Интернациональная, 53</v>
          </cell>
          <cell r="P3020" t="str">
            <v>Drogery (Хоз. магазин)</v>
          </cell>
          <cell r="Q3020" t="str">
            <v>Smerch43</v>
          </cell>
          <cell r="R3020" t="str">
            <v>Корчагина Анна Александровна</v>
          </cell>
          <cell r="S3020">
            <v>89129362356</v>
          </cell>
          <cell r="T3020" t="str">
            <v>User793</v>
          </cell>
          <cell r="U3020" t="str">
            <v>Тихонова Светлана Геннадьевна</v>
          </cell>
          <cell r="V3020">
            <v>89821569044</v>
          </cell>
          <cell r="W3020"/>
          <cell r="X3020"/>
          <cell r="Y3020"/>
          <cell r="Z3020">
            <v>120</v>
          </cell>
          <cell r="AA3020"/>
          <cell r="AB3020"/>
          <cell r="AC3020"/>
          <cell r="AD3020">
            <v>120</v>
          </cell>
          <cell r="AE3020">
            <v>2</v>
          </cell>
          <cell r="AF3020">
            <v>1</v>
          </cell>
          <cell r="AG3020">
            <v>10</v>
          </cell>
          <cell r="AH3020">
            <v>5</v>
          </cell>
          <cell r="AI3020">
            <v>120</v>
          </cell>
          <cell r="AJ3020"/>
        </row>
        <row r="3021">
          <cell r="B3021">
            <v>25996</v>
          </cell>
          <cell r="C3021" t="str">
            <v>1020200026</v>
          </cell>
          <cell r="D3021">
            <v>1</v>
          </cell>
          <cell r="E3021">
            <v>0</v>
          </cell>
          <cell r="F3021">
            <v>0</v>
          </cell>
          <cell r="G3021">
            <v>0</v>
          </cell>
          <cell r="H3021">
            <v>1</v>
          </cell>
          <cell r="I3021">
            <v>1</v>
          </cell>
          <cell r="J3021" t="str">
            <v>Action</v>
          </cell>
          <cell r="K3021" t="str">
            <v>Урал</v>
          </cell>
          <cell r="L3021" t="str">
            <v>Ханты-Мансийский авт. окр.</v>
          </cell>
          <cell r="M3021" t="str">
            <v>Нижневартовск</v>
          </cell>
          <cell r="N3021" t="str">
            <v>Любимый</v>
          </cell>
          <cell r="O3021" t="str">
            <v>г. Нижневартовск, ул. Ленина, 12</v>
          </cell>
          <cell r="P3021" t="str">
            <v>Drogery (Хоз. магазин)</v>
          </cell>
          <cell r="Q3021" t="str">
            <v>Smerch43</v>
          </cell>
          <cell r="R3021" t="str">
            <v>Корчагина Анна Александровна</v>
          </cell>
          <cell r="S3021">
            <v>89129362356</v>
          </cell>
          <cell r="T3021" t="str">
            <v>User792</v>
          </cell>
          <cell r="U3021" t="str">
            <v>Голубева  Алина  Сергеевна</v>
          </cell>
          <cell r="V3021" t="str">
            <v>+7 (982) 206-68-55</v>
          </cell>
          <cell r="W3021"/>
          <cell r="X3021"/>
          <cell r="Y3021"/>
          <cell r="Z3021">
            <v>180</v>
          </cell>
          <cell r="AA3021"/>
          <cell r="AB3021"/>
          <cell r="AC3021"/>
          <cell r="AD3021">
            <v>180</v>
          </cell>
          <cell r="AE3021">
            <v>3</v>
          </cell>
          <cell r="AF3021">
            <v>1</v>
          </cell>
          <cell r="AG3021">
            <v>15</v>
          </cell>
          <cell r="AH3021">
            <v>5</v>
          </cell>
          <cell r="AI3021">
            <v>180</v>
          </cell>
          <cell r="AJ3021"/>
        </row>
        <row r="3022">
          <cell r="B3022">
            <v>25997</v>
          </cell>
          <cell r="C3022" t="str">
            <v>1020200344</v>
          </cell>
          <cell r="D3022">
            <v>1</v>
          </cell>
          <cell r="E3022">
            <v>1</v>
          </cell>
          <cell r="F3022">
            <v>1</v>
          </cell>
          <cell r="G3022">
            <v>1</v>
          </cell>
          <cell r="H3022">
            <v>1</v>
          </cell>
          <cell r="I3022">
            <v>1</v>
          </cell>
          <cell r="J3022" t="str">
            <v>Action</v>
          </cell>
          <cell r="K3022" t="str">
            <v>Урал</v>
          </cell>
          <cell r="L3022" t="str">
            <v>Ханты-Мансийский авт. окр.</v>
          </cell>
          <cell r="M3022" t="str">
            <v>Нижневартовск</v>
          </cell>
          <cell r="N3022" t="str">
            <v>Любимый</v>
          </cell>
          <cell r="O3022" t="str">
            <v>г. Нижневартовск, ул. Мира, 56</v>
          </cell>
          <cell r="P3022" t="str">
            <v>Drogery (Хоз. магазин)</v>
          </cell>
          <cell r="Q3022" t="str">
            <v>Smerch43</v>
          </cell>
          <cell r="R3022" t="str">
            <v>Корчагина Анна Александровна</v>
          </cell>
          <cell r="S3022">
            <v>89129362356</v>
          </cell>
          <cell r="T3022" t="str">
            <v>User793</v>
          </cell>
          <cell r="U3022" t="str">
            <v>Тихонова Светлана Геннадьевна</v>
          </cell>
          <cell r="V3022">
            <v>89821569044</v>
          </cell>
          <cell r="W3022"/>
          <cell r="X3022"/>
          <cell r="Y3022">
            <v>120</v>
          </cell>
          <cell r="Z3022"/>
          <cell r="AA3022">
            <v>120</v>
          </cell>
          <cell r="AB3022"/>
          <cell r="AC3022"/>
          <cell r="AD3022">
            <v>240</v>
          </cell>
          <cell r="AE3022">
            <v>4</v>
          </cell>
          <cell r="AF3022">
            <v>2</v>
          </cell>
          <cell r="AG3022">
            <v>18</v>
          </cell>
          <cell r="AH3022">
            <v>9</v>
          </cell>
          <cell r="AI3022">
            <v>120</v>
          </cell>
          <cell r="AJ3022"/>
        </row>
        <row r="3023">
          <cell r="B3023">
            <v>26000</v>
          </cell>
          <cell r="C3023" t="str">
            <v>1020200332</v>
          </cell>
          <cell r="D3023">
            <v>1</v>
          </cell>
          <cell r="E3023">
            <v>0</v>
          </cell>
          <cell r="F3023">
            <v>0</v>
          </cell>
          <cell r="G3023">
            <v>0</v>
          </cell>
          <cell r="H3023">
            <v>1</v>
          </cell>
          <cell r="I3023">
            <v>1</v>
          </cell>
          <cell r="J3023" t="str">
            <v>Action</v>
          </cell>
          <cell r="K3023" t="str">
            <v>Урал</v>
          </cell>
          <cell r="L3023" t="str">
            <v>Ханты-Мансийский авт. окр.</v>
          </cell>
          <cell r="M3023" t="str">
            <v>Нижневартовск</v>
          </cell>
          <cell r="N3023" t="str">
            <v>Любимый</v>
          </cell>
          <cell r="O3023" t="str">
            <v>г. Нижневартовск , ул. Нефтяников 44</v>
          </cell>
          <cell r="P3023" t="str">
            <v>Drogery (Хоз. магазин)</v>
          </cell>
          <cell r="Q3023" t="str">
            <v>Smerch43</v>
          </cell>
          <cell r="R3023" t="str">
            <v>Корчагина Анна Александровна</v>
          </cell>
          <cell r="S3023">
            <v>89129362356</v>
          </cell>
          <cell r="T3023" t="str">
            <v>User793</v>
          </cell>
          <cell r="U3023" t="str">
            <v>Тихонова Светлана Геннадьевна</v>
          </cell>
          <cell r="V3023">
            <v>89821569044</v>
          </cell>
          <cell r="W3023"/>
          <cell r="X3023"/>
          <cell r="Y3023">
            <v>120</v>
          </cell>
          <cell r="Z3023"/>
          <cell r="AA3023"/>
          <cell r="AB3023"/>
          <cell r="AC3023"/>
          <cell r="AD3023">
            <v>120</v>
          </cell>
          <cell r="AE3023">
            <v>2</v>
          </cell>
          <cell r="AF3023">
            <v>1</v>
          </cell>
          <cell r="AG3023">
            <v>10</v>
          </cell>
          <cell r="AH3023">
            <v>5</v>
          </cell>
          <cell r="AI3023">
            <v>120</v>
          </cell>
          <cell r="AJ3023"/>
        </row>
        <row r="3024">
          <cell r="B3024">
            <v>26002</v>
          </cell>
          <cell r="C3024" t="str">
            <v>26002</v>
          </cell>
          <cell r="D3024">
            <v>1</v>
          </cell>
          <cell r="E3024">
            <v>0</v>
          </cell>
          <cell r="F3024">
            <v>0</v>
          </cell>
          <cell r="G3024">
            <v>0</v>
          </cell>
          <cell r="H3024">
            <v>1</v>
          </cell>
          <cell r="I3024">
            <v>1</v>
          </cell>
          <cell r="J3024" t="str">
            <v>Action</v>
          </cell>
          <cell r="K3024" t="str">
            <v>Урал</v>
          </cell>
          <cell r="L3024" t="str">
            <v>Ханты-Мансийский авт. окр.</v>
          </cell>
          <cell r="M3024" t="str">
            <v>Нижневартовск</v>
          </cell>
          <cell r="N3024" t="str">
            <v>Оптима</v>
          </cell>
          <cell r="O3024" t="str">
            <v>г. Нижневартовск , ул.Чапаева, 27</v>
          </cell>
          <cell r="P3024" t="str">
            <v>Drogery (Хоз. магазин)</v>
          </cell>
          <cell r="Q3024" t="str">
            <v>Smerch43</v>
          </cell>
          <cell r="R3024" t="str">
            <v>Корчагина Анна Александровна</v>
          </cell>
          <cell r="S3024">
            <v>89129362356</v>
          </cell>
          <cell r="T3024" t="str">
            <v>User792</v>
          </cell>
          <cell r="U3024" t="str">
            <v>Голубева  Алина  Сергеевна</v>
          </cell>
          <cell r="V3024" t="str">
            <v>+7 (982) 206-68-55</v>
          </cell>
          <cell r="W3024"/>
          <cell r="X3024"/>
          <cell r="Y3024">
            <v>120</v>
          </cell>
          <cell r="Z3024"/>
          <cell r="AA3024"/>
          <cell r="AB3024"/>
          <cell r="AC3024"/>
          <cell r="AD3024">
            <v>120</v>
          </cell>
          <cell r="AE3024">
            <v>2</v>
          </cell>
          <cell r="AF3024">
            <v>1</v>
          </cell>
          <cell r="AG3024">
            <v>10</v>
          </cell>
          <cell r="AH3024">
            <v>5</v>
          </cell>
          <cell r="AI3024">
            <v>120</v>
          </cell>
          <cell r="AJ3024"/>
        </row>
        <row r="3025">
          <cell r="B3025">
            <v>26003</v>
          </cell>
          <cell r="C3025" t="str">
            <v>26003</v>
          </cell>
          <cell r="D3025">
            <v>1</v>
          </cell>
          <cell r="E3025">
            <v>0</v>
          </cell>
          <cell r="F3025">
            <v>0</v>
          </cell>
          <cell r="G3025">
            <v>0</v>
          </cell>
          <cell r="H3025">
            <v>1</v>
          </cell>
          <cell r="I3025">
            <v>1</v>
          </cell>
          <cell r="J3025" t="str">
            <v>Action</v>
          </cell>
          <cell r="K3025" t="str">
            <v>Урал</v>
          </cell>
          <cell r="L3025" t="str">
            <v>Ханты-Мансийский авт. окр.</v>
          </cell>
          <cell r="M3025" t="str">
            <v>Нижневартовск</v>
          </cell>
          <cell r="N3025" t="str">
            <v>Оптима</v>
          </cell>
          <cell r="O3025" t="str">
            <v>г. Нижневартовск , ул.Ленина,12</v>
          </cell>
          <cell r="P3025" t="str">
            <v>Drogery (Хоз. магазин)</v>
          </cell>
          <cell r="Q3025" t="str">
            <v>Smerch43</v>
          </cell>
          <cell r="R3025" t="str">
            <v>Корчагина Анна Александровна</v>
          </cell>
          <cell r="S3025">
            <v>89129362356</v>
          </cell>
          <cell r="T3025" t="str">
            <v>User792</v>
          </cell>
          <cell r="U3025" t="str">
            <v>Голубева  Алина  Сергеевна</v>
          </cell>
          <cell r="V3025" t="str">
            <v>+7 (982) 206-68-55</v>
          </cell>
          <cell r="W3025"/>
          <cell r="X3025">
            <v>120</v>
          </cell>
          <cell r="Y3025"/>
          <cell r="Z3025"/>
          <cell r="AA3025"/>
          <cell r="AB3025"/>
          <cell r="AC3025"/>
          <cell r="AD3025">
            <v>120</v>
          </cell>
          <cell r="AE3025">
            <v>2</v>
          </cell>
          <cell r="AF3025">
            <v>1</v>
          </cell>
          <cell r="AG3025">
            <v>10</v>
          </cell>
          <cell r="AH3025">
            <v>5</v>
          </cell>
          <cell r="AI3025">
            <v>120</v>
          </cell>
          <cell r="AJ3025"/>
        </row>
        <row r="3026">
          <cell r="B3026">
            <v>26004</v>
          </cell>
          <cell r="C3026" t="str">
            <v>26004</v>
          </cell>
          <cell r="D3026">
            <v>1</v>
          </cell>
          <cell r="E3026">
            <v>0</v>
          </cell>
          <cell r="F3026">
            <v>0</v>
          </cell>
          <cell r="G3026">
            <v>0</v>
          </cell>
          <cell r="H3026">
            <v>1</v>
          </cell>
          <cell r="I3026">
            <v>1</v>
          </cell>
          <cell r="J3026" t="str">
            <v>Action</v>
          </cell>
          <cell r="K3026" t="str">
            <v>Урал</v>
          </cell>
          <cell r="L3026" t="str">
            <v>Ханты-Мансийский авт. окр.</v>
          </cell>
          <cell r="M3026" t="str">
            <v>Нижневартовск</v>
          </cell>
          <cell r="N3026" t="str">
            <v>Оптима</v>
          </cell>
          <cell r="O3026" t="str">
            <v>г. Нижневартовск , ул.Нефтянников, 83</v>
          </cell>
          <cell r="P3026" t="str">
            <v>Drogery (Хоз. магазин)</v>
          </cell>
          <cell r="Q3026" t="str">
            <v>Smerch43</v>
          </cell>
          <cell r="R3026" t="str">
            <v>Корчагина Анна Александровна</v>
          </cell>
          <cell r="S3026">
            <v>89129362356</v>
          </cell>
          <cell r="T3026" t="str">
            <v>User793</v>
          </cell>
          <cell r="U3026" t="str">
            <v>Тихонова Светлана Геннадьевна</v>
          </cell>
          <cell r="V3026">
            <v>89821569044</v>
          </cell>
          <cell r="W3026"/>
          <cell r="X3026"/>
          <cell r="Y3026"/>
          <cell r="Z3026"/>
          <cell r="AA3026">
            <v>120</v>
          </cell>
          <cell r="AB3026"/>
          <cell r="AC3026"/>
          <cell r="AD3026">
            <v>120</v>
          </cell>
          <cell r="AE3026">
            <v>2</v>
          </cell>
          <cell r="AF3026">
            <v>1</v>
          </cell>
          <cell r="AG3026">
            <v>8</v>
          </cell>
          <cell r="AH3026">
            <v>4</v>
          </cell>
          <cell r="AI3026">
            <v>120</v>
          </cell>
          <cell r="AJ3026"/>
        </row>
        <row r="3027">
          <cell r="B3027">
            <v>26005</v>
          </cell>
          <cell r="C3027" t="str">
            <v>1000000000054617</v>
          </cell>
          <cell r="D3027">
            <v>1</v>
          </cell>
          <cell r="E3027">
            <v>0</v>
          </cell>
          <cell r="F3027">
            <v>0</v>
          </cell>
          <cell r="G3027">
            <v>0</v>
          </cell>
          <cell r="H3027">
            <v>1</v>
          </cell>
          <cell r="I3027">
            <v>1</v>
          </cell>
          <cell r="J3027" t="str">
            <v>Action</v>
          </cell>
          <cell r="K3027" t="str">
            <v>Урал</v>
          </cell>
          <cell r="L3027" t="str">
            <v>Ханты-Мансийский авт. окр.</v>
          </cell>
          <cell r="M3027" t="str">
            <v>Нижневартовск</v>
          </cell>
          <cell r="N3027" t="str">
            <v>Х5 Экспресс Ритейл</v>
          </cell>
          <cell r="O3027" t="str">
            <v>г.Нижневартовск, Чапаева 27</v>
          </cell>
          <cell r="P3027" t="str">
            <v>Supermarket (Супермаркет)</v>
          </cell>
          <cell r="Q3027" t="str">
            <v>Smerch43</v>
          </cell>
          <cell r="R3027" t="str">
            <v>Корчагина Анна Александровна</v>
          </cell>
          <cell r="S3027">
            <v>89129362356</v>
          </cell>
          <cell r="T3027" t="str">
            <v>User792</v>
          </cell>
          <cell r="U3027" t="str">
            <v>Голубева  Алина  Сергеевна</v>
          </cell>
          <cell r="V3027" t="str">
            <v>+7 (982) 206-68-55</v>
          </cell>
          <cell r="W3027">
            <v>150</v>
          </cell>
          <cell r="X3027"/>
          <cell r="Y3027"/>
          <cell r="Z3027">
            <v>150</v>
          </cell>
          <cell r="AA3027"/>
          <cell r="AB3027"/>
          <cell r="AC3027"/>
          <cell r="AD3027">
            <v>300</v>
          </cell>
          <cell r="AE3027">
            <v>5</v>
          </cell>
          <cell r="AF3027">
            <v>2</v>
          </cell>
          <cell r="AG3027">
            <v>22.5</v>
          </cell>
          <cell r="AH3027">
            <v>9</v>
          </cell>
          <cell r="AI3027">
            <v>150</v>
          </cell>
          <cell r="AJ3027"/>
        </row>
        <row r="3028">
          <cell r="B3028">
            <v>26006</v>
          </cell>
          <cell r="C3028" t="str">
            <v>26006</v>
          </cell>
          <cell r="D3028">
            <v>1</v>
          </cell>
          <cell r="E3028">
            <v>0</v>
          </cell>
          <cell r="F3028">
            <v>0</v>
          </cell>
          <cell r="G3028">
            <v>0</v>
          </cell>
          <cell r="H3028">
            <v>1</v>
          </cell>
          <cell r="I3028">
            <v>1</v>
          </cell>
          <cell r="J3028" t="str">
            <v>Action</v>
          </cell>
          <cell r="K3028" t="str">
            <v>Урал</v>
          </cell>
          <cell r="L3028" t="str">
            <v>Ханты-Мансийский авт. окр.</v>
          </cell>
          <cell r="M3028" t="str">
            <v>Нижневартовск</v>
          </cell>
          <cell r="N3028" t="str">
            <v>Оптима</v>
          </cell>
          <cell r="O3028" t="str">
            <v>г. Нижневартовск , ул.Нефтянников, 19</v>
          </cell>
          <cell r="P3028" t="str">
            <v>Drogery (Хоз. магазин)</v>
          </cell>
          <cell r="Q3028" t="str">
            <v>Smerch43</v>
          </cell>
          <cell r="R3028" t="str">
            <v>Корчагина Анна Александровна</v>
          </cell>
          <cell r="S3028">
            <v>89129362356</v>
          </cell>
          <cell r="T3028" t="str">
            <v>User792</v>
          </cell>
          <cell r="U3028" t="str">
            <v>Голубева  Алина  Сергеевна</v>
          </cell>
          <cell r="V3028" t="str">
            <v>+7 (982) 206-68-55</v>
          </cell>
          <cell r="W3028"/>
          <cell r="X3028"/>
          <cell r="Y3028"/>
          <cell r="Z3028"/>
          <cell r="AA3028">
            <v>120</v>
          </cell>
          <cell r="AB3028"/>
          <cell r="AC3028"/>
          <cell r="AD3028">
            <v>120</v>
          </cell>
          <cell r="AE3028">
            <v>2</v>
          </cell>
          <cell r="AF3028">
            <v>1</v>
          </cell>
          <cell r="AG3028">
            <v>8</v>
          </cell>
          <cell r="AH3028">
            <v>4</v>
          </cell>
          <cell r="AI3028">
            <v>120</v>
          </cell>
          <cell r="AJ3028"/>
        </row>
        <row r="3029">
          <cell r="B3029">
            <v>25990</v>
          </cell>
          <cell r="C3029" t="str">
            <v>1020200244</v>
          </cell>
          <cell r="D3029">
            <v>1</v>
          </cell>
          <cell r="E3029">
            <v>1</v>
          </cell>
          <cell r="F3029">
            <v>0</v>
          </cell>
          <cell r="G3029">
            <v>0</v>
          </cell>
          <cell r="H3029">
            <v>1</v>
          </cell>
          <cell r="I3029">
            <v>1</v>
          </cell>
          <cell r="J3029" t="str">
            <v>Action</v>
          </cell>
          <cell r="K3029" t="str">
            <v>Урал</v>
          </cell>
          <cell r="L3029" t="str">
            <v>Ханты-Мансийский авт. окр.</v>
          </cell>
          <cell r="M3029" t="str">
            <v>Нижневартовск</v>
          </cell>
          <cell r="N3029" t="str">
            <v>Любимый</v>
          </cell>
          <cell r="O3029" t="str">
            <v>г. Нижневартовск , ул.Ленина,10П</v>
          </cell>
          <cell r="P3029" t="str">
            <v>Drogery (Хоз. магазин)</v>
          </cell>
          <cell r="Q3029" t="str">
            <v>Smerch43</v>
          </cell>
          <cell r="R3029" t="str">
            <v>Корчагина Анна Александровна</v>
          </cell>
          <cell r="S3029">
            <v>89129362356</v>
          </cell>
          <cell r="T3029" t="str">
            <v>User792</v>
          </cell>
          <cell r="U3029" t="str">
            <v>Голубева  Алина  Сергеевна</v>
          </cell>
          <cell r="V3029" t="str">
            <v>+7 (982) 206-68-55</v>
          </cell>
          <cell r="W3029">
            <v>120</v>
          </cell>
          <cell r="X3029"/>
          <cell r="Y3029"/>
          <cell r="Z3029">
            <v>120</v>
          </cell>
          <cell r="AA3029"/>
          <cell r="AB3029"/>
          <cell r="AC3029"/>
          <cell r="AD3029">
            <v>240</v>
          </cell>
          <cell r="AE3029">
            <v>4</v>
          </cell>
          <cell r="AF3029">
            <v>2</v>
          </cell>
          <cell r="AG3029">
            <v>18</v>
          </cell>
          <cell r="AH3029">
            <v>9</v>
          </cell>
          <cell r="AI3029">
            <v>120</v>
          </cell>
          <cell r="AJ3029"/>
        </row>
        <row r="3030">
          <cell r="B3030">
            <v>26008</v>
          </cell>
          <cell r="C3030" t="str">
            <v>1020200243</v>
          </cell>
          <cell r="D3030">
            <v>1</v>
          </cell>
          <cell r="E3030">
            <v>1</v>
          </cell>
          <cell r="F3030">
            <v>0</v>
          </cell>
          <cell r="G3030">
            <v>0</v>
          </cell>
          <cell r="H3030">
            <v>1</v>
          </cell>
          <cell r="I3030">
            <v>1</v>
          </cell>
          <cell r="J3030" t="str">
            <v>Action</v>
          </cell>
          <cell r="K3030" t="str">
            <v>Урал</v>
          </cell>
          <cell r="L3030" t="str">
            <v>Ханты-Мансийский авт. окр.</v>
          </cell>
          <cell r="M3030" t="str">
            <v>Нижневартовск</v>
          </cell>
          <cell r="N3030" t="str">
            <v>Любимый</v>
          </cell>
          <cell r="O3030" t="str">
            <v>г. Нижневартовск , ул.Интернациональная, 39</v>
          </cell>
          <cell r="P3030" t="str">
            <v>Drogery (Хоз. магазин)</v>
          </cell>
          <cell r="Q3030" t="str">
            <v>Smerch43</v>
          </cell>
          <cell r="R3030" t="str">
            <v>Корчагина Анна Александровна</v>
          </cell>
          <cell r="S3030">
            <v>89129362356</v>
          </cell>
          <cell r="T3030" t="str">
            <v>Supervisor43</v>
          </cell>
          <cell r="U3030" t="str">
            <v>Корчагина Анна Александровна</v>
          </cell>
          <cell r="V3030">
            <v>89129362356</v>
          </cell>
          <cell r="W3030">
            <v>120</v>
          </cell>
          <cell r="X3030"/>
          <cell r="Y3030"/>
          <cell r="Z3030">
            <v>120</v>
          </cell>
          <cell r="AA3030"/>
          <cell r="AB3030"/>
          <cell r="AC3030"/>
          <cell r="AD3030">
            <v>240</v>
          </cell>
          <cell r="AE3030">
            <v>4</v>
          </cell>
          <cell r="AF3030">
            <v>2</v>
          </cell>
          <cell r="AG3030">
            <v>18</v>
          </cell>
          <cell r="AH3030">
            <v>9</v>
          </cell>
          <cell r="AI3030">
            <v>120</v>
          </cell>
          <cell r="AJ3030"/>
        </row>
        <row r="3031">
          <cell r="B3031">
            <v>358363</v>
          </cell>
          <cell r="C3031" t="str">
            <v>1020200002</v>
          </cell>
          <cell r="D3031">
            <v>1</v>
          </cell>
          <cell r="E3031">
            <v>0</v>
          </cell>
          <cell r="F3031">
            <v>0</v>
          </cell>
          <cell r="G3031">
            <v>0</v>
          </cell>
          <cell r="H3031">
            <v>1</v>
          </cell>
          <cell r="I3031">
            <v>1</v>
          </cell>
          <cell r="J3031" t="str">
            <v>Action</v>
          </cell>
          <cell r="K3031" t="str">
            <v>Урал</v>
          </cell>
          <cell r="L3031" t="str">
            <v>Ханты-Мансийский авт. окр.</v>
          </cell>
          <cell r="M3031" t="str">
            <v>Нижневартовск</v>
          </cell>
          <cell r="N3031" t="str">
            <v>Любимый</v>
          </cell>
          <cell r="O3031" t="str">
            <v>г.Нижневартовск ул.Спортивная 9 т</v>
          </cell>
          <cell r="P3031" t="str">
            <v>Drogery (Хоз. магазин)</v>
          </cell>
          <cell r="Q3031" t="str">
            <v>Smerch43</v>
          </cell>
          <cell r="R3031" t="str">
            <v>Корчагина Анна Александровна</v>
          </cell>
          <cell r="S3031">
            <v>89129362356</v>
          </cell>
          <cell r="T3031" t="str">
            <v>Supervisor43</v>
          </cell>
          <cell r="U3031" t="str">
            <v>Корчагина Анна Александровна</v>
          </cell>
          <cell r="V3031">
            <v>89129362356</v>
          </cell>
          <cell r="W3031"/>
          <cell r="X3031">
            <v>120</v>
          </cell>
          <cell r="Y3031"/>
          <cell r="Z3031"/>
          <cell r="AA3031">
            <v>120</v>
          </cell>
          <cell r="AB3031"/>
          <cell r="AC3031"/>
          <cell r="AD3031">
            <v>240</v>
          </cell>
          <cell r="AE3031">
            <v>4</v>
          </cell>
          <cell r="AF3031">
            <v>2</v>
          </cell>
          <cell r="AG3031">
            <v>18</v>
          </cell>
          <cell r="AH3031">
            <v>9</v>
          </cell>
          <cell r="AI3031">
            <v>120</v>
          </cell>
          <cell r="AJ3031"/>
        </row>
        <row r="3032">
          <cell r="B3032">
            <v>26007</v>
          </cell>
          <cell r="C3032" t="str">
            <v>1020200254</v>
          </cell>
          <cell r="D3032">
            <v>1</v>
          </cell>
          <cell r="E3032">
            <v>1</v>
          </cell>
          <cell r="F3032">
            <v>0</v>
          </cell>
          <cell r="G3032">
            <v>0</v>
          </cell>
          <cell r="H3032">
            <v>1</v>
          </cell>
          <cell r="I3032">
            <v>1</v>
          </cell>
          <cell r="J3032" t="str">
            <v>Action</v>
          </cell>
          <cell r="K3032" t="str">
            <v>Урал</v>
          </cell>
          <cell r="L3032" t="str">
            <v>Ханты-Мансийский авт. окр.</v>
          </cell>
          <cell r="M3032" t="str">
            <v>Нижневартовск</v>
          </cell>
          <cell r="N3032" t="str">
            <v>Любимый</v>
          </cell>
          <cell r="O3032" t="str">
            <v>г. Нижневартовск , ул.Зимняя, 16А</v>
          </cell>
          <cell r="P3032" t="str">
            <v>Drogery (Хоз. магазин)</v>
          </cell>
          <cell r="Q3032" t="str">
            <v>Smerch43</v>
          </cell>
          <cell r="R3032" t="str">
            <v>Корчагина Анна Александровна</v>
          </cell>
          <cell r="S3032">
            <v>89129362356</v>
          </cell>
          <cell r="T3032" t="str">
            <v>Supervisor43</v>
          </cell>
          <cell r="U3032" t="str">
            <v>Корчагина Анна Александровна</v>
          </cell>
          <cell r="V3032">
            <v>89129362356</v>
          </cell>
          <cell r="W3032">
            <v>480</v>
          </cell>
          <cell r="X3032">
            <v>480</v>
          </cell>
          <cell r="Y3032">
            <v>480</v>
          </cell>
          <cell r="Z3032">
            <v>480</v>
          </cell>
          <cell r="AA3032">
            <v>480</v>
          </cell>
          <cell r="AB3032"/>
          <cell r="AC3032"/>
          <cell r="AD3032">
            <v>2400</v>
          </cell>
          <cell r="AE3032">
            <v>40</v>
          </cell>
          <cell r="AF3032">
            <v>5</v>
          </cell>
          <cell r="AG3032">
            <v>184</v>
          </cell>
          <cell r="AH3032">
            <v>23</v>
          </cell>
          <cell r="AI3032">
            <v>480</v>
          </cell>
          <cell r="AJ3032"/>
        </row>
        <row r="3033">
          <cell r="B3033">
            <v>26010</v>
          </cell>
          <cell r="C3033" t="str">
            <v>1020200252</v>
          </cell>
          <cell r="D3033">
            <v>1</v>
          </cell>
          <cell r="E3033">
            <v>1</v>
          </cell>
          <cell r="F3033">
            <v>1</v>
          </cell>
          <cell r="G3033">
            <v>1</v>
          </cell>
          <cell r="H3033">
            <v>1</v>
          </cell>
          <cell r="I3033">
            <v>1</v>
          </cell>
          <cell r="J3033" t="str">
            <v>Action</v>
          </cell>
          <cell r="K3033" t="str">
            <v>Урал</v>
          </cell>
          <cell r="L3033" t="str">
            <v>Ханты-Мансийский авт. окр.</v>
          </cell>
          <cell r="M3033" t="str">
            <v>Нижневартовск</v>
          </cell>
          <cell r="N3033" t="str">
            <v>Любимый</v>
          </cell>
          <cell r="O3033" t="str">
            <v>г. Нижневартовск , ул.Мира, 97</v>
          </cell>
          <cell r="P3033" t="str">
            <v>Drogery (Хоз. магазин)</v>
          </cell>
          <cell r="Q3033" t="str">
            <v>Smerch43</v>
          </cell>
          <cell r="R3033" t="str">
            <v>Корчагина Анна Александровна</v>
          </cell>
          <cell r="S3033">
            <v>89129362356</v>
          </cell>
          <cell r="T3033" t="str">
            <v>User793</v>
          </cell>
          <cell r="U3033" t="str">
            <v>Тихонова Светлана Геннадьевна</v>
          </cell>
          <cell r="V3033">
            <v>89821569044</v>
          </cell>
          <cell r="W3033">
            <v>180</v>
          </cell>
          <cell r="X3033"/>
          <cell r="Y3033"/>
          <cell r="Z3033"/>
          <cell r="AA3033"/>
          <cell r="AB3033"/>
          <cell r="AC3033"/>
          <cell r="AD3033">
            <v>180</v>
          </cell>
          <cell r="AE3033">
            <v>3</v>
          </cell>
          <cell r="AF3033">
            <v>1</v>
          </cell>
          <cell r="AG3033">
            <v>12</v>
          </cell>
          <cell r="AH3033">
            <v>4</v>
          </cell>
          <cell r="AI3033">
            <v>180</v>
          </cell>
          <cell r="AJ3033"/>
        </row>
        <row r="3034">
          <cell r="B3034">
            <v>26012</v>
          </cell>
          <cell r="C3034" t="str">
            <v>1020200253</v>
          </cell>
          <cell r="D3034">
            <v>1</v>
          </cell>
          <cell r="E3034">
            <v>0</v>
          </cell>
          <cell r="F3034">
            <v>0</v>
          </cell>
          <cell r="G3034">
            <v>0</v>
          </cell>
          <cell r="H3034">
            <v>1</v>
          </cell>
          <cell r="I3034">
            <v>1</v>
          </cell>
          <cell r="J3034" t="str">
            <v>Action</v>
          </cell>
          <cell r="K3034" t="str">
            <v>Урал</v>
          </cell>
          <cell r="L3034" t="str">
            <v>Ханты-Мансийский авт. окр.</v>
          </cell>
          <cell r="M3034" t="str">
            <v>Нижневартовск</v>
          </cell>
          <cell r="N3034" t="str">
            <v>Любимый</v>
          </cell>
          <cell r="O3034" t="str">
            <v>г. Нижневартовск , ул.Ханты-Мансийская, 17а</v>
          </cell>
          <cell r="P3034" t="str">
            <v>Drogery (Хоз. магазин)</v>
          </cell>
          <cell r="Q3034" t="str">
            <v>Smerch43</v>
          </cell>
          <cell r="R3034" t="str">
            <v>Корчагина Анна Александровна</v>
          </cell>
          <cell r="S3034">
            <v>89129362356</v>
          </cell>
          <cell r="T3034" t="str">
            <v>User793</v>
          </cell>
          <cell r="U3034" t="str">
            <v>Тихонова Светлана Геннадьевна</v>
          </cell>
          <cell r="V3034">
            <v>89821569044</v>
          </cell>
          <cell r="W3034">
            <v>240</v>
          </cell>
          <cell r="X3034"/>
          <cell r="Y3034"/>
          <cell r="Z3034"/>
          <cell r="AA3034"/>
          <cell r="AB3034"/>
          <cell r="AC3034"/>
          <cell r="AD3034">
            <v>240</v>
          </cell>
          <cell r="AE3034">
            <v>4</v>
          </cell>
          <cell r="AF3034">
            <v>1</v>
          </cell>
          <cell r="AG3034">
            <v>16</v>
          </cell>
          <cell r="AH3034">
            <v>4</v>
          </cell>
          <cell r="AI3034">
            <v>240</v>
          </cell>
          <cell r="AJ3034"/>
        </row>
        <row r="3035">
          <cell r="B3035">
            <v>26014</v>
          </cell>
          <cell r="C3035" t="str">
            <v>1000000000030594</v>
          </cell>
          <cell r="D3035">
            <v>1</v>
          </cell>
          <cell r="E3035">
            <v>1</v>
          </cell>
          <cell r="F3035">
            <v>1</v>
          </cell>
          <cell r="G3035">
            <v>1</v>
          </cell>
          <cell r="H3035">
            <v>1</v>
          </cell>
          <cell r="I3035">
            <v>1</v>
          </cell>
          <cell r="J3035" t="str">
            <v>Action</v>
          </cell>
          <cell r="K3035" t="str">
            <v>Урал</v>
          </cell>
          <cell r="L3035" t="str">
            <v>Ханты-Мансийский авт. окр.</v>
          </cell>
          <cell r="M3035" t="str">
            <v>Нижневартовск</v>
          </cell>
          <cell r="N3035" t="str">
            <v>Тандер</v>
          </cell>
          <cell r="O3035" t="str">
            <v>г. Нижневартовск г, Интернациональная ул, дом № 73</v>
          </cell>
          <cell r="P3035" t="str">
            <v>Hypermarket (Гипермаркет)</v>
          </cell>
          <cell r="Q3035" t="str">
            <v>Smerch43</v>
          </cell>
          <cell r="R3035" t="str">
            <v>Корчагина Анна Александровна</v>
          </cell>
          <cell r="S3035">
            <v>89129362356</v>
          </cell>
          <cell r="T3035" t="str">
            <v>User793</v>
          </cell>
          <cell r="U3035" t="str">
            <v>Тихонова Светлана Геннадьевна</v>
          </cell>
          <cell r="V3035">
            <v>89821569044</v>
          </cell>
          <cell r="W3035"/>
          <cell r="X3035">
            <v>180</v>
          </cell>
          <cell r="Y3035"/>
          <cell r="Z3035">
            <v>180</v>
          </cell>
          <cell r="AA3035"/>
          <cell r="AB3035"/>
          <cell r="AC3035"/>
          <cell r="AD3035">
            <v>360</v>
          </cell>
          <cell r="AE3035">
            <v>6</v>
          </cell>
          <cell r="AF3035">
            <v>2</v>
          </cell>
          <cell r="AG3035">
            <v>30</v>
          </cell>
          <cell r="AH3035">
            <v>10</v>
          </cell>
          <cell r="AI3035">
            <v>180</v>
          </cell>
          <cell r="AJ3035"/>
        </row>
        <row r="3036">
          <cell r="B3036">
            <v>26015</v>
          </cell>
          <cell r="C3036" t="str">
            <v>1000000000030593</v>
          </cell>
          <cell r="D3036">
            <v>1</v>
          </cell>
          <cell r="E3036">
            <v>0</v>
          </cell>
          <cell r="F3036">
            <v>0</v>
          </cell>
          <cell r="G3036">
            <v>0</v>
          </cell>
          <cell r="H3036">
            <v>1</v>
          </cell>
          <cell r="I3036">
            <v>1</v>
          </cell>
          <cell r="J3036" t="str">
            <v>Action</v>
          </cell>
          <cell r="K3036" t="str">
            <v>Урал</v>
          </cell>
          <cell r="L3036" t="str">
            <v>Ханты-Мансийский авт. окр.</v>
          </cell>
          <cell r="M3036" t="str">
            <v>Нижневартовск</v>
          </cell>
          <cell r="N3036" t="str">
            <v>Тандер</v>
          </cell>
          <cell r="O3036" t="str">
            <v>г. Нижневартовск, Мира ул, жилая зона 6 мкр., дом № 1</v>
          </cell>
          <cell r="P3036" t="str">
            <v>Hypermarket (Гипермаркет)</v>
          </cell>
          <cell r="Q3036" t="str">
            <v>Smerch43</v>
          </cell>
          <cell r="R3036" t="str">
            <v>Корчагина Анна Александровна</v>
          </cell>
          <cell r="S3036">
            <v>89129362356</v>
          </cell>
          <cell r="T3036" t="str">
            <v>User793</v>
          </cell>
          <cell r="U3036" t="str">
            <v>Тихонова Светлана Геннадьевна</v>
          </cell>
          <cell r="V3036">
            <v>89821569044</v>
          </cell>
          <cell r="W3036"/>
          <cell r="X3036"/>
          <cell r="Y3036"/>
          <cell r="Z3036"/>
          <cell r="AA3036">
            <v>180</v>
          </cell>
          <cell r="AB3036"/>
          <cell r="AC3036"/>
          <cell r="AD3036">
            <v>180</v>
          </cell>
          <cell r="AE3036">
            <v>3</v>
          </cell>
          <cell r="AF3036">
            <v>1</v>
          </cell>
          <cell r="AG3036">
            <v>12</v>
          </cell>
          <cell r="AH3036">
            <v>4</v>
          </cell>
          <cell r="AI3036">
            <v>180</v>
          </cell>
          <cell r="AJ3036"/>
        </row>
        <row r="3037">
          <cell r="B3037">
            <v>26017</v>
          </cell>
          <cell r="C3037" t="str">
            <v>1000000000030592</v>
          </cell>
          <cell r="D3037">
            <v>1</v>
          </cell>
          <cell r="E3037">
            <v>1</v>
          </cell>
          <cell r="F3037">
            <v>1</v>
          </cell>
          <cell r="G3037">
            <v>1</v>
          </cell>
          <cell r="H3037">
            <v>1</v>
          </cell>
          <cell r="I3037">
            <v>1</v>
          </cell>
          <cell r="J3037" t="str">
            <v>Action</v>
          </cell>
          <cell r="K3037" t="str">
            <v>Урал</v>
          </cell>
          <cell r="L3037" t="str">
            <v>Ханты-Мансийский авт. окр.</v>
          </cell>
          <cell r="M3037" t="str">
            <v>Нижневартовск</v>
          </cell>
          <cell r="N3037" t="str">
            <v>Тандер</v>
          </cell>
          <cell r="O3037" t="str">
            <v>г. Нижневартовск, ул. Ханты-Мансийская, 20А</v>
          </cell>
          <cell r="P3037" t="str">
            <v>Hypermarket (Гипермаркет)</v>
          </cell>
          <cell r="Q3037" t="str">
            <v>Smerch43</v>
          </cell>
          <cell r="R3037" t="str">
            <v>Корчагина Анна Александровна</v>
          </cell>
          <cell r="S3037">
            <v>89129362356</v>
          </cell>
          <cell r="T3037" t="str">
            <v>User793</v>
          </cell>
          <cell r="U3037" t="str">
            <v>Тихонова Светлана Геннадьевна</v>
          </cell>
          <cell r="V3037">
            <v>89821569044</v>
          </cell>
          <cell r="W3037">
            <v>180</v>
          </cell>
          <cell r="X3037"/>
          <cell r="Y3037">
            <v>180</v>
          </cell>
          <cell r="Z3037"/>
          <cell r="AA3037"/>
          <cell r="AB3037"/>
          <cell r="AC3037"/>
          <cell r="AD3037">
            <v>360</v>
          </cell>
          <cell r="AE3037">
            <v>6</v>
          </cell>
          <cell r="AF3037">
            <v>2</v>
          </cell>
          <cell r="AG3037">
            <v>27</v>
          </cell>
          <cell r="AH3037">
            <v>9</v>
          </cell>
          <cell r="AI3037">
            <v>180</v>
          </cell>
          <cell r="AJ3037"/>
        </row>
        <row r="3038">
          <cell r="B3038">
            <v>26018</v>
          </cell>
          <cell r="C3038" t="str">
            <v>1000000000030591</v>
          </cell>
          <cell r="D3038">
            <v>1</v>
          </cell>
          <cell r="E3038">
            <v>1</v>
          </cell>
          <cell r="F3038">
            <v>1</v>
          </cell>
          <cell r="G3038">
            <v>1</v>
          </cell>
          <cell r="H3038">
            <v>1</v>
          </cell>
          <cell r="I3038">
            <v>1</v>
          </cell>
          <cell r="J3038" t="str">
            <v>Action</v>
          </cell>
          <cell r="K3038" t="str">
            <v>Урал</v>
          </cell>
          <cell r="L3038" t="str">
            <v>Ханты-Мансийский авт. окр.</v>
          </cell>
          <cell r="M3038" t="str">
            <v>Нижневартовск</v>
          </cell>
          <cell r="N3038" t="str">
            <v>Тандер</v>
          </cell>
          <cell r="O3038" t="str">
            <v>г. Нижневартовск, Чапаева,42</v>
          </cell>
          <cell r="P3038" t="str">
            <v>Hypermarket (Гипермаркет)</v>
          </cell>
          <cell r="Q3038" t="str">
            <v>Smerch43</v>
          </cell>
          <cell r="R3038" t="str">
            <v>Корчагина Анна Александровна</v>
          </cell>
          <cell r="S3038">
            <v>89129362356</v>
          </cell>
          <cell r="T3038" t="str">
            <v>User793</v>
          </cell>
          <cell r="U3038" t="str">
            <v>Тихонова Светлана Геннадьевна</v>
          </cell>
          <cell r="V3038">
            <v>89821569044</v>
          </cell>
          <cell r="W3038"/>
          <cell r="X3038">
            <v>180</v>
          </cell>
          <cell r="Y3038"/>
          <cell r="Z3038">
            <v>180</v>
          </cell>
          <cell r="AA3038"/>
          <cell r="AB3038"/>
          <cell r="AC3038"/>
          <cell r="AD3038">
            <v>360</v>
          </cell>
          <cell r="AE3038">
            <v>6</v>
          </cell>
          <cell r="AF3038">
            <v>2</v>
          </cell>
          <cell r="AG3038">
            <v>30</v>
          </cell>
          <cell r="AH3038">
            <v>10</v>
          </cell>
          <cell r="AI3038">
            <v>180</v>
          </cell>
          <cell r="AJ3038"/>
        </row>
        <row r="3039">
          <cell r="B3039">
            <v>26020</v>
          </cell>
          <cell r="C3039" t="str">
            <v>26020</v>
          </cell>
          <cell r="D3039">
            <v>1</v>
          </cell>
          <cell r="E3039">
            <v>0</v>
          </cell>
          <cell r="F3039">
            <v>0</v>
          </cell>
          <cell r="G3039">
            <v>0</v>
          </cell>
          <cell r="H3039">
            <v>1</v>
          </cell>
          <cell r="I3039">
            <v>1</v>
          </cell>
          <cell r="J3039" t="str">
            <v>Action</v>
          </cell>
          <cell r="K3039" t="str">
            <v>Урал</v>
          </cell>
          <cell r="L3039" t="str">
            <v>Ханты-Мансийский авт. окр.</v>
          </cell>
          <cell r="M3039" t="str">
            <v>Нижневартовск</v>
          </cell>
          <cell r="N3039" t="str">
            <v>Оптима</v>
          </cell>
          <cell r="O3039" t="str">
            <v>г. Нижневартовск ул. Мира, 11</v>
          </cell>
          <cell r="P3039" t="str">
            <v>Drogery (Хоз. магазин)</v>
          </cell>
          <cell r="Q3039" t="str">
            <v>Smerch43</v>
          </cell>
          <cell r="R3039" t="str">
            <v>Корчагина Анна Александровна</v>
          </cell>
          <cell r="S3039">
            <v>89129362356</v>
          </cell>
          <cell r="T3039" t="str">
            <v>User793</v>
          </cell>
          <cell r="U3039" t="str">
            <v>Тихонова Светлана Геннадьевна</v>
          </cell>
          <cell r="V3039">
            <v>89821569044</v>
          </cell>
          <cell r="W3039"/>
          <cell r="X3039">
            <v>120</v>
          </cell>
          <cell r="Y3039"/>
          <cell r="Z3039"/>
          <cell r="AA3039"/>
          <cell r="AB3039"/>
          <cell r="AC3039"/>
          <cell r="AD3039">
            <v>120</v>
          </cell>
          <cell r="AE3039">
            <v>2</v>
          </cell>
          <cell r="AF3039">
            <v>1</v>
          </cell>
          <cell r="AG3039">
            <v>10</v>
          </cell>
          <cell r="AH3039">
            <v>5</v>
          </cell>
          <cell r="AI3039">
            <v>120</v>
          </cell>
          <cell r="AJ3039"/>
        </row>
        <row r="3040">
          <cell r="B3040">
            <v>355354</v>
          </cell>
          <cell r="C3040" t="str">
            <v>1000000000045385</v>
          </cell>
          <cell r="D3040">
            <v>1</v>
          </cell>
          <cell r="E3040">
            <v>0</v>
          </cell>
          <cell r="F3040">
            <v>0</v>
          </cell>
          <cell r="G3040">
            <v>0</v>
          </cell>
          <cell r="H3040">
            <v>1</v>
          </cell>
          <cell r="I3040">
            <v>1</v>
          </cell>
          <cell r="J3040" t="str">
            <v>Action</v>
          </cell>
          <cell r="K3040" t="str">
            <v>Урал</v>
          </cell>
          <cell r="L3040" t="str">
            <v>Ханты-Мансийский авт. окр.</v>
          </cell>
          <cell r="M3040" t="str">
            <v>Нижневартовск</v>
          </cell>
          <cell r="N3040" t="str">
            <v>Тандер</v>
          </cell>
          <cell r="O3040" t="str">
            <v>Мира ул, дом № 100/1</v>
          </cell>
          <cell r="P3040" t="str">
            <v>Drogery (Хоз. магазин)</v>
          </cell>
          <cell r="Q3040" t="str">
            <v>Smerch43</v>
          </cell>
          <cell r="R3040" t="str">
            <v>Корчагина Анна Александровна</v>
          </cell>
          <cell r="S3040">
            <v>89129362356</v>
          </cell>
          <cell r="T3040" t="str">
            <v>User793</v>
          </cell>
          <cell r="U3040" t="str">
            <v>Тихонова Светлана Геннадьевна</v>
          </cell>
          <cell r="V3040">
            <v>89821569044</v>
          </cell>
          <cell r="W3040"/>
          <cell r="X3040">
            <v>120</v>
          </cell>
          <cell r="Y3040"/>
          <cell r="Z3040"/>
          <cell r="AA3040"/>
          <cell r="AB3040"/>
          <cell r="AC3040"/>
          <cell r="AD3040">
            <v>120</v>
          </cell>
          <cell r="AE3040">
            <v>2</v>
          </cell>
          <cell r="AF3040">
            <v>1</v>
          </cell>
          <cell r="AG3040">
            <v>10</v>
          </cell>
          <cell r="AH3040">
            <v>5</v>
          </cell>
          <cell r="AI3040">
            <v>120</v>
          </cell>
          <cell r="AJ3040"/>
        </row>
        <row r="3041">
          <cell r="B3041">
            <v>25989</v>
          </cell>
          <cell r="C3041" t="str">
            <v>1000000000053861</v>
          </cell>
          <cell r="D3041">
            <v>1</v>
          </cell>
          <cell r="E3041">
            <v>0</v>
          </cell>
          <cell r="F3041">
            <v>0</v>
          </cell>
          <cell r="G3041">
            <v>0</v>
          </cell>
          <cell r="H3041">
            <v>1</v>
          </cell>
          <cell r="I3041">
            <v>1</v>
          </cell>
          <cell r="J3041" t="str">
            <v>Action</v>
          </cell>
          <cell r="K3041" t="str">
            <v>Урал</v>
          </cell>
          <cell r="L3041" t="str">
            <v>Ханты-Мансийский авт. окр.</v>
          </cell>
          <cell r="M3041" t="str">
            <v>Ноябрьск</v>
          </cell>
          <cell r="N3041" t="str">
            <v>Лента</v>
          </cell>
          <cell r="O3041" t="str">
            <v>г.Ноябрьск ул. Цоя мкр.Б-2А</v>
          </cell>
          <cell r="P3041" t="str">
            <v>Hypermarket (Гипермаркет)</v>
          </cell>
          <cell r="Q3041" t="str">
            <v>Smerch43</v>
          </cell>
          <cell r="R3041" t="str">
            <v>Корчагина Анна Александровна</v>
          </cell>
          <cell r="S3041">
            <v>89129362356</v>
          </cell>
          <cell r="T3041" t="str">
            <v>User791</v>
          </cell>
          <cell r="U3041" t="str">
            <v>Татаурова Ольга Александровна</v>
          </cell>
          <cell r="V3041">
            <v>89084989180</v>
          </cell>
          <cell r="W3041">
            <v>180</v>
          </cell>
          <cell r="X3041"/>
          <cell r="Y3041"/>
          <cell r="Z3041"/>
          <cell r="AA3041">
            <v>180</v>
          </cell>
          <cell r="AB3041"/>
          <cell r="AC3041"/>
          <cell r="AD3041">
            <v>360</v>
          </cell>
          <cell r="AE3041">
            <v>6</v>
          </cell>
          <cell r="AF3041">
            <v>2</v>
          </cell>
          <cell r="AG3041">
            <v>24</v>
          </cell>
          <cell r="AH3041">
            <v>8</v>
          </cell>
          <cell r="AI3041">
            <v>180</v>
          </cell>
          <cell r="AJ3041"/>
        </row>
        <row r="3042">
          <cell r="B3042">
            <v>355199</v>
          </cell>
          <cell r="C3042" t="str">
            <v>1000000000029306</v>
          </cell>
          <cell r="D3042">
            <v>1</v>
          </cell>
          <cell r="E3042">
            <v>0</v>
          </cell>
          <cell r="F3042">
            <v>0</v>
          </cell>
          <cell r="G3042">
            <v>0</v>
          </cell>
          <cell r="H3042">
            <v>1</v>
          </cell>
          <cell r="I3042">
            <v>1</v>
          </cell>
          <cell r="J3042" t="str">
            <v>Action</v>
          </cell>
          <cell r="K3042" t="str">
            <v>Урал</v>
          </cell>
          <cell r="L3042" t="str">
            <v>Ямало-Ненецкий авт. окр.</v>
          </cell>
          <cell r="M3042" t="str">
            <v>Ноябрьск</v>
          </cell>
          <cell r="N3042" t="str">
            <v>Тандер</v>
          </cell>
          <cell r="O3042" t="str">
            <v>629800, ЯНАО, г. Ноябрьск, ул. Республики, д. 51</v>
          </cell>
          <cell r="P3042" t="str">
            <v>Drogery (Хоз. магазин)</v>
          </cell>
          <cell r="Q3042" t="str">
            <v>Smerch43</v>
          </cell>
          <cell r="R3042" t="str">
            <v>Корчагина Анна Александровна</v>
          </cell>
          <cell r="S3042">
            <v>89129362356</v>
          </cell>
          <cell r="T3042" t="str">
            <v>User791</v>
          </cell>
          <cell r="U3042" t="str">
            <v>Татаурова Ольга Александровна</v>
          </cell>
          <cell r="V3042">
            <v>89084989180</v>
          </cell>
          <cell r="W3042"/>
          <cell r="X3042"/>
          <cell r="Y3042">
            <v>60</v>
          </cell>
          <cell r="Z3042"/>
          <cell r="AA3042"/>
          <cell r="AB3042"/>
          <cell r="AC3042"/>
          <cell r="AD3042">
            <v>60</v>
          </cell>
          <cell r="AE3042">
            <v>1</v>
          </cell>
          <cell r="AF3042">
            <v>1</v>
          </cell>
          <cell r="AG3042">
            <v>5</v>
          </cell>
          <cell r="AH3042">
            <v>5</v>
          </cell>
          <cell r="AI3042">
            <v>60</v>
          </cell>
          <cell r="AJ3042"/>
        </row>
        <row r="3043">
          <cell r="B3043">
            <v>355200</v>
          </cell>
          <cell r="C3043" t="str">
            <v>1000000000029579</v>
          </cell>
          <cell r="D3043">
            <v>1</v>
          </cell>
          <cell r="E3043">
            <v>0</v>
          </cell>
          <cell r="F3043">
            <v>0</v>
          </cell>
          <cell r="G3043">
            <v>0</v>
          </cell>
          <cell r="H3043">
            <v>1</v>
          </cell>
          <cell r="I3043">
            <v>1</v>
          </cell>
          <cell r="J3043" t="str">
            <v>Action</v>
          </cell>
          <cell r="K3043" t="str">
            <v>Урал</v>
          </cell>
          <cell r="L3043" t="str">
            <v>Ямало-Ненецкий авт. окр.</v>
          </cell>
          <cell r="M3043" t="str">
            <v>Ноябрьск</v>
          </cell>
          <cell r="N3043" t="str">
            <v>Тандер</v>
          </cell>
          <cell r="O3043" t="str">
            <v>629800, ЯНАО, г. Ноябрьск. Ул. Советская, д. 43</v>
          </cell>
          <cell r="P3043" t="str">
            <v>Drogery (Хоз. магазин)</v>
          </cell>
          <cell r="Q3043" t="str">
            <v>Smerch43</v>
          </cell>
          <cell r="R3043" t="str">
            <v>Корчагина Анна Александровна</v>
          </cell>
          <cell r="S3043">
            <v>89129362356</v>
          </cell>
          <cell r="T3043" t="str">
            <v>User791</v>
          </cell>
          <cell r="U3043" t="str">
            <v>Татаурова Ольга Александровна</v>
          </cell>
          <cell r="V3043">
            <v>89084989180</v>
          </cell>
          <cell r="W3043"/>
          <cell r="X3043"/>
          <cell r="Y3043"/>
          <cell r="Z3043">
            <v>60</v>
          </cell>
          <cell r="AA3043"/>
          <cell r="AB3043"/>
          <cell r="AC3043"/>
          <cell r="AD3043">
            <v>60</v>
          </cell>
          <cell r="AE3043">
            <v>1</v>
          </cell>
          <cell r="AF3043">
            <v>1</v>
          </cell>
          <cell r="AG3043">
            <v>5</v>
          </cell>
          <cell r="AH3043">
            <v>5</v>
          </cell>
          <cell r="AI3043">
            <v>60</v>
          </cell>
          <cell r="AJ3043"/>
        </row>
        <row r="3044">
          <cell r="B3044">
            <v>355201</v>
          </cell>
          <cell r="C3044" t="str">
            <v>1000000000029836</v>
          </cell>
          <cell r="D3044">
            <v>1</v>
          </cell>
          <cell r="E3044">
            <v>0</v>
          </cell>
          <cell r="F3044">
            <v>0</v>
          </cell>
          <cell r="G3044">
            <v>0</v>
          </cell>
          <cell r="H3044">
            <v>1</v>
          </cell>
          <cell r="I3044">
            <v>1</v>
          </cell>
          <cell r="J3044" t="str">
            <v>Action</v>
          </cell>
          <cell r="K3044" t="str">
            <v>Урал</v>
          </cell>
          <cell r="L3044" t="str">
            <v>Ямало-Ненецкий авт. окр.</v>
          </cell>
          <cell r="M3044" t="str">
            <v>Ноябрьск</v>
          </cell>
          <cell r="N3044" t="str">
            <v>Тандер</v>
          </cell>
          <cell r="O3044" t="str">
            <v>629800, ЯНАО, г. Ноябрьск, ул. Советская 83</v>
          </cell>
          <cell r="P3044" t="str">
            <v>Drogery (Хоз. магазин)</v>
          </cell>
          <cell r="Q3044" t="str">
            <v>Smerch43</v>
          </cell>
          <cell r="R3044" t="str">
            <v>Корчагина Анна Александровна</v>
          </cell>
          <cell r="S3044">
            <v>89129362356</v>
          </cell>
          <cell r="T3044" t="str">
            <v>User791</v>
          </cell>
          <cell r="U3044" t="str">
            <v>Татаурова Ольга Александровна</v>
          </cell>
          <cell r="V3044">
            <v>89084989180</v>
          </cell>
          <cell r="W3044"/>
          <cell r="X3044">
            <v>60</v>
          </cell>
          <cell r="Y3044"/>
          <cell r="Z3044"/>
          <cell r="AA3044"/>
          <cell r="AB3044"/>
          <cell r="AC3044"/>
          <cell r="AD3044">
            <v>60</v>
          </cell>
          <cell r="AE3044">
            <v>1</v>
          </cell>
          <cell r="AF3044">
            <v>1</v>
          </cell>
          <cell r="AG3044">
            <v>5</v>
          </cell>
          <cell r="AH3044">
            <v>5</v>
          </cell>
          <cell r="AI3044">
            <v>60</v>
          </cell>
          <cell r="AJ3044"/>
        </row>
        <row r="3045">
          <cell r="B3045">
            <v>355206</v>
          </cell>
          <cell r="C3045" t="str">
            <v>1000000000030413</v>
          </cell>
          <cell r="D3045">
            <v>1</v>
          </cell>
          <cell r="E3045">
            <v>0</v>
          </cell>
          <cell r="F3045">
            <v>0</v>
          </cell>
          <cell r="G3045">
            <v>0</v>
          </cell>
          <cell r="H3045">
            <v>1</v>
          </cell>
          <cell r="I3045">
            <v>1</v>
          </cell>
          <cell r="J3045" t="str">
            <v>Action</v>
          </cell>
          <cell r="K3045" t="str">
            <v>Урал</v>
          </cell>
          <cell r="L3045" t="str">
            <v>Ямало-Ненецкий авт. окр.</v>
          </cell>
          <cell r="M3045" t="str">
            <v>Ноябрьск</v>
          </cell>
          <cell r="N3045" t="str">
            <v>Тандер</v>
          </cell>
          <cell r="O3045" t="str">
            <v>ЯНАО, г. Ноябрьск, ул. Магистральная 113В</v>
          </cell>
          <cell r="P3045" t="str">
            <v>Drogery (Хоз. магазин)</v>
          </cell>
          <cell r="Q3045" t="str">
            <v>Smerch43</v>
          </cell>
          <cell r="R3045" t="str">
            <v>Корчагина Анна Александровна</v>
          </cell>
          <cell r="S3045">
            <v>89129362356</v>
          </cell>
          <cell r="T3045" t="str">
            <v>User791</v>
          </cell>
          <cell r="U3045" t="str">
            <v>Татаурова Ольга Александровна</v>
          </cell>
          <cell r="V3045">
            <v>89084989180</v>
          </cell>
          <cell r="W3045"/>
          <cell r="X3045"/>
          <cell r="Y3045"/>
          <cell r="Z3045"/>
          <cell r="AA3045">
            <v>60</v>
          </cell>
          <cell r="AB3045"/>
          <cell r="AC3045"/>
          <cell r="AD3045">
            <v>60</v>
          </cell>
          <cell r="AE3045">
            <v>1</v>
          </cell>
          <cell r="AF3045">
            <v>1</v>
          </cell>
          <cell r="AG3045">
            <v>4</v>
          </cell>
          <cell r="AH3045">
            <v>4</v>
          </cell>
          <cell r="AI3045">
            <v>60</v>
          </cell>
          <cell r="AJ3045"/>
        </row>
        <row r="3046">
          <cell r="B3046">
            <v>355207</v>
          </cell>
          <cell r="C3046" t="str">
            <v>1000000000030608</v>
          </cell>
          <cell r="D3046">
            <v>1</v>
          </cell>
          <cell r="E3046">
            <v>0</v>
          </cell>
          <cell r="F3046">
            <v>0</v>
          </cell>
          <cell r="G3046">
            <v>0</v>
          </cell>
          <cell r="H3046">
            <v>1</v>
          </cell>
          <cell r="I3046">
            <v>1</v>
          </cell>
          <cell r="J3046" t="str">
            <v>Action</v>
          </cell>
          <cell r="K3046" t="str">
            <v>Урал</v>
          </cell>
          <cell r="L3046" t="str">
            <v>Ямало-Ненецкий авт. окр.</v>
          </cell>
          <cell r="M3046" t="str">
            <v>Ноябрьск</v>
          </cell>
          <cell r="N3046" t="str">
            <v>Тандер</v>
          </cell>
          <cell r="O3046" t="str">
            <v>629803, Ямало-Ненецкий АО, Ноябрьск г, Советская ул, дом № 95-В,микрорайон «ОГЦ-2»</v>
          </cell>
          <cell r="P3046" t="str">
            <v>Hypermarket (Гипермаркет)</v>
          </cell>
          <cell r="Q3046" t="str">
            <v>Smerch43</v>
          </cell>
          <cell r="R3046" t="str">
            <v>Корчагина Анна Александровна</v>
          </cell>
          <cell r="S3046">
            <v>89129362356</v>
          </cell>
          <cell r="T3046" t="str">
            <v>User791</v>
          </cell>
          <cell r="U3046" t="str">
            <v>Татаурова Ольга Александровна</v>
          </cell>
          <cell r="V3046">
            <v>89084989180</v>
          </cell>
          <cell r="W3046"/>
          <cell r="X3046">
            <v>60</v>
          </cell>
          <cell r="Y3046"/>
          <cell r="Z3046"/>
          <cell r="AA3046"/>
          <cell r="AB3046"/>
          <cell r="AC3046"/>
          <cell r="AD3046">
            <v>60</v>
          </cell>
          <cell r="AE3046">
            <v>1</v>
          </cell>
          <cell r="AF3046">
            <v>1</v>
          </cell>
          <cell r="AG3046">
            <v>5</v>
          </cell>
          <cell r="AH3046">
            <v>5</v>
          </cell>
          <cell r="AI3046">
            <v>60</v>
          </cell>
          <cell r="AJ3046"/>
        </row>
        <row r="3047">
          <cell r="B3047">
            <v>355209</v>
          </cell>
          <cell r="C3047" t="str">
            <v>1000000000030879</v>
          </cell>
          <cell r="D3047">
            <v>1</v>
          </cell>
          <cell r="E3047">
            <v>0</v>
          </cell>
          <cell r="F3047">
            <v>0</v>
          </cell>
          <cell r="G3047">
            <v>0</v>
          </cell>
          <cell r="H3047">
            <v>1</v>
          </cell>
          <cell r="I3047">
            <v>1</v>
          </cell>
          <cell r="J3047" t="str">
            <v>Action</v>
          </cell>
          <cell r="K3047" t="str">
            <v>Урал</v>
          </cell>
          <cell r="L3047" t="str">
            <v>Ямало-Ненецкий авт. окр.</v>
          </cell>
          <cell r="M3047" t="str">
            <v>Ноябрьск</v>
          </cell>
          <cell r="N3047" t="str">
            <v>Тандер</v>
          </cell>
          <cell r="O3047" t="str">
            <v>629800, ЯНАО, г. Ноябрьск, ул. Изыскателей, д. 38Д</v>
          </cell>
          <cell r="P3047" t="str">
            <v>Drogery (Хоз. магазин)</v>
          </cell>
          <cell r="Q3047" t="str">
            <v>Smerch43</v>
          </cell>
          <cell r="R3047" t="str">
            <v>Корчагина Анна Александровна</v>
          </cell>
          <cell r="S3047">
            <v>89129362356</v>
          </cell>
          <cell r="T3047" t="str">
            <v>User791</v>
          </cell>
          <cell r="U3047" t="str">
            <v>Татаурова Ольга Александровна</v>
          </cell>
          <cell r="V3047">
            <v>89084989180</v>
          </cell>
          <cell r="W3047">
            <v>60</v>
          </cell>
          <cell r="X3047"/>
          <cell r="Y3047"/>
          <cell r="Z3047"/>
          <cell r="AA3047"/>
          <cell r="AB3047"/>
          <cell r="AC3047"/>
          <cell r="AD3047">
            <v>60</v>
          </cell>
          <cell r="AE3047">
            <v>1</v>
          </cell>
          <cell r="AF3047">
            <v>1</v>
          </cell>
          <cell r="AG3047">
            <v>4</v>
          </cell>
          <cell r="AH3047">
            <v>4</v>
          </cell>
          <cell r="AI3047">
            <v>60</v>
          </cell>
          <cell r="AJ3047"/>
        </row>
        <row r="3048">
          <cell r="B3048">
            <v>355217</v>
          </cell>
          <cell r="C3048" t="str">
            <v>1000000000046375</v>
          </cell>
          <cell r="D3048">
            <v>1</v>
          </cell>
          <cell r="E3048">
            <v>0</v>
          </cell>
          <cell r="F3048">
            <v>0</v>
          </cell>
          <cell r="G3048">
            <v>0</v>
          </cell>
          <cell r="H3048">
            <v>1</v>
          </cell>
          <cell r="I3048">
            <v>1</v>
          </cell>
          <cell r="J3048" t="str">
            <v>Action</v>
          </cell>
          <cell r="K3048" t="str">
            <v>Урал</v>
          </cell>
          <cell r="L3048" t="str">
            <v>Ямало-Ненецкий авт. окр.</v>
          </cell>
          <cell r="M3048" t="str">
            <v>Ноябрьск</v>
          </cell>
          <cell r="N3048" t="str">
            <v>Тандер</v>
          </cell>
          <cell r="O3048" t="str">
            <v>629803, Ямало-Ненецкий АО, Ноябрьск г, Советская ул, дом № 105</v>
          </cell>
          <cell r="P3048" t="str">
            <v>Drogery (Хоз. магазин)</v>
          </cell>
          <cell r="Q3048" t="str">
            <v>Smerch43</v>
          </cell>
          <cell r="R3048" t="str">
            <v>Корчагина Анна Александровна</v>
          </cell>
          <cell r="S3048">
            <v>89129362356</v>
          </cell>
          <cell r="T3048" t="str">
            <v>User791</v>
          </cell>
          <cell r="U3048" t="str">
            <v>Татаурова Ольга Александровна</v>
          </cell>
          <cell r="V3048">
            <v>89084989180</v>
          </cell>
          <cell r="W3048"/>
          <cell r="X3048">
            <v>60</v>
          </cell>
          <cell r="Y3048"/>
          <cell r="Z3048"/>
          <cell r="AA3048"/>
          <cell r="AB3048"/>
          <cell r="AC3048"/>
          <cell r="AD3048">
            <v>60</v>
          </cell>
          <cell r="AE3048">
            <v>1</v>
          </cell>
          <cell r="AF3048">
            <v>1</v>
          </cell>
          <cell r="AG3048">
            <v>5</v>
          </cell>
          <cell r="AH3048">
            <v>5</v>
          </cell>
          <cell r="AI3048">
            <v>60</v>
          </cell>
          <cell r="AJ3048"/>
        </row>
        <row r="3049">
          <cell r="B3049">
            <v>358800</v>
          </cell>
          <cell r="C3049" t="str">
            <v>358800</v>
          </cell>
          <cell r="D3049">
            <v>1</v>
          </cell>
          <cell r="E3049">
            <v>0</v>
          </cell>
          <cell r="F3049">
            <v>0</v>
          </cell>
          <cell r="G3049">
            <v>0</v>
          </cell>
          <cell r="H3049">
            <v>1</v>
          </cell>
          <cell r="I3049">
            <v>1</v>
          </cell>
          <cell r="J3049" t="str">
            <v>Action</v>
          </cell>
          <cell r="K3049" t="str">
            <v>Урал</v>
          </cell>
          <cell r="L3049" t="str">
            <v>Ямало-Ненецкий авт. окр.</v>
          </cell>
          <cell r="M3049" t="str">
            <v>Ноябрьск</v>
          </cell>
          <cell r="N3049" t="str">
            <v>Парфюм Лидер</v>
          </cell>
          <cell r="O3049" t="str">
            <v>ЛЕНИНА, д.22</v>
          </cell>
          <cell r="P3049" t="str">
            <v>Perfumery (Парфюмерия)</v>
          </cell>
          <cell r="Q3049" t="str">
            <v>Smerch43</v>
          </cell>
          <cell r="R3049" t="str">
            <v>Корчагина Анна Александровна</v>
          </cell>
          <cell r="S3049">
            <v>89129362356</v>
          </cell>
          <cell r="T3049" t="str">
            <v>User791</v>
          </cell>
          <cell r="U3049" t="str">
            <v>Татаурова Ольга Александровна</v>
          </cell>
          <cell r="V3049">
            <v>89084989180</v>
          </cell>
          <cell r="W3049"/>
          <cell r="X3049"/>
          <cell r="Y3049"/>
          <cell r="Z3049">
            <v>60</v>
          </cell>
          <cell r="AA3049"/>
          <cell r="AB3049"/>
          <cell r="AC3049"/>
          <cell r="AD3049">
            <v>60</v>
          </cell>
          <cell r="AE3049">
            <v>1</v>
          </cell>
          <cell r="AF3049">
            <v>1</v>
          </cell>
          <cell r="AG3049">
            <v>5</v>
          </cell>
          <cell r="AH3049">
            <v>5</v>
          </cell>
          <cell r="AI3049">
            <v>60</v>
          </cell>
          <cell r="AJ3049"/>
        </row>
        <row r="3050">
          <cell r="B3050">
            <v>355277</v>
          </cell>
          <cell r="C3050" t="str">
            <v>120720195</v>
          </cell>
          <cell r="D3050">
            <v>1</v>
          </cell>
          <cell r="E3050">
            <v>0</v>
          </cell>
          <cell r="F3050">
            <v>0</v>
          </cell>
          <cell r="G3050">
            <v>0</v>
          </cell>
          <cell r="H3050">
            <v>1</v>
          </cell>
          <cell r="I3050">
            <v>0</v>
          </cell>
          <cell r="J3050" t="str">
            <v>Action</v>
          </cell>
          <cell r="K3050" t="str">
            <v>Урал</v>
          </cell>
          <cell r="L3050" t="str">
            <v>Ямало-Ненецкий авт. окр.</v>
          </cell>
          <cell r="M3050" t="str">
            <v>Салехард</v>
          </cell>
          <cell r="N3050" t="str">
            <v>Кристалл</v>
          </cell>
          <cell r="O3050" t="str">
            <v>г. Салехард, Республики, 115</v>
          </cell>
          <cell r="P3050" t="str">
            <v>Superettes (Суперетта)</v>
          </cell>
          <cell r="Q3050" t="str">
            <v>Smerch43</v>
          </cell>
          <cell r="R3050" t="str">
            <v>Корчагина Анна Александровна</v>
          </cell>
          <cell r="S3050">
            <v>89129362356</v>
          </cell>
          <cell r="T3050" t="str">
            <v>вакансия</v>
          </cell>
          <cell r="U3050"/>
          <cell r="V3050"/>
          <cell r="W3050" t="str">
            <v/>
          </cell>
          <cell r="X3050">
            <v>240</v>
          </cell>
          <cell r="Y3050" t="str">
            <v/>
          </cell>
          <cell r="Z3050" t="str">
            <v/>
          </cell>
          <cell r="AA3050" t="str">
            <v/>
          </cell>
          <cell r="AB3050" t="str">
            <v/>
          </cell>
          <cell r="AC3050" t="str">
            <v/>
          </cell>
          <cell r="AD3050">
            <v>240</v>
          </cell>
          <cell r="AE3050">
            <v>4</v>
          </cell>
          <cell r="AF3050">
            <v>1</v>
          </cell>
          <cell r="AG3050">
            <v>20</v>
          </cell>
          <cell r="AH3050">
            <v>5</v>
          </cell>
          <cell r="AI3050">
            <v>240</v>
          </cell>
          <cell r="AJ3050"/>
        </row>
        <row r="3051">
          <cell r="B3051">
            <v>355278</v>
          </cell>
          <cell r="C3051" t="str">
            <v>120720196</v>
          </cell>
          <cell r="D3051">
            <v>1</v>
          </cell>
          <cell r="E3051">
            <v>0</v>
          </cell>
          <cell r="F3051">
            <v>0</v>
          </cell>
          <cell r="G3051">
            <v>0</v>
          </cell>
          <cell r="H3051">
            <v>1</v>
          </cell>
          <cell r="I3051">
            <v>0</v>
          </cell>
          <cell r="J3051" t="str">
            <v>Action</v>
          </cell>
          <cell r="K3051" t="str">
            <v>Урал</v>
          </cell>
          <cell r="L3051" t="str">
            <v>Ямало-Ненецкий авт. окр.</v>
          </cell>
          <cell r="M3051" t="str">
            <v>Салехард</v>
          </cell>
          <cell r="N3051" t="str">
            <v>Кристалл</v>
          </cell>
          <cell r="O3051" t="str">
            <v>г. Салехард, Матросова, 35</v>
          </cell>
          <cell r="P3051" t="str">
            <v>Superettes (Суперетта)</v>
          </cell>
          <cell r="Q3051" t="str">
            <v>Smerch43</v>
          </cell>
          <cell r="R3051" t="str">
            <v>Корчагина Анна Александровна</v>
          </cell>
          <cell r="S3051">
            <v>89129362356</v>
          </cell>
          <cell r="T3051" t="str">
            <v>вакансия</v>
          </cell>
          <cell r="U3051"/>
          <cell r="V3051"/>
          <cell r="W3051" t="str">
            <v/>
          </cell>
          <cell r="X3051" t="str">
            <v/>
          </cell>
          <cell r="Y3051">
            <v>240</v>
          </cell>
          <cell r="Z3051" t="str">
            <v/>
          </cell>
          <cell r="AA3051" t="str">
            <v/>
          </cell>
          <cell r="AB3051" t="str">
            <v/>
          </cell>
          <cell r="AC3051" t="str">
            <v/>
          </cell>
          <cell r="AD3051">
            <v>240</v>
          </cell>
          <cell r="AE3051">
            <v>4</v>
          </cell>
          <cell r="AF3051">
            <v>1</v>
          </cell>
          <cell r="AG3051">
            <v>20</v>
          </cell>
          <cell r="AH3051">
            <v>5</v>
          </cell>
          <cell r="AI3051">
            <v>240</v>
          </cell>
          <cell r="AJ3051"/>
        </row>
        <row r="3052">
          <cell r="B3052">
            <v>355279</v>
          </cell>
          <cell r="C3052" t="str">
            <v>120720197</v>
          </cell>
          <cell r="D3052">
            <v>1</v>
          </cell>
          <cell r="E3052">
            <v>0</v>
          </cell>
          <cell r="F3052">
            <v>0</v>
          </cell>
          <cell r="G3052">
            <v>0</v>
          </cell>
          <cell r="H3052">
            <v>1</v>
          </cell>
          <cell r="I3052">
            <v>0</v>
          </cell>
          <cell r="J3052" t="str">
            <v>Action</v>
          </cell>
          <cell r="K3052" t="str">
            <v>Урал</v>
          </cell>
          <cell r="L3052" t="str">
            <v>Ямало-Ненецкий авт. окр.</v>
          </cell>
          <cell r="M3052" t="str">
            <v>Салехард</v>
          </cell>
          <cell r="N3052" t="str">
            <v>Кристалл</v>
          </cell>
          <cell r="O3052" t="str">
            <v>г. Салехард, Свердлова, 9</v>
          </cell>
          <cell r="P3052" t="str">
            <v>Superettes (Суперетта)</v>
          </cell>
          <cell r="Q3052" t="str">
            <v>Smerch43</v>
          </cell>
          <cell r="R3052" t="str">
            <v>Корчагина Анна Александровна</v>
          </cell>
          <cell r="S3052">
            <v>89129362356</v>
          </cell>
          <cell r="T3052" t="str">
            <v>вакансия</v>
          </cell>
          <cell r="U3052"/>
          <cell r="V3052"/>
          <cell r="W3052" t="str">
            <v/>
          </cell>
          <cell r="X3052" t="str">
            <v/>
          </cell>
          <cell r="Y3052">
            <v>240</v>
          </cell>
          <cell r="Z3052" t="str">
            <v/>
          </cell>
          <cell r="AA3052" t="str">
            <v/>
          </cell>
          <cell r="AB3052" t="str">
            <v/>
          </cell>
          <cell r="AC3052" t="str">
            <v/>
          </cell>
          <cell r="AD3052">
            <v>240</v>
          </cell>
          <cell r="AE3052">
            <v>4</v>
          </cell>
          <cell r="AF3052">
            <v>1</v>
          </cell>
          <cell r="AG3052">
            <v>20</v>
          </cell>
          <cell r="AH3052">
            <v>5</v>
          </cell>
          <cell r="AI3052">
            <v>240</v>
          </cell>
          <cell r="AJ3052"/>
        </row>
        <row r="3053">
          <cell r="B3053">
            <v>355280</v>
          </cell>
          <cell r="C3053" t="str">
            <v>120720198</v>
          </cell>
          <cell r="D3053">
            <v>1</v>
          </cell>
          <cell r="E3053">
            <v>0</v>
          </cell>
          <cell r="F3053">
            <v>0</v>
          </cell>
          <cell r="G3053">
            <v>0</v>
          </cell>
          <cell r="H3053">
            <v>1</v>
          </cell>
          <cell r="I3053">
            <v>0</v>
          </cell>
          <cell r="J3053" t="str">
            <v>Action</v>
          </cell>
          <cell r="K3053" t="str">
            <v>Урал</v>
          </cell>
          <cell r="L3053" t="str">
            <v>Ямало-Ненецкий авт. окр.</v>
          </cell>
          <cell r="M3053" t="str">
            <v>Салехард</v>
          </cell>
          <cell r="N3053" t="str">
            <v>Кристалл</v>
          </cell>
          <cell r="O3053" t="str">
            <v>г. Салехард, Глазкова, 19</v>
          </cell>
          <cell r="P3053" t="str">
            <v>Superettes (Суперетта)</v>
          </cell>
          <cell r="Q3053" t="str">
            <v>Smerch43</v>
          </cell>
          <cell r="R3053" t="str">
            <v>Корчагина Анна Александровна</v>
          </cell>
          <cell r="S3053">
            <v>89129362356</v>
          </cell>
          <cell r="T3053" t="str">
            <v>вакансия</v>
          </cell>
          <cell r="U3053"/>
          <cell r="V3053"/>
          <cell r="W3053" t="str">
            <v/>
          </cell>
          <cell r="X3053" t="str">
            <v/>
          </cell>
          <cell r="Y3053">
            <v>240</v>
          </cell>
          <cell r="Z3053" t="str">
            <v/>
          </cell>
          <cell r="AA3053" t="str">
            <v/>
          </cell>
          <cell r="AB3053" t="str">
            <v/>
          </cell>
          <cell r="AC3053" t="str">
            <v/>
          </cell>
          <cell r="AD3053">
            <v>240</v>
          </cell>
          <cell r="AE3053">
            <v>4</v>
          </cell>
          <cell r="AF3053">
            <v>1</v>
          </cell>
          <cell r="AG3053">
            <v>20</v>
          </cell>
          <cell r="AH3053">
            <v>5</v>
          </cell>
          <cell r="AI3053">
            <v>240</v>
          </cell>
          <cell r="AJ3053"/>
        </row>
        <row r="3054">
          <cell r="B3054">
            <v>355281</v>
          </cell>
          <cell r="C3054" t="str">
            <v>120720199</v>
          </cell>
          <cell r="D3054">
            <v>1</v>
          </cell>
          <cell r="E3054">
            <v>0</v>
          </cell>
          <cell r="F3054">
            <v>0</v>
          </cell>
          <cell r="G3054">
            <v>0</v>
          </cell>
          <cell r="H3054">
            <v>1</v>
          </cell>
          <cell r="I3054">
            <v>0</v>
          </cell>
          <cell r="J3054" t="str">
            <v>Action</v>
          </cell>
          <cell r="K3054" t="str">
            <v>Урал</v>
          </cell>
          <cell r="L3054" t="str">
            <v>Ямало-Ненецкий авт. окр.</v>
          </cell>
          <cell r="M3054" t="str">
            <v>Салехард</v>
          </cell>
          <cell r="N3054" t="str">
            <v>Кристалл</v>
          </cell>
          <cell r="O3054" t="str">
            <v>г. Салехард, Маяковского, 5а</v>
          </cell>
          <cell r="P3054" t="str">
            <v>Superettes (Суперетта)</v>
          </cell>
          <cell r="Q3054" t="str">
            <v>Smerch43</v>
          </cell>
          <cell r="R3054" t="str">
            <v>Корчагина Анна Александровна</v>
          </cell>
          <cell r="S3054">
            <v>89129362356</v>
          </cell>
          <cell r="T3054" t="str">
            <v>вакансия</v>
          </cell>
          <cell r="U3054"/>
          <cell r="V3054"/>
          <cell r="W3054" t="str">
            <v/>
          </cell>
          <cell r="X3054" t="str">
            <v/>
          </cell>
          <cell r="Y3054" t="str">
            <v/>
          </cell>
          <cell r="Z3054">
            <v>240</v>
          </cell>
          <cell r="AA3054" t="str">
            <v/>
          </cell>
          <cell r="AB3054" t="str">
            <v/>
          </cell>
          <cell r="AC3054" t="str">
            <v/>
          </cell>
          <cell r="AD3054">
            <v>240</v>
          </cell>
          <cell r="AE3054">
            <v>4</v>
          </cell>
          <cell r="AF3054">
            <v>1</v>
          </cell>
          <cell r="AG3054">
            <v>20</v>
          </cell>
          <cell r="AH3054">
            <v>5</v>
          </cell>
          <cell r="AI3054">
            <v>240</v>
          </cell>
          <cell r="AJ3054"/>
        </row>
        <row r="3055">
          <cell r="B3055">
            <v>355282</v>
          </cell>
          <cell r="C3055" t="str">
            <v>120720110</v>
          </cell>
          <cell r="D3055">
            <v>1</v>
          </cell>
          <cell r="E3055">
            <v>0</v>
          </cell>
          <cell r="F3055">
            <v>0</v>
          </cell>
          <cell r="G3055">
            <v>0</v>
          </cell>
          <cell r="H3055">
            <v>1</v>
          </cell>
          <cell r="I3055">
            <v>0</v>
          </cell>
          <cell r="J3055" t="str">
            <v>Action</v>
          </cell>
          <cell r="K3055" t="str">
            <v>Урал</v>
          </cell>
          <cell r="L3055" t="str">
            <v>Ямало-Ненецкий авт. окр.</v>
          </cell>
          <cell r="M3055" t="str">
            <v>Салехард</v>
          </cell>
          <cell r="N3055" t="str">
            <v>Кристалл</v>
          </cell>
          <cell r="O3055" t="str">
            <v>г. Салехард, Матросова, 15</v>
          </cell>
          <cell r="P3055" t="str">
            <v>Superettes (Суперетта)</v>
          </cell>
          <cell r="Q3055" t="str">
            <v>Smerch43</v>
          </cell>
          <cell r="R3055" t="str">
            <v>Корчагина Анна Александровна</v>
          </cell>
          <cell r="S3055">
            <v>89129362356</v>
          </cell>
          <cell r="T3055" t="str">
            <v>вакансия</v>
          </cell>
          <cell r="U3055"/>
          <cell r="V3055"/>
          <cell r="W3055" t="str">
            <v/>
          </cell>
          <cell r="X3055" t="str">
            <v/>
          </cell>
          <cell r="Y3055" t="str">
            <v/>
          </cell>
          <cell r="Z3055">
            <v>240</v>
          </cell>
          <cell r="AA3055" t="str">
            <v/>
          </cell>
          <cell r="AB3055" t="str">
            <v/>
          </cell>
          <cell r="AC3055" t="str">
            <v/>
          </cell>
          <cell r="AD3055">
            <v>240</v>
          </cell>
          <cell r="AE3055">
            <v>4</v>
          </cell>
          <cell r="AF3055">
            <v>1</v>
          </cell>
          <cell r="AG3055">
            <v>20</v>
          </cell>
          <cell r="AH3055">
            <v>5</v>
          </cell>
          <cell r="AI3055">
            <v>240</v>
          </cell>
          <cell r="AJ3055"/>
        </row>
        <row r="3056">
          <cell r="B3056">
            <v>355283</v>
          </cell>
          <cell r="C3056" t="str">
            <v>120720111</v>
          </cell>
          <cell r="D3056">
            <v>1</v>
          </cell>
          <cell r="E3056">
            <v>0</v>
          </cell>
          <cell r="F3056">
            <v>0</v>
          </cell>
          <cell r="G3056">
            <v>0</v>
          </cell>
          <cell r="H3056">
            <v>1</v>
          </cell>
          <cell r="I3056">
            <v>0</v>
          </cell>
          <cell r="J3056" t="str">
            <v>Action</v>
          </cell>
          <cell r="K3056" t="str">
            <v>Урал</v>
          </cell>
          <cell r="L3056" t="str">
            <v>Ямало-Ненецкий авт. окр.</v>
          </cell>
          <cell r="M3056" t="str">
            <v>Салехард</v>
          </cell>
          <cell r="N3056" t="str">
            <v>Кристалл</v>
          </cell>
          <cell r="O3056" t="str">
            <v>г. Салехард, Чапаева, 26</v>
          </cell>
          <cell r="P3056" t="str">
            <v>Superettes (Суперетта)</v>
          </cell>
          <cell r="Q3056" t="str">
            <v>Smerch43</v>
          </cell>
          <cell r="R3056" t="str">
            <v>Корчагина Анна Александровна</v>
          </cell>
          <cell r="S3056">
            <v>89129362356</v>
          </cell>
          <cell r="T3056" t="str">
            <v>вакансия</v>
          </cell>
          <cell r="U3056"/>
          <cell r="V3056"/>
          <cell r="W3056" t="str">
            <v/>
          </cell>
          <cell r="X3056" t="str">
            <v/>
          </cell>
          <cell r="Y3056" t="str">
            <v/>
          </cell>
          <cell r="Z3056">
            <v>240</v>
          </cell>
          <cell r="AA3056" t="str">
            <v/>
          </cell>
          <cell r="AB3056" t="str">
            <v/>
          </cell>
          <cell r="AC3056" t="str">
            <v/>
          </cell>
          <cell r="AD3056">
            <v>240</v>
          </cell>
          <cell r="AE3056">
            <v>4</v>
          </cell>
          <cell r="AF3056">
            <v>1</v>
          </cell>
          <cell r="AG3056">
            <v>20</v>
          </cell>
          <cell r="AH3056">
            <v>5</v>
          </cell>
          <cell r="AI3056">
            <v>240</v>
          </cell>
          <cell r="AJ3056"/>
        </row>
        <row r="3057">
          <cell r="B3057">
            <v>355284</v>
          </cell>
          <cell r="C3057" t="str">
            <v>120720112</v>
          </cell>
          <cell r="D3057">
            <v>1</v>
          </cell>
          <cell r="E3057">
            <v>0</v>
          </cell>
          <cell r="F3057">
            <v>0</v>
          </cell>
          <cell r="G3057">
            <v>0</v>
          </cell>
          <cell r="H3057">
            <v>1</v>
          </cell>
          <cell r="I3057">
            <v>0</v>
          </cell>
          <cell r="J3057" t="str">
            <v>Action</v>
          </cell>
          <cell r="K3057" t="str">
            <v>Урал</v>
          </cell>
          <cell r="L3057" t="str">
            <v>Ямало-Ненецкий авт. окр.</v>
          </cell>
          <cell r="M3057" t="str">
            <v>Салехард</v>
          </cell>
          <cell r="N3057" t="str">
            <v>Кристалл</v>
          </cell>
          <cell r="O3057" t="str">
            <v>г. Салехард, Маяковского, 13б</v>
          </cell>
          <cell r="P3057" t="str">
            <v>Superettes (Суперетта)</v>
          </cell>
          <cell r="Q3057" t="str">
            <v>Smerch43</v>
          </cell>
          <cell r="R3057" t="str">
            <v>Корчагина Анна Александровна</v>
          </cell>
          <cell r="S3057">
            <v>89129362356</v>
          </cell>
          <cell r="T3057" t="str">
            <v>вакансия</v>
          </cell>
          <cell r="U3057"/>
          <cell r="V3057"/>
          <cell r="W3057" t="str">
            <v/>
          </cell>
          <cell r="X3057" t="str">
            <v/>
          </cell>
          <cell r="Y3057" t="str">
            <v/>
          </cell>
          <cell r="Z3057" t="str">
            <v/>
          </cell>
          <cell r="AA3057">
            <v>240</v>
          </cell>
          <cell r="AB3057" t="str">
            <v/>
          </cell>
          <cell r="AC3057" t="str">
            <v/>
          </cell>
          <cell r="AD3057">
            <v>240</v>
          </cell>
          <cell r="AE3057">
            <v>4</v>
          </cell>
          <cell r="AF3057">
            <v>1</v>
          </cell>
          <cell r="AG3057">
            <v>16</v>
          </cell>
          <cell r="AH3057">
            <v>4</v>
          </cell>
          <cell r="AI3057">
            <v>240</v>
          </cell>
          <cell r="AJ3057"/>
        </row>
        <row r="3058">
          <cell r="B3058">
            <v>355285</v>
          </cell>
          <cell r="C3058" t="str">
            <v>120720113</v>
          </cell>
          <cell r="D3058">
            <v>1</v>
          </cell>
          <cell r="E3058">
            <v>0</v>
          </cell>
          <cell r="F3058">
            <v>0</v>
          </cell>
          <cell r="G3058">
            <v>0</v>
          </cell>
          <cell r="H3058">
            <v>1</v>
          </cell>
          <cell r="I3058">
            <v>0</v>
          </cell>
          <cell r="J3058" t="str">
            <v>Action</v>
          </cell>
          <cell r="K3058" t="str">
            <v>Урал</v>
          </cell>
          <cell r="L3058" t="str">
            <v>Ямало-Ненецкий авт. окр.</v>
          </cell>
          <cell r="M3058" t="str">
            <v>Салехард</v>
          </cell>
          <cell r="N3058" t="str">
            <v>Кристалл</v>
          </cell>
          <cell r="O3058" t="str">
            <v>г. Салехард, Игарская, 25</v>
          </cell>
          <cell r="P3058" t="str">
            <v>Superettes (Суперетта)</v>
          </cell>
          <cell r="Q3058" t="str">
            <v>Smerch43</v>
          </cell>
          <cell r="R3058" t="str">
            <v>Корчагина Анна Александровна</v>
          </cell>
          <cell r="S3058">
            <v>89129362356</v>
          </cell>
          <cell r="T3058" t="str">
            <v>вакансия</v>
          </cell>
          <cell r="U3058"/>
          <cell r="V3058"/>
          <cell r="W3058" t="str">
            <v/>
          </cell>
          <cell r="X3058" t="str">
            <v/>
          </cell>
          <cell r="Y3058" t="str">
            <v/>
          </cell>
          <cell r="Z3058" t="str">
            <v/>
          </cell>
          <cell r="AA3058">
            <v>240</v>
          </cell>
          <cell r="AB3058" t="str">
            <v/>
          </cell>
          <cell r="AC3058" t="str">
            <v/>
          </cell>
          <cell r="AD3058">
            <v>240</v>
          </cell>
          <cell r="AE3058">
            <v>4</v>
          </cell>
          <cell r="AF3058">
            <v>1</v>
          </cell>
          <cell r="AG3058">
            <v>16</v>
          </cell>
          <cell r="AH3058">
            <v>4</v>
          </cell>
          <cell r="AI3058">
            <v>240</v>
          </cell>
          <cell r="AJ3058"/>
        </row>
        <row r="3059">
          <cell r="B3059">
            <v>355286</v>
          </cell>
          <cell r="C3059" t="str">
            <v>120720114</v>
          </cell>
          <cell r="D3059">
            <v>1</v>
          </cell>
          <cell r="E3059">
            <v>0</v>
          </cell>
          <cell r="F3059">
            <v>0</v>
          </cell>
          <cell r="G3059">
            <v>0</v>
          </cell>
          <cell r="H3059">
            <v>1</v>
          </cell>
          <cell r="I3059">
            <v>0</v>
          </cell>
          <cell r="J3059" t="str">
            <v>Action</v>
          </cell>
          <cell r="K3059" t="str">
            <v>Урал</v>
          </cell>
          <cell r="L3059" t="str">
            <v>Ямало-Ненецкий авт. окр.</v>
          </cell>
          <cell r="M3059" t="str">
            <v>Салехард</v>
          </cell>
          <cell r="N3059" t="str">
            <v>Кристалл</v>
          </cell>
          <cell r="O3059" t="str">
            <v>г. Салехард, Республики, 128</v>
          </cell>
          <cell r="P3059" t="str">
            <v>Superettes (Суперетта)</v>
          </cell>
          <cell r="Q3059" t="str">
            <v>Smerch43</v>
          </cell>
          <cell r="R3059" t="str">
            <v>Корчагина Анна Александровна</v>
          </cell>
          <cell r="S3059">
            <v>89129362356</v>
          </cell>
          <cell r="T3059" t="str">
            <v>вакансия</v>
          </cell>
          <cell r="U3059"/>
          <cell r="V3059"/>
          <cell r="W3059" t="str">
            <v/>
          </cell>
          <cell r="X3059" t="str">
            <v/>
          </cell>
          <cell r="Y3059" t="str">
            <v/>
          </cell>
          <cell r="Z3059" t="str">
            <v/>
          </cell>
          <cell r="AA3059">
            <v>240</v>
          </cell>
          <cell r="AB3059" t="str">
            <v/>
          </cell>
          <cell r="AC3059" t="str">
            <v/>
          </cell>
          <cell r="AD3059">
            <v>240</v>
          </cell>
          <cell r="AE3059">
            <v>4</v>
          </cell>
          <cell r="AF3059">
            <v>1</v>
          </cell>
          <cell r="AG3059">
            <v>16</v>
          </cell>
          <cell r="AH3059">
            <v>4</v>
          </cell>
          <cell r="AI3059">
            <v>240</v>
          </cell>
          <cell r="AJ3059"/>
        </row>
        <row r="3060">
          <cell r="B3060">
            <v>287783</v>
          </cell>
          <cell r="C3060" t="str">
            <v>1000000000050147</v>
          </cell>
          <cell r="D3060">
            <v>1</v>
          </cell>
          <cell r="E3060">
            <v>0</v>
          </cell>
          <cell r="F3060">
            <v>0</v>
          </cell>
          <cell r="G3060">
            <v>0</v>
          </cell>
          <cell r="H3060">
            <v>1</v>
          </cell>
          <cell r="I3060">
            <v>0</v>
          </cell>
          <cell r="J3060" t="str">
            <v>Action</v>
          </cell>
          <cell r="K3060" t="str">
            <v>Урал</v>
          </cell>
          <cell r="L3060" t="str">
            <v>Татарстан</v>
          </cell>
          <cell r="M3060" t="str">
            <v>Казань</v>
          </cell>
          <cell r="N3060" t="str">
            <v>Улыбка радуги</v>
          </cell>
          <cell r="O3060" t="str">
            <v>Казань Ильича ул. 19/43</v>
          </cell>
          <cell r="P3060" t="str">
            <v>Drogery (Хоз. магазин)</v>
          </cell>
          <cell r="Q3060" t="str">
            <v>MatunT</v>
          </cell>
          <cell r="R3060" t="str">
            <v>Матюнина Татьяна</v>
          </cell>
          <cell r="S3060">
            <v>89380000000</v>
          </cell>
          <cell r="T3060" t="str">
            <v>merch314</v>
          </cell>
          <cell r="U3060" t="str">
            <v>Камышанова Эльмира Махмудовна</v>
          </cell>
          <cell r="V3060">
            <v>89600000000</v>
          </cell>
          <cell r="W3060"/>
          <cell r="X3060">
            <v>60</v>
          </cell>
          <cell r="Y3060"/>
          <cell r="Z3060"/>
          <cell r="AA3060"/>
          <cell r="AB3060"/>
          <cell r="AC3060"/>
          <cell r="AD3060">
            <v>60</v>
          </cell>
          <cell r="AE3060">
            <v>1</v>
          </cell>
          <cell r="AF3060">
            <v>1</v>
          </cell>
          <cell r="AG3060">
            <v>5</v>
          </cell>
          <cell r="AH3060">
            <v>5</v>
          </cell>
          <cell r="AI3060">
            <v>60</v>
          </cell>
          <cell r="AJ3060"/>
        </row>
        <row r="3061">
          <cell r="B3061">
            <v>26305</v>
          </cell>
          <cell r="C3061" t="str">
            <v>1023000037</v>
          </cell>
          <cell r="D3061">
            <v>1</v>
          </cell>
          <cell r="E3061">
            <v>0</v>
          </cell>
          <cell r="F3061">
            <v>0</v>
          </cell>
          <cell r="G3061">
            <v>0</v>
          </cell>
          <cell r="H3061">
            <v>1</v>
          </cell>
          <cell r="I3061">
            <v>1</v>
          </cell>
          <cell r="J3061" t="str">
            <v>Max Group</v>
          </cell>
          <cell r="K3061" t="str">
            <v>Сибирь</v>
          </cell>
          <cell r="L3061" t="str">
            <v>Кемеровская область</v>
          </cell>
          <cell r="M3061" t="str">
            <v>Кемерово</v>
          </cell>
          <cell r="N3061" t="str">
            <v>Цимус</v>
          </cell>
          <cell r="O3061" t="str">
            <v>г.Кемерово, Серебряный бор, 2</v>
          </cell>
          <cell r="P3061" t="str">
            <v>Drogery (Хоз. магазин)</v>
          </cell>
          <cell r="Q3061" t="str">
            <v>sv49</v>
          </cell>
          <cell r="R3061" t="str">
            <v>Пригожева Татьяна Алексеевна</v>
          </cell>
          <cell r="S3061">
            <v>89511751917</v>
          </cell>
          <cell r="T3061" t="str">
            <v>merch852</v>
          </cell>
          <cell r="U3061" t="str">
            <v>Фролова Мария Константиновна</v>
          </cell>
          <cell r="V3061">
            <v>89132967404</v>
          </cell>
          <cell r="W3061"/>
          <cell r="X3061"/>
          <cell r="Y3061" t="str">
            <v/>
          </cell>
          <cell r="Z3061">
            <v>60</v>
          </cell>
          <cell r="AA3061"/>
          <cell r="AB3061"/>
          <cell r="AC3061"/>
          <cell r="AD3061">
            <v>60</v>
          </cell>
          <cell r="AE3061">
            <v>1</v>
          </cell>
          <cell r="AF3061">
            <v>1</v>
          </cell>
          <cell r="AG3061">
            <v>5</v>
          </cell>
          <cell r="AH3061">
            <v>5</v>
          </cell>
          <cell r="AI3061">
            <v>60</v>
          </cell>
          <cell r="AJ3061"/>
        </row>
        <row r="3062">
          <cell r="B3062" t="str">
            <v>360924</v>
          </cell>
          <cell r="C3062" t="str">
            <v>360924</v>
          </cell>
          <cell r="D3062">
            <v>1</v>
          </cell>
          <cell r="E3062">
            <v>0</v>
          </cell>
          <cell r="F3062">
            <v>0</v>
          </cell>
          <cell r="G3062">
            <v>0</v>
          </cell>
          <cell r="H3062">
            <v>1</v>
          </cell>
          <cell r="I3062">
            <v>0</v>
          </cell>
          <cell r="J3062" t="str">
            <v>Action</v>
          </cell>
          <cell r="K3062" t="str">
            <v>Урал</v>
          </cell>
          <cell r="L3062" t="str">
            <v>Оренбургская область</v>
          </cell>
          <cell r="M3062" t="str">
            <v>Орск</v>
          </cell>
          <cell r="N3062" t="str">
            <v>Милый Дом</v>
          </cell>
          <cell r="O3062" t="str">
            <v>Гомельская 66</v>
          </cell>
          <cell r="P3062" t="str">
            <v>Hypermarket (Гипермаркет)</v>
          </cell>
          <cell r="Q3062"/>
          <cell r="R3062"/>
          <cell r="S3062"/>
          <cell r="T3062"/>
          <cell r="U3062"/>
          <cell r="V3062"/>
          <cell r="W3062"/>
          <cell r="X3062"/>
          <cell r="Y3062"/>
          <cell r="Z3062"/>
          <cell r="AA3062"/>
          <cell r="AB3062"/>
          <cell r="AC3062"/>
          <cell r="AD3062">
            <v>0</v>
          </cell>
          <cell r="AE3062">
            <v>0</v>
          </cell>
          <cell r="AF3062">
            <v>0</v>
          </cell>
          <cell r="AG3062">
            <v>0</v>
          </cell>
          <cell r="AH3062">
            <v>0</v>
          </cell>
          <cell r="AI3062" t="e">
            <v>#DIV/0!</v>
          </cell>
          <cell r="AJ3062"/>
        </row>
        <row r="3063">
          <cell r="B3063">
            <v>354622</v>
          </cell>
          <cell r="C3063" t="str">
            <v>102210000001084</v>
          </cell>
          <cell r="D3063">
            <v>1</v>
          </cell>
          <cell r="E3063">
            <v>0</v>
          </cell>
          <cell r="F3063">
            <v>0</v>
          </cell>
          <cell r="G3063">
            <v>0</v>
          </cell>
          <cell r="H3063">
            <v>1</v>
          </cell>
          <cell r="I3063">
            <v>1</v>
          </cell>
          <cell r="J3063" t="str">
            <v>Action</v>
          </cell>
          <cell r="K3063" t="str">
            <v>Урал</v>
          </cell>
          <cell r="L3063" t="str">
            <v>Челябинская область</v>
          </cell>
          <cell r="M3063" t="str">
            <v>Челябинск</v>
          </cell>
          <cell r="N3063" t="str">
            <v>Косметичка - Челябинск</v>
          </cell>
          <cell r="O3063" t="str">
            <v>Челябинск г, Жукова ул, дом № 5 А</v>
          </cell>
          <cell r="P3063" t="str">
            <v>Drogery (Хоз. магазин)</v>
          </cell>
          <cell r="Q3063" t="str">
            <v>Supervisor32</v>
          </cell>
          <cell r="R3063" t="str">
            <v xml:space="preserve">Аверьянова Людмила </v>
          </cell>
          <cell r="S3063">
            <v>89000985418</v>
          </cell>
          <cell r="T3063" t="str">
            <v>User696</v>
          </cell>
          <cell r="U3063" t="str">
            <v>Усынина Гульсия Гайнетдиновна</v>
          </cell>
          <cell r="V3063">
            <v>89525180197</v>
          </cell>
          <cell r="W3063"/>
          <cell r="X3063"/>
          <cell r="Y3063"/>
          <cell r="Z3063"/>
          <cell r="AA3063"/>
          <cell r="AB3063"/>
          <cell r="AC3063"/>
          <cell r="AD3063">
            <v>0</v>
          </cell>
          <cell r="AE3063">
            <v>0</v>
          </cell>
          <cell r="AF3063">
            <v>0</v>
          </cell>
          <cell r="AG3063">
            <v>0</v>
          </cell>
          <cell r="AH3063">
            <v>0</v>
          </cell>
          <cell r="AI3063" t="e">
            <v>#DIV/0!</v>
          </cell>
          <cell r="AJ3063"/>
        </row>
        <row r="3064">
          <cell r="B3064">
            <v>354623</v>
          </cell>
          <cell r="C3064" t="str">
            <v>102210000001085</v>
          </cell>
          <cell r="D3064">
            <v>1</v>
          </cell>
          <cell r="E3064">
            <v>0</v>
          </cell>
          <cell r="F3064">
            <v>0</v>
          </cell>
          <cell r="G3064">
            <v>0</v>
          </cell>
          <cell r="H3064">
            <v>1</v>
          </cell>
          <cell r="I3064">
            <v>1</v>
          </cell>
          <cell r="J3064" t="str">
            <v>Action</v>
          </cell>
          <cell r="K3064" t="str">
            <v>Урал</v>
          </cell>
          <cell r="L3064" t="str">
            <v>Челябинская область</v>
          </cell>
          <cell r="M3064" t="str">
            <v>Челябинск</v>
          </cell>
          <cell r="N3064" t="str">
            <v>Косметичка - Челябинск</v>
          </cell>
          <cell r="O3064" t="str">
            <v>Челябинск г, Победы пр-кт, дом № 325 ТК Прииск</v>
          </cell>
          <cell r="P3064" t="str">
            <v>Drogery (Хоз. магазин)</v>
          </cell>
          <cell r="Q3064" t="str">
            <v>Supervisor32</v>
          </cell>
          <cell r="R3064" t="str">
            <v xml:space="preserve">Аверьянова Людмила </v>
          </cell>
          <cell r="S3064">
            <v>89000985418</v>
          </cell>
          <cell r="T3064" t="str">
            <v>User703</v>
          </cell>
          <cell r="U3064" t="str">
            <v>Микова Анастасия Викторовна</v>
          </cell>
          <cell r="V3064">
            <v>89058949355</v>
          </cell>
          <cell r="W3064"/>
          <cell r="X3064"/>
          <cell r="Y3064"/>
          <cell r="Z3064"/>
          <cell r="AA3064"/>
          <cell r="AB3064"/>
          <cell r="AC3064"/>
          <cell r="AD3064">
            <v>0</v>
          </cell>
          <cell r="AE3064">
            <v>0</v>
          </cell>
          <cell r="AF3064">
            <v>0</v>
          </cell>
          <cell r="AG3064">
            <v>0</v>
          </cell>
          <cell r="AH3064">
            <v>0</v>
          </cell>
          <cell r="AI3064" t="e">
            <v>#DIV/0!</v>
          </cell>
          <cell r="AJ3064"/>
        </row>
        <row r="3065">
          <cell r="B3065">
            <v>354625</v>
          </cell>
          <cell r="C3065" t="str">
            <v>102210000001098</v>
          </cell>
          <cell r="D3065">
            <v>1</v>
          </cell>
          <cell r="E3065">
            <v>0</v>
          </cell>
          <cell r="F3065">
            <v>0</v>
          </cell>
          <cell r="G3065">
            <v>0</v>
          </cell>
          <cell r="H3065">
            <v>1</v>
          </cell>
          <cell r="I3065">
            <v>1</v>
          </cell>
          <cell r="J3065" t="str">
            <v>Action</v>
          </cell>
          <cell r="K3065" t="str">
            <v>Урал</v>
          </cell>
          <cell r="L3065" t="str">
            <v>Челябинская область</v>
          </cell>
          <cell r="M3065" t="str">
            <v>Челябинск</v>
          </cell>
          <cell r="N3065" t="str">
            <v>Косметичка - Челябинск</v>
          </cell>
          <cell r="O3065" t="str">
            <v>Челябинск г, Дзержинского ул, дом № 95 Б</v>
          </cell>
          <cell r="P3065" t="str">
            <v>Drogery (Хоз. магазин)</v>
          </cell>
          <cell r="Q3065" t="str">
            <v>Supervisor32</v>
          </cell>
          <cell r="R3065" t="str">
            <v xml:space="preserve">Аверьянова Людмила </v>
          </cell>
          <cell r="S3065">
            <v>89000985418</v>
          </cell>
          <cell r="T3065" t="str">
            <v>User700</v>
          </cell>
          <cell r="U3065" t="str">
            <v>Масленникова Елена  Алексеевна</v>
          </cell>
          <cell r="V3065">
            <v>89925099830</v>
          </cell>
          <cell r="W3065"/>
          <cell r="X3065"/>
          <cell r="Y3065"/>
          <cell r="Z3065"/>
          <cell r="AA3065"/>
          <cell r="AB3065"/>
          <cell r="AC3065"/>
          <cell r="AD3065">
            <v>0</v>
          </cell>
          <cell r="AE3065">
            <v>0</v>
          </cell>
          <cell r="AF3065">
            <v>0</v>
          </cell>
          <cell r="AG3065">
            <v>0</v>
          </cell>
          <cell r="AH3065">
            <v>0</v>
          </cell>
          <cell r="AI3065" t="e">
            <v>#DIV/0!</v>
          </cell>
          <cell r="AJ3065"/>
        </row>
        <row r="3066">
          <cell r="B3066">
            <v>281066</v>
          </cell>
          <cell r="C3066" t="str">
            <v>105140000000361</v>
          </cell>
          <cell r="D3066">
            <v>1</v>
          </cell>
          <cell r="E3066">
            <v>0</v>
          </cell>
          <cell r="F3066">
            <v>0</v>
          </cell>
          <cell r="G3066">
            <v>0</v>
          </cell>
          <cell r="H3066">
            <v>1</v>
          </cell>
          <cell r="I3066">
            <v>1</v>
          </cell>
          <cell r="J3066" t="str">
            <v>Action</v>
          </cell>
          <cell r="K3066" t="str">
            <v>Урал</v>
          </cell>
          <cell r="L3066" t="str">
            <v>Оренбургская область</v>
          </cell>
          <cell r="M3066" t="str">
            <v>Оренбург</v>
          </cell>
          <cell r="N3066" t="str">
            <v>Элит парфюм (Семь+Я)</v>
          </cell>
          <cell r="O3066" t="str">
            <v>г. Оренбург, ул. Салмышская, д.5</v>
          </cell>
          <cell r="P3066" t="str">
            <v>Drogery (Хоз. магазин)</v>
          </cell>
          <cell r="Q3066" t="str">
            <v>sv6</v>
          </cell>
          <cell r="R3066" t="str">
            <v>Матвеева Елена</v>
          </cell>
          <cell r="S3066">
            <v>89870000000</v>
          </cell>
          <cell r="T3066" t="str">
            <v>sv6</v>
          </cell>
          <cell r="U3066" t="str">
            <v>Матвеева Елена Михайловна</v>
          </cell>
          <cell r="V3066">
            <v>89900000000</v>
          </cell>
          <cell r="W3066"/>
          <cell r="X3066"/>
          <cell r="Y3066"/>
          <cell r="Z3066"/>
          <cell r="AA3066"/>
          <cell r="AB3066">
            <v>60</v>
          </cell>
          <cell r="AC3066"/>
          <cell r="AD3066">
            <v>60</v>
          </cell>
          <cell r="AE3066">
            <v>1</v>
          </cell>
          <cell r="AF3066">
            <v>1</v>
          </cell>
          <cell r="AG3066">
            <v>4</v>
          </cell>
          <cell r="AH3066">
            <v>4</v>
          </cell>
          <cell r="AI3066">
            <v>60</v>
          </cell>
          <cell r="AJ3066"/>
        </row>
        <row r="3067">
          <cell r="B3067">
            <v>279091</v>
          </cell>
          <cell r="C3067" t="str">
            <v>1000000000050241</v>
          </cell>
          <cell r="D3067">
            <v>1</v>
          </cell>
          <cell r="E3067">
            <v>0</v>
          </cell>
          <cell r="F3067">
            <v>0</v>
          </cell>
          <cell r="G3067">
            <v>0</v>
          </cell>
          <cell r="H3067">
            <v>1</v>
          </cell>
          <cell r="I3067">
            <v>1</v>
          </cell>
          <cell r="J3067" t="str">
            <v>Action</v>
          </cell>
          <cell r="K3067" t="str">
            <v>Урал</v>
          </cell>
          <cell r="L3067" t="str">
            <v>Башкортостан</v>
          </cell>
          <cell r="M3067" t="str">
            <v>Уфа</v>
          </cell>
          <cell r="N3067" t="str">
            <v>Улыбка радуги</v>
          </cell>
          <cell r="O3067" t="str">
            <v>Уфа 50 лет Октября 18</v>
          </cell>
          <cell r="P3067" t="str">
            <v>Drogery (Хоз. магазин)</v>
          </cell>
          <cell r="Q3067" t="str">
            <v>sv9</v>
          </cell>
          <cell r="R3067" t="str">
            <v>Тимохина Инна</v>
          </cell>
          <cell r="S3067">
            <v>89180000000</v>
          </cell>
          <cell r="T3067" t="str">
            <v>User 275</v>
          </cell>
          <cell r="U3067" t="str">
            <v>Никитина Ольга Раисовна</v>
          </cell>
          <cell r="V3067">
            <v>89800000000</v>
          </cell>
          <cell r="W3067"/>
          <cell r="X3067"/>
          <cell r="Y3067"/>
          <cell r="Z3067"/>
          <cell r="AA3067"/>
          <cell r="AB3067"/>
          <cell r="AC3067"/>
          <cell r="AD3067">
            <v>0</v>
          </cell>
          <cell r="AE3067">
            <v>0</v>
          </cell>
          <cell r="AF3067">
            <v>0</v>
          </cell>
          <cell r="AG3067">
            <v>0</v>
          </cell>
          <cell r="AH3067">
            <v>0</v>
          </cell>
          <cell r="AI3067" t="e">
            <v>#DIV/0!</v>
          </cell>
          <cell r="AJ3067"/>
        </row>
        <row r="3068">
          <cell r="B3068">
            <v>360926</v>
          </cell>
          <cell r="C3068" t="str">
            <v>360926</v>
          </cell>
          <cell r="D3068">
            <v>1</v>
          </cell>
          <cell r="E3068">
            <v>0</v>
          </cell>
          <cell r="F3068">
            <v>0</v>
          </cell>
          <cell r="G3068">
            <v>0</v>
          </cell>
          <cell r="H3068">
            <v>1</v>
          </cell>
          <cell r="I3068">
            <v>0</v>
          </cell>
          <cell r="J3068" t="str">
            <v>Action</v>
          </cell>
          <cell r="K3068" t="str">
            <v>Урал</v>
          </cell>
          <cell r="L3068" t="str">
            <v>Башкортостан</v>
          </cell>
          <cell r="M3068" t="str">
            <v>Уфа</v>
          </cell>
          <cell r="N3068" t="str">
            <v>Оптима</v>
          </cell>
          <cell r="O3068" t="str">
            <v>ул. Минигали Губайдуллина д. 6, ТРЦ "Аркада"</v>
          </cell>
          <cell r="P3068" t="str">
            <v>Drogery (Хоз. магазин)</v>
          </cell>
          <cell r="Q3068"/>
          <cell r="R3068"/>
          <cell r="S3068"/>
          <cell r="T3068"/>
          <cell r="U3068"/>
          <cell r="V3068"/>
          <cell r="W3068"/>
          <cell r="X3068"/>
          <cell r="Y3068"/>
          <cell r="Z3068"/>
          <cell r="AA3068"/>
          <cell r="AB3068"/>
          <cell r="AC3068"/>
          <cell r="AD3068">
            <v>0</v>
          </cell>
          <cell r="AE3068">
            <v>0</v>
          </cell>
          <cell r="AF3068">
            <v>0</v>
          </cell>
          <cell r="AG3068">
            <v>0</v>
          </cell>
          <cell r="AH3068">
            <v>0</v>
          </cell>
          <cell r="AI3068" t="e">
            <v>#DIV/0!</v>
          </cell>
          <cell r="AJ3068"/>
        </row>
        <row r="3069">
          <cell r="B3069">
            <v>360990</v>
          </cell>
          <cell r="C3069" t="str">
            <v>1000000000071524</v>
          </cell>
          <cell r="D3069">
            <v>1</v>
          </cell>
          <cell r="E3069">
            <v>0</v>
          </cell>
          <cell r="F3069">
            <v>0</v>
          </cell>
          <cell r="G3069">
            <v>0</v>
          </cell>
          <cell r="H3069">
            <v>1</v>
          </cell>
          <cell r="I3069">
            <v>1</v>
          </cell>
          <cell r="J3069" t="str">
            <v>Action</v>
          </cell>
          <cell r="K3069" t="str">
            <v>Урал</v>
          </cell>
          <cell r="L3069" t="str">
            <v>Свердловская область</v>
          </cell>
          <cell r="M3069" t="str">
            <v>Екатеринбург</v>
          </cell>
          <cell r="N3069" t="str">
            <v>Х5 Экспресс Ритейл</v>
          </cell>
          <cell r="O3069" t="str">
            <v>г. Екатеринбург, Блюхера, 39</v>
          </cell>
          <cell r="P3069" t="str">
            <v>Supermarket (Супермаркет)</v>
          </cell>
          <cell r="Q3069" t="str">
            <v>Supervisor36</v>
          </cell>
          <cell r="R3069" t="str">
            <v>Захарова Ирина Викторовна</v>
          </cell>
          <cell r="S3069">
            <v>89089124501</v>
          </cell>
          <cell r="T3069" t="str">
            <v>User763</v>
          </cell>
          <cell r="U3069" t="str">
            <v>Акимова Алена Александровна</v>
          </cell>
          <cell r="V3069">
            <v>89200000000</v>
          </cell>
          <cell r="W3069"/>
          <cell r="X3069"/>
          <cell r="Y3069"/>
          <cell r="Z3069">
            <v>120</v>
          </cell>
          <cell r="AA3069"/>
          <cell r="AB3069"/>
          <cell r="AC3069"/>
          <cell r="AD3069">
            <v>120</v>
          </cell>
          <cell r="AE3069">
            <v>2</v>
          </cell>
          <cell r="AF3069">
            <v>1</v>
          </cell>
          <cell r="AG3069">
            <v>10</v>
          </cell>
          <cell r="AH3069">
            <v>5</v>
          </cell>
          <cell r="AI3069">
            <v>120</v>
          </cell>
          <cell r="AJ3069"/>
        </row>
        <row r="3070">
          <cell r="B3070">
            <v>360991</v>
          </cell>
          <cell r="C3070" t="str">
            <v>1000000000071523</v>
          </cell>
          <cell r="D3070">
            <v>1</v>
          </cell>
          <cell r="E3070">
            <v>0</v>
          </cell>
          <cell r="F3070">
            <v>0</v>
          </cell>
          <cell r="G3070">
            <v>0</v>
          </cell>
          <cell r="H3070">
            <v>1</v>
          </cell>
          <cell r="I3070">
            <v>1</v>
          </cell>
          <cell r="J3070" t="str">
            <v>Action</v>
          </cell>
          <cell r="K3070" t="str">
            <v>Урал</v>
          </cell>
          <cell r="L3070" t="str">
            <v>Свердловская область</v>
          </cell>
          <cell r="M3070" t="str">
            <v>Екатеринбург</v>
          </cell>
          <cell r="N3070" t="str">
            <v>Х5 Экспресс Ритейл</v>
          </cell>
          <cell r="O3070" t="str">
            <v>г. Екатеринбург, Амундсена 65</v>
          </cell>
          <cell r="P3070" t="str">
            <v>Supermarket (Супермаркет)</v>
          </cell>
          <cell r="Q3070" t="str">
            <v>Supervisor36</v>
          </cell>
          <cell r="R3070" t="str">
            <v>Захарова Ирина Викторовна</v>
          </cell>
          <cell r="S3070">
            <v>89089124501</v>
          </cell>
          <cell r="T3070" t="str">
            <v>User761</v>
          </cell>
          <cell r="U3070" t="str">
            <v>Зыкина Илона Валерьяновна</v>
          </cell>
          <cell r="V3070">
            <v>89000000000</v>
          </cell>
          <cell r="W3070">
            <v>90</v>
          </cell>
          <cell r="X3070"/>
          <cell r="Y3070"/>
          <cell r="Z3070">
            <v>90</v>
          </cell>
          <cell r="AA3070"/>
          <cell r="AB3070"/>
          <cell r="AC3070"/>
          <cell r="AD3070">
            <v>180</v>
          </cell>
          <cell r="AE3070">
            <v>3</v>
          </cell>
          <cell r="AF3070">
            <v>2</v>
          </cell>
          <cell r="AG3070">
            <v>13.5</v>
          </cell>
          <cell r="AH3070">
            <v>9</v>
          </cell>
          <cell r="AI3070">
            <v>90</v>
          </cell>
          <cell r="AJ3070"/>
        </row>
        <row r="3071">
          <cell r="B3071">
            <v>360989</v>
          </cell>
          <cell r="C3071" t="str">
            <v>1000000000071527</v>
          </cell>
          <cell r="D3071">
            <v>1</v>
          </cell>
          <cell r="E3071">
            <v>0</v>
          </cell>
          <cell r="F3071">
            <v>0</v>
          </cell>
          <cell r="G3071">
            <v>0</v>
          </cell>
          <cell r="H3071">
            <v>1</v>
          </cell>
          <cell r="I3071">
            <v>1</v>
          </cell>
          <cell r="J3071" t="str">
            <v>Action</v>
          </cell>
          <cell r="K3071" t="str">
            <v>Урал</v>
          </cell>
          <cell r="L3071" t="str">
            <v>Свердловская область</v>
          </cell>
          <cell r="M3071" t="str">
            <v>Екатеринбург</v>
          </cell>
          <cell r="N3071" t="str">
            <v>Х5 Экспресс Ритейл</v>
          </cell>
          <cell r="O3071" t="str">
            <v>г. Екатеринбург, Сибирский тракт 1 км 8н</v>
          </cell>
          <cell r="P3071" t="str">
            <v>Supermarket (Супермаркет)</v>
          </cell>
          <cell r="Q3071" t="str">
            <v>Supervisor36</v>
          </cell>
          <cell r="R3071" t="str">
            <v>Захарова Ирина</v>
          </cell>
          <cell r="S3071">
            <v>89090000000</v>
          </cell>
          <cell r="T3071" t="str">
            <v>User758</v>
          </cell>
          <cell r="U3071" t="str">
            <v>Лукоянова Юлия Дмитриевна</v>
          </cell>
          <cell r="V3071">
            <v>89000000000</v>
          </cell>
          <cell r="W3071"/>
          <cell r="X3071"/>
          <cell r="Y3071"/>
          <cell r="Z3071">
            <v>120</v>
          </cell>
          <cell r="AA3071"/>
          <cell r="AB3071"/>
          <cell r="AC3071"/>
          <cell r="AD3071">
            <v>120</v>
          </cell>
          <cell r="AE3071">
            <v>2</v>
          </cell>
          <cell r="AF3071">
            <v>1</v>
          </cell>
          <cell r="AG3071">
            <v>10</v>
          </cell>
          <cell r="AH3071">
            <v>5</v>
          </cell>
          <cell r="AI3071">
            <v>120</v>
          </cell>
          <cell r="AJ3071"/>
        </row>
        <row r="3072">
          <cell r="B3072">
            <v>360980</v>
          </cell>
          <cell r="C3072" t="str">
            <v>360980</v>
          </cell>
          <cell r="D3072">
            <v>1</v>
          </cell>
          <cell r="E3072">
            <v>0</v>
          </cell>
          <cell r="F3072">
            <v>0</v>
          </cell>
          <cell r="G3072">
            <v>0</v>
          </cell>
          <cell r="H3072">
            <v>1</v>
          </cell>
          <cell r="I3072">
            <v>0</v>
          </cell>
          <cell r="J3072" t="str">
            <v>Action</v>
          </cell>
          <cell r="K3072" t="str">
            <v>Урал</v>
          </cell>
          <cell r="L3072" t="str">
            <v>Свердловская область</v>
          </cell>
          <cell r="M3072" t="str">
            <v>Екатеринбург</v>
          </cell>
          <cell r="N3072" t="str">
            <v>Х5 Экспресс Ритейл</v>
          </cell>
          <cell r="O3072" t="str">
            <v>г. Екатеринбург, Театральная 6</v>
          </cell>
          <cell r="P3072" t="str">
            <v>Supermarket (Супермаркет)</v>
          </cell>
          <cell r="Q3072" t="str">
            <v>Supervisor36</v>
          </cell>
          <cell r="R3072" t="str">
            <v>Захарова Ирина Викторовна</v>
          </cell>
          <cell r="S3072">
            <v>89090000000</v>
          </cell>
          <cell r="T3072" t="str">
            <v>User750</v>
          </cell>
          <cell r="U3072" t="str">
            <v>Баженова Любовь Петровна</v>
          </cell>
          <cell r="V3072">
            <v>89500000000</v>
          </cell>
          <cell r="W3072">
            <v>90</v>
          </cell>
          <cell r="X3072"/>
          <cell r="Y3072"/>
          <cell r="Z3072">
            <v>90</v>
          </cell>
          <cell r="AA3072"/>
          <cell r="AB3072"/>
          <cell r="AC3072"/>
          <cell r="AD3072">
            <v>180</v>
          </cell>
          <cell r="AE3072">
            <v>3</v>
          </cell>
          <cell r="AF3072">
            <v>2</v>
          </cell>
          <cell r="AG3072">
            <v>13.5</v>
          </cell>
          <cell r="AH3072">
            <v>9</v>
          </cell>
          <cell r="AI3072">
            <v>90</v>
          </cell>
          <cell r="AJ3072"/>
        </row>
        <row r="3073">
          <cell r="B3073" t="str">
            <v>360981</v>
          </cell>
          <cell r="C3073" t="str">
            <v>360981</v>
          </cell>
          <cell r="D3073">
            <v>1</v>
          </cell>
          <cell r="E3073">
            <v>0</v>
          </cell>
          <cell r="F3073">
            <v>0</v>
          </cell>
          <cell r="G3073">
            <v>0</v>
          </cell>
          <cell r="H3073">
            <v>1</v>
          </cell>
          <cell r="I3073">
            <v>0</v>
          </cell>
          <cell r="J3073" t="str">
            <v>Action</v>
          </cell>
          <cell r="K3073" t="str">
            <v>Урал</v>
          </cell>
          <cell r="L3073" t="str">
            <v>Свердловская область</v>
          </cell>
          <cell r="M3073" t="str">
            <v>Екатеринбург</v>
          </cell>
          <cell r="N3073" t="str">
            <v>Х5 Экспресс Ритейл</v>
          </cell>
          <cell r="O3073" t="str">
            <v>г. Екатеринбург, Сулимова 26</v>
          </cell>
          <cell r="P3073" t="str">
            <v>Supermarket (Супермаркет)</v>
          </cell>
          <cell r="Q3073"/>
          <cell r="R3073"/>
          <cell r="S3073"/>
          <cell r="T3073"/>
          <cell r="U3073"/>
          <cell r="V3073"/>
          <cell r="W3073"/>
          <cell r="X3073"/>
          <cell r="Y3073"/>
          <cell r="Z3073">
            <v>60</v>
          </cell>
          <cell r="AA3073"/>
          <cell r="AB3073"/>
          <cell r="AC3073"/>
          <cell r="AD3073">
            <v>60</v>
          </cell>
          <cell r="AE3073">
            <v>1</v>
          </cell>
          <cell r="AF3073">
            <v>1</v>
          </cell>
          <cell r="AG3073">
            <v>5</v>
          </cell>
          <cell r="AH3073">
            <v>5</v>
          </cell>
          <cell r="AI3073">
            <v>60</v>
          </cell>
          <cell r="AJ3073"/>
        </row>
        <row r="3074">
          <cell r="B3074" t="str">
            <v>360982</v>
          </cell>
          <cell r="C3074" t="str">
            <v>360982</v>
          </cell>
          <cell r="D3074">
            <v>1</v>
          </cell>
          <cell r="E3074">
            <v>0</v>
          </cell>
          <cell r="F3074">
            <v>0</v>
          </cell>
          <cell r="G3074">
            <v>0</v>
          </cell>
          <cell r="H3074">
            <v>1</v>
          </cell>
          <cell r="I3074">
            <v>0</v>
          </cell>
          <cell r="J3074" t="str">
            <v>Action</v>
          </cell>
          <cell r="K3074" t="str">
            <v>Урал</v>
          </cell>
          <cell r="L3074" t="str">
            <v>Свердловская область</v>
          </cell>
          <cell r="M3074" t="str">
            <v>Екатеринбург</v>
          </cell>
          <cell r="N3074" t="str">
            <v>Х5 Экспресс Ритейл</v>
          </cell>
          <cell r="O3074" t="str">
            <v>г. Екатеринбург, Щербакова, 4</v>
          </cell>
          <cell r="P3074" t="str">
            <v>Supermarket (Супермаркет)</v>
          </cell>
          <cell r="Q3074"/>
          <cell r="R3074"/>
          <cell r="S3074"/>
          <cell r="T3074"/>
          <cell r="U3074"/>
          <cell r="V3074"/>
          <cell r="W3074"/>
          <cell r="X3074"/>
          <cell r="Y3074"/>
          <cell r="Z3074">
            <v>180</v>
          </cell>
          <cell r="AA3074"/>
          <cell r="AB3074"/>
          <cell r="AC3074"/>
          <cell r="AD3074">
            <v>180</v>
          </cell>
          <cell r="AE3074">
            <v>3</v>
          </cell>
          <cell r="AF3074">
            <v>1</v>
          </cell>
          <cell r="AG3074">
            <v>15</v>
          </cell>
          <cell r="AH3074">
            <v>5</v>
          </cell>
          <cell r="AI3074">
            <v>180</v>
          </cell>
          <cell r="AJ3074"/>
        </row>
        <row r="3075">
          <cell r="B3075" t="str">
            <v>360983</v>
          </cell>
          <cell r="C3075" t="str">
            <v>360983</v>
          </cell>
          <cell r="D3075">
            <v>1</v>
          </cell>
          <cell r="E3075">
            <v>0</v>
          </cell>
          <cell r="F3075">
            <v>0</v>
          </cell>
          <cell r="G3075">
            <v>0</v>
          </cell>
          <cell r="H3075">
            <v>1</v>
          </cell>
          <cell r="I3075">
            <v>0</v>
          </cell>
          <cell r="J3075" t="str">
            <v>Action</v>
          </cell>
          <cell r="K3075" t="str">
            <v>Урал</v>
          </cell>
          <cell r="L3075" t="str">
            <v>Свердловская область</v>
          </cell>
          <cell r="M3075" t="str">
            <v>Екатеринбург</v>
          </cell>
          <cell r="N3075" t="str">
            <v>Х5 Экспресс Ритейл</v>
          </cell>
          <cell r="O3075" t="str">
            <v>г. Екатеринбург, 8 марта, 149</v>
          </cell>
          <cell r="P3075" t="str">
            <v>Supermarket (Супермаркет)</v>
          </cell>
          <cell r="Q3075"/>
          <cell r="R3075"/>
          <cell r="S3075"/>
          <cell r="T3075"/>
          <cell r="U3075"/>
          <cell r="V3075"/>
          <cell r="W3075"/>
          <cell r="X3075"/>
          <cell r="Y3075"/>
          <cell r="Z3075">
            <v>90</v>
          </cell>
          <cell r="AA3075"/>
          <cell r="AB3075"/>
          <cell r="AC3075"/>
          <cell r="AD3075">
            <v>90</v>
          </cell>
          <cell r="AE3075">
            <v>1.5</v>
          </cell>
          <cell r="AF3075">
            <v>1</v>
          </cell>
          <cell r="AG3075">
            <v>7.5</v>
          </cell>
          <cell r="AH3075">
            <v>5</v>
          </cell>
          <cell r="AI3075">
            <v>90</v>
          </cell>
          <cell r="AJ3075"/>
        </row>
        <row r="3076">
          <cell r="B3076" t="str">
            <v>360987</v>
          </cell>
          <cell r="C3076" t="str">
            <v>360987</v>
          </cell>
          <cell r="D3076">
            <v>1</v>
          </cell>
          <cell r="E3076">
            <v>0</v>
          </cell>
          <cell r="F3076">
            <v>0</v>
          </cell>
          <cell r="G3076">
            <v>0</v>
          </cell>
          <cell r="H3076">
            <v>1</v>
          </cell>
          <cell r="I3076">
            <v>0</v>
          </cell>
          <cell r="J3076" t="str">
            <v>Action</v>
          </cell>
          <cell r="K3076" t="str">
            <v>Урал</v>
          </cell>
          <cell r="L3076" t="str">
            <v>Оренбургская область</v>
          </cell>
          <cell r="M3076" t="str">
            <v>Оренбург</v>
          </cell>
          <cell r="N3076" t="str">
            <v>Милый дом</v>
          </cell>
          <cell r="O3076" t="str">
            <v>ул. Чичерина, 2</v>
          </cell>
          <cell r="P3076" t="str">
            <v>Drogery (Хоз. Магазин)</v>
          </cell>
          <cell r="Q3076"/>
          <cell r="R3076"/>
          <cell r="S3076"/>
          <cell r="T3076"/>
          <cell r="U3076"/>
          <cell r="V3076"/>
          <cell r="W3076"/>
          <cell r="X3076">
            <v>180</v>
          </cell>
          <cell r="Y3076"/>
          <cell r="Z3076">
            <v>240</v>
          </cell>
          <cell r="AA3076"/>
          <cell r="AB3076"/>
          <cell r="AC3076"/>
          <cell r="AD3076">
            <v>420</v>
          </cell>
          <cell r="AE3076">
            <v>7</v>
          </cell>
          <cell r="AF3076">
            <v>2</v>
          </cell>
          <cell r="AG3076">
            <v>35</v>
          </cell>
          <cell r="AH3076">
            <v>10</v>
          </cell>
          <cell r="AI3076">
            <v>210</v>
          </cell>
          <cell r="AJ3076"/>
        </row>
        <row r="3077">
          <cell r="B3077">
            <v>361020</v>
          </cell>
          <cell r="C3077" t="str">
            <v>1000000000071723</v>
          </cell>
          <cell r="D3077">
            <v>1</v>
          </cell>
          <cell r="E3077">
            <v>1</v>
          </cell>
          <cell r="F3077">
            <v>0</v>
          </cell>
          <cell r="G3077">
            <v>0</v>
          </cell>
          <cell r="H3077">
            <v>1</v>
          </cell>
          <cell r="I3077">
            <v>1</v>
          </cell>
          <cell r="J3077" t="str">
            <v>Action</v>
          </cell>
          <cell r="K3077" t="str">
            <v>Урал</v>
          </cell>
          <cell r="L3077" t="str">
            <v>Тюменская область</v>
          </cell>
          <cell r="M3077" t="str">
            <v>Тюмень</v>
          </cell>
          <cell r="N3077" t="str">
            <v>Х5 Экспресс Ритейл</v>
          </cell>
          <cell r="O3077" t="str">
            <v>г.Тюмень, ул.Широтная, 112 Б</v>
          </cell>
          <cell r="P3077" t="str">
            <v>Supermarket (Супермаркет)</v>
          </cell>
          <cell r="Q3077" t="str">
            <v>Supervisor57</v>
          </cell>
          <cell r="R3077" t="str">
            <v>Шакирова Юлия</v>
          </cell>
          <cell r="S3077">
            <v>89220000000</v>
          </cell>
          <cell r="T3077" t="str">
            <v>User922</v>
          </cell>
          <cell r="U3077" t="str">
            <v>Бабанина Мария Михайловна</v>
          </cell>
          <cell r="V3077">
            <v>89504904908</v>
          </cell>
          <cell r="W3077"/>
          <cell r="X3077"/>
          <cell r="Y3077">
            <v>120</v>
          </cell>
          <cell r="Z3077"/>
          <cell r="AA3077"/>
          <cell r="AB3077"/>
          <cell r="AC3077"/>
          <cell r="AD3077">
            <v>120</v>
          </cell>
          <cell r="AE3077">
            <v>2</v>
          </cell>
          <cell r="AF3077">
            <v>1</v>
          </cell>
          <cell r="AG3077">
            <v>10</v>
          </cell>
          <cell r="AH3077">
            <v>5</v>
          </cell>
          <cell r="AI3077">
            <v>120</v>
          </cell>
          <cell r="AJ3077"/>
        </row>
        <row r="3078">
          <cell r="B3078">
            <v>358648</v>
          </cell>
          <cell r="C3078">
            <v>358648</v>
          </cell>
          <cell r="D3078">
            <v>1</v>
          </cell>
          <cell r="E3078"/>
          <cell r="F3078"/>
          <cell r="G3078"/>
          <cell r="H3078">
            <v>1</v>
          </cell>
          <cell r="I3078">
            <v>1</v>
          </cell>
          <cell r="J3078" t="str">
            <v>Max Group</v>
          </cell>
          <cell r="K3078" t="str">
            <v>Северо-Запад</v>
          </cell>
          <cell r="L3078" t="str">
            <v>Вологодская область</v>
          </cell>
          <cell r="M3078" t="str">
            <v>Вологда</v>
          </cell>
          <cell r="N3078" t="str">
            <v>Макси</v>
          </cell>
          <cell r="O3078" t="str">
            <v>Архангельская 12</v>
          </cell>
          <cell r="P3078" t="str">
            <v>Supermarket (Супермаркет)</v>
          </cell>
          <cell r="Q3078" t="str">
            <v>smerch1984</v>
          </cell>
          <cell r="R3078" t="str">
            <v>Дружинина Ольга Николаевна</v>
          </cell>
          <cell r="S3078">
            <v>79535221534</v>
          </cell>
          <cell r="T3078" t="str">
            <v>merch1030</v>
          </cell>
          <cell r="U3078" t="str">
            <v>Кораблева Ирина Александровна</v>
          </cell>
          <cell r="V3078">
            <v>89114477777</v>
          </cell>
          <cell r="W3078">
            <v>60</v>
          </cell>
          <cell r="X3078"/>
          <cell r="Y3078"/>
          <cell r="Z3078"/>
          <cell r="AA3078"/>
          <cell r="AB3078"/>
          <cell r="AC3078"/>
          <cell r="AD3078">
            <v>60</v>
          </cell>
          <cell r="AE3078">
            <v>1</v>
          </cell>
          <cell r="AF3078">
            <v>1</v>
          </cell>
          <cell r="AG3078">
            <v>4</v>
          </cell>
          <cell r="AH3078">
            <v>4</v>
          </cell>
          <cell r="AI3078">
            <v>60</v>
          </cell>
          <cell r="AJ3078"/>
        </row>
        <row r="3079">
          <cell r="B3079">
            <v>360048</v>
          </cell>
          <cell r="C3079">
            <v>360048</v>
          </cell>
          <cell r="D3079">
            <v>1</v>
          </cell>
          <cell r="E3079">
            <v>0</v>
          </cell>
          <cell r="F3079">
            <v>0</v>
          </cell>
          <cell r="G3079">
            <v>0</v>
          </cell>
          <cell r="H3079">
            <v>1</v>
          </cell>
          <cell r="I3079">
            <v>1</v>
          </cell>
          <cell r="J3079" t="str">
            <v>Max Group</v>
          </cell>
          <cell r="K3079" t="str">
            <v>Северо-Запад</v>
          </cell>
          <cell r="L3079" t="str">
            <v>Санкт-Петербург</v>
          </cell>
          <cell r="M3079" t="str">
            <v>Санкт-Петербург</v>
          </cell>
          <cell r="N3079" t="str">
            <v>Подружка</v>
          </cell>
          <cell r="O3079" t="str">
            <v>г. Санкт-Петербург г, Невский пр.д.,126</v>
          </cell>
          <cell r="P3079" t="str">
            <v>Perfumery (Парфюмерия)</v>
          </cell>
          <cell r="Q3079" t="str">
            <v>sv86</v>
          </cell>
          <cell r="R3079" t="str">
            <v>Марчевский Владимир Юрьевич</v>
          </cell>
          <cell r="S3079">
            <v>89111887845</v>
          </cell>
          <cell r="T3079" t="str">
            <v>merch1028</v>
          </cell>
          <cell r="U3079" t="str">
            <v>Артемкина Татьяна Валентиновна</v>
          </cell>
          <cell r="V3079">
            <v>89119785659</v>
          </cell>
          <cell r="W3079"/>
          <cell r="X3079"/>
          <cell r="Y3079">
            <v>60</v>
          </cell>
          <cell r="Z3079"/>
          <cell r="AA3079">
            <v>60</v>
          </cell>
          <cell r="AB3079"/>
          <cell r="AC3079"/>
          <cell r="AD3079">
            <v>120</v>
          </cell>
          <cell r="AE3079">
            <v>2</v>
          </cell>
          <cell r="AF3079">
            <v>2</v>
          </cell>
          <cell r="AG3079">
            <v>9</v>
          </cell>
          <cell r="AH3079">
            <v>9</v>
          </cell>
          <cell r="AI3079">
            <v>60</v>
          </cell>
          <cell r="AJ3079"/>
        </row>
        <row r="3080">
          <cell r="B3080">
            <v>360052</v>
          </cell>
          <cell r="C3080">
            <v>360052</v>
          </cell>
          <cell r="D3080">
            <v>1</v>
          </cell>
          <cell r="E3080">
            <v>0</v>
          </cell>
          <cell r="F3080">
            <v>0</v>
          </cell>
          <cell r="G3080">
            <v>0</v>
          </cell>
          <cell r="H3080">
            <v>1</v>
          </cell>
          <cell r="I3080">
            <v>1</v>
          </cell>
          <cell r="J3080" t="str">
            <v>Max Group</v>
          </cell>
          <cell r="K3080" t="str">
            <v>Северо-Запад</v>
          </cell>
          <cell r="L3080" t="str">
            <v>Санкт-Петербург</v>
          </cell>
          <cell r="M3080" t="str">
            <v>Санкт-Петербург</v>
          </cell>
          <cell r="N3080" t="str">
            <v>Подружка</v>
          </cell>
          <cell r="O3080" t="str">
            <v>г. Санкт-Петербург г, Загородный пр.д.,10А</v>
          </cell>
          <cell r="P3080" t="str">
            <v>Perfumery (Парфюмерия)</v>
          </cell>
          <cell r="Q3080" t="str">
            <v>sv86</v>
          </cell>
          <cell r="R3080" t="str">
            <v>Марчевский Владимир Юрьевич</v>
          </cell>
          <cell r="S3080">
            <v>89111887845</v>
          </cell>
          <cell r="T3080" t="str">
            <v>merch1028</v>
          </cell>
          <cell r="U3080" t="str">
            <v>Артемкина Татьяна Валентиновна</v>
          </cell>
          <cell r="V3080">
            <v>89119785659</v>
          </cell>
          <cell r="W3080"/>
          <cell r="X3080"/>
          <cell r="Y3080">
            <v>60</v>
          </cell>
          <cell r="Z3080"/>
          <cell r="AA3080">
            <v>60</v>
          </cell>
          <cell r="AB3080"/>
          <cell r="AC3080"/>
          <cell r="AD3080">
            <v>120</v>
          </cell>
          <cell r="AE3080">
            <v>2</v>
          </cell>
          <cell r="AF3080">
            <v>2</v>
          </cell>
          <cell r="AG3080">
            <v>9</v>
          </cell>
          <cell r="AH3080">
            <v>9</v>
          </cell>
          <cell r="AI3080">
            <v>60</v>
          </cell>
          <cell r="AJ3080"/>
        </row>
        <row r="3081">
          <cell r="B3081">
            <v>360063</v>
          </cell>
          <cell r="C3081">
            <v>360063</v>
          </cell>
          <cell r="D3081">
            <v>1</v>
          </cell>
          <cell r="E3081">
            <v>0</v>
          </cell>
          <cell r="F3081">
            <v>0</v>
          </cell>
          <cell r="G3081">
            <v>0</v>
          </cell>
          <cell r="H3081">
            <v>1</v>
          </cell>
          <cell r="I3081">
            <v>1</v>
          </cell>
          <cell r="J3081" t="str">
            <v>Max Group</v>
          </cell>
          <cell r="K3081" t="str">
            <v>Северо-Запад</v>
          </cell>
          <cell r="L3081" t="str">
            <v>Санкт-Петербург</v>
          </cell>
          <cell r="M3081" t="str">
            <v>Санкт-Петербург</v>
          </cell>
          <cell r="N3081" t="str">
            <v>Подружка</v>
          </cell>
          <cell r="O3081" t="str">
            <v>г. Санкт-Петербург г, Пражская ул.д.,58</v>
          </cell>
          <cell r="P3081" t="str">
            <v>Perfumery (Парфюмерия)</v>
          </cell>
          <cell r="Q3081" t="str">
            <v>sv86</v>
          </cell>
          <cell r="R3081" t="str">
            <v>Марчевский Владимир Юрьевич</v>
          </cell>
          <cell r="S3081">
            <v>89111887845</v>
          </cell>
          <cell r="T3081" t="str">
            <v>merch979</v>
          </cell>
          <cell r="U3081" t="str">
            <v>Никольская Елизавета Константиновна</v>
          </cell>
          <cell r="V3081">
            <v>89214054494</v>
          </cell>
          <cell r="W3081"/>
          <cell r="X3081"/>
          <cell r="Y3081"/>
          <cell r="Z3081"/>
          <cell r="AA3081">
            <v>120</v>
          </cell>
          <cell r="AB3081"/>
          <cell r="AC3081"/>
          <cell r="AD3081">
            <v>120</v>
          </cell>
          <cell r="AE3081">
            <v>2</v>
          </cell>
          <cell r="AF3081">
            <v>1</v>
          </cell>
          <cell r="AG3081">
            <v>8</v>
          </cell>
          <cell r="AH3081">
            <v>4</v>
          </cell>
          <cell r="AI3081">
            <v>120</v>
          </cell>
          <cell r="AJ3081"/>
        </row>
        <row r="3082">
          <cell r="B3082">
            <v>360065</v>
          </cell>
          <cell r="C3082">
            <v>360065</v>
          </cell>
          <cell r="D3082">
            <v>1</v>
          </cell>
          <cell r="E3082">
            <v>0</v>
          </cell>
          <cell r="F3082">
            <v>0</v>
          </cell>
          <cell r="G3082">
            <v>0</v>
          </cell>
          <cell r="H3082">
            <v>1</v>
          </cell>
          <cell r="I3082">
            <v>1</v>
          </cell>
          <cell r="J3082" t="str">
            <v>Max Group</v>
          </cell>
          <cell r="K3082" t="str">
            <v>Северо-Запад</v>
          </cell>
          <cell r="L3082" t="str">
            <v>Санкт-Петербург</v>
          </cell>
          <cell r="M3082" t="str">
            <v>Санкт-Петербург</v>
          </cell>
          <cell r="N3082" t="str">
            <v>Подружка</v>
          </cell>
          <cell r="O3082" t="str">
            <v>г. Санкт-Петербург г, Белы Куна ул.д.,3</v>
          </cell>
          <cell r="P3082" t="str">
            <v>Perfumery (Парфюмерия)</v>
          </cell>
          <cell r="Q3082" t="str">
            <v>sv86</v>
          </cell>
          <cell r="R3082" t="str">
            <v>Марчевский Владимир Юрьевич</v>
          </cell>
          <cell r="S3082">
            <v>89111887845</v>
          </cell>
          <cell r="T3082" t="str">
            <v>merch979</v>
          </cell>
          <cell r="U3082" t="str">
            <v>Никольская Елизавета Константиновна</v>
          </cell>
          <cell r="V3082">
            <v>89214054494</v>
          </cell>
          <cell r="W3082"/>
          <cell r="X3082"/>
          <cell r="Y3082">
            <v>120</v>
          </cell>
          <cell r="Z3082"/>
          <cell r="AA3082"/>
          <cell r="AB3082"/>
          <cell r="AC3082"/>
          <cell r="AD3082">
            <v>120</v>
          </cell>
          <cell r="AE3082">
            <v>2</v>
          </cell>
          <cell r="AF3082">
            <v>1</v>
          </cell>
          <cell r="AG3082">
            <v>10</v>
          </cell>
          <cell r="AH3082">
            <v>5</v>
          </cell>
          <cell r="AI3082">
            <v>120</v>
          </cell>
          <cell r="AJ3082"/>
        </row>
        <row r="3083">
          <cell r="B3083">
            <v>360497</v>
          </cell>
          <cell r="C3083">
            <v>1026891494</v>
          </cell>
          <cell r="D3083">
            <v>1</v>
          </cell>
          <cell r="E3083">
            <v>0</v>
          </cell>
          <cell r="F3083">
            <v>0</v>
          </cell>
          <cell r="G3083">
            <v>0</v>
          </cell>
          <cell r="H3083">
            <v>1</v>
          </cell>
          <cell r="I3083">
            <v>0</v>
          </cell>
          <cell r="J3083" t="str">
            <v>Max Group</v>
          </cell>
          <cell r="K3083" t="str">
            <v>Северо-Запад</v>
          </cell>
          <cell r="L3083" t="str">
            <v>Санкт-Петербург</v>
          </cell>
          <cell r="M3083" t="str">
            <v>Санкт-Петербург</v>
          </cell>
          <cell r="N3083" t="str">
            <v>Скарлетт</v>
          </cell>
          <cell r="O3083" t="str">
            <v>г.Санкт-Петербург, пр-кт.Тореза, д.9, Лит. А</v>
          </cell>
          <cell r="P3083" t="str">
            <v>Drogery (Хоз. магазин)</v>
          </cell>
          <cell r="Q3083" t="str">
            <v>sv76</v>
          </cell>
          <cell r="R3083" t="str">
            <v>Фокин Станислав Викторович</v>
          </cell>
          <cell r="S3083">
            <v>89500178087</v>
          </cell>
          <cell r="T3083" t="str">
            <v>Вакансия</v>
          </cell>
          <cell r="U3083" t="str">
            <v>Вакансия</v>
          </cell>
          <cell r="V3083"/>
          <cell r="W3083">
            <v>120</v>
          </cell>
          <cell r="X3083"/>
          <cell r="Y3083"/>
          <cell r="Z3083"/>
          <cell r="AA3083"/>
          <cell r="AB3083"/>
          <cell r="AC3083"/>
          <cell r="AD3083">
            <v>120</v>
          </cell>
          <cell r="AE3083">
            <v>2</v>
          </cell>
          <cell r="AF3083">
            <v>1</v>
          </cell>
          <cell r="AG3083">
            <v>8</v>
          </cell>
          <cell r="AH3083">
            <v>4</v>
          </cell>
          <cell r="AI3083">
            <v>120</v>
          </cell>
          <cell r="AJ3083"/>
        </row>
        <row r="3084">
          <cell r="B3084">
            <v>360496</v>
          </cell>
          <cell r="C3084">
            <v>1028301844</v>
          </cell>
          <cell r="D3084">
            <v>1</v>
          </cell>
          <cell r="E3084">
            <v>0</v>
          </cell>
          <cell r="F3084">
            <v>0</v>
          </cell>
          <cell r="G3084">
            <v>0</v>
          </cell>
          <cell r="H3084">
            <v>1</v>
          </cell>
          <cell r="I3084">
            <v>1</v>
          </cell>
          <cell r="J3084" t="str">
            <v>Max Group</v>
          </cell>
          <cell r="K3084" t="str">
            <v>Северо-Запад</v>
          </cell>
          <cell r="L3084" t="str">
            <v>Санкт-Петербург</v>
          </cell>
          <cell r="M3084" t="str">
            <v>Санкт-Петербург</v>
          </cell>
          <cell r="N3084" t="str">
            <v>Скарлетт</v>
          </cell>
          <cell r="O3084" t="str">
            <v>г. Санкт- Петербург, ул. Сизова д.28</v>
          </cell>
          <cell r="P3084" t="str">
            <v>Drogery (Хоз. магазин)</v>
          </cell>
          <cell r="Q3084" t="str">
            <v>sv76</v>
          </cell>
          <cell r="R3084" t="str">
            <v>Фокин Станислав Викторович</v>
          </cell>
          <cell r="S3084">
            <v>89500178087</v>
          </cell>
          <cell r="T3084" t="str">
            <v>merch961</v>
          </cell>
          <cell r="U3084" t="str">
            <v>Яськова Екатерина Анатольевна</v>
          </cell>
          <cell r="V3084">
            <v>89046186585</v>
          </cell>
          <cell r="W3084">
            <v>120</v>
          </cell>
          <cell r="X3084"/>
          <cell r="Y3084"/>
          <cell r="Z3084"/>
          <cell r="AA3084"/>
          <cell r="AB3084"/>
          <cell r="AC3084"/>
          <cell r="AD3084">
            <v>120</v>
          </cell>
          <cell r="AE3084">
            <v>2</v>
          </cell>
          <cell r="AF3084">
            <v>1</v>
          </cell>
          <cell r="AG3084">
            <v>8</v>
          </cell>
          <cell r="AH3084">
            <v>4</v>
          </cell>
          <cell r="AI3084">
            <v>120</v>
          </cell>
          <cell r="AJ3084"/>
        </row>
        <row r="3085">
          <cell r="B3085">
            <v>26459</v>
          </cell>
          <cell r="C3085" t="str">
            <v>1000000000000285</v>
          </cell>
          <cell r="D3085">
            <v>1</v>
          </cell>
          <cell r="E3085">
            <v>1</v>
          </cell>
          <cell r="F3085">
            <v>1</v>
          </cell>
          <cell r="G3085">
            <v>1</v>
          </cell>
          <cell r="H3085">
            <v>1</v>
          </cell>
          <cell r="I3085">
            <v>1</v>
          </cell>
          <cell r="J3085" t="str">
            <v>Max Group</v>
          </cell>
          <cell r="K3085" t="str">
            <v>Волга-Юг</v>
          </cell>
          <cell r="L3085" t="str">
            <v>Воронежская область</v>
          </cell>
          <cell r="M3085" t="str">
            <v>Воронеж</v>
          </cell>
          <cell r="N3085" t="str">
            <v>Лента</v>
          </cell>
          <cell r="O3085" t="str">
            <v>г. Воронеж, пр-кт Московский, 129</v>
          </cell>
          <cell r="P3085" t="str">
            <v>Hypermarket (Гипермаркет)</v>
          </cell>
          <cell r="Q3085" t="str">
            <v>sv53</v>
          </cell>
          <cell r="R3085" t="str">
            <v>Иванова Анастасия Андреевна</v>
          </cell>
          <cell r="S3085" t="str">
            <v>7 906 675-24-12</v>
          </cell>
          <cell r="T3085" t="str">
            <v>merch885</v>
          </cell>
          <cell r="U3085" t="str">
            <v>Пономарева Ольга Александровна</v>
          </cell>
          <cell r="V3085">
            <v>79102800031</v>
          </cell>
          <cell r="W3085">
            <v>480</v>
          </cell>
          <cell r="X3085">
            <v>480</v>
          </cell>
          <cell r="Y3085">
            <v>480</v>
          </cell>
          <cell r="Z3085">
            <v>480</v>
          </cell>
          <cell r="AA3085">
            <v>480</v>
          </cell>
          <cell r="AB3085"/>
          <cell r="AC3085"/>
          <cell r="AD3085">
            <v>2400</v>
          </cell>
          <cell r="AE3085">
            <v>40</v>
          </cell>
          <cell r="AF3085">
            <v>5</v>
          </cell>
          <cell r="AG3085">
            <v>184</v>
          </cell>
          <cell r="AH3085">
            <v>23</v>
          </cell>
          <cell r="AI3085">
            <v>480</v>
          </cell>
          <cell r="AJ3085"/>
        </row>
        <row r="3086">
          <cell r="B3086">
            <v>26454</v>
          </cell>
          <cell r="C3086" t="str">
            <v>1000000000000286</v>
          </cell>
          <cell r="D3086">
            <v>1</v>
          </cell>
          <cell r="E3086">
            <v>1</v>
          </cell>
          <cell r="F3086">
            <v>1</v>
          </cell>
          <cell r="G3086">
            <v>1</v>
          </cell>
          <cell r="H3086">
            <v>1</v>
          </cell>
          <cell r="I3086">
            <v>1</v>
          </cell>
          <cell r="J3086" t="str">
            <v>Max Group</v>
          </cell>
          <cell r="K3086" t="str">
            <v>Волга-Юг</v>
          </cell>
          <cell r="L3086" t="str">
            <v>Воронежская область</v>
          </cell>
          <cell r="M3086" t="str">
            <v>Воронеж</v>
          </cell>
          <cell r="N3086" t="str">
            <v>Лента</v>
          </cell>
          <cell r="O3086" t="str">
            <v>г. Воронеж, ул. Домостроителей, 24</v>
          </cell>
          <cell r="P3086" t="str">
            <v>Hypermarket (Гипермаркет)</v>
          </cell>
          <cell r="Q3086" t="str">
            <v>sv53</v>
          </cell>
          <cell r="R3086" t="str">
            <v>Иванова Анастасия Андреевна</v>
          </cell>
          <cell r="S3086" t="str">
            <v>7 906 675-24-12</v>
          </cell>
          <cell r="T3086" t="str">
            <v>merch881</v>
          </cell>
          <cell r="U3086" t="str">
            <v>Ивашина Ирина Вячеславовна</v>
          </cell>
          <cell r="V3086">
            <v>79204442901</v>
          </cell>
          <cell r="W3086">
            <v>480</v>
          </cell>
          <cell r="X3086">
            <v>480</v>
          </cell>
          <cell r="Y3086">
            <v>480</v>
          </cell>
          <cell r="Z3086">
            <v>480</v>
          </cell>
          <cell r="AA3086">
            <v>480</v>
          </cell>
          <cell r="AB3086"/>
          <cell r="AC3086"/>
          <cell r="AD3086">
            <v>2400</v>
          </cell>
          <cell r="AE3086">
            <v>40</v>
          </cell>
          <cell r="AF3086">
            <v>5</v>
          </cell>
          <cell r="AG3086">
            <v>184</v>
          </cell>
          <cell r="AH3086">
            <v>23</v>
          </cell>
          <cell r="AI3086">
            <v>480</v>
          </cell>
          <cell r="AJ3086"/>
        </row>
        <row r="3087">
          <cell r="B3087">
            <v>25956</v>
          </cell>
          <cell r="C3087" t="str">
            <v>1000000000000287</v>
          </cell>
          <cell r="D3087">
            <v>1</v>
          </cell>
          <cell r="E3087">
            <v>1</v>
          </cell>
          <cell r="F3087">
            <v>0</v>
          </cell>
          <cell r="G3087">
            <v>0</v>
          </cell>
          <cell r="H3087">
            <v>1</v>
          </cell>
          <cell r="I3087">
            <v>1</v>
          </cell>
          <cell r="J3087" t="str">
            <v>Max Group</v>
          </cell>
          <cell r="K3087" t="str">
            <v>Волга-Юг</v>
          </cell>
          <cell r="L3087" t="str">
            <v>Белгородская область</v>
          </cell>
          <cell r="M3087" t="str">
            <v>Белгород</v>
          </cell>
          <cell r="N3087" t="str">
            <v>Лента</v>
          </cell>
          <cell r="O3087" t="str">
            <v>г. Белгород, ул. Победы, 83</v>
          </cell>
          <cell r="P3087" t="str">
            <v>Hypermarket (Гипермаркет)</v>
          </cell>
          <cell r="Q3087" t="str">
            <v>sv42</v>
          </cell>
          <cell r="R3087" t="str">
            <v>Киреева Наталья Константиновна</v>
          </cell>
          <cell r="S3087">
            <v>89205552505</v>
          </cell>
          <cell r="T3087" t="str">
            <v>merch780</v>
          </cell>
          <cell r="U3087" t="str">
            <v>Воронцова Наталья Александровна</v>
          </cell>
          <cell r="V3087">
            <v>89805253176</v>
          </cell>
          <cell r="W3087">
            <v>170</v>
          </cell>
          <cell r="X3087"/>
          <cell r="Y3087">
            <v>170</v>
          </cell>
          <cell r="Z3087"/>
          <cell r="AA3087">
            <v>170</v>
          </cell>
          <cell r="AB3087"/>
          <cell r="AC3087"/>
          <cell r="AD3087">
            <v>510</v>
          </cell>
          <cell r="AE3087">
            <v>8.5</v>
          </cell>
          <cell r="AF3087">
            <v>3</v>
          </cell>
          <cell r="AG3087">
            <v>36.833333333333336</v>
          </cell>
          <cell r="AH3087">
            <v>13</v>
          </cell>
          <cell r="AI3087">
            <v>170</v>
          </cell>
          <cell r="AJ3087"/>
        </row>
        <row r="3088">
          <cell r="B3088">
            <v>25963</v>
          </cell>
          <cell r="C3088" t="str">
            <v>1000000000000288</v>
          </cell>
          <cell r="D3088">
            <v>1</v>
          </cell>
          <cell r="E3088">
            <v>1</v>
          </cell>
          <cell r="F3088">
            <v>0</v>
          </cell>
          <cell r="G3088">
            <v>0</v>
          </cell>
          <cell r="H3088">
            <v>1</v>
          </cell>
          <cell r="I3088">
            <v>1</v>
          </cell>
          <cell r="J3088" t="str">
            <v>Max Group</v>
          </cell>
          <cell r="K3088" t="str">
            <v>Волга-Юг</v>
          </cell>
          <cell r="L3088" t="str">
            <v>Белгородская область</v>
          </cell>
          <cell r="M3088" t="str">
            <v>Белгород</v>
          </cell>
          <cell r="N3088" t="str">
            <v>Лента</v>
          </cell>
          <cell r="O3088" t="str">
            <v>г. Белгород, ул. Щорса, 43а</v>
          </cell>
          <cell r="P3088" t="str">
            <v>Hypermarket (Гипермаркет)</v>
          </cell>
          <cell r="Q3088" t="str">
            <v>sv42</v>
          </cell>
          <cell r="R3088" t="str">
            <v>Киреева Наталья Константиновна</v>
          </cell>
          <cell r="S3088">
            <v>89205552505</v>
          </cell>
          <cell r="T3088" t="str">
            <v>merch783</v>
          </cell>
          <cell r="U3088" t="str">
            <v>Кузнецова Галина Николаевна</v>
          </cell>
          <cell r="V3088">
            <v>89511357257</v>
          </cell>
          <cell r="W3088">
            <v>360</v>
          </cell>
          <cell r="X3088">
            <v>360</v>
          </cell>
          <cell r="Y3088">
            <v>360</v>
          </cell>
          <cell r="Z3088">
            <v>360</v>
          </cell>
          <cell r="AA3088">
            <v>360</v>
          </cell>
          <cell r="AB3088"/>
          <cell r="AC3088"/>
          <cell r="AD3088">
            <v>1800</v>
          </cell>
          <cell r="AE3088">
            <v>30</v>
          </cell>
          <cell r="AF3088">
            <v>5</v>
          </cell>
          <cell r="AG3088">
            <v>138</v>
          </cell>
          <cell r="AH3088">
            <v>23</v>
          </cell>
          <cell r="AI3088">
            <v>360</v>
          </cell>
          <cell r="AJ3088"/>
        </row>
        <row r="3089">
          <cell r="B3089">
            <v>26924</v>
          </cell>
          <cell r="C3089" t="str">
            <v>1000000000000367</v>
          </cell>
          <cell r="D3089">
            <v>1</v>
          </cell>
          <cell r="E3089">
            <v>1</v>
          </cell>
          <cell r="F3089">
            <v>1</v>
          </cell>
          <cell r="G3089">
            <v>1</v>
          </cell>
          <cell r="H3089">
            <v>1</v>
          </cell>
          <cell r="I3089">
            <v>1</v>
          </cell>
          <cell r="J3089" t="str">
            <v>Max Group</v>
          </cell>
          <cell r="K3089" t="str">
            <v>Северо-Запад</v>
          </cell>
          <cell r="L3089" t="str">
            <v>Санкт-Петербург</v>
          </cell>
          <cell r="M3089" t="str">
            <v>Санкт-Петербург</v>
          </cell>
          <cell r="N3089" t="str">
            <v>Лента</v>
          </cell>
          <cell r="O3089" t="str">
            <v>г. Санкт-Петербург, Энергетиков пр., 16</v>
          </cell>
          <cell r="P3089" t="str">
            <v>Hypermarket (Гипермаркет)</v>
          </cell>
          <cell r="Q3089" t="str">
            <v>sv2008</v>
          </cell>
          <cell r="R3089" t="str">
            <v>Петкова Мария Владимировна</v>
          </cell>
          <cell r="S3089">
            <v>89319703485</v>
          </cell>
          <cell r="T3089" t="str">
            <v>merch1011</v>
          </cell>
          <cell r="U3089" t="str">
            <v>Курилова Ирина Александровна</v>
          </cell>
          <cell r="V3089">
            <v>89118385997</v>
          </cell>
          <cell r="W3089">
            <v>360</v>
          </cell>
          <cell r="X3089"/>
          <cell r="Y3089"/>
          <cell r="Z3089"/>
          <cell r="AA3089"/>
          <cell r="AB3089"/>
          <cell r="AC3089"/>
          <cell r="AD3089">
            <v>360</v>
          </cell>
          <cell r="AE3089">
            <v>6</v>
          </cell>
          <cell r="AF3089">
            <v>1</v>
          </cell>
          <cell r="AG3089">
            <v>24</v>
          </cell>
          <cell r="AH3089">
            <v>4</v>
          </cell>
          <cell r="AI3089">
            <v>360</v>
          </cell>
          <cell r="AJ3089"/>
        </row>
        <row r="3090">
          <cell r="B3090">
            <v>26908</v>
          </cell>
          <cell r="C3090" t="str">
            <v>1000000000000368</v>
          </cell>
          <cell r="D3090">
            <v>1</v>
          </cell>
          <cell r="E3090">
            <v>1</v>
          </cell>
          <cell r="F3090">
            <v>1</v>
          </cell>
          <cell r="G3090">
            <v>1</v>
          </cell>
          <cell r="H3090">
            <v>1</v>
          </cell>
          <cell r="I3090">
            <v>1</v>
          </cell>
          <cell r="J3090" t="str">
            <v>Max Group</v>
          </cell>
          <cell r="K3090" t="str">
            <v>Северо-Запад</v>
          </cell>
          <cell r="L3090" t="str">
            <v>Санкт-Петербург</v>
          </cell>
          <cell r="M3090" t="str">
            <v>Санкт-Петербург</v>
          </cell>
          <cell r="N3090" t="str">
            <v>Лента</v>
          </cell>
          <cell r="O3090" t="str">
            <v>г. Санкт-Петербург, ул. Савушкина, 112</v>
          </cell>
          <cell r="P3090" t="str">
            <v>Hypermarket (Гипермаркет)</v>
          </cell>
          <cell r="Q3090" t="str">
            <v>sv2008</v>
          </cell>
          <cell r="R3090" t="str">
            <v>Петкова Мария Владимировна</v>
          </cell>
          <cell r="S3090">
            <v>89319703485</v>
          </cell>
          <cell r="T3090" t="str">
            <v>merch1002</v>
          </cell>
          <cell r="U3090" t="str">
            <v>Баранова Виктория Алексеевна</v>
          </cell>
          <cell r="V3090">
            <v>89052135557</v>
          </cell>
          <cell r="W3090">
            <v>360</v>
          </cell>
          <cell r="X3090"/>
          <cell r="Y3090"/>
          <cell r="Z3090"/>
          <cell r="AA3090">
            <v>360</v>
          </cell>
          <cell r="AB3090"/>
          <cell r="AC3090"/>
          <cell r="AD3090">
            <v>720</v>
          </cell>
          <cell r="AE3090">
            <v>12</v>
          </cell>
          <cell r="AF3090">
            <v>2</v>
          </cell>
          <cell r="AG3090">
            <v>48</v>
          </cell>
          <cell r="AH3090">
            <v>8</v>
          </cell>
          <cell r="AI3090">
            <v>360</v>
          </cell>
          <cell r="AJ3090"/>
        </row>
        <row r="3091">
          <cell r="B3091">
            <v>26901</v>
          </cell>
          <cell r="C3091" t="str">
            <v>1000000000000369</v>
          </cell>
          <cell r="D3091">
            <v>1</v>
          </cell>
          <cell r="E3091">
            <v>1</v>
          </cell>
          <cell r="F3091">
            <v>1</v>
          </cell>
          <cell r="G3091">
            <v>1</v>
          </cell>
          <cell r="H3091">
            <v>1</v>
          </cell>
          <cell r="I3091">
            <v>1</v>
          </cell>
          <cell r="J3091" t="str">
            <v>Max Group</v>
          </cell>
          <cell r="K3091" t="str">
            <v>Северо-Запад</v>
          </cell>
          <cell r="L3091" t="str">
            <v>Санкт-Петербург</v>
          </cell>
          <cell r="M3091" t="str">
            <v>Санкт-Петербург</v>
          </cell>
          <cell r="N3091" t="str">
            <v>Лента</v>
          </cell>
          <cell r="O3091" t="str">
            <v>г. Санкт-Петербург, Пулковское ш., 33</v>
          </cell>
          <cell r="P3091" t="str">
            <v>Hypermarket (Гипермаркет)</v>
          </cell>
          <cell r="Q3091" t="str">
            <v>sv73</v>
          </cell>
          <cell r="R3091" t="str">
            <v>Иванова Ольга Сергеевна</v>
          </cell>
          <cell r="S3091" t="str">
            <v>7 911 966-58-90</v>
          </cell>
          <cell r="T3091" t="str">
            <v>merch996</v>
          </cell>
          <cell r="U3091" t="str">
            <v>Ксения Ломтева Романовна</v>
          </cell>
          <cell r="V3091">
            <v>89218898991</v>
          </cell>
          <cell r="W3091">
            <v>480</v>
          </cell>
          <cell r="X3091">
            <v>480</v>
          </cell>
          <cell r="Y3091">
            <v>480</v>
          </cell>
          <cell r="Z3091">
            <v>480</v>
          </cell>
          <cell r="AA3091">
            <v>480</v>
          </cell>
          <cell r="AB3091"/>
          <cell r="AC3091"/>
          <cell r="AD3091">
            <v>2400</v>
          </cell>
          <cell r="AE3091">
            <v>40</v>
          </cell>
          <cell r="AF3091">
            <v>5</v>
          </cell>
          <cell r="AG3091">
            <v>184</v>
          </cell>
          <cell r="AH3091">
            <v>23</v>
          </cell>
          <cell r="AI3091">
            <v>480</v>
          </cell>
          <cell r="AJ3091"/>
        </row>
        <row r="3092">
          <cell r="B3092">
            <v>26905</v>
          </cell>
          <cell r="C3092" t="str">
            <v>1000000000000370</v>
          </cell>
          <cell r="D3092">
            <v>1</v>
          </cell>
          <cell r="E3092">
            <v>1</v>
          </cell>
          <cell r="F3092">
            <v>1</v>
          </cell>
          <cell r="G3092">
            <v>1</v>
          </cell>
          <cell r="H3092">
            <v>1</v>
          </cell>
          <cell r="I3092">
            <v>1</v>
          </cell>
          <cell r="J3092" t="str">
            <v>Max Group</v>
          </cell>
          <cell r="K3092" t="str">
            <v>Северо-Запад</v>
          </cell>
          <cell r="L3092" t="str">
            <v>Санкт-Петербург</v>
          </cell>
          <cell r="M3092" t="str">
            <v>Санкт-Петербург</v>
          </cell>
          <cell r="N3092" t="str">
            <v>Лента</v>
          </cell>
          <cell r="O3092" t="str">
            <v>г. Санкт-Петербург, Бухарестская ул., 69</v>
          </cell>
          <cell r="P3092" t="str">
            <v>Hypermarket (Гипермаркет)</v>
          </cell>
          <cell r="Q3092" t="str">
            <v>sv73</v>
          </cell>
          <cell r="R3092" t="str">
            <v>Иванова Ольга Сергеевна</v>
          </cell>
          <cell r="S3092" t="str">
            <v>7 911 966-58-90</v>
          </cell>
          <cell r="T3092" t="str">
            <v>merch999</v>
          </cell>
          <cell r="U3092" t="str">
            <v>Соколова Елена Валентиновна</v>
          </cell>
          <cell r="V3092">
            <v>89118306805</v>
          </cell>
          <cell r="W3092">
            <v>480</v>
          </cell>
          <cell r="X3092">
            <v>480</v>
          </cell>
          <cell r="Y3092">
            <v>480</v>
          </cell>
          <cell r="Z3092">
            <v>480</v>
          </cell>
          <cell r="AA3092">
            <v>480</v>
          </cell>
          <cell r="AB3092"/>
          <cell r="AC3092"/>
          <cell r="AD3092">
            <v>2400</v>
          </cell>
          <cell r="AE3092">
            <v>40</v>
          </cell>
          <cell r="AF3092">
            <v>5</v>
          </cell>
          <cell r="AG3092">
            <v>184</v>
          </cell>
          <cell r="AH3092">
            <v>23</v>
          </cell>
          <cell r="AI3092">
            <v>480</v>
          </cell>
          <cell r="AJ3092"/>
        </row>
        <row r="3093">
          <cell r="B3093">
            <v>26923</v>
          </cell>
          <cell r="C3093" t="str">
            <v>1000000000000371</v>
          </cell>
          <cell r="D3093">
            <v>1</v>
          </cell>
          <cell r="E3093">
            <v>1</v>
          </cell>
          <cell r="F3093">
            <v>1</v>
          </cell>
          <cell r="G3093">
            <v>1</v>
          </cell>
          <cell r="H3093">
            <v>1</v>
          </cell>
          <cell r="I3093">
            <v>1</v>
          </cell>
          <cell r="J3093" t="str">
            <v>Max Group</v>
          </cell>
          <cell r="K3093" t="str">
            <v>Северо-Запад</v>
          </cell>
          <cell r="L3093" t="str">
            <v>Санкт-Петербург</v>
          </cell>
          <cell r="M3093" t="str">
            <v>Санкт-Петербург</v>
          </cell>
          <cell r="N3093" t="str">
            <v>Лента</v>
          </cell>
          <cell r="O3093" t="str">
            <v>г. Санкт-Петербург, ул. Выборгское ш., 216</v>
          </cell>
          <cell r="P3093" t="str">
            <v>Hypermarket (Гипермаркет)</v>
          </cell>
          <cell r="Q3093" t="str">
            <v>sv2008</v>
          </cell>
          <cell r="R3093" t="str">
            <v>Петкова Мария Владимировна</v>
          </cell>
          <cell r="S3093">
            <v>89319703485</v>
          </cell>
          <cell r="T3093" t="str">
            <v>merch1010</v>
          </cell>
          <cell r="U3093" t="str">
            <v>Попова Юлия Владимировна</v>
          </cell>
          <cell r="V3093">
            <v>89215742525</v>
          </cell>
          <cell r="W3093">
            <v>480</v>
          </cell>
          <cell r="X3093">
            <v>480</v>
          </cell>
          <cell r="Y3093">
            <v>480</v>
          </cell>
          <cell r="Z3093">
            <v>480</v>
          </cell>
          <cell r="AA3093">
            <v>480</v>
          </cell>
          <cell r="AB3093"/>
          <cell r="AC3093"/>
          <cell r="AD3093">
            <v>2400</v>
          </cell>
          <cell r="AE3093">
            <v>40</v>
          </cell>
          <cell r="AF3093">
            <v>5</v>
          </cell>
          <cell r="AG3093">
            <v>184</v>
          </cell>
          <cell r="AH3093">
            <v>23</v>
          </cell>
          <cell r="AI3093">
            <v>480</v>
          </cell>
          <cell r="AJ3093"/>
        </row>
        <row r="3094">
          <cell r="B3094">
            <v>26910</v>
          </cell>
          <cell r="C3094" t="str">
            <v>1000000000000372</v>
          </cell>
          <cell r="D3094">
            <v>1</v>
          </cell>
          <cell r="E3094">
            <v>1</v>
          </cell>
          <cell r="F3094">
            <v>1</v>
          </cell>
          <cell r="G3094">
            <v>1</v>
          </cell>
          <cell r="H3094">
            <v>1</v>
          </cell>
          <cell r="I3094">
            <v>1</v>
          </cell>
          <cell r="J3094" t="str">
            <v>Max Group</v>
          </cell>
          <cell r="K3094" t="str">
            <v>Северо-Запад</v>
          </cell>
          <cell r="L3094" t="str">
            <v>Санкт-Петербург</v>
          </cell>
          <cell r="M3094" t="str">
            <v>Санкт-Петербург</v>
          </cell>
          <cell r="N3094" t="str">
            <v>Лента</v>
          </cell>
          <cell r="O3094" t="str">
            <v>г. Санкт-Петербург, Талинское ш., 159</v>
          </cell>
          <cell r="P3094" t="str">
            <v>Hypermarket (Гипермаркет)</v>
          </cell>
          <cell r="Q3094" t="str">
            <v>sv73</v>
          </cell>
          <cell r="R3094" t="str">
            <v>Иванова Ольга Сергеевна</v>
          </cell>
          <cell r="S3094" t="str">
            <v>7 911 966-58-90</v>
          </cell>
          <cell r="T3094" t="str">
            <v>merch1004</v>
          </cell>
          <cell r="U3094" t="str">
            <v>Воловская Ирина Дмитриевна</v>
          </cell>
          <cell r="V3094">
            <v>89213666521</v>
          </cell>
          <cell r="W3094">
            <v>480</v>
          </cell>
          <cell r="X3094">
            <v>480</v>
          </cell>
          <cell r="Y3094">
            <v>480</v>
          </cell>
          <cell r="Z3094">
            <v>480</v>
          </cell>
          <cell r="AA3094">
            <v>480</v>
          </cell>
          <cell r="AB3094"/>
          <cell r="AC3094"/>
          <cell r="AD3094">
            <v>2400</v>
          </cell>
          <cell r="AE3094">
            <v>40</v>
          </cell>
          <cell r="AF3094">
            <v>5</v>
          </cell>
          <cell r="AG3094">
            <v>184</v>
          </cell>
          <cell r="AH3094">
            <v>23</v>
          </cell>
          <cell r="AI3094">
            <v>480</v>
          </cell>
          <cell r="AJ3094"/>
        </row>
        <row r="3095">
          <cell r="B3095">
            <v>26899</v>
          </cell>
          <cell r="C3095" t="str">
            <v>1000000000000373</v>
          </cell>
          <cell r="D3095">
            <v>1</v>
          </cell>
          <cell r="E3095">
            <v>1</v>
          </cell>
          <cell r="F3095">
            <v>1</v>
          </cell>
          <cell r="G3095">
            <v>1</v>
          </cell>
          <cell r="H3095">
            <v>1</v>
          </cell>
          <cell r="I3095">
            <v>1</v>
          </cell>
          <cell r="J3095" t="str">
            <v>Max Group</v>
          </cell>
          <cell r="K3095" t="str">
            <v>Северо-Запад</v>
          </cell>
          <cell r="L3095" t="str">
            <v>Санкт-Петербург</v>
          </cell>
          <cell r="M3095" t="str">
            <v>Санкт-Петербург</v>
          </cell>
          <cell r="N3095" t="str">
            <v>Лента</v>
          </cell>
          <cell r="O3095" t="str">
            <v>г. Санкт-Петербург,Дальневосточный пр., 16</v>
          </cell>
          <cell r="P3095" t="str">
            <v>Hypermarket (Гипермаркет)</v>
          </cell>
          <cell r="Q3095" t="str">
            <v>sv2008</v>
          </cell>
          <cell r="R3095" t="str">
            <v>Петкова Мария Владимировна</v>
          </cell>
          <cell r="S3095">
            <v>89319703485</v>
          </cell>
          <cell r="T3095" t="str">
            <v>merch994</v>
          </cell>
          <cell r="U3095" t="str">
            <v>Савенкова Анна Алексеевна</v>
          </cell>
          <cell r="V3095">
            <v>89111209796</v>
          </cell>
          <cell r="W3095">
            <v>480</v>
          </cell>
          <cell r="X3095">
            <v>480</v>
          </cell>
          <cell r="Y3095">
            <v>480</v>
          </cell>
          <cell r="Z3095">
            <v>480</v>
          </cell>
          <cell r="AA3095">
            <v>480</v>
          </cell>
          <cell r="AB3095"/>
          <cell r="AC3095"/>
          <cell r="AD3095">
            <v>2400</v>
          </cell>
          <cell r="AE3095">
            <v>40</v>
          </cell>
          <cell r="AF3095">
            <v>5</v>
          </cell>
          <cell r="AG3095">
            <v>184</v>
          </cell>
          <cell r="AH3095">
            <v>23</v>
          </cell>
          <cell r="AI3095">
            <v>480</v>
          </cell>
          <cell r="AJ3095"/>
        </row>
        <row r="3096">
          <cell r="B3096">
            <v>26896</v>
          </cell>
          <cell r="C3096" t="str">
            <v>1000000000000374</v>
          </cell>
          <cell r="D3096">
            <v>1</v>
          </cell>
          <cell r="E3096">
            <v>1</v>
          </cell>
          <cell r="F3096">
            <v>1</v>
          </cell>
          <cell r="G3096">
            <v>1</v>
          </cell>
          <cell r="H3096">
            <v>1</v>
          </cell>
          <cell r="I3096">
            <v>1</v>
          </cell>
          <cell r="J3096" t="str">
            <v>Max Group</v>
          </cell>
          <cell r="K3096" t="str">
            <v>Северо-Запад</v>
          </cell>
          <cell r="L3096" t="str">
            <v>Санкт-Петербург</v>
          </cell>
          <cell r="M3096" t="str">
            <v>Санкт-Петербург</v>
          </cell>
          <cell r="N3096" t="str">
            <v>Лента</v>
          </cell>
          <cell r="O3096" t="str">
            <v>г. Санкт-Петербург, Московское ш., 16</v>
          </cell>
          <cell r="P3096" t="str">
            <v>Hypermarket (Гипермаркет)</v>
          </cell>
          <cell r="Q3096" t="str">
            <v>sv73</v>
          </cell>
          <cell r="R3096" t="str">
            <v>Иванова Ольга Сергеевна</v>
          </cell>
          <cell r="S3096" t="str">
            <v>7 911 966-58-90</v>
          </cell>
          <cell r="T3096" t="str">
            <v>merch992</v>
          </cell>
          <cell r="U3096" t="str">
            <v>Иванова Марина Александровна</v>
          </cell>
          <cell r="V3096">
            <v>89500056609</v>
          </cell>
          <cell r="W3096"/>
          <cell r="X3096">
            <v>240</v>
          </cell>
          <cell r="Y3096"/>
          <cell r="Z3096">
            <v>240</v>
          </cell>
          <cell r="AA3096"/>
          <cell r="AB3096">
            <v>240</v>
          </cell>
          <cell r="AC3096"/>
          <cell r="AD3096">
            <v>720</v>
          </cell>
          <cell r="AE3096">
            <v>12</v>
          </cell>
          <cell r="AF3096">
            <v>3</v>
          </cell>
          <cell r="AG3096">
            <v>56</v>
          </cell>
          <cell r="AH3096">
            <v>14</v>
          </cell>
          <cell r="AI3096">
            <v>240</v>
          </cell>
          <cell r="AJ3096"/>
        </row>
        <row r="3097">
          <cell r="B3097">
            <v>26904</v>
          </cell>
          <cell r="C3097" t="str">
            <v>1000000000000375</v>
          </cell>
          <cell r="D3097">
            <v>1</v>
          </cell>
          <cell r="E3097">
            <v>1</v>
          </cell>
          <cell r="F3097">
            <v>1</v>
          </cell>
          <cell r="G3097">
            <v>1</v>
          </cell>
          <cell r="H3097">
            <v>1</v>
          </cell>
          <cell r="I3097">
            <v>1</v>
          </cell>
          <cell r="J3097" t="str">
            <v>Max Group</v>
          </cell>
          <cell r="K3097" t="str">
            <v>Северо-Запад</v>
          </cell>
          <cell r="L3097" t="str">
            <v>Санкт-Петербург</v>
          </cell>
          <cell r="M3097" t="str">
            <v>Санкт-Петербург</v>
          </cell>
          <cell r="N3097" t="str">
            <v>Лента</v>
          </cell>
          <cell r="O3097" t="str">
            <v>г. Санкт-Петербург, Уральская ул., 29</v>
          </cell>
          <cell r="P3097" t="str">
            <v>Hypermarket (Гипермаркет)</v>
          </cell>
          <cell r="Q3097" t="str">
            <v>sv2008</v>
          </cell>
          <cell r="R3097" t="str">
            <v>Петкова Мария Владимировна</v>
          </cell>
          <cell r="S3097">
            <v>89319703485</v>
          </cell>
          <cell r="T3097" t="str">
            <v>merch998</v>
          </cell>
          <cell r="U3097" t="str">
            <v>Крылова Ирина Николаевна</v>
          </cell>
          <cell r="V3097">
            <v>89520974943</v>
          </cell>
          <cell r="W3097">
            <v>480</v>
          </cell>
          <cell r="X3097">
            <v>480</v>
          </cell>
          <cell r="Y3097">
            <v>480</v>
          </cell>
          <cell r="Z3097">
            <v>480</v>
          </cell>
          <cell r="AA3097">
            <v>480</v>
          </cell>
          <cell r="AB3097"/>
          <cell r="AC3097"/>
          <cell r="AD3097">
            <v>2400</v>
          </cell>
          <cell r="AE3097">
            <v>40</v>
          </cell>
          <cell r="AF3097">
            <v>5</v>
          </cell>
          <cell r="AG3097">
            <v>184</v>
          </cell>
          <cell r="AH3097">
            <v>23</v>
          </cell>
          <cell r="AI3097">
            <v>480</v>
          </cell>
          <cell r="AJ3097"/>
        </row>
        <row r="3098">
          <cell r="B3098">
            <v>26906</v>
          </cell>
          <cell r="C3098" t="str">
            <v>1000000000000376</v>
          </cell>
          <cell r="D3098">
            <v>1</v>
          </cell>
          <cell r="E3098">
            <v>1</v>
          </cell>
          <cell r="F3098">
            <v>1</v>
          </cell>
          <cell r="G3098">
            <v>1</v>
          </cell>
          <cell r="H3098">
            <v>1</v>
          </cell>
          <cell r="I3098">
            <v>1</v>
          </cell>
          <cell r="J3098" t="str">
            <v>Max Group</v>
          </cell>
          <cell r="K3098" t="str">
            <v>Северо-Запад</v>
          </cell>
          <cell r="L3098" t="str">
            <v>Санкт-Петербург</v>
          </cell>
          <cell r="M3098" t="str">
            <v>Санкт-Петербург</v>
          </cell>
          <cell r="N3098" t="str">
            <v>Лента</v>
          </cell>
          <cell r="O3098" t="str">
            <v>г. Санкт-Петербург, наб.Обводного канала, 118</v>
          </cell>
          <cell r="P3098" t="str">
            <v>Hypermarket (Гипермаркет)</v>
          </cell>
          <cell r="Q3098" t="str">
            <v>sv73</v>
          </cell>
          <cell r="R3098" t="str">
            <v>Иванова Ольга Сергеевна</v>
          </cell>
          <cell r="S3098" t="str">
            <v>7 911 966-58-90</v>
          </cell>
          <cell r="T3098" t="str">
            <v>merch1000</v>
          </cell>
          <cell r="U3098" t="str">
            <v>Земчонок Наталья Алексеевна</v>
          </cell>
          <cell r="V3098">
            <v>89062514338</v>
          </cell>
          <cell r="W3098">
            <v>480</v>
          </cell>
          <cell r="X3098">
            <v>480</v>
          </cell>
          <cell r="Y3098">
            <v>480</v>
          </cell>
          <cell r="Z3098">
            <v>480</v>
          </cell>
          <cell r="AA3098">
            <v>480</v>
          </cell>
          <cell r="AB3098"/>
          <cell r="AC3098"/>
          <cell r="AD3098">
            <v>2400</v>
          </cell>
          <cell r="AE3098">
            <v>40</v>
          </cell>
          <cell r="AF3098">
            <v>5</v>
          </cell>
          <cell r="AG3098">
            <v>184</v>
          </cell>
          <cell r="AH3098">
            <v>23</v>
          </cell>
          <cell r="AI3098">
            <v>480</v>
          </cell>
          <cell r="AJ3098"/>
        </row>
        <row r="3099">
          <cell r="B3099">
            <v>26909</v>
          </cell>
          <cell r="C3099" t="str">
            <v>1000000000000377</v>
          </cell>
          <cell r="D3099">
            <v>1</v>
          </cell>
          <cell r="E3099">
            <v>1</v>
          </cell>
          <cell r="F3099">
            <v>1</v>
          </cell>
          <cell r="G3099">
            <v>1</v>
          </cell>
          <cell r="H3099">
            <v>1</v>
          </cell>
          <cell r="I3099">
            <v>1</v>
          </cell>
          <cell r="J3099" t="str">
            <v>Max Group</v>
          </cell>
          <cell r="K3099" t="str">
            <v>Северо-Запад</v>
          </cell>
          <cell r="L3099" t="str">
            <v>Санкт-Петербург</v>
          </cell>
          <cell r="M3099" t="str">
            <v>Санкт-Петербург</v>
          </cell>
          <cell r="N3099" t="str">
            <v>Лента</v>
          </cell>
          <cell r="O3099" t="str">
            <v>г. Санкт-Петербург, ул. Руставели, 61</v>
          </cell>
          <cell r="P3099" t="str">
            <v>Hypermarket (Гипермаркет)</v>
          </cell>
          <cell r="Q3099" t="str">
            <v>sv2008</v>
          </cell>
          <cell r="R3099" t="str">
            <v>Петкова Мария Владимировна</v>
          </cell>
          <cell r="S3099">
            <v>89319703485</v>
          </cell>
          <cell r="T3099" t="str">
            <v>merch1003</v>
          </cell>
          <cell r="U3099" t="str">
            <v>Родионова Юлия Геннадьевна</v>
          </cell>
          <cell r="V3099">
            <v>89046005279</v>
          </cell>
          <cell r="W3099"/>
          <cell r="X3099">
            <v>480</v>
          </cell>
          <cell r="Y3099">
            <v>480</v>
          </cell>
          <cell r="Z3099">
            <v>480</v>
          </cell>
          <cell r="AA3099">
            <v>480</v>
          </cell>
          <cell r="AB3099">
            <v>480</v>
          </cell>
          <cell r="AC3099"/>
          <cell r="AD3099">
            <v>2400</v>
          </cell>
          <cell r="AE3099">
            <v>40</v>
          </cell>
          <cell r="AF3099">
            <v>5</v>
          </cell>
          <cell r="AG3099">
            <v>184</v>
          </cell>
          <cell r="AH3099">
            <v>23</v>
          </cell>
          <cell r="AI3099">
            <v>480</v>
          </cell>
          <cell r="AJ3099"/>
        </row>
        <row r="3100">
          <cell r="B3100">
            <v>26903</v>
          </cell>
          <cell r="C3100" t="str">
            <v>1000000000000378</v>
          </cell>
          <cell r="D3100">
            <v>1</v>
          </cell>
          <cell r="E3100">
            <v>1</v>
          </cell>
          <cell r="F3100">
            <v>1</v>
          </cell>
          <cell r="G3100">
            <v>1</v>
          </cell>
          <cell r="H3100">
            <v>1</v>
          </cell>
          <cell r="I3100">
            <v>1</v>
          </cell>
          <cell r="J3100" t="str">
            <v>Max Group</v>
          </cell>
          <cell r="K3100" t="str">
            <v>Северо-Запад</v>
          </cell>
          <cell r="L3100" t="str">
            <v>Санкт-Петербург</v>
          </cell>
          <cell r="M3100" t="str">
            <v>Санкт-Петербург</v>
          </cell>
          <cell r="N3100" t="str">
            <v>Лента</v>
          </cell>
          <cell r="O3100" t="str">
            <v>г. Санкт-Петербург, ул. Хасанская, д. 17, кор. 1</v>
          </cell>
          <cell r="P3100" t="str">
            <v>Hypermarket (Гипермаркет)</v>
          </cell>
          <cell r="Q3100" t="str">
            <v>sv2008</v>
          </cell>
          <cell r="R3100" t="str">
            <v>Петкова Мария Владимировна</v>
          </cell>
          <cell r="S3100">
            <v>89319703485</v>
          </cell>
          <cell r="T3100" t="str">
            <v>merch997</v>
          </cell>
          <cell r="U3100" t="str">
            <v>Переверзева Евгения Викторовна</v>
          </cell>
          <cell r="V3100">
            <v>89044644272</v>
          </cell>
          <cell r="W3100">
            <v>240</v>
          </cell>
          <cell r="X3100"/>
          <cell r="Y3100">
            <v>240</v>
          </cell>
          <cell r="Z3100"/>
          <cell r="AA3100">
            <v>240</v>
          </cell>
          <cell r="AB3100"/>
          <cell r="AC3100"/>
          <cell r="AD3100">
            <v>720</v>
          </cell>
          <cell r="AE3100">
            <v>12</v>
          </cell>
          <cell r="AF3100">
            <v>3</v>
          </cell>
          <cell r="AG3100">
            <v>52</v>
          </cell>
          <cell r="AH3100">
            <v>13</v>
          </cell>
          <cell r="AI3100">
            <v>240</v>
          </cell>
          <cell r="AJ3100"/>
        </row>
        <row r="3101">
          <cell r="B3101">
            <v>26902</v>
          </cell>
          <cell r="C3101" t="str">
            <v>1000000000000379</v>
          </cell>
          <cell r="D3101">
            <v>1</v>
          </cell>
          <cell r="E3101">
            <v>1</v>
          </cell>
          <cell r="F3101">
            <v>1</v>
          </cell>
          <cell r="G3101">
            <v>1</v>
          </cell>
          <cell r="H3101">
            <v>1</v>
          </cell>
          <cell r="I3101">
            <v>1</v>
          </cell>
          <cell r="J3101" t="str">
            <v>Max Group</v>
          </cell>
          <cell r="K3101" t="str">
            <v>Северо-Запад</v>
          </cell>
          <cell r="L3101" t="str">
            <v>Санкт-Петербург</v>
          </cell>
          <cell r="M3101" t="str">
            <v>Санкт-Петербург</v>
          </cell>
          <cell r="N3101" t="str">
            <v>Лента</v>
          </cell>
          <cell r="O3101" t="str">
            <v>г. Санкт-Петербург, Вербная</v>
          </cell>
          <cell r="P3101" t="str">
            <v>Hypermarket (Гипермаркет)</v>
          </cell>
          <cell r="Q3101" t="str">
            <v>sv2008</v>
          </cell>
          <cell r="R3101" t="str">
            <v>Петкова Мария Владимировна</v>
          </cell>
          <cell r="S3101">
            <v>89319703485</v>
          </cell>
          <cell r="T3101" t="str">
            <v>merch1052</v>
          </cell>
          <cell r="U3101" t="str">
            <v>Кондратьева Татьяна Мирзаевна</v>
          </cell>
          <cell r="V3101">
            <v>89811697987</v>
          </cell>
          <cell r="W3101">
            <v>360</v>
          </cell>
          <cell r="X3101"/>
          <cell r="Y3101"/>
          <cell r="Z3101"/>
          <cell r="AA3101"/>
          <cell r="AB3101"/>
          <cell r="AC3101"/>
          <cell r="AD3101">
            <v>360</v>
          </cell>
          <cell r="AE3101">
            <v>6</v>
          </cell>
          <cell r="AF3101">
            <v>1</v>
          </cell>
          <cell r="AG3101">
            <v>24</v>
          </cell>
          <cell r="AH3101">
            <v>4</v>
          </cell>
          <cell r="AI3101">
            <v>360</v>
          </cell>
          <cell r="AJ3101"/>
        </row>
        <row r="3102">
          <cell r="B3102">
            <v>26900</v>
          </cell>
          <cell r="C3102" t="str">
            <v>1000000000000380</v>
          </cell>
          <cell r="D3102">
            <v>1</v>
          </cell>
          <cell r="E3102">
            <v>1</v>
          </cell>
          <cell r="F3102">
            <v>0</v>
          </cell>
          <cell r="G3102">
            <v>0</v>
          </cell>
          <cell r="H3102">
            <v>1</v>
          </cell>
          <cell r="I3102">
            <v>1</v>
          </cell>
          <cell r="J3102" t="str">
            <v>Max Group</v>
          </cell>
          <cell r="K3102" t="str">
            <v>Северо-Запад</v>
          </cell>
          <cell r="L3102" t="str">
            <v>Новгородская область</v>
          </cell>
          <cell r="M3102" t="str">
            <v>Великий Новгород</v>
          </cell>
          <cell r="N3102" t="str">
            <v>Лента</v>
          </cell>
          <cell r="O3102" t="str">
            <v>г. Великий Новгород, Ул. Великая 22</v>
          </cell>
          <cell r="P3102" t="str">
            <v>Hypermarket (Гипермаркет)</v>
          </cell>
          <cell r="Q3102" t="str">
            <v>smerch2002</v>
          </cell>
          <cell r="R3102" t="str">
            <v>Мельникова Анастасия Сергеевна</v>
          </cell>
          <cell r="S3102">
            <v>89524813023</v>
          </cell>
          <cell r="T3102" t="str">
            <v>merch995</v>
          </cell>
          <cell r="U3102" t="str">
            <v>Агапова Александра Евгеньевна</v>
          </cell>
          <cell r="V3102">
            <v>89517258656</v>
          </cell>
          <cell r="W3102">
            <v>240</v>
          </cell>
          <cell r="X3102"/>
          <cell r="Y3102">
            <v>240</v>
          </cell>
          <cell r="Z3102"/>
          <cell r="AA3102">
            <v>240</v>
          </cell>
          <cell r="AB3102"/>
          <cell r="AC3102"/>
          <cell r="AD3102">
            <v>720</v>
          </cell>
          <cell r="AE3102">
            <v>12</v>
          </cell>
          <cell r="AF3102">
            <v>3</v>
          </cell>
          <cell r="AG3102">
            <v>52</v>
          </cell>
          <cell r="AH3102">
            <v>13</v>
          </cell>
          <cell r="AI3102">
            <v>240</v>
          </cell>
          <cell r="AJ3102"/>
        </row>
        <row r="3103">
          <cell r="B3103">
            <v>26907</v>
          </cell>
          <cell r="C3103" t="str">
            <v>1000000000000381</v>
          </cell>
          <cell r="D3103">
            <v>1</v>
          </cell>
          <cell r="E3103">
            <v>1</v>
          </cell>
          <cell r="F3103">
            <v>1</v>
          </cell>
          <cell r="G3103">
            <v>1</v>
          </cell>
          <cell r="H3103">
            <v>1</v>
          </cell>
          <cell r="I3103">
            <v>1</v>
          </cell>
          <cell r="J3103" t="str">
            <v>Max Group</v>
          </cell>
          <cell r="K3103" t="str">
            <v>Северо-Запад</v>
          </cell>
          <cell r="L3103" t="str">
            <v>Санкт-Петербург</v>
          </cell>
          <cell r="M3103" t="str">
            <v>Санкт-Петербург</v>
          </cell>
          <cell r="N3103" t="str">
            <v>Лента</v>
          </cell>
          <cell r="O3103" t="str">
            <v>г. Санкт-Петербург, ул. Выборгское ш., 11</v>
          </cell>
          <cell r="P3103" t="str">
            <v>Hypermarket (Гипермаркет)</v>
          </cell>
          <cell r="Q3103" t="str">
            <v>sv2008</v>
          </cell>
          <cell r="R3103" t="str">
            <v>Петкова Мария Владимировна</v>
          </cell>
          <cell r="S3103">
            <v>89319703485</v>
          </cell>
          <cell r="T3103" t="str">
            <v>merch1001</v>
          </cell>
          <cell r="U3103" t="str">
            <v>Бывалов Максим Александрович</v>
          </cell>
          <cell r="V3103">
            <v>89995355387</v>
          </cell>
          <cell r="W3103">
            <v>240</v>
          </cell>
          <cell r="X3103"/>
          <cell r="Y3103">
            <v>240</v>
          </cell>
          <cell r="Z3103"/>
          <cell r="AA3103">
            <v>240</v>
          </cell>
          <cell r="AB3103"/>
          <cell r="AC3103"/>
          <cell r="AD3103">
            <v>720</v>
          </cell>
          <cell r="AE3103">
            <v>12</v>
          </cell>
          <cell r="AF3103">
            <v>3</v>
          </cell>
          <cell r="AG3103">
            <v>52</v>
          </cell>
          <cell r="AH3103">
            <v>13</v>
          </cell>
          <cell r="AI3103">
            <v>240</v>
          </cell>
          <cell r="AJ3103"/>
        </row>
        <row r="3104">
          <cell r="B3104">
            <v>26891</v>
          </cell>
          <cell r="C3104" t="str">
            <v>1000000000000382</v>
          </cell>
          <cell r="D3104">
            <v>1</v>
          </cell>
          <cell r="E3104">
            <v>1</v>
          </cell>
          <cell r="F3104">
            <v>1</v>
          </cell>
          <cell r="G3104">
            <v>1</v>
          </cell>
          <cell r="H3104">
            <v>1</v>
          </cell>
          <cell r="I3104">
            <v>1</v>
          </cell>
          <cell r="J3104" t="str">
            <v>Max Group</v>
          </cell>
          <cell r="K3104" t="str">
            <v>Северо-Запад</v>
          </cell>
          <cell r="L3104" t="str">
            <v>Карелия</v>
          </cell>
          <cell r="M3104" t="str">
            <v>Петрозаводск</v>
          </cell>
          <cell r="N3104" t="str">
            <v>Лента</v>
          </cell>
          <cell r="O3104" t="str">
            <v>г. Петрозаводск, ул.Ленинградская,13</v>
          </cell>
          <cell r="P3104" t="str">
            <v>Hypermarket (Гипермаркет)</v>
          </cell>
          <cell r="Q3104" t="str">
            <v>sv72</v>
          </cell>
          <cell r="R3104" t="str">
            <v>Трибуналова Наталья Викторовна</v>
          </cell>
          <cell r="S3104">
            <v>89052999207</v>
          </cell>
          <cell r="T3104" t="str">
            <v>merch988</v>
          </cell>
          <cell r="U3104" t="str">
            <v>Асонова Елена Михайловна</v>
          </cell>
          <cell r="V3104">
            <v>89052999207</v>
          </cell>
          <cell r="W3104" t="str">
            <v xml:space="preserve"> </v>
          </cell>
          <cell r="X3104">
            <v>240</v>
          </cell>
          <cell r="Y3104">
            <v>240</v>
          </cell>
          <cell r="Z3104" t="str">
            <v xml:space="preserve"> </v>
          </cell>
          <cell r="AA3104">
            <v>240</v>
          </cell>
          <cell r="AB3104"/>
          <cell r="AC3104"/>
          <cell r="AD3104">
            <v>720</v>
          </cell>
          <cell r="AE3104">
            <v>12</v>
          </cell>
          <cell r="AF3104">
            <v>3</v>
          </cell>
          <cell r="AG3104">
            <v>56</v>
          </cell>
          <cell r="AH3104">
            <v>14</v>
          </cell>
          <cell r="AI3104">
            <v>240</v>
          </cell>
          <cell r="AJ3104"/>
        </row>
        <row r="3105">
          <cell r="B3105">
            <v>26912</v>
          </cell>
          <cell r="C3105" t="str">
            <v>1000000000000383</v>
          </cell>
          <cell r="D3105">
            <v>1</v>
          </cell>
          <cell r="E3105">
            <v>1</v>
          </cell>
          <cell r="F3105">
            <v>1</v>
          </cell>
          <cell r="G3105">
            <v>1</v>
          </cell>
          <cell r="H3105">
            <v>1</v>
          </cell>
          <cell r="I3105">
            <v>1</v>
          </cell>
          <cell r="J3105" t="str">
            <v>Max Group</v>
          </cell>
          <cell r="K3105" t="str">
            <v>Северо-Запад</v>
          </cell>
          <cell r="L3105" t="str">
            <v>Санкт-Петербург</v>
          </cell>
          <cell r="M3105" t="str">
            <v>Санкт-Петербург</v>
          </cell>
          <cell r="N3105" t="str">
            <v>Лента</v>
          </cell>
          <cell r="O3105" t="str">
            <v>г. Санкт-Петербург, Петергофское ш., 98</v>
          </cell>
          <cell r="P3105" t="str">
            <v>Hypermarket (Гипермаркет)</v>
          </cell>
          <cell r="Q3105" t="str">
            <v>sv73</v>
          </cell>
          <cell r="R3105" t="str">
            <v>Иванова Ольга Сергеевна</v>
          </cell>
          <cell r="S3105" t="str">
            <v>7 911 966-58-90</v>
          </cell>
          <cell r="T3105" t="str">
            <v>merch1006</v>
          </cell>
          <cell r="U3105" t="str">
            <v>Редькова Ксения Вячеславовна</v>
          </cell>
          <cell r="V3105">
            <v>89112501632</v>
          </cell>
          <cell r="W3105">
            <v>480</v>
          </cell>
          <cell r="X3105">
            <v>480</v>
          </cell>
          <cell r="Y3105">
            <v>480</v>
          </cell>
          <cell r="Z3105">
            <v>480</v>
          </cell>
          <cell r="AA3105">
            <v>480</v>
          </cell>
          <cell r="AB3105"/>
          <cell r="AC3105"/>
          <cell r="AD3105">
            <v>2400</v>
          </cell>
          <cell r="AE3105">
            <v>40</v>
          </cell>
          <cell r="AF3105">
            <v>5</v>
          </cell>
          <cell r="AG3105">
            <v>184</v>
          </cell>
          <cell r="AH3105">
            <v>23</v>
          </cell>
          <cell r="AI3105">
            <v>480</v>
          </cell>
          <cell r="AJ3105"/>
        </row>
        <row r="3106">
          <cell r="B3106">
            <v>26914</v>
          </cell>
          <cell r="C3106" t="str">
            <v>1000000000000384</v>
          </cell>
          <cell r="D3106">
            <v>1</v>
          </cell>
          <cell r="E3106">
            <v>1</v>
          </cell>
          <cell r="F3106">
            <v>0</v>
          </cell>
          <cell r="G3106">
            <v>0</v>
          </cell>
          <cell r="H3106">
            <v>1</v>
          </cell>
          <cell r="I3106">
            <v>1</v>
          </cell>
          <cell r="J3106" t="str">
            <v>Max Group</v>
          </cell>
          <cell r="K3106" t="str">
            <v>Северо-Запад</v>
          </cell>
          <cell r="L3106" t="str">
            <v>Санкт-Петербург</v>
          </cell>
          <cell r="M3106" t="str">
            <v>Санкт-Петербург</v>
          </cell>
          <cell r="N3106" t="str">
            <v>Лента</v>
          </cell>
          <cell r="O3106" t="str">
            <v>г. Санкт-Петербург, улица Бабушкина</v>
          </cell>
          <cell r="P3106" t="str">
            <v>Hypermarket (Гипермаркет)</v>
          </cell>
          <cell r="Q3106" t="str">
            <v>sv73</v>
          </cell>
          <cell r="R3106" t="str">
            <v>Иванова Ольга Сергеевна</v>
          </cell>
          <cell r="S3106" t="str">
            <v>7 911 966-58-90</v>
          </cell>
          <cell r="T3106" t="str">
            <v>merch982</v>
          </cell>
          <cell r="U3106" t="str">
            <v>Эйсмонт Людмила Васильевна</v>
          </cell>
          <cell r="V3106">
            <v>89213052708</v>
          </cell>
          <cell r="W3106"/>
          <cell r="X3106">
            <v>360</v>
          </cell>
          <cell r="Y3106"/>
          <cell r="Z3106"/>
          <cell r="AA3106">
            <v>360</v>
          </cell>
          <cell r="AB3106"/>
          <cell r="AC3106"/>
          <cell r="AD3106">
            <v>720</v>
          </cell>
          <cell r="AE3106">
            <v>12</v>
          </cell>
          <cell r="AF3106">
            <v>2</v>
          </cell>
          <cell r="AG3106">
            <v>54</v>
          </cell>
          <cell r="AH3106">
            <v>9</v>
          </cell>
          <cell r="AI3106">
            <v>360</v>
          </cell>
          <cell r="AJ3106"/>
        </row>
        <row r="3107">
          <cell r="B3107">
            <v>26911</v>
          </cell>
          <cell r="C3107" t="str">
            <v>1000000000000385</v>
          </cell>
          <cell r="D3107">
            <v>1</v>
          </cell>
          <cell r="E3107">
            <v>1</v>
          </cell>
          <cell r="F3107">
            <v>1</v>
          </cell>
          <cell r="G3107">
            <v>1</v>
          </cell>
          <cell r="H3107">
            <v>1</v>
          </cell>
          <cell r="I3107">
            <v>1</v>
          </cell>
          <cell r="J3107" t="str">
            <v>Max Group</v>
          </cell>
          <cell r="K3107" t="str">
            <v>Северо-Запад</v>
          </cell>
          <cell r="L3107" t="str">
            <v>Санкт-Петербург</v>
          </cell>
          <cell r="M3107" t="str">
            <v>Санкт-Петербург</v>
          </cell>
          <cell r="N3107" t="str">
            <v>Лента</v>
          </cell>
          <cell r="O3107" t="str">
            <v>г. Санкт-Петербург, ул. Обуховской обороны наб.</v>
          </cell>
          <cell r="P3107" t="str">
            <v>Hypermarket (Гипермаркет)</v>
          </cell>
          <cell r="Q3107" t="str">
            <v>sv73</v>
          </cell>
          <cell r="R3107" t="str">
            <v>Иванова Ольга Сергеевна</v>
          </cell>
          <cell r="S3107" t="str">
            <v>7 911 966-58-90</v>
          </cell>
          <cell r="T3107" t="str">
            <v>merch1005</v>
          </cell>
          <cell r="U3107" t="str">
            <v>Бондаренко Лариса Архиповна</v>
          </cell>
          <cell r="V3107">
            <v>89062406737</v>
          </cell>
          <cell r="W3107">
            <v>480</v>
          </cell>
          <cell r="X3107">
            <v>480</v>
          </cell>
          <cell r="Y3107">
            <v>480</v>
          </cell>
          <cell r="Z3107">
            <v>480</v>
          </cell>
          <cell r="AA3107">
            <v>480</v>
          </cell>
          <cell r="AB3107"/>
          <cell r="AC3107"/>
          <cell r="AD3107">
            <v>2400</v>
          </cell>
          <cell r="AE3107">
            <v>40</v>
          </cell>
          <cell r="AF3107">
            <v>5</v>
          </cell>
          <cell r="AG3107">
            <v>184</v>
          </cell>
          <cell r="AH3107">
            <v>23</v>
          </cell>
          <cell r="AI3107">
            <v>480</v>
          </cell>
          <cell r="AJ3107"/>
        </row>
        <row r="3108">
          <cell r="B3108">
            <v>26895</v>
          </cell>
          <cell r="C3108" t="str">
            <v>1000000000000386</v>
          </cell>
          <cell r="D3108">
            <v>1</v>
          </cell>
          <cell r="E3108">
            <v>1</v>
          </cell>
          <cell r="F3108">
            <v>0</v>
          </cell>
          <cell r="G3108">
            <v>0</v>
          </cell>
          <cell r="H3108">
            <v>1</v>
          </cell>
          <cell r="I3108">
            <v>1</v>
          </cell>
          <cell r="J3108" t="str">
            <v>Max Group</v>
          </cell>
          <cell r="K3108" t="str">
            <v>Северо-Запад</v>
          </cell>
          <cell r="L3108" t="str">
            <v>Санкт-Петербург</v>
          </cell>
          <cell r="M3108" t="str">
            <v>Санкт-Петербург</v>
          </cell>
          <cell r="N3108" t="str">
            <v>Лента</v>
          </cell>
          <cell r="O3108" t="str">
            <v>Ленинградская область, Тосненский р-н, пос. Тельмана, 2б</v>
          </cell>
          <cell r="P3108" t="str">
            <v>Hypermarket (Гипермаркет)</v>
          </cell>
          <cell r="Q3108" t="str">
            <v>sv73</v>
          </cell>
          <cell r="R3108" t="str">
            <v>Иванова Ольга Сергеевна</v>
          </cell>
          <cell r="S3108" t="str">
            <v>7 911 966-58-90</v>
          </cell>
          <cell r="T3108" t="str">
            <v>merch969</v>
          </cell>
          <cell r="U3108" t="str">
            <v>Иванова Любовь Борисовна</v>
          </cell>
          <cell r="V3108">
            <v>89218898991</v>
          </cell>
          <cell r="W3108"/>
          <cell r="X3108">
            <v>360</v>
          </cell>
          <cell r="Y3108"/>
          <cell r="Z3108">
            <v>360</v>
          </cell>
          <cell r="AA3108"/>
          <cell r="AB3108"/>
          <cell r="AC3108"/>
          <cell r="AD3108">
            <v>720</v>
          </cell>
          <cell r="AE3108">
            <v>12</v>
          </cell>
          <cell r="AF3108">
            <v>2</v>
          </cell>
          <cell r="AG3108">
            <v>60</v>
          </cell>
          <cell r="AH3108">
            <v>10</v>
          </cell>
          <cell r="AI3108">
            <v>360</v>
          </cell>
          <cell r="AJ3108"/>
        </row>
        <row r="3109">
          <cell r="B3109">
            <v>26889</v>
          </cell>
          <cell r="C3109" t="str">
            <v>1000000000000387</v>
          </cell>
          <cell r="D3109">
            <v>1</v>
          </cell>
          <cell r="E3109">
            <v>1</v>
          </cell>
          <cell r="F3109">
            <v>0</v>
          </cell>
          <cell r="G3109">
            <v>0</v>
          </cell>
          <cell r="H3109">
            <v>1</v>
          </cell>
          <cell r="I3109">
            <v>1</v>
          </cell>
          <cell r="J3109" t="str">
            <v>Max Group</v>
          </cell>
          <cell r="K3109" t="str">
            <v>Северо-Запад</v>
          </cell>
          <cell r="L3109" t="str">
            <v>Вологодская область</v>
          </cell>
          <cell r="M3109" t="str">
            <v>Череповец</v>
          </cell>
          <cell r="N3109" t="str">
            <v>Лента</v>
          </cell>
          <cell r="O3109" t="str">
            <v>г. Череповец, ул. Годовикова, д. 37 (ТРК ИЮНЬ)</v>
          </cell>
          <cell r="P3109" t="str">
            <v>Hypermarket (Гипермаркет)</v>
          </cell>
          <cell r="Q3109" t="str">
            <v>sv4</v>
          </cell>
          <cell r="R3109" t="str">
            <v>Карачевцева Анастасия Александровна</v>
          </cell>
          <cell r="S3109">
            <v>89690104636</v>
          </cell>
          <cell r="T3109" t="str">
            <v>smerch2004</v>
          </cell>
          <cell r="U3109" t="str">
            <v>Корнева Марина Романовна</v>
          </cell>
          <cell r="V3109">
            <v>79637329511</v>
          </cell>
          <cell r="W3109">
            <v>120</v>
          </cell>
          <cell r="X3109"/>
          <cell r="Y3109">
            <v>120</v>
          </cell>
          <cell r="Z3109"/>
          <cell r="AA3109">
            <v>120</v>
          </cell>
          <cell r="AB3109"/>
          <cell r="AC3109"/>
          <cell r="AD3109">
            <v>360</v>
          </cell>
          <cell r="AE3109">
            <v>6</v>
          </cell>
          <cell r="AF3109">
            <v>3</v>
          </cell>
          <cell r="AG3109">
            <v>26</v>
          </cell>
          <cell r="AH3109">
            <v>13</v>
          </cell>
          <cell r="AI3109">
            <v>120</v>
          </cell>
          <cell r="AJ3109"/>
        </row>
        <row r="3110">
          <cell r="B3110">
            <v>26893</v>
          </cell>
          <cell r="C3110" t="str">
            <v>1000000000000388</v>
          </cell>
          <cell r="D3110">
            <v>1</v>
          </cell>
          <cell r="E3110">
            <v>1</v>
          </cell>
          <cell r="F3110">
            <v>1</v>
          </cell>
          <cell r="G3110">
            <v>1</v>
          </cell>
          <cell r="H3110">
            <v>1</v>
          </cell>
          <cell r="I3110">
            <v>1</v>
          </cell>
          <cell r="J3110" t="str">
            <v>Max Group</v>
          </cell>
          <cell r="K3110" t="str">
            <v>Северо-Запад</v>
          </cell>
          <cell r="L3110" t="str">
            <v>Коми</v>
          </cell>
          <cell r="M3110" t="str">
            <v>Сыктывкар</v>
          </cell>
          <cell r="N3110" t="str">
            <v>Лента</v>
          </cell>
          <cell r="O3110" t="str">
            <v>г. Сыктывкар, Октябрьский пр.141</v>
          </cell>
          <cell r="P3110" t="str">
            <v>Hypermarket (Гипермаркет)</v>
          </cell>
          <cell r="Q3110" t="str">
            <v>sv2006</v>
          </cell>
          <cell r="R3110" t="str">
            <v>Дроздова Анна Олеговна</v>
          </cell>
          <cell r="S3110">
            <v>89042397441</v>
          </cell>
          <cell r="T3110" t="str">
            <v>sv2006</v>
          </cell>
          <cell r="U3110" t="str">
            <v>Дроздова Анна Олеговна</v>
          </cell>
          <cell r="V3110">
            <v>89042397441</v>
          </cell>
          <cell r="W3110">
            <v>240</v>
          </cell>
          <cell r="X3110"/>
          <cell r="Y3110">
            <v>240</v>
          </cell>
          <cell r="Z3110"/>
          <cell r="AA3110">
            <v>240</v>
          </cell>
          <cell r="AB3110"/>
          <cell r="AC3110"/>
          <cell r="AD3110">
            <v>720</v>
          </cell>
          <cell r="AE3110">
            <v>12</v>
          </cell>
          <cell r="AF3110">
            <v>3</v>
          </cell>
          <cell r="AG3110">
            <v>52</v>
          </cell>
          <cell r="AH3110">
            <v>13</v>
          </cell>
          <cell r="AI3110">
            <v>240</v>
          </cell>
          <cell r="AJ3110"/>
        </row>
        <row r="3111">
          <cell r="B3111">
            <v>26898</v>
          </cell>
          <cell r="C3111" t="str">
            <v>1000000000000389</v>
          </cell>
          <cell r="D3111">
            <v>1</v>
          </cell>
          <cell r="E3111">
            <v>1</v>
          </cell>
          <cell r="F3111">
            <v>1</v>
          </cell>
          <cell r="G3111">
            <v>1</v>
          </cell>
          <cell r="H3111">
            <v>1</v>
          </cell>
          <cell r="I3111">
            <v>1</v>
          </cell>
          <cell r="J3111" t="str">
            <v>Max Group</v>
          </cell>
          <cell r="K3111" t="str">
            <v>Северо-Запад</v>
          </cell>
          <cell r="L3111" t="str">
            <v>Вологодская область</v>
          </cell>
          <cell r="M3111" t="str">
            <v>Вологда</v>
          </cell>
          <cell r="N3111" t="str">
            <v>Лента</v>
          </cell>
          <cell r="O3111" t="str">
            <v>г. Вологда,Окружное ш. 35</v>
          </cell>
          <cell r="P3111" t="str">
            <v>Hypermarket (Гипермаркет)</v>
          </cell>
          <cell r="Q3111" t="str">
            <v>smerch1994</v>
          </cell>
          <cell r="R3111" t="str">
            <v>Дружинина Ольга Николаевна</v>
          </cell>
          <cell r="S3111">
            <v>79535221534</v>
          </cell>
          <cell r="T3111" t="str">
            <v>smerch1994</v>
          </cell>
          <cell r="U3111" t="str">
            <v>Дружинина Ольга Николаевна</v>
          </cell>
          <cell r="V3111">
            <v>79535221534</v>
          </cell>
          <cell r="W3111"/>
          <cell r="X3111">
            <v>240</v>
          </cell>
          <cell r="Y3111"/>
          <cell r="Z3111">
            <v>240</v>
          </cell>
          <cell r="AA3111"/>
          <cell r="AB3111">
            <v>240</v>
          </cell>
          <cell r="AC3111"/>
          <cell r="AD3111">
            <v>720</v>
          </cell>
          <cell r="AE3111">
            <v>12</v>
          </cell>
          <cell r="AF3111">
            <v>3</v>
          </cell>
          <cell r="AG3111">
            <v>56</v>
          </cell>
          <cell r="AH3111">
            <v>14</v>
          </cell>
          <cell r="AI3111">
            <v>240</v>
          </cell>
          <cell r="AJ3111"/>
        </row>
        <row r="3112">
          <cell r="B3112">
            <v>26913</v>
          </cell>
          <cell r="C3112" t="str">
            <v>1000000000000390</v>
          </cell>
          <cell r="D3112">
            <v>1</v>
          </cell>
          <cell r="E3112">
            <v>1</v>
          </cell>
          <cell r="F3112">
            <v>1</v>
          </cell>
          <cell r="G3112">
            <v>1</v>
          </cell>
          <cell r="H3112">
            <v>1</v>
          </cell>
          <cell r="I3112">
            <v>1</v>
          </cell>
          <cell r="J3112" t="str">
            <v>Max Group</v>
          </cell>
          <cell r="K3112" t="str">
            <v>Северо-Запад</v>
          </cell>
          <cell r="L3112" t="str">
            <v>Вологодская область</v>
          </cell>
          <cell r="M3112" t="str">
            <v>Череповец</v>
          </cell>
          <cell r="N3112" t="str">
            <v>Лента</v>
          </cell>
          <cell r="O3112" t="str">
            <v>г. Череповец, Шекснинский проспект, 2</v>
          </cell>
          <cell r="P3112" t="str">
            <v>Hypermarket (Гипермаркет)</v>
          </cell>
          <cell r="Q3112" t="str">
            <v>sv4</v>
          </cell>
          <cell r="R3112" t="str">
            <v>Карачевцева Анастасия Александровна</v>
          </cell>
          <cell r="S3112">
            <v>89690104636</v>
          </cell>
          <cell r="T3112" t="str">
            <v>smerch2004</v>
          </cell>
          <cell r="U3112" t="str">
            <v>Корнева Марина Романовна</v>
          </cell>
          <cell r="V3112">
            <v>79637329511</v>
          </cell>
          <cell r="W3112"/>
          <cell r="X3112">
            <v>240</v>
          </cell>
          <cell r="Y3112"/>
          <cell r="Z3112">
            <v>240</v>
          </cell>
          <cell r="AA3112"/>
          <cell r="AB3112">
            <v>240</v>
          </cell>
          <cell r="AC3112"/>
          <cell r="AD3112">
            <v>720</v>
          </cell>
          <cell r="AE3112">
            <v>12</v>
          </cell>
          <cell r="AF3112">
            <v>3</v>
          </cell>
          <cell r="AG3112">
            <v>56</v>
          </cell>
          <cell r="AH3112">
            <v>14</v>
          </cell>
          <cell r="AI3112">
            <v>240</v>
          </cell>
          <cell r="AJ3112"/>
        </row>
        <row r="3113">
          <cell r="B3113">
            <v>26890</v>
          </cell>
          <cell r="C3113" t="str">
            <v>1000000000000391</v>
          </cell>
          <cell r="D3113">
            <v>1</v>
          </cell>
          <cell r="E3113">
            <v>1</v>
          </cell>
          <cell r="F3113">
            <v>1</v>
          </cell>
          <cell r="G3113">
            <v>1</v>
          </cell>
          <cell r="H3113">
            <v>1</v>
          </cell>
          <cell r="I3113">
            <v>1</v>
          </cell>
          <cell r="J3113" t="str">
            <v>Max Group</v>
          </cell>
          <cell r="K3113" t="str">
            <v>Северо-Запад</v>
          </cell>
          <cell r="L3113" t="str">
            <v>Псковская область</v>
          </cell>
          <cell r="M3113" t="str">
            <v>Псков</v>
          </cell>
          <cell r="N3113" t="str">
            <v>Лента</v>
          </cell>
          <cell r="O3113" t="str">
            <v>г.Псков, Рижский пр., 96б</v>
          </cell>
          <cell r="P3113" t="str">
            <v>Hypermarket (Гипермаркет)</v>
          </cell>
          <cell r="Q3113" t="str">
            <v>smerch1998</v>
          </cell>
          <cell r="R3113" t="str">
            <v>Иванова Екатерина Васильевна</v>
          </cell>
          <cell r="S3113">
            <v>79062215334</v>
          </cell>
          <cell r="T3113" t="str">
            <v>smerch1998</v>
          </cell>
          <cell r="U3113" t="str">
            <v>Иванова Екатерина Васильевна</v>
          </cell>
          <cell r="V3113">
            <v>79062215334</v>
          </cell>
          <cell r="W3113">
            <v>480</v>
          </cell>
          <cell r="X3113">
            <v>480</v>
          </cell>
          <cell r="Y3113">
            <v>480</v>
          </cell>
          <cell r="Z3113">
            <v>480</v>
          </cell>
          <cell r="AA3113">
            <v>480</v>
          </cell>
          <cell r="AB3113"/>
          <cell r="AC3113"/>
          <cell r="AD3113">
            <v>2400</v>
          </cell>
          <cell r="AE3113">
            <v>40</v>
          </cell>
          <cell r="AF3113">
            <v>5</v>
          </cell>
          <cell r="AG3113">
            <v>184</v>
          </cell>
          <cell r="AH3113">
            <v>23</v>
          </cell>
          <cell r="AI3113">
            <v>480</v>
          </cell>
          <cell r="AJ3113"/>
        </row>
        <row r="3114">
          <cell r="B3114">
            <v>26928</v>
          </cell>
          <cell r="C3114" t="str">
            <v>1000000000000392</v>
          </cell>
          <cell r="D3114">
            <v>1</v>
          </cell>
          <cell r="E3114">
            <v>1</v>
          </cell>
          <cell r="F3114">
            <v>1</v>
          </cell>
          <cell r="G3114">
            <v>1</v>
          </cell>
          <cell r="H3114">
            <v>1</v>
          </cell>
          <cell r="I3114">
            <v>1</v>
          </cell>
          <cell r="J3114" t="str">
            <v>Max Group</v>
          </cell>
          <cell r="K3114" t="str">
            <v>Северо-Запад</v>
          </cell>
          <cell r="L3114" t="str">
            <v>Санкт-Петербург</v>
          </cell>
          <cell r="M3114" t="str">
            <v>Санкт-Петербург</v>
          </cell>
          <cell r="N3114" t="str">
            <v>Лента</v>
          </cell>
          <cell r="O3114" t="str">
            <v>Ленинградская область, п.Кудрово пос.Строителей пр. 7</v>
          </cell>
          <cell r="P3114" t="str">
            <v>Hypermarket (Гипермаркет)</v>
          </cell>
          <cell r="Q3114" t="str">
            <v>sv2008</v>
          </cell>
          <cell r="R3114" t="str">
            <v>Петкова Мария Владимировна</v>
          </cell>
          <cell r="S3114">
            <v>89319703485</v>
          </cell>
          <cell r="T3114" t="str">
            <v>merch1013</v>
          </cell>
          <cell r="U3114" t="str">
            <v>Шуклова Галина Петровна</v>
          </cell>
          <cell r="V3114">
            <v>89533599885</v>
          </cell>
          <cell r="W3114">
            <v>360</v>
          </cell>
          <cell r="X3114"/>
          <cell r="Y3114"/>
          <cell r="Z3114"/>
          <cell r="AA3114">
            <v>360</v>
          </cell>
          <cell r="AB3114"/>
          <cell r="AC3114"/>
          <cell r="AD3114">
            <v>720</v>
          </cell>
          <cell r="AE3114">
            <v>12</v>
          </cell>
          <cell r="AF3114">
            <v>2</v>
          </cell>
          <cell r="AG3114">
            <v>48</v>
          </cell>
          <cell r="AH3114">
            <v>8</v>
          </cell>
          <cell r="AI3114">
            <v>360</v>
          </cell>
          <cell r="AJ3114"/>
        </row>
        <row r="3115">
          <cell r="B3115">
            <v>26932</v>
          </cell>
          <cell r="C3115" t="str">
            <v>1000000000000393</v>
          </cell>
          <cell r="D3115">
            <v>1</v>
          </cell>
          <cell r="E3115">
            <v>1</v>
          </cell>
          <cell r="F3115">
            <v>1</v>
          </cell>
          <cell r="G3115">
            <v>1</v>
          </cell>
          <cell r="H3115">
            <v>1</v>
          </cell>
          <cell r="I3115">
            <v>1</v>
          </cell>
          <cell r="J3115" t="str">
            <v>Max Group</v>
          </cell>
          <cell r="K3115" t="str">
            <v>Северо-Запад</v>
          </cell>
          <cell r="L3115" t="str">
            <v>Санкт-Петербург</v>
          </cell>
          <cell r="M3115" t="str">
            <v>Санкт-Петербург</v>
          </cell>
          <cell r="N3115" t="str">
            <v>Лента</v>
          </cell>
          <cell r="O3115" t="str">
            <v>г. Санкт-Петербург, Черниговская ул.</v>
          </cell>
          <cell r="P3115" t="str">
            <v>Hypermarket (Гипермаркет)</v>
          </cell>
          <cell r="Q3115" t="str">
            <v>sv73</v>
          </cell>
          <cell r="R3115" t="str">
            <v>Иванова Ольга Сергеевна</v>
          </cell>
          <cell r="S3115" t="str">
            <v>7 911 966-58-90</v>
          </cell>
          <cell r="T3115" t="str">
            <v>merch1012</v>
          </cell>
          <cell r="U3115" t="str">
            <v>Пашина Валентина Владимировна</v>
          </cell>
          <cell r="V3115">
            <v>89516549120</v>
          </cell>
          <cell r="W3115"/>
          <cell r="X3115">
            <v>240</v>
          </cell>
          <cell r="Y3115"/>
          <cell r="Z3115">
            <v>240</v>
          </cell>
          <cell r="AA3115"/>
          <cell r="AB3115">
            <v>240</v>
          </cell>
          <cell r="AC3115"/>
          <cell r="AD3115">
            <v>720</v>
          </cell>
          <cell r="AE3115">
            <v>12</v>
          </cell>
          <cell r="AF3115">
            <v>3</v>
          </cell>
          <cell r="AG3115">
            <v>56</v>
          </cell>
          <cell r="AH3115">
            <v>14</v>
          </cell>
          <cell r="AI3115">
            <v>240</v>
          </cell>
          <cell r="AJ3115"/>
        </row>
        <row r="3116">
          <cell r="B3116">
            <v>26933</v>
          </cell>
          <cell r="C3116" t="str">
            <v>1000000000000394</v>
          </cell>
          <cell r="D3116">
            <v>1</v>
          </cell>
          <cell r="E3116">
            <v>1</v>
          </cell>
          <cell r="F3116">
            <v>1</v>
          </cell>
          <cell r="G3116">
            <v>1</v>
          </cell>
          <cell r="H3116">
            <v>1</v>
          </cell>
          <cell r="I3116">
            <v>1</v>
          </cell>
          <cell r="J3116" t="str">
            <v>Max Group</v>
          </cell>
          <cell r="K3116" t="str">
            <v>Северо-Запад</v>
          </cell>
          <cell r="L3116" t="str">
            <v>Санкт-Петербург</v>
          </cell>
          <cell r="M3116" t="str">
            <v>Санкт-Петербург</v>
          </cell>
          <cell r="N3116" t="str">
            <v>Лента</v>
          </cell>
          <cell r="O3116" t="str">
            <v>г. Санкт-Петербург, ш. Дорога Жизни 6</v>
          </cell>
          <cell r="P3116" t="str">
            <v>Hypermarket (Гипермаркет)</v>
          </cell>
          <cell r="Q3116" t="str">
            <v>sv2008</v>
          </cell>
          <cell r="R3116" t="str">
            <v>Петкова Мария Владимировна</v>
          </cell>
          <cell r="S3116">
            <v>89319703485</v>
          </cell>
          <cell r="T3116" t="str">
            <v>merch1014</v>
          </cell>
          <cell r="U3116" t="str">
            <v>Хоружевская Лариса Петровна</v>
          </cell>
          <cell r="V3116">
            <v>89516483091</v>
          </cell>
          <cell r="W3116"/>
          <cell r="X3116"/>
          <cell r="Y3116">
            <v>360</v>
          </cell>
          <cell r="Z3116"/>
          <cell r="AA3116"/>
          <cell r="AB3116"/>
          <cell r="AC3116"/>
          <cell r="AD3116">
            <v>360</v>
          </cell>
          <cell r="AE3116">
            <v>6</v>
          </cell>
          <cell r="AF3116">
            <v>1</v>
          </cell>
          <cell r="AG3116">
            <v>30</v>
          </cell>
          <cell r="AH3116">
            <v>5</v>
          </cell>
          <cell r="AI3116">
            <v>360</v>
          </cell>
          <cell r="AJ3116"/>
        </row>
        <row r="3117">
          <cell r="B3117">
            <v>26943</v>
          </cell>
          <cell r="C3117" t="str">
            <v>1000000000000395</v>
          </cell>
          <cell r="D3117">
            <v>1</v>
          </cell>
          <cell r="E3117">
            <v>1</v>
          </cell>
          <cell r="F3117">
            <v>0</v>
          </cell>
          <cell r="G3117">
            <v>0</v>
          </cell>
          <cell r="H3117">
            <v>1</v>
          </cell>
          <cell r="I3117">
            <v>1</v>
          </cell>
          <cell r="J3117" t="str">
            <v>Max Group</v>
          </cell>
          <cell r="K3117" t="str">
            <v>Северо-Запад</v>
          </cell>
          <cell r="L3117" t="str">
            <v>Коми</v>
          </cell>
          <cell r="M3117" t="str">
            <v>Сыктывкар</v>
          </cell>
          <cell r="N3117" t="str">
            <v>Лента</v>
          </cell>
          <cell r="O3117" t="str">
            <v>г. Сыктывкар, Сысоевское ш., 27</v>
          </cell>
          <cell r="P3117" t="str">
            <v>Hypermarket (Гипермаркет)</v>
          </cell>
          <cell r="Q3117" t="str">
            <v>sv2006</v>
          </cell>
          <cell r="R3117" t="str">
            <v>Дроздова Анна Олеговна</v>
          </cell>
          <cell r="S3117">
            <v>89042397441</v>
          </cell>
          <cell r="T3117" t="str">
            <v>sv2006</v>
          </cell>
          <cell r="U3117" t="str">
            <v>Дроздова Анна Олеговна</v>
          </cell>
          <cell r="V3117">
            <v>89042397441</v>
          </cell>
          <cell r="W3117"/>
          <cell r="X3117">
            <v>240</v>
          </cell>
          <cell r="Y3117"/>
          <cell r="Z3117">
            <v>240</v>
          </cell>
          <cell r="AA3117"/>
          <cell r="AB3117">
            <v>240</v>
          </cell>
          <cell r="AC3117"/>
          <cell r="AD3117">
            <v>720</v>
          </cell>
          <cell r="AE3117">
            <v>12</v>
          </cell>
          <cell r="AF3117">
            <v>3</v>
          </cell>
          <cell r="AG3117">
            <v>56</v>
          </cell>
          <cell r="AH3117">
            <v>14</v>
          </cell>
          <cell r="AI3117">
            <v>240</v>
          </cell>
          <cell r="AJ3117"/>
        </row>
        <row r="3118">
          <cell r="B3118">
            <v>26897</v>
          </cell>
          <cell r="C3118" t="str">
            <v>1000000000000396</v>
          </cell>
          <cell r="D3118">
            <v>1</v>
          </cell>
          <cell r="E3118">
            <v>1</v>
          </cell>
          <cell r="F3118">
            <v>1</v>
          </cell>
          <cell r="G3118">
            <v>1</v>
          </cell>
          <cell r="H3118">
            <v>1</v>
          </cell>
          <cell r="I3118">
            <v>1</v>
          </cell>
          <cell r="J3118" t="str">
            <v>Max Group</v>
          </cell>
          <cell r="K3118" t="str">
            <v>Северо-Запад</v>
          </cell>
          <cell r="L3118" t="str">
            <v>Новгородская область</v>
          </cell>
          <cell r="M3118" t="str">
            <v>Великий Новгород</v>
          </cell>
          <cell r="N3118" t="str">
            <v>Лента</v>
          </cell>
          <cell r="O3118" t="str">
            <v>г. Великий Новгород, ул.Псковская 33</v>
          </cell>
          <cell r="P3118" t="str">
            <v>Hypermarket (Гипермаркет)</v>
          </cell>
          <cell r="Q3118" t="str">
            <v>smerch2002</v>
          </cell>
          <cell r="R3118" t="str">
            <v>Мельникова Анастасия Сергеевна</v>
          </cell>
          <cell r="S3118">
            <v>89524813023</v>
          </cell>
          <cell r="T3118" t="str">
            <v>merch993</v>
          </cell>
          <cell r="U3118" t="str">
            <v>Падорина Инна Николаевна</v>
          </cell>
          <cell r="V3118">
            <v>89517237186</v>
          </cell>
          <cell r="W3118">
            <v>240</v>
          </cell>
          <cell r="X3118"/>
          <cell r="Y3118">
            <v>240</v>
          </cell>
          <cell r="Z3118"/>
          <cell r="AA3118">
            <v>240</v>
          </cell>
          <cell r="AB3118"/>
          <cell r="AC3118"/>
          <cell r="AD3118">
            <v>720</v>
          </cell>
          <cell r="AE3118">
            <v>12</v>
          </cell>
          <cell r="AF3118">
            <v>3</v>
          </cell>
          <cell r="AG3118">
            <v>52</v>
          </cell>
          <cell r="AH3118">
            <v>13</v>
          </cell>
          <cell r="AI3118">
            <v>240</v>
          </cell>
          <cell r="AJ3118"/>
        </row>
        <row r="3119">
          <cell r="B3119">
            <v>26892</v>
          </cell>
          <cell r="C3119" t="str">
            <v>1000000000000397</v>
          </cell>
          <cell r="D3119">
            <v>1</v>
          </cell>
          <cell r="E3119">
            <v>1</v>
          </cell>
          <cell r="F3119">
            <v>1</v>
          </cell>
          <cell r="G3119">
            <v>1</v>
          </cell>
          <cell r="H3119">
            <v>1</v>
          </cell>
          <cell r="I3119">
            <v>1</v>
          </cell>
          <cell r="J3119" t="str">
            <v>Max Group</v>
          </cell>
          <cell r="K3119" t="str">
            <v>Северо-Запад</v>
          </cell>
          <cell r="L3119" t="str">
            <v>Тверская область</v>
          </cell>
          <cell r="M3119" t="str">
            <v>Тверь</v>
          </cell>
          <cell r="N3119" t="str">
            <v>Лента</v>
          </cell>
          <cell r="O3119" t="str">
            <v>г. Тверь, Московское ш., д. 16, кор. 3.</v>
          </cell>
          <cell r="P3119" t="str">
            <v>Hypermarket (Гипермаркет)</v>
          </cell>
          <cell r="Q3119" t="str">
            <v>sv64</v>
          </cell>
          <cell r="R3119" t="str">
            <v>Дергунова Марина Александровна</v>
          </cell>
          <cell r="S3119">
            <v>89206877656</v>
          </cell>
          <cell r="T3119" t="str">
            <v>merch938</v>
          </cell>
          <cell r="U3119" t="str">
            <v>Комкова Наталья Юрьевна</v>
          </cell>
          <cell r="V3119">
            <v>89040035960</v>
          </cell>
          <cell r="W3119">
            <v>480</v>
          </cell>
          <cell r="X3119">
            <v>480</v>
          </cell>
          <cell r="Y3119">
            <v>480</v>
          </cell>
          <cell r="Z3119">
            <v>480</v>
          </cell>
          <cell r="AA3119">
            <v>480</v>
          </cell>
          <cell r="AB3119"/>
          <cell r="AC3119"/>
          <cell r="AD3119">
            <v>2400</v>
          </cell>
          <cell r="AE3119">
            <v>40</v>
          </cell>
          <cell r="AF3119">
            <v>5</v>
          </cell>
          <cell r="AG3119">
            <v>184</v>
          </cell>
          <cell r="AH3119">
            <v>23</v>
          </cell>
          <cell r="AI3119">
            <v>480</v>
          </cell>
          <cell r="AJ3119"/>
        </row>
        <row r="3120">
          <cell r="B3120">
            <v>26915</v>
          </cell>
          <cell r="C3120" t="str">
            <v>1000000000000398</v>
          </cell>
          <cell r="D3120">
            <v>1</v>
          </cell>
          <cell r="E3120">
            <v>1</v>
          </cell>
          <cell r="F3120">
            <v>1</v>
          </cell>
          <cell r="G3120">
            <v>1</v>
          </cell>
          <cell r="H3120">
            <v>1</v>
          </cell>
          <cell r="I3120">
            <v>1</v>
          </cell>
          <cell r="J3120" t="str">
            <v>Max Group</v>
          </cell>
          <cell r="K3120" t="str">
            <v>Северо-Запад</v>
          </cell>
          <cell r="L3120" t="str">
            <v>Мурманская область</v>
          </cell>
          <cell r="M3120" t="str">
            <v>Мурманск</v>
          </cell>
          <cell r="N3120" t="str">
            <v>Лента</v>
          </cell>
          <cell r="O3120" t="str">
            <v>г.Мурманск, ул.Шевченко д.34</v>
          </cell>
          <cell r="P3120" t="str">
            <v>Hypermarket (Гипермаркет)</v>
          </cell>
          <cell r="Q3120" t="str">
            <v>sv1996</v>
          </cell>
          <cell r="R3120" t="str">
            <v>Махмудова Екатерина Мурмановна</v>
          </cell>
          <cell r="S3120" t="str">
            <v>7 922 453 87 85</v>
          </cell>
          <cell r="T3120" t="str">
            <v>merch197</v>
          </cell>
          <cell r="U3120" t="str">
            <v>Киселёва Анастасия Алексеевна</v>
          </cell>
          <cell r="V3120">
            <v>89211672654</v>
          </cell>
          <cell r="W3120">
            <v>480</v>
          </cell>
          <cell r="X3120">
            <v>480</v>
          </cell>
          <cell r="Y3120">
            <v>480</v>
          </cell>
          <cell r="Z3120">
            <v>480</v>
          </cell>
          <cell r="AA3120">
            <v>480</v>
          </cell>
          <cell r="AB3120"/>
          <cell r="AC3120"/>
          <cell r="AD3120">
            <v>2400</v>
          </cell>
          <cell r="AE3120">
            <v>40</v>
          </cell>
          <cell r="AF3120">
            <v>5</v>
          </cell>
          <cell r="AG3120">
            <v>184</v>
          </cell>
          <cell r="AH3120">
            <v>23</v>
          </cell>
          <cell r="AI3120">
            <v>480</v>
          </cell>
          <cell r="AJ3120"/>
        </row>
        <row r="3121">
          <cell r="B3121">
            <v>26945</v>
          </cell>
          <cell r="C3121" t="str">
            <v>1000000000000399</v>
          </cell>
          <cell r="D3121">
            <v>1</v>
          </cell>
          <cell r="E3121">
            <v>1</v>
          </cell>
          <cell r="F3121">
            <v>0</v>
          </cell>
          <cell r="G3121">
            <v>0</v>
          </cell>
          <cell r="H3121">
            <v>1</v>
          </cell>
          <cell r="I3121">
            <v>1</v>
          </cell>
          <cell r="J3121" t="str">
            <v>Max Group</v>
          </cell>
          <cell r="K3121" t="str">
            <v>Северо-Запад</v>
          </cell>
          <cell r="L3121" t="str">
            <v>Карелия</v>
          </cell>
          <cell r="M3121" t="str">
            <v>Петрозаводск</v>
          </cell>
          <cell r="N3121" t="str">
            <v>Лента</v>
          </cell>
          <cell r="O3121" t="str">
            <v>г.Петрозаводск, Комсомольский пр.,27</v>
          </cell>
          <cell r="P3121" t="str">
            <v>Hypermarket (Гипермаркет)</v>
          </cell>
          <cell r="Q3121" t="str">
            <v>sv72</v>
          </cell>
          <cell r="R3121" t="str">
            <v>Трибуналова Наталья Викторовна</v>
          </cell>
          <cell r="S3121">
            <v>89052999207</v>
          </cell>
          <cell r="T3121" t="str">
            <v>merch1019</v>
          </cell>
          <cell r="U3121" t="str">
            <v>Гоголева Юлия Сергеевна</v>
          </cell>
          <cell r="V3121">
            <v>89052999207</v>
          </cell>
          <cell r="W3121">
            <v>240</v>
          </cell>
          <cell r="X3121"/>
          <cell r="Y3121">
            <v>240</v>
          </cell>
          <cell r="Z3121"/>
          <cell r="AA3121">
            <v>240</v>
          </cell>
          <cell r="AB3121"/>
          <cell r="AC3121"/>
          <cell r="AD3121">
            <v>720</v>
          </cell>
          <cell r="AE3121">
            <v>12</v>
          </cell>
          <cell r="AF3121">
            <v>3</v>
          </cell>
          <cell r="AG3121">
            <v>52</v>
          </cell>
          <cell r="AH3121">
            <v>13</v>
          </cell>
          <cell r="AI3121">
            <v>240</v>
          </cell>
          <cell r="AJ3121"/>
        </row>
        <row r="3122">
          <cell r="B3122">
            <v>26940</v>
          </cell>
          <cell r="C3122" t="str">
            <v>1000000000000400</v>
          </cell>
          <cell r="D3122">
            <v>1</v>
          </cell>
          <cell r="E3122">
            <v>1</v>
          </cell>
          <cell r="F3122">
            <v>0</v>
          </cell>
          <cell r="G3122">
            <v>0</v>
          </cell>
          <cell r="H3122">
            <v>1</v>
          </cell>
          <cell r="I3122">
            <v>1</v>
          </cell>
          <cell r="J3122" t="str">
            <v>Max Group</v>
          </cell>
          <cell r="K3122" t="str">
            <v>Северо-Запад</v>
          </cell>
          <cell r="L3122" t="str">
            <v>Санкт-Петербург</v>
          </cell>
          <cell r="M3122" t="str">
            <v>Санкт-Петербург</v>
          </cell>
          <cell r="N3122" t="str">
            <v>Лента</v>
          </cell>
          <cell r="O3122" t="str">
            <v>г. Санкт-Петербург, ул. Якорная, 5а</v>
          </cell>
          <cell r="P3122" t="str">
            <v>Hypermarket (Гипермаркет)</v>
          </cell>
          <cell r="Q3122" t="str">
            <v>sv2008</v>
          </cell>
          <cell r="R3122" t="str">
            <v>Петкова Мария Владимировна</v>
          </cell>
          <cell r="S3122">
            <v>89319703485</v>
          </cell>
          <cell r="T3122" t="str">
            <v>merch1025</v>
          </cell>
          <cell r="U3122" t="str">
            <v>Жиляева Елена Ивановна</v>
          </cell>
          <cell r="V3122">
            <v>89119546352</v>
          </cell>
          <cell r="W3122"/>
          <cell r="X3122">
            <v>360</v>
          </cell>
          <cell r="Y3122"/>
          <cell r="Z3122">
            <v>360</v>
          </cell>
          <cell r="AA3122"/>
          <cell r="AB3122"/>
          <cell r="AC3122"/>
          <cell r="AD3122">
            <v>720</v>
          </cell>
          <cell r="AE3122">
            <v>12</v>
          </cell>
          <cell r="AF3122">
            <v>2</v>
          </cell>
          <cell r="AG3122">
            <v>60</v>
          </cell>
          <cell r="AH3122">
            <v>10</v>
          </cell>
          <cell r="AI3122">
            <v>360</v>
          </cell>
          <cell r="AJ3122"/>
        </row>
        <row r="3123">
          <cell r="B3123">
            <v>26944</v>
          </cell>
          <cell r="C3123" t="str">
            <v>1000000000000401</v>
          </cell>
          <cell r="D3123">
            <v>1</v>
          </cell>
          <cell r="E3123">
            <v>1</v>
          </cell>
          <cell r="F3123">
            <v>0</v>
          </cell>
          <cell r="G3123">
            <v>0</v>
          </cell>
          <cell r="H3123">
            <v>1</v>
          </cell>
          <cell r="I3123">
            <v>1</v>
          </cell>
          <cell r="J3123" t="str">
            <v>Max Group</v>
          </cell>
          <cell r="K3123" t="str">
            <v>Северо-Запад</v>
          </cell>
          <cell r="L3123" t="str">
            <v>Санкт-Петербург</v>
          </cell>
          <cell r="M3123" t="str">
            <v>Санкт-Петербург</v>
          </cell>
          <cell r="N3123" t="str">
            <v>Лента</v>
          </cell>
          <cell r="O3123" t="str">
            <v>г. Санкт-Петербург, пос. Бугры, ул. Южная, стр. 5</v>
          </cell>
          <cell r="P3123" t="str">
            <v>Hypermarket (Гипермаркет)</v>
          </cell>
          <cell r="Q3123" t="str">
            <v>sv2008</v>
          </cell>
          <cell r="R3123" t="str">
            <v>Петкова Мария Владимировна</v>
          </cell>
          <cell r="S3123">
            <v>89319703485</v>
          </cell>
          <cell r="T3123" t="str">
            <v>merch2503</v>
          </cell>
          <cell r="U3123" t="str">
            <v>Соловьева Ольга Николаевна</v>
          </cell>
          <cell r="V3123">
            <v>89533599885</v>
          </cell>
          <cell r="W3123"/>
          <cell r="X3123">
            <v>360</v>
          </cell>
          <cell r="Y3123"/>
          <cell r="Z3123">
            <v>360</v>
          </cell>
          <cell r="AA3123"/>
          <cell r="AB3123"/>
          <cell r="AC3123"/>
          <cell r="AD3123">
            <v>720</v>
          </cell>
          <cell r="AE3123">
            <v>12</v>
          </cell>
          <cell r="AF3123">
            <v>2</v>
          </cell>
          <cell r="AG3123">
            <v>60</v>
          </cell>
          <cell r="AH3123">
            <v>10</v>
          </cell>
          <cell r="AI3123">
            <v>360</v>
          </cell>
          <cell r="AJ3123"/>
        </row>
        <row r="3124">
          <cell r="B3124">
            <v>26948</v>
          </cell>
          <cell r="C3124" t="str">
            <v>1000000000000403</v>
          </cell>
          <cell r="D3124">
            <v>1</v>
          </cell>
          <cell r="E3124">
            <v>1</v>
          </cell>
          <cell r="F3124">
            <v>0</v>
          </cell>
          <cell r="G3124">
            <v>0</v>
          </cell>
          <cell r="H3124">
            <v>1</v>
          </cell>
          <cell r="I3124">
            <v>1</v>
          </cell>
          <cell r="J3124" t="str">
            <v>Max Group</v>
          </cell>
          <cell r="K3124" t="str">
            <v>Северо-Запад</v>
          </cell>
          <cell r="L3124" t="str">
            <v>Вологодская область</v>
          </cell>
          <cell r="M3124" t="str">
            <v>Череповец</v>
          </cell>
          <cell r="N3124" t="str">
            <v>Лента</v>
          </cell>
          <cell r="O3124" t="str">
            <v>г.Череповец, Кирилловское ш.50А</v>
          </cell>
          <cell r="P3124" t="str">
            <v>Hypermarket (Гипермаркет)</v>
          </cell>
          <cell r="Q3124" t="str">
            <v>sv4</v>
          </cell>
          <cell r="R3124" t="str">
            <v>Карачевцева Анастасия Александровна</v>
          </cell>
          <cell r="S3124">
            <v>89690104636</v>
          </cell>
          <cell r="T3124" t="str">
            <v>merch1020</v>
          </cell>
          <cell r="U3124" t="str">
            <v>Буслаева Светлана Сергеевна</v>
          </cell>
          <cell r="V3124">
            <v>89211388698</v>
          </cell>
          <cell r="W3124">
            <v>180</v>
          </cell>
          <cell r="X3124"/>
          <cell r="Y3124">
            <v>180</v>
          </cell>
          <cell r="Z3124"/>
          <cell r="AA3124"/>
          <cell r="AB3124"/>
          <cell r="AC3124"/>
          <cell r="AD3124">
            <v>360</v>
          </cell>
          <cell r="AE3124">
            <v>6</v>
          </cell>
          <cell r="AF3124">
            <v>2</v>
          </cell>
          <cell r="AG3124">
            <v>27</v>
          </cell>
          <cell r="AH3124">
            <v>9</v>
          </cell>
          <cell r="AI3124">
            <v>180</v>
          </cell>
          <cell r="AJ3124"/>
        </row>
        <row r="3125">
          <cell r="B3125">
            <v>27848</v>
          </cell>
          <cell r="C3125" t="str">
            <v>1000000000000404</v>
          </cell>
          <cell r="D3125">
            <v>1</v>
          </cell>
          <cell r="E3125">
            <v>1</v>
          </cell>
          <cell r="F3125">
            <v>0</v>
          </cell>
          <cell r="G3125">
            <v>0</v>
          </cell>
          <cell r="H3125">
            <v>1</v>
          </cell>
          <cell r="I3125">
            <v>1</v>
          </cell>
          <cell r="J3125" t="str">
            <v>Max Group</v>
          </cell>
          <cell r="K3125" t="str">
            <v>Северо-Запад</v>
          </cell>
          <cell r="L3125" t="str">
            <v>Ленинградская область</v>
          </cell>
          <cell r="M3125" t="str">
            <v>Кингисепп</v>
          </cell>
          <cell r="N3125" t="str">
            <v>Лента</v>
          </cell>
          <cell r="O3125" t="str">
            <v>ЛО, Кингисепп г. Крикковское ш. 69</v>
          </cell>
          <cell r="P3125" t="str">
            <v>Hypermarket (Гипермаркет)</v>
          </cell>
          <cell r="Q3125" t="str">
            <v>sv2012</v>
          </cell>
          <cell r="R3125" t="str">
            <v>Чугунов Геннадий Андреевич</v>
          </cell>
          <cell r="S3125">
            <v>89110857204</v>
          </cell>
          <cell r="T3125" t="str">
            <v>merch1113</v>
          </cell>
          <cell r="U3125" t="str">
            <v>Узденова Марина Алексеевна</v>
          </cell>
          <cell r="V3125">
            <v>89967888914</v>
          </cell>
          <cell r="W3125">
            <v>120</v>
          </cell>
          <cell r="X3125"/>
          <cell r="Y3125">
            <v>120</v>
          </cell>
          <cell r="Z3125"/>
          <cell r="AA3125">
            <v>120</v>
          </cell>
          <cell r="AB3125"/>
          <cell r="AC3125"/>
          <cell r="AD3125">
            <v>360</v>
          </cell>
          <cell r="AE3125">
            <v>6</v>
          </cell>
          <cell r="AF3125">
            <v>3</v>
          </cell>
          <cell r="AG3125">
            <v>26</v>
          </cell>
          <cell r="AH3125">
            <v>13</v>
          </cell>
          <cell r="AI3125">
            <v>120</v>
          </cell>
          <cell r="AJ3125"/>
        </row>
        <row r="3126">
          <cell r="B3126">
            <v>26922</v>
          </cell>
          <cell r="C3126" t="str">
            <v>1000000000000405</v>
          </cell>
          <cell r="D3126">
            <v>1</v>
          </cell>
          <cell r="E3126">
            <v>1</v>
          </cell>
          <cell r="F3126">
            <v>0</v>
          </cell>
          <cell r="G3126">
            <v>0</v>
          </cell>
          <cell r="H3126">
            <v>1</v>
          </cell>
          <cell r="I3126">
            <v>1</v>
          </cell>
          <cell r="J3126" t="str">
            <v>Max Group</v>
          </cell>
          <cell r="K3126" t="str">
            <v>Северо-Запад</v>
          </cell>
          <cell r="L3126" t="str">
            <v>Санкт-Петербург</v>
          </cell>
          <cell r="M3126" t="str">
            <v>Санкт-Петербург</v>
          </cell>
          <cell r="N3126" t="str">
            <v>Лента</v>
          </cell>
          <cell r="O3126" t="str">
            <v>г. Санкт-Петербург, Петергоф, Гостилицкое ш., д. 58</v>
          </cell>
          <cell r="P3126" t="str">
            <v>Hypermarket (Гипермаркет)</v>
          </cell>
          <cell r="Q3126" t="str">
            <v>sv73</v>
          </cell>
          <cell r="R3126" t="str">
            <v>Иванова Ольга Сергеевна</v>
          </cell>
          <cell r="S3126" t="str">
            <v>7 911 966-58-90</v>
          </cell>
          <cell r="T3126" t="str">
            <v>merch2504</v>
          </cell>
          <cell r="U3126" t="str">
            <v>Скорнякова Ксения Анатольевна</v>
          </cell>
          <cell r="V3126">
            <v>89218898991</v>
          </cell>
          <cell r="W3126"/>
          <cell r="X3126"/>
          <cell r="Y3126">
            <v>360</v>
          </cell>
          <cell r="Z3126"/>
          <cell r="AA3126"/>
          <cell r="AB3126"/>
          <cell r="AC3126"/>
          <cell r="AD3126">
            <v>360</v>
          </cell>
          <cell r="AE3126">
            <v>6</v>
          </cell>
          <cell r="AF3126">
            <v>1</v>
          </cell>
          <cell r="AG3126">
            <v>30</v>
          </cell>
          <cell r="AH3126">
            <v>5</v>
          </cell>
          <cell r="AI3126">
            <v>360</v>
          </cell>
          <cell r="AJ3126"/>
        </row>
        <row r="3127">
          <cell r="B3127">
            <v>26920</v>
          </cell>
          <cell r="C3127" t="str">
            <v>1000000000000406</v>
          </cell>
          <cell r="D3127">
            <v>1</v>
          </cell>
          <cell r="E3127">
            <v>1</v>
          </cell>
          <cell r="F3127">
            <v>0</v>
          </cell>
          <cell r="G3127">
            <v>0</v>
          </cell>
          <cell r="H3127">
            <v>1</v>
          </cell>
          <cell r="I3127">
            <v>1</v>
          </cell>
          <cell r="J3127" t="str">
            <v>Max Group</v>
          </cell>
          <cell r="K3127" t="str">
            <v>Северо-Запад</v>
          </cell>
          <cell r="L3127" t="str">
            <v>Санкт-Петербург</v>
          </cell>
          <cell r="M3127" t="str">
            <v>Санкт-Петербург</v>
          </cell>
          <cell r="N3127" t="str">
            <v>Лента</v>
          </cell>
          <cell r="O3127" t="str">
            <v>г. Санкт-Петербург, ул. Парашютная 60</v>
          </cell>
          <cell r="P3127" t="str">
            <v>Hypermarket (Гипермаркет)</v>
          </cell>
          <cell r="Q3127" t="str">
            <v>sv2008</v>
          </cell>
          <cell r="R3127" t="str">
            <v>Петкова Мария Владимировна</v>
          </cell>
          <cell r="S3127">
            <v>89319703485</v>
          </cell>
          <cell r="T3127" t="str">
            <v>merch2542</v>
          </cell>
          <cell r="U3127" t="str">
            <v>Алексеева Иветта Юрьевна</v>
          </cell>
          <cell r="V3127">
            <v>89046485016</v>
          </cell>
          <cell r="W3127">
            <v>360</v>
          </cell>
          <cell r="X3127"/>
          <cell r="Y3127"/>
          <cell r="Z3127">
            <v>360</v>
          </cell>
          <cell r="AA3127"/>
          <cell r="AB3127"/>
          <cell r="AC3127"/>
          <cell r="AD3127">
            <v>720</v>
          </cell>
          <cell r="AE3127">
            <v>12</v>
          </cell>
          <cell r="AF3127">
            <v>2</v>
          </cell>
          <cell r="AG3127">
            <v>54</v>
          </cell>
          <cell r="AH3127">
            <v>9</v>
          </cell>
          <cell r="AI3127">
            <v>360</v>
          </cell>
          <cell r="AJ3127"/>
        </row>
        <row r="3128">
          <cell r="B3128">
            <v>26921</v>
          </cell>
          <cell r="C3128" t="str">
            <v>1000000000000407</v>
          </cell>
          <cell r="D3128">
            <v>1</v>
          </cell>
          <cell r="E3128">
            <v>1</v>
          </cell>
          <cell r="F3128">
            <v>0</v>
          </cell>
          <cell r="G3128">
            <v>0</v>
          </cell>
          <cell r="H3128">
            <v>1</v>
          </cell>
          <cell r="I3128">
            <v>1</v>
          </cell>
          <cell r="J3128" t="str">
            <v>Max Group</v>
          </cell>
          <cell r="K3128" t="str">
            <v>Северо-Запад</v>
          </cell>
          <cell r="L3128" t="str">
            <v>Санкт-Петербург</v>
          </cell>
          <cell r="M3128" t="str">
            <v>Санкт-Петербург</v>
          </cell>
          <cell r="N3128" t="str">
            <v>Лента</v>
          </cell>
          <cell r="O3128" t="str">
            <v>г. Санкт-Петербург, Шуваловский пр. 45</v>
          </cell>
          <cell r="P3128" t="str">
            <v>Hypermarket (Гипермаркет)</v>
          </cell>
          <cell r="Q3128" t="str">
            <v>sv2008</v>
          </cell>
          <cell r="R3128" t="str">
            <v>Петкова Мария Владимировна</v>
          </cell>
          <cell r="S3128">
            <v>89319703485</v>
          </cell>
          <cell r="T3128" t="str">
            <v>merch1009</v>
          </cell>
          <cell r="U3128" t="str">
            <v>Жукова Светлана Сергеевна</v>
          </cell>
          <cell r="V3128">
            <v>89046485016</v>
          </cell>
          <cell r="W3128"/>
          <cell r="X3128"/>
          <cell r="Y3128">
            <v>360</v>
          </cell>
          <cell r="Z3128"/>
          <cell r="AA3128"/>
          <cell r="AB3128"/>
          <cell r="AC3128"/>
          <cell r="AD3128">
            <v>360</v>
          </cell>
          <cell r="AE3128">
            <v>6</v>
          </cell>
          <cell r="AF3128">
            <v>1</v>
          </cell>
          <cell r="AG3128">
            <v>30</v>
          </cell>
          <cell r="AH3128">
            <v>5</v>
          </cell>
          <cell r="AI3128">
            <v>360</v>
          </cell>
          <cell r="AJ3128"/>
        </row>
        <row r="3129">
          <cell r="B3129">
            <v>26918</v>
          </cell>
          <cell r="C3129" t="str">
            <v>1000000000000408</v>
          </cell>
          <cell r="D3129">
            <v>1</v>
          </cell>
          <cell r="E3129">
            <v>1</v>
          </cell>
          <cell r="F3129">
            <v>0</v>
          </cell>
          <cell r="G3129">
            <v>0</v>
          </cell>
          <cell r="H3129">
            <v>1</v>
          </cell>
          <cell r="I3129">
            <v>1</v>
          </cell>
          <cell r="J3129" t="str">
            <v>Max Group</v>
          </cell>
          <cell r="K3129" t="str">
            <v>Северо-Запад</v>
          </cell>
          <cell r="L3129" t="str">
            <v>Санкт-Петербург</v>
          </cell>
          <cell r="M3129" t="str">
            <v>Санкт-Петербург</v>
          </cell>
          <cell r="N3129" t="str">
            <v>Лента</v>
          </cell>
          <cell r="O3129" t="str">
            <v>г. Санкт-Петербург, Пискаревский проспект, д.59А</v>
          </cell>
          <cell r="P3129" t="str">
            <v>Hypermarket (Гипермаркет)</v>
          </cell>
          <cell r="Q3129" t="str">
            <v>sv2008</v>
          </cell>
          <cell r="R3129" t="str">
            <v>Петкова Мария Владимировна</v>
          </cell>
          <cell r="S3129">
            <v>89319703485</v>
          </cell>
          <cell r="T3129" t="str">
            <v>merch1039</v>
          </cell>
          <cell r="U3129" t="str">
            <v>Кермач Алена Николаевна</v>
          </cell>
          <cell r="V3129">
            <v>89500459039</v>
          </cell>
          <cell r="W3129">
            <v>240</v>
          </cell>
          <cell r="X3129"/>
          <cell r="Y3129">
            <v>240</v>
          </cell>
          <cell r="Z3129"/>
          <cell r="AA3129">
            <v>240</v>
          </cell>
          <cell r="AB3129"/>
          <cell r="AC3129"/>
          <cell r="AD3129">
            <v>720</v>
          </cell>
          <cell r="AE3129">
            <v>12</v>
          </cell>
          <cell r="AF3129">
            <v>3</v>
          </cell>
          <cell r="AG3129">
            <v>52</v>
          </cell>
          <cell r="AH3129">
            <v>13</v>
          </cell>
          <cell r="AI3129">
            <v>240</v>
          </cell>
          <cell r="AJ3129"/>
        </row>
        <row r="3130">
          <cell r="B3130">
            <v>26916</v>
          </cell>
          <cell r="C3130" t="str">
            <v>1000000000000409</v>
          </cell>
          <cell r="D3130">
            <v>1</v>
          </cell>
          <cell r="E3130">
            <v>1</v>
          </cell>
          <cell r="F3130">
            <v>0</v>
          </cell>
          <cell r="G3130">
            <v>0</v>
          </cell>
          <cell r="H3130">
            <v>1</v>
          </cell>
          <cell r="I3130">
            <v>1</v>
          </cell>
          <cell r="J3130" t="str">
            <v>Max Group</v>
          </cell>
          <cell r="K3130" t="str">
            <v>Северо-Запад</v>
          </cell>
          <cell r="L3130" t="str">
            <v>Санкт-Петербург</v>
          </cell>
          <cell r="M3130" t="str">
            <v>Санкт-Петербург</v>
          </cell>
          <cell r="N3130" t="str">
            <v>Лента</v>
          </cell>
          <cell r="O3130" t="str">
            <v>г. Санкт-Петербург, ул. Планерная 17, лит. А</v>
          </cell>
          <cell r="P3130" t="str">
            <v>Hypermarket (Гипермаркет)</v>
          </cell>
          <cell r="Q3130" t="str">
            <v>sv2008</v>
          </cell>
          <cell r="R3130" t="str">
            <v>Петкова Мария Владимировна</v>
          </cell>
          <cell r="S3130">
            <v>89319703485</v>
          </cell>
          <cell r="T3130" t="str">
            <v>merch2541</v>
          </cell>
          <cell r="U3130" t="str">
            <v>Трубникова Оксана Владимировна</v>
          </cell>
          <cell r="V3130">
            <v>89046485016</v>
          </cell>
          <cell r="W3130"/>
          <cell r="X3130">
            <v>360</v>
          </cell>
          <cell r="Y3130"/>
          <cell r="Z3130"/>
          <cell r="AA3130">
            <v>360</v>
          </cell>
          <cell r="AB3130"/>
          <cell r="AC3130"/>
          <cell r="AD3130">
            <v>720</v>
          </cell>
          <cell r="AE3130">
            <v>12</v>
          </cell>
          <cell r="AF3130">
            <v>2</v>
          </cell>
          <cell r="AG3130">
            <v>54</v>
          </cell>
          <cell r="AH3130">
            <v>9</v>
          </cell>
          <cell r="AI3130">
            <v>360</v>
          </cell>
          <cell r="AJ3130"/>
        </row>
        <row r="3131">
          <cell r="B3131">
            <v>26917</v>
          </cell>
          <cell r="C3131" t="str">
            <v>1000000000000410</v>
          </cell>
          <cell r="D3131">
            <v>1</v>
          </cell>
          <cell r="E3131">
            <v>1</v>
          </cell>
          <cell r="F3131">
            <v>0</v>
          </cell>
          <cell r="G3131">
            <v>0</v>
          </cell>
          <cell r="H3131">
            <v>1</v>
          </cell>
          <cell r="I3131">
            <v>1</v>
          </cell>
          <cell r="J3131" t="str">
            <v>Max Group</v>
          </cell>
          <cell r="K3131" t="str">
            <v>Северо-Запад</v>
          </cell>
          <cell r="L3131" t="str">
            <v>Санкт-Петербург</v>
          </cell>
          <cell r="M3131" t="str">
            <v>Санкт-Петербург</v>
          </cell>
          <cell r="N3131" t="str">
            <v>Лента</v>
          </cell>
          <cell r="O3131" t="str">
            <v>Ленинградская область, г. Всеволожск Дорога Жизни 12</v>
          </cell>
          <cell r="P3131" t="str">
            <v>Hypermarket (Гипермаркет)</v>
          </cell>
          <cell r="Q3131" t="str">
            <v>sv2008</v>
          </cell>
          <cell r="R3131" t="str">
            <v>Петкова Мария Владимировна</v>
          </cell>
          <cell r="S3131">
            <v>89319703485</v>
          </cell>
          <cell r="T3131" t="str">
            <v>merch2544</v>
          </cell>
          <cell r="U3131" t="str">
            <v>Стамкалыева Наргиза Стамкалыевна</v>
          </cell>
          <cell r="V3131">
            <v>89516483091</v>
          </cell>
          <cell r="W3131"/>
          <cell r="X3131"/>
          <cell r="Y3131"/>
          <cell r="Z3131"/>
          <cell r="AA3131">
            <v>360</v>
          </cell>
          <cell r="AB3131"/>
          <cell r="AC3131"/>
          <cell r="AD3131">
            <v>360</v>
          </cell>
          <cell r="AE3131">
            <v>6</v>
          </cell>
          <cell r="AF3131">
            <v>1</v>
          </cell>
          <cell r="AG3131">
            <v>24</v>
          </cell>
          <cell r="AH3131">
            <v>4</v>
          </cell>
          <cell r="AI3131">
            <v>360</v>
          </cell>
          <cell r="AJ3131"/>
        </row>
        <row r="3132">
          <cell r="B3132">
            <v>26941</v>
          </cell>
          <cell r="C3132" t="str">
            <v>1000000000000411</v>
          </cell>
          <cell r="D3132">
            <v>1</v>
          </cell>
          <cell r="E3132">
            <v>1</v>
          </cell>
          <cell r="F3132">
            <v>0</v>
          </cell>
          <cell r="G3132">
            <v>0</v>
          </cell>
          <cell r="H3132">
            <v>1</v>
          </cell>
          <cell r="I3132">
            <v>1</v>
          </cell>
          <cell r="J3132" t="str">
            <v>Max Group</v>
          </cell>
          <cell r="K3132" t="str">
            <v>Северо-Запад</v>
          </cell>
          <cell r="L3132" t="str">
            <v>Санкт-Петербург</v>
          </cell>
          <cell r="M3132" t="str">
            <v>Санкт-Петербург</v>
          </cell>
          <cell r="N3132" t="str">
            <v>Лента</v>
          </cell>
          <cell r="O3132" t="str">
            <v>Сосновый бор г., Академика Александрова ул., 2</v>
          </cell>
          <cell r="P3132" t="str">
            <v>Hypermarket (Гипермаркет)</v>
          </cell>
          <cell r="Q3132" t="str">
            <v>sv73</v>
          </cell>
          <cell r="R3132" t="str">
            <v>Иванова Ольга Сергеевна</v>
          </cell>
          <cell r="S3132" t="str">
            <v>7 911 966-58-90</v>
          </cell>
          <cell r="T3132" t="str">
            <v>merch972</v>
          </cell>
          <cell r="U3132" t="str">
            <v>Зайцева Анастасия Викторовна</v>
          </cell>
          <cell r="V3132">
            <v>89531458662</v>
          </cell>
          <cell r="W3132"/>
          <cell r="X3132"/>
          <cell r="Y3132"/>
          <cell r="Z3132"/>
          <cell r="AA3132">
            <v>360</v>
          </cell>
          <cell r="AB3132"/>
          <cell r="AC3132"/>
          <cell r="AD3132">
            <v>360</v>
          </cell>
          <cell r="AE3132">
            <v>6</v>
          </cell>
          <cell r="AF3132">
            <v>1</v>
          </cell>
          <cell r="AG3132">
            <v>24</v>
          </cell>
          <cell r="AH3132">
            <v>4</v>
          </cell>
          <cell r="AI3132">
            <v>360</v>
          </cell>
          <cell r="AJ3132"/>
        </row>
        <row r="3133">
          <cell r="B3133">
            <v>26938</v>
          </cell>
          <cell r="C3133" t="str">
            <v>1000000000000412</v>
          </cell>
          <cell r="D3133">
            <v>1</v>
          </cell>
          <cell r="E3133">
            <v>1</v>
          </cell>
          <cell r="F3133">
            <v>0</v>
          </cell>
          <cell r="G3133">
            <v>0</v>
          </cell>
          <cell r="H3133">
            <v>1</v>
          </cell>
          <cell r="I3133">
            <v>1</v>
          </cell>
          <cell r="J3133" t="str">
            <v>Max Group</v>
          </cell>
          <cell r="K3133" t="str">
            <v>Северо-Запад</v>
          </cell>
          <cell r="L3133" t="str">
            <v>Санкт-Петербург</v>
          </cell>
          <cell r="M3133" t="str">
            <v>Санкт-Петербург</v>
          </cell>
          <cell r="N3133" t="str">
            <v>Лента</v>
          </cell>
          <cell r="O3133" t="str">
            <v>Санкт-Петербург г., Симонова ул., 13/2 лит.А</v>
          </cell>
          <cell r="P3133" t="str">
            <v>Hypermarket (Гипермаркет)</v>
          </cell>
          <cell r="Q3133" t="str">
            <v>sv2008</v>
          </cell>
          <cell r="R3133" t="str">
            <v>Петкова Мария Владимировна</v>
          </cell>
          <cell r="S3133">
            <v>89319703485</v>
          </cell>
          <cell r="T3133" t="str">
            <v>merch2543</v>
          </cell>
          <cell r="U3133" t="str">
            <v>Антипова Юлия Витальевна</v>
          </cell>
          <cell r="V3133">
            <v>89500459039</v>
          </cell>
          <cell r="W3133">
            <v>120</v>
          </cell>
          <cell r="X3133"/>
          <cell r="Y3133">
            <v>120</v>
          </cell>
          <cell r="Z3133">
            <v>120</v>
          </cell>
          <cell r="AA3133"/>
          <cell r="AB3133"/>
          <cell r="AC3133"/>
          <cell r="AD3133">
            <v>360</v>
          </cell>
          <cell r="AE3133">
            <v>6</v>
          </cell>
          <cell r="AF3133">
            <v>3</v>
          </cell>
          <cell r="AG3133">
            <v>28</v>
          </cell>
          <cell r="AH3133">
            <v>14</v>
          </cell>
          <cell r="AI3133">
            <v>120</v>
          </cell>
          <cell r="AJ3133"/>
        </row>
        <row r="3134">
          <cell r="B3134">
            <v>26919</v>
          </cell>
          <cell r="C3134" t="str">
            <v>1000000000000413</v>
          </cell>
          <cell r="D3134">
            <v>1</v>
          </cell>
          <cell r="E3134">
            <v>1</v>
          </cell>
          <cell r="F3134">
            <v>0</v>
          </cell>
          <cell r="G3134">
            <v>0</v>
          </cell>
          <cell r="H3134">
            <v>1</v>
          </cell>
          <cell r="I3134">
            <v>1</v>
          </cell>
          <cell r="J3134" t="str">
            <v>Max Group</v>
          </cell>
          <cell r="K3134" t="str">
            <v>Северо-Запад</v>
          </cell>
          <cell r="L3134" t="str">
            <v>Санкт-Петербург</v>
          </cell>
          <cell r="M3134" t="str">
            <v>Санкт-Петербург</v>
          </cell>
          <cell r="N3134" t="str">
            <v>Лента</v>
          </cell>
          <cell r="O3134" t="str">
            <v>г. Санкт-Петербург,Урхов пер., 4</v>
          </cell>
          <cell r="P3134" t="str">
            <v>Hypermarket (Гипермаркет)</v>
          </cell>
          <cell r="Q3134" t="str">
            <v>sv73</v>
          </cell>
          <cell r="R3134" t="str">
            <v>Иванова Ольга Сергеевна</v>
          </cell>
          <cell r="S3134" t="str">
            <v>7 911 966-58-90</v>
          </cell>
          <cell r="T3134" t="str">
            <v>merch974</v>
          </cell>
          <cell r="U3134" t="str">
            <v>Королева Елена Владимировна</v>
          </cell>
          <cell r="V3134">
            <v>89819774196</v>
          </cell>
          <cell r="W3134">
            <v>180</v>
          </cell>
          <cell r="X3134"/>
          <cell r="Y3134"/>
          <cell r="Z3134"/>
          <cell r="AA3134">
            <v>180</v>
          </cell>
          <cell r="AB3134"/>
          <cell r="AC3134"/>
          <cell r="AD3134">
            <v>360</v>
          </cell>
          <cell r="AE3134">
            <v>6</v>
          </cell>
          <cell r="AF3134">
            <v>2</v>
          </cell>
          <cell r="AG3134">
            <v>24</v>
          </cell>
          <cell r="AH3134">
            <v>8</v>
          </cell>
          <cell r="AI3134">
            <v>180</v>
          </cell>
          <cell r="AJ3134"/>
        </row>
        <row r="3135">
          <cell r="B3135">
            <v>26926</v>
          </cell>
          <cell r="C3135" t="str">
            <v>1000000000000414</v>
          </cell>
          <cell r="D3135">
            <v>1</v>
          </cell>
          <cell r="E3135">
            <v>1</v>
          </cell>
          <cell r="F3135">
            <v>0</v>
          </cell>
          <cell r="G3135">
            <v>0</v>
          </cell>
          <cell r="H3135">
            <v>1</v>
          </cell>
          <cell r="I3135">
            <v>0</v>
          </cell>
          <cell r="J3135" t="str">
            <v>Max Group</v>
          </cell>
          <cell r="K3135" t="str">
            <v>Северо-Запад</v>
          </cell>
          <cell r="L3135" t="str">
            <v>Санкт-Петербург</v>
          </cell>
          <cell r="M3135" t="str">
            <v>Санкт-Петербург</v>
          </cell>
          <cell r="N3135" t="str">
            <v>Лента</v>
          </cell>
          <cell r="O3135" t="str">
            <v>г. Санкт-Петербург, пр.Гагарина 34</v>
          </cell>
          <cell r="P3135" t="str">
            <v>Hypermarket (Гипермаркет)</v>
          </cell>
          <cell r="Q3135" t="str">
            <v>sv73</v>
          </cell>
          <cell r="R3135" t="str">
            <v>Иванова Ольга Сергеевна</v>
          </cell>
          <cell r="S3135" t="str">
            <v>7 911 966-58-90</v>
          </cell>
          <cell r="T3135" t="str">
            <v>merch2505</v>
          </cell>
          <cell r="U3135" t="str">
            <v>Вакансия</v>
          </cell>
          <cell r="V3135"/>
          <cell r="W3135"/>
          <cell r="X3135"/>
          <cell r="Y3135">
            <v>180</v>
          </cell>
          <cell r="Z3135"/>
          <cell r="AA3135">
            <v>180</v>
          </cell>
          <cell r="AB3135"/>
          <cell r="AC3135"/>
          <cell r="AD3135">
            <v>360</v>
          </cell>
          <cell r="AE3135">
            <v>6</v>
          </cell>
          <cell r="AF3135">
            <v>2</v>
          </cell>
          <cell r="AG3135">
            <v>27</v>
          </cell>
          <cell r="AH3135">
            <v>9</v>
          </cell>
          <cell r="AI3135">
            <v>180</v>
          </cell>
          <cell r="AJ3135"/>
        </row>
        <row r="3136">
          <cell r="B3136">
            <v>26934</v>
          </cell>
          <cell r="C3136" t="str">
            <v>1000000000000416</v>
          </cell>
          <cell r="D3136">
            <v>1</v>
          </cell>
          <cell r="E3136">
            <v>1</v>
          </cell>
          <cell r="F3136">
            <v>0</v>
          </cell>
          <cell r="G3136">
            <v>0</v>
          </cell>
          <cell r="H3136">
            <v>1</v>
          </cell>
          <cell r="I3136">
            <v>1</v>
          </cell>
          <cell r="J3136" t="str">
            <v>Max Group</v>
          </cell>
          <cell r="K3136" t="str">
            <v>Северо-Запад</v>
          </cell>
          <cell r="L3136" t="str">
            <v>Санкт-Петербург</v>
          </cell>
          <cell r="M3136" t="str">
            <v>Санкт-Петербург</v>
          </cell>
          <cell r="N3136" t="str">
            <v>Лента</v>
          </cell>
          <cell r="O3136" t="str">
            <v>г. Санкт-Петербург,Уральская ул., 4</v>
          </cell>
          <cell r="P3136" t="str">
            <v>Supermarket (Супермаркет)</v>
          </cell>
          <cell r="Q3136" t="str">
            <v>sv2008</v>
          </cell>
          <cell r="R3136" t="str">
            <v>Петкова Мария Владимировна</v>
          </cell>
          <cell r="S3136">
            <v>89319703485</v>
          </cell>
          <cell r="T3136" t="str">
            <v>merch2545</v>
          </cell>
          <cell r="U3136" t="str">
            <v>Ласица Мария Ивановна</v>
          </cell>
          <cell r="V3136">
            <v>89811697987</v>
          </cell>
          <cell r="W3136"/>
          <cell r="X3136"/>
          <cell r="Y3136">
            <v>30</v>
          </cell>
          <cell r="Z3136"/>
          <cell r="AA3136"/>
          <cell r="AB3136"/>
          <cell r="AC3136"/>
          <cell r="AD3136">
            <v>30</v>
          </cell>
          <cell r="AE3136">
            <v>0.5</v>
          </cell>
          <cell r="AF3136">
            <v>1</v>
          </cell>
          <cell r="AG3136">
            <v>2.5</v>
          </cell>
          <cell r="AH3136">
            <v>5</v>
          </cell>
          <cell r="AI3136">
            <v>30</v>
          </cell>
          <cell r="AJ3136"/>
        </row>
        <row r="3137">
          <cell r="B3137">
            <v>26937</v>
          </cell>
          <cell r="C3137" t="str">
            <v>1000000000000417</v>
          </cell>
          <cell r="D3137">
            <v>1</v>
          </cell>
          <cell r="E3137">
            <v>1</v>
          </cell>
          <cell r="F3137">
            <v>0</v>
          </cell>
          <cell r="G3137">
            <v>0</v>
          </cell>
          <cell r="H3137">
            <v>1</v>
          </cell>
          <cell r="I3137">
            <v>0</v>
          </cell>
          <cell r="J3137" t="str">
            <v>Max Group</v>
          </cell>
          <cell r="K3137" t="str">
            <v>Северо-Запад</v>
          </cell>
          <cell r="L3137" t="str">
            <v>Санкт-Петербург</v>
          </cell>
          <cell r="M3137" t="str">
            <v>Санкт-Петербург</v>
          </cell>
          <cell r="N3137" t="str">
            <v>Лента</v>
          </cell>
          <cell r="O3137" t="str">
            <v>г. Санкт-Петербург, пр.Гражданский 111</v>
          </cell>
          <cell r="P3137" t="str">
            <v>Supermarket (Супермаркет)</v>
          </cell>
          <cell r="Q3137" t="str">
            <v>sv76</v>
          </cell>
          <cell r="R3137" t="str">
            <v>Фокин Станислав Викторович</v>
          </cell>
          <cell r="S3137">
            <v>89500178087</v>
          </cell>
          <cell r="T3137" t="str">
            <v>merch2548</v>
          </cell>
          <cell r="U3137" t="str">
            <v>Вакансия</v>
          </cell>
          <cell r="V3137"/>
          <cell r="W3137">
            <v>30</v>
          </cell>
          <cell r="X3137"/>
          <cell r="Y3137"/>
          <cell r="Z3137"/>
          <cell r="AA3137"/>
          <cell r="AB3137"/>
          <cell r="AC3137"/>
          <cell r="AD3137">
            <v>30</v>
          </cell>
          <cell r="AE3137">
            <v>0.5</v>
          </cell>
          <cell r="AF3137">
            <v>1</v>
          </cell>
          <cell r="AG3137">
            <v>2</v>
          </cell>
          <cell r="AH3137">
            <v>4</v>
          </cell>
          <cell r="AI3137">
            <v>30</v>
          </cell>
          <cell r="AJ3137"/>
        </row>
        <row r="3138">
          <cell r="B3138">
            <v>26930</v>
          </cell>
          <cell r="C3138" t="str">
            <v>1000000000000418</v>
          </cell>
          <cell r="D3138">
            <v>1</v>
          </cell>
          <cell r="E3138">
            <v>1</v>
          </cell>
          <cell r="F3138">
            <v>0</v>
          </cell>
          <cell r="G3138">
            <v>0</v>
          </cell>
          <cell r="H3138">
            <v>1</v>
          </cell>
          <cell r="I3138">
            <v>1</v>
          </cell>
          <cell r="J3138" t="str">
            <v>Max Group</v>
          </cell>
          <cell r="K3138" t="str">
            <v>Северо-Запад</v>
          </cell>
          <cell r="L3138" t="str">
            <v>Санкт-Петербург</v>
          </cell>
          <cell r="M3138" t="str">
            <v>Санкт-Петербург</v>
          </cell>
          <cell r="N3138" t="str">
            <v>Лента</v>
          </cell>
          <cell r="O3138" t="str">
            <v>г. Санкт-Петербург, Юрия Гагарина пр.</v>
          </cell>
          <cell r="P3138" t="str">
            <v>Supermarket (Супермаркет)</v>
          </cell>
          <cell r="Q3138" t="str">
            <v>sv73</v>
          </cell>
          <cell r="R3138" t="str">
            <v>Иванова Ольга Сергеевна</v>
          </cell>
          <cell r="S3138" t="str">
            <v>7 911 966-58-90</v>
          </cell>
          <cell r="T3138" t="str">
            <v>merch225</v>
          </cell>
          <cell r="U3138" t="str">
            <v>Королева Дарья Владимировна</v>
          </cell>
          <cell r="V3138">
            <v>89817015837</v>
          </cell>
          <cell r="W3138"/>
          <cell r="X3138"/>
          <cell r="Y3138">
            <v>30</v>
          </cell>
          <cell r="Z3138"/>
          <cell r="AA3138"/>
          <cell r="AB3138"/>
          <cell r="AC3138"/>
          <cell r="AD3138">
            <v>30</v>
          </cell>
          <cell r="AE3138">
            <v>0.5</v>
          </cell>
          <cell r="AF3138">
            <v>1</v>
          </cell>
          <cell r="AG3138">
            <v>2.5</v>
          </cell>
          <cell r="AH3138">
            <v>5</v>
          </cell>
          <cell r="AI3138">
            <v>30</v>
          </cell>
          <cell r="AJ3138"/>
        </row>
        <row r="3139">
          <cell r="B3139">
            <v>26936</v>
          </cell>
          <cell r="C3139" t="str">
            <v>1000000000000419</v>
          </cell>
          <cell r="D3139">
            <v>1</v>
          </cell>
          <cell r="E3139">
            <v>1</v>
          </cell>
          <cell r="F3139">
            <v>0</v>
          </cell>
          <cell r="G3139">
            <v>0</v>
          </cell>
          <cell r="H3139">
            <v>1</v>
          </cell>
          <cell r="I3139">
            <v>0</v>
          </cell>
          <cell r="J3139" t="str">
            <v>Max Group</v>
          </cell>
          <cell r="K3139" t="str">
            <v>Северо-Запад</v>
          </cell>
          <cell r="L3139" t="str">
            <v>Санкт-Петербург</v>
          </cell>
          <cell r="M3139" t="str">
            <v>Санкт-Петербург</v>
          </cell>
          <cell r="N3139" t="str">
            <v>Лента</v>
          </cell>
          <cell r="O3139" t="str">
            <v>г. Санкт-Петербург, Шувалова ул. 1</v>
          </cell>
          <cell r="P3139" t="str">
            <v>Supermarket (Супермаркет)</v>
          </cell>
          <cell r="Q3139" t="str">
            <v>sv76</v>
          </cell>
          <cell r="R3139" t="str">
            <v>Фокин Станислав Викторович</v>
          </cell>
          <cell r="S3139">
            <v>89500178087</v>
          </cell>
          <cell r="T3139" t="str">
            <v>merch2548</v>
          </cell>
          <cell r="U3139" t="str">
            <v>Вакансия</v>
          </cell>
          <cell r="V3139"/>
          <cell r="W3139">
            <v>30</v>
          </cell>
          <cell r="X3139"/>
          <cell r="Y3139"/>
          <cell r="Z3139"/>
          <cell r="AA3139"/>
          <cell r="AB3139"/>
          <cell r="AC3139"/>
          <cell r="AD3139">
            <v>30</v>
          </cell>
          <cell r="AE3139">
            <v>0.5</v>
          </cell>
          <cell r="AF3139">
            <v>1</v>
          </cell>
          <cell r="AG3139">
            <v>2</v>
          </cell>
          <cell r="AH3139">
            <v>4</v>
          </cell>
          <cell r="AI3139">
            <v>30</v>
          </cell>
          <cell r="AJ3139"/>
        </row>
        <row r="3140">
          <cell r="B3140">
            <v>26931</v>
          </cell>
          <cell r="C3140" t="str">
            <v>1000000000000420</v>
          </cell>
          <cell r="D3140">
            <v>1</v>
          </cell>
          <cell r="E3140">
            <v>1</v>
          </cell>
          <cell r="F3140">
            <v>0</v>
          </cell>
          <cell r="G3140">
            <v>0</v>
          </cell>
          <cell r="H3140">
            <v>1</v>
          </cell>
          <cell r="I3140">
            <v>0</v>
          </cell>
          <cell r="J3140" t="str">
            <v>Max Group</v>
          </cell>
          <cell r="K3140" t="str">
            <v>Северо-Запад</v>
          </cell>
          <cell r="L3140" t="str">
            <v>Ленинградская область</v>
          </cell>
          <cell r="M3140" t="str">
            <v>Мурино</v>
          </cell>
          <cell r="N3140" t="str">
            <v>Лента</v>
          </cell>
          <cell r="O3140" t="str">
            <v>г. Санкт-Петербург, Привокзальная пл.</v>
          </cell>
          <cell r="P3140" t="str">
            <v>Supermarket (Супермаркет)</v>
          </cell>
          <cell r="Q3140" t="str">
            <v>sv76</v>
          </cell>
          <cell r="R3140" t="str">
            <v>Фокин Станислав Викторович</v>
          </cell>
          <cell r="S3140">
            <v>89500178087</v>
          </cell>
          <cell r="T3140" t="str">
            <v>merch2548</v>
          </cell>
          <cell r="U3140" t="str">
            <v>Вакансия</v>
          </cell>
          <cell r="V3140"/>
          <cell r="W3140">
            <v>30</v>
          </cell>
          <cell r="X3140"/>
          <cell r="Y3140"/>
          <cell r="Z3140"/>
          <cell r="AA3140"/>
          <cell r="AB3140"/>
          <cell r="AC3140"/>
          <cell r="AD3140">
            <v>30</v>
          </cell>
          <cell r="AE3140">
            <v>0.5</v>
          </cell>
          <cell r="AF3140">
            <v>1</v>
          </cell>
          <cell r="AG3140">
            <v>2</v>
          </cell>
          <cell r="AH3140">
            <v>4</v>
          </cell>
          <cell r="AI3140">
            <v>30</v>
          </cell>
          <cell r="AJ3140"/>
        </row>
        <row r="3141">
          <cell r="B3141">
            <v>26929</v>
          </cell>
          <cell r="C3141" t="str">
            <v>1000000000000421</v>
          </cell>
          <cell r="D3141">
            <v>1</v>
          </cell>
          <cell r="E3141">
            <v>1</v>
          </cell>
          <cell r="F3141">
            <v>0</v>
          </cell>
          <cell r="G3141">
            <v>0</v>
          </cell>
          <cell r="H3141">
            <v>1</v>
          </cell>
          <cell r="I3141">
            <v>1</v>
          </cell>
          <cell r="J3141" t="str">
            <v>Max Group</v>
          </cell>
          <cell r="K3141" t="str">
            <v>Северо-Запад</v>
          </cell>
          <cell r="L3141" t="str">
            <v>Санкт-Петербург</v>
          </cell>
          <cell r="M3141" t="str">
            <v>Санкт-Петербург</v>
          </cell>
          <cell r="N3141" t="str">
            <v>Лента</v>
          </cell>
          <cell r="O3141" t="str">
            <v>г. Санкт-Петербург, Новгородская ул.</v>
          </cell>
          <cell r="P3141" t="str">
            <v>Supermarket (Супермаркет)</v>
          </cell>
          <cell r="Q3141" t="str">
            <v>sv73</v>
          </cell>
          <cell r="R3141" t="str">
            <v>Иванова Ольга Сергеевна</v>
          </cell>
          <cell r="S3141" t="str">
            <v>7 911 966-58-90</v>
          </cell>
          <cell r="T3141" t="str">
            <v>merch974</v>
          </cell>
          <cell r="U3141" t="str">
            <v>Королева Елена Владимировна</v>
          </cell>
          <cell r="V3141">
            <v>89819774196</v>
          </cell>
          <cell r="W3141">
            <v>30</v>
          </cell>
          <cell r="X3141"/>
          <cell r="Y3141"/>
          <cell r="Z3141"/>
          <cell r="AA3141"/>
          <cell r="AB3141"/>
          <cell r="AC3141"/>
          <cell r="AD3141">
            <v>30</v>
          </cell>
          <cell r="AE3141">
            <v>0.5</v>
          </cell>
          <cell r="AF3141">
            <v>1</v>
          </cell>
          <cell r="AG3141">
            <v>2</v>
          </cell>
          <cell r="AH3141">
            <v>4</v>
          </cell>
          <cell r="AI3141">
            <v>30</v>
          </cell>
          <cell r="AJ3141"/>
        </row>
        <row r="3142">
          <cell r="B3142">
            <v>26939</v>
          </cell>
          <cell r="C3142" t="str">
            <v>1000000000000423</v>
          </cell>
          <cell r="D3142">
            <v>1</v>
          </cell>
          <cell r="E3142">
            <v>1</v>
          </cell>
          <cell r="F3142">
            <v>0</v>
          </cell>
          <cell r="G3142">
            <v>0</v>
          </cell>
          <cell r="H3142">
            <v>1</v>
          </cell>
          <cell r="I3142">
            <v>0</v>
          </cell>
          <cell r="J3142" t="str">
            <v>Max Group</v>
          </cell>
          <cell r="K3142" t="str">
            <v>Северо-Запад</v>
          </cell>
          <cell r="L3142" t="str">
            <v>Санкт-Петербург</v>
          </cell>
          <cell r="M3142" t="str">
            <v>Санкт-Петербург</v>
          </cell>
          <cell r="N3142" t="str">
            <v>Лента</v>
          </cell>
          <cell r="O3142" t="str">
            <v>г. Санкт-Петербург, Левашовский пр-т</v>
          </cell>
          <cell r="P3142" t="str">
            <v>Supermarket (Супермаркет)</v>
          </cell>
          <cell r="Q3142" t="str">
            <v>sv71</v>
          </cell>
          <cell r="R3142" t="str">
            <v>Фокина Ирина Викторовна</v>
          </cell>
          <cell r="S3142">
            <v>89112145890</v>
          </cell>
          <cell r="T3142" t="str">
            <v>merch2547</v>
          </cell>
          <cell r="U3142" t="str">
            <v>Вакансия</v>
          </cell>
          <cell r="V3142"/>
          <cell r="W3142">
            <v>30</v>
          </cell>
          <cell r="X3142"/>
          <cell r="Y3142"/>
          <cell r="Z3142"/>
          <cell r="AA3142"/>
          <cell r="AB3142"/>
          <cell r="AC3142"/>
          <cell r="AD3142">
            <v>30</v>
          </cell>
          <cell r="AE3142">
            <v>0.5</v>
          </cell>
          <cell r="AF3142">
            <v>1</v>
          </cell>
          <cell r="AG3142">
            <v>2</v>
          </cell>
          <cell r="AH3142">
            <v>4</v>
          </cell>
          <cell r="AI3142">
            <v>30</v>
          </cell>
          <cell r="AJ3142"/>
        </row>
        <row r="3143">
          <cell r="B3143">
            <v>26950</v>
          </cell>
          <cell r="C3143" t="str">
            <v>1000000000000424</v>
          </cell>
          <cell r="D3143">
            <v>1</v>
          </cell>
          <cell r="E3143">
            <v>1</v>
          </cell>
          <cell r="F3143">
            <v>0</v>
          </cell>
          <cell r="G3143">
            <v>0</v>
          </cell>
          <cell r="H3143">
            <v>1</v>
          </cell>
          <cell r="I3143">
            <v>0</v>
          </cell>
          <cell r="J3143" t="str">
            <v>Max Group</v>
          </cell>
          <cell r="K3143" t="str">
            <v>Северо-Запад</v>
          </cell>
          <cell r="L3143" t="str">
            <v>Санкт-Петербург</v>
          </cell>
          <cell r="M3143" t="str">
            <v>Санкт-Петербург</v>
          </cell>
          <cell r="N3143" t="str">
            <v>Лента</v>
          </cell>
          <cell r="O3143" t="str">
            <v>г. Санкт-Петербург, Богатырский проспект, д.35</v>
          </cell>
          <cell r="P3143" t="str">
            <v>Supermarket (Супермаркет)</v>
          </cell>
          <cell r="Q3143" t="str">
            <v>sv76</v>
          </cell>
          <cell r="R3143" t="str">
            <v>Фокин Станислав Викторович</v>
          </cell>
          <cell r="S3143">
            <v>89500178087</v>
          </cell>
          <cell r="T3143" t="str">
            <v>merch2548</v>
          </cell>
          <cell r="U3143" t="str">
            <v>Вакансия</v>
          </cell>
          <cell r="V3143"/>
          <cell r="W3143">
            <v>30</v>
          </cell>
          <cell r="X3143"/>
          <cell r="Y3143"/>
          <cell r="Z3143"/>
          <cell r="AA3143"/>
          <cell r="AB3143"/>
          <cell r="AC3143"/>
          <cell r="AD3143">
            <v>30</v>
          </cell>
          <cell r="AE3143">
            <v>0.5</v>
          </cell>
          <cell r="AF3143">
            <v>1</v>
          </cell>
          <cell r="AG3143">
            <v>2</v>
          </cell>
          <cell r="AH3143">
            <v>4</v>
          </cell>
          <cell r="AI3143">
            <v>30</v>
          </cell>
          <cell r="AJ3143"/>
        </row>
        <row r="3144">
          <cell r="B3144">
            <v>26957</v>
          </cell>
          <cell r="C3144" t="str">
            <v>1000000000000431</v>
          </cell>
          <cell r="D3144">
            <v>1</v>
          </cell>
          <cell r="E3144">
            <v>1</v>
          </cell>
          <cell r="F3144">
            <v>0</v>
          </cell>
          <cell r="G3144">
            <v>0</v>
          </cell>
          <cell r="H3144">
            <v>1</v>
          </cell>
          <cell r="I3144">
            <v>1</v>
          </cell>
          <cell r="J3144" t="str">
            <v>Max Group</v>
          </cell>
          <cell r="K3144" t="str">
            <v>Северо-Запад</v>
          </cell>
          <cell r="L3144" t="str">
            <v>Санкт-Петербург</v>
          </cell>
          <cell r="M3144" t="str">
            <v>Ломоносов</v>
          </cell>
          <cell r="N3144" t="str">
            <v>Лента</v>
          </cell>
          <cell r="O3144" t="str">
            <v>г. Санкт-Петербург, Ломоносов, Михайловская улица, 40/7</v>
          </cell>
          <cell r="P3144" t="str">
            <v>Supermarket (Супермаркет)</v>
          </cell>
          <cell r="Q3144" t="str">
            <v>sv73</v>
          </cell>
          <cell r="R3144" t="str">
            <v>Иванова Ольга Сергеевна</v>
          </cell>
          <cell r="S3144" t="str">
            <v>7 911 966-58-90</v>
          </cell>
          <cell r="T3144" t="str">
            <v>merch969</v>
          </cell>
          <cell r="U3144" t="str">
            <v>Иванова Любовь Борисовна</v>
          </cell>
          <cell r="V3144">
            <v>89218898991</v>
          </cell>
          <cell r="W3144">
            <v>30</v>
          </cell>
          <cell r="X3144"/>
          <cell r="Y3144"/>
          <cell r="Z3144"/>
          <cell r="AA3144"/>
          <cell r="AB3144"/>
          <cell r="AC3144"/>
          <cell r="AD3144">
            <v>30</v>
          </cell>
          <cell r="AE3144">
            <v>0.5</v>
          </cell>
          <cell r="AF3144">
            <v>1</v>
          </cell>
          <cell r="AG3144">
            <v>2</v>
          </cell>
          <cell r="AH3144">
            <v>4</v>
          </cell>
          <cell r="AI3144">
            <v>30</v>
          </cell>
          <cell r="AJ3144"/>
        </row>
        <row r="3145">
          <cell r="B3145">
            <v>26949</v>
          </cell>
          <cell r="C3145" t="str">
            <v>1000000000000432</v>
          </cell>
          <cell r="D3145">
            <v>1</v>
          </cell>
          <cell r="E3145">
            <v>1</v>
          </cell>
          <cell r="F3145">
            <v>0</v>
          </cell>
          <cell r="G3145">
            <v>0</v>
          </cell>
          <cell r="H3145">
            <v>1</v>
          </cell>
          <cell r="I3145">
            <v>1</v>
          </cell>
          <cell r="J3145" t="str">
            <v>Max Group</v>
          </cell>
          <cell r="K3145" t="str">
            <v>Северо-Запад</v>
          </cell>
          <cell r="L3145" t="str">
            <v>Санкт-Петербург</v>
          </cell>
          <cell r="M3145" t="str">
            <v>Санкт-Петербург</v>
          </cell>
          <cell r="N3145" t="str">
            <v>Лента</v>
          </cell>
          <cell r="O3145" t="str">
            <v>г. Санкт-Петербург,, Петергоф г.,Санкт-Петербургский пр 60</v>
          </cell>
          <cell r="P3145" t="str">
            <v>Supermarket (Супермаркет)</v>
          </cell>
          <cell r="Q3145" t="str">
            <v>sv73</v>
          </cell>
          <cell r="R3145" t="str">
            <v>Иванова Ольга Сергеевна</v>
          </cell>
          <cell r="S3145" t="str">
            <v>7 911 966-58-90</v>
          </cell>
          <cell r="T3145" t="str">
            <v>merch1021</v>
          </cell>
          <cell r="U3145" t="str">
            <v>Сергеева Екатерина Николаевна</v>
          </cell>
          <cell r="V3145">
            <v>89118444208</v>
          </cell>
          <cell r="W3145"/>
          <cell r="X3145"/>
          <cell r="Y3145">
            <v>30</v>
          </cell>
          <cell r="Z3145"/>
          <cell r="AA3145"/>
          <cell r="AB3145"/>
          <cell r="AC3145"/>
          <cell r="AD3145">
            <v>30</v>
          </cell>
          <cell r="AE3145">
            <v>0.5</v>
          </cell>
          <cell r="AF3145">
            <v>1</v>
          </cell>
          <cell r="AG3145">
            <v>2.5</v>
          </cell>
          <cell r="AH3145">
            <v>5</v>
          </cell>
          <cell r="AI3145">
            <v>30</v>
          </cell>
          <cell r="AJ3145"/>
        </row>
        <row r="3146">
          <cell r="B3146">
            <v>26795</v>
          </cell>
          <cell r="C3146" t="str">
            <v>1000000000000567</v>
          </cell>
          <cell r="D3146">
            <v>1</v>
          </cell>
          <cell r="E3146">
            <v>1</v>
          </cell>
          <cell r="F3146">
            <v>1</v>
          </cell>
          <cell r="G3146">
            <v>1</v>
          </cell>
          <cell r="H3146">
            <v>1</v>
          </cell>
          <cell r="I3146">
            <v>1</v>
          </cell>
          <cell r="J3146" t="str">
            <v>Max Group</v>
          </cell>
          <cell r="K3146" t="str">
            <v>Северо-Запад</v>
          </cell>
          <cell r="L3146" t="str">
            <v>Тверская область</v>
          </cell>
          <cell r="M3146" t="str">
            <v>Тверь</v>
          </cell>
          <cell r="N3146" t="str">
            <v>Гиперглобус</v>
          </cell>
          <cell r="O3146" t="str">
            <v>Октябрьский проспект, д.101</v>
          </cell>
          <cell r="P3146" t="str">
            <v>Hypermarket (Гипермаркет)</v>
          </cell>
          <cell r="Q3146" t="str">
            <v>sv64</v>
          </cell>
          <cell r="R3146" t="str">
            <v>Дергунова Марина Александровна</v>
          </cell>
          <cell r="S3146">
            <v>89206877656</v>
          </cell>
          <cell r="T3146" t="str">
            <v>merch937</v>
          </cell>
          <cell r="U3146" t="str">
            <v>Комарова Юлия Владимировна</v>
          </cell>
          <cell r="V3146">
            <v>89040123016</v>
          </cell>
          <cell r="W3146">
            <v>720</v>
          </cell>
          <cell r="X3146">
            <v>720</v>
          </cell>
          <cell r="Y3146"/>
          <cell r="Z3146"/>
          <cell r="AA3146">
            <v>720</v>
          </cell>
          <cell r="AB3146">
            <v>720</v>
          </cell>
          <cell r="AC3146"/>
          <cell r="AD3146">
            <v>2880</v>
          </cell>
          <cell r="AE3146">
            <v>48</v>
          </cell>
          <cell r="AF3146">
            <v>4</v>
          </cell>
          <cell r="AG3146">
            <v>204</v>
          </cell>
          <cell r="AH3146">
            <v>17</v>
          </cell>
          <cell r="AI3146">
            <v>720</v>
          </cell>
          <cell r="AJ3146"/>
        </row>
        <row r="3147">
          <cell r="B3147">
            <v>26456</v>
          </cell>
          <cell r="C3147" t="str">
            <v>1000000000000585</v>
          </cell>
          <cell r="D3147">
            <v>1</v>
          </cell>
          <cell r="E3147">
            <v>1</v>
          </cell>
          <cell r="F3147">
            <v>0</v>
          </cell>
          <cell r="G3147">
            <v>0</v>
          </cell>
          <cell r="H3147">
            <v>1</v>
          </cell>
          <cell r="I3147">
            <v>1</v>
          </cell>
          <cell r="J3147" t="str">
            <v>Max Group</v>
          </cell>
          <cell r="K3147" t="str">
            <v>Волга-Юг</v>
          </cell>
          <cell r="L3147" t="str">
            <v>Воронежская область</v>
          </cell>
          <cell r="M3147" t="str">
            <v>Воронеж</v>
          </cell>
          <cell r="N3147" t="str">
            <v>МЕТРО</v>
          </cell>
          <cell r="O3147" t="str">
            <v>Воронежская область, г. Семилуки, ул. Заречная, 2</v>
          </cell>
          <cell r="P3147" t="str">
            <v>Hypermarket (Гипермаркет)</v>
          </cell>
          <cell r="Q3147" t="str">
            <v>sv53</v>
          </cell>
          <cell r="R3147" t="str">
            <v>Иванова Анастасия Андреевна</v>
          </cell>
          <cell r="S3147" t="str">
            <v>7 906 675-24-12</v>
          </cell>
          <cell r="T3147" t="str">
            <v>merch882</v>
          </cell>
          <cell r="U3147" t="str">
            <v>Лещёва Алла Геннадьевна</v>
          </cell>
          <cell r="V3147">
            <v>89102813661</v>
          </cell>
          <cell r="W3147"/>
          <cell r="X3147">
            <v>180</v>
          </cell>
          <cell r="Y3147">
            <v>180</v>
          </cell>
          <cell r="Z3147"/>
          <cell r="AA3147"/>
          <cell r="AB3147"/>
          <cell r="AC3147"/>
          <cell r="AD3147">
            <v>360</v>
          </cell>
          <cell r="AE3147">
            <v>6</v>
          </cell>
          <cell r="AF3147">
            <v>2</v>
          </cell>
          <cell r="AG3147">
            <v>30</v>
          </cell>
          <cell r="AH3147">
            <v>10</v>
          </cell>
          <cell r="AI3147">
            <v>180</v>
          </cell>
          <cell r="AJ3147"/>
        </row>
        <row r="3148">
          <cell r="B3148">
            <v>25964</v>
          </cell>
          <cell r="C3148" t="str">
            <v>1000000000000587</v>
          </cell>
          <cell r="D3148">
            <v>1</v>
          </cell>
          <cell r="E3148">
            <v>1</v>
          </cell>
          <cell r="F3148">
            <v>0</v>
          </cell>
          <cell r="G3148">
            <v>0</v>
          </cell>
          <cell r="H3148">
            <v>1</v>
          </cell>
          <cell r="I3148">
            <v>1</v>
          </cell>
          <cell r="J3148" t="str">
            <v>Max Group</v>
          </cell>
          <cell r="K3148" t="str">
            <v>Волга-Юг</v>
          </cell>
          <cell r="L3148" t="str">
            <v>Белгородская область</v>
          </cell>
          <cell r="M3148" t="str">
            <v>Белгород</v>
          </cell>
          <cell r="N3148" t="str">
            <v>МЕТРО</v>
          </cell>
          <cell r="O3148" t="str">
            <v>Белгородская область, п.Дубовое, ул. Придорожная, 2</v>
          </cell>
          <cell r="P3148" t="str">
            <v>Hypermarket (Гипермаркет)</v>
          </cell>
          <cell r="Q3148" t="str">
            <v>sv42</v>
          </cell>
          <cell r="R3148" t="str">
            <v>Киреева Наталья Константиновна</v>
          </cell>
          <cell r="S3148">
            <v>89205552505</v>
          </cell>
          <cell r="T3148" t="str">
            <v>merch784</v>
          </cell>
          <cell r="U3148" t="str">
            <v>Кулакова Надежда Олеговна</v>
          </cell>
          <cell r="V3148">
            <v>89040856221</v>
          </cell>
          <cell r="W3148">
            <v>180</v>
          </cell>
          <cell r="X3148"/>
          <cell r="Y3148">
            <v>180</v>
          </cell>
          <cell r="Z3148"/>
          <cell r="AA3148"/>
          <cell r="AB3148"/>
          <cell r="AC3148"/>
          <cell r="AD3148">
            <v>360</v>
          </cell>
          <cell r="AE3148">
            <v>6</v>
          </cell>
          <cell r="AF3148">
            <v>2</v>
          </cell>
          <cell r="AG3148">
            <v>27</v>
          </cell>
          <cell r="AH3148">
            <v>9</v>
          </cell>
          <cell r="AI3148">
            <v>180</v>
          </cell>
          <cell r="AJ3148"/>
        </row>
        <row r="3149">
          <cell r="B3149">
            <v>27109</v>
          </cell>
          <cell r="C3149" t="str">
            <v>1000000000000774</v>
          </cell>
          <cell r="D3149">
            <v>1</v>
          </cell>
          <cell r="E3149">
            <v>1</v>
          </cell>
          <cell r="F3149">
            <v>0</v>
          </cell>
          <cell r="G3149">
            <v>0</v>
          </cell>
          <cell r="H3149">
            <v>1</v>
          </cell>
          <cell r="I3149">
            <v>1</v>
          </cell>
          <cell r="J3149" t="str">
            <v>Max Group</v>
          </cell>
          <cell r="K3149" t="str">
            <v>Северо-Запад</v>
          </cell>
          <cell r="L3149" t="str">
            <v>Архангельская область</v>
          </cell>
          <cell r="M3149" t="str">
            <v>Архангельск</v>
          </cell>
          <cell r="N3149" t="str">
            <v>МЕТРО</v>
          </cell>
          <cell r="O3149" t="str">
            <v>г. Архангельск, Талажское ш.22, стр.31</v>
          </cell>
          <cell r="P3149" t="str">
            <v>Hypermarket (Гипермаркет)</v>
          </cell>
          <cell r="Q3149" t="str">
            <v>sv75</v>
          </cell>
          <cell r="R3149" t="str">
            <v>Полюдовкина Анна Сергеевна</v>
          </cell>
          <cell r="S3149">
            <v>89046420248</v>
          </cell>
          <cell r="T3149" t="str">
            <v>merch1026</v>
          </cell>
          <cell r="U3149" t="str">
            <v>Очалова Мария Алексеевна</v>
          </cell>
          <cell r="V3149">
            <v>89642940722</v>
          </cell>
          <cell r="W3149">
            <v>180</v>
          </cell>
          <cell r="X3149"/>
          <cell r="Y3149"/>
          <cell r="Z3149">
            <v>180</v>
          </cell>
          <cell r="AA3149"/>
          <cell r="AB3149"/>
          <cell r="AC3149"/>
          <cell r="AD3149">
            <v>360</v>
          </cell>
          <cell r="AE3149">
            <v>6</v>
          </cell>
          <cell r="AF3149">
            <v>2</v>
          </cell>
          <cell r="AG3149">
            <v>27</v>
          </cell>
          <cell r="AH3149">
            <v>9</v>
          </cell>
          <cell r="AI3149">
            <v>180</v>
          </cell>
          <cell r="AJ3149"/>
        </row>
        <row r="3150">
          <cell r="B3150">
            <v>27103</v>
          </cell>
          <cell r="C3150" t="str">
            <v>1000000000000775</v>
          </cell>
          <cell r="D3150">
            <v>1</v>
          </cell>
          <cell r="E3150">
            <v>1</v>
          </cell>
          <cell r="F3150">
            <v>0</v>
          </cell>
          <cell r="G3150">
            <v>0</v>
          </cell>
          <cell r="H3150">
            <v>1</v>
          </cell>
          <cell r="I3150">
            <v>0</v>
          </cell>
          <cell r="J3150" t="str">
            <v>Max Group</v>
          </cell>
          <cell r="K3150" t="str">
            <v>Северо-Запад</v>
          </cell>
          <cell r="L3150" t="str">
            <v>Тверская область</v>
          </cell>
          <cell r="M3150" t="str">
            <v>Тверь</v>
          </cell>
          <cell r="N3150" t="str">
            <v>МЕТРО</v>
          </cell>
          <cell r="O3150" t="str">
            <v>г. Тверь, ул. Склизкого 122</v>
          </cell>
          <cell r="P3150" t="str">
            <v>Hypermarket (Гипермаркет)</v>
          </cell>
          <cell r="Q3150" t="str">
            <v>sv64</v>
          </cell>
          <cell r="R3150" t="str">
            <v>Дергунова Марина Александровна</v>
          </cell>
          <cell r="S3150">
            <v>89206877656</v>
          </cell>
          <cell r="T3150" t="str">
            <v>merch939</v>
          </cell>
          <cell r="U3150" t="str">
            <v>Хорева Ксения Викторовна</v>
          </cell>
          <cell r="V3150">
            <v>89206877556</v>
          </cell>
          <cell r="W3150">
            <v>120</v>
          </cell>
          <cell r="X3150"/>
          <cell r="Y3150">
            <v>120</v>
          </cell>
          <cell r="Z3150"/>
          <cell r="AA3150">
            <v>120</v>
          </cell>
          <cell r="AB3150"/>
          <cell r="AC3150"/>
          <cell r="AD3150">
            <v>360</v>
          </cell>
          <cell r="AE3150">
            <v>6</v>
          </cell>
          <cell r="AF3150">
            <v>3</v>
          </cell>
          <cell r="AG3150">
            <v>26</v>
          </cell>
          <cell r="AH3150">
            <v>13</v>
          </cell>
          <cell r="AI3150">
            <v>120</v>
          </cell>
          <cell r="AJ3150"/>
        </row>
        <row r="3151">
          <cell r="B3151">
            <v>27102</v>
          </cell>
          <cell r="C3151" t="str">
            <v>1000000000000776</v>
          </cell>
          <cell r="D3151">
            <v>1</v>
          </cell>
          <cell r="E3151">
            <v>1</v>
          </cell>
          <cell r="F3151">
            <v>1</v>
          </cell>
          <cell r="G3151">
            <v>1</v>
          </cell>
          <cell r="H3151">
            <v>1</v>
          </cell>
          <cell r="I3151">
            <v>1</v>
          </cell>
          <cell r="J3151" t="str">
            <v>Max Group</v>
          </cell>
          <cell r="K3151" t="str">
            <v>Северо-Запад</v>
          </cell>
          <cell r="L3151" t="str">
            <v>Калининградская область</v>
          </cell>
          <cell r="M3151" t="str">
            <v>Калининград</v>
          </cell>
          <cell r="N3151" t="str">
            <v>МЕТРО</v>
          </cell>
          <cell r="O3151" t="str">
            <v>г. Калининград, Московский пр-т, 279</v>
          </cell>
          <cell r="P3151" t="str">
            <v>Hypermarket (Гипермаркет)</v>
          </cell>
          <cell r="Q3151" t="str">
            <v>sv68</v>
          </cell>
          <cell r="R3151" t="str">
            <v>Максим Новых Игоревич</v>
          </cell>
          <cell r="S3151">
            <v>89062366888</v>
          </cell>
          <cell r="T3151" t="str">
            <v>merch1041</v>
          </cell>
          <cell r="U3151" t="str">
            <v>Кувадрина Надежда Андреевна</v>
          </cell>
          <cell r="V3151">
            <v>79114622233</v>
          </cell>
          <cell r="W3151">
            <v>480</v>
          </cell>
          <cell r="X3151">
            <v>480</v>
          </cell>
          <cell r="Y3151">
            <v>480</v>
          </cell>
          <cell r="Z3151">
            <v>480</v>
          </cell>
          <cell r="AA3151">
            <v>480</v>
          </cell>
          <cell r="AB3151" t="str">
            <v/>
          </cell>
          <cell r="AC3151" t="str">
            <v/>
          </cell>
          <cell r="AD3151">
            <v>2400</v>
          </cell>
          <cell r="AE3151">
            <v>40</v>
          </cell>
          <cell r="AF3151">
            <v>5</v>
          </cell>
          <cell r="AG3151">
            <v>184</v>
          </cell>
          <cell r="AH3151">
            <v>23</v>
          </cell>
          <cell r="AI3151">
            <v>480</v>
          </cell>
          <cell r="AJ3151"/>
        </row>
        <row r="3152">
          <cell r="B3152">
            <v>26455</v>
          </cell>
          <cell r="C3152" t="str">
            <v>1000000000000814</v>
          </cell>
          <cell r="D3152">
            <v>1</v>
          </cell>
          <cell r="E3152">
            <v>1</v>
          </cell>
          <cell r="F3152">
            <v>0</v>
          </cell>
          <cell r="G3152">
            <v>0</v>
          </cell>
          <cell r="H3152">
            <v>1</v>
          </cell>
          <cell r="I3152">
            <v>1</v>
          </cell>
          <cell r="J3152" t="str">
            <v>Max Group</v>
          </cell>
          <cell r="K3152" t="str">
            <v>Волга-Юг</v>
          </cell>
          <cell r="L3152" t="str">
            <v>Воронежская область</v>
          </cell>
          <cell r="M3152" t="str">
            <v>Воронеж</v>
          </cell>
          <cell r="N3152" t="str">
            <v>МЕТРО</v>
          </cell>
          <cell r="O3152" t="str">
            <v>г. Воронеж, ул. Остужева, 56</v>
          </cell>
          <cell r="P3152" t="str">
            <v>Hypermarket (Гипермаркет)</v>
          </cell>
          <cell r="Q3152" t="str">
            <v>sv53</v>
          </cell>
          <cell r="R3152" t="str">
            <v>Иванова Анастасия Андреевна</v>
          </cell>
          <cell r="S3152" t="str">
            <v>7 906 675-24-12</v>
          </cell>
          <cell r="T3152" t="str">
            <v>merch882</v>
          </cell>
          <cell r="U3152" t="str">
            <v>Лещёва Алла Геннадьевна</v>
          </cell>
          <cell r="V3152">
            <v>89102813661</v>
          </cell>
          <cell r="W3152"/>
          <cell r="X3152">
            <v>240</v>
          </cell>
          <cell r="Y3152">
            <v>240</v>
          </cell>
          <cell r="Z3152"/>
          <cell r="AA3152">
            <v>240</v>
          </cell>
          <cell r="AB3152"/>
          <cell r="AC3152"/>
          <cell r="AD3152">
            <v>720</v>
          </cell>
          <cell r="AE3152">
            <v>12</v>
          </cell>
          <cell r="AF3152">
            <v>3</v>
          </cell>
          <cell r="AG3152">
            <v>56</v>
          </cell>
          <cell r="AH3152">
            <v>14</v>
          </cell>
          <cell r="AI3152">
            <v>240</v>
          </cell>
          <cell r="AJ3152"/>
        </row>
        <row r="3153">
          <cell r="B3153">
            <v>27104</v>
          </cell>
          <cell r="C3153" t="str">
            <v>1000000000000826</v>
          </cell>
          <cell r="D3153">
            <v>1</v>
          </cell>
          <cell r="E3153">
            <v>1</v>
          </cell>
          <cell r="F3153">
            <v>1</v>
          </cell>
          <cell r="G3153">
            <v>1</v>
          </cell>
          <cell r="H3153">
            <v>1</v>
          </cell>
          <cell r="I3153">
            <v>1</v>
          </cell>
          <cell r="J3153" t="str">
            <v>Max Group</v>
          </cell>
          <cell r="K3153" t="str">
            <v>Северо-Запад</v>
          </cell>
          <cell r="L3153" t="str">
            <v>Санкт-Петербург</v>
          </cell>
          <cell r="M3153" t="str">
            <v>Санкт-Петербург</v>
          </cell>
          <cell r="N3153" t="str">
            <v>МЕТРО</v>
          </cell>
          <cell r="O3153" t="str">
            <v>г. Санкт-Петербург, Комендантский пр., 9</v>
          </cell>
          <cell r="P3153" t="str">
            <v>Hypermarket (Гипермаркет)</v>
          </cell>
          <cell r="Q3153" t="str">
            <v>sv65</v>
          </cell>
          <cell r="R3153" t="str">
            <v>Шатрова Ирина Александровна</v>
          </cell>
          <cell r="S3153">
            <v>89219951732</v>
          </cell>
          <cell r="T3153" t="str">
            <v>merch1042</v>
          </cell>
          <cell r="U3153" t="str">
            <v>Рузиматова Валентина Ивановна</v>
          </cell>
          <cell r="V3153">
            <v>89213442182</v>
          </cell>
          <cell r="W3153">
            <v>480</v>
          </cell>
          <cell r="X3153">
            <v>480</v>
          </cell>
          <cell r="Y3153">
            <v>480</v>
          </cell>
          <cell r="Z3153">
            <v>480</v>
          </cell>
          <cell r="AA3153">
            <v>480</v>
          </cell>
          <cell r="AB3153"/>
          <cell r="AC3153"/>
          <cell r="AD3153">
            <v>2400</v>
          </cell>
          <cell r="AE3153">
            <v>40</v>
          </cell>
          <cell r="AF3153">
            <v>5</v>
          </cell>
          <cell r="AG3153">
            <v>184</v>
          </cell>
          <cell r="AH3153">
            <v>23</v>
          </cell>
          <cell r="AI3153">
            <v>480</v>
          </cell>
          <cell r="AJ3153"/>
        </row>
        <row r="3154">
          <cell r="B3154">
            <v>27105</v>
          </cell>
          <cell r="C3154" t="str">
            <v>1000000000000827</v>
          </cell>
          <cell r="D3154">
            <v>1</v>
          </cell>
          <cell r="E3154">
            <v>1</v>
          </cell>
          <cell r="F3154">
            <v>0</v>
          </cell>
          <cell r="G3154">
            <v>0</v>
          </cell>
          <cell r="H3154">
            <v>1</v>
          </cell>
          <cell r="I3154">
            <v>1</v>
          </cell>
          <cell r="J3154" t="str">
            <v>Max Group</v>
          </cell>
          <cell r="K3154" t="str">
            <v>Северо-Запад</v>
          </cell>
          <cell r="L3154" t="str">
            <v>Санкт-Петербург</v>
          </cell>
          <cell r="M3154" t="str">
            <v>Санкт-Петербург</v>
          </cell>
          <cell r="N3154" t="str">
            <v>МЕТРО</v>
          </cell>
          <cell r="O3154" t="str">
            <v>г. Санкт-Петербург, Косыгина пр., 4</v>
          </cell>
          <cell r="P3154" t="str">
            <v>Hypermarket (Гипермаркет)</v>
          </cell>
          <cell r="Q3154" t="str">
            <v>sv65</v>
          </cell>
          <cell r="R3154" t="str">
            <v>Шатрова Ирина Александровна</v>
          </cell>
          <cell r="S3154">
            <v>89219951732</v>
          </cell>
          <cell r="T3154" t="str">
            <v>merch2506</v>
          </cell>
          <cell r="U3154" t="str">
            <v>Дмитренко Елизавета Николаевна</v>
          </cell>
          <cell r="V3154">
            <v>89811503041</v>
          </cell>
          <cell r="W3154"/>
          <cell r="X3154">
            <v>360</v>
          </cell>
          <cell r="Y3154"/>
          <cell r="Z3154">
            <v>360</v>
          </cell>
          <cell r="AA3154"/>
          <cell r="AB3154"/>
          <cell r="AC3154"/>
          <cell r="AD3154">
            <v>720</v>
          </cell>
          <cell r="AE3154">
            <v>12</v>
          </cell>
          <cell r="AF3154">
            <v>2</v>
          </cell>
          <cell r="AG3154">
            <v>60</v>
          </cell>
          <cell r="AH3154">
            <v>10</v>
          </cell>
          <cell r="AI3154">
            <v>360</v>
          </cell>
          <cell r="AJ3154"/>
        </row>
        <row r="3155">
          <cell r="B3155">
            <v>27107</v>
          </cell>
          <cell r="C3155" t="str">
            <v>1000000000000828</v>
          </cell>
          <cell r="D3155">
            <v>1</v>
          </cell>
          <cell r="E3155">
            <v>1</v>
          </cell>
          <cell r="F3155">
            <v>1</v>
          </cell>
          <cell r="G3155">
            <v>1</v>
          </cell>
          <cell r="H3155">
            <v>1</v>
          </cell>
          <cell r="I3155">
            <v>1</v>
          </cell>
          <cell r="J3155" t="str">
            <v>Max Group</v>
          </cell>
          <cell r="K3155" t="str">
            <v>Северо-Запад</v>
          </cell>
          <cell r="L3155" t="str">
            <v>Санкт-Петербург</v>
          </cell>
          <cell r="M3155" t="str">
            <v>Санкт-Петербург</v>
          </cell>
          <cell r="N3155" t="str">
            <v>МЕТРО</v>
          </cell>
          <cell r="O3155" t="str">
            <v>г. Санкт-Петербург, Пулковское ш., 23</v>
          </cell>
          <cell r="P3155" t="str">
            <v>Hypermarket (Гипермаркет)</v>
          </cell>
          <cell r="Q3155" t="str">
            <v>sv65</v>
          </cell>
          <cell r="R3155" t="str">
            <v>Шатрова Ирина Александровна</v>
          </cell>
          <cell r="S3155">
            <v>89219951732</v>
          </cell>
          <cell r="T3155" t="str">
            <v>merch956</v>
          </cell>
          <cell r="U3155" t="str">
            <v>Андрейчук Вера Владимировна</v>
          </cell>
          <cell r="V3155">
            <v>89811503041</v>
          </cell>
          <cell r="W3155">
            <v>360</v>
          </cell>
          <cell r="X3155"/>
          <cell r="Y3155"/>
          <cell r="Z3155"/>
          <cell r="AA3155">
            <v>360</v>
          </cell>
          <cell r="AB3155"/>
          <cell r="AC3155"/>
          <cell r="AD3155">
            <v>720</v>
          </cell>
          <cell r="AE3155">
            <v>12</v>
          </cell>
          <cell r="AF3155">
            <v>2</v>
          </cell>
          <cell r="AG3155">
            <v>48</v>
          </cell>
          <cell r="AH3155">
            <v>8</v>
          </cell>
          <cell r="AI3155">
            <v>360</v>
          </cell>
          <cell r="AJ3155"/>
        </row>
        <row r="3156">
          <cell r="B3156">
            <v>26457</v>
          </cell>
          <cell r="C3156" t="str">
            <v>1000000000001049</v>
          </cell>
          <cell r="D3156">
            <v>1</v>
          </cell>
          <cell r="E3156">
            <v>1</v>
          </cell>
          <cell r="F3156">
            <v>0</v>
          </cell>
          <cell r="G3156">
            <v>0</v>
          </cell>
          <cell r="H3156">
            <v>1</v>
          </cell>
          <cell r="I3156">
            <v>1</v>
          </cell>
          <cell r="J3156" t="str">
            <v>Max Group</v>
          </cell>
          <cell r="K3156" t="str">
            <v>Волга-Юг</v>
          </cell>
          <cell r="L3156" t="str">
            <v>Воронежская область</v>
          </cell>
          <cell r="M3156" t="str">
            <v>Воронеж</v>
          </cell>
          <cell r="N3156" t="str">
            <v>Окей</v>
          </cell>
          <cell r="O3156" t="str">
            <v>г. Воронеж, ул. Кольцовская, 35</v>
          </cell>
          <cell r="P3156" t="str">
            <v>Hypermarket (Гипермаркет)</v>
          </cell>
          <cell r="Q3156" t="str">
            <v>sv53</v>
          </cell>
          <cell r="R3156" t="str">
            <v>Иванова Анастасия Андреевна</v>
          </cell>
          <cell r="S3156" t="str">
            <v>7 906 675-24-12</v>
          </cell>
          <cell r="T3156" t="str">
            <v>merch883</v>
          </cell>
          <cell r="U3156" t="str">
            <v>Пахомова Надежда Николаевна</v>
          </cell>
          <cell r="V3156">
            <v>79515685016</v>
          </cell>
          <cell r="W3156">
            <v>480</v>
          </cell>
          <cell r="X3156">
            <v>480</v>
          </cell>
          <cell r="Y3156">
            <v>480</v>
          </cell>
          <cell r="Z3156">
            <v>480</v>
          </cell>
          <cell r="AA3156">
            <v>480</v>
          </cell>
          <cell r="AB3156"/>
          <cell r="AC3156"/>
          <cell r="AD3156">
            <v>2400</v>
          </cell>
          <cell r="AE3156">
            <v>40</v>
          </cell>
          <cell r="AF3156">
            <v>5</v>
          </cell>
          <cell r="AG3156">
            <v>184</v>
          </cell>
          <cell r="AH3156">
            <v>23</v>
          </cell>
          <cell r="AI3156">
            <v>480</v>
          </cell>
          <cell r="AJ3156"/>
        </row>
        <row r="3157">
          <cell r="B3157">
            <v>28649</v>
          </cell>
          <cell r="C3157" t="str">
            <v>1000000000001050</v>
          </cell>
          <cell r="D3157">
            <v>1</v>
          </cell>
          <cell r="E3157">
            <v>0</v>
          </cell>
          <cell r="F3157">
            <v>0</v>
          </cell>
          <cell r="G3157">
            <v>0</v>
          </cell>
          <cell r="H3157">
            <v>1</v>
          </cell>
          <cell r="I3157">
            <v>1</v>
          </cell>
          <cell r="J3157" t="str">
            <v>Max Group</v>
          </cell>
          <cell r="K3157" t="str">
            <v>Волга-Юг</v>
          </cell>
          <cell r="L3157" t="str">
            <v>Воронежская область</v>
          </cell>
          <cell r="M3157" t="str">
            <v>Воронеж</v>
          </cell>
          <cell r="N3157" t="str">
            <v>Окей</v>
          </cell>
          <cell r="O3157" t="str">
            <v>г. Воронеж, ул. Шишкова, 72</v>
          </cell>
          <cell r="P3157" t="str">
            <v>Hypermarket (Гипермаркет)</v>
          </cell>
          <cell r="Q3157" t="str">
            <v>sv53</v>
          </cell>
          <cell r="R3157" t="str">
            <v>Иванова Анастасия Андреевна</v>
          </cell>
          <cell r="S3157" t="str">
            <v>7 906 675-24-12</v>
          </cell>
          <cell r="T3157" t="str">
            <v>merch884</v>
          </cell>
          <cell r="U3157" t="str">
            <v>Жигульская Лилия Алексеевна</v>
          </cell>
          <cell r="V3157">
            <v>89507752013</v>
          </cell>
          <cell r="W3157">
            <v>480</v>
          </cell>
          <cell r="X3157">
            <v>480</v>
          </cell>
          <cell r="Y3157">
            <v>480</v>
          </cell>
          <cell r="Z3157">
            <v>480</v>
          </cell>
          <cell r="AA3157">
            <v>480</v>
          </cell>
          <cell r="AB3157"/>
          <cell r="AC3157"/>
          <cell r="AD3157">
            <v>2400</v>
          </cell>
          <cell r="AE3157">
            <v>40</v>
          </cell>
          <cell r="AF3157">
            <v>5</v>
          </cell>
          <cell r="AG3157">
            <v>184</v>
          </cell>
          <cell r="AH3157">
            <v>23</v>
          </cell>
          <cell r="AI3157">
            <v>480</v>
          </cell>
          <cell r="AJ3157"/>
        </row>
        <row r="3158">
          <cell r="B3158">
            <v>27136</v>
          </cell>
          <cell r="C3158" t="str">
            <v>1000000000001099</v>
          </cell>
          <cell r="D3158">
            <v>1</v>
          </cell>
          <cell r="E3158">
            <v>1</v>
          </cell>
          <cell r="F3158">
            <v>0</v>
          </cell>
          <cell r="G3158">
            <v>0</v>
          </cell>
          <cell r="H3158">
            <v>1</v>
          </cell>
          <cell r="I3158">
            <v>1</v>
          </cell>
          <cell r="J3158" t="str">
            <v>Max Group</v>
          </cell>
          <cell r="K3158" t="str">
            <v>Северо-Запад</v>
          </cell>
          <cell r="L3158" t="str">
            <v>Ленинградская область</v>
          </cell>
          <cell r="M3158" t="str">
            <v>Гатчина</v>
          </cell>
          <cell r="N3158" t="str">
            <v>Окей</v>
          </cell>
          <cell r="O3158" t="str">
            <v>г. Санкт-Петербург, Гатчина, Ленинградское ш.12</v>
          </cell>
          <cell r="P3158" t="str">
            <v>Hypermarket (Гипермаркет)</v>
          </cell>
          <cell r="Q3158" t="str">
            <v>sv70</v>
          </cell>
          <cell r="R3158" t="str">
            <v>Ерохин Сергей Николаевич</v>
          </cell>
          <cell r="S3158" t="str">
            <v>7 911 721-05-96</v>
          </cell>
          <cell r="T3158" t="str">
            <v>merch2502</v>
          </cell>
          <cell r="U3158" t="str">
            <v>Беленькая Надежда Александровна</v>
          </cell>
          <cell r="V3158">
            <v>89817870815</v>
          </cell>
          <cell r="W3158"/>
          <cell r="X3158">
            <v>360</v>
          </cell>
          <cell r="Y3158"/>
          <cell r="Z3158">
            <v>360</v>
          </cell>
          <cell r="AA3158"/>
          <cell r="AB3158"/>
          <cell r="AC3158"/>
          <cell r="AD3158">
            <v>720</v>
          </cell>
          <cell r="AE3158">
            <v>12</v>
          </cell>
          <cell r="AF3158">
            <v>2</v>
          </cell>
          <cell r="AG3158">
            <v>60</v>
          </cell>
          <cell r="AH3158">
            <v>10</v>
          </cell>
          <cell r="AI3158">
            <v>360</v>
          </cell>
          <cell r="AJ3158"/>
        </row>
        <row r="3159">
          <cell r="B3159">
            <v>27134</v>
          </cell>
          <cell r="C3159" t="str">
            <v>1000000000001100</v>
          </cell>
          <cell r="D3159">
            <v>1</v>
          </cell>
          <cell r="E3159">
            <v>1</v>
          </cell>
          <cell r="F3159">
            <v>1</v>
          </cell>
          <cell r="G3159">
            <v>1</v>
          </cell>
          <cell r="H3159">
            <v>1</v>
          </cell>
          <cell r="I3159">
            <v>1</v>
          </cell>
          <cell r="J3159" t="str">
            <v>Max Group</v>
          </cell>
          <cell r="K3159" t="str">
            <v>Северо-Запад</v>
          </cell>
          <cell r="L3159" t="str">
            <v>Коми</v>
          </cell>
          <cell r="M3159" t="str">
            <v>Сыктывкар</v>
          </cell>
          <cell r="N3159" t="str">
            <v>Окей</v>
          </cell>
          <cell r="O3159" t="str">
            <v>г. Сыктывкар, Октябрьский пр., д. 131, корп.3</v>
          </cell>
          <cell r="P3159" t="str">
            <v>Hypermarket (Гипермаркет)</v>
          </cell>
          <cell r="Q3159" t="str">
            <v>sv2006</v>
          </cell>
          <cell r="R3159" t="str">
            <v>Дроздова Анна Олеговна</v>
          </cell>
          <cell r="S3159">
            <v>89042397441</v>
          </cell>
          <cell r="T3159" t="str">
            <v>sv2006</v>
          </cell>
          <cell r="U3159" t="str">
            <v>Дроздова Анна Олеговна</v>
          </cell>
          <cell r="V3159">
            <v>89042397441</v>
          </cell>
          <cell r="W3159">
            <v>180</v>
          </cell>
          <cell r="X3159">
            <v>180</v>
          </cell>
          <cell r="Y3159">
            <v>180</v>
          </cell>
          <cell r="Z3159">
            <v>180</v>
          </cell>
          <cell r="AA3159"/>
          <cell r="AB3159"/>
          <cell r="AC3159"/>
          <cell r="AD3159">
            <v>720</v>
          </cell>
          <cell r="AE3159">
            <v>12</v>
          </cell>
          <cell r="AF3159">
            <v>4</v>
          </cell>
          <cell r="AG3159">
            <v>57</v>
          </cell>
          <cell r="AH3159">
            <v>19</v>
          </cell>
          <cell r="AI3159">
            <v>180</v>
          </cell>
          <cell r="AJ3159"/>
        </row>
        <row r="3160">
          <cell r="B3160">
            <v>27139</v>
          </cell>
          <cell r="C3160" t="str">
            <v>1000000000001107</v>
          </cell>
          <cell r="D3160">
            <v>1</v>
          </cell>
          <cell r="E3160">
            <v>1</v>
          </cell>
          <cell r="F3160">
            <v>0</v>
          </cell>
          <cell r="G3160">
            <v>0</v>
          </cell>
          <cell r="H3160">
            <v>1</v>
          </cell>
          <cell r="I3160">
            <v>1</v>
          </cell>
          <cell r="J3160" t="str">
            <v>Max Group</v>
          </cell>
          <cell r="K3160" t="str">
            <v>Северо-Запад</v>
          </cell>
          <cell r="L3160" t="str">
            <v>Санкт-Петербург</v>
          </cell>
          <cell r="M3160" t="str">
            <v>Колпино</v>
          </cell>
          <cell r="N3160" t="str">
            <v>Окей</v>
          </cell>
          <cell r="O3160" t="str">
            <v>г. Санкт-Петербург, Колпино, ул. Октябрьская, участок 1</v>
          </cell>
          <cell r="P3160" t="str">
            <v>Hypermarket (Гипермаркет)</v>
          </cell>
          <cell r="Q3160" t="str">
            <v>sv70</v>
          </cell>
          <cell r="R3160" t="str">
            <v>Ерохин Сергей Николаевич</v>
          </cell>
          <cell r="S3160" t="str">
            <v>7 911 721-05-96</v>
          </cell>
          <cell r="T3160" t="str">
            <v>merch2377</v>
          </cell>
          <cell r="U3160" t="str">
            <v>Василенко Ирина Александровна</v>
          </cell>
          <cell r="V3160">
            <v>89110973400</v>
          </cell>
          <cell r="W3160">
            <v>480</v>
          </cell>
          <cell r="X3160">
            <v>480</v>
          </cell>
          <cell r="Y3160">
            <v>480</v>
          </cell>
          <cell r="Z3160">
            <v>480</v>
          </cell>
          <cell r="AA3160">
            <v>480</v>
          </cell>
          <cell r="AB3160"/>
          <cell r="AC3160"/>
          <cell r="AD3160">
            <v>2400</v>
          </cell>
          <cell r="AE3160">
            <v>40</v>
          </cell>
          <cell r="AF3160">
            <v>5</v>
          </cell>
          <cell r="AG3160">
            <v>184</v>
          </cell>
          <cell r="AH3160">
            <v>23</v>
          </cell>
          <cell r="AI3160">
            <v>480</v>
          </cell>
          <cell r="AJ3160"/>
        </row>
        <row r="3161">
          <cell r="B3161">
            <v>27154</v>
          </cell>
          <cell r="C3161" t="str">
            <v>1000000000001108</v>
          </cell>
          <cell r="D3161">
            <v>1</v>
          </cell>
          <cell r="E3161">
            <v>1</v>
          </cell>
          <cell r="F3161">
            <v>1</v>
          </cell>
          <cell r="G3161">
            <v>1</v>
          </cell>
          <cell r="H3161">
            <v>1</v>
          </cell>
          <cell r="I3161">
            <v>1</v>
          </cell>
          <cell r="J3161" t="str">
            <v>Max Group</v>
          </cell>
          <cell r="K3161" t="str">
            <v>Северо-Запад</v>
          </cell>
          <cell r="L3161" t="str">
            <v>Санкт-Петербург</v>
          </cell>
          <cell r="M3161" t="str">
            <v>Санкт-Петербург</v>
          </cell>
          <cell r="N3161" t="str">
            <v>Окей</v>
          </cell>
          <cell r="O3161" t="str">
            <v>Санкт-Петербург, ул. Партизана Германа, 2, лит. А,</v>
          </cell>
          <cell r="P3161" t="str">
            <v>Hypermarket (Гипермаркет)</v>
          </cell>
          <cell r="Q3161" t="str">
            <v>sv70</v>
          </cell>
          <cell r="R3161" t="str">
            <v>Ерохин Сергей Николаевич</v>
          </cell>
          <cell r="S3161" t="str">
            <v>7 911 721-05-96</v>
          </cell>
          <cell r="T3161" t="str">
            <v>merch975</v>
          </cell>
          <cell r="U3161" t="str">
            <v>Иванова Наталья Александровна</v>
          </cell>
          <cell r="V3161">
            <v>89110919606</v>
          </cell>
          <cell r="W3161">
            <v>480</v>
          </cell>
          <cell r="X3161">
            <v>480</v>
          </cell>
          <cell r="Y3161">
            <v>480</v>
          </cell>
          <cell r="Z3161">
            <v>480</v>
          </cell>
          <cell r="AA3161">
            <v>480</v>
          </cell>
          <cell r="AB3161"/>
          <cell r="AC3161"/>
          <cell r="AD3161">
            <v>2400</v>
          </cell>
          <cell r="AE3161">
            <v>40</v>
          </cell>
          <cell r="AF3161">
            <v>5</v>
          </cell>
          <cell r="AG3161">
            <v>184</v>
          </cell>
          <cell r="AH3161">
            <v>23</v>
          </cell>
          <cell r="AI3161">
            <v>480</v>
          </cell>
          <cell r="AJ3161"/>
        </row>
        <row r="3162">
          <cell r="B3162">
            <v>27155</v>
          </cell>
          <cell r="C3162" t="str">
            <v>1000000000001109</v>
          </cell>
          <cell r="D3162">
            <v>1</v>
          </cell>
          <cell r="E3162">
            <v>1</v>
          </cell>
          <cell r="F3162">
            <v>0</v>
          </cell>
          <cell r="G3162">
            <v>0</v>
          </cell>
          <cell r="H3162">
            <v>1</v>
          </cell>
          <cell r="I3162">
            <v>1</v>
          </cell>
          <cell r="J3162" t="str">
            <v>Max Group</v>
          </cell>
          <cell r="K3162" t="str">
            <v>Северо-Запад</v>
          </cell>
          <cell r="L3162" t="str">
            <v>Санкт-Петербург</v>
          </cell>
          <cell r="M3162" t="str">
            <v>Санкт-Петербург</v>
          </cell>
          <cell r="N3162" t="str">
            <v>Окей</v>
          </cell>
          <cell r="O3162" t="str">
            <v>г. Санкт-Петербург, ул. Академика Павлова, д.5, ТЦ Ривер Хаус</v>
          </cell>
          <cell r="P3162" t="str">
            <v>Hypermarket (Гипермаркет)</v>
          </cell>
          <cell r="Q3162" t="str">
            <v>sv70</v>
          </cell>
          <cell r="R3162" t="str">
            <v>Ерохин Сергей Николаевич</v>
          </cell>
          <cell r="S3162" t="str">
            <v>7 911 721-05-96</v>
          </cell>
          <cell r="T3162" t="str">
            <v>merch1067</v>
          </cell>
          <cell r="U3162" t="str">
            <v>Агеева Бахора Анваровна</v>
          </cell>
          <cell r="V3162">
            <v>89523521424</v>
          </cell>
          <cell r="W3162"/>
          <cell r="X3162">
            <v>180</v>
          </cell>
          <cell r="Y3162"/>
          <cell r="Z3162">
            <v>180</v>
          </cell>
          <cell r="AA3162"/>
          <cell r="AB3162"/>
          <cell r="AC3162"/>
          <cell r="AD3162">
            <v>360</v>
          </cell>
          <cell r="AE3162">
            <v>6</v>
          </cell>
          <cell r="AF3162">
            <v>2</v>
          </cell>
          <cell r="AG3162">
            <v>30</v>
          </cell>
          <cell r="AH3162">
            <v>10</v>
          </cell>
          <cell r="AI3162">
            <v>180</v>
          </cell>
          <cell r="AJ3162"/>
        </row>
        <row r="3163">
          <cell r="B3163">
            <v>27129</v>
          </cell>
          <cell r="C3163" t="str">
            <v>1000000000001114</v>
          </cell>
          <cell r="D3163">
            <v>1</v>
          </cell>
          <cell r="E3163">
            <v>1</v>
          </cell>
          <cell r="F3163">
            <v>1</v>
          </cell>
          <cell r="G3163">
            <v>1</v>
          </cell>
          <cell r="H3163">
            <v>1</v>
          </cell>
          <cell r="I3163">
            <v>1</v>
          </cell>
          <cell r="J3163" t="str">
            <v>Max Group</v>
          </cell>
          <cell r="K3163" t="str">
            <v>Северо-Запад</v>
          </cell>
          <cell r="L3163" t="str">
            <v>Мурманская область</v>
          </cell>
          <cell r="M3163" t="str">
            <v>Мурманск</v>
          </cell>
          <cell r="N3163" t="str">
            <v>Окей</v>
          </cell>
          <cell r="O3163" t="str">
            <v>г. Мурманск г, Ленина пр-кт, дом № 34</v>
          </cell>
          <cell r="P3163" t="str">
            <v>Hypermarket (Гипермаркет)</v>
          </cell>
          <cell r="Q3163" t="str">
            <v>sv1996</v>
          </cell>
          <cell r="R3163" t="str">
            <v>Махмудова Екатерина Мурмановна</v>
          </cell>
          <cell r="S3163" t="str">
            <v>7 922 453 87 85</v>
          </cell>
          <cell r="T3163" t="str">
            <v>merch1046</v>
          </cell>
          <cell r="U3163" t="str">
            <v>Карманова Татьяна Эдуардовна</v>
          </cell>
          <cell r="V3163">
            <v>89537516970</v>
          </cell>
          <cell r="W3163">
            <v>480</v>
          </cell>
          <cell r="X3163">
            <v>480</v>
          </cell>
          <cell r="Y3163">
            <v>480</v>
          </cell>
          <cell r="Z3163">
            <v>480</v>
          </cell>
          <cell r="AA3163">
            <v>480</v>
          </cell>
          <cell r="AB3163"/>
          <cell r="AC3163"/>
          <cell r="AD3163">
            <v>2400</v>
          </cell>
          <cell r="AE3163">
            <v>40</v>
          </cell>
          <cell r="AF3163">
            <v>5</v>
          </cell>
          <cell r="AG3163">
            <v>184</v>
          </cell>
          <cell r="AH3163">
            <v>23</v>
          </cell>
          <cell r="AI3163">
            <v>480</v>
          </cell>
          <cell r="AJ3163"/>
        </row>
        <row r="3164">
          <cell r="B3164">
            <v>27132</v>
          </cell>
          <cell r="C3164" t="str">
            <v>1000000000001115</v>
          </cell>
          <cell r="D3164">
            <v>1</v>
          </cell>
          <cell r="E3164">
            <v>1</v>
          </cell>
          <cell r="F3164">
            <v>1</v>
          </cell>
          <cell r="G3164">
            <v>1</v>
          </cell>
          <cell r="H3164">
            <v>1</v>
          </cell>
          <cell r="I3164">
            <v>1</v>
          </cell>
          <cell r="J3164" t="str">
            <v>Max Group</v>
          </cell>
          <cell r="K3164" t="str">
            <v>Северо-Запад</v>
          </cell>
          <cell r="L3164" t="str">
            <v>Санкт-Петербург</v>
          </cell>
          <cell r="M3164" t="str">
            <v>Санкт-Петербург</v>
          </cell>
          <cell r="N3164" t="str">
            <v>Окей</v>
          </cell>
          <cell r="O3164" t="str">
            <v>г. Санкт-Петербург, Богатырский пр-т, д. 13А</v>
          </cell>
          <cell r="P3164" t="str">
            <v>Hypermarket (Гипермаркет)</v>
          </cell>
          <cell r="Q3164" t="str">
            <v>sv70</v>
          </cell>
          <cell r="R3164" t="str">
            <v>Ерохин Сергей Николаевич</v>
          </cell>
          <cell r="S3164" t="str">
            <v>7 911 721-05-96</v>
          </cell>
          <cell r="T3164" t="str">
            <v>merch1049</v>
          </cell>
          <cell r="U3164" t="str">
            <v>Киселева Надежда Петровна</v>
          </cell>
          <cell r="V3164">
            <v>89602454171</v>
          </cell>
          <cell r="W3164">
            <v>480</v>
          </cell>
          <cell r="X3164">
            <v>480</v>
          </cell>
          <cell r="Y3164">
            <v>480</v>
          </cell>
          <cell r="Z3164">
            <v>480</v>
          </cell>
          <cell r="AA3164">
            <v>480</v>
          </cell>
          <cell r="AB3164"/>
          <cell r="AC3164"/>
          <cell r="AD3164">
            <v>2400</v>
          </cell>
          <cell r="AE3164">
            <v>40</v>
          </cell>
          <cell r="AF3164">
            <v>5</v>
          </cell>
          <cell r="AG3164">
            <v>184</v>
          </cell>
          <cell r="AH3164">
            <v>23</v>
          </cell>
          <cell r="AI3164">
            <v>480</v>
          </cell>
          <cell r="AJ3164"/>
        </row>
        <row r="3165">
          <cell r="B3165">
            <v>27146</v>
          </cell>
          <cell r="C3165" t="str">
            <v>1000000000001116</v>
          </cell>
          <cell r="D3165">
            <v>1</v>
          </cell>
          <cell r="E3165">
            <v>1</v>
          </cell>
          <cell r="F3165">
            <v>1</v>
          </cell>
          <cell r="G3165">
            <v>1</v>
          </cell>
          <cell r="H3165">
            <v>1</v>
          </cell>
          <cell r="I3165">
            <v>1</v>
          </cell>
          <cell r="J3165" t="str">
            <v>Max Group</v>
          </cell>
          <cell r="K3165" t="str">
            <v>Северо-Запад</v>
          </cell>
          <cell r="L3165" t="str">
            <v>Санкт-Петербург</v>
          </cell>
          <cell r="M3165" t="str">
            <v>Санкт-Петербург</v>
          </cell>
          <cell r="N3165" t="str">
            <v>Окей</v>
          </cell>
          <cell r="O3165" t="str">
            <v>г. Санкт-Петербург, пр-кт Большевиков, дом 10, корп. 1</v>
          </cell>
          <cell r="P3165" t="str">
            <v>Hypermarket (Гипермаркет)</v>
          </cell>
          <cell r="Q3165" t="str">
            <v>sv70</v>
          </cell>
          <cell r="R3165" t="str">
            <v>Ерохин Сергей Николаевич</v>
          </cell>
          <cell r="S3165" t="str">
            <v>7 911 721-05-96</v>
          </cell>
          <cell r="T3165" t="str">
            <v>merch1061</v>
          </cell>
          <cell r="U3165" t="str">
            <v>Богданова Елена Михайловна</v>
          </cell>
          <cell r="V3165">
            <v>89052811513</v>
          </cell>
          <cell r="W3165"/>
          <cell r="X3165">
            <v>480</v>
          </cell>
          <cell r="Y3165">
            <v>480</v>
          </cell>
          <cell r="Z3165">
            <v>480</v>
          </cell>
          <cell r="AA3165">
            <v>480</v>
          </cell>
          <cell r="AB3165">
            <v>480</v>
          </cell>
          <cell r="AC3165"/>
          <cell r="AD3165">
            <v>2400</v>
          </cell>
          <cell r="AE3165">
            <v>40</v>
          </cell>
          <cell r="AF3165">
            <v>5</v>
          </cell>
          <cell r="AG3165">
            <v>184</v>
          </cell>
          <cell r="AH3165">
            <v>23</v>
          </cell>
          <cell r="AI3165">
            <v>480</v>
          </cell>
          <cell r="AJ3165"/>
        </row>
        <row r="3166">
          <cell r="B3166">
            <v>27140</v>
          </cell>
          <cell r="C3166" t="str">
            <v>1000000000001118</v>
          </cell>
          <cell r="D3166">
            <v>1</v>
          </cell>
          <cell r="E3166">
            <v>1</v>
          </cell>
          <cell r="F3166">
            <v>1</v>
          </cell>
          <cell r="G3166">
            <v>1</v>
          </cell>
          <cell r="H3166">
            <v>1</v>
          </cell>
          <cell r="I3166">
            <v>1</v>
          </cell>
          <cell r="J3166" t="str">
            <v>Max Group</v>
          </cell>
          <cell r="K3166" t="str">
            <v>Северо-Запад</v>
          </cell>
          <cell r="L3166" t="str">
            <v>Санкт-Петербург</v>
          </cell>
          <cell r="M3166" t="str">
            <v>Санкт-Петербург</v>
          </cell>
          <cell r="N3166" t="str">
            <v>Окей</v>
          </cell>
          <cell r="O3166" t="str">
            <v>г. Санкт-Петербург, Заневский пр., д. 65, корп.1, лит А</v>
          </cell>
          <cell r="P3166" t="str">
            <v>Hypermarket (Гипермаркет)</v>
          </cell>
          <cell r="Q3166" t="str">
            <v>sv70</v>
          </cell>
          <cell r="R3166" t="str">
            <v>Ерохин Сергей Николаевич</v>
          </cell>
          <cell r="S3166" t="str">
            <v>7 911 721-05-96</v>
          </cell>
          <cell r="T3166" t="str">
            <v>merch1056</v>
          </cell>
          <cell r="U3166" t="str">
            <v>Бородулина Марина Александровна</v>
          </cell>
          <cell r="V3166">
            <v>89602387314</v>
          </cell>
          <cell r="W3166">
            <v>480</v>
          </cell>
          <cell r="X3166">
            <v>480</v>
          </cell>
          <cell r="Y3166">
            <v>480</v>
          </cell>
          <cell r="Z3166">
            <v>480</v>
          </cell>
          <cell r="AA3166">
            <v>480</v>
          </cell>
          <cell r="AB3166"/>
          <cell r="AC3166"/>
          <cell r="AD3166">
            <v>2400</v>
          </cell>
          <cell r="AE3166">
            <v>40</v>
          </cell>
          <cell r="AF3166">
            <v>5</v>
          </cell>
          <cell r="AG3166">
            <v>184</v>
          </cell>
          <cell r="AH3166">
            <v>23</v>
          </cell>
          <cell r="AI3166">
            <v>480</v>
          </cell>
          <cell r="AJ3166"/>
        </row>
        <row r="3167">
          <cell r="B3167">
            <v>27137</v>
          </cell>
          <cell r="C3167" t="str">
            <v>1000000000001119</v>
          </cell>
          <cell r="D3167">
            <v>1</v>
          </cell>
          <cell r="E3167">
            <v>1</v>
          </cell>
          <cell r="F3167">
            <v>0</v>
          </cell>
          <cell r="G3167">
            <v>0</v>
          </cell>
          <cell r="H3167">
            <v>1</v>
          </cell>
          <cell r="I3167">
            <v>1</v>
          </cell>
          <cell r="J3167" t="str">
            <v>Max Group</v>
          </cell>
          <cell r="K3167" t="str">
            <v>Северо-Запад</v>
          </cell>
          <cell r="L3167" t="str">
            <v>Санкт-Петербург</v>
          </cell>
          <cell r="M3167" t="str">
            <v>Санкт-Петербург</v>
          </cell>
          <cell r="N3167" t="str">
            <v>Окей</v>
          </cell>
          <cell r="O3167" t="str">
            <v>г. Санкт-Петербург, пр. Индустриальный, д. 25</v>
          </cell>
          <cell r="P3167" t="str">
            <v>Hypermarket (Гипермаркет)</v>
          </cell>
          <cell r="Q3167" t="str">
            <v>sv70</v>
          </cell>
          <cell r="R3167" t="str">
            <v>Ерохин Сергей Николаевич</v>
          </cell>
          <cell r="S3167" t="str">
            <v>7 911 721-05-96</v>
          </cell>
          <cell r="T3167" t="str">
            <v>merch1055</v>
          </cell>
          <cell r="U3167" t="str">
            <v>Макухин Андрей Владимирович</v>
          </cell>
          <cell r="V3167">
            <v>79117443231</v>
          </cell>
          <cell r="W3167">
            <v>480</v>
          </cell>
          <cell r="X3167">
            <v>480</v>
          </cell>
          <cell r="Y3167">
            <v>480</v>
          </cell>
          <cell r="Z3167">
            <v>480</v>
          </cell>
          <cell r="AA3167">
            <v>480</v>
          </cell>
          <cell r="AB3167"/>
          <cell r="AC3167"/>
          <cell r="AD3167">
            <v>2400</v>
          </cell>
          <cell r="AE3167">
            <v>40</v>
          </cell>
          <cell r="AF3167">
            <v>5</v>
          </cell>
          <cell r="AG3167">
            <v>184</v>
          </cell>
          <cell r="AH3167">
            <v>23</v>
          </cell>
          <cell r="AI3167">
            <v>480</v>
          </cell>
          <cell r="AJ3167"/>
        </row>
        <row r="3168">
          <cell r="B3168">
            <v>27145</v>
          </cell>
          <cell r="C3168" t="str">
            <v>1000000000001122</v>
          </cell>
          <cell r="D3168">
            <v>1</v>
          </cell>
          <cell r="E3168">
            <v>1</v>
          </cell>
          <cell r="F3168">
            <v>1</v>
          </cell>
          <cell r="G3168">
            <v>1</v>
          </cell>
          <cell r="H3168">
            <v>1</v>
          </cell>
          <cell r="I3168">
            <v>1</v>
          </cell>
          <cell r="J3168" t="str">
            <v>Max Group</v>
          </cell>
          <cell r="K3168" t="str">
            <v>Северо-Запад</v>
          </cell>
          <cell r="L3168" t="str">
            <v>Санкт-Петербург</v>
          </cell>
          <cell r="M3168" t="str">
            <v>Санкт-Петербург</v>
          </cell>
          <cell r="N3168" t="str">
            <v>Окей</v>
          </cell>
          <cell r="O3168" t="str">
            <v>г. Санкт-Петербург, пр-кт Космонавтов, дом 45</v>
          </cell>
          <cell r="P3168" t="str">
            <v>Hypermarket (Гипермаркет)</v>
          </cell>
          <cell r="Q3168" t="str">
            <v>sv70</v>
          </cell>
          <cell r="R3168" t="str">
            <v>Ерохин Сергей Николаевич</v>
          </cell>
          <cell r="S3168" t="str">
            <v>7 911 721-05-96</v>
          </cell>
          <cell r="T3168" t="str">
            <v>merch1060</v>
          </cell>
          <cell r="U3168" t="str">
            <v>Александрова Светлана Павловна</v>
          </cell>
          <cell r="V3168">
            <v>89817261158</v>
          </cell>
          <cell r="W3168">
            <v>480</v>
          </cell>
          <cell r="X3168">
            <v>480</v>
          </cell>
          <cell r="Y3168">
            <v>480</v>
          </cell>
          <cell r="Z3168">
            <v>480</v>
          </cell>
          <cell r="AA3168">
            <v>480</v>
          </cell>
          <cell r="AB3168"/>
          <cell r="AC3168"/>
          <cell r="AD3168">
            <v>2400</v>
          </cell>
          <cell r="AE3168">
            <v>40</v>
          </cell>
          <cell r="AF3168">
            <v>5</v>
          </cell>
          <cell r="AG3168">
            <v>184</v>
          </cell>
          <cell r="AH3168">
            <v>23</v>
          </cell>
          <cell r="AI3168">
            <v>480</v>
          </cell>
          <cell r="AJ3168"/>
        </row>
        <row r="3169">
          <cell r="B3169">
            <v>27150</v>
          </cell>
          <cell r="C3169" t="str">
            <v>1000000000001125</v>
          </cell>
          <cell r="D3169">
            <v>1</v>
          </cell>
          <cell r="E3169">
            <v>1</v>
          </cell>
          <cell r="F3169">
            <v>1</v>
          </cell>
          <cell r="G3169">
            <v>1</v>
          </cell>
          <cell r="H3169">
            <v>1</v>
          </cell>
          <cell r="I3169">
            <v>1</v>
          </cell>
          <cell r="J3169" t="str">
            <v>Max Group</v>
          </cell>
          <cell r="K3169" t="str">
            <v>Северо-Запад</v>
          </cell>
          <cell r="L3169" t="str">
            <v>Санкт-Петербург</v>
          </cell>
          <cell r="M3169" t="str">
            <v>Санкт-Петербург</v>
          </cell>
          <cell r="N3169" t="str">
            <v>Окей</v>
          </cell>
          <cell r="O3169" t="str">
            <v>г. Санкт-Петербург, пр-кт Маршала Жукова, дом 31, корп. 1</v>
          </cell>
          <cell r="P3169" t="str">
            <v>Hypermarket (Гипермаркет)</v>
          </cell>
          <cell r="Q3169" t="str">
            <v>sv70</v>
          </cell>
          <cell r="R3169" t="str">
            <v>Ерохин Сергей Николаевич</v>
          </cell>
          <cell r="S3169" t="str">
            <v>7 911 721-05-96</v>
          </cell>
          <cell r="T3169" t="str">
            <v>merch1064</v>
          </cell>
          <cell r="U3169" t="str">
            <v>Маркова Анна Сергеевна</v>
          </cell>
          <cell r="V3169">
            <v>89522334459</v>
          </cell>
          <cell r="W3169">
            <v>480</v>
          </cell>
          <cell r="X3169">
            <v>480</v>
          </cell>
          <cell r="Y3169">
            <v>480</v>
          </cell>
          <cell r="Z3169">
            <v>480</v>
          </cell>
          <cell r="AA3169">
            <v>480</v>
          </cell>
          <cell r="AB3169"/>
          <cell r="AC3169"/>
          <cell r="AD3169">
            <v>2400</v>
          </cell>
          <cell r="AE3169">
            <v>40</v>
          </cell>
          <cell r="AF3169">
            <v>5</v>
          </cell>
          <cell r="AG3169">
            <v>184</v>
          </cell>
          <cell r="AH3169">
            <v>23</v>
          </cell>
          <cell r="AI3169">
            <v>480</v>
          </cell>
          <cell r="AJ3169"/>
        </row>
        <row r="3170">
          <cell r="B3170">
            <v>27131</v>
          </cell>
          <cell r="C3170" t="str">
            <v>1000000000001126</v>
          </cell>
          <cell r="D3170">
            <v>1</v>
          </cell>
          <cell r="E3170">
            <v>1</v>
          </cell>
          <cell r="F3170">
            <v>1</v>
          </cell>
          <cell r="G3170">
            <v>1</v>
          </cell>
          <cell r="H3170">
            <v>1</v>
          </cell>
          <cell r="I3170">
            <v>1</v>
          </cell>
          <cell r="J3170" t="str">
            <v>Max Group</v>
          </cell>
          <cell r="K3170" t="str">
            <v>Северо-Запад</v>
          </cell>
          <cell r="L3170" t="str">
            <v>Санкт-Петербург</v>
          </cell>
          <cell r="M3170" t="str">
            <v>Санкт-Петербург</v>
          </cell>
          <cell r="N3170" t="str">
            <v>Окей</v>
          </cell>
          <cell r="O3170" t="str">
            <v>г. Санкт-Петербург, Московский пр., д. 137</v>
          </cell>
          <cell r="P3170" t="str">
            <v>Hypermarket (Гипермаркет)</v>
          </cell>
          <cell r="Q3170" t="str">
            <v>sv70</v>
          </cell>
          <cell r="R3170" t="str">
            <v>Ерохин Сергей Николаевич</v>
          </cell>
          <cell r="S3170" t="str">
            <v>7 911 721-05-96</v>
          </cell>
          <cell r="T3170" t="str">
            <v>merch1048</v>
          </cell>
          <cell r="U3170" t="str">
            <v>Соловьева Евгения Владимировна</v>
          </cell>
          <cell r="V3170">
            <v>89312978035</v>
          </cell>
          <cell r="W3170">
            <v>480</v>
          </cell>
          <cell r="X3170">
            <v>480</v>
          </cell>
          <cell r="Y3170">
            <v>480</v>
          </cell>
          <cell r="Z3170">
            <v>480</v>
          </cell>
          <cell r="AA3170">
            <v>480</v>
          </cell>
          <cell r="AB3170"/>
          <cell r="AC3170"/>
          <cell r="AD3170">
            <v>2400</v>
          </cell>
          <cell r="AE3170">
            <v>40</v>
          </cell>
          <cell r="AF3170">
            <v>5</v>
          </cell>
          <cell r="AG3170">
            <v>184</v>
          </cell>
          <cell r="AH3170">
            <v>23</v>
          </cell>
          <cell r="AI3170">
            <v>480</v>
          </cell>
          <cell r="AJ3170"/>
        </row>
        <row r="3171">
          <cell r="B3171">
            <v>27152</v>
          </cell>
          <cell r="C3171" t="str">
            <v>1000000000001128</v>
          </cell>
          <cell r="D3171">
            <v>1</v>
          </cell>
          <cell r="E3171">
            <v>1</v>
          </cell>
          <cell r="F3171">
            <v>1</v>
          </cell>
          <cell r="G3171">
            <v>1</v>
          </cell>
          <cell r="H3171">
            <v>1</v>
          </cell>
          <cell r="I3171">
            <v>1</v>
          </cell>
          <cell r="J3171" t="str">
            <v>Max Group</v>
          </cell>
          <cell r="K3171" t="str">
            <v>Северо-Запад</v>
          </cell>
          <cell r="L3171" t="str">
            <v>Санкт-Петербург</v>
          </cell>
          <cell r="M3171" t="str">
            <v>Санкт-Петербург</v>
          </cell>
          <cell r="N3171" t="str">
            <v>Окей</v>
          </cell>
          <cell r="O3171" t="str">
            <v>г. Санкт-Петербург, пр-кт Науки, дом 17, корп. 1</v>
          </cell>
          <cell r="P3171" t="str">
            <v>Hypermarket (Гипермаркет)</v>
          </cell>
          <cell r="Q3171" t="str">
            <v>sv70</v>
          </cell>
          <cell r="R3171" t="str">
            <v>Ерохин Сергей Николаевич</v>
          </cell>
          <cell r="S3171" t="str">
            <v>7 911 721-05-96</v>
          </cell>
          <cell r="T3171" t="str">
            <v>merch1066</v>
          </cell>
          <cell r="U3171" t="str">
            <v>Рыжкова Ольга Борисовна</v>
          </cell>
          <cell r="V3171">
            <v>89213933695</v>
          </cell>
          <cell r="W3171">
            <v>480</v>
          </cell>
          <cell r="X3171">
            <v>480</v>
          </cell>
          <cell r="Y3171">
            <v>480</v>
          </cell>
          <cell r="Z3171">
            <v>480</v>
          </cell>
          <cell r="AA3171">
            <v>480</v>
          </cell>
          <cell r="AB3171"/>
          <cell r="AC3171"/>
          <cell r="AD3171">
            <v>2400</v>
          </cell>
          <cell r="AE3171">
            <v>40</v>
          </cell>
          <cell r="AF3171">
            <v>5</v>
          </cell>
          <cell r="AG3171">
            <v>184</v>
          </cell>
          <cell r="AH3171">
            <v>23</v>
          </cell>
          <cell r="AI3171">
            <v>480</v>
          </cell>
          <cell r="AJ3171"/>
        </row>
        <row r="3172">
          <cell r="B3172">
            <v>27148</v>
          </cell>
          <cell r="C3172" t="str">
            <v>1000000000001129</v>
          </cell>
          <cell r="D3172">
            <v>1</v>
          </cell>
          <cell r="E3172">
            <v>1</v>
          </cell>
          <cell r="F3172">
            <v>1</v>
          </cell>
          <cell r="G3172">
            <v>1</v>
          </cell>
          <cell r="H3172">
            <v>1</v>
          </cell>
          <cell r="I3172">
            <v>1</v>
          </cell>
          <cell r="J3172" t="str">
            <v>Max Group</v>
          </cell>
          <cell r="K3172" t="str">
            <v>Северо-Запад</v>
          </cell>
          <cell r="L3172" t="str">
            <v>Санкт-Петербург</v>
          </cell>
          <cell r="M3172" t="str">
            <v>Санкт-Петербург</v>
          </cell>
          <cell r="N3172" t="str">
            <v>Окей</v>
          </cell>
          <cell r="O3172" t="str">
            <v>г. Санкт-Петербург, пр-кт Просвещения, дом 80, корп. 2</v>
          </cell>
          <cell r="P3172" t="str">
            <v>Hypermarket (Гипермаркет)</v>
          </cell>
          <cell r="Q3172" t="str">
            <v>sv70</v>
          </cell>
          <cell r="R3172" t="str">
            <v>Ерохин Сергей Николаевич</v>
          </cell>
          <cell r="S3172" t="str">
            <v>7 911 721-05-96</v>
          </cell>
          <cell r="T3172" t="str">
            <v>merch1053</v>
          </cell>
          <cell r="U3172" t="str">
            <v>Вениаминова Татьяна Федоровна</v>
          </cell>
          <cell r="V3172">
            <v>89117140467</v>
          </cell>
          <cell r="W3172">
            <v>480</v>
          </cell>
          <cell r="X3172">
            <v>480</v>
          </cell>
          <cell r="Y3172">
            <v>480</v>
          </cell>
          <cell r="Z3172">
            <v>480</v>
          </cell>
          <cell r="AA3172">
            <v>480</v>
          </cell>
          <cell r="AB3172"/>
          <cell r="AC3172"/>
          <cell r="AD3172">
            <v>2400</v>
          </cell>
          <cell r="AE3172">
            <v>40</v>
          </cell>
          <cell r="AF3172">
            <v>5</v>
          </cell>
          <cell r="AG3172">
            <v>184</v>
          </cell>
          <cell r="AH3172">
            <v>23</v>
          </cell>
          <cell r="AI3172">
            <v>480</v>
          </cell>
          <cell r="AJ3172"/>
        </row>
        <row r="3173">
          <cell r="B3173">
            <v>27142</v>
          </cell>
          <cell r="C3173" t="str">
            <v>1000000000001130</v>
          </cell>
          <cell r="D3173">
            <v>1</v>
          </cell>
          <cell r="E3173">
            <v>1</v>
          </cell>
          <cell r="F3173">
            <v>0</v>
          </cell>
          <cell r="G3173">
            <v>0</v>
          </cell>
          <cell r="H3173">
            <v>1</v>
          </cell>
          <cell r="I3173">
            <v>1</v>
          </cell>
          <cell r="J3173" t="str">
            <v>Max Group</v>
          </cell>
          <cell r="K3173" t="str">
            <v>Северо-Запад</v>
          </cell>
          <cell r="L3173" t="str">
            <v>Санкт-Петербург</v>
          </cell>
          <cell r="M3173" t="str">
            <v>Санкт-Петербург</v>
          </cell>
          <cell r="N3173" t="str">
            <v>Окей</v>
          </cell>
          <cell r="O3173" t="str">
            <v>г. Санкт-Петербург, пр. Энгельса, д. 154, лит. А, пом. 28Н</v>
          </cell>
          <cell r="P3173" t="str">
            <v>Hypermarket (Гипермаркет)</v>
          </cell>
          <cell r="Q3173" t="str">
            <v>sv70</v>
          </cell>
          <cell r="R3173" t="str">
            <v>Ерохин Сергей Николаевич</v>
          </cell>
          <cell r="S3173" t="str">
            <v>7 911 721-05-96</v>
          </cell>
          <cell r="T3173" t="str">
            <v>merch1057</v>
          </cell>
          <cell r="U3173" t="str">
            <v>Буина Юлия Валерьевна</v>
          </cell>
          <cell r="V3173">
            <v>89312978035</v>
          </cell>
          <cell r="W3173">
            <v>240</v>
          </cell>
          <cell r="X3173" t="str">
            <v/>
          </cell>
          <cell r="Y3173">
            <v>240</v>
          </cell>
          <cell r="Z3173" t="str">
            <v/>
          </cell>
          <cell r="AA3173">
            <v>240</v>
          </cell>
          <cell r="AB3173"/>
          <cell r="AC3173"/>
          <cell r="AD3173">
            <v>720</v>
          </cell>
          <cell r="AE3173">
            <v>12</v>
          </cell>
          <cell r="AF3173">
            <v>3</v>
          </cell>
          <cell r="AG3173">
            <v>52</v>
          </cell>
          <cell r="AH3173">
            <v>13</v>
          </cell>
          <cell r="AI3173">
            <v>240</v>
          </cell>
          <cell r="AJ3173"/>
        </row>
        <row r="3174">
          <cell r="B3174">
            <v>27151</v>
          </cell>
          <cell r="C3174" t="str">
            <v>1000000000001131</v>
          </cell>
          <cell r="D3174">
            <v>1</v>
          </cell>
          <cell r="E3174">
            <v>1</v>
          </cell>
          <cell r="F3174">
            <v>1</v>
          </cell>
          <cell r="G3174">
            <v>1</v>
          </cell>
          <cell r="H3174">
            <v>1</v>
          </cell>
          <cell r="I3174">
            <v>1</v>
          </cell>
          <cell r="J3174" t="str">
            <v>Max Group</v>
          </cell>
          <cell r="K3174" t="str">
            <v>Северо-Запад</v>
          </cell>
          <cell r="L3174" t="str">
            <v>Санкт-Петербург</v>
          </cell>
          <cell r="M3174" t="str">
            <v>Санкт-Петербург</v>
          </cell>
          <cell r="N3174" t="str">
            <v>Окей</v>
          </cell>
          <cell r="O3174" t="str">
            <v>г. Санкт-Петербург, ул Малая Балканская, дом 27</v>
          </cell>
          <cell r="P3174" t="str">
            <v>Hypermarket (Гипермаркет)</v>
          </cell>
          <cell r="Q3174" t="str">
            <v>sv70</v>
          </cell>
          <cell r="R3174" t="str">
            <v>Ерохин Сергей Николаевич</v>
          </cell>
          <cell r="S3174" t="str">
            <v>7 911 721-05-96</v>
          </cell>
          <cell r="T3174" t="str">
            <v>merch1065</v>
          </cell>
          <cell r="U3174" t="str">
            <v>Смирнова Ирина Владимировна</v>
          </cell>
          <cell r="V3174">
            <v>89213565865</v>
          </cell>
          <cell r="W3174">
            <v>480</v>
          </cell>
          <cell r="X3174">
            <v>480</v>
          </cell>
          <cell r="Y3174">
            <v>480</v>
          </cell>
          <cell r="Z3174">
            <v>480</v>
          </cell>
          <cell r="AA3174">
            <v>480</v>
          </cell>
          <cell r="AB3174"/>
          <cell r="AC3174"/>
          <cell r="AD3174">
            <v>2400</v>
          </cell>
          <cell r="AE3174">
            <v>40</v>
          </cell>
          <cell r="AF3174">
            <v>5</v>
          </cell>
          <cell r="AG3174">
            <v>184</v>
          </cell>
          <cell r="AH3174">
            <v>23</v>
          </cell>
          <cell r="AI3174">
            <v>480</v>
          </cell>
          <cell r="AJ3174"/>
        </row>
        <row r="3175">
          <cell r="B3175">
            <v>27141</v>
          </cell>
          <cell r="C3175" t="str">
            <v>1000000000001136</v>
          </cell>
          <cell r="D3175">
            <v>1</v>
          </cell>
          <cell r="E3175">
            <v>1</v>
          </cell>
          <cell r="F3175">
            <v>1</v>
          </cell>
          <cell r="G3175">
            <v>1</v>
          </cell>
          <cell r="H3175">
            <v>1</v>
          </cell>
          <cell r="I3175">
            <v>1</v>
          </cell>
          <cell r="J3175" t="str">
            <v>Max Group</v>
          </cell>
          <cell r="K3175" t="str">
            <v>Северо-Запад</v>
          </cell>
          <cell r="L3175" t="str">
            <v>Санкт-Петербург</v>
          </cell>
          <cell r="M3175" t="str">
            <v>Санкт-Петербург</v>
          </cell>
          <cell r="N3175" t="str">
            <v>Окей</v>
          </cell>
          <cell r="O3175" t="str">
            <v>г. Санкт-Петербург, ул. Савушкина, д. 119, корп. 3</v>
          </cell>
          <cell r="P3175" t="str">
            <v>Hypermarket (Гипермаркет)</v>
          </cell>
          <cell r="Q3175" t="str">
            <v>sv70</v>
          </cell>
          <cell r="R3175" t="str">
            <v>Ерохин Сергей Николаевич</v>
          </cell>
          <cell r="S3175" t="str">
            <v>7 911 721-05-96</v>
          </cell>
          <cell r="T3175" t="str">
            <v>merch2501</v>
          </cell>
          <cell r="U3175" t="str">
            <v>Самойлович Кирилл Андреевич</v>
          </cell>
          <cell r="V3175">
            <v>89312978035</v>
          </cell>
          <cell r="W3175" t="str">
            <v/>
          </cell>
          <cell r="X3175"/>
          <cell r="Y3175" t="str">
            <v/>
          </cell>
          <cell r="Z3175">
            <v>360</v>
          </cell>
          <cell r="AA3175" t="str">
            <v/>
          </cell>
          <cell r="AB3175">
            <v>360</v>
          </cell>
          <cell r="AC3175"/>
          <cell r="AD3175">
            <v>720</v>
          </cell>
          <cell r="AE3175">
            <v>12</v>
          </cell>
          <cell r="AF3175">
            <v>2</v>
          </cell>
          <cell r="AG3175">
            <v>54</v>
          </cell>
          <cell r="AH3175">
            <v>9</v>
          </cell>
          <cell r="AI3175">
            <v>360</v>
          </cell>
          <cell r="AJ3175"/>
        </row>
        <row r="3176">
          <cell r="B3176">
            <v>27143</v>
          </cell>
          <cell r="C3176" t="str">
            <v>1000000000001138</v>
          </cell>
          <cell r="D3176">
            <v>1</v>
          </cell>
          <cell r="E3176">
            <v>1</v>
          </cell>
          <cell r="F3176">
            <v>1</v>
          </cell>
          <cell r="G3176">
            <v>1</v>
          </cell>
          <cell r="H3176">
            <v>1</v>
          </cell>
          <cell r="I3176">
            <v>1</v>
          </cell>
          <cell r="J3176" t="str">
            <v>Max Group</v>
          </cell>
          <cell r="K3176" t="str">
            <v>Северо-Запад</v>
          </cell>
          <cell r="L3176" t="str">
            <v>Санкт-Петербург</v>
          </cell>
          <cell r="M3176" t="str">
            <v>Санкт-Петербург</v>
          </cell>
          <cell r="N3176" t="str">
            <v>Окей</v>
          </cell>
          <cell r="O3176" t="str">
            <v>г. Санкт-Петербург, ул. Фучика, 2А</v>
          </cell>
          <cell r="P3176" t="str">
            <v>Hypermarket (Гипермаркет)</v>
          </cell>
          <cell r="Q3176" t="str">
            <v>sv70</v>
          </cell>
          <cell r="R3176" t="str">
            <v>Ерохин Сергей Николаевич</v>
          </cell>
          <cell r="S3176" t="str">
            <v>7 911 721-05-96</v>
          </cell>
          <cell r="T3176" t="str">
            <v>merch1058</v>
          </cell>
          <cell r="U3176" t="str">
            <v>Закарая Наталья Анатольевна</v>
          </cell>
          <cell r="V3176">
            <v>89818616172</v>
          </cell>
          <cell r="W3176">
            <v>480</v>
          </cell>
          <cell r="X3176">
            <v>480</v>
          </cell>
          <cell r="Y3176">
            <v>480</v>
          </cell>
          <cell r="Z3176">
            <v>480</v>
          </cell>
          <cell r="AA3176">
            <v>480</v>
          </cell>
          <cell r="AB3176"/>
          <cell r="AC3176"/>
          <cell r="AD3176">
            <v>2400</v>
          </cell>
          <cell r="AE3176">
            <v>40</v>
          </cell>
          <cell r="AF3176">
            <v>5</v>
          </cell>
          <cell r="AG3176">
            <v>184</v>
          </cell>
          <cell r="AH3176">
            <v>23</v>
          </cell>
          <cell r="AI3176">
            <v>480</v>
          </cell>
          <cell r="AJ3176"/>
        </row>
        <row r="3177">
          <cell r="B3177">
            <v>27149</v>
          </cell>
          <cell r="C3177" t="str">
            <v>1000000000001140</v>
          </cell>
          <cell r="D3177">
            <v>1</v>
          </cell>
          <cell r="E3177">
            <v>1</v>
          </cell>
          <cell r="F3177">
            <v>1</v>
          </cell>
          <cell r="G3177">
            <v>1</v>
          </cell>
          <cell r="H3177">
            <v>1</v>
          </cell>
          <cell r="I3177">
            <v>1</v>
          </cell>
          <cell r="J3177" t="str">
            <v>Max Group</v>
          </cell>
          <cell r="K3177" t="str">
            <v>Северо-Запад</v>
          </cell>
          <cell r="L3177" t="str">
            <v>Санкт-Петербург</v>
          </cell>
          <cell r="M3177" t="str">
            <v>Санкт-Петербург</v>
          </cell>
          <cell r="N3177" t="str">
            <v>Окей</v>
          </cell>
          <cell r="O3177" t="str">
            <v>г. Санкт-Петербург, ш Выборгское, дом 19, корп. 1</v>
          </cell>
          <cell r="P3177" t="str">
            <v>Hypermarket (Гипермаркет)</v>
          </cell>
          <cell r="Q3177" t="str">
            <v>sv70</v>
          </cell>
          <cell r="R3177" t="str">
            <v>Ерохин Сергей Николаевич</v>
          </cell>
          <cell r="S3177" t="str">
            <v>7 911 721-05-96</v>
          </cell>
          <cell r="T3177" t="str">
            <v>merch1063</v>
          </cell>
          <cell r="U3177" t="str">
            <v>Зиварте Ольга Александровна</v>
          </cell>
          <cell r="V3177">
            <v>89045527077</v>
          </cell>
          <cell r="W3177">
            <v>480</v>
          </cell>
          <cell r="X3177">
            <v>480</v>
          </cell>
          <cell r="Y3177">
            <v>480</v>
          </cell>
          <cell r="Z3177">
            <v>480</v>
          </cell>
          <cell r="AA3177">
            <v>480</v>
          </cell>
          <cell r="AB3177"/>
          <cell r="AC3177"/>
          <cell r="AD3177">
            <v>2400</v>
          </cell>
          <cell r="AE3177">
            <v>40</v>
          </cell>
          <cell r="AF3177">
            <v>5</v>
          </cell>
          <cell r="AG3177">
            <v>184</v>
          </cell>
          <cell r="AH3177">
            <v>23</v>
          </cell>
          <cell r="AI3177">
            <v>480</v>
          </cell>
          <cell r="AJ3177"/>
        </row>
        <row r="3178">
          <cell r="B3178">
            <v>27147</v>
          </cell>
          <cell r="C3178" t="str">
            <v>1000000000001141</v>
          </cell>
          <cell r="D3178">
            <v>1</v>
          </cell>
          <cell r="E3178">
            <v>1</v>
          </cell>
          <cell r="F3178">
            <v>1</v>
          </cell>
          <cell r="G3178">
            <v>1</v>
          </cell>
          <cell r="H3178">
            <v>1</v>
          </cell>
          <cell r="I3178">
            <v>1</v>
          </cell>
          <cell r="J3178" t="str">
            <v>Max Group</v>
          </cell>
          <cell r="K3178" t="str">
            <v>Северо-Запад</v>
          </cell>
          <cell r="L3178" t="str">
            <v>Санкт-Петербург</v>
          </cell>
          <cell r="M3178" t="str">
            <v>Санкт-Петербург</v>
          </cell>
          <cell r="N3178" t="str">
            <v>Окей</v>
          </cell>
          <cell r="O3178" t="str">
            <v>г. Санкт-Петербург, ш Выборгское, дом 3, корп. 1</v>
          </cell>
          <cell r="P3178" t="str">
            <v>Hypermarket (Гипермаркет)</v>
          </cell>
          <cell r="Q3178" t="str">
            <v>sv70</v>
          </cell>
          <cell r="R3178" t="str">
            <v>Ерохин Сергей Николаевич</v>
          </cell>
          <cell r="S3178" t="str">
            <v>7 911 721-05-96</v>
          </cell>
          <cell r="T3178" t="str">
            <v>merch1062</v>
          </cell>
          <cell r="U3178" t="str">
            <v>Тупурия Лина Валерьевна</v>
          </cell>
          <cell r="V3178">
            <v>89818034596</v>
          </cell>
          <cell r="W3178">
            <v>480</v>
          </cell>
          <cell r="X3178">
            <v>480</v>
          </cell>
          <cell r="Y3178">
            <v>480</v>
          </cell>
          <cell r="Z3178">
            <v>480</v>
          </cell>
          <cell r="AA3178">
            <v>480</v>
          </cell>
          <cell r="AB3178"/>
          <cell r="AC3178"/>
          <cell r="AD3178">
            <v>2400</v>
          </cell>
          <cell r="AE3178">
            <v>40</v>
          </cell>
          <cell r="AF3178">
            <v>5</v>
          </cell>
          <cell r="AG3178">
            <v>184</v>
          </cell>
          <cell r="AH3178">
            <v>23</v>
          </cell>
          <cell r="AI3178">
            <v>480</v>
          </cell>
          <cell r="AJ3178"/>
        </row>
        <row r="3179">
          <cell r="B3179">
            <v>27135</v>
          </cell>
          <cell r="C3179" t="str">
            <v>1000000000001142</v>
          </cell>
          <cell r="D3179">
            <v>1</v>
          </cell>
          <cell r="E3179">
            <v>1</v>
          </cell>
          <cell r="F3179">
            <v>1</v>
          </cell>
          <cell r="G3179">
            <v>1</v>
          </cell>
          <cell r="H3179">
            <v>1</v>
          </cell>
          <cell r="I3179">
            <v>1</v>
          </cell>
          <cell r="J3179" t="str">
            <v>Max Group</v>
          </cell>
          <cell r="K3179" t="str">
            <v>Северо-Запад</v>
          </cell>
          <cell r="L3179" t="str">
            <v>Санкт-Петербург</v>
          </cell>
          <cell r="M3179" t="str">
            <v>Санкт-Петербург</v>
          </cell>
          <cell r="N3179" t="str">
            <v>Окей</v>
          </cell>
          <cell r="O3179" t="str">
            <v>г. Санкт-Петербург, Пулковское шоссе, д. 17, корп. 2</v>
          </cell>
          <cell r="P3179" t="str">
            <v>Hypermarket (Гипермаркет)</v>
          </cell>
          <cell r="Q3179" t="str">
            <v>sv70</v>
          </cell>
          <cell r="R3179" t="str">
            <v>Ерохин Сергей Николаевич</v>
          </cell>
          <cell r="S3179" t="str">
            <v>7 911 721-05-96</v>
          </cell>
          <cell r="T3179" t="str">
            <v>merch1051</v>
          </cell>
          <cell r="U3179" t="str">
            <v>Мурашева Татьяна Вячеславовна</v>
          </cell>
          <cell r="V3179">
            <v>89523556791</v>
          </cell>
          <cell r="W3179">
            <v>480</v>
          </cell>
          <cell r="X3179">
            <v>480</v>
          </cell>
          <cell r="Y3179">
            <v>480</v>
          </cell>
          <cell r="Z3179">
            <v>480</v>
          </cell>
          <cell r="AA3179">
            <v>480</v>
          </cell>
          <cell r="AB3179"/>
          <cell r="AC3179"/>
          <cell r="AD3179">
            <v>2400</v>
          </cell>
          <cell r="AE3179">
            <v>40</v>
          </cell>
          <cell r="AF3179">
            <v>5</v>
          </cell>
          <cell r="AG3179">
            <v>184</v>
          </cell>
          <cell r="AH3179">
            <v>23</v>
          </cell>
          <cell r="AI3179">
            <v>480</v>
          </cell>
          <cell r="AJ3179"/>
        </row>
        <row r="3180">
          <cell r="B3180">
            <v>27138</v>
          </cell>
          <cell r="C3180" t="str">
            <v>1000000000001144</v>
          </cell>
          <cell r="D3180">
            <v>1</v>
          </cell>
          <cell r="E3180">
            <v>1</v>
          </cell>
          <cell r="F3180">
            <v>0</v>
          </cell>
          <cell r="G3180">
            <v>0</v>
          </cell>
          <cell r="H3180">
            <v>1</v>
          </cell>
          <cell r="I3180">
            <v>1</v>
          </cell>
          <cell r="J3180" t="str">
            <v>Max Group</v>
          </cell>
          <cell r="K3180" t="str">
            <v>Северо-Запад</v>
          </cell>
          <cell r="L3180" t="str">
            <v>Ленинградская область</v>
          </cell>
          <cell r="M3180" t="str">
            <v>Виллози д.</v>
          </cell>
          <cell r="N3180" t="str">
            <v>Окей</v>
          </cell>
          <cell r="O3180" t="str">
            <v>г. Санкт-Петербург, Ломоносовский р-н, д. Виллози, ОТЗ вдоль Таллинского шоссе, д.27</v>
          </cell>
          <cell r="P3180" t="str">
            <v>Hypermarket (Гипермаркет)</v>
          </cell>
          <cell r="Q3180" t="str">
            <v>sv70</v>
          </cell>
          <cell r="R3180" t="str">
            <v>Ерохин Сергей Николаевич</v>
          </cell>
          <cell r="S3180" t="str">
            <v>7 911 721-05-96</v>
          </cell>
          <cell r="T3180" t="str">
            <v>merch1054</v>
          </cell>
          <cell r="U3180" t="str">
            <v>Горицкая Анастасия-Аделина-Анаит</v>
          </cell>
          <cell r="V3180">
            <v>89817870815</v>
          </cell>
          <cell r="W3180">
            <v>240</v>
          </cell>
          <cell r="X3180" t="str">
            <v/>
          </cell>
          <cell r="Y3180">
            <v>240</v>
          </cell>
          <cell r="Z3180" t="str">
            <v/>
          </cell>
          <cell r="AA3180">
            <v>240</v>
          </cell>
          <cell r="AB3180"/>
          <cell r="AC3180"/>
          <cell r="AD3180">
            <v>720</v>
          </cell>
          <cell r="AE3180">
            <v>12</v>
          </cell>
          <cell r="AF3180">
            <v>3</v>
          </cell>
          <cell r="AG3180">
            <v>52</v>
          </cell>
          <cell r="AH3180">
            <v>13</v>
          </cell>
          <cell r="AI3180">
            <v>240</v>
          </cell>
          <cell r="AJ3180"/>
        </row>
        <row r="3181">
          <cell r="B3181">
            <v>27133</v>
          </cell>
          <cell r="C3181" t="str">
            <v>1000000000001148</v>
          </cell>
          <cell r="D3181">
            <v>1</v>
          </cell>
          <cell r="E3181">
            <v>1</v>
          </cell>
          <cell r="F3181">
            <v>1</v>
          </cell>
          <cell r="G3181">
            <v>1</v>
          </cell>
          <cell r="H3181">
            <v>1</v>
          </cell>
          <cell r="I3181">
            <v>1</v>
          </cell>
          <cell r="J3181" t="str">
            <v>Max Group</v>
          </cell>
          <cell r="K3181" t="str">
            <v>Северо-Запад</v>
          </cell>
          <cell r="L3181" t="str">
            <v>Санкт-Петербург</v>
          </cell>
          <cell r="M3181" t="str">
            <v>Санкт-Петербург</v>
          </cell>
          <cell r="N3181" t="str">
            <v>Окей</v>
          </cell>
          <cell r="O3181" t="str">
            <v>г. Санкт-Петербург, Богатырский пр., д. 42</v>
          </cell>
          <cell r="P3181" t="str">
            <v>Hypermarket (Гипермаркет)</v>
          </cell>
          <cell r="Q3181" t="str">
            <v>sv70</v>
          </cell>
          <cell r="R3181" t="str">
            <v>Ерохин Сергей Николаевич</v>
          </cell>
          <cell r="S3181" t="str">
            <v>7 911 721-05-96</v>
          </cell>
          <cell r="T3181" t="str">
            <v>merch1050</v>
          </cell>
          <cell r="U3181" t="str">
            <v>Гапеева Людмила Алексеевна</v>
          </cell>
          <cell r="V3181">
            <v>89523636192</v>
          </cell>
          <cell r="W3181">
            <v>480</v>
          </cell>
          <cell r="X3181">
            <v>480</v>
          </cell>
          <cell r="Y3181">
            <v>480</v>
          </cell>
          <cell r="Z3181">
            <v>480</v>
          </cell>
          <cell r="AA3181">
            <v>480</v>
          </cell>
          <cell r="AB3181"/>
          <cell r="AC3181"/>
          <cell r="AD3181">
            <v>2400</v>
          </cell>
          <cell r="AE3181">
            <v>40</v>
          </cell>
          <cell r="AF3181">
            <v>5</v>
          </cell>
          <cell r="AG3181">
            <v>184</v>
          </cell>
          <cell r="AH3181">
            <v>23</v>
          </cell>
          <cell r="AI3181">
            <v>480</v>
          </cell>
          <cell r="AJ3181"/>
        </row>
        <row r="3182">
          <cell r="B3182">
            <v>25972</v>
          </cell>
          <cell r="C3182" t="str">
            <v>1000000000001192</v>
          </cell>
          <cell r="D3182">
            <v>1</v>
          </cell>
          <cell r="E3182">
            <v>0</v>
          </cell>
          <cell r="F3182">
            <v>0</v>
          </cell>
          <cell r="G3182">
            <v>0</v>
          </cell>
          <cell r="H3182">
            <v>1</v>
          </cell>
          <cell r="I3182">
            <v>1</v>
          </cell>
          <cell r="J3182" t="str">
            <v>Max Group</v>
          </cell>
          <cell r="K3182" t="str">
            <v>Волга-Юг</v>
          </cell>
          <cell r="L3182" t="str">
            <v>Белгородская область</v>
          </cell>
          <cell r="M3182" t="str">
            <v>Белгород</v>
          </cell>
          <cell r="N3182" t="str">
            <v>Рив Гош</v>
          </cell>
          <cell r="O3182" t="str">
            <v>г. Белгород, ул. 50-летия Белгородской области, 11</v>
          </cell>
          <cell r="P3182" t="str">
            <v>Perfumery (Парфюмерия)</v>
          </cell>
          <cell r="Q3182" t="str">
            <v>sv42</v>
          </cell>
          <cell r="R3182" t="str">
            <v>Киреева Наталья Константиновна</v>
          </cell>
          <cell r="S3182">
            <v>89205552505</v>
          </cell>
          <cell r="T3182" t="str">
            <v>merch786</v>
          </cell>
          <cell r="U3182" t="str">
            <v>Федорова Светлана Анатольевна</v>
          </cell>
          <cell r="V3182">
            <v>89202050534</v>
          </cell>
          <cell r="W3182"/>
          <cell r="X3182">
            <v>60</v>
          </cell>
          <cell r="Y3182"/>
          <cell r="Z3182"/>
          <cell r="AA3182"/>
          <cell r="AB3182"/>
          <cell r="AC3182"/>
          <cell r="AD3182">
            <v>60</v>
          </cell>
          <cell r="AE3182">
            <v>1</v>
          </cell>
          <cell r="AF3182">
            <v>1</v>
          </cell>
          <cell r="AG3182">
            <v>5</v>
          </cell>
          <cell r="AH3182">
            <v>5</v>
          </cell>
          <cell r="AI3182">
            <v>60</v>
          </cell>
          <cell r="AJ3182"/>
        </row>
        <row r="3183">
          <cell r="B3183">
            <v>27344</v>
          </cell>
          <cell r="C3183" t="str">
            <v>1000000000001302</v>
          </cell>
          <cell r="D3183">
            <v>1</v>
          </cell>
          <cell r="E3183">
            <v>1</v>
          </cell>
          <cell r="F3183">
            <v>1</v>
          </cell>
          <cell r="G3183">
            <v>1</v>
          </cell>
          <cell r="H3183">
            <v>1</v>
          </cell>
          <cell r="I3183">
            <v>1</v>
          </cell>
          <cell r="J3183" t="str">
            <v>Max Group</v>
          </cell>
          <cell r="K3183" t="str">
            <v>Северо-Запад</v>
          </cell>
          <cell r="L3183" t="str">
            <v>Санкт-Петербург</v>
          </cell>
          <cell r="M3183" t="str">
            <v>Санкт-Петербург</v>
          </cell>
          <cell r="N3183" t="str">
            <v>Рив Гош</v>
          </cell>
          <cell r="O3183" t="str">
            <v>г. Санкт-Петербург, пр.Гражданский, 41 ТК Грейт</v>
          </cell>
          <cell r="P3183" t="str">
            <v>Perfumery (Парфюмерия)</v>
          </cell>
          <cell r="Q3183" t="str">
            <v>sv76</v>
          </cell>
          <cell r="R3183" t="str">
            <v>Фокин Станислав Викторович</v>
          </cell>
          <cell r="S3183">
            <v>89500178087</v>
          </cell>
          <cell r="T3183" t="str">
            <v>merch958</v>
          </cell>
          <cell r="U3183" t="str">
            <v>Родионова Ирина Александровна</v>
          </cell>
          <cell r="V3183">
            <v>89626885285</v>
          </cell>
          <cell r="W3183">
            <v>120</v>
          </cell>
          <cell r="X3183"/>
          <cell r="Y3183"/>
          <cell r="Z3183"/>
          <cell r="AA3183"/>
          <cell r="AB3183"/>
          <cell r="AC3183"/>
          <cell r="AD3183">
            <v>120</v>
          </cell>
          <cell r="AE3183">
            <v>2</v>
          </cell>
          <cell r="AF3183">
            <v>1</v>
          </cell>
          <cell r="AG3183">
            <v>8</v>
          </cell>
          <cell r="AH3183">
            <v>4</v>
          </cell>
          <cell r="AI3183">
            <v>120</v>
          </cell>
          <cell r="AJ3183"/>
        </row>
        <row r="3184">
          <cell r="B3184">
            <v>27351</v>
          </cell>
          <cell r="C3184" t="str">
            <v>1000000000001307</v>
          </cell>
          <cell r="D3184">
            <v>1</v>
          </cell>
          <cell r="E3184">
            <v>1</v>
          </cell>
          <cell r="F3184">
            <v>1</v>
          </cell>
          <cell r="G3184">
            <v>1</v>
          </cell>
          <cell r="H3184">
            <v>1</v>
          </cell>
          <cell r="I3184">
            <v>1</v>
          </cell>
          <cell r="J3184" t="str">
            <v>Max Group</v>
          </cell>
          <cell r="K3184" t="str">
            <v>Северо-Запад</v>
          </cell>
          <cell r="L3184" t="str">
            <v>Санкт-Петербург</v>
          </cell>
          <cell r="M3184" t="str">
            <v>Санкт-Петербург</v>
          </cell>
          <cell r="N3184" t="str">
            <v>Рив Гош</v>
          </cell>
          <cell r="O3184" t="str">
            <v>г. Санкт-Петербург, Комендантская пл., 1</v>
          </cell>
          <cell r="P3184" t="str">
            <v>Perfumery (Парфюмерия)</v>
          </cell>
          <cell r="Q3184" t="str">
            <v>sv76</v>
          </cell>
          <cell r="R3184" t="str">
            <v>Фокин Станислав Викторович</v>
          </cell>
          <cell r="S3184">
            <v>89500178087</v>
          </cell>
          <cell r="T3184" t="str">
            <v>merch961</v>
          </cell>
          <cell r="U3184" t="str">
            <v>Яськова Екатерина Анатольевна</v>
          </cell>
          <cell r="V3184">
            <v>89046186585</v>
          </cell>
          <cell r="W3184">
            <v>120</v>
          </cell>
          <cell r="X3184"/>
          <cell r="Y3184"/>
          <cell r="Z3184"/>
          <cell r="AA3184"/>
          <cell r="AB3184"/>
          <cell r="AC3184"/>
          <cell r="AD3184">
            <v>120</v>
          </cell>
          <cell r="AE3184">
            <v>2</v>
          </cell>
          <cell r="AF3184">
            <v>1</v>
          </cell>
          <cell r="AG3184">
            <v>8</v>
          </cell>
          <cell r="AH3184">
            <v>4</v>
          </cell>
          <cell r="AI3184">
            <v>120</v>
          </cell>
          <cell r="AJ3184"/>
        </row>
        <row r="3185">
          <cell r="B3185">
            <v>27350</v>
          </cell>
          <cell r="C3185" t="str">
            <v>1000000000001311</v>
          </cell>
          <cell r="D3185">
            <v>1</v>
          </cell>
          <cell r="E3185">
            <v>1</v>
          </cell>
          <cell r="F3185">
            <v>1</v>
          </cell>
          <cell r="G3185">
            <v>1</v>
          </cell>
          <cell r="H3185">
            <v>1</v>
          </cell>
          <cell r="I3185">
            <v>1</v>
          </cell>
          <cell r="J3185" t="str">
            <v>Max Group</v>
          </cell>
          <cell r="K3185" t="str">
            <v>Северо-Запад</v>
          </cell>
          <cell r="L3185" t="str">
            <v>Санкт-Петербург</v>
          </cell>
          <cell r="M3185" t="str">
            <v>Санкт-Петербург</v>
          </cell>
          <cell r="N3185" t="str">
            <v>Рив Гош</v>
          </cell>
          <cell r="O3185" t="str">
            <v>г. Санкт-Петербург, пл.Балканская, 5 ТК Балканский</v>
          </cell>
          <cell r="P3185" t="str">
            <v>Perfumery (Парфюмерия)</v>
          </cell>
          <cell r="Q3185" t="str">
            <v>sv86</v>
          </cell>
          <cell r="R3185" t="str">
            <v>Марчевский Владимир Юрьевич</v>
          </cell>
          <cell r="S3185">
            <v>89111887845</v>
          </cell>
          <cell r="T3185" t="str">
            <v>merch979</v>
          </cell>
          <cell r="U3185" t="str">
            <v>Никольская Елизавета Константиновна</v>
          </cell>
          <cell r="V3185">
            <v>89214054494</v>
          </cell>
          <cell r="W3185">
            <v>30</v>
          </cell>
          <cell r="X3185"/>
          <cell r="Y3185"/>
          <cell r="Z3185"/>
          <cell r="AA3185"/>
          <cell r="AB3185"/>
          <cell r="AC3185"/>
          <cell r="AD3185">
            <v>30</v>
          </cell>
          <cell r="AE3185">
            <v>0.5</v>
          </cell>
          <cell r="AF3185">
            <v>1</v>
          </cell>
          <cell r="AG3185">
            <v>2</v>
          </cell>
          <cell r="AH3185">
            <v>4</v>
          </cell>
          <cell r="AI3185">
            <v>30</v>
          </cell>
          <cell r="AJ3185"/>
        </row>
        <row r="3186">
          <cell r="B3186">
            <v>27354</v>
          </cell>
          <cell r="C3186" t="str">
            <v>1000000000001324</v>
          </cell>
          <cell r="D3186">
            <v>1</v>
          </cell>
          <cell r="E3186">
            <v>1</v>
          </cell>
          <cell r="F3186">
            <v>1</v>
          </cell>
          <cell r="G3186">
            <v>1</v>
          </cell>
          <cell r="H3186">
            <v>1</v>
          </cell>
          <cell r="I3186">
            <v>1</v>
          </cell>
          <cell r="J3186" t="str">
            <v>Max Group</v>
          </cell>
          <cell r="K3186" t="str">
            <v>Северо-Запад</v>
          </cell>
          <cell r="L3186" t="str">
            <v>Санкт-Петербург</v>
          </cell>
          <cell r="M3186" t="str">
            <v>Санкт-Петербург</v>
          </cell>
          <cell r="N3186" t="str">
            <v>Рив Гош</v>
          </cell>
          <cell r="O3186" t="str">
            <v>г. Санкт-Петербург, Лиговский пр.,30</v>
          </cell>
          <cell r="P3186" t="str">
            <v>Perfumery (Парфюмерия)</v>
          </cell>
          <cell r="Q3186" t="str">
            <v>sv86</v>
          </cell>
          <cell r="R3186" t="str">
            <v>Марчевский Владимир Юрьевич</v>
          </cell>
          <cell r="S3186">
            <v>89112145890</v>
          </cell>
          <cell r="T3186" t="str">
            <v>merch1028</v>
          </cell>
          <cell r="U3186" t="str">
            <v>Артемкина Татьяна Валентиновна</v>
          </cell>
          <cell r="V3186">
            <v>89119785659</v>
          </cell>
          <cell r="W3186">
            <v>120</v>
          </cell>
          <cell r="X3186"/>
          <cell r="Y3186"/>
          <cell r="Z3186"/>
          <cell r="AA3186"/>
          <cell r="AB3186"/>
          <cell r="AC3186"/>
          <cell r="AD3186">
            <v>120</v>
          </cell>
          <cell r="AE3186">
            <v>2</v>
          </cell>
          <cell r="AF3186">
            <v>1</v>
          </cell>
          <cell r="AG3186">
            <v>8</v>
          </cell>
          <cell r="AH3186">
            <v>4</v>
          </cell>
          <cell r="AI3186">
            <v>120</v>
          </cell>
          <cell r="AJ3186"/>
        </row>
        <row r="3187">
          <cell r="B3187">
            <v>27363</v>
          </cell>
          <cell r="C3187" t="str">
            <v>1000000000001330</v>
          </cell>
          <cell r="D3187">
            <v>1</v>
          </cell>
          <cell r="E3187">
            <v>0</v>
          </cell>
          <cell r="F3187">
            <v>0</v>
          </cell>
          <cell r="G3187">
            <v>0</v>
          </cell>
          <cell r="H3187">
            <v>1</v>
          </cell>
          <cell r="I3187">
            <v>1</v>
          </cell>
          <cell r="J3187" t="str">
            <v>Max Group</v>
          </cell>
          <cell r="K3187" t="str">
            <v>Северо-Запад</v>
          </cell>
          <cell r="L3187" t="str">
            <v>Санкт-Петербург</v>
          </cell>
          <cell r="M3187" t="str">
            <v>Санкт-Петербург</v>
          </cell>
          <cell r="N3187" t="str">
            <v>Рив Гош</v>
          </cell>
          <cell r="O3187" t="str">
            <v>г. Санкт-петербург, Полюстровский пр., 80 – 84а,</v>
          </cell>
          <cell r="P3187" t="str">
            <v>Perfumery (Парфюмерия)</v>
          </cell>
          <cell r="Q3187" t="str">
            <v>sv76</v>
          </cell>
          <cell r="R3187" t="str">
            <v>Фокин Станислав Викторович</v>
          </cell>
          <cell r="S3187">
            <v>89500178087</v>
          </cell>
          <cell r="T3187" t="str">
            <v>merch978</v>
          </cell>
          <cell r="U3187" t="str">
            <v>Балашова Елена Геннадьевна</v>
          </cell>
          <cell r="V3187">
            <v>89650356319</v>
          </cell>
          <cell r="W3187">
            <v>120</v>
          </cell>
          <cell r="X3187"/>
          <cell r="Y3187"/>
          <cell r="Z3187"/>
          <cell r="AA3187"/>
          <cell r="AB3187"/>
          <cell r="AC3187"/>
          <cell r="AD3187">
            <v>120</v>
          </cell>
          <cell r="AE3187">
            <v>2</v>
          </cell>
          <cell r="AF3187">
            <v>1</v>
          </cell>
          <cell r="AG3187">
            <v>8</v>
          </cell>
          <cell r="AH3187">
            <v>4</v>
          </cell>
          <cell r="AI3187">
            <v>120</v>
          </cell>
          <cell r="AJ3187"/>
        </row>
        <row r="3188">
          <cell r="B3188">
            <v>27342</v>
          </cell>
          <cell r="C3188" t="str">
            <v>1000000000001332</v>
          </cell>
          <cell r="D3188">
            <v>1</v>
          </cell>
          <cell r="E3188">
            <v>1</v>
          </cell>
          <cell r="F3188">
            <v>0</v>
          </cell>
          <cell r="G3188">
            <v>0</v>
          </cell>
          <cell r="H3188">
            <v>1</v>
          </cell>
          <cell r="I3188">
            <v>1</v>
          </cell>
          <cell r="J3188" t="str">
            <v>Max Group</v>
          </cell>
          <cell r="K3188" t="str">
            <v>Северо-Запад</v>
          </cell>
          <cell r="L3188" t="str">
            <v>Санкт-Петербург</v>
          </cell>
          <cell r="M3188" t="str">
            <v>Санкт-Петербург</v>
          </cell>
          <cell r="N3188" t="str">
            <v>Рив Гош</v>
          </cell>
          <cell r="O3188" t="str">
            <v>г. Санкт-Петербург, пр.Заневский, 67 ТК Заневский каскад-1</v>
          </cell>
          <cell r="P3188" t="str">
            <v>Perfumery (Парфюмерия)</v>
          </cell>
          <cell r="Q3188" t="str">
            <v>sv71</v>
          </cell>
          <cell r="R3188" t="str">
            <v>Фокина Ирина Викторовна</v>
          </cell>
          <cell r="S3188">
            <v>89112145890</v>
          </cell>
          <cell r="T3188" t="str">
            <v>merch973</v>
          </cell>
          <cell r="U3188" t="str">
            <v>Локтюхова Алла Анатольевна</v>
          </cell>
          <cell r="V3188">
            <v>89602860902</v>
          </cell>
          <cell r="W3188"/>
          <cell r="X3188"/>
          <cell r="Y3188"/>
          <cell r="Z3188"/>
          <cell r="AA3188">
            <v>120</v>
          </cell>
          <cell r="AB3188"/>
          <cell r="AC3188"/>
          <cell r="AD3188">
            <v>120</v>
          </cell>
          <cell r="AE3188">
            <v>2</v>
          </cell>
          <cell r="AF3188">
            <v>1</v>
          </cell>
          <cell r="AG3188">
            <v>8</v>
          </cell>
          <cell r="AH3188">
            <v>4</v>
          </cell>
          <cell r="AI3188">
            <v>120</v>
          </cell>
          <cell r="AJ3188"/>
        </row>
        <row r="3189">
          <cell r="B3189">
            <v>27360</v>
          </cell>
          <cell r="C3189" t="str">
            <v>1000000000001335</v>
          </cell>
          <cell r="D3189">
            <v>1</v>
          </cell>
          <cell r="E3189">
            <v>0</v>
          </cell>
          <cell r="F3189">
            <v>0</v>
          </cell>
          <cell r="G3189">
            <v>0</v>
          </cell>
          <cell r="H3189">
            <v>1</v>
          </cell>
          <cell r="I3189">
            <v>1</v>
          </cell>
          <cell r="J3189" t="str">
            <v>Max Group</v>
          </cell>
          <cell r="K3189" t="str">
            <v>Северо-Запад</v>
          </cell>
          <cell r="L3189" t="str">
            <v>Калининградская область</v>
          </cell>
          <cell r="M3189" t="str">
            <v>Калининград</v>
          </cell>
          <cell r="N3189" t="str">
            <v>Рив Гош</v>
          </cell>
          <cell r="O3189" t="str">
            <v>г. Калининград, ул. Театральная, 30</v>
          </cell>
          <cell r="P3189" t="str">
            <v>Perfumery (Парфюмерия)</v>
          </cell>
          <cell r="Q3189" t="str">
            <v>sv68</v>
          </cell>
          <cell r="R3189" t="str">
            <v>Максим Новых Игоревич</v>
          </cell>
          <cell r="S3189">
            <v>89062366888</v>
          </cell>
          <cell r="T3189" t="str">
            <v>merch953</v>
          </cell>
          <cell r="U3189" t="str">
            <v>Машика Екатерина Александровна</v>
          </cell>
          <cell r="V3189">
            <v>89003459290</v>
          </cell>
          <cell r="W3189" t="str">
            <v/>
          </cell>
          <cell r="X3189"/>
          <cell r="Y3189">
            <v>180</v>
          </cell>
          <cell r="Z3189"/>
          <cell r="AA3189" t="str">
            <v/>
          </cell>
          <cell r="AB3189" t="str">
            <v/>
          </cell>
          <cell r="AC3189" t="str">
            <v/>
          </cell>
          <cell r="AD3189">
            <v>180</v>
          </cell>
          <cell r="AE3189">
            <v>3</v>
          </cell>
          <cell r="AF3189">
            <v>1</v>
          </cell>
          <cell r="AG3189">
            <v>15</v>
          </cell>
          <cell r="AH3189">
            <v>5</v>
          </cell>
          <cell r="AI3189">
            <v>180</v>
          </cell>
          <cell r="AJ3189"/>
        </row>
        <row r="3190">
          <cell r="B3190">
            <v>27349</v>
          </cell>
          <cell r="C3190" t="str">
            <v>1000000000001340</v>
          </cell>
          <cell r="D3190">
            <v>1</v>
          </cell>
          <cell r="E3190">
            <v>0</v>
          </cell>
          <cell r="F3190">
            <v>0</v>
          </cell>
          <cell r="G3190">
            <v>0</v>
          </cell>
          <cell r="H3190">
            <v>1</v>
          </cell>
          <cell r="I3190">
            <v>1</v>
          </cell>
          <cell r="J3190" t="str">
            <v>Max Group</v>
          </cell>
          <cell r="K3190" t="str">
            <v>Северо-Запад</v>
          </cell>
          <cell r="L3190" t="str">
            <v>Санкт-Петербург</v>
          </cell>
          <cell r="M3190" t="str">
            <v>Санкт-Петербург</v>
          </cell>
          <cell r="N3190" t="str">
            <v>Рив Гош</v>
          </cell>
          <cell r="O3190" t="str">
            <v>г. Санкт-Петербург, Ленсовета ул, дом № 97, ТРЦ "Континент"</v>
          </cell>
          <cell r="P3190" t="str">
            <v>Perfumery (Парфюмерия)</v>
          </cell>
          <cell r="Q3190" t="str">
            <v>sv2012</v>
          </cell>
          <cell r="R3190" t="str">
            <v>Чугунов Геннадий Андреевич</v>
          </cell>
          <cell r="S3190">
            <v>89110857204</v>
          </cell>
          <cell r="T3190" t="str">
            <v>merch948</v>
          </cell>
          <cell r="U3190" t="str">
            <v>Капула Екатерина Валерьевна</v>
          </cell>
          <cell r="V3190">
            <v>89627295892</v>
          </cell>
          <cell r="W3190"/>
          <cell r="X3190"/>
          <cell r="Y3190"/>
          <cell r="Z3190"/>
          <cell r="AA3190">
            <v>30</v>
          </cell>
          <cell r="AB3190"/>
          <cell r="AC3190"/>
          <cell r="AD3190">
            <v>30</v>
          </cell>
          <cell r="AE3190">
            <v>0.5</v>
          </cell>
          <cell r="AF3190">
            <v>1</v>
          </cell>
          <cell r="AG3190">
            <v>2</v>
          </cell>
          <cell r="AH3190">
            <v>4</v>
          </cell>
          <cell r="AI3190">
            <v>30</v>
          </cell>
          <cell r="AJ3190"/>
        </row>
        <row r="3191">
          <cell r="B3191">
            <v>342922</v>
          </cell>
          <cell r="C3191" t="str">
            <v>1000000000001343</v>
          </cell>
          <cell r="D3191">
            <v>1</v>
          </cell>
          <cell r="E3191">
            <v>0</v>
          </cell>
          <cell r="F3191">
            <v>0</v>
          </cell>
          <cell r="G3191">
            <v>0</v>
          </cell>
          <cell r="H3191">
            <v>1</v>
          </cell>
          <cell r="I3191">
            <v>1</v>
          </cell>
          <cell r="J3191" t="str">
            <v>Max Group</v>
          </cell>
          <cell r="K3191" t="str">
            <v>Северо-Запад</v>
          </cell>
          <cell r="L3191" t="str">
            <v>Санкт-Петербург</v>
          </cell>
          <cell r="M3191" t="str">
            <v>Санкт-Петербург</v>
          </cell>
          <cell r="N3191" t="str">
            <v>Рив Гош</v>
          </cell>
          <cell r="O3191" t="str">
            <v>пр.Коломяжский, 15А ТК Купеческий Двор</v>
          </cell>
          <cell r="P3191" t="str">
            <v>Perfumery (Парфюмерия)</v>
          </cell>
          <cell r="Q3191" t="str">
            <v>sv76</v>
          </cell>
          <cell r="R3191" t="str">
            <v>Фокин Станислав Викторович</v>
          </cell>
          <cell r="S3191">
            <v>89500178087</v>
          </cell>
          <cell r="T3191" t="str">
            <v>merch961</v>
          </cell>
          <cell r="U3191" t="str">
            <v>Яськова Екатерина Анатольевна</v>
          </cell>
          <cell r="V3191">
            <v>89046186585</v>
          </cell>
          <cell r="W3191"/>
          <cell r="X3191"/>
          <cell r="Y3191">
            <v>60</v>
          </cell>
          <cell r="Z3191"/>
          <cell r="AA3191"/>
          <cell r="AB3191"/>
          <cell r="AC3191"/>
          <cell r="AD3191">
            <v>60</v>
          </cell>
          <cell r="AE3191">
            <v>1</v>
          </cell>
          <cell r="AF3191">
            <v>1</v>
          </cell>
          <cell r="AG3191">
            <v>5</v>
          </cell>
          <cell r="AH3191">
            <v>5</v>
          </cell>
          <cell r="AI3191">
            <v>60</v>
          </cell>
          <cell r="AJ3191"/>
        </row>
        <row r="3192">
          <cell r="B3192">
            <v>342926</v>
          </cell>
          <cell r="C3192" t="str">
            <v>1000000000001349</v>
          </cell>
          <cell r="D3192">
            <v>1</v>
          </cell>
          <cell r="E3192">
            <v>0</v>
          </cell>
          <cell r="F3192">
            <v>0</v>
          </cell>
          <cell r="G3192">
            <v>0</v>
          </cell>
          <cell r="H3192">
            <v>1</v>
          </cell>
          <cell r="I3192">
            <v>1</v>
          </cell>
          <cell r="J3192" t="str">
            <v>Max Group</v>
          </cell>
          <cell r="K3192" t="str">
            <v>Северо-Запад</v>
          </cell>
          <cell r="L3192" t="str">
            <v>Санкт-Петербург</v>
          </cell>
          <cell r="M3192" t="str">
            <v>Санкт-Петербург</v>
          </cell>
          <cell r="N3192" t="str">
            <v>Рив Гош</v>
          </cell>
          <cell r="O3192" t="str">
            <v>ул. Белы Куны д.3</v>
          </cell>
          <cell r="P3192" t="str">
            <v>Perfumery (Парфюмерия)</v>
          </cell>
          <cell r="Q3192" t="str">
            <v>sv86</v>
          </cell>
          <cell r="R3192" t="str">
            <v>Марчевский Владимир Юрьевич</v>
          </cell>
          <cell r="S3192">
            <v>89112145890</v>
          </cell>
          <cell r="T3192" t="str">
            <v>merch979</v>
          </cell>
          <cell r="U3192" t="str">
            <v>Никольская Елизавета Константиновна</v>
          </cell>
          <cell r="V3192">
            <v>89214054494</v>
          </cell>
          <cell r="W3192">
            <v>30</v>
          </cell>
          <cell r="X3192"/>
          <cell r="Y3192"/>
          <cell r="Z3192"/>
          <cell r="AA3192"/>
          <cell r="AB3192"/>
          <cell r="AC3192"/>
          <cell r="AD3192">
            <v>30</v>
          </cell>
          <cell r="AE3192">
            <v>0.5</v>
          </cell>
          <cell r="AF3192">
            <v>1</v>
          </cell>
          <cell r="AG3192">
            <v>2</v>
          </cell>
          <cell r="AH3192">
            <v>4</v>
          </cell>
          <cell r="AI3192">
            <v>30</v>
          </cell>
          <cell r="AJ3192"/>
        </row>
        <row r="3193">
          <cell r="B3193">
            <v>27352</v>
          </cell>
          <cell r="C3193" t="str">
            <v>1000000000001350</v>
          </cell>
          <cell r="D3193">
            <v>1</v>
          </cell>
          <cell r="E3193">
            <v>1</v>
          </cell>
          <cell r="F3193">
            <v>0</v>
          </cell>
          <cell r="G3193">
            <v>0</v>
          </cell>
          <cell r="H3193">
            <v>1</v>
          </cell>
          <cell r="I3193">
            <v>1</v>
          </cell>
          <cell r="J3193" t="str">
            <v>Max Group</v>
          </cell>
          <cell r="K3193" t="str">
            <v>Северо-Запад</v>
          </cell>
          <cell r="L3193" t="str">
            <v>Санкт-Петербург</v>
          </cell>
          <cell r="M3193" t="str">
            <v>Санкт-Петербург</v>
          </cell>
          <cell r="N3193" t="str">
            <v>Рив Гош</v>
          </cell>
          <cell r="O3193" t="str">
            <v>г. Санкт-Петербург, Савушкина ул, 141</v>
          </cell>
          <cell r="P3193" t="str">
            <v>Perfumery (Парфюмерия)</v>
          </cell>
          <cell r="Q3193" t="str">
            <v>sv76</v>
          </cell>
          <cell r="R3193" t="str">
            <v>Фокин Станислав Викторович</v>
          </cell>
          <cell r="S3193">
            <v>89500178087</v>
          </cell>
          <cell r="T3193" t="str">
            <v>merch961</v>
          </cell>
          <cell r="U3193" t="str">
            <v>Яськова Екатерина Анатольевна</v>
          </cell>
          <cell r="V3193">
            <v>89046186585</v>
          </cell>
          <cell r="W3193">
            <v>120</v>
          </cell>
          <cell r="X3193"/>
          <cell r="Y3193"/>
          <cell r="Z3193"/>
          <cell r="AA3193"/>
          <cell r="AB3193"/>
          <cell r="AC3193"/>
          <cell r="AD3193">
            <v>120</v>
          </cell>
          <cell r="AE3193">
            <v>2</v>
          </cell>
          <cell r="AF3193">
            <v>1</v>
          </cell>
          <cell r="AG3193">
            <v>8</v>
          </cell>
          <cell r="AH3193">
            <v>4</v>
          </cell>
          <cell r="AI3193">
            <v>120</v>
          </cell>
          <cell r="AJ3193"/>
        </row>
        <row r="3194">
          <cell r="B3194">
            <v>27346</v>
          </cell>
          <cell r="C3194" t="str">
            <v>1000000000001357</v>
          </cell>
          <cell r="D3194">
            <v>1</v>
          </cell>
          <cell r="E3194">
            <v>0</v>
          </cell>
          <cell r="F3194">
            <v>0</v>
          </cell>
          <cell r="G3194">
            <v>0</v>
          </cell>
          <cell r="H3194">
            <v>1</v>
          </cell>
          <cell r="I3194">
            <v>1</v>
          </cell>
          <cell r="J3194" t="str">
            <v>Max Group</v>
          </cell>
          <cell r="K3194" t="str">
            <v>Северо-Запад</v>
          </cell>
          <cell r="L3194" t="str">
            <v>Санкт-Петербург</v>
          </cell>
          <cell r="M3194" t="str">
            <v>Санкт-Петербург</v>
          </cell>
          <cell r="N3194" t="str">
            <v>Рив Гош</v>
          </cell>
          <cell r="O3194" t="str">
            <v>г. Санкт-Петербург, пр.Ленинский, 128 Нарвский ун-г</v>
          </cell>
          <cell r="P3194" t="str">
            <v>Perfumery (Парфюмерия)</v>
          </cell>
          <cell r="Q3194" t="str">
            <v>sv2012</v>
          </cell>
          <cell r="R3194" t="str">
            <v>Чугунов Геннадий Андреевич</v>
          </cell>
          <cell r="S3194">
            <v>89110857204</v>
          </cell>
          <cell r="T3194" t="str">
            <v>merch948</v>
          </cell>
          <cell r="U3194" t="str">
            <v>Капула Екатерина Валерьевна</v>
          </cell>
          <cell r="V3194">
            <v>89627295892</v>
          </cell>
          <cell r="W3194"/>
          <cell r="X3194"/>
          <cell r="Y3194"/>
          <cell r="Z3194"/>
          <cell r="AA3194">
            <v>30</v>
          </cell>
          <cell r="AB3194"/>
          <cell r="AC3194"/>
          <cell r="AD3194">
            <v>30</v>
          </cell>
          <cell r="AE3194">
            <v>0.5</v>
          </cell>
          <cell r="AF3194">
            <v>1</v>
          </cell>
          <cell r="AG3194">
            <v>2</v>
          </cell>
          <cell r="AH3194">
            <v>4</v>
          </cell>
          <cell r="AI3194">
            <v>30</v>
          </cell>
          <cell r="AJ3194"/>
        </row>
        <row r="3195">
          <cell r="B3195">
            <v>27340</v>
          </cell>
          <cell r="C3195" t="str">
            <v>1000000000001361</v>
          </cell>
          <cell r="D3195">
            <v>1</v>
          </cell>
          <cell r="E3195">
            <v>1</v>
          </cell>
          <cell r="F3195">
            <v>1</v>
          </cell>
          <cell r="G3195">
            <v>1</v>
          </cell>
          <cell r="H3195">
            <v>1</v>
          </cell>
          <cell r="I3195">
            <v>1</v>
          </cell>
          <cell r="J3195" t="str">
            <v>Max Group</v>
          </cell>
          <cell r="K3195" t="str">
            <v>Северо-Запад</v>
          </cell>
          <cell r="L3195" t="str">
            <v>Санкт-Петербург</v>
          </cell>
          <cell r="M3195" t="str">
            <v>Санкт-Петербург</v>
          </cell>
          <cell r="N3195" t="str">
            <v>Рив Гош</v>
          </cell>
          <cell r="O3195" t="str">
            <v>г. Санкт-Петербург, пр.Большевиков, 18 корп.2А ТК Невский-2</v>
          </cell>
          <cell r="P3195" t="str">
            <v>Perfumery (Парфюмерия)</v>
          </cell>
          <cell r="Q3195" t="str">
            <v>sv71</v>
          </cell>
          <cell r="R3195" t="str">
            <v>Фокина Ирина Викторовна</v>
          </cell>
          <cell r="S3195">
            <v>89112145890</v>
          </cell>
          <cell r="T3195" t="str">
            <v>merch973</v>
          </cell>
          <cell r="U3195" t="str">
            <v>Локтюхова Алла Анатольевна</v>
          </cell>
          <cell r="V3195">
            <v>89602860902</v>
          </cell>
          <cell r="W3195">
            <v>120</v>
          </cell>
          <cell r="X3195"/>
          <cell r="Y3195"/>
          <cell r="Z3195"/>
          <cell r="AA3195"/>
          <cell r="AB3195"/>
          <cell r="AC3195"/>
          <cell r="AD3195">
            <v>120</v>
          </cell>
          <cell r="AE3195">
            <v>2</v>
          </cell>
          <cell r="AF3195">
            <v>1</v>
          </cell>
          <cell r="AG3195">
            <v>8</v>
          </cell>
          <cell r="AH3195">
            <v>4</v>
          </cell>
          <cell r="AI3195">
            <v>120</v>
          </cell>
          <cell r="AJ3195"/>
        </row>
        <row r="3196">
          <cell r="B3196">
            <v>27343</v>
          </cell>
          <cell r="C3196" t="str">
            <v>1000000000001363</v>
          </cell>
          <cell r="D3196">
            <v>1</v>
          </cell>
          <cell r="E3196">
            <v>1</v>
          </cell>
          <cell r="F3196">
            <v>1</v>
          </cell>
          <cell r="G3196">
            <v>1</v>
          </cell>
          <cell r="H3196">
            <v>1</v>
          </cell>
          <cell r="I3196">
            <v>1</v>
          </cell>
          <cell r="J3196" t="str">
            <v>Max Group</v>
          </cell>
          <cell r="K3196" t="str">
            <v>Северо-Запад</v>
          </cell>
          <cell r="L3196" t="str">
            <v>Санкт-Петербург</v>
          </cell>
          <cell r="M3196" t="str">
            <v>Санкт-Петербург</v>
          </cell>
          <cell r="N3196" t="str">
            <v>Рив Гош</v>
          </cell>
          <cell r="O3196" t="str">
            <v>г. Санкт-Петербург, пр.Просвещения, 19 А, ТК Норд</v>
          </cell>
          <cell r="P3196" t="str">
            <v>Perfumery (Парфюмерия)</v>
          </cell>
          <cell r="Q3196" t="str">
            <v>sv76</v>
          </cell>
          <cell r="R3196" t="str">
            <v>Фокин Станислав Викторович</v>
          </cell>
          <cell r="S3196">
            <v>89500178087</v>
          </cell>
          <cell r="T3196" t="str">
            <v>merch958</v>
          </cell>
          <cell r="U3196" t="str">
            <v>Родионова Ирина Александровна</v>
          </cell>
          <cell r="V3196">
            <v>89626885285</v>
          </cell>
          <cell r="W3196">
            <v>180</v>
          </cell>
          <cell r="X3196"/>
          <cell r="Y3196"/>
          <cell r="Z3196"/>
          <cell r="AA3196"/>
          <cell r="AB3196"/>
          <cell r="AC3196"/>
          <cell r="AD3196">
            <v>180</v>
          </cell>
          <cell r="AE3196">
            <v>3</v>
          </cell>
          <cell r="AF3196">
            <v>1</v>
          </cell>
          <cell r="AG3196">
            <v>12</v>
          </cell>
          <cell r="AH3196">
            <v>4</v>
          </cell>
          <cell r="AI3196">
            <v>180</v>
          </cell>
          <cell r="AJ3196"/>
        </row>
        <row r="3197">
          <cell r="B3197">
            <v>344676</v>
          </cell>
          <cell r="C3197" t="str">
            <v>1000000000001594</v>
          </cell>
          <cell r="D3197">
            <v>1</v>
          </cell>
          <cell r="E3197">
            <v>0</v>
          </cell>
          <cell r="F3197">
            <v>0</v>
          </cell>
          <cell r="G3197">
            <v>0</v>
          </cell>
          <cell r="H3197">
            <v>1</v>
          </cell>
          <cell r="I3197">
            <v>1</v>
          </cell>
          <cell r="J3197" t="str">
            <v>Max Group</v>
          </cell>
          <cell r="K3197" t="str">
            <v>Северо-Запад</v>
          </cell>
          <cell r="L3197" t="str">
            <v>Тверская область</v>
          </cell>
          <cell r="M3197" t="str">
            <v>Тверь</v>
          </cell>
          <cell r="N3197" t="str">
            <v>Фреш Маркет</v>
          </cell>
          <cell r="O3197" t="str">
            <v>г. Тверь, 2-я ул. Красина, 84</v>
          </cell>
          <cell r="P3197" t="str">
            <v>Superettes (Суперетта)</v>
          </cell>
          <cell r="Q3197" t="str">
            <v>sv64</v>
          </cell>
          <cell r="R3197" t="str">
            <v>Дергунова Марина Александровна</v>
          </cell>
          <cell r="S3197">
            <v>89206877656</v>
          </cell>
          <cell r="T3197" t="str">
            <v>merch1015</v>
          </cell>
          <cell r="U3197" t="str">
            <v>Ершова Антонина Викторовна</v>
          </cell>
          <cell r="V3197">
            <v>89206877556</v>
          </cell>
          <cell r="W3197"/>
          <cell r="X3197"/>
          <cell r="Y3197"/>
          <cell r="Z3197"/>
          <cell r="AA3197">
            <v>30</v>
          </cell>
          <cell r="AB3197"/>
          <cell r="AC3197"/>
          <cell r="AD3197">
            <v>30</v>
          </cell>
          <cell r="AE3197">
            <v>0.5</v>
          </cell>
          <cell r="AF3197">
            <v>1</v>
          </cell>
          <cell r="AG3197">
            <v>2</v>
          </cell>
          <cell r="AH3197">
            <v>4</v>
          </cell>
          <cell r="AI3197">
            <v>30</v>
          </cell>
          <cell r="AJ3197"/>
        </row>
        <row r="3198">
          <cell r="B3198">
            <v>26453</v>
          </cell>
          <cell r="C3198" t="str">
            <v>1000000000001595</v>
          </cell>
          <cell r="D3198">
            <v>1</v>
          </cell>
          <cell r="E3198">
            <v>0</v>
          </cell>
          <cell r="F3198">
            <v>1</v>
          </cell>
          <cell r="G3198">
            <v>1</v>
          </cell>
          <cell r="H3198">
            <v>1</v>
          </cell>
          <cell r="I3198">
            <v>1</v>
          </cell>
          <cell r="J3198" t="str">
            <v>Max Group</v>
          </cell>
          <cell r="K3198" t="str">
            <v>Волга-Юг</v>
          </cell>
          <cell r="L3198" t="str">
            <v>Воронежская область</v>
          </cell>
          <cell r="M3198" t="str">
            <v>Воронеж</v>
          </cell>
          <cell r="N3198" t="str">
            <v>Ашан</v>
          </cell>
          <cell r="O3198" t="str">
            <v>г. Воронеж, ул. Парковая, 3а</v>
          </cell>
          <cell r="P3198" t="str">
            <v>Hypermarket (Гипермаркет)</v>
          </cell>
          <cell r="Q3198" t="str">
            <v>sv53</v>
          </cell>
          <cell r="R3198" t="str">
            <v>Иванова Анастасия Андреевна</v>
          </cell>
          <cell r="S3198" t="str">
            <v>7 906 675-24-12</v>
          </cell>
          <cell r="T3198" t="str">
            <v>merch880</v>
          </cell>
          <cell r="U3198" t="str">
            <v>Иванова Светлана Ивановна</v>
          </cell>
          <cell r="V3198">
            <v>79507708149</v>
          </cell>
          <cell r="W3198">
            <v>480</v>
          </cell>
          <cell r="X3198">
            <v>480</v>
          </cell>
          <cell r="Y3198">
            <v>480</v>
          </cell>
          <cell r="Z3198">
            <v>480</v>
          </cell>
          <cell r="AA3198">
            <v>480</v>
          </cell>
          <cell r="AB3198"/>
          <cell r="AC3198"/>
          <cell r="AD3198">
            <v>2400</v>
          </cell>
          <cell r="AE3198">
            <v>40</v>
          </cell>
          <cell r="AF3198">
            <v>5</v>
          </cell>
          <cell r="AG3198">
            <v>184</v>
          </cell>
          <cell r="AH3198">
            <v>23</v>
          </cell>
          <cell r="AI3198">
            <v>480</v>
          </cell>
          <cell r="AJ3198"/>
        </row>
        <row r="3199">
          <cell r="B3199">
            <v>26760</v>
          </cell>
          <cell r="C3199" t="str">
            <v>1000000000001653</v>
          </cell>
          <cell r="D3199">
            <v>1</v>
          </cell>
          <cell r="E3199">
            <v>1</v>
          </cell>
          <cell r="F3199">
            <v>1</v>
          </cell>
          <cell r="G3199">
            <v>1</v>
          </cell>
          <cell r="H3199">
            <v>1</v>
          </cell>
          <cell r="I3199">
            <v>1</v>
          </cell>
          <cell r="J3199" t="str">
            <v>Max Group</v>
          </cell>
          <cell r="K3199" t="str">
            <v>Северо-Запад</v>
          </cell>
          <cell r="L3199" t="str">
            <v>Санкт-Петербург</v>
          </cell>
          <cell r="M3199" t="str">
            <v>Санкт-Петербург</v>
          </cell>
          <cell r="N3199" t="str">
            <v>Ашан</v>
          </cell>
          <cell r="O3199" t="str">
            <v>г. Санкт-Петербург, ул. Боровая, д. 47</v>
          </cell>
          <cell r="P3199" t="str">
            <v>Hypermarket (Гипермаркет)</v>
          </cell>
          <cell r="Q3199" t="str">
            <v>sv65</v>
          </cell>
          <cell r="R3199" t="str">
            <v>Шатрова Ирина Александровна</v>
          </cell>
          <cell r="S3199">
            <v>89219951732</v>
          </cell>
          <cell r="T3199" t="str">
            <v>merch947</v>
          </cell>
          <cell r="U3199" t="str">
            <v>Мария Зиновеева Николаевна</v>
          </cell>
          <cell r="V3199">
            <v>89062491363</v>
          </cell>
          <cell r="W3199"/>
          <cell r="X3199">
            <v>480</v>
          </cell>
          <cell r="Y3199">
            <v>480</v>
          </cell>
          <cell r="Z3199">
            <v>480</v>
          </cell>
          <cell r="AA3199">
            <v>480</v>
          </cell>
          <cell r="AB3199">
            <v>480</v>
          </cell>
          <cell r="AC3199"/>
          <cell r="AD3199">
            <v>2400</v>
          </cell>
          <cell r="AE3199">
            <v>40</v>
          </cell>
          <cell r="AF3199">
            <v>5</v>
          </cell>
          <cell r="AG3199">
            <v>184</v>
          </cell>
          <cell r="AH3199">
            <v>23</v>
          </cell>
          <cell r="AI3199">
            <v>480</v>
          </cell>
          <cell r="AJ3199"/>
        </row>
        <row r="3200">
          <cell r="B3200">
            <v>26757</v>
          </cell>
          <cell r="C3200" t="str">
            <v>1000000000001654</v>
          </cell>
          <cell r="D3200">
            <v>1</v>
          </cell>
          <cell r="E3200">
            <v>1</v>
          </cell>
          <cell r="F3200">
            <v>1</v>
          </cell>
          <cell r="G3200">
            <v>1</v>
          </cell>
          <cell r="H3200">
            <v>1</v>
          </cell>
          <cell r="I3200">
            <v>1</v>
          </cell>
          <cell r="J3200" t="str">
            <v>Max Group</v>
          </cell>
          <cell r="K3200" t="str">
            <v>Северо-Запад</v>
          </cell>
          <cell r="L3200" t="str">
            <v>Санкт-Петербург</v>
          </cell>
          <cell r="M3200" t="str">
            <v>Санкт-Петербург</v>
          </cell>
          <cell r="N3200" t="str">
            <v>Ашан</v>
          </cell>
          <cell r="O3200" t="str">
            <v>г. Санкт-Петербург, Пулковское ш.</v>
          </cell>
          <cell r="P3200" t="str">
            <v>Hypermarket (Гипермаркет)</v>
          </cell>
          <cell r="Q3200" t="str">
            <v>sv65</v>
          </cell>
          <cell r="R3200" t="str">
            <v>Шатрова Ирина Александровна</v>
          </cell>
          <cell r="S3200">
            <v>89219951732</v>
          </cell>
          <cell r="T3200" t="str">
            <v>merch944</v>
          </cell>
          <cell r="U3200" t="str">
            <v>Тутишоева Сатрина Мамадшоевна</v>
          </cell>
          <cell r="V3200">
            <v>89522074066</v>
          </cell>
          <cell r="W3200">
            <v>480</v>
          </cell>
          <cell r="X3200">
            <v>480</v>
          </cell>
          <cell r="Y3200">
            <v>480</v>
          </cell>
          <cell r="Z3200"/>
          <cell r="AA3200"/>
          <cell r="AB3200">
            <v>480</v>
          </cell>
          <cell r="AC3200">
            <v>480</v>
          </cell>
          <cell r="AD3200">
            <v>2400</v>
          </cell>
          <cell r="AE3200">
            <v>40</v>
          </cell>
          <cell r="AF3200">
            <v>5</v>
          </cell>
          <cell r="AG3200">
            <v>176</v>
          </cell>
          <cell r="AH3200">
            <v>22</v>
          </cell>
          <cell r="AI3200">
            <v>480</v>
          </cell>
          <cell r="AJ3200"/>
        </row>
        <row r="3201">
          <cell r="B3201">
            <v>26755</v>
          </cell>
          <cell r="C3201" t="str">
            <v>1000000000001655</v>
          </cell>
          <cell r="D3201">
            <v>1</v>
          </cell>
          <cell r="E3201">
            <v>1</v>
          </cell>
          <cell r="F3201">
            <v>1</v>
          </cell>
          <cell r="G3201">
            <v>1</v>
          </cell>
          <cell r="H3201">
            <v>1</v>
          </cell>
          <cell r="I3201">
            <v>1</v>
          </cell>
          <cell r="J3201" t="str">
            <v>Max Group</v>
          </cell>
          <cell r="K3201" t="str">
            <v>Северо-Запад</v>
          </cell>
          <cell r="L3201" t="str">
            <v>Санкт-Петербург</v>
          </cell>
          <cell r="M3201" t="str">
            <v>Санкт-Петербург</v>
          </cell>
          <cell r="N3201" t="str">
            <v>Ашан</v>
          </cell>
          <cell r="O3201" t="str">
            <v>г. Санкт-Петербург,Культуры пр-кт №41</v>
          </cell>
          <cell r="P3201" t="str">
            <v>Hypermarket (Гипермаркет)</v>
          </cell>
          <cell r="Q3201" t="str">
            <v>sv65</v>
          </cell>
          <cell r="R3201" t="str">
            <v>Шатрова Ирина Александровна</v>
          </cell>
          <cell r="S3201">
            <v>89219951732</v>
          </cell>
          <cell r="T3201" t="str">
            <v>merch942</v>
          </cell>
          <cell r="U3201" t="str">
            <v>Орипова Диля Милеевна</v>
          </cell>
          <cell r="V3201">
            <v>89214134601</v>
          </cell>
          <cell r="W3201">
            <v>480</v>
          </cell>
          <cell r="X3201">
            <v>480</v>
          </cell>
          <cell r="Y3201">
            <v>480</v>
          </cell>
          <cell r="Z3201">
            <v>480</v>
          </cell>
          <cell r="AA3201">
            <v>480</v>
          </cell>
          <cell r="AB3201"/>
          <cell r="AC3201"/>
          <cell r="AD3201">
            <v>2400</v>
          </cell>
          <cell r="AE3201">
            <v>40</v>
          </cell>
          <cell r="AF3201">
            <v>5</v>
          </cell>
          <cell r="AG3201">
            <v>184</v>
          </cell>
          <cell r="AH3201">
            <v>23</v>
          </cell>
          <cell r="AI3201">
            <v>480</v>
          </cell>
          <cell r="AJ3201"/>
        </row>
        <row r="3202">
          <cell r="B3202">
            <v>26756</v>
          </cell>
          <cell r="C3202" t="str">
            <v>1000000000001656</v>
          </cell>
          <cell r="D3202">
            <v>1</v>
          </cell>
          <cell r="E3202">
            <v>1</v>
          </cell>
          <cell r="F3202">
            <v>1</v>
          </cell>
          <cell r="G3202">
            <v>1</v>
          </cell>
          <cell r="H3202">
            <v>1</v>
          </cell>
          <cell r="I3202">
            <v>1</v>
          </cell>
          <cell r="J3202" t="str">
            <v>Max Group</v>
          </cell>
          <cell r="K3202" t="str">
            <v>Северо-Запад</v>
          </cell>
          <cell r="L3202" t="str">
            <v>Санкт-Петербург</v>
          </cell>
          <cell r="M3202" t="str">
            <v>Санкт-Петербург</v>
          </cell>
          <cell r="N3202" t="str">
            <v>Ашан</v>
          </cell>
          <cell r="O3202" t="str">
            <v>г. Санкт-Петербург, ул. Космонавтов, д. 14</v>
          </cell>
          <cell r="P3202" t="str">
            <v>Hypermarket (Гипермаркет)</v>
          </cell>
          <cell r="Q3202" t="str">
            <v>sv65</v>
          </cell>
          <cell r="R3202" t="str">
            <v>Шатрова Ирина Александровна</v>
          </cell>
          <cell r="S3202">
            <v>89219951732</v>
          </cell>
          <cell r="T3202" t="str">
            <v>merch943</v>
          </cell>
          <cell r="U3202" t="str">
            <v>Амельченко Татьяна Александровна</v>
          </cell>
          <cell r="V3202">
            <v>89214134601</v>
          </cell>
          <cell r="W3202"/>
          <cell r="X3202">
            <v>480</v>
          </cell>
          <cell r="Y3202">
            <v>480</v>
          </cell>
          <cell r="Z3202">
            <v>480</v>
          </cell>
          <cell r="AA3202">
            <v>480</v>
          </cell>
          <cell r="AB3202">
            <v>480</v>
          </cell>
          <cell r="AC3202"/>
          <cell r="AD3202">
            <v>2400</v>
          </cell>
          <cell r="AE3202">
            <v>40</v>
          </cell>
          <cell r="AF3202">
            <v>5</v>
          </cell>
          <cell r="AG3202">
            <v>184</v>
          </cell>
          <cell r="AH3202">
            <v>23</v>
          </cell>
          <cell r="AI3202">
            <v>480</v>
          </cell>
          <cell r="AJ3202"/>
        </row>
        <row r="3203">
          <cell r="B3203">
            <v>26753</v>
          </cell>
          <cell r="C3203" t="str">
            <v>1000000000001657</v>
          </cell>
          <cell r="D3203">
            <v>1</v>
          </cell>
          <cell r="E3203">
            <v>1</v>
          </cell>
          <cell r="F3203">
            <v>1</v>
          </cell>
          <cell r="G3203">
            <v>1</v>
          </cell>
          <cell r="H3203">
            <v>1</v>
          </cell>
          <cell r="I3203">
            <v>1</v>
          </cell>
          <cell r="J3203" t="str">
            <v>Max Group</v>
          </cell>
          <cell r="K3203" t="str">
            <v>Северо-Запад</v>
          </cell>
          <cell r="L3203" t="str">
            <v>Санкт-Петербург</v>
          </cell>
          <cell r="M3203" t="str">
            <v>Санкт-Петербург</v>
          </cell>
          <cell r="N3203" t="str">
            <v>Ашан</v>
          </cell>
          <cell r="O3203" t="str">
            <v>Ленинградская область, Всеволожский район, Мурманское шоссе 12 км</v>
          </cell>
          <cell r="P3203" t="str">
            <v>Hypermarket (Гипермаркет)</v>
          </cell>
          <cell r="Q3203" t="str">
            <v>sv65</v>
          </cell>
          <cell r="R3203" t="str">
            <v>Шатрова Ирина Александровна</v>
          </cell>
          <cell r="S3203">
            <v>89219951732</v>
          </cell>
          <cell r="T3203" t="str">
            <v>merch940</v>
          </cell>
          <cell r="U3203" t="str">
            <v>Михайлова Светлана Николаевна</v>
          </cell>
          <cell r="V3203">
            <v>89046117238</v>
          </cell>
          <cell r="W3203"/>
          <cell r="X3203">
            <v>480</v>
          </cell>
          <cell r="Y3203">
            <v>480</v>
          </cell>
          <cell r="Z3203">
            <v>480</v>
          </cell>
          <cell r="AA3203">
            <v>480</v>
          </cell>
          <cell r="AB3203">
            <v>480</v>
          </cell>
          <cell r="AC3203"/>
          <cell r="AD3203">
            <v>2400</v>
          </cell>
          <cell r="AE3203">
            <v>40</v>
          </cell>
          <cell r="AF3203">
            <v>5</v>
          </cell>
          <cell r="AG3203">
            <v>184</v>
          </cell>
          <cell r="AH3203">
            <v>23</v>
          </cell>
          <cell r="AI3203">
            <v>480</v>
          </cell>
          <cell r="AJ3203"/>
        </row>
        <row r="3204">
          <cell r="B3204">
            <v>26754</v>
          </cell>
          <cell r="C3204" t="str">
            <v>1000000000001658</v>
          </cell>
          <cell r="D3204">
            <v>1</v>
          </cell>
          <cell r="E3204">
            <v>1</v>
          </cell>
          <cell r="F3204">
            <v>1</v>
          </cell>
          <cell r="G3204">
            <v>1</v>
          </cell>
          <cell r="H3204">
            <v>1</v>
          </cell>
          <cell r="I3204">
            <v>1</v>
          </cell>
          <cell r="J3204" t="str">
            <v>Max Group</v>
          </cell>
          <cell r="K3204" t="str">
            <v>Северо-Запад</v>
          </cell>
          <cell r="L3204" t="str">
            <v>Санкт-Петербург</v>
          </cell>
          <cell r="M3204" t="str">
            <v>Санкт-Петербург</v>
          </cell>
          <cell r="N3204" t="str">
            <v>Ашан</v>
          </cell>
          <cell r="O3204" t="str">
            <v>Ленинградская область, Всеволожский район, Западнее поселок Бугры, пересечение КАД и автодороги Санкт-Петербург-Скотное</v>
          </cell>
          <cell r="P3204" t="str">
            <v>Hypermarket (Гипермаркет)</v>
          </cell>
          <cell r="Q3204" t="str">
            <v>sv65</v>
          </cell>
          <cell r="R3204" t="str">
            <v>Шатрова Ирина Александровна</v>
          </cell>
          <cell r="S3204">
            <v>89219951732</v>
          </cell>
          <cell r="T3204" t="str">
            <v>merch941</v>
          </cell>
          <cell r="U3204" t="str">
            <v>Новиков Михаил Александрович</v>
          </cell>
          <cell r="V3204">
            <v>89213872242</v>
          </cell>
          <cell r="W3204">
            <v>480</v>
          </cell>
          <cell r="X3204">
            <v>480</v>
          </cell>
          <cell r="Y3204">
            <v>480</v>
          </cell>
          <cell r="Z3204">
            <v>480</v>
          </cell>
          <cell r="AA3204">
            <v>480</v>
          </cell>
          <cell r="AB3204"/>
          <cell r="AC3204"/>
          <cell r="AD3204">
            <v>2400</v>
          </cell>
          <cell r="AE3204">
            <v>40</v>
          </cell>
          <cell r="AF3204">
            <v>5</v>
          </cell>
          <cell r="AG3204">
            <v>184</v>
          </cell>
          <cell r="AH3204">
            <v>23</v>
          </cell>
          <cell r="AI3204">
            <v>480</v>
          </cell>
          <cell r="AJ3204"/>
        </row>
        <row r="3205">
          <cell r="B3205">
            <v>26758</v>
          </cell>
          <cell r="C3205" t="str">
            <v>1000000000001659</v>
          </cell>
          <cell r="D3205">
            <v>1</v>
          </cell>
          <cell r="E3205">
            <v>1</v>
          </cell>
          <cell r="F3205">
            <v>0</v>
          </cell>
          <cell r="G3205">
            <v>0</v>
          </cell>
          <cell r="H3205">
            <v>1</v>
          </cell>
          <cell r="I3205">
            <v>1</v>
          </cell>
          <cell r="J3205" t="str">
            <v>Max Group</v>
          </cell>
          <cell r="K3205" t="str">
            <v>Северо-Запад</v>
          </cell>
          <cell r="L3205" t="str">
            <v>Санкт-Петербург</v>
          </cell>
          <cell r="M3205" t="str">
            <v>Санкт-Петербург</v>
          </cell>
          <cell r="N3205" t="str">
            <v>Ашан-сити</v>
          </cell>
          <cell r="O3205" t="str">
            <v>г. Санкт-Петербург,Торфяная дорога, 7</v>
          </cell>
          <cell r="P3205" t="str">
            <v>Supermarket (Супермаркет)</v>
          </cell>
          <cell r="Q3205" t="str">
            <v>sv65</v>
          </cell>
          <cell r="R3205" t="str">
            <v>Шатрова Ирина Александровна</v>
          </cell>
          <cell r="S3205">
            <v>89219951732</v>
          </cell>
          <cell r="T3205" t="str">
            <v>merch945</v>
          </cell>
          <cell r="U3205" t="str">
            <v>Джалалова Зулия Анваровна</v>
          </cell>
          <cell r="V3205">
            <v>89119413566</v>
          </cell>
          <cell r="W3205">
            <v>240</v>
          </cell>
          <cell r="X3205"/>
          <cell r="Y3205">
            <v>240</v>
          </cell>
          <cell r="Z3205"/>
          <cell r="AA3205">
            <v>240</v>
          </cell>
          <cell r="AB3205"/>
          <cell r="AC3205"/>
          <cell r="AD3205">
            <v>720</v>
          </cell>
          <cell r="AE3205">
            <v>12</v>
          </cell>
          <cell r="AF3205">
            <v>3</v>
          </cell>
          <cell r="AG3205">
            <v>52</v>
          </cell>
          <cell r="AH3205">
            <v>13</v>
          </cell>
          <cell r="AI3205">
            <v>240</v>
          </cell>
          <cell r="AJ3205"/>
        </row>
        <row r="3206">
          <cell r="B3206">
            <v>26759</v>
          </cell>
          <cell r="C3206" t="str">
            <v>1000000000001660</v>
          </cell>
          <cell r="D3206">
            <v>1</v>
          </cell>
          <cell r="E3206">
            <v>1</v>
          </cell>
          <cell r="F3206">
            <v>0</v>
          </cell>
          <cell r="G3206">
            <v>0</v>
          </cell>
          <cell r="H3206">
            <v>1</v>
          </cell>
          <cell r="I3206">
            <v>1</v>
          </cell>
          <cell r="J3206" t="str">
            <v>Max Group</v>
          </cell>
          <cell r="K3206" t="str">
            <v>Северо-Запад</v>
          </cell>
          <cell r="L3206" t="str">
            <v>Санкт-Петербург</v>
          </cell>
          <cell r="M3206" t="str">
            <v>Санкт-Петербург</v>
          </cell>
          <cell r="N3206" t="str">
            <v>Ашан-сити</v>
          </cell>
          <cell r="O3206" t="str">
            <v>г. Санкт-Петербург, ул. Седова, д. 11А</v>
          </cell>
          <cell r="P3206" t="str">
            <v>Supermarket (Супермаркет)</v>
          </cell>
          <cell r="Q3206" t="str">
            <v>sv65</v>
          </cell>
          <cell r="R3206" t="str">
            <v>Шатрова Ирина Александровна</v>
          </cell>
          <cell r="S3206">
            <v>89219951732</v>
          </cell>
          <cell r="T3206" t="str">
            <v>merch946</v>
          </cell>
          <cell r="U3206" t="str">
            <v>Тихомирова Татьяна Борисовна</v>
          </cell>
          <cell r="V3206">
            <v>89967719648</v>
          </cell>
          <cell r="W3206">
            <v>240</v>
          </cell>
          <cell r="X3206"/>
          <cell r="Y3206">
            <v>240</v>
          </cell>
          <cell r="Z3206"/>
          <cell r="AA3206">
            <v>240</v>
          </cell>
          <cell r="AB3206"/>
          <cell r="AC3206"/>
          <cell r="AD3206">
            <v>720</v>
          </cell>
          <cell r="AE3206">
            <v>12</v>
          </cell>
          <cell r="AF3206">
            <v>3</v>
          </cell>
          <cell r="AG3206">
            <v>52</v>
          </cell>
          <cell r="AH3206">
            <v>13</v>
          </cell>
          <cell r="AI3206">
            <v>240</v>
          </cell>
          <cell r="AJ3206"/>
        </row>
        <row r="3207">
          <cell r="B3207">
            <v>27489</v>
          </cell>
          <cell r="C3207" t="str">
            <v>1000000000001662</v>
          </cell>
          <cell r="D3207">
            <v>1</v>
          </cell>
          <cell r="E3207">
            <v>1</v>
          </cell>
          <cell r="F3207">
            <v>1</v>
          </cell>
          <cell r="G3207">
            <v>0</v>
          </cell>
          <cell r="H3207">
            <v>1</v>
          </cell>
          <cell r="I3207">
            <v>1</v>
          </cell>
          <cell r="J3207" t="str">
            <v>Max Group</v>
          </cell>
          <cell r="K3207" t="str">
            <v>Северо-Запад</v>
          </cell>
          <cell r="L3207" t="str">
            <v>Санкт-Петербург</v>
          </cell>
          <cell r="M3207" t="str">
            <v>Санкт-Петербург</v>
          </cell>
          <cell r="N3207" t="str">
            <v>Спектр</v>
          </cell>
          <cell r="O3207" t="str">
            <v>г. Санкт-Петербург, ул.13 Красноармейская, 23/38</v>
          </cell>
          <cell r="P3207" t="str">
            <v>Drogery (Хоз. магазин)</v>
          </cell>
          <cell r="Q3207" t="str">
            <v>sv2012</v>
          </cell>
          <cell r="R3207" t="str">
            <v>Чугунов Геннадий Андреевич</v>
          </cell>
          <cell r="S3207">
            <v>89110857204</v>
          </cell>
          <cell r="T3207" t="str">
            <v>merch225</v>
          </cell>
          <cell r="U3207" t="str">
            <v>Королева Дарья Владимировна</v>
          </cell>
          <cell r="V3207">
            <v>89817015837</v>
          </cell>
          <cell r="W3207"/>
          <cell r="X3207"/>
          <cell r="Y3207"/>
          <cell r="Z3207"/>
          <cell r="AA3207">
            <v>60</v>
          </cell>
          <cell r="AB3207"/>
          <cell r="AC3207"/>
          <cell r="AD3207">
            <v>60</v>
          </cell>
          <cell r="AE3207">
            <v>1</v>
          </cell>
          <cell r="AF3207">
            <v>1</v>
          </cell>
          <cell r="AG3207">
            <v>4</v>
          </cell>
          <cell r="AH3207">
            <v>4</v>
          </cell>
          <cell r="AI3207">
            <v>60</v>
          </cell>
          <cell r="AJ3207"/>
        </row>
        <row r="3208">
          <cell r="B3208">
            <v>27485</v>
          </cell>
          <cell r="C3208" t="str">
            <v>1000000000001666</v>
          </cell>
          <cell r="D3208">
            <v>1</v>
          </cell>
          <cell r="E3208">
            <v>0</v>
          </cell>
          <cell r="F3208">
            <v>0</v>
          </cell>
          <cell r="G3208">
            <v>0</v>
          </cell>
          <cell r="H3208">
            <v>1</v>
          </cell>
          <cell r="I3208">
            <v>1</v>
          </cell>
          <cell r="J3208" t="str">
            <v>Max Group</v>
          </cell>
          <cell r="K3208" t="str">
            <v>Северо-Запад</v>
          </cell>
          <cell r="L3208" t="str">
            <v>Санкт-Петербург</v>
          </cell>
          <cell r="M3208" t="str">
            <v>Санкт-Петербург</v>
          </cell>
          <cell r="N3208" t="str">
            <v>Спектр</v>
          </cell>
          <cell r="O3208" t="str">
            <v>г. Санкт-Петербург, Малый пр. В.О. 7я линия 72/17</v>
          </cell>
          <cell r="P3208" t="str">
            <v>Drogery (Хоз. магазин)</v>
          </cell>
          <cell r="Q3208" t="str">
            <v>sv71</v>
          </cell>
          <cell r="R3208" t="str">
            <v>Фокина Ирина Викторовна</v>
          </cell>
          <cell r="S3208">
            <v>89112145890</v>
          </cell>
          <cell r="T3208" t="str">
            <v>merch970</v>
          </cell>
          <cell r="U3208" t="str">
            <v>Калиничева Вероника Анатольевна</v>
          </cell>
          <cell r="V3208">
            <v>89633487987</v>
          </cell>
          <cell r="W3208"/>
          <cell r="X3208"/>
          <cell r="Y3208"/>
          <cell r="Z3208"/>
          <cell r="AA3208"/>
          <cell r="AB3208"/>
          <cell r="AC3208">
            <v>30</v>
          </cell>
          <cell r="AD3208">
            <v>30</v>
          </cell>
          <cell r="AE3208">
            <v>0.5</v>
          </cell>
          <cell r="AF3208">
            <v>1</v>
          </cell>
          <cell r="AG3208">
            <v>2</v>
          </cell>
          <cell r="AH3208">
            <v>4</v>
          </cell>
          <cell r="AI3208">
            <v>30</v>
          </cell>
          <cell r="AJ3208"/>
        </row>
        <row r="3209">
          <cell r="B3209">
            <v>27462</v>
          </cell>
          <cell r="C3209" t="str">
            <v>1000000000001667</v>
          </cell>
          <cell r="D3209">
            <v>1</v>
          </cell>
          <cell r="E3209">
            <v>1</v>
          </cell>
          <cell r="F3209">
            <v>0</v>
          </cell>
          <cell r="G3209">
            <v>0</v>
          </cell>
          <cell r="H3209">
            <v>1</v>
          </cell>
          <cell r="I3209">
            <v>0</v>
          </cell>
          <cell r="J3209" t="str">
            <v>Max Group</v>
          </cell>
          <cell r="K3209" t="str">
            <v>Северо-Запад</v>
          </cell>
          <cell r="L3209" t="str">
            <v>Санкт-Петербург</v>
          </cell>
          <cell r="M3209" t="str">
            <v>Санкт-Петербург</v>
          </cell>
          <cell r="N3209" t="str">
            <v>Спектр</v>
          </cell>
          <cell r="O3209" t="str">
            <v>г. Санкт-Петербург,Большой пр. Сампсониевский пр., 76</v>
          </cell>
          <cell r="P3209" t="str">
            <v>Drogery (Хоз. магазин)</v>
          </cell>
          <cell r="Q3209" t="str">
            <v>sv76</v>
          </cell>
          <cell r="R3209" t="str">
            <v>Фокин Станислав Викторович</v>
          </cell>
          <cell r="S3209">
            <v>89500178087</v>
          </cell>
          <cell r="T3209"/>
          <cell r="U3209"/>
          <cell r="V3209"/>
          <cell r="W3209"/>
          <cell r="X3209">
            <v>30</v>
          </cell>
          <cell r="Y3209"/>
          <cell r="Z3209"/>
          <cell r="AA3209"/>
          <cell r="AB3209"/>
          <cell r="AC3209"/>
          <cell r="AD3209">
            <v>30</v>
          </cell>
          <cell r="AE3209">
            <v>0.5</v>
          </cell>
          <cell r="AF3209">
            <v>1</v>
          </cell>
          <cell r="AG3209">
            <v>2.5</v>
          </cell>
          <cell r="AH3209">
            <v>5</v>
          </cell>
          <cell r="AI3209">
            <v>30</v>
          </cell>
          <cell r="AJ3209"/>
        </row>
        <row r="3210">
          <cell r="B3210">
            <v>27490</v>
          </cell>
          <cell r="C3210" t="str">
            <v>1000000000001668</v>
          </cell>
          <cell r="D3210">
            <v>1</v>
          </cell>
          <cell r="E3210">
            <v>1</v>
          </cell>
          <cell r="F3210">
            <v>1</v>
          </cell>
          <cell r="G3210">
            <v>1</v>
          </cell>
          <cell r="H3210">
            <v>1</v>
          </cell>
          <cell r="I3210">
            <v>1</v>
          </cell>
          <cell r="J3210" t="str">
            <v>Max Group</v>
          </cell>
          <cell r="K3210" t="str">
            <v>Северо-Запад</v>
          </cell>
          <cell r="L3210" t="str">
            <v>Санкт-Петербург</v>
          </cell>
          <cell r="M3210" t="str">
            <v>Санкт-Петербург</v>
          </cell>
          <cell r="N3210" t="str">
            <v>Спектр</v>
          </cell>
          <cell r="O3210" t="str">
            <v>г. Санкт-Петербург, ул.Большая Московская ул., д.6лит А</v>
          </cell>
          <cell r="P3210" t="str">
            <v>Drogery (Хоз. магазин)</v>
          </cell>
          <cell r="Q3210" t="str">
            <v>sv86</v>
          </cell>
          <cell r="R3210" t="str">
            <v>Марчевский Владимир Юрьевич</v>
          </cell>
          <cell r="S3210">
            <v>89111887845</v>
          </cell>
          <cell r="T3210" t="str">
            <v>merch1028</v>
          </cell>
          <cell r="U3210" t="str">
            <v>Артемкина Татьяна Валентиновна</v>
          </cell>
          <cell r="V3210">
            <v>89119785659</v>
          </cell>
          <cell r="W3210">
            <v>60</v>
          </cell>
          <cell r="X3210"/>
          <cell r="Y3210"/>
          <cell r="Z3210">
            <v>60</v>
          </cell>
          <cell r="AA3210"/>
          <cell r="AB3210"/>
          <cell r="AC3210"/>
          <cell r="AD3210">
            <v>120</v>
          </cell>
          <cell r="AE3210">
            <v>2</v>
          </cell>
          <cell r="AF3210">
            <v>2</v>
          </cell>
          <cell r="AG3210">
            <v>9</v>
          </cell>
          <cell r="AH3210">
            <v>9</v>
          </cell>
          <cell r="AI3210">
            <v>60</v>
          </cell>
          <cell r="AJ3210"/>
        </row>
        <row r="3211">
          <cell r="B3211">
            <v>27479</v>
          </cell>
          <cell r="C3211" t="str">
            <v>1000000000001670</v>
          </cell>
          <cell r="D3211">
            <v>1</v>
          </cell>
          <cell r="E3211">
            <v>1</v>
          </cell>
          <cell r="F3211">
            <v>1</v>
          </cell>
          <cell r="G3211">
            <v>0</v>
          </cell>
          <cell r="H3211">
            <v>1</v>
          </cell>
          <cell r="I3211">
            <v>1</v>
          </cell>
          <cell r="J3211" t="str">
            <v>Max Group</v>
          </cell>
          <cell r="K3211" t="str">
            <v>Северо-Запад</v>
          </cell>
          <cell r="L3211" t="str">
            <v>Санкт-Петербург</v>
          </cell>
          <cell r="M3211" t="str">
            <v>Санкт-Петербург</v>
          </cell>
          <cell r="N3211" t="str">
            <v>Спектр</v>
          </cell>
          <cell r="O3211" t="str">
            <v>г. Санкт-Петербург, Большой пр. В.О, 47</v>
          </cell>
          <cell r="P3211" t="str">
            <v>Drogery (Хоз. магазин)</v>
          </cell>
          <cell r="Q3211" t="str">
            <v>sv71</v>
          </cell>
          <cell r="R3211" t="str">
            <v>Фокина Ирина Викторовна</v>
          </cell>
          <cell r="S3211">
            <v>89112145890</v>
          </cell>
          <cell r="T3211" t="str">
            <v>merch970</v>
          </cell>
          <cell r="U3211" t="str">
            <v>Калиничева Вероника Анатольевна</v>
          </cell>
          <cell r="V3211">
            <v>89633487987</v>
          </cell>
          <cell r="W3211"/>
          <cell r="X3211"/>
          <cell r="Y3211">
            <v>60</v>
          </cell>
          <cell r="Z3211"/>
          <cell r="AA3211"/>
          <cell r="AB3211"/>
          <cell r="AC3211"/>
          <cell r="AD3211">
            <v>60</v>
          </cell>
          <cell r="AE3211">
            <v>1</v>
          </cell>
          <cell r="AF3211">
            <v>1</v>
          </cell>
          <cell r="AG3211">
            <v>5</v>
          </cell>
          <cell r="AH3211">
            <v>5</v>
          </cell>
          <cell r="AI3211">
            <v>60</v>
          </cell>
          <cell r="AJ3211"/>
        </row>
        <row r="3212">
          <cell r="B3212">
            <v>27481</v>
          </cell>
          <cell r="C3212" t="str">
            <v>1000000000001672</v>
          </cell>
          <cell r="D3212">
            <v>1</v>
          </cell>
          <cell r="E3212">
            <v>1</v>
          </cell>
          <cell r="F3212">
            <v>1</v>
          </cell>
          <cell r="G3212">
            <v>0</v>
          </cell>
          <cell r="H3212">
            <v>1</v>
          </cell>
          <cell r="I3212">
            <v>1</v>
          </cell>
          <cell r="J3212" t="str">
            <v>Max Group</v>
          </cell>
          <cell r="K3212" t="str">
            <v>Северо-Запад</v>
          </cell>
          <cell r="L3212" t="str">
            <v>Санкт-Петербург</v>
          </cell>
          <cell r="M3212" t="str">
            <v>Санкт-Петербург</v>
          </cell>
          <cell r="N3212" t="str">
            <v>Спектр</v>
          </cell>
          <cell r="O3212" t="str">
            <v>г. Санкт-Петербург,Большой пр.П.С., 7</v>
          </cell>
          <cell r="P3212" t="str">
            <v>Drogery (Хоз. магазин)</v>
          </cell>
          <cell r="Q3212" t="str">
            <v>sv71</v>
          </cell>
          <cell r="R3212" t="str">
            <v>Фокина Ирина Викторовна</v>
          </cell>
          <cell r="S3212">
            <v>89112145890</v>
          </cell>
          <cell r="T3212" t="str">
            <v>merch970</v>
          </cell>
          <cell r="U3212" t="str">
            <v>Калиничева Вероника Анатольевна</v>
          </cell>
          <cell r="V3212">
            <v>89633487987</v>
          </cell>
          <cell r="W3212"/>
          <cell r="X3212"/>
          <cell r="Y3212"/>
          <cell r="Z3212"/>
          <cell r="AA3212"/>
          <cell r="AB3212"/>
          <cell r="AC3212">
            <v>30</v>
          </cell>
          <cell r="AD3212">
            <v>30</v>
          </cell>
          <cell r="AE3212">
            <v>0.5</v>
          </cell>
          <cell r="AF3212">
            <v>1</v>
          </cell>
          <cell r="AG3212">
            <v>2</v>
          </cell>
          <cell r="AH3212">
            <v>4</v>
          </cell>
          <cell r="AI3212">
            <v>30</v>
          </cell>
          <cell r="AJ3212"/>
        </row>
        <row r="3213">
          <cell r="B3213">
            <v>28681</v>
          </cell>
          <cell r="C3213" t="str">
            <v>1000000000001674</v>
          </cell>
          <cell r="D3213">
            <v>1</v>
          </cell>
          <cell r="E3213">
            <v>1</v>
          </cell>
          <cell r="F3213">
            <v>0</v>
          </cell>
          <cell r="G3213">
            <v>0</v>
          </cell>
          <cell r="H3213">
            <v>1</v>
          </cell>
          <cell r="I3213">
            <v>1</v>
          </cell>
          <cell r="J3213" t="str">
            <v>Max Group</v>
          </cell>
          <cell r="K3213" t="str">
            <v>Северо-Запад</v>
          </cell>
          <cell r="L3213" t="str">
            <v>Санкт-Петербург</v>
          </cell>
          <cell r="M3213" t="str">
            <v>Санкт-Петербург</v>
          </cell>
          <cell r="N3213" t="str">
            <v>Спектр</v>
          </cell>
          <cell r="O3213" t="str">
            <v>г. Санкт-Петербург, Будапештская ул., 49</v>
          </cell>
          <cell r="P3213" t="str">
            <v>Drogery (Хоз. магазин)</v>
          </cell>
          <cell r="Q3213" t="str">
            <v>sv86</v>
          </cell>
          <cell r="R3213" t="str">
            <v>Марчевский Владимир Юрьевич</v>
          </cell>
          <cell r="S3213">
            <v>89111887845</v>
          </cell>
          <cell r="T3213" t="str">
            <v>merch979</v>
          </cell>
          <cell r="U3213" t="str">
            <v>Никольская Елизавета Константиновна</v>
          </cell>
          <cell r="V3213">
            <v>89214054494</v>
          </cell>
          <cell r="W3213">
            <v>120</v>
          </cell>
          <cell r="X3213"/>
          <cell r="Y3213"/>
          <cell r="Z3213"/>
          <cell r="AA3213"/>
          <cell r="AB3213"/>
          <cell r="AC3213"/>
          <cell r="AD3213">
            <v>120</v>
          </cell>
          <cell r="AE3213">
            <v>2</v>
          </cell>
          <cell r="AF3213">
            <v>1</v>
          </cell>
          <cell r="AG3213">
            <v>8</v>
          </cell>
          <cell r="AH3213">
            <v>4</v>
          </cell>
          <cell r="AI3213">
            <v>120</v>
          </cell>
          <cell r="AJ3213"/>
        </row>
        <row r="3214">
          <cell r="B3214">
            <v>27482</v>
          </cell>
          <cell r="C3214" t="str">
            <v>1000000000001675</v>
          </cell>
          <cell r="D3214">
            <v>1</v>
          </cell>
          <cell r="E3214">
            <v>0</v>
          </cell>
          <cell r="F3214">
            <v>0</v>
          </cell>
          <cell r="G3214">
            <v>0</v>
          </cell>
          <cell r="H3214">
            <v>1</v>
          </cell>
          <cell r="I3214">
            <v>1</v>
          </cell>
          <cell r="J3214" t="str">
            <v>Max Group</v>
          </cell>
          <cell r="K3214" t="str">
            <v>Северо-Запад</v>
          </cell>
          <cell r="L3214" t="str">
            <v>Санкт-Петербург</v>
          </cell>
          <cell r="M3214" t="str">
            <v>Санкт-Петербург</v>
          </cell>
          <cell r="N3214" t="str">
            <v>Спектр</v>
          </cell>
          <cell r="O3214" t="str">
            <v>г. Санкт-Петербург, Воскова ул., 15/17</v>
          </cell>
          <cell r="P3214" t="str">
            <v>Drogery (Хоз. магазин)</v>
          </cell>
          <cell r="Q3214" t="str">
            <v>sv71</v>
          </cell>
          <cell r="R3214" t="str">
            <v>Фокина Ирина Викторовна</v>
          </cell>
          <cell r="S3214">
            <v>89112145890</v>
          </cell>
          <cell r="T3214" t="str">
            <v>merch970</v>
          </cell>
          <cell r="U3214" t="str">
            <v>Калиничева Вероника Анатольевна</v>
          </cell>
          <cell r="V3214">
            <v>89633487987</v>
          </cell>
          <cell r="W3214"/>
          <cell r="X3214">
            <v>120</v>
          </cell>
          <cell r="Y3214"/>
          <cell r="Z3214"/>
          <cell r="AA3214"/>
          <cell r="AB3214"/>
          <cell r="AC3214"/>
          <cell r="AD3214">
            <v>120</v>
          </cell>
          <cell r="AE3214">
            <v>2</v>
          </cell>
          <cell r="AF3214">
            <v>1</v>
          </cell>
          <cell r="AG3214">
            <v>10</v>
          </cell>
          <cell r="AH3214">
            <v>5</v>
          </cell>
          <cell r="AI3214">
            <v>120</v>
          </cell>
          <cell r="AJ3214"/>
        </row>
        <row r="3215">
          <cell r="B3215">
            <v>27453</v>
          </cell>
          <cell r="C3215" t="str">
            <v>1000000000001676</v>
          </cell>
          <cell r="D3215">
            <v>1</v>
          </cell>
          <cell r="E3215">
            <v>1</v>
          </cell>
          <cell r="F3215">
            <v>1</v>
          </cell>
          <cell r="G3215">
            <v>0</v>
          </cell>
          <cell r="H3215">
            <v>1</v>
          </cell>
          <cell r="I3215">
            <v>1</v>
          </cell>
          <cell r="J3215" t="str">
            <v>Max Group</v>
          </cell>
          <cell r="K3215" t="str">
            <v>Северо-Запад</v>
          </cell>
          <cell r="L3215" t="str">
            <v>Санкт-Петербург</v>
          </cell>
          <cell r="M3215" t="str">
            <v>Санкт-Петербург</v>
          </cell>
          <cell r="N3215" t="str">
            <v>Спектр</v>
          </cell>
          <cell r="O3215" t="str">
            <v>г. Санкт-Петербург, Восстания ул.д.,22</v>
          </cell>
          <cell r="P3215" t="str">
            <v>Drogery (Хоз. магазин)</v>
          </cell>
          <cell r="Q3215" t="str">
            <v>sv86</v>
          </cell>
          <cell r="R3215" t="str">
            <v>Марчевский Владимир Юрьевич</v>
          </cell>
          <cell r="S3215">
            <v>89111887845</v>
          </cell>
          <cell r="T3215" t="str">
            <v>merch1028</v>
          </cell>
          <cell r="U3215" t="str">
            <v>Артемкина Татьяна Валентиновна</v>
          </cell>
          <cell r="V3215">
            <v>89119785659</v>
          </cell>
          <cell r="W3215"/>
          <cell r="X3215">
            <v>60</v>
          </cell>
          <cell r="Y3215"/>
          <cell r="Z3215">
            <v>60</v>
          </cell>
          <cell r="AA3215"/>
          <cell r="AB3215"/>
          <cell r="AC3215"/>
          <cell r="AD3215">
            <v>120</v>
          </cell>
          <cell r="AE3215">
            <v>2</v>
          </cell>
          <cell r="AF3215">
            <v>2</v>
          </cell>
          <cell r="AG3215">
            <v>10</v>
          </cell>
          <cell r="AH3215">
            <v>10</v>
          </cell>
          <cell r="AI3215">
            <v>60</v>
          </cell>
          <cell r="AJ3215"/>
        </row>
        <row r="3216">
          <cell r="B3216">
            <v>27491</v>
          </cell>
          <cell r="C3216" t="str">
            <v>1000000000001677</v>
          </cell>
          <cell r="D3216">
            <v>1</v>
          </cell>
          <cell r="E3216">
            <v>1</v>
          </cell>
          <cell r="F3216">
            <v>1</v>
          </cell>
          <cell r="G3216">
            <v>0</v>
          </cell>
          <cell r="H3216">
            <v>1</v>
          </cell>
          <cell r="I3216">
            <v>1</v>
          </cell>
          <cell r="J3216" t="str">
            <v>Max Group</v>
          </cell>
          <cell r="K3216" t="str">
            <v>Северо-Запад</v>
          </cell>
          <cell r="L3216" t="str">
            <v>Санкт-Петербург</v>
          </cell>
          <cell r="M3216" t="str">
            <v>Санкт-Петербург</v>
          </cell>
          <cell r="N3216" t="str">
            <v>Спектр</v>
          </cell>
          <cell r="O3216" t="str">
            <v>г. Санкт-Петербург, ул. Гороховая ул., 79</v>
          </cell>
          <cell r="P3216" t="str">
            <v>Drogery (Хоз. магазин)</v>
          </cell>
          <cell r="Q3216" t="str">
            <v>sv86</v>
          </cell>
          <cell r="R3216" t="str">
            <v>Марчевский Владимир Юрьевич</v>
          </cell>
          <cell r="S3216">
            <v>89111887845</v>
          </cell>
          <cell r="T3216" t="str">
            <v>merch1028</v>
          </cell>
          <cell r="U3216" t="str">
            <v>Артемкина Татьяна Валентиновна</v>
          </cell>
          <cell r="V3216">
            <v>89119785659</v>
          </cell>
          <cell r="W3216"/>
          <cell r="X3216"/>
          <cell r="Y3216"/>
          <cell r="Z3216"/>
          <cell r="AA3216">
            <v>30</v>
          </cell>
          <cell r="AB3216"/>
          <cell r="AC3216"/>
          <cell r="AD3216">
            <v>30</v>
          </cell>
          <cell r="AE3216">
            <v>0.5</v>
          </cell>
          <cell r="AF3216">
            <v>1</v>
          </cell>
          <cell r="AG3216">
            <v>2</v>
          </cell>
          <cell r="AH3216">
            <v>4</v>
          </cell>
          <cell r="AI3216">
            <v>30</v>
          </cell>
          <cell r="AJ3216"/>
        </row>
        <row r="3217">
          <cell r="B3217">
            <v>27492</v>
          </cell>
          <cell r="C3217" t="str">
            <v>1000000000001678</v>
          </cell>
          <cell r="D3217">
            <v>1</v>
          </cell>
          <cell r="E3217">
            <v>1</v>
          </cell>
          <cell r="F3217">
            <v>1</v>
          </cell>
          <cell r="G3217">
            <v>0</v>
          </cell>
          <cell r="H3217">
            <v>1</v>
          </cell>
          <cell r="I3217">
            <v>1</v>
          </cell>
          <cell r="J3217" t="str">
            <v>Max Group</v>
          </cell>
          <cell r="K3217" t="str">
            <v>Северо-Запад</v>
          </cell>
          <cell r="L3217" t="str">
            <v>Санкт-Петербург</v>
          </cell>
          <cell r="M3217" t="str">
            <v>Санкт-Петербург</v>
          </cell>
          <cell r="N3217" t="str">
            <v>Спектр</v>
          </cell>
          <cell r="O3217" t="str">
            <v>г. Санкт-Петербург, Декабристов ул., 56</v>
          </cell>
          <cell r="P3217" t="str">
            <v>Drogery (Хоз. магазин)</v>
          </cell>
          <cell r="Q3217" t="str">
            <v>sv2012</v>
          </cell>
          <cell r="R3217" t="str">
            <v>Чугунов Геннадий Андреевич</v>
          </cell>
          <cell r="S3217">
            <v>89110857204</v>
          </cell>
          <cell r="T3217" t="str">
            <v>merch225</v>
          </cell>
          <cell r="U3217" t="str">
            <v>Королева Дарья Владимировна</v>
          </cell>
          <cell r="V3217">
            <v>89817015837</v>
          </cell>
          <cell r="W3217"/>
          <cell r="X3217"/>
          <cell r="Y3217"/>
          <cell r="Z3217">
            <v>120</v>
          </cell>
          <cell r="AA3217"/>
          <cell r="AB3217"/>
          <cell r="AC3217"/>
          <cell r="AD3217">
            <v>120</v>
          </cell>
          <cell r="AE3217">
            <v>2</v>
          </cell>
          <cell r="AF3217">
            <v>1</v>
          </cell>
          <cell r="AG3217">
            <v>10</v>
          </cell>
          <cell r="AH3217">
            <v>5</v>
          </cell>
          <cell r="AI3217">
            <v>120</v>
          </cell>
          <cell r="AJ3217"/>
        </row>
        <row r="3218">
          <cell r="B3218">
            <v>27464</v>
          </cell>
          <cell r="C3218" t="str">
            <v>1000000000001679</v>
          </cell>
          <cell r="D3218">
            <v>1</v>
          </cell>
          <cell r="E3218">
            <v>1</v>
          </cell>
          <cell r="F3218">
            <v>0</v>
          </cell>
          <cell r="G3218">
            <v>0</v>
          </cell>
          <cell r="H3218">
            <v>1</v>
          </cell>
          <cell r="I3218">
            <v>1</v>
          </cell>
          <cell r="J3218" t="str">
            <v>Max Group</v>
          </cell>
          <cell r="K3218" t="str">
            <v>Северо-Запад</v>
          </cell>
          <cell r="L3218" t="str">
            <v>Санкт-Петербург</v>
          </cell>
          <cell r="M3218" t="str">
            <v>Санкт-Петербург</v>
          </cell>
          <cell r="N3218" t="str">
            <v>Спектр</v>
          </cell>
          <cell r="O3218" t="str">
            <v>г. Санкт-Петербург, Есенина ул., д.5б</v>
          </cell>
          <cell r="P3218" t="str">
            <v>Drogery (Хоз. магазин)</v>
          </cell>
          <cell r="Q3218" t="str">
            <v>sv76</v>
          </cell>
          <cell r="R3218" t="str">
            <v>Фокин Станислав Викторович</v>
          </cell>
          <cell r="S3218">
            <v>89500178087</v>
          </cell>
          <cell r="T3218" t="str">
            <v>merch958</v>
          </cell>
          <cell r="U3218" t="str">
            <v>Родионова Ирина Александровна</v>
          </cell>
          <cell r="V3218">
            <v>89626885285</v>
          </cell>
          <cell r="W3218">
            <v>30</v>
          </cell>
          <cell r="X3218"/>
          <cell r="Y3218"/>
          <cell r="Z3218"/>
          <cell r="AA3218"/>
          <cell r="AB3218"/>
          <cell r="AC3218"/>
          <cell r="AD3218">
            <v>30</v>
          </cell>
          <cell r="AE3218">
            <v>0.5</v>
          </cell>
          <cell r="AF3218">
            <v>1</v>
          </cell>
          <cell r="AG3218">
            <v>2</v>
          </cell>
          <cell r="AH3218">
            <v>4</v>
          </cell>
          <cell r="AI3218">
            <v>30</v>
          </cell>
          <cell r="AJ3218"/>
        </row>
        <row r="3219">
          <cell r="B3219">
            <v>27503</v>
          </cell>
          <cell r="C3219" t="str">
            <v>1000000000001680</v>
          </cell>
          <cell r="D3219">
            <v>1</v>
          </cell>
          <cell r="E3219">
            <v>1</v>
          </cell>
          <cell r="F3219">
            <v>1</v>
          </cell>
          <cell r="G3219">
            <v>0</v>
          </cell>
          <cell r="H3219">
            <v>1</v>
          </cell>
          <cell r="I3219">
            <v>1</v>
          </cell>
          <cell r="J3219" t="str">
            <v>Max Group</v>
          </cell>
          <cell r="K3219" t="str">
            <v>Северо-Запад</v>
          </cell>
          <cell r="L3219" t="str">
            <v>Санкт-Петербург</v>
          </cell>
          <cell r="M3219" t="str">
            <v>Санкт-Петербург</v>
          </cell>
          <cell r="N3219" t="str">
            <v>Спектр</v>
          </cell>
          <cell r="O3219" t="str">
            <v>г. Санкт-Петербург, Заневский пр, 16</v>
          </cell>
          <cell r="P3219" t="str">
            <v>Drogery (Хоз. магазин)</v>
          </cell>
          <cell r="Q3219" t="str">
            <v>sv71</v>
          </cell>
          <cell r="R3219" t="str">
            <v>Фокина Ирина Викторовна</v>
          </cell>
          <cell r="S3219">
            <v>89112145890</v>
          </cell>
          <cell r="T3219" t="str">
            <v>merch1040</v>
          </cell>
          <cell r="U3219" t="str">
            <v>Ильющенко Алексей Владимирович</v>
          </cell>
          <cell r="V3219">
            <v>89818714492</v>
          </cell>
          <cell r="W3219"/>
          <cell r="X3219">
            <v>120</v>
          </cell>
          <cell r="Y3219"/>
          <cell r="Z3219"/>
          <cell r="AA3219"/>
          <cell r="AB3219"/>
          <cell r="AC3219"/>
          <cell r="AD3219">
            <v>120</v>
          </cell>
          <cell r="AE3219">
            <v>2</v>
          </cell>
          <cell r="AF3219">
            <v>1</v>
          </cell>
          <cell r="AG3219">
            <v>10</v>
          </cell>
          <cell r="AH3219">
            <v>5</v>
          </cell>
          <cell r="AI3219">
            <v>120</v>
          </cell>
          <cell r="AJ3219"/>
        </row>
        <row r="3220">
          <cell r="B3220">
            <v>27455</v>
          </cell>
          <cell r="C3220" t="str">
            <v>1000000000001681</v>
          </cell>
          <cell r="D3220">
            <v>1</v>
          </cell>
          <cell r="E3220">
            <v>1</v>
          </cell>
          <cell r="F3220">
            <v>1</v>
          </cell>
          <cell r="G3220">
            <v>1</v>
          </cell>
          <cell r="H3220">
            <v>1</v>
          </cell>
          <cell r="I3220">
            <v>1</v>
          </cell>
          <cell r="J3220" t="str">
            <v>Max Group</v>
          </cell>
          <cell r="K3220" t="str">
            <v>Северо-Запад</v>
          </cell>
          <cell r="L3220" t="str">
            <v>Санкт-Петербург</v>
          </cell>
          <cell r="M3220" t="str">
            <v>Санкт-Петербург</v>
          </cell>
          <cell r="N3220" t="str">
            <v>Спектр</v>
          </cell>
          <cell r="O3220" t="str">
            <v>г. Санкт-Петербург,Заневский пр., 9/8</v>
          </cell>
          <cell r="P3220" t="str">
            <v>Drogery (Хоз. магазин)</v>
          </cell>
          <cell r="Q3220" t="str">
            <v>sv71</v>
          </cell>
          <cell r="R3220" t="str">
            <v>Фокина Ирина Викторовна</v>
          </cell>
          <cell r="S3220">
            <v>89112145890</v>
          </cell>
          <cell r="T3220" t="str">
            <v>merch1040</v>
          </cell>
          <cell r="U3220" t="str">
            <v>Ильющенко Алексей Владимирович</v>
          </cell>
          <cell r="V3220">
            <v>89818714492</v>
          </cell>
          <cell r="W3220"/>
          <cell r="X3220">
            <v>120</v>
          </cell>
          <cell r="Y3220"/>
          <cell r="Z3220"/>
          <cell r="AA3220"/>
          <cell r="AB3220"/>
          <cell r="AC3220"/>
          <cell r="AD3220">
            <v>120</v>
          </cell>
          <cell r="AE3220">
            <v>2</v>
          </cell>
          <cell r="AF3220">
            <v>1</v>
          </cell>
          <cell r="AG3220">
            <v>10</v>
          </cell>
          <cell r="AH3220">
            <v>5</v>
          </cell>
          <cell r="AI3220">
            <v>120</v>
          </cell>
          <cell r="AJ3220"/>
        </row>
        <row r="3221">
          <cell r="B3221">
            <v>27500</v>
          </cell>
          <cell r="C3221" t="str">
            <v>1000000000001682</v>
          </cell>
          <cell r="D3221">
            <v>1</v>
          </cell>
          <cell r="E3221">
            <v>1</v>
          </cell>
          <cell r="F3221">
            <v>1</v>
          </cell>
          <cell r="G3221">
            <v>0</v>
          </cell>
          <cell r="H3221">
            <v>1</v>
          </cell>
          <cell r="I3221">
            <v>1</v>
          </cell>
          <cell r="J3221" t="str">
            <v>Max Group</v>
          </cell>
          <cell r="K3221" t="str">
            <v>Северо-Запад</v>
          </cell>
          <cell r="L3221" t="str">
            <v>Санкт-Петербург</v>
          </cell>
          <cell r="M3221" t="str">
            <v>Санкт-Петербург</v>
          </cell>
          <cell r="N3221" t="str">
            <v>Спектр</v>
          </cell>
          <cell r="O3221" t="str">
            <v>г. Санкт-Петербург, Ивановская ул. 6</v>
          </cell>
          <cell r="P3221" t="str">
            <v>Drogery (Хоз. магазин)</v>
          </cell>
          <cell r="Q3221" t="str">
            <v>sv86</v>
          </cell>
          <cell r="R3221" t="str">
            <v>Марчевский Владимир Юрьевич</v>
          </cell>
          <cell r="S3221">
            <v>89111887845</v>
          </cell>
          <cell r="T3221" t="str">
            <v>merch979</v>
          </cell>
          <cell r="U3221" t="str">
            <v>Никольская Елизавета Константиновна</v>
          </cell>
          <cell r="V3221">
            <v>89214054494</v>
          </cell>
          <cell r="W3221"/>
          <cell r="X3221">
            <v>120</v>
          </cell>
          <cell r="Y3221"/>
          <cell r="Z3221"/>
          <cell r="AA3221"/>
          <cell r="AB3221"/>
          <cell r="AC3221"/>
          <cell r="AD3221">
            <v>120</v>
          </cell>
          <cell r="AE3221">
            <v>2</v>
          </cell>
          <cell r="AF3221">
            <v>1</v>
          </cell>
          <cell r="AG3221">
            <v>10</v>
          </cell>
          <cell r="AH3221">
            <v>5</v>
          </cell>
          <cell r="AI3221">
            <v>120</v>
          </cell>
          <cell r="AJ3221"/>
        </row>
        <row r="3222">
          <cell r="B3222">
            <v>27483</v>
          </cell>
          <cell r="C3222" t="str">
            <v>1000000000001683</v>
          </cell>
          <cell r="D3222">
            <v>1</v>
          </cell>
          <cell r="E3222">
            <v>1</v>
          </cell>
          <cell r="F3222">
            <v>1</v>
          </cell>
          <cell r="G3222">
            <v>1</v>
          </cell>
          <cell r="H3222">
            <v>1</v>
          </cell>
          <cell r="I3222">
            <v>1</v>
          </cell>
          <cell r="J3222" t="str">
            <v>Max Group</v>
          </cell>
          <cell r="K3222" t="str">
            <v>Северо-Запад</v>
          </cell>
          <cell r="L3222" t="str">
            <v>Санкт-Петербург</v>
          </cell>
          <cell r="M3222" t="str">
            <v>Санкт-Петербург</v>
          </cell>
          <cell r="N3222" t="str">
            <v>Спектр</v>
          </cell>
          <cell r="O3222" t="str">
            <v>г. Санкт-Петербург, Испытателей пр., д. 35</v>
          </cell>
          <cell r="P3222" t="str">
            <v>Drogery (Хоз. магазин)</v>
          </cell>
          <cell r="Q3222" t="str">
            <v>sv76</v>
          </cell>
          <cell r="R3222" t="str">
            <v>Фокин Станислав Викторович</v>
          </cell>
          <cell r="S3222">
            <v>89500178087</v>
          </cell>
          <cell r="T3222" t="str">
            <v>merch961</v>
          </cell>
          <cell r="U3222" t="str">
            <v>Яськова Екатерина Анатольевна</v>
          </cell>
          <cell r="V3222">
            <v>89046186585</v>
          </cell>
          <cell r="W3222">
            <v>180</v>
          </cell>
          <cell r="X3222"/>
          <cell r="Y3222"/>
          <cell r="Z3222"/>
          <cell r="AA3222"/>
          <cell r="AB3222"/>
          <cell r="AC3222"/>
          <cell r="AD3222">
            <v>180</v>
          </cell>
          <cell r="AE3222">
            <v>3</v>
          </cell>
          <cell r="AF3222">
            <v>1</v>
          </cell>
          <cell r="AG3222">
            <v>12</v>
          </cell>
          <cell r="AH3222">
            <v>4</v>
          </cell>
          <cell r="AI3222">
            <v>180</v>
          </cell>
          <cell r="AJ3222"/>
        </row>
        <row r="3223">
          <cell r="B3223">
            <v>27488</v>
          </cell>
          <cell r="C3223" t="str">
            <v>1000000000001684</v>
          </cell>
          <cell r="D3223">
            <v>1</v>
          </cell>
          <cell r="E3223">
            <v>0</v>
          </cell>
          <cell r="F3223">
            <v>0</v>
          </cell>
          <cell r="G3223">
            <v>0</v>
          </cell>
          <cell r="H3223">
            <v>1</v>
          </cell>
          <cell r="I3223">
            <v>1</v>
          </cell>
          <cell r="J3223" t="str">
            <v>Max Group</v>
          </cell>
          <cell r="K3223" t="str">
            <v>Северо-Запад</v>
          </cell>
          <cell r="L3223" t="str">
            <v>Санкт-Петербург</v>
          </cell>
          <cell r="M3223" t="str">
            <v>Санкт-Петербург</v>
          </cell>
          <cell r="N3223" t="str">
            <v>Спектр</v>
          </cell>
          <cell r="O3223" t="str">
            <v>г. Санкт-Петербург,Средний пр. В.О, 8</v>
          </cell>
          <cell r="P3223" t="str">
            <v>Drogery (Хоз. магазин)</v>
          </cell>
          <cell r="Q3223" t="str">
            <v>sv71</v>
          </cell>
          <cell r="R3223" t="str">
            <v>Фокина Ирина Викторовна</v>
          </cell>
          <cell r="S3223">
            <v>89112145890</v>
          </cell>
          <cell r="T3223" t="str">
            <v>merch970</v>
          </cell>
          <cell r="U3223" t="str">
            <v>Калиничева Вероника Анатольевна</v>
          </cell>
          <cell r="V3223">
            <v>89633487987</v>
          </cell>
          <cell r="W3223">
            <v>30</v>
          </cell>
          <cell r="X3223"/>
          <cell r="Y3223"/>
          <cell r="Z3223"/>
          <cell r="AA3223"/>
          <cell r="AB3223"/>
          <cell r="AC3223"/>
          <cell r="AD3223">
            <v>30</v>
          </cell>
          <cell r="AE3223">
            <v>0.5</v>
          </cell>
          <cell r="AF3223">
            <v>1</v>
          </cell>
          <cell r="AG3223">
            <v>2</v>
          </cell>
          <cell r="AH3223">
            <v>4</v>
          </cell>
          <cell r="AI3223">
            <v>30</v>
          </cell>
          <cell r="AJ3223"/>
        </row>
        <row r="3224">
          <cell r="B3224">
            <v>27474</v>
          </cell>
          <cell r="C3224" t="str">
            <v>1000000000001686</v>
          </cell>
          <cell r="D3224">
            <v>1</v>
          </cell>
          <cell r="E3224">
            <v>1</v>
          </cell>
          <cell r="F3224">
            <v>1</v>
          </cell>
          <cell r="G3224">
            <v>0</v>
          </cell>
          <cell r="H3224">
            <v>1</v>
          </cell>
          <cell r="I3224">
            <v>1</v>
          </cell>
          <cell r="J3224" t="str">
            <v>Max Group</v>
          </cell>
          <cell r="K3224" t="str">
            <v>Северо-Запад</v>
          </cell>
          <cell r="L3224" t="str">
            <v>Санкт-Петербург</v>
          </cell>
          <cell r="M3224" t="str">
            <v>Санкт-Петербург</v>
          </cell>
          <cell r="N3224" t="str">
            <v>Спектр</v>
          </cell>
          <cell r="O3224" t="str">
            <v>г. Санкт-Петербург, Кирочная ул.,23</v>
          </cell>
          <cell r="P3224" t="str">
            <v>Drogery (Хоз. магазин)</v>
          </cell>
          <cell r="Q3224" t="str">
            <v>sv86</v>
          </cell>
          <cell r="R3224" t="str">
            <v>Марчевский Владимир Юрьевич</v>
          </cell>
          <cell r="S3224">
            <v>89111887845</v>
          </cell>
          <cell r="T3224" t="str">
            <v>merch1028</v>
          </cell>
          <cell r="U3224" t="str">
            <v>Артемкина Татьяна Валентиновна</v>
          </cell>
          <cell r="V3224">
            <v>89119785659</v>
          </cell>
          <cell r="W3224"/>
          <cell r="X3224"/>
          <cell r="Y3224">
            <v>30</v>
          </cell>
          <cell r="Z3224"/>
          <cell r="AA3224"/>
          <cell r="AB3224"/>
          <cell r="AC3224"/>
          <cell r="AD3224">
            <v>30</v>
          </cell>
          <cell r="AE3224">
            <v>0.5</v>
          </cell>
          <cell r="AF3224">
            <v>1</v>
          </cell>
          <cell r="AG3224">
            <v>2.5</v>
          </cell>
          <cell r="AH3224">
            <v>5</v>
          </cell>
          <cell r="AI3224">
            <v>30</v>
          </cell>
          <cell r="AJ3224"/>
        </row>
        <row r="3225">
          <cell r="B3225">
            <v>27484</v>
          </cell>
          <cell r="C3225" t="str">
            <v>1000000000001688</v>
          </cell>
          <cell r="D3225">
            <v>1</v>
          </cell>
          <cell r="E3225">
            <v>1</v>
          </cell>
          <cell r="F3225">
            <v>1</v>
          </cell>
          <cell r="G3225">
            <v>1</v>
          </cell>
          <cell r="H3225">
            <v>1</v>
          </cell>
          <cell r="I3225">
            <v>1</v>
          </cell>
          <cell r="J3225" t="str">
            <v>Max Group</v>
          </cell>
          <cell r="K3225" t="str">
            <v>Северо-Запад</v>
          </cell>
          <cell r="L3225" t="str">
            <v>Санкт-Петербург</v>
          </cell>
          <cell r="M3225" t="str">
            <v>Санкт-Петербург</v>
          </cell>
          <cell r="N3225" t="str">
            <v>Спектр</v>
          </cell>
          <cell r="O3225" t="str">
            <v>г. Санкт-Петербург, Коломяжский пр., 26</v>
          </cell>
          <cell r="P3225" t="str">
            <v>Drogery (Хоз. магазин)</v>
          </cell>
          <cell r="Q3225" t="str">
            <v>sv76</v>
          </cell>
          <cell r="R3225" t="str">
            <v>Фокин Станислав Викторович</v>
          </cell>
          <cell r="S3225">
            <v>89500178087</v>
          </cell>
          <cell r="T3225" t="str">
            <v>merch961</v>
          </cell>
          <cell r="U3225" t="str">
            <v>Яськова Екатерина Анатольевна</v>
          </cell>
          <cell r="V3225">
            <v>89046186585</v>
          </cell>
          <cell r="W3225">
            <v>120</v>
          </cell>
          <cell r="X3225"/>
          <cell r="Y3225"/>
          <cell r="Z3225"/>
          <cell r="AA3225"/>
          <cell r="AB3225"/>
          <cell r="AC3225"/>
          <cell r="AD3225">
            <v>120</v>
          </cell>
          <cell r="AE3225">
            <v>2</v>
          </cell>
          <cell r="AF3225">
            <v>1</v>
          </cell>
          <cell r="AG3225">
            <v>8</v>
          </cell>
          <cell r="AH3225">
            <v>4</v>
          </cell>
          <cell r="AI3225">
            <v>120</v>
          </cell>
          <cell r="AJ3225"/>
        </row>
        <row r="3226">
          <cell r="B3226">
            <v>27452</v>
          </cell>
          <cell r="C3226" t="str">
            <v>1000000000001691</v>
          </cell>
          <cell r="D3226">
            <v>1</v>
          </cell>
          <cell r="E3226">
            <v>1</v>
          </cell>
          <cell r="F3226">
            <v>1</v>
          </cell>
          <cell r="G3226">
            <v>1</v>
          </cell>
          <cell r="H3226">
            <v>1</v>
          </cell>
          <cell r="I3226">
            <v>1</v>
          </cell>
          <cell r="J3226" t="str">
            <v>Max Group</v>
          </cell>
          <cell r="K3226" t="str">
            <v>Северо-Запад</v>
          </cell>
          <cell r="L3226" t="str">
            <v>Санкт-Петербург</v>
          </cell>
          <cell r="M3226" t="str">
            <v>Санкт-Петербург</v>
          </cell>
          <cell r="N3226" t="str">
            <v>Спектр</v>
          </cell>
          <cell r="O3226" t="str">
            <v>г. Санкт-Петербург, Кондратьевский пр., 52</v>
          </cell>
          <cell r="P3226" t="str">
            <v>Drogery (Хоз. магазин)</v>
          </cell>
          <cell r="Q3226" t="str">
            <v>sv71</v>
          </cell>
          <cell r="R3226" t="str">
            <v>Фокина Ирина Викторовна</v>
          </cell>
          <cell r="S3226">
            <v>89112145890</v>
          </cell>
          <cell r="T3226" t="str">
            <v>merch1040</v>
          </cell>
          <cell r="U3226" t="str">
            <v>Ильющенко Алексей Владимирович</v>
          </cell>
          <cell r="V3226">
            <v>89818714492</v>
          </cell>
          <cell r="W3226"/>
          <cell r="X3226"/>
          <cell r="Y3226"/>
          <cell r="Z3226"/>
          <cell r="AA3226"/>
          <cell r="AB3226"/>
          <cell r="AC3226">
            <v>120</v>
          </cell>
          <cell r="AD3226">
            <v>120</v>
          </cell>
          <cell r="AE3226">
            <v>2</v>
          </cell>
          <cell r="AF3226">
            <v>1</v>
          </cell>
          <cell r="AG3226">
            <v>8</v>
          </cell>
          <cell r="AH3226">
            <v>4</v>
          </cell>
          <cell r="AI3226">
            <v>120</v>
          </cell>
          <cell r="AJ3226"/>
        </row>
        <row r="3227">
          <cell r="B3227">
            <v>27473</v>
          </cell>
          <cell r="C3227" t="str">
            <v>1000000000001692</v>
          </cell>
          <cell r="D3227">
            <v>1</v>
          </cell>
          <cell r="E3227">
            <v>0</v>
          </cell>
          <cell r="F3227">
            <v>0</v>
          </cell>
          <cell r="G3227">
            <v>0</v>
          </cell>
          <cell r="H3227">
            <v>1</v>
          </cell>
          <cell r="I3227">
            <v>1</v>
          </cell>
          <cell r="J3227" t="str">
            <v>Max Group</v>
          </cell>
          <cell r="K3227" t="str">
            <v>Северо-Запад</v>
          </cell>
          <cell r="L3227" t="str">
            <v>Санкт-Петербург</v>
          </cell>
          <cell r="M3227" t="str">
            <v>Санкт-Петербург</v>
          </cell>
          <cell r="N3227" t="str">
            <v>Спектр</v>
          </cell>
          <cell r="O3227" t="str">
            <v>г. Санкт-Петербург, Краснопутиловская ул., 121</v>
          </cell>
          <cell r="P3227" t="str">
            <v>Drogery (Хоз. магазин)</v>
          </cell>
          <cell r="Q3227" t="str">
            <v>sv2012</v>
          </cell>
          <cell r="R3227" t="str">
            <v>Чугунов Геннадий Андреевич</v>
          </cell>
          <cell r="S3227">
            <v>89110857204</v>
          </cell>
          <cell r="T3227" t="str">
            <v>merch225</v>
          </cell>
          <cell r="U3227" t="str">
            <v>Королева Дарья Владимировна</v>
          </cell>
          <cell r="V3227">
            <v>89817015837</v>
          </cell>
          <cell r="W3227"/>
          <cell r="X3227">
            <v>180</v>
          </cell>
          <cell r="Y3227"/>
          <cell r="Z3227"/>
          <cell r="AA3227"/>
          <cell r="AB3227"/>
          <cell r="AC3227"/>
          <cell r="AD3227">
            <v>180</v>
          </cell>
          <cell r="AE3227">
            <v>3</v>
          </cell>
          <cell r="AF3227">
            <v>1</v>
          </cell>
          <cell r="AG3227">
            <v>15</v>
          </cell>
          <cell r="AH3227">
            <v>5</v>
          </cell>
          <cell r="AI3227">
            <v>180</v>
          </cell>
          <cell r="AJ3227"/>
        </row>
        <row r="3228">
          <cell r="B3228">
            <v>27465</v>
          </cell>
          <cell r="C3228" t="str">
            <v>1000000000001693</v>
          </cell>
          <cell r="D3228">
            <v>1</v>
          </cell>
          <cell r="E3228">
            <v>1</v>
          </cell>
          <cell r="F3228">
            <v>1</v>
          </cell>
          <cell r="G3228">
            <v>0</v>
          </cell>
          <cell r="H3228">
            <v>1</v>
          </cell>
          <cell r="I3228">
            <v>1</v>
          </cell>
          <cell r="J3228" t="str">
            <v>Max Group</v>
          </cell>
          <cell r="K3228" t="str">
            <v>Северо-Запад</v>
          </cell>
          <cell r="L3228" t="str">
            <v>Санкт-Петербург</v>
          </cell>
          <cell r="M3228" t="str">
            <v>Санкт-Петербург</v>
          </cell>
          <cell r="N3228" t="str">
            <v>Спектр</v>
          </cell>
          <cell r="O3228" t="str">
            <v>г. Санкт-Петербург, Ленина пл.8/8 лит. А</v>
          </cell>
          <cell r="P3228" t="str">
            <v>Drogery (Хоз. магазин)</v>
          </cell>
          <cell r="Q3228" t="str">
            <v>sv76</v>
          </cell>
          <cell r="R3228" t="str">
            <v>Фокин Станислав Викторович</v>
          </cell>
          <cell r="S3228">
            <v>89500178087</v>
          </cell>
          <cell r="T3228" t="str">
            <v>merch978</v>
          </cell>
          <cell r="U3228" t="str">
            <v>Балашова Елена Геннадьевна</v>
          </cell>
          <cell r="V3228">
            <v>89650356319</v>
          </cell>
          <cell r="W3228"/>
          <cell r="X3228">
            <v>30</v>
          </cell>
          <cell r="Y3228"/>
          <cell r="Z3228"/>
          <cell r="AA3228"/>
          <cell r="AB3228"/>
          <cell r="AC3228"/>
          <cell r="AD3228">
            <v>30</v>
          </cell>
          <cell r="AE3228">
            <v>0.5</v>
          </cell>
          <cell r="AF3228">
            <v>1</v>
          </cell>
          <cell r="AG3228">
            <v>2.5</v>
          </cell>
          <cell r="AH3228">
            <v>5</v>
          </cell>
          <cell r="AI3228">
            <v>30</v>
          </cell>
          <cell r="AJ3228"/>
        </row>
        <row r="3229">
          <cell r="B3229">
            <v>27466</v>
          </cell>
          <cell r="C3229" t="str">
            <v>1000000000001694</v>
          </cell>
          <cell r="D3229">
            <v>1</v>
          </cell>
          <cell r="E3229">
            <v>1</v>
          </cell>
          <cell r="F3229">
            <v>0</v>
          </cell>
          <cell r="G3229">
            <v>0</v>
          </cell>
          <cell r="H3229">
            <v>1</v>
          </cell>
          <cell r="I3229">
            <v>1</v>
          </cell>
          <cell r="J3229" t="str">
            <v>Max Group</v>
          </cell>
          <cell r="K3229" t="str">
            <v>Северо-Запад</v>
          </cell>
          <cell r="L3229" t="str">
            <v>Санкт-Петербург</v>
          </cell>
          <cell r="M3229" t="str">
            <v>Санкт-Петербург</v>
          </cell>
          <cell r="N3229" t="str">
            <v>Спектр</v>
          </cell>
          <cell r="O3229" t="str">
            <v>г. Санкт-Петербург, Лесной пр., д.3</v>
          </cell>
          <cell r="P3229" t="str">
            <v>Drogery (Хоз. магазин)</v>
          </cell>
          <cell r="Q3229" t="str">
            <v>sv76</v>
          </cell>
          <cell r="R3229" t="str">
            <v>Фокин Станислав Викторович</v>
          </cell>
          <cell r="S3229">
            <v>89500178087</v>
          </cell>
          <cell r="T3229" t="str">
            <v>merch978</v>
          </cell>
          <cell r="U3229" t="str">
            <v>Балашова Елена Геннадьевна</v>
          </cell>
          <cell r="V3229">
            <v>89650356319</v>
          </cell>
          <cell r="W3229"/>
          <cell r="X3229">
            <v>30</v>
          </cell>
          <cell r="Y3229"/>
          <cell r="Z3229"/>
          <cell r="AA3229"/>
          <cell r="AB3229"/>
          <cell r="AC3229"/>
          <cell r="AD3229">
            <v>30</v>
          </cell>
          <cell r="AE3229">
            <v>0.5</v>
          </cell>
          <cell r="AF3229">
            <v>1</v>
          </cell>
          <cell r="AG3229">
            <v>2.5</v>
          </cell>
          <cell r="AH3229">
            <v>5</v>
          </cell>
          <cell r="AI3229">
            <v>30</v>
          </cell>
          <cell r="AJ3229"/>
        </row>
        <row r="3230">
          <cell r="B3230">
            <v>27493</v>
          </cell>
          <cell r="C3230" t="str">
            <v>1000000000001695</v>
          </cell>
          <cell r="D3230">
            <v>1</v>
          </cell>
          <cell r="E3230">
            <v>1</v>
          </cell>
          <cell r="F3230">
            <v>1</v>
          </cell>
          <cell r="G3230">
            <v>1</v>
          </cell>
          <cell r="H3230">
            <v>1</v>
          </cell>
          <cell r="I3230">
            <v>1</v>
          </cell>
          <cell r="J3230" t="str">
            <v>Max Group</v>
          </cell>
          <cell r="K3230" t="str">
            <v>Северо-Запад</v>
          </cell>
          <cell r="L3230" t="str">
            <v>Санкт-Петербург</v>
          </cell>
          <cell r="M3230" t="str">
            <v>Санкт-Петербург</v>
          </cell>
          <cell r="N3230" t="str">
            <v>Спектр</v>
          </cell>
          <cell r="O3230" t="str">
            <v>г. Санкт-Петербург, Лиговский пр., 44</v>
          </cell>
          <cell r="P3230" t="str">
            <v>Drogery (Хоз. магазин)</v>
          </cell>
          <cell r="Q3230" t="str">
            <v>sv86</v>
          </cell>
          <cell r="R3230" t="str">
            <v>Марчевский Владимир Юрьевич</v>
          </cell>
          <cell r="S3230">
            <v>89111887845</v>
          </cell>
          <cell r="T3230" t="str">
            <v>merch1028</v>
          </cell>
          <cell r="U3230" t="str">
            <v>Артемкина Татьяна Валентиновна</v>
          </cell>
          <cell r="V3230">
            <v>89119785659</v>
          </cell>
          <cell r="W3230">
            <v>60</v>
          </cell>
          <cell r="X3230"/>
          <cell r="Y3230"/>
          <cell r="Z3230">
            <v>60</v>
          </cell>
          <cell r="AA3230"/>
          <cell r="AB3230"/>
          <cell r="AC3230"/>
          <cell r="AD3230">
            <v>120</v>
          </cell>
          <cell r="AE3230">
            <v>2</v>
          </cell>
          <cell r="AF3230">
            <v>2</v>
          </cell>
          <cell r="AG3230">
            <v>9</v>
          </cell>
          <cell r="AH3230">
            <v>9</v>
          </cell>
          <cell r="AI3230">
            <v>60</v>
          </cell>
          <cell r="AJ3230"/>
        </row>
        <row r="3231">
          <cell r="B3231">
            <v>27461</v>
          </cell>
          <cell r="C3231" t="str">
            <v>1000000000001699</v>
          </cell>
          <cell r="D3231">
            <v>1</v>
          </cell>
          <cell r="E3231">
            <v>1</v>
          </cell>
          <cell r="F3231">
            <v>1</v>
          </cell>
          <cell r="G3231">
            <v>0</v>
          </cell>
          <cell r="H3231">
            <v>1</v>
          </cell>
          <cell r="I3231">
            <v>1</v>
          </cell>
          <cell r="J3231" t="str">
            <v>Max Group</v>
          </cell>
          <cell r="K3231" t="str">
            <v>Северо-Запад</v>
          </cell>
          <cell r="L3231" t="str">
            <v>Санкт-Петербург</v>
          </cell>
          <cell r="M3231" t="str">
            <v>Санкт-Петербург</v>
          </cell>
          <cell r="N3231" t="str">
            <v>Спектр</v>
          </cell>
          <cell r="O3231" t="str">
            <v>г. Санкт-Петербург, Металлистов пр., д.100</v>
          </cell>
          <cell r="P3231" t="str">
            <v>Drogery (Хоз. магазин)</v>
          </cell>
          <cell r="Q3231" t="str">
            <v>sv71</v>
          </cell>
          <cell r="R3231" t="str">
            <v>Фокина Ирина Викторовна</v>
          </cell>
          <cell r="S3231">
            <v>89112145890</v>
          </cell>
          <cell r="T3231" t="str">
            <v>merch1040</v>
          </cell>
          <cell r="U3231" t="str">
            <v>Ильющенко Алексей Владимирович</v>
          </cell>
          <cell r="V3231">
            <v>89818714492</v>
          </cell>
          <cell r="W3231"/>
          <cell r="X3231"/>
          <cell r="Y3231"/>
          <cell r="Z3231"/>
          <cell r="AA3231"/>
          <cell r="AB3231"/>
          <cell r="AC3231">
            <v>30</v>
          </cell>
          <cell r="AD3231">
            <v>30</v>
          </cell>
          <cell r="AE3231">
            <v>0.5</v>
          </cell>
          <cell r="AF3231">
            <v>1</v>
          </cell>
          <cell r="AG3231">
            <v>2</v>
          </cell>
          <cell r="AH3231">
            <v>4</v>
          </cell>
          <cell r="AI3231">
            <v>30</v>
          </cell>
          <cell r="AJ3231"/>
        </row>
        <row r="3232">
          <cell r="B3232">
            <v>27476</v>
          </cell>
          <cell r="C3232" t="str">
            <v>1000000000001700</v>
          </cell>
          <cell r="D3232">
            <v>1</v>
          </cell>
          <cell r="E3232">
            <v>1</v>
          </cell>
          <cell r="F3232">
            <v>1</v>
          </cell>
          <cell r="G3232">
            <v>0</v>
          </cell>
          <cell r="H3232">
            <v>1</v>
          </cell>
          <cell r="I3232">
            <v>1</v>
          </cell>
          <cell r="J3232" t="str">
            <v>Max Group</v>
          </cell>
          <cell r="K3232" t="str">
            <v>Северо-Запад</v>
          </cell>
          <cell r="L3232" t="str">
            <v>Санкт-Петербург</v>
          </cell>
          <cell r="M3232" t="str">
            <v>Санкт-Петербург</v>
          </cell>
          <cell r="N3232" t="str">
            <v>Спектр</v>
          </cell>
          <cell r="O3232" t="str">
            <v>г. Санкт-Петербург, Московский пр., д.170 лит.А</v>
          </cell>
          <cell r="P3232" t="str">
            <v>Drogery (Хоз. магазин)</v>
          </cell>
          <cell r="Q3232" t="str">
            <v>sv2012</v>
          </cell>
          <cell r="R3232" t="str">
            <v>Чугунов Геннадий Андреевич</v>
          </cell>
          <cell r="S3232">
            <v>89110857204</v>
          </cell>
          <cell r="T3232" t="str">
            <v>merch225</v>
          </cell>
          <cell r="U3232" t="str">
            <v>Королева Дарья Владимировна</v>
          </cell>
          <cell r="V3232">
            <v>89817015837</v>
          </cell>
          <cell r="W3232"/>
          <cell r="X3232">
            <v>30</v>
          </cell>
          <cell r="Y3232"/>
          <cell r="Z3232"/>
          <cell r="AA3232"/>
          <cell r="AB3232"/>
          <cell r="AC3232"/>
          <cell r="AD3232">
            <v>30</v>
          </cell>
          <cell r="AE3232">
            <v>0.5</v>
          </cell>
          <cell r="AF3232">
            <v>1</v>
          </cell>
          <cell r="AG3232">
            <v>2.5</v>
          </cell>
          <cell r="AH3232">
            <v>5</v>
          </cell>
          <cell r="AI3232">
            <v>30</v>
          </cell>
          <cell r="AJ3232"/>
        </row>
        <row r="3233">
          <cell r="B3233">
            <v>27494</v>
          </cell>
          <cell r="C3233" t="str">
            <v>1000000000001702</v>
          </cell>
          <cell r="D3233">
            <v>1</v>
          </cell>
          <cell r="E3233">
            <v>0</v>
          </cell>
          <cell r="F3233">
            <v>0</v>
          </cell>
          <cell r="G3233">
            <v>0</v>
          </cell>
          <cell r="H3233">
            <v>1</v>
          </cell>
          <cell r="I3233">
            <v>0</v>
          </cell>
          <cell r="J3233" t="str">
            <v>Max Group</v>
          </cell>
          <cell r="K3233" t="str">
            <v>Северо-Запад</v>
          </cell>
          <cell r="L3233" t="str">
            <v>Санкт-Петербург</v>
          </cell>
          <cell r="M3233" t="str">
            <v>Санкт-Петербург</v>
          </cell>
          <cell r="N3233" t="str">
            <v>Спектр</v>
          </cell>
          <cell r="O3233" t="str">
            <v>г. Санкт-Петербург,Московский пр., 47</v>
          </cell>
          <cell r="P3233" t="str">
            <v>Drogery (Хоз. магазин)</v>
          </cell>
          <cell r="Q3233" t="str">
            <v>sv2012</v>
          </cell>
          <cell r="R3233" t="str">
            <v>Чугунов Геннадий Андреевич</v>
          </cell>
          <cell r="S3233">
            <v>89110857204</v>
          </cell>
          <cell r="T3233"/>
          <cell r="U3233"/>
          <cell r="V3233"/>
          <cell r="W3233"/>
          <cell r="X3233"/>
          <cell r="Y3233"/>
          <cell r="Z3233"/>
          <cell r="AA3233">
            <v>30</v>
          </cell>
          <cell r="AB3233"/>
          <cell r="AC3233"/>
          <cell r="AD3233">
            <v>30</v>
          </cell>
          <cell r="AE3233">
            <v>0.5</v>
          </cell>
          <cell r="AF3233">
            <v>1</v>
          </cell>
          <cell r="AG3233">
            <v>2</v>
          </cell>
          <cell r="AH3233">
            <v>4</v>
          </cell>
          <cell r="AI3233">
            <v>30</v>
          </cell>
          <cell r="AJ3233"/>
        </row>
        <row r="3234">
          <cell r="B3234">
            <v>27501</v>
          </cell>
          <cell r="C3234" t="str">
            <v>1000000000001704</v>
          </cell>
          <cell r="D3234">
            <v>1</v>
          </cell>
          <cell r="E3234">
            <v>1</v>
          </cell>
          <cell r="F3234">
            <v>1</v>
          </cell>
          <cell r="G3234">
            <v>0</v>
          </cell>
          <cell r="H3234">
            <v>1</v>
          </cell>
          <cell r="I3234">
            <v>1</v>
          </cell>
          <cell r="J3234" t="str">
            <v>Max Group</v>
          </cell>
          <cell r="K3234" t="str">
            <v>Северо-Запад</v>
          </cell>
          <cell r="L3234" t="str">
            <v>Санкт-Петербург</v>
          </cell>
          <cell r="M3234" t="str">
            <v>Санкт-Петербург</v>
          </cell>
          <cell r="N3234" t="str">
            <v>Спектр</v>
          </cell>
          <cell r="O3234" t="str">
            <v>г. Санкт-Петербург,Наставников пр., 35</v>
          </cell>
          <cell r="P3234" t="str">
            <v>Drogery (Хоз. магазин)</v>
          </cell>
          <cell r="Q3234" t="str">
            <v>sv71</v>
          </cell>
          <cell r="R3234" t="str">
            <v>Фокина Ирина Викторовна</v>
          </cell>
          <cell r="S3234">
            <v>89112145890</v>
          </cell>
          <cell r="T3234" t="str">
            <v>merch1040</v>
          </cell>
          <cell r="U3234" t="str">
            <v>Ильющенко Алексей Владимирович</v>
          </cell>
          <cell r="V3234">
            <v>89818714492</v>
          </cell>
          <cell r="W3234"/>
          <cell r="X3234"/>
          <cell r="Y3234">
            <v>120</v>
          </cell>
          <cell r="Z3234"/>
          <cell r="AA3234"/>
          <cell r="AB3234"/>
          <cell r="AC3234"/>
          <cell r="AD3234">
            <v>120</v>
          </cell>
          <cell r="AE3234">
            <v>2</v>
          </cell>
          <cell r="AF3234">
            <v>1</v>
          </cell>
          <cell r="AG3234">
            <v>10</v>
          </cell>
          <cell r="AH3234">
            <v>5</v>
          </cell>
          <cell r="AI3234">
            <v>120</v>
          </cell>
          <cell r="AJ3234"/>
        </row>
        <row r="3235">
          <cell r="B3235">
            <v>27463</v>
          </cell>
          <cell r="C3235" t="str">
            <v>1000000000001705</v>
          </cell>
          <cell r="D3235">
            <v>1</v>
          </cell>
          <cell r="E3235">
            <v>1</v>
          </cell>
          <cell r="F3235">
            <v>1</v>
          </cell>
          <cell r="G3235">
            <v>1</v>
          </cell>
          <cell r="H3235">
            <v>1</v>
          </cell>
          <cell r="I3235">
            <v>1</v>
          </cell>
          <cell r="J3235" t="str">
            <v>Max Group</v>
          </cell>
          <cell r="K3235" t="str">
            <v>Северо-Запад</v>
          </cell>
          <cell r="L3235" t="str">
            <v>Санкт-Петербург</v>
          </cell>
          <cell r="M3235" t="str">
            <v>Санкт-Петербург</v>
          </cell>
          <cell r="N3235" t="str">
            <v>Спектр</v>
          </cell>
          <cell r="O3235" t="str">
            <v>г. Санкт-Петербург, Науки пр., 21</v>
          </cell>
          <cell r="P3235" t="str">
            <v>Drogery (Хоз. магазин)</v>
          </cell>
          <cell r="Q3235" t="str">
            <v>sv76</v>
          </cell>
          <cell r="R3235" t="str">
            <v>Фокин Станислав Викторович</v>
          </cell>
          <cell r="S3235">
            <v>89500178087</v>
          </cell>
          <cell r="T3235" t="str">
            <v>merch958</v>
          </cell>
          <cell r="U3235" t="str">
            <v>Родионова Ирина Александровна</v>
          </cell>
          <cell r="V3235">
            <v>89626885285</v>
          </cell>
          <cell r="W3235">
            <v>240</v>
          </cell>
          <cell r="X3235"/>
          <cell r="Y3235"/>
          <cell r="Z3235"/>
          <cell r="AA3235"/>
          <cell r="AB3235"/>
          <cell r="AC3235"/>
          <cell r="AD3235">
            <v>240</v>
          </cell>
          <cell r="AE3235">
            <v>4</v>
          </cell>
          <cell r="AF3235">
            <v>1</v>
          </cell>
          <cell r="AG3235">
            <v>16</v>
          </cell>
          <cell r="AH3235">
            <v>4</v>
          </cell>
          <cell r="AI3235">
            <v>240</v>
          </cell>
          <cell r="AJ3235"/>
        </row>
        <row r="3236">
          <cell r="B3236">
            <v>27467</v>
          </cell>
          <cell r="C3236" t="str">
            <v>1000000000001706</v>
          </cell>
          <cell r="D3236">
            <v>1</v>
          </cell>
          <cell r="E3236">
            <v>1</v>
          </cell>
          <cell r="F3236">
            <v>0</v>
          </cell>
          <cell r="G3236">
            <v>0</v>
          </cell>
          <cell r="H3236">
            <v>1</v>
          </cell>
          <cell r="I3236">
            <v>1</v>
          </cell>
          <cell r="J3236" t="str">
            <v>Max Group</v>
          </cell>
          <cell r="K3236" t="str">
            <v>Северо-Запад</v>
          </cell>
          <cell r="L3236" t="str">
            <v>Санкт-Петербург</v>
          </cell>
          <cell r="M3236" t="str">
            <v>Санкт-Петербург</v>
          </cell>
          <cell r="N3236" t="str">
            <v>Спектр</v>
          </cell>
          <cell r="O3236" t="str">
            <v>г. Санкт-Петербург, Науки пр., д.38</v>
          </cell>
          <cell r="P3236" t="str">
            <v>Drogery (Хоз. магазин)</v>
          </cell>
          <cell r="Q3236" t="str">
            <v>sv76</v>
          </cell>
          <cell r="R3236" t="str">
            <v>Фокин Станислав Викторович</v>
          </cell>
          <cell r="S3236">
            <v>89500178087</v>
          </cell>
          <cell r="T3236" t="str">
            <v>merch958</v>
          </cell>
          <cell r="U3236" t="str">
            <v>Родионова Ирина Александровна</v>
          </cell>
          <cell r="V3236">
            <v>89626885285</v>
          </cell>
          <cell r="W3236"/>
          <cell r="X3236"/>
          <cell r="Y3236">
            <v>30</v>
          </cell>
          <cell r="Z3236"/>
          <cell r="AA3236"/>
          <cell r="AB3236"/>
          <cell r="AC3236"/>
          <cell r="AD3236">
            <v>30</v>
          </cell>
          <cell r="AE3236">
            <v>0.5</v>
          </cell>
          <cell r="AF3236">
            <v>1</v>
          </cell>
          <cell r="AG3236">
            <v>2.5</v>
          </cell>
          <cell r="AH3236">
            <v>5</v>
          </cell>
          <cell r="AI3236">
            <v>30</v>
          </cell>
          <cell r="AJ3236"/>
        </row>
        <row r="3237">
          <cell r="B3237">
            <v>27457</v>
          </cell>
          <cell r="C3237" t="str">
            <v>1000000000001707</v>
          </cell>
          <cell r="D3237">
            <v>1</v>
          </cell>
          <cell r="E3237">
            <v>1</v>
          </cell>
          <cell r="F3237">
            <v>1</v>
          </cell>
          <cell r="G3237">
            <v>1</v>
          </cell>
          <cell r="H3237">
            <v>1</v>
          </cell>
          <cell r="I3237">
            <v>1</v>
          </cell>
          <cell r="J3237" t="str">
            <v>Max Group</v>
          </cell>
          <cell r="K3237" t="str">
            <v>Северо-Запад</v>
          </cell>
          <cell r="L3237" t="str">
            <v>Санкт-Петербург</v>
          </cell>
          <cell r="M3237" t="str">
            <v>Санкт-Петербург</v>
          </cell>
          <cell r="N3237" t="str">
            <v>Спектр</v>
          </cell>
          <cell r="O3237" t="str">
            <v>г. Санкт-Петербург, Невский, 128</v>
          </cell>
          <cell r="P3237" t="str">
            <v>Drogery (Хоз. магазин)</v>
          </cell>
          <cell r="Q3237" t="str">
            <v>sv86</v>
          </cell>
          <cell r="R3237" t="str">
            <v>Марчевский Владимир Юрьевич</v>
          </cell>
          <cell r="S3237">
            <v>89112145890</v>
          </cell>
          <cell r="T3237" t="str">
            <v>merch1028</v>
          </cell>
          <cell r="U3237" t="str">
            <v>Артемкина Татьяна Валентиновна</v>
          </cell>
          <cell r="V3237">
            <v>89119785659</v>
          </cell>
          <cell r="W3237">
            <v>120</v>
          </cell>
          <cell r="X3237"/>
          <cell r="Y3237"/>
          <cell r="Z3237"/>
          <cell r="AA3237"/>
          <cell r="AB3237"/>
          <cell r="AC3237"/>
          <cell r="AD3237">
            <v>120</v>
          </cell>
          <cell r="AE3237">
            <v>2</v>
          </cell>
          <cell r="AF3237">
            <v>1</v>
          </cell>
          <cell r="AG3237">
            <v>8</v>
          </cell>
          <cell r="AH3237">
            <v>4</v>
          </cell>
          <cell r="AI3237">
            <v>120</v>
          </cell>
          <cell r="AJ3237"/>
        </row>
        <row r="3238">
          <cell r="B3238">
            <v>27456</v>
          </cell>
          <cell r="C3238" t="str">
            <v>1000000000001708</v>
          </cell>
          <cell r="D3238">
            <v>1</v>
          </cell>
          <cell r="E3238">
            <v>1</v>
          </cell>
          <cell r="F3238">
            <v>0</v>
          </cell>
          <cell r="G3238">
            <v>0</v>
          </cell>
          <cell r="H3238">
            <v>1</v>
          </cell>
          <cell r="I3238">
            <v>1</v>
          </cell>
          <cell r="J3238" t="str">
            <v>Max Group</v>
          </cell>
          <cell r="K3238" t="str">
            <v>Северо-Запад</v>
          </cell>
          <cell r="L3238" t="str">
            <v>Санкт-Петербург</v>
          </cell>
          <cell r="M3238" t="str">
            <v>Санкт-Петербург</v>
          </cell>
          <cell r="N3238" t="str">
            <v>Спектр</v>
          </cell>
          <cell r="O3238" t="str">
            <v>г. Санкт-Петербург,Невский пр., 158</v>
          </cell>
          <cell r="P3238" t="str">
            <v>Drogery (Хоз. магазин)</v>
          </cell>
          <cell r="Q3238" t="str">
            <v>sv86</v>
          </cell>
          <cell r="R3238" t="str">
            <v>Марчевский Владимир Юрьевич</v>
          </cell>
          <cell r="S3238">
            <v>89111887845</v>
          </cell>
          <cell r="T3238" t="str">
            <v>merch1028</v>
          </cell>
          <cell r="U3238" t="str">
            <v>Артемкина Татьяна Валентиновна</v>
          </cell>
          <cell r="V3238">
            <v>89119785659</v>
          </cell>
          <cell r="W3238">
            <v>30</v>
          </cell>
          <cell r="X3238"/>
          <cell r="Y3238"/>
          <cell r="Z3238"/>
          <cell r="AA3238"/>
          <cell r="AB3238"/>
          <cell r="AC3238"/>
          <cell r="AD3238">
            <v>30</v>
          </cell>
          <cell r="AE3238">
            <v>0.5</v>
          </cell>
          <cell r="AF3238">
            <v>1</v>
          </cell>
          <cell r="AG3238">
            <v>2</v>
          </cell>
          <cell r="AH3238">
            <v>4</v>
          </cell>
          <cell r="AI3238">
            <v>30</v>
          </cell>
          <cell r="AJ3238"/>
        </row>
        <row r="3239">
          <cell r="B3239">
            <v>27454</v>
          </cell>
          <cell r="C3239" t="str">
            <v>1000000000001709</v>
          </cell>
          <cell r="D3239">
            <v>1</v>
          </cell>
          <cell r="E3239">
            <v>1</v>
          </cell>
          <cell r="F3239">
            <v>1</v>
          </cell>
          <cell r="G3239">
            <v>0</v>
          </cell>
          <cell r="H3239">
            <v>1</v>
          </cell>
          <cell r="I3239">
            <v>1</v>
          </cell>
          <cell r="J3239" t="str">
            <v>Max Group</v>
          </cell>
          <cell r="K3239" t="str">
            <v>Северо-Запад</v>
          </cell>
          <cell r="L3239" t="str">
            <v>Санкт-Петербург</v>
          </cell>
          <cell r="M3239" t="str">
            <v>Санкт-Петербург</v>
          </cell>
          <cell r="N3239" t="str">
            <v>Спектр</v>
          </cell>
          <cell r="O3239" t="str">
            <v>г. Санкт-Петербург, ул.Некрасова, 60</v>
          </cell>
          <cell r="P3239" t="str">
            <v>Drogery (Хоз. магазин)</v>
          </cell>
          <cell r="Q3239" t="str">
            <v>sv86</v>
          </cell>
          <cell r="R3239" t="str">
            <v>Марчевский Владимир Юрьевич</v>
          </cell>
          <cell r="S3239">
            <v>89111887845</v>
          </cell>
          <cell r="T3239" t="str">
            <v>merch1028</v>
          </cell>
          <cell r="U3239" t="str">
            <v>Артемкина Татьяна Валентиновна</v>
          </cell>
          <cell r="V3239">
            <v>89119785659</v>
          </cell>
          <cell r="W3239"/>
          <cell r="X3239">
            <v>60</v>
          </cell>
          <cell r="Y3239"/>
          <cell r="Z3239">
            <v>60</v>
          </cell>
          <cell r="AA3239"/>
          <cell r="AB3239"/>
          <cell r="AC3239"/>
          <cell r="AD3239">
            <v>120</v>
          </cell>
          <cell r="AE3239">
            <v>2</v>
          </cell>
          <cell r="AF3239">
            <v>2</v>
          </cell>
          <cell r="AG3239">
            <v>10</v>
          </cell>
          <cell r="AH3239">
            <v>10</v>
          </cell>
          <cell r="AI3239">
            <v>60</v>
          </cell>
          <cell r="AJ3239"/>
        </row>
        <row r="3240">
          <cell r="B3240">
            <v>27505</v>
          </cell>
          <cell r="C3240" t="str">
            <v>1000000000001711</v>
          </cell>
          <cell r="D3240">
            <v>1</v>
          </cell>
          <cell r="E3240">
            <v>0</v>
          </cell>
          <cell r="F3240">
            <v>0</v>
          </cell>
          <cell r="G3240">
            <v>0</v>
          </cell>
          <cell r="H3240">
            <v>1</v>
          </cell>
          <cell r="I3240">
            <v>1</v>
          </cell>
          <cell r="J3240" t="str">
            <v>Max Group</v>
          </cell>
          <cell r="K3240" t="str">
            <v>Северо-Запад</v>
          </cell>
          <cell r="L3240" t="str">
            <v>Санкт-Петербург</v>
          </cell>
          <cell r="M3240" t="str">
            <v>Санкт-Петербург</v>
          </cell>
          <cell r="N3240" t="str">
            <v>Спектр</v>
          </cell>
          <cell r="O3240" t="str">
            <v>г. Санкт-Петербург, Красное Село, Ленина пр.59 лит. А</v>
          </cell>
          <cell r="P3240" t="str">
            <v>Drogery (Хоз. магазин)</v>
          </cell>
          <cell r="Q3240" t="str">
            <v>sv71</v>
          </cell>
          <cell r="R3240" t="str">
            <v>Фокина Ирина Викторовна</v>
          </cell>
          <cell r="S3240">
            <v>89112145890</v>
          </cell>
          <cell r="T3240" t="str">
            <v>merch1040</v>
          </cell>
          <cell r="U3240" t="str">
            <v>Ильющенко Алексей Владимирович</v>
          </cell>
          <cell r="V3240">
            <v>89818714492</v>
          </cell>
          <cell r="W3240">
            <v>120</v>
          </cell>
          <cell r="X3240"/>
          <cell r="Y3240"/>
          <cell r="Z3240"/>
          <cell r="AA3240"/>
          <cell r="AB3240"/>
          <cell r="AC3240"/>
          <cell r="AD3240">
            <v>120</v>
          </cell>
          <cell r="AE3240">
            <v>2</v>
          </cell>
          <cell r="AF3240">
            <v>1</v>
          </cell>
          <cell r="AG3240">
            <v>8</v>
          </cell>
          <cell r="AH3240">
            <v>4</v>
          </cell>
          <cell r="AI3240">
            <v>120</v>
          </cell>
          <cell r="AJ3240"/>
        </row>
        <row r="3241">
          <cell r="B3241">
            <v>27499</v>
          </cell>
          <cell r="C3241" t="str">
            <v>1000000000001712</v>
          </cell>
          <cell r="D3241">
            <v>1</v>
          </cell>
          <cell r="E3241">
            <v>1</v>
          </cell>
          <cell r="F3241">
            <v>0</v>
          </cell>
          <cell r="G3241">
            <v>0</v>
          </cell>
          <cell r="H3241">
            <v>1</v>
          </cell>
          <cell r="I3241">
            <v>1</v>
          </cell>
          <cell r="J3241" t="str">
            <v>Max Group</v>
          </cell>
          <cell r="K3241" t="str">
            <v>Северо-Запад</v>
          </cell>
          <cell r="L3241" t="str">
            <v>Санкт-Петербург</v>
          </cell>
          <cell r="M3241" t="str">
            <v>Санкт-Петербург</v>
          </cell>
          <cell r="N3241" t="str">
            <v>Спектр</v>
          </cell>
          <cell r="O3241" t="str">
            <v>г. Санкт-Петербург, Пражская ул. 26</v>
          </cell>
          <cell r="P3241" t="str">
            <v>Drogery (Хоз. магазин)</v>
          </cell>
          <cell r="Q3241" t="str">
            <v>sv86</v>
          </cell>
          <cell r="R3241" t="str">
            <v>Марчевский Владимир Юрьевич</v>
          </cell>
          <cell r="S3241">
            <v>89111887845</v>
          </cell>
          <cell r="T3241" t="str">
            <v>merch979</v>
          </cell>
          <cell r="U3241" t="str">
            <v>Никольская Елизавета Константиновна</v>
          </cell>
          <cell r="V3241">
            <v>89214054494</v>
          </cell>
          <cell r="W3241"/>
          <cell r="X3241"/>
          <cell r="Y3241"/>
          <cell r="Z3241">
            <v>30</v>
          </cell>
          <cell r="AA3241"/>
          <cell r="AB3241"/>
          <cell r="AC3241"/>
          <cell r="AD3241">
            <v>30</v>
          </cell>
          <cell r="AE3241">
            <v>0.5</v>
          </cell>
          <cell r="AF3241">
            <v>1</v>
          </cell>
          <cell r="AG3241">
            <v>2.5</v>
          </cell>
          <cell r="AH3241">
            <v>5</v>
          </cell>
          <cell r="AI3241">
            <v>30</v>
          </cell>
          <cell r="AJ3241"/>
        </row>
        <row r="3242">
          <cell r="B3242">
            <v>27468</v>
          </cell>
          <cell r="C3242" t="str">
            <v>1000000000001715</v>
          </cell>
          <cell r="D3242">
            <v>1</v>
          </cell>
          <cell r="E3242">
            <v>1</v>
          </cell>
          <cell r="F3242">
            <v>1</v>
          </cell>
          <cell r="G3242">
            <v>0</v>
          </cell>
          <cell r="H3242">
            <v>1</v>
          </cell>
          <cell r="I3242">
            <v>1</v>
          </cell>
          <cell r="J3242" t="str">
            <v>Max Group</v>
          </cell>
          <cell r="K3242" t="str">
            <v>Северо-Запад</v>
          </cell>
          <cell r="L3242" t="str">
            <v>Санкт-Петербург</v>
          </cell>
          <cell r="M3242" t="str">
            <v>Санкт-Петербург</v>
          </cell>
          <cell r="N3242" t="str">
            <v>Спектр</v>
          </cell>
          <cell r="O3242" t="str">
            <v>г. Санкт-Петербург, Просвещения, 69</v>
          </cell>
          <cell r="P3242" t="str">
            <v>Drogery (Хоз. магазин)</v>
          </cell>
          <cell r="Q3242" t="str">
            <v>sv76</v>
          </cell>
          <cell r="R3242" t="str">
            <v>Фокин Станислав Викторович</v>
          </cell>
          <cell r="S3242">
            <v>89500178087</v>
          </cell>
          <cell r="T3242" t="str">
            <v>merch958</v>
          </cell>
          <cell r="U3242" t="str">
            <v>Родионова Ирина Александровна</v>
          </cell>
          <cell r="V3242">
            <v>89626885285</v>
          </cell>
          <cell r="W3242">
            <v>120</v>
          </cell>
          <cell r="X3242"/>
          <cell r="Y3242"/>
          <cell r="Z3242"/>
          <cell r="AA3242"/>
          <cell r="AB3242"/>
          <cell r="AC3242"/>
          <cell r="AD3242">
            <v>120</v>
          </cell>
          <cell r="AE3242">
            <v>2</v>
          </cell>
          <cell r="AF3242">
            <v>1</v>
          </cell>
          <cell r="AG3242">
            <v>8</v>
          </cell>
          <cell r="AH3242">
            <v>4</v>
          </cell>
          <cell r="AI3242">
            <v>120</v>
          </cell>
          <cell r="AJ3242"/>
        </row>
        <row r="3243">
          <cell r="B3243">
            <v>27495</v>
          </cell>
          <cell r="C3243" t="str">
            <v>1000000000001717</v>
          </cell>
          <cell r="D3243">
            <v>1</v>
          </cell>
          <cell r="E3243">
            <v>1</v>
          </cell>
          <cell r="F3243">
            <v>1</v>
          </cell>
          <cell r="G3243">
            <v>0</v>
          </cell>
          <cell r="H3243">
            <v>1</v>
          </cell>
          <cell r="I3243">
            <v>1</v>
          </cell>
          <cell r="J3243" t="str">
            <v>Max Group</v>
          </cell>
          <cell r="K3243" t="str">
            <v>Северо-Запад</v>
          </cell>
          <cell r="L3243" t="str">
            <v>Санкт-Петербург</v>
          </cell>
          <cell r="M3243" t="str">
            <v>Санкт-Петербург</v>
          </cell>
          <cell r="N3243" t="str">
            <v>Спектр</v>
          </cell>
          <cell r="O3243" t="str">
            <v>г. Санкт-Петербург, Разъезжая ул., 36</v>
          </cell>
          <cell r="P3243" t="str">
            <v>Drogery (Хоз. магазин)</v>
          </cell>
          <cell r="Q3243" t="str">
            <v>sv86</v>
          </cell>
          <cell r="R3243" t="str">
            <v>Марчевский Владимир Юрьевич</v>
          </cell>
          <cell r="S3243">
            <v>89111887845</v>
          </cell>
          <cell r="T3243" t="str">
            <v>merch1028</v>
          </cell>
          <cell r="U3243" t="str">
            <v>Артемкина Татьяна Валентиновна</v>
          </cell>
          <cell r="V3243">
            <v>89119785659</v>
          </cell>
          <cell r="W3243"/>
          <cell r="X3243">
            <v>30</v>
          </cell>
          <cell r="Y3243"/>
          <cell r="Z3243"/>
          <cell r="AA3243"/>
          <cell r="AB3243"/>
          <cell r="AC3243"/>
          <cell r="AD3243">
            <v>30</v>
          </cell>
          <cell r="AE3243">
            <v>0.5</v>
          </cell>
          <cell r="AF3243">
            <v>1</v>
          </cell>
          <cell r="AG3243">
            <v>2.5</v>
          </cell>
          <cell r="AH3243">
            <v>5</v>
          </cell>
          <cell r="AI3243">
            <v>30</v>
          </cell>
          <cell r="AJ3243"/>
        </row>
        <row r="3244">
          <cell r="B3244">
            <v>27497</v>
          </cell>
          <cell r="C3244" t="str">
            <v>1000000000001718</v>
          </cell>
          <cell r="D3244">
            <v>1</v>
          </cell>
          <cell r="E3244">
            <v>1</v>
          </cell>
          <cell r="F3244">
            <v>1</v>
          </cell>
          <cell r="G3244">
            <v>0</v>
          </cell>
          <cell r="H3244">
            <v>1</v>
          </cell>
          <cell r="I3244">
            <v>1</v>
          </cell>
          <cell r="J3244" t="str">
            <v>Max Group</v>
          </cell>
          <cell r="K3244" t="str">
            <v>Северо-Запад</v>
          </cell>
          <cell r="L3244" t="str">
            <v>Санкт-Петербург</v>
          </cell>
          <cell r="M3244" t="str">
            <v>Санкт-Петербург</v>
          </cell>
          <cell r="N3244" t="str">
            <v>Спектр</v>
          </cell>
          <cell r="O3244" t="str">
            <v>г. Санкт-Петербург, Садовая ул.,103</v>
          </cell>
          <cell r="P3244" t="str">
            <v>Drogery (Хоз. магазин)</v>
          </cell>
          <cell r="Q3244" t="str">
            <v>sv2012</v>
          </cell>
          <cell r="R3244" t="str">
            <v>Чугунов Геннадий Андреевич</v>
          </cell>
          <cell r="S3244">
            <v>89110857204</v>
          </cell>
          <cell r="T3244" t="str">
            <v>merch225</v>
          </cell>
          <cell r="U3244" t="str">
            <v>Королева Дарья Владимировна</v>
          </cell>
          <cell r="V3244">
            <v>89817015837</v>
          </cell>
          <cell r="W3244"/>
          <cell r="X3244"/>
          <cell r="Y3244"/>
          <cell r="Z3244">
            <v>120</v>
          </cell>
          <cell r="AA3244"/>
          <cell r="AB3244"/>
          <cell r="AC3244"/>
          <cell r="AD3244">
            <v>120</v>
          </cell>
          <cell r="AE3244">
            <v>2</v>
          </cell>
          <cell r="AF3244">
            <v>1</v>
          </cell>
          <cell r="AG3244">
            <v>10</v>
          </cell>
          <cell r="AH3244">
            <v>5</v>
          </cell>
          <cell r="AI3244">
            <v>120</v>
          </cell>
          <cell r="AJ3244"/>
        </row>
        <row r="3245">
          <cell r="B3245">
            <v>27496</v>
          </cell>
          <cell r="C3245" t="str">
            <v>1000000000001719</v>
          </cell>
          <cell r="D3245">
            <v>1</v>
          </cell>
          <cell r="E3245">
            <v>1</v>
          </cell>
          <cell r="F3245">
            <v>1</v>
          </cell>
          <cell r="G3245">
            <v>0</v>
          </cell>
          <cell r="H3245">
            <v>1</v>
          </cell>
          <cell r="I3245">
            <v>1</v>
          </cell>
          <cell r="J3245" t="str">
            <v>Max Group</v>
          </cell>
          <cell r="K3245" t="str">
            <v>Северо-Запад</v>
          </cell>
          <cell r="L3245" t="str">
            <v>Санкт-Петербург</v>
          </cell>
          <cell r="M3245" t="str">
            <v>Санкт-Петербург</v>
          </cell>
          <cell r="N3245" t="str">
            <v>Спектр</v>
          </cell>
          <cell r="O3245" t="str">
            <v>г. Санкт-Петербург, Садовая ул., 60</v>
          </cell>
          <cell r="P3245" t="str">
            <v>Drogery (Хоз. магазин)</v>
          </cell>
          <cell r="Q3245" t="str">
            <v>sv2012</v>
          </cell>
          <cell r="R3245" t="str">
            <v>Чугунов Геннадий Андреевич</v>
          </cell>
          <cell r="S3245">
            <v>89110857204</v>
          </cell>
          <cell r="T3245" t="str">
            <v>merch225</v>
          </cell>
          <cell r="U3245" t="str">
            <v>Королева Дарья Владимировна</v>
          </cell>
          <cell r="V3245">
            <v>89817015837</v>
          </cell>
          <cell r="W3245"/>
          <cell r="X3245"/>
          <cell r="Y3245"/>
          <cell r="Z3245">
            <v>30</v>
          </cell>
          <cell r="AA3245"/>
          <cell r="AB3245"/>
          <cell r="AC3245"/>
          <cell r="AD3245">
            <v>30</v>
          </cell>
          <cell r="AE3245">
            <v>0.5</v>
          </cell>
          <cell r="AF3245">
            <v>1</v>
          </cell>
          <cell r="AG3245">
            <v>2.5</v>
          </cell>
          <cell r="AH3245">
            <v>5</v>
          </cell>
          <cell r="AI3245">
            <v>30</v>
          </cell>
          <cell r="AJ3245"/>
        </row>
        <row r="3246">
          <cell r="B3246">
            <v>27458</v>
          </cell>
          <cell r="C3246" t="str">
            <v>1000000000001720</v>
          </cell>
          <cell r="D3246">
            <v>1</v>
          </cell>
          <cell r="E3246">
            <v>1</v>
          </cell>
          <cell r="F3246">
            <v>0</v>
          </cell>
          <cell r="G3246">
            <v>0</v>
          </cell>
          <cell r="H3246">
            <v>1</v>
          </cell>
          <cell r="I3246">
            <v>1</v>
          </cell>
          <cell r="J3246" t="str">
            <v>Max Group</v>
          </cell>
          <cell r="K3246" t="str">
            <v>Северо-Запад</v>
          </cell>
          <cell r="L3246" t="str">
            <v>Санкт-Петербург</v>
          </cell>
          <cell r="M3246" t="str">
            <v>Санкт-Петербург</v>
          </cell>
          <cell r="N3246" t="str">
            <v>Спектр</v>
          </cell>
          <cell r="O3246" t="str">
            <v>г. Санкт-Петербург, Синявинская ул., 18</v>
          </cell>
          <cell r="P3246" t="str">
            <v>Drogery (Хоз. магазин)</v>
          </cell>
          <cell r="Q3246" t="str">
            <v>sv71</v>
          </cell>
          <cell r="R3246" t="str">
            <v>Фокина Ирина Викторовна</v>
          </cell>
          <cell r="S3246">
            <v>89112145890</v>
          </cell>
          <cell r="T3246" t="str">
            <v>merch1040</v>
          </cell>
          <cell r="U3246" t="str">
            <v>Ильющенко Алексей Владимирович</v>
          </cell>
          <cell r="V3246">
            <v>89818714492</v>
          </cell>
          <cell r="W3246"/>
          <cell r="X3246"/>
          <cell r="Y3246"/>
          <cell r="Z3246"/>
          <cell r="AA3246">
            <v>30</v>
          </cell>
          <cell r="AB3246"/>
          <cell r="AC3246"/>
          <cell r="AD3246">
            <v>30</v>
          </cell>
          <cell r="AE3246">
            <v>0.5</v>
          </cell>
          <cell r="AF3246">
            <v>1</v>
          </cell>
          <cell r="AG3246">
            <v>2</v>
          </cell>
          <cell r="AH3246">
            <v>4</v>
          </cell>
          <cell r="AI3246">
            <v>30</v>
          </cell>
          <cell r="AJ3246"/>
        </row>
        <row r="3247">
          <cell r="B3247">
            <v>27498</v>
          </cell>
          <cell r="C3247" t="str">
            <v>1000000000001722</v>
          </cell>
          <cell r="D3247">
            <v>1</v>
          </cell>
          <cell r="E3247">
            <v>1</v>
          </cell>
          <cell r="F3247">
            <v>1</v>
          </cell>
          <cell r="G3247">
            <v>0</v>
          </cell>
          <cell r="H3247">
            <v>1</v>
          </cell>
          <cell r="I3247">
            <v>1</v>
          </cell>
          <cell r="J3247" t="str">
            <v>Max Group</v>
          </cell>
          <cell r="K3247" t="str">
            <v>Северо-Запад</v>
          </cell>
          <cell r="L3247" t="str">
            <v>Санкт-Петербург</v>
          </cell>
          <cell r="M3247" t="str">
            <v>Санкт-Петербург</v>
          </cell>
          <cell r="N3247" t="str">
            <v>Спектр</v>
          </cell>
          <cell r="O3247" t="str">
            <v>г. Санкт-Петербург,Социалистическая ул. 1/32</v>
          </cell>
          <cell r="P3247" t="str">
            <v>Drogery (Хоз. магазин)</v>
          </cell>
          <cell r="Q3247" t="str">
            <v>sv86</v>
          </cell>
          <cell r="R3247" t="str">
            <v>Марчевский Владимир Юрьевич</v>
          </cell>
          <cell r="S3247">
            <v>89111887845</v>
          </cell>
          <cell r="T3247" t="str">
            <v>merch1028</v>
          </cell>
          <cell r="U3247" t="str">
            <v>Артемкина Татьяна Валентиновна</v>
          </cell>
          <cell r="V3247">
            <v>89119785659</v>
          </cell>
          <cell r="W3247">
            <v>30</v>
          </cell>
          <cell r="X3247"/>
          <cell r="Y3247"/>
          <cell r="Z3247"/>
          <cell r="AA3247"/>
          <cell r="AB3247"/>
          <cell r="AC3247"/>
          <cell r="AD3247">
            <v>30</v>
          </cell>
          <cell r="AE3247">
            <v>0.5</v>
          </cell>
          <cell r="AF3247">
            <v>1</v>
          </cell>
          <cell r="AG3247">
            <v>2</v>
          </cell>
          <cell r="AH3247">
            <v>4</v>
          </cell>
          <cell r="AI3247">
            <v>30</v>
          </cell>
          <cell r="AJ3247"/>
        </row>
        <row r="3248">
          <cell r="B3248">
            <v>27477</v>
          </cell>
          <cell r="C3248" t="str">
            <v>1000000000001723</v>
          </cell>
          <cell r="D3248">
            <v>1</v>
          </cell>
          <cell r="E3248">
            <v>0</v>
          </cell>
          <cell r="F3248">
            <v>0</v>
          </cell>
          <cell r="G3248">
            <v>0</v>
          </cell>
          <cell r="H3248">
            <v>1</v>
          </cell>
          <cell r="I3248">
            <v>1</v>
          </cell>
          <cell r="J3248" t="str">
            <v>Max Group</v>
          </cell>
          <cell r="K3248" t="str">
            <v>Северо-Запад</v>
          </cell>
          <cell r="L3248" t="str">
            <v>Санкт-Петербург</v>
          </cell>
          <cell r="M3248" t="str">
            <v>Санкт-Петербург</v>
          </cell>
          <cell r="N3248" t="str">
            <v>Спектр</v>
          </cell>
          <cell r="O3248" t="str">
            <v>г. Санкт-Петербург, Старо-Петергофский пр., 35</v>
          </cell>
          <cell r="P3248" t="str">
            <v>Drogery (Хоз. магазин)</v>
          </cell>
          <cell r="Q3248" t="str">
            <v>sv2012</v>
          </cell>
          <cell r="R3248" t="str">
            <v>Чугунов Геннадий Андреевич</v>
          </cell>
          <cell r="S3248">
            <v>89110857204</v>
          </cell>
          <cell r="T3248" t="str">
            <v>merch225</v>
          </cell>
          <cell r="U3248" t="str">
            <v>Королева Дарья Владимировна</v>
          </cell>
          <cell r="V3248">
            <v>89817015837</v>
          </cell>
          <cell r="W3248"/>
          <cell r="X3248"/>
          <cell r="Y3248"/>
          <cell r="Z3248"/>
          <cell r="AA3248">
            <v>30</v>
          </cell>
          <cell r="AB3248"/>
          <cell r="AC3248"/>
          <cell r="AD3248">
            <v>30</v>
          </cell>
          <cell r="AE3248">
            <v>0.5</v>
          </cell>
          <cell r="AF3248">
            <v>1</v>
          </cell>
          <cell r="AG3248">
            <v>2</v>
          </cell>
          <cell r="AH3248">
            <v>4</v>
          </cell>
          <cell r="AI3248">
            <v>30</v>
          </cell>
          <cell r="AJ3248"/>
        </row>
        <row r="3249">
          <cell r="B3249">
            <v>27478</v>
          </cell>
          <cell r="C3249" t="str">
            <v>1000000000001724</v>
          </cell>
          <cell r="D3249">
            <v>1</v>
          </cell>
          <cell r="E3249">
            <v>1</v>
          </cell>
          <cell r="F3249">
            <v>1</v>
          </cell>
          <cell r="G3249">
            <v>0</v>
          </cell>
          <cell r="H3249">
            <v>1</v>
          </cell>
          <cell r="I3249">
            <v>1</v>
          </cell>
          <cell r="J3249" t="str">
            <v>Max Group</v>
          </cell>
          <cell r="K3249" t="str">
            <v>Северо-Запад</v>
          </cell>
          <cell r="L3249" t="str">
            <v>Санкт-Петербург</v>
          </cell>
          <cell r="M3249" t="str">
            <v>Санкт-Петербург</v>
          </cell>
          <cell r="N3249" t="str">
            <v>Спектр</v>
          </cell>
          <cell r="O3249" t="str">
            <v>г. Санкт-Петербург, Стачек пр., 47</v>
          </cell>
          <cell r="P3249" t="str">
            <v>Drogery (Хоз. магазин)</v>
          </cell>
          <cell r="Q3249" t="str">
            <v>sv2012</v>
          </cell>
          <cell r="R3249" t="str">
            <v>Чугунов Геннадий Андреевич</v>
          </cell>
          <cell r="S3249">
            <v>89110857204</v>
          </cell>
          <cell r="T3249" t="str">
            <v>merch225</v>
          </cell>
          <cell r="U3249" t="str">
            <v>Королева Дарья Владимировна</v>
          </cell>
          <cell r="V3249">
            <v>89817015837</v>
          </cell>
          <cell r="W3249">
            <v>180</v>
          </cell>
          <cell r="X3249"/>
          <cell r="Y3249"/>
          <cell r="Z3249"/>
          <cell r="AA3249"/>
          <cell r="AB3249"/>
          <cell r="AC3249"/>
          <cell r="AD3249">
            <v>180</v>
          </cell>
          <cell r="AE3249">
            <v>3</v>
          </cell>
          <cell r="AF3249">
            <v>1</v>
          </cell>
          <cell r="AG3249">
            <v>12</v>
          </cell>
          <cell r="AH3249">
            <v>4</v>
          </cell>
          <cell r="AI3249">
            <v>180</v>
          </cell>
          <cell r="AJ3249"/>
        </row>
        <row r="3250">
          <cell r="B3250">
            <v>27502</v>
          </cell>
          <cell r="C3250" t="str">
            <v>1000000000001725</v>
          </cell>
          <cell r="D3250">
            <v>1</v>
          </cell>
          <cell r="E3250">
            <v>0</v>
          </cell>
          <cell r="F3250">
            <v>0</v>
          </cell>
          <cell r="G3250">
            <v>0</v>
          </cell>
          <cell r="H3250">
            <v>1</v>
          </cell>
          <cell r="I3250">
            <v>1</v>
          </cell>
          <cell r="J3250" t="str">
            <v>Max Group</v>
          </cell>
          <cell r="K3250" t="str">
            <v>Северо-Запад</v>
          </cell>
          <cell r="L3250" t="str">
            <v>Санкт-Петербург</v>
          </cell>
          <cell r="M3250" t="str">
            <v>Санкт-Петербург</v>
          </cell>
          <cell r="N3250" t="str">
            <v>Спектр</v>
          </cell>
          <cell r="O3250" t="str">
            <v>г. Санкт-Петербург, пр. Стачек, 75</v>
          </cell>
          <cell r="P3250" t="str">
            <v>Drogery (Хоз. магазин)</v>
          </cell>
          <cell r="Q3250" t="str">
            <v>sv2012</v>
          </cell>
          <cell r="R3250" t="str">
            <v>Чугунов Геннадий Андреевич</v>
          </cell>
          <cell r="S3250">
            <v>89110857204</v>
          </cell>
          <cell r="T3250" t="str">
            <v>merch225</v>
          </cell>
          <cell r="U3250" t="str">
            <v>Королева Дарья Владимировна</v>
          </cell>
          <cell r="V3250">
            <v>89817015837</v>
          </cell>
          <cell r="W3250">
            <v>30</v>
          </cell>
          <cell r="X3250"/>
          <cell r="Y3250"/>
          <cell r="Z3250"/>
          <cell r="AA3250"/>
          <cell r="AB3250"/>
          <cell r="AC3250"/>
          <cell r="AD3250">
            <v>30</v>
          </cell>
          <cell r="AE3250">
            <v>0.5</v>
          </cell>
          <cell r="AF3250">
            <v>1</v>
          </cell>
          <cell r="AG3250">
            <v>2</v>
          </cell>
          <cell r="AH3250">
            <v>4</v>
          </cell>
          <cell r="AI3250">
            <v>30</v>
          </cell>
          <cell r="AJ3250"/>
        </row>
        <row r="3251">
          <cell r="B3251">
            <v>27469</v>
          </cell>
          <cell r="C3251" t="str">
            <v>1000000000001727</v>
          </cell>
          <cell r="D3251">
            <v>1</v>
          </cell>
          <cell r="E3251">
            <v>1</v>
          </cell>
          <cell r="F3251">
            <v>0</v>
          </cell>
          <cell r="G3251">
            <v>0</v>
          </cell>
          <cell r="H3251">
            <v>1</v>
          </cell>
          <cell r="I3251">
            <v>1</v>
          </cell>
          <cell r="J3251" t="str">
            <v>Max Group</v>
          </cell>
          <cell r="K3251" t="str">
            <v>Северо-Запад</v>
          </cell>
          <cell r="L3251" t="str">
            <v>Санкт-Петербург</v>
          </cell>
          <cell r="M3251" t="str">
            <v>Санкт-Петербург</v>
          </cell>
          <cell r="N3251" t="str">
            <v>Спектр</v>
          </cell>
          <cell r="O3251" t="str">
            <v>г. Санкт-Петербург, Тихорецкий пр., 12</v>
          </cell>
          <cell r="P3251" t="str">
            <v>Drogery (Хоз. магазин)</v>
          </cell>
          <cell r="Q3251" t="str">
            <v>sv76</v>
          </cell>
          <cell r="R3251" t="str">
            <v>Фокин Станислав Викторович</v>
          </cell>
          <cell r="S3251">
            <v>89500178087</v>
          </cell>
          <cell r="T3251" t="str">
            <v>merch958</v>
          </cell>
          <cell r="U3251" t="str">
            <v>Родионова Ирина Александровна</v>
          </cell>
          <cell r="V3251">
            <v>89626885285</v>
          </cell>
          <cell r="W3251">
            <v>30</v>
          </cell>
          <cell r="X3251"/>
          <cell r="Y3251"/>
          <cell r="Z3251"/>
          <cell r="AA3251"/>
          <cell r="AB3251"/>
          <cell r="AC3251"/>
          <cell r="AD3251">
            <v>30</v>
          </cell>
          <cell r="AE3251">
            <v>0.5</v>
          </cell>
          <cell r="AF3251">
            <v>1</v>
          </cell>
          <cell r="AG3251">
            <v>2</v>
          </cell>
          <cell r="AH3251">
            <v>4</v>
          </cell>
          <cell r="AI3251">
            <v>30</v>
          </cell>
          <cell r="AJ3251"/>
        </row>
        <row r="3252">
          <cell r="B3252">
            <v>27487</v>
          </cell>
          <cell r="C3252" t="str">
            <v>1000000000001728</v>
          </cell>
          <cell r="D3252">
            <v>1</v>
          </cell>
          <cell r="E3252">
            <v>1</v>
          </cell>
          <cell r="F3252">
            <v>1</v>
          </cell>
          <cell r="G3252">
            <v>0</v>
          </cell>
          <cell r="H3252">
            <v>1</v>
          </cell>
          <cell r="I3252">
            <v>1</v>
          </cell>
          <cell r="J3252" t="str">
            <v>Max Group</v>
          </cell>
          <cell r="K3252" t="str">
            <v>Северо-Запад</v>
          </cell>
          <cell r="L3252" t="str">
            <v>Санкт-Петербург</v>
          </cell>
          <cell r="M3252" t="str">
            <v>Санкт-Петербург</v>
          </cell>
          <cell r="N3252" t="str">
            <v>Спектр</v>
          </cell>
          <cell r="O3252" t="str">
            <v>г. Санкт-Петербург, Торфяная дор., д.7</v>
          </cell>
          <cell r="P3252" t="str">
            <v>Drogery (Хоз. магазин)</v>
          </cell>
          <cell r="Q3252" t="str">
            <v>sv76</v>
          </cell>
          <cell r="R3252" t="str">
            <v>Фокин Станислав Викторович</v>
          </cell>
          <cell r="S3252">
            <v>89500178087</v>
          </cell>
          <cell r="T3252" t="str">
            <v>merch1043</v>
          </cell>
          <cell r="U3252" t="str">
            <v>Самсонова елизавета Станиславовна</v>
          </cell>
          <cell r="V3252">
            <v>89042179300</v>
          </cell>
          <cell r="W3252"/>
          <cell r="X3252"/>
          <cell r="Y3252">
            <v>30</v>
          </cell>
          <cell r="Z3252"/>
          <cell r="AA3252"/>
          <cell r="AB3252"/>
          <cell r="AC3252"/>
          <cell r="AD3252">
            <v>30</v>
          </cell>
          <cell r="AE3252">
            <v>0.5</v>
          </cell>
          <cell r="AF3252">
            <v>1</v>
          </cell>
          <cell r="AG3252">
            <v>2.5</v>
          </cell>
          <cell r="AH3252">
            <v>5</v>
          </cell>
          <cell r="AI3252">
            <v>30</v>
          </cell>
          <cell r="AJ3252"/>
        </row>
        <row r="3253">
          <cell r="B3253">
            <v>27504</v>
          </cell>
          <cell r="C3253" t="str">
            <v>1000000000001730</v>
          </cell>
          <cell r="D3253">
            <v>1</v>
          </cell>
          <cell r="E3253">
            <v>1</v>
          </cell>
          <cell r="F3253">
            <v>1</v>
          </cell>
          <cell r="G3253">
            <v>0</v>
          </cell>
          <cell r="H3253">
            <v>1</v>
          </cell>
          <cell r="I3253">
            <v>1</v>
          </cell>
          <cell r="J3253" t="str">
            <v>Max Group</v>
          </cell>
          <cell r="K3253" t="str">
            <v>Северо-Запад</v>
          </cell>
          <cell r="L3253" t="str">
            <v>Ленинградская область</v>
          </cell>
          <cell r="M3253" t="str">
            <v>Выборг</v>
          </cell>
          <cell r="N3253" t="str">
            <v>Спектр</v>
          </cell>
          <cell r="O3253" t="str">
            <v>г. Выборг, ул. Ушакова, д.6 лит А</v>
          </cell>
          <cell r="P3253" t="str">
            <v>Drogery (Хоз. магазин)</v>
          </cell>
          <cell r="Q3253" t="str">
            <v>sv76</v>
          </cell>
          <cell r="R3253" t="str">
            <v>Фокин Станислав Викторович</v>
          </cell>
          <cell r="S3253">
            <v>89500178087</v>
          </cell>
          <cell r="T3253" t="str">
            <v>merch977</v>
          </cell>
          <cell r="U3253" t="str">
            <v>Александров Владислав Владимирович</v>
          </cell>
          <cell r="V3253">
            <v>89500028358</v>
          </cell>
          <cell r="W3253"/>
          <cell r="X3253"/>
          <cell r="Y3253">
            <v>120</v>
          </cell>
          <cell r="Z3253"/>
          <cell r="AA3253"/>
          <cell r="AB3253"/>
          <cell r="AC3253"/>
          <cell r="AD3253">
            <v>120</v>
          </cell>
          <cell r="AE3253">
            <v>2</v>
          </cell>
          <cell r="AF3253">
            <v>1</v>
          </cell>
          <cell r="AG3253">
            <v>10</v>
          </cell>
          <cell r="AH3253">
            <v>5</v>
          </cell>
          <cell r="AI3253">
            <v>120</v>
          </cell>
          <cell r="AJ3253"/>
        </row>
        <row r="3254">
          <cell r="B3254">
            <v>27470</v>
          </cell>
          <cell r="C3254" t="str">
            <v>1000000000001732</v>
          </cell>
          <cell r="D3254">
            <v>1</v>
          </cell>
          <cell r="E3254">
            <v>1</v>
          </cell>
          <cell r="F3254">
            <v>1</v>
          </cell>
          <cell r="G3254">
            <v>0</v>
          </cell>
          <cell r="H3254">
            <v>1</v>
          </cell>
          <cell r="I3254">
            <v>1</v>
          </cell>
          <cell r="J3254" t="str">
            <v>Max Group</v>
          </cell>
          <cell r="K3254" t="str">
            <v>Северо-Запад</v>
          </cell>
          <cell r="L3254" t="str">
            <v>Санкт-Петербург</v>
          </cell>
          <cell r="M3254" t="str">
            <v>Санкт-Петербург</v>
          </cell>
          <cell r="N3254" t="str">
            <v>Спектр</v>
          </cell>
          <cell r="O3254" t="str">
            <v>г. Санкт-Петербург, Художников пр., д.14</v>
          </cell>
          <cell r="P3254" t="str">
            <v>Drogery (Хоз. магазин)</v>
          </cell>
          <cell r="Q3254" t="str">
            <v>sv76</v>
          </cell>
          <cell r="R3254" t="str">
            <v>Фокин Станислав Викторович</v>
          </cell>
          <cell r="S3254">
            <v>89500178087</v>
          </cell>
          <cell r="T3254" t="str">
            <v>merch958</v>
          </cell>
          <cell r="U3254" t="str">
            <v>Родионова Ирина Александровна</v>
          </cell>
          <cell r="V3254">
            <v>89626885285</v>
          </cell>
          <cell r="W3254"/>
          <cell r="X3254">
            <v>30</v>
          </cell>
          <cell r="Y3254"/>
          <cell r="Z3254"/>
          <cell r="AA3254"/>
          <cell r="AB3254"/>
          <cell r="AC3254"/>
          <cell r="AD3254">
            <v>30</v>
          </cell>
          <cell r="AE3254">
            <v>0.5</v>
          </cell>
          <cell r="AF3254">
            <v>1</v>
          </cell>
          <cell r="AG3254">
            <v>2.5</v>
          </cell>
          <cell r="AH3254">
            <v>5</v>
          </cell>
          <cell r="AI3254">
            <v>30</v>
          </cell>
          <cell r="AJ3254"/>
        </row>
        <row r="3255">
          <cell r="B3255">
            <v>27471</v>
          </cell>
          <cell r="C3255" t="str">
            <v>1000000000001733</v>
          </cell>
          <cell r="D3255">
            <v>1</v>
          </cell>
          <cell r="E3255">
            <v>1</v>
          </cell>
          <cell r="F3255">
            <v>1</v>
          </cell>
          <cell r="G3255">
            <v>1</v>
          </cell>
          <cell r="H3255">
            <v>1</v>
          </cell>
          <cell r="I3255">
            <v>1</v>
          </cell>
          <cell r="J3255" t="str">
            <v>Max Group</v>
          </cell>
          <cell r="K3255" t="str">
            <v>Северо-Запад</v>
          </cell>
          <cell r="L3255" t="str">
            <v>Санкт-Петербург</v>
          </cell>
          <cell r="M3255" t="str">
            <v>Санкт-Петербург</v>
          </cell>
          <cell r="N3255" t="str">
            <v>Спектр</v>
          </cell>
          <cell r="O3255" t="str">
            <v>г. Санкт-Петербург,Художников пр., 26</v>
          </cell>
          <cell r="P3255" t="str">
            <v>Drogery (Хоз. магазин)</v>
          </cell>
          <cell r="Q3255" t="str">
            <v>sv76</v>
          </cell>
          <cell r="R3255" t="str">
            <v>Фокин Станислав Викторович</v>
          </cell>
          <cell r="S3255">
            <v>89500178087</v>
          </cell>
          <cell r="T3255" t="str">
            <v>merch958</v>
          </cell>
          <cell r="U3255" t="str">
            <v>Родионова Ирина Александровна</v>
          </cell>
          <cell r="V3255">
            <v>89626885285</v>
          </cell>
          <cell r="W3255">
            <v>120</v>
          </cell>
          <cell r="X3255"/>
          <cell r="Y3255"/>
          <cell r="Z3255"/>
          <cell r="AA3255"/>
          <cell r="AB3255"/>
          <cell r="AC3255"/>
          <cell r="AD3255">
            <v>120</v>
          </cell>
          <cell r="AE3255">
            <v>2</v>
          </cell>
          <cell r="AF3255">
            <v>1</v>
          </cell>
          <cell r="AG3255">
            <v>8</v>
          </cell>
          <cell r="AH3255">
            <v>4</v>
          </cell>
          <cell r="AI3255">
            <v>120</v>
          </cell>
          <cell r="AJ3255"/>
        </row>
        <row r="3256">
          <cell r="B3256">
            <v>27459</v>
          </cell>
          <cell r="C3256" t="str">
            <v>1000000000001734</v>
          </cell>
          <cell r="D3256">
            <v>1</v>
          </cell>
          <cell r="E3256">
            <v>1</v>
          </cell>
          <cell r="F3256">
            <v>0</v>
          </cell>
          <cell r="G3256">
            <v>0</v>
          </cell>
          <cell r="H3256">
            <v>1</v>
          </cell>
          <cell r="I3256">
            <v>1</v>
          </cell>
          <cell r="J3256" t="str">
            <v>Max Group</v>
          </cell>
          <cell r="K3256" t="str">
            <v>Северо-Запад</v>
          </cell>
          <cell r="L3256" t="str">
            <v>Санкт-Петербург</v>
          </cell>
          <cell r="M3256" t="str">
            <v>Санкт-Петербург</v>
          </cell>
          <cell r="N3256" t="str">
            <v>Спектр</v>
          </cell>
          <cell r="O3256" t="str">
            <v>г. Санкт-Петербург,Шоссе Революции 20</v>
          </cell>
          <cell r="P3256" t="str">
            <v>Drogery (Хоз. магазин)</v>
          </cell>
          <cell r="Q3256" t="str">
            <v>sv71</v>
          </cell>
          <cell r="R3256" t="str">
            <v>Фокина Ирина Викторовна</v>
          </cell>
          <cell r="S3256">
            <v>89112145890</v>
          </cell>
          <cell r="T3256" t="str">
            <v>merch1040</v>
          </cell>
          <cell r="U3256" t="str">
            <v>Ильющенко Алексей Владимирович</v>
          </cell>
          <cell r="V3256">
            <v>89818714492</v>
          </cell>
          <cell r="W3256"/>
          <cell r="X3256"/>
          <cell r="Y3256"/>
          <cell r="Z3256"/>
          <cell r="AA3256">
            <v>120</v>
          </cell>
          <cell r="AB3256"/>
          <cell r="AC3256"/>
          <cell r="AD3256">
            <v>120</v>
          </cell>
          <cell r="AE3256">
            <v>2</v>
          </cell>
          <cell r="AF3256">
            <v>1</v>
          </cell>
          <cell r="AG3256">
            <v>8</v>
          </cell>
          <cell r="AH3256">
            <v>4</v>
          </cell>
          <cell r="AI3256">
            <v>120</v>
          </cell>
          <cell r="AJ3256"/>
        </row>
        <row r="3257">
          <cell r="B3257">
            <v>26853</v>
          </cell>
          <cell r="C3257" t="str">
            <v>1000000000008715</v>
          </cell>
          <cell r="D3257">
            <v>1</v>
          </cell>
          <cell r="E3257">
            <v>1</v>
          </cell>
          <cell r="F3257">
            <v>0</v>
          </cell>
          <cell r="G3257">
            <v>0</v>
          </cell>
          <cell r="H3257">
            <v>1</v>
          </cell>
          <cell r="I3257">
            <v>0</v>
          </cell>
          <cell r="J3257" t="str">
            <v>Max Group</v>
          </cell>
          <cell r="K3257" t="str">
            <v>Северо-Запад</v>
          </cell>
          <cell r="L3257" t="str">
            <v>Санкт-Петербург</v>
          </cell>
          <cell r="M3257" t="str">
            <v>Санкт-Петербург</v>
          </cell>
          <cell r="N3257" t="str">
            <v>Х5 Экспресс Ритейл</v>
          </cell>
          <cell r="O3257" t="str">
            <v>г. Санкт-Петербург, Ленинский пр., 100</v>
          </cell>
          <cell r="P3257" t="str">
            <v>Hypermarket (Гипермаркет)</v>
          </cell>
          <cell r="Q3257" t="str">
            <v>sv2012</v>
          </cell>
          <cell r="R3257" t="str">
            <v>Чугунов Геннадий Андреевич</v>
          </cell>
          <cell r="S3257">
            <v>89110857204</v>
          </cell>
          <cell r="T3257"/>
          <cell r="U3257"/>
          <cell r="V3257"/>
          <cell r="W3257"/>
          <cell r="X3257">
            <v>360</v>
          </cell>
          <cell r="Y3257"/>
          <cell r="Z3257"/>
          <cell r="AA3257">
            <v>360</v>
          </cell>
          <cell r="AB3257"/>
          <cell r="AC3257"/>
          <cell r="AD3257">
            <v>720</v>
          </cell>
          <cell r="AE3257">
            <v>12</v>
          </cell>
          <cell r="AF3257">
            <v>2</v>
          </cell>
          <cell r="AG3257">
            <v>54</v>
          </cell>
          <cell r="AH3257">
            <v>9</v>
          </cell>
          <cell r="AI3257">
            <v>360</v>
          </cell>
          <cell r="AJ3257"/>
        </row>
        <row r="3258">
          <cell r="B3258">
            <v>26812</v>
          </cell>
          <cell r="C3258" t="str">
            <v>1000000000008717</v>
          </cell>
          <cell r="D3258">
            <v>1</v>
          </cell>
          <cell r="E3258">
            <v>0</v>
          </cell>
          <cell r="F3258">
            <v>0</v>
          </cell>
          <cell r="G3258">
            <v>0</v>
          </cell>
          <cell r="H3258">
            <v>1</v>
          </cell>
          <cell r="I3258">
            <v>1</v>
          </cell>
          <cell r="J3258" t="str">
            <v>Max Group</v>
          </cell>
          <cell r="K3258" t="str">
            <v>Северо-Запад</v>
          </cell>
          <cell r="L3258" t="str">
            <v>Санкт-Петербург</v>
          </cell>
          <cell r="M3258" t="str">
            <v>Санкт-Петербург</v>
          </cell>
          <cell r="N3258" t="str">
            <v>Х5 Экспресс Ритейл</v>
          </cell>
          <cell r="O3258" t="str">
            <v>г. Санкт-Петербург, Коломяжский пр., 17</v>
          </cell>
          <cell r="P3258" t="str">
            <v>Hypermarket (Гипермаркет)</v>
          </cell>
          <cell r="Q3258" t="str">
            <v>sv71</v>
          </cell>
          <cell r="R3258" t="str">
            <v>Фокина Ирина Викторовна</v>
          </cell>
          <cell r="S3258">
            <v>89112145890</v>
          </cell>
          <cell r="T3258" t="str">
            <v>merch1040</v>
          </cell>
          <cell r="U3258" t="str">
            <v>Ильющенко Алексей Владимирович</v>
          </cell>
          <cell r="V3258">
            <v>89818714492</v>
          </cell>
          <cell r="W3258">
            <v>480</v>
          </cell>
          <cell r="X3258">
            <v>480</v>
          </cell>
          <cell r="Y3258">
            <v>480</v>
          </cell>
          <cell r="Z3258">
            <v>480</v>
          </cell>
          <cell r="AA3258">
            <v>480</v>
          </cell>
          <cell r="AB3258"/>
          <cell r="AC3258"/>
          <cell r="AD3258">
            <v>2400</v>
          </cell>
          <cell r="AE3258">
            <v>40</v>
          </cell>
          <cell r="AF3258">
            <v>5</v>
          </cell>
          <cell r="AG3258">
            <v>184</v>
          </cell>
          <cell r="AH3258">
            <v>23</v>
          </cell>
          <cell r="AI3258">
            <v>480</v>
          </cell>
          <cell r="AJ3258"/>
        </row>
        <row r="3259">
          <cell r="B3259">
            <v>26852</v>
          </cell>
          <cell r="C3259" t="str">
            <v>1000000000008718</v>
          </cell>
          <cell r="D3259">
            <v>1</v>
          </cell>
          <cell r="E3259">
            <v>1</v>
          </cell>
          <cell r="F3259">
            <v>0</v>
          </cell>
          <cell r="G3259">
            <v>0</v>
          </cell>
          <cell r="H3259">
            <v>1</v>
          </cell>
          <cell r="I3259">
            <v>1</v>
          </cell>
          <cell r="J3259" t="str">
            <v>Max Group</v>
          </cell>
          <cell r="K3259" t="str">
            <v>Северо-Запад</v>
          </cell>
          <cell r="L3259" t="str">
            <v>Санкт-Петербург</v>
          </cell>
          <cell r="M3259" t="str">
            <v>Санкт-Петербург</v>
          </cell>
          <cell r="N3259" t="str">
            <v>Х5 Экспресс Ритейл</v>
          </cell>
          <cell r="O3259" t="str">
            <v>г. Санкт-Петербург, Индустриальный пр., 24</v>
          </cell>
          <cell r="P3259" t="str">
            <v>Hypermarket (Гипермаркет)</v>
          </cell>
          <cell r="Q3259" t="str">
            <v>sv71</v>
          </cell>
          <cell r="R3259" t="str">
            <v>Фокина Ирина Викторовна</v>
          </cell>
          <cell r="S3259">
            <v>89112145890</v>
          </cell>
          <cell r="T3259" t="str">
            <v>merch976</v>
          </cell>
          <cell r="U3259" t="str">
            <v>Румянцева Светлана Васильевна</v>
          </cell>
          <cell r="V3259">
            <v>89213930427</v>
          </cell>
          <cell r="W3259">
            <v>360</v>
          </cell>
          <cell r="X3259"/>
          <cell r="Y3259"/>
          <cell r="Z3259"/>
          <cell r="AA3259"/>
          <cell r="AB3259"/>
          <cell r="AC3259"/>
          <cell r="AD3259">
            <v>360</v>
          </cell>
          <cell r="AE3259">
            <v>6</v>
          </cell>
          <cell r="AF3259">
            <v>1</v>
          </cell>
          <cell r="AG3259">
            <v>24</v>
          </cell>
          <cell r="AH3259">
            <v>4</v>
          </cell>
          <cell r="AI3259">
            <v>360</v>
          </cell>
          <cell r="AJ3259"/>
        </row>
        <row r="3260">
          <cell r="B3260">
            <v>26854</v>
          </cell>
          <cell r="C3260" t="str">
            <v>1000000000008719</v>
          </cell>
          <cell r="D3260">
            <v>1</v>
          </cell>
          <cell r="E3260">
            <v>1</v>
          </cell>
          <cell r="F3260">
            <v>0</v>
          </cell>
          <cell r="G3260">
            <v>0</v>
          </cell>
          <cell r="H3260">
            <v>1</v>
          </cell>
          <cell r="I3260">
            <v>1</v>
          </cell>
          <cell r="J3260" t="str">
            <v>Max Group</v>
          </cell>
          <cell r="K3260" t="str">
            <v>Северо-Запад</v>
          </cell>
          <cell r="L3260" t="str">
            <v>Санкт-Петербург</v>
          </cell>
          <cell r="M3260" t="str">
            <v>Санкт-Петербург</v>
          </cell>
          <cell r="N3260" t="str">
            <v>Х5 Экспресс Ритейл</v>
          </cell>
          <cell r="O3260" t="str">
            <v>г. Санкт-Петербург, Просвещения пр., 60</v>
          </cell>
          <cell r="P3260" t="str">
            <v>Hypermarket (Гипермаркет)</v>
          </cell>
          <cell r="Q3260" t="str">
            <v>sv76</v>
          </cell>
          <cell r="R3260" t="str">
            <v>Фокин Станислав Викторович</v>
          </cell>
          <cell r="S3260">
            <v>89500178087</v>
          </cell>
          <cell r="T3260" t="str">
            <v>merch960</v>
          </cell>
          <cell r="U3260" t="str">
            <v>Ширякова Елена Васильевна</v>
          </cell>
          <cell r="V3260">
            <v>89119546352</v>
          </cell>
          <cell r="W3260">
            <v>360</v>
          </cell>
          <cell r="X3260"/>
          <cell r="Y3260"/>
          <cell r="Z3260"/>
          <cell r="AA3260"/>
          <cell r="AB3260"/>
          <cell r="AC3260"/>
          <cell r="AD3260">
            <v>360</v>
          </cell>
          <cell r="AE3260">
            <v>6</v>
          </cell>
          <cell r="AF3260">
            <v>1</v>
          </cell>
          <cell r="AG3260">
            <v>24</v>
          </cell>
          <cell r="AH3260">
            <v>4</v>
          </cell>
          <cell r="AI3260">
            <v>360</v>
          </cell>
          <cell r="AJ3260"/>
        </row>
        <row r="3261">
          <cell r="B3261">
            <v>26847</v>
          </cell>
          <cell r="C3261" t="str">
            <v>1000000000008720</v>
          </cell>
          <cell r="D3261">
            <v>1</v>
          </cell>
          <cell r="E3261">
            <v>1</v>
          </cell>
          <cell r="F3261">
            <v>0</v>
          </cell>
          <cell r="G3261">
            <v>0</v>
          </cell>
          <cell r="H3261">
            <v>1</v>
          </cell>
          <cell r="I3261">
            <v>1</v>
          </cell>
          <cell r="J3261" t="str">
            <v>Max Group</v>
          </cell>
          <cell r="K3261" t="str">
            <v>Северо-Запад</v>
          </cell>
          <cell r="L3261" t="str">
            <v>Санкт-Петербург</v>
          </cell>
          <cell r="M3261" t="str">
            <v>Санкт-Петербург</v>
          </cell>
          <cell r="N3261" t="str">
            <v>Х5 Экспресс Ритейл</v>
          </cell>
          <cell r="O3261" t="str">
            <v>г. Санкт-Петербург, П. Германа ул., 47А</v>
          </cell>
          <cell r="P3261" t="str">
            <v>Hypermarket (Гипермаркет)</v>
          </cell>
          <cell r="Q3261" t="str">
            <v>sv2012</v>
          </cell>
          <cell r="R3261" t="str">
            <v>Чугунов Геннадий Андреевич</v>
          </cell>
          <cell r="S3261">
            <v>89110857204</v>
          </cell>
          <cell r="T3261" t="str">
            <v>merch924</v>
          </cell>
          <cell r="U3261" t="str">
            <v>Иванова Эльвира Тимуровна</v>
          </cell>
          <cell r="V3261">
            <v>89214179762</v>
          </cell>
          <cell r="W3261"/>
          <cell r="X3261"/>
          <cell r="Y3261"/>
          <cell r="Z3261">
            <v>360</v>
          </cell>
          <cell r="AA3261"/>
          <cell r="AB3261"/>
          <cell r="AC3261"/>
          <cell r="AD3261">
            <v>360</v>
          </cell>
          <cell r="AE3261">
            <v>6</v>
          </cell>
          <cell r="AF3261">
            <v>1</v>
          </cell>
          <cell r="AG3261">
            <v>30</v>
          </cell>
          <cell r="AH3261">
            <v>5</v>
          </cell>
          <cell r="AI3261">
            <v>360</v>
          </cell>
          <cell r="AJ3261"/>
        </row>
        <row r="3262">
          <cell r="B3262">
            <v>26851</v>
          </cell>
          <cell r="C3262" t="str">
            <v>1000000000008721</v>
          </cell>
          <cell r="D3262">
            <v>1</v>
          </cell>
          <cell r="E3262">
            <v>0</v>
          </cell>
          <cell r="F3262">
            <v>0</v>
          </cell>
          <cell r="G3262">
            <v>0</v>
          </cell>
          <cell r="H3262">
            <v>1</v>
          </cell>
          <cell r="I3262">
            <v>1</v>
          </cell>
          <cell r="J3262" t="str">
            <v>Max Group</v>
          </cell>
          <cell r="K3262" t="str">
            <v>Северо-Запад</v>
          </cell>
          <cell r="L3262" t="str">
            <v>Санкт-Петербург</v>
          </cell>
          <cell r="M3262" t="str">
            <v>Санкт-Петербург</v>
          </cell>
          <cell r="N3262" t="str">
            <v>Х5 Экспресс Ритейл</v>
          </cell>
          <cell r="O3262" t="str">
            <v>г. Санкт-Петербург, Коллонтай пр.,3</v>
          </cell>
          <cell r="P3262" t="str">
            <v>Hypermarket (Гипермаркет)</v>
          </cell>
          <cell r="Q3262" t="str">
            <v>sv71</v>
          </cell>
          <cell r="R3262" t="str">
            <v>Фокина Ирина Викторовна</v>
          </cell>
          <cell r="S3262">
            <v>89112145890</v>
          </cell>
          <cell r="T3262" t="str">
            <v>merch976</v>
          </cell>
          <cell r="U3262" t="str">
            <v>Румянцева Светлана Васильевна</v>
          </cell>
          <cell r="V3262">
            <v>89213930427</v>
          </cell>
          <cell r="W3262"/>
          <cell r="X3262"/>
          <cell r="Y3262">
            <v>720</v>
          </cell>
          <cell r="Z3262"/>
          <cell r="AA3262"/>
          <cell r="AB3262"/>
          <cell r="AC3262"/>
          <cell r="AD3262">
            <v>720</v>
          </cell>
          <cell r="AE3262">
            <v>12</v>
          </cell>
          <cell r="AF3262">
            <v>1</v>
          </cell>
          <cell r="AG3262">
            <v>60</v>
          </cell>
          <cell r="AH3262">
            <v>5</v>
          </cell>
          <cell r="AI3262">
            <v>720</v>
          </cell>
          <cell r="AJ3262"/>
        </row>
        <row r="3263">
          <cell r="B3263">
            <v>26842</v>
          </cell>
          <cell r="C3263" t="str">
            <v>1000000000008722</v>
          </cell>
          <cell r="D3263">
            <v>1</v>
          </cell>
          <cell r="E3263">
            <v>0</v>
          </cell>
          <cell r="F3263">
            <v>0</v>
          </cell>
          <cell r="G3263">
            <v>0</v>
          </cell>
          <cell r="H3263">
            <v>1</v>
          </cell>
          <cell r="I3263">
            <v>1</v>
          </cell>
          <cell r="J3263" t="str">
            <v>Max Group</v>
          </cell>
          <cell r="K3263" t="str">
            <v>Северо-Запад</v>
          </cell>
          <cell r="L3263" t="str">
            <v>Санкт-Петербург</v>
          </cell>
          <cell r="M3263" t="str">
            <v>Санкт-Петербург</v>
          </cell>
          <cell r="N3263" t="str">
            <v>Х5 Экспресс Ритейл</v>
          </cell>
          <cell r="O3263" t="str">
            <v>г. Санкт-Петербург, Руставлели ул., 43</v>
          </cell>
          <cell r="P3263" t="str">
            <v>Hypermarket (Гипермаркет)</v>
          </cell>
          <cell r="Q3263" t="str">
            <v>sv71</v>
          </cell>
          <cell r="R3263" t="str">
            <v>Фокина Ирина Викторовна</v>
          </cell>
          <cell r="S3263">
            <v>89112145890</v>
          </cell>
          <cell r="T3263" t="str">
            <v>merch976</v>
          </cell>
          <cell r="U3263" t="str">
            <v>Румянцева Светлана Васильевна</v>
          </cell>
          <cell r="V3263">
            <v>89213930427</v>
          </cell>
          <cell r="W3263">
            <v>360</v>
          </cell>
          <cell r="X3263"/>
          <cell r="Y3263"/>
          <cell r="Z3263"/>
          <cell r="AA3263"/>
          <cell r="AB3263"/>
          <cell r="AC3263"/>
          <cell r="AD3263">
            <v>360</v>
          </cell>
          <cell r="AE3263">
            <v>6</v>
          </cell>
          <cell r="AF3263">
            <v>1</v>
          </cell>
          <cell r="AG3263">
            <v>24</v>
          </cell>
          <cell r="AH3263">
            <v>4</v>
          </cell>
          <cell r="AI3263">
            <v>360</v>
          </cell>
          <cell r="AJ3263"/>
        </row>
        <row r="3264">
          <cell r="B3264">
            <v>26856</v>
          </cell>
          <cell r="C3264" t="str">
            <v>1000000000008723</v>
          </cell>
          <cell r="D3264">
            <v>1</v>
          </cell>
          <cell r="E3264">
            <v>1</v>
          </cell>
          <cell r="F3264">
            <v>0</v>
          </cell>
          <cell r="G3264">
            <v>0</v>
          </cell>
          <cell r="H3264">
            <v>1</v>
          </cell>
          <cell r="I3264">
            <v>0</v>
          </cell>
          <cell r="J3264" t="str">
            <v>Max Group</v>
          </cell>
          <cell r="K3264" t="str">
            <v>Северо-Запад</v>
          </cell>
          <cell r="L3264" t="str">
            <v>Новгородская область</v>
          </cell>
          <cell r="M3264" t="str">
            <v>Великий Новгород</v>
          </cell>
          <cell r="N3264" t="str">
            <v>Х5 Экспресс Ритейл</v>
          </cell>
          <cell r="O3264" t="str">
            <v>г. Великий Новгород, ул. Ломоносова, 29</v>
          </cell>
          <cell r="P3264" t="str">
            <v>Hypermarket (Гипермаркет)</v>
          </cell>
          <cell r="Q3264" t="str">
            <v>smerch2002</v>
          </cell>
          <cell r="R3264" t="str">
            <v>Мельникова Анастасия Сергеевна</v>
          </cell>
          <cell r="S3264">
            <v>89524813023</v>
          </cell>
          <cell r="T3264" t="str">
            <v>smerch2002</v>
          </cell>
          <cell r="U3264" t="str">
            <v>Мельникова Анастасия Сергеевна</v>
          </cell>
          <cell r="V3264">
            <v>89524813023</v>
          </cell>
          <cell r="W3264"/>
          <cell r="X3264">
            <v>360</v>
          </cell>
          <cell r="Y3264"/>
          <cell r="Z3264"/>
          <cell r="AA3264"/>
          <cell r="AB3264"/>
          <cell r="AC3264"/>
          <cell r="AD3264">
            <v>360</v>
          </cell>
          <cell r="AE3264">
            <v>6</v>
          </cell>
          <cell r="AF3264">
            <v>1</v>
          </cell>
          <cell r="AG3264">
            <v>30</v>
          </cell>
          <cell r="AH3264">
            <v>5</v>
          </cell>
          <cell r="AI3264">
            <v>360</v>
          </cell>
          <cell r="AJ3264"/>
        </row>
        <row r="3265">
          <cell r="B3265">
            <v>26846</v>
          </cell>
          <cell r="C3265" t="str">
            <v>1000000000008724</v>
          </cell>
          <cell r="D3265">
            <v>1</v>
          </cell>
          <cell r="E3265">
            <v>1</v>
          </cell>
          <cell r="F3265">
            <v>0</v>
          </cell>
          <cell r="G3265">
            <v>0</v>
          </cell>
          <cell r="H3265">
            <v>1</v>
          </cell>
          <cell r="I3265">
            <v>1</v>
          </cell>
          <cell r="J3265" t="str">
            <v>Max Group</v>
          </cell>
          <cell r="K3265" t="str">
            <v>Северо-Запад</v>
          </cell>
          <cell r="L3265" t="str">
            <v>Санкт-Петербург</v>
          </cell>
          <cell r="M3265" t="str">
            <v>Санкт-Петербург</v>
          </cell>
          <cell r="N3265" t="str">
            <v>Х5 Экспресс Ритейл</v>
          </cell>
          <cell r="O3265" t="str">
            <v>г. Санкт-Петербург, Блюхера пр., 41</v>
          </cell>
          <cell r="P3265" t="str">
            <v>Hypermarket (Гипермаркет)</v>
          </cell>
          <cell r="Q3265" t="str">
            <v>sv71</v>
          </cell>
          <cell r="R3265" t="str">
            <v>Фокина Ирина Викторовна</v>
          </cell>
          <cell r="S3265">
            <v>89112145890</v>
          </cell>
          <cell r="T3265" t="str">
            <v>merch976</v>
          </cell>
          <cell r="U3265" t="str">
            <v>Румянцева Светлана Васильевна</v>
          </cell>
          <cell r="V3265">
            <v>89213930427</v>
          </cell>
          <cell r="W3265"/>
          <cell r="X3265"/>
          <cell r="Y3265"/>
          <cell r="Z3265">
            <v>360</v>
          </cell>
          <cell r="AA3265"/>
          <cell r="AB3265"/>
          <cell r="AC3265"/>
          <cell r="AD3265">
            <v>360</v>
          </cell>
          <cell r="AE3265">
            <v>6</v>
          </cell>
          <cell r="AF3265">
            <v>1</v>
          </cell>
          <cell r="AG3265">
            <v>30</v>
          </cell>
          <cell r="AH3265">
            <v>5</v>
          </cell>
          <cell r="AI3265">
            <v>360</v>
          </cell>
          <cell r="AJ3265"/>
        </row>
        <row r="3266">
          <cell r="B3266">
            <v>26857</v>
          </cell>
          <cell r="C3266" t="str">
            <v>1000000000008726</v>
          </cell>
          <cell r="D3266">
            <v>1</v>
          </cell>
          <cell r="E3266">
            <v>1</v>
          </cell>
          <cell r="F3266">
            <v>0</v>
          </cell>
          <cell r="G3266">
            <v>0</v>
          </cell>
          <cell r="H3266">
            <v>1</v>
          </cell>
          <cell r="I3266">
            <v>1</v>
          </cell>
          <cell r="J3266" t="str">
            <v>Max Group</v>
          </cell>
          <cell r="K3266" t="str">
            <v>Северо-Запад</v>
          </cell>
          <cell r="L3266" t="str">
            <v>Ленинградская область</v>
          </cell>
          <cell r="M3266" t="str">
            <v>Гатчина</v>
          </cell>
          <cell r="N3266" t="str">
            <v>Х5 Экспресс Ритейл</v>
          </cell>
          <cell r="O3266" t="str">
            <v>г.Гатчина Пушкинское ш, 15</v>
          </cell>
          <cell r="P3266" t="str">
            <v>Hypermarket (Гипермаркет)</v>
          </cell>
          <cell r="Q3266" t="str">
            <v>sv2012</v>
          </cell>
          <cell r="R3266" t="str">
            <v>Чугунов Геннадий Андреевич</v>
          </cell>
          <cell r="S3266">
            <v>89110857204</v>
          </cell>
          <cell r="T3266" t="str">
            <v>merch980</v>
          </cell>
          <cell r="U3266" t="str">
            <v>Ермакова Ольга Александровна</v>
          </cell>
          <cell r="V3266">
            <v>89215822615</v>
          </cell>
          <cell r="W3266"/>
          <cell r="X3266"/>
          <cell r="Y3266">
            <v>360</v>
          </cell>
          <cell r="Z3266"/>
          <cell r="AA3266"/>
          <cell r="AB3266"/>
          <cell r="AC3266"/>
          <cell r="AD3266">
            <v>360</v>
          </cell>
          <cell r="AE3266">
            <v>6</v>
          </cell>
          <cell r="AF3266">
            <v>1</v>
          </cell>
          <cell r="AG3266">
            <v>30</v>
          </cell>
          <cell r="AH3266">
            <v>5</v>
          </cell>
          <cell r="AI3266">
            <v>360</v>
          </cell>
          <cell r="AJ3266"/>
        </row>
        <row r="3267">
          <cell r="B3267">
            <v>27165</v>
          </cell>
          <cell r="C3267" t="str">
            <v>1000000000008727</v>
          </cell>
          <cell r="D3267">
            <v>1</v>
          </cell>
          <cell r="E3267">
            <v>1</v>
          </cell>
          <cell r="F3267">
            <v>1</v>
          </cell>
          <cell r="G3267">
            <v>1</v>
          </cell>
          <cell r="H3267">
            <v>1</v>
          </cell>
          <cell r="I3267">
            <v>1</v>
          </cell>
          <cell r="J3267" t="str">
            <v>Max Group</v>
          </cell>
          <cell r="K3267" t="str">
            <v>Северо-Запад</v>
          </cell>
          <cell r="L3267" t="str">
            <v>Санкт-Петербург</v>
          </cell>
          <cell r="M3267" t="str">
            <v>Санкт-Петербург</v>
          </cell>
          <cell r="N3267" t="str">
            <v>Х5 Экспресс Ритейл</v>
          </cell>
          <cell r="O3267" t="str">
            <v>г. Санкт-Петербург, Богатырский пр.д.7 к.1</v>
          </cell>
          <cell r="P3267" t="str">
            <v>Supermarket (Супермаркет)</v>
          </cell>
          <cell r="Q3267" t="str">
            <v>sv76</v>
          </cell>
          <cell r="R3267" t="str">
            <v>Фокин Станислав Викторович</v>
          </cell>
          <cell r="S3267">
            <v>89500178087</v>
          </cell>
          <cell r="T3267" t="str">
            <v>merch966</v>
          </cell>
          <cell r="U3267" t="str">
            <v>Шерстнев Александр Васильевич</v>
          </cell>
          <cell r="V3267">
            <v>89112145890</v>
          </cell>
          <cell r="W3267"/>
          <cell r="X3267"/>
          <cell r="Y3267"/>
          <cell r="Z3267">
            <v>30</v>
          </cell>
          <cell r="AA3267"/>
          <cell r="AB3267"/>
          <cell r="AC3267"/>
          <cell r="AD3267">
            <v>30</v>
          </cell>
          <cell r="AE3267">
            <v>0.5</v>
          </cell>
          <cell r="AF3267">
            <v>1</v>
          </cell>
          <cell r="AG3267">
            <v>2.5</v>
          </cell>
          <cell r="AH3267">
            <v>5</v>
          </cell>
          <cell r="AI3267">
            <v>30</v>
          </cell>
          <cell r="AJ3267"/>
        </row>
        <row r="3268">
          <cell r="B3268">
            <v>27190</v>
          </cell>
          <cell r="C3268" t="str">
            <v>1000000000008729</v>
          </cell>
          <cell r="D3268">
            <v>1</v>
          </cell>
          <cell r="E3268">
            <v>0</v>
          </cell>
          <cell r="F3268">
            <v>0</v>
          </cell>
          <cell r="G3268">
            <v>0</v>
          </cell>
          <cell r="H3268">
            <v>1</v>
          </cell>
          <cell r="I3268">
            <v>1</v>
          </cell>
          <cell r="J3268" t="str">
            <v>Max Group</v>
          </cell>
          <cell r="K3268" t="str">
            <v>Северо-Запад</v>
          </cell>
          <cell r="L3268" t="str">
            <v>Санкт-Петербург</v>
          </cell>
          <cell r="M3268" t="str">
            <v>Санкт-Петербург</v>
          </cell>
          <cell r="N3268" t="str">
            <v>Х5 Экспресс Ритейл</v>
          </cell>
          <cell r="O3268" t="str">
            <v>Санкт-Петербург,Просвещения пр-т,81,А</v>
          </cell>
          <cell r="P3268" t="str">
            <v>Supermarket (Супермаркет)</v>
          </cell>
          <cell r="Q3268" t="str">
            <v>sv76</v>
          </cell>
          <cell r="R3268" t="str">
            <v>Фокин Станислав Викторович</v>
          </cell>
          <cell r="S3268">
            <v>89500178087</v>
          </cell>
          <cell r="T3268" t="str">
            <v>merch960</v>
          </cell>
          <cell r="U3268" t="str">
            <v>Ширякова Елена Васильевна</v>
          </cell>
          <cell r="V3268">
            <v>89119546352</v>
          </cell>
          <cell r="W3268">
            <v>180</v>
          </cell>
          <cell r="X3268"/>
          <cell r="Y3268"/>
          <cell r="Z3268"/>
          <cell r="AA3268"/>
          <cell r="AB3268"/>
          <cell r="AC3268"/>
          <cell r="AD3268">
            <v>180</v>
          </cell>
          <cell r="AE3268">
            <v>3</v>
          </cell>
          <cell r="AF3268">
            <v>1</v>
          </cell>
          <cell r="AG3268">
            <v>12</v>
          </cell>
          <cell r="AH3268">
            <v>4</v>
          </cell>
          <cell r="AI3268">
            <v>180</v>
          </cell>
          <cell r="AJ3268"/>
        </row>
        <row r="3269">
          <cell r="B3269">
            <v>26810</v>
          </cell>
          <cell r="C3269" t="str">
            <v>1000000000008730</v>
          </cell>
          <cell r="D3269">
            <v>1</v>
          </cell>
          <cell r="E3269">
            <v>1</v>
          </cell>
          <cell r="F3269">
            <v>0</v>
          </cell>
          <cell r="G3269">
            <v>0</v>
          </cell>
          <cell r="H3269">
            <v>1</v>
          </cell>
          <cell r="I3269">
            <v>1</v>
          </cell>
          <cell r="J3269" t="str">
            <v>Max Group</v>
          </cell>
          <cell r="K3269" t="str">
            <v>Северо-Запад</v>
          </cell>
          <cell r="L3269" t="str">
            <v>Санкт-Петербург</v>
          </cell>
          <cell r="M3269" t="str">
            <v>Санкт-Петербург</v>
          </cell>
          <cell r="N3269" t="str">
            <v>Х5 Экспресс Ритейл</v>
          </cell>
          <cell r="O3269" t="str">
            <v>г. Санкт-Петербург, Заневский пр., 67</v>
          </cell>
          <cell r="P3269" t="str">
            <v>Supermarket (Супермаркет)</v>
          </cell>
          <cell r="Q3269" t="str">
            <v>sv71</v>
          </cell>
          <cell r="R3269" t="str">
            <v>Фокина Ирина Викторовна</v>
          </cell>
          <cell r="S3269">
            <v>89112145890</v>
          </cell>
          <cell r="T3269" t="str">
            <v>merch973</v>
          </cell>
          <cell r="U3269" t="str">
            <v>Локтюхова Алла Анатольевна</v>
          </cell>
          <cell r="V3269">
            <v>89602860902</v>
          </cell>
          <cell r="W3269"/>
          <cell r="X3269"/>
          <cell r="Y3269"/>
          <cell r="Z3269">
            <v>180</v>
          </cell>
          <cell r="AA3269"/>
          <cell r="AB3269"/>
          <cell r="AC3269"/>
          <cell r="AD3269">
            <v>180</v>
          </cell>
          <cell r="AE3269">
            <v>3</v>
          </cell>
          <cell r="AF3269">
            <v>1</v>
          </cell>
          <cell r="AG3269">
            <v>15</v>
          </cell>
          <cell r="AH3269">
            <v>5</v>
          </cell>
          <cell r="AI3269">
            <v>180</v>
          </cell>
          <cell r="AJ3269"/>
        </row>
        <row r="3270">
          <cell r="B3270">
            <v>27174</v>
          </cell>
          <cell r="C3270" t="str">
            <v>1000000000008731</v>
          </cell>
          <cell r="D3270">
            <v>1</v>
          </cell>
          <cell r="E3270">
            <v>0</v>
          </cell>
          <cell r="F3270">
            <v>0</v>
          </cell>
          <cell r="G3270">
            <v>0</v>
          </cell>
          <cell r="H3270">
            <v>1</v>
          </cell>
          <cell r="I3270">
            <v>1</v>
          </cell>
          <cell r="J3270" t="str">
            <v>Max Group</v>
          </cell>
          <cell r="K3270" t="str">
            <v>Северо-Запад</v>
          </cell>
          <cell r="L3270" t="str">
            <v>Санкт-Петербург</v>
          </cell>
          <cell r="M3270" t="str">
            <v>Санкт-Петербург</v>
          </cell>
          <cell r="N3270" t="str">
            <v>Х5 Экспресс Ритейл</v>
          </cell>
          <cell r="O3270" t="str">
            <v>г Санкт-Петербург, пр-кт Стачек, д 99</v>
          </cell>
          <cell r="P3270" t="str">
            <v>Supermarket (Супермаркет)</v>
          </cell>
          <cell r="Q3270" t="str">
            <v>sv2012</v>
          </cell>
          <cell r="R3270" t="str">
            <v>Чугунов Геннадий Андреевич</v>
          </cell>
          <cell r="S3270">
            <v>89110857204</v>
          </cell>
          <cell r="T3270" t="str">
            <v>merch948</v>
          </cell>
          <cell r="U3270" t="str">
            <v>Капула Екатерина Валерьевна</v>
          </cell>
          <cell r="V3270">
            <v>89627295892</v>
          </cell>
          <cell r="W3270"/>
          <cell r="X3270">
            <v>180</v>
          </cell>
          <cell r="Y3270"/>
          <cell r="Z3270"/>
          <cell r="AA3270"/>
          <cell r="AB3270"/>
          <cell r="AC3270"/>
          <cell r="AD3270">
            <v>180</v>
          </cell>
          <cell r="AE3270">
            <v>3</v>
          </cell>
          <cell r="AF3270">
            <v>1</v>
          </cell>
          <cell r="AG3270">
            <v>15</v>
          </cell>
          <cell r="AH3270">
            <v>5</v>
          </cell>
          <cell r="AI3270">
            <v>180</v>
          </cell>
          <cell r="AJ3270"/>
        </row>
        <row r="3271">
          <cell r="B3271">
            <v>27186</v>
          </cell>
          <cell r="C3271" t="str">
            <v>1000000000008732</v>
          </cell>
          <cell r="D3271">
            <v>1</v>
          </cell>
          <cell r="E3271">
            <v>1</v>
          </cell>
          <cell r="F3271">
            <v>0</v>
          </cell>
          <cell r="G3271">
            <v>0</v>
          </cell>
          <cell r="H3271">
            <v>1</v>
          </cell>
          <cell r="I3271">
            <v>1</v>
          </cell>
          <cell r="J3271" t="str">
            <v>Max Group</v>
          </cell>
          <cell r="K3271" t="str">
            <v>Северо-Запад</v>
          </cell>
          <cell r="L3271" t="str">
            <v>Санкт-Петербург</v>
          </cell>
          <cell r="M3271" t="str">
            <v>Санкт-Петербург</v>
          </cell>
          <cell r="N3271" t="str">
            <v>Х5 Экспресс Ритейл</v>
          </cell>
          <cell r="O3271" t="str">
            <v>г. Санкт-Петербург, Комендантский пр., 33</v>
          </cell>
          <cell r="P3271" t="str">
            <v>Supermarket (Супермаркет)</v>
          </cell>
          <cell r="Q3271" t="str">
            <v>sv76</v>
          </cell>
          <cell r="R3271" t="str">
            <v>Фокин Станислав Викторович</v>
          </cell>
          <cell r="S3271">
            <v>89500178087</v>
          </cell>
          <cell r="T3271" t="str">
            <v>merch1043</v>
          </cell>
          <cell r="U3271" t="str">
            <v>Самсонова елизавета Станиславовна</v>
          </cell>
          <cell r="V3271">
            <v>89042179300</v>
          </cell>
          <cell r="W3271">
            <v>180</v>
          </cell>
          <cell r="X3271"/>
          <cell r="Y3271"/>
          <cell r="Z3271"/>
          <cell r="AA3271"/>
          <cell r="AB3271"/>
          <cell r="AC3271"/>
          <cell r="AD3271">
            <v>180</v>
          </cell>
          <cell r="AE3271">
            <v>3</v>
          </cell>
          <cell r="AF3271">
            <v>1</v>
          </cell>
          <cell r="AG3271">
            <v>12</v>
          </cell>
          <cell r="AH3271">
            <v>4</v>
          </cell>
          <cell r="AI3271">
            <v>180</v>
          </cell>
          <cell r="AJ3271"/>
        </row>
        <row r="3272">
          <cell r="B3272">
            <v>27178</v>
          </cell>
          <cell r="C3272" t="str">
            <v>1000000000008733</v>
          </cell>
          <cell r="D3272">
            <v>1</v>
          </cell>
          <cell r="E3272">
            <v>1</v>
          </cell>
          <cell r="F3272">
            <v>0</v>
          </cell>
          <cell r="G3272">
            <v>0</v>
          </cell>
          <cell r="H3272">
            <v>1</v>
          </cell>
          <cell r="I3272">
            <v>1</v>
          </cell>
          <cell r="J3272" t="str">
            <v>Max Group</v>
          </cell>
          <cell r="K3272" t="str">
            <v>Северо-Запад</v>
          </cell>
          <cell r="L3272" t="str">
            <v>Санкт-Петербург</v>
          </cell>
          <cell r="M3272" t="str">
            <v>Санкт-Петербург</v>
          </cell>
          <cell r="N3272" t="str">
            <v>Х5 Экспресс Ритейл</v>
          </cell>
          <cell r="O3272" t="str">
            <v>г. Санкт-Петербург, Репищева ул., 13</v>
          </cell>
          <cell r="P3272" t="str">
            <v>Supermarket (Супермаркет)</v>
          </cell>
          <cell r="Q3272" t="str">
            <v>sv76</v>
          </cell>
          <cell r="R3272" t="str">
            <v>Фокин Станислав Викторович</v>
          </cell>
          <cell r="S3272">
            <v>89500178087</v>
          </cell>
          <cell r="T3272" t="str">
            <v>merch961</v>
          </cell>
          <cell r="U3272" t="str">
            <v>Яськова Екатерина Анатольевна</v>
          </cell>
          <cell r="V3272">
            <v>89046186585</v>
          </cell>
          <cell r="W3272"/>
          <cell r="X3272"/>
          <cell r="Y3272">
            <v>30</v>
          </cell>
          <cell r="Z3272"/>
          <cell r="AA3272"/>
          <cell r="AB3272"/>
          <cell r="AC3272"/>
          <cell r="AD3272">
            <v>30</v>
          </cell>
          <cell r="AE3272">
            <v>0.5</v>
          </cell>
          <cell r="AF3272">
            <v>1</v>
          </cell>
          <cell r="AG3272">
            <v>2.5</v>
          </cell>
          <cell r="AH3272">
            <v>5</v>
          </cell>
          <cell r="AI3272">
            <v>30</v>
          </cell>
          <cell r="AJ3272"/>
        </row>
        <row r="3273">
          <cell r="B3273">
            <v>27184</v>
          </cell>
          <cell r="C3273" t="str">
            <v>1000000000008734</v>
          </cell>
          <cell r="D3273">
            <v>1</v>
          </cell>
          <cell r="E3273">
            <v>1</v>
          </cell>
          <cell r="F3273">
            <v>0</v>
          </cell>
          <cell r="G3273">
            <v>0</v>
          </cell>
          <cell r="H3273">
            <v>1</v>
          </cell>
          <cell r="I3273">
            <v>1</v>
          </cell>
          <cell r="J3273" t="str">
            <v>Max Group</v>
          </cell>
          <cell r="K3273" t="str">
            <v>Северо-Запад</v>
          </cell>
          <cell r="L3273" t="str">
            <v>Санкт-Петербург</v>
          </cell>
          <cell r="M3273" t="str">
            <v>Санкт-Петербург</v>
          </cell>
          <cell r="N3273" t="str">
            <v>Х5 Экспресс Ритейл</v>
          </cell>
          <cell r="O3273" t="str">
            <v>г. Санкт-Петербург, Марата ул., 86</v>
          </cell>
          <cell r="P3273" t="str">
            <v>Supermarket (Супермаркет)</v>
          </cell>
          <cell r="Q3273" t="str">
            <v>sv86</v>
          </cell>
          <cell r="R3273" t="str">
            <v>Марчевский Владимир Юрьевич</v>
          </cell>
          <cell r="S3273">
            <v>89111887845</v>
          </cell>
          <cell r="T3273" t="str">
            <v>merch1028</v>
          </cell>
          <cell r="U3273" t="str">
            <v>Артемкина Татьяна Валентиновна</v>
          </cell>
          <cell r="V3273">
            <v>89119785659</v>
          </cell>
          <cell r="W3273"/>
          <cell r="X3273"/>
          <cell r="Y3273"/>
          <cell r="Z3273">
            <v>30</v>
          </cell>
          <cell r="AA3273"/>
          <cell r="AB3273"/>
          <cell r="AC3273"/>
          <cell r="AD3273">
            <v>30</v>
          </cell>
          <cell r="AE3273">
            <v>0.5</v>
          </cell>
          <cell r="AF3273">
            <v>1</v>
          </cell>
          <cell r="AG3273">
            <v>2.5</v>
          </cell>
          <cell r="AH3273">
            <v>5</v>
          </cell>
          <cell r="AI3273">
            <v>30</v>
          </cell>
          <cell r="AJ3273"/>
        </row>
        <row r="3274">
          <cell r="B3274">
            <v>27169</v>
          </cell>
          <cell r="C3274" t="str">
            <v>1000000000008735</v>
          </cell>
          <cell r="D3274">
            <v>1</v>
          </cell>
          <cell r="E3274">
            <v>1</v>
          </cell>
          <cell r="F3274">
            <v>0</v>
          </cell>
          <cell r="G3274">
            <v>0</v>
          </cell>
          <cell r="H3274">
            <v>1</v>
          </cell>
          <cell r="I3274">
            <v>1</v>
          </cell>
          <cell r="J3274" t="str">
            <v>Max Group</v>
          </cell>
          <cell r="K3274" t="str">
            <v>Северо-Запад</v>
          </cell>
          <cell r="L3274" t="str">
            <v>Санкт-Петербург</v>
          </cell>
          <cell r="M3274" t="str">
            <v>Санкт-Петербург</v>
          </cell>
          <cell r="N3274" t="str">
            <v>Х5 Экспресс Ритейл</v>
          </cell>
          <cell r="O3274" t="str">
            <v>г. Санкт-Петербург, Культуры пр., 1</v>
          </cell>
          <cell r="P3274" t="str">
            <v>Supermarket (Супермаркет)</v>
          </cell>
          <cell r="Q3274" t="str">
            <v>sv76</v>
          </cell>
          <cell r="R3274" t="str">
            <v>Фокин Станислав Викторович</v>
          </cell>
          <cell r="S3274">
            <v>89500178087</v>
          </cell>
          <cell r="T3274" t="str">
            <v>merch958</v>
          </cell>
          <cell r="U3274" t="str">
            <v>Родионова Ирина Александровна</v>
          </cell>
          <cell r="V3274">
            <v>89626885285</v>
          </cell>
          <cell r="W3274"/>
          <cell r="X3274">
            <v>30</v>
          </cell>
          <cell r="Y3274"/>
          <cell r="Z3274"/>
          <cell r="AA3274"/>
          <cell r="AB3274"/>
          <cell r="AC3274"/>
          <cell r="AD3274">
            <v>30</v>
          </cell>
          <cell r="AE3274">
            <v>0.5</v>
          </cell>
          <cell r="AF3274">
            <v>1</v>
          </cell>
          <cell r="AG3274">
            <v>2.5</v>
          </cell>
          <cell r="AH3274">
            <v>5</v>
          </cell>
          <cell r="AI3274">
            <v>30</v>
          </cell>
          <cell r="AJ3274"/>
        </row>
        <row r="3275">
          <cell r="B3275">
            <v>27180</v>
          </cell>
          <cell r="C3275" t="str">
            <v>1000000000008736</v>
          </cell>
          <cell r="D3275">
            <v>1</v>
          </cell>
          <cell r="E3275">
            <v>1</v>
          </cell>
          <cell r="F3275">
            <v>0</v>
          </cell>
          <cell r="G3275">
            <v>0</v>
          </cell>
          <cell r="H3275">
            <v>1</v>
          </cell>
          <cell r="I3275">
            <v>0</v>
          </cell>
          <cell r="J3275" t="str">
            <v>Max Group</v>
          </cell>
          <cell r="K3275" t="str">
            <v>Северо-Запад</v>
          </cell>
          <cell r="L3275" t="str">
            <v>Санкт-Петербург</v>
          </cell>
          <cell r="M3275" t="str">
            <v>Санкт-Петербург</v>
          </cell>
          <cell r="N3275" t="str">
            <v>Х5 Экспресс Ритейл</v>
          </cell>
          <cell r="O3275" t="str">
            <v>г. Санкт-Петербург, Ефимова ул., 3</v>
          </cell>
          <cell r="P3275" t="str">
            <v>Supermarket (Супермаркет)</v>
          </cell>
          <cell r="Q3275" t="str">
            <v>sv86</v>
          </cell>
          <cell r="R3275" t="str">
            <v>Марчевский Владимир Юрьевич</v>
          </cell>
          <cell r="S3275">
            <v>89111887845</v>
          </cell>
          <cell r="T3275" t="str">
            <v>merch824</v>
          </cell>
          <cell r="U3275" t="str">
            <v>Вакансия</v>
          </cell>
          <cell r="V3275"/>
          <cell r="W3275"/>
          <cell r="X3275"/>
          <cell r="Y3275"/>
          <cell r="Z3275"/>
          <cell r="AA3275">
            <v>360</v>
          </cell>
          <cell r="AB3275"/>
          <cell r="AC3275"/>
          <cell r="AD3275">
            <v>360</v>
          </cell>
          <cell r="AE3275">
            <v>6</v>
          </cell>
          <cell r="AF3275">
            <v>1</v>
          </cell>
          <cell r="AG3275">
            <v>24</v>
          </cell>
          <cell r="AH3275">
            <v>4</v>
          </cell>
          <cell r="AI3275">
            <v>360</v>
          </cell>
          <cell r="AJ3275"/>
        </row>
        <row r="3276">
          <cell r="B3276">
            <v>27191</v>
          </cell>
          <cell r="C3276" t="str">
            <v>1000000000008737</v>
          </cell>
          <cell r="D3276">
            <v>1</v>
          </cell>
          <cell r="E3276">
            <v>0</v>
          </cell>
          <cell r="F3276">
            <v>0</v>
          </cell>
          <cell r="G3276">
            <v>0</v>
          </cell>
          <cell r="H3276">
            <v>1</v>
          </cell>
          <cell r="I3276">
            <v>1</v>
          </cell>
          <cell r="J3276" t="str">
            <v>Max Group</v>
          </cell>
          <cell r="K3276" t="str">
            <v>Северо-Запад</v>
          </cell>
          <cell r="L3276" t="str">
            <v>Санкт-Петербург</v>
          </cell>
          <cell r="M3276" t="str">
            <v>Санкт-Петербург</v>
          </cell>
          <cell r="N3276" t="str">
            <v>Х5 Экспресс Ритейл</v>
          </cell>
          <cell r="O3276" t="str">
            <v>Сосновый бор,Солнечная ул.,12,</v>
          </cell>
          <cell r="P3276" t="str">
            <v>Supermarket (Супермаркет)</v>
          </cell>
          <cell r="Q3276" t="str">
            <v>sv73</v>
          </cell>
          <cell r="R3276" t="str">
            <v>Иванова Ольга Сергеевна</v>
          </cell>
          <cell r="S3276" t="str">
            <v>7 911 966-58-90</v>
          </cell>
          <cell r="T3276" t="str">
            <v>merch972</v>
          </cell>
          <cell r="U3276" t="str">
            <v>Зайцева Анастасия Викторовна</v>
          </cell>
          <cell r="V3276">
            <v>89531458662</v>
          </cell>
          <cell r="W3276">
            <v>30</v>
          </cell>
          <cell r="X3276"/>
          <cell r="Y3276"/>
          <cell r="Z3276"/>
          <cell r="AA3276"/>
          <cell r="AB3276"/>
          <cell r="AC3276"/>
          <cell r="AD3276">
            <v>30</v>
          </cell>
          <cell r="AE3276">
            <v>0.5</v>
          </cell>
          <cell r="AF3276">
            <v>1</v>
          </cell>
          <cell r="AG3276">
            <v>2</v>
          </cell>
          <cell r="AH3276">
            <v>4</v>
          </cell>
          <cell r="AI3276">
            <v>30</v>
          </cell>
          <cell r="AJ3276"/>
        </row>
        <row r="3277">
          <cell r="B3277">
            <v>27177</v>
          </cell>
          <cell r="C3277" t="str">
            <v>1000000000008738</v>
          </cell>
          <cell r="D3277">
            <v>1</v>
          </cell>
          <cell r="E3277">
            <v>1</v>
          </cell>
          <cell r="F3277">
            <v>0</v>
          </cell>
          <cell r="G3277">
            <v>0</v>
          </cell>
          <cell r="H3277">
            <v>1</v>
          </cell>
          <cell r="I3277">
            <v>1</v>
          </cell>
          <cell r="J3277" t="str">
            <v>Max Group</v>
          </cell>
          <cell r="K3277" t="str">
            <v>Северо-Запад</v>
          </cell>
          <cell r="L3277" t="str">
            <v>Санкт-Петербург</v>
          </cell>
          <cell r="M3277" t="str">
            <v>Санкт-Петербург</v>
          </cell>
          <cell r="N3277" t="str">
            <v>Х5 Экспресс Ритейл</v>
          </cell>
          <cell r="O3277" t="str">
            <v>г. Санкт-Петербург, Уточкина ул., 4</v>
          </cell>
          <cell r="P3277" t="str">
            <v>Supermarket (Супермаркет)</v>
          </cell>
          <cell r="Q3277" t="str">
            <v>sv76</v>
          </cell>
          <cell r="R3277" t="str">
            <v>Фокин Станислав Викторович</v>
          </cell>
          <cell r="S3277">
            <v>89500178087</v>
          </cell>
          <cell r="T3277" t="str">
            <v>merch961</v>
          </cell>
          <cell r="U3277" t="str">
            <v>Яськова Екатерина Анатольевна</v>
          </cell>
          <cell r="V3277">
            <v>89046186585</v>
          </cell>
          <cell r="W3277">
            <v>60</v>
          </cell>
          <cell r="X3277"/>
          <cell r="Y3277"/>
          <cell r="Z3277"/>
          <cell r="AA3277"/>
          <cell r="AB3277"/>
          <cell r="AC3277"/>
          <cell r="AD3277">
            <v>60</v>
          </cell>
          <cell r="AE3277">
            <v>1</v>
          </cell>
          <cell r="AF3277">
            <v>1</v>
          </cell>
          <cell r="AG3277">
            <v>4</v>
          </cell>
          <cell r="AH3277">
            <v>4</v>
          </cell>
          <cell r="AI3277">
            <v>60</v>
          </cell>
          <cell r="AJ3277"/>
        </row>
        <row r="3278">
          <cell r="B3278">
            <v>27181</v>
          </cell>
          <cell r="C3278" t="str">
            <v>1000000000008739</v>
          </cell>
          <cell r="D3278">
            <v>1</v>
          </cell>
          <cell r="E3278">
            <v>1</v>
          </cell>
          <cell r="F3278">
            <v>0</v>
          </cell>
          <cell r="G3278">
            <v>0</v>
          </cell>
          <cell r="H3278">
            <v>1</v>
          </cell>
          <cell r="I3278">
            <v>1</v>
          </cell>
          <cell r="J3278" t="str">
            <v>Max Group</v>
          </cell>
          <cell r="K3278" t="str">
            <v>Северо-Запад</v>
          </cell>
          <cell r="L3278" t="str">
            <v>Санкт-Петербург</v>
          </cell>
          <cell r="M3278" t="str">
            <v>Санкт-Петербург</v>
          </cell>
          <cell r="N3278" t="str">
            <v>Х5 Экспресс Ритейл</v>
          </cell>
          <cell r="O3278" t="str">
            <v>г. Санкт-Петербург, Просвещения пр., 37</v>
          </cell>
          <cell r="P3278" t="str">
            <v>Supermarket (Супермаркет)</v>
          </cell>
          <cell r="Q3278" t="str">
            <v>sv76</v>
          </cell>
          <cell r="R3278" t="str">
            <v>Фокин Станислав Викторович</v>
          </cell>
          <cell r="S3278">
            <v>89500178087</v>
          </cell>
          <cell r="T3278" t="str">
            <v>merch960</v>
          </cell>
          <cell r="U3278" t="str">
            <v>Ширякова Елена Васильевна</v>
          </cell>
          <cell r="V3278">
            <v>89119546352</v>
          </cell>
          <cell r="W3278">
            <v>180</v>
          </cell>
          <cell r="X3278"/>
          <cell r="Y3278"/>
          <cell r="Z3278"/>
          <cell r="AA3278"/>
          <cell r="AB3278"/>
          <cell r="AC3278"/>
          <cell r="AD3278">
            <v>180</v>
          </cell>
          <cell r="AE3278">
            <v>3</v>
          </cell>
          <cell r="AF3278">
            <v>1</v>
          </cell>
          <cell r="AG3278">
            <v>12</v>
          </cell>
          <cell r="AH3278">
            <v>4</v>
          </cell>
          <cell r="AI3278">
            <v>180</v>
          </cell>
          <cell r="AJ3278"/>
        </row>
        <row r="3279">
          <cell r="B3279">
            <v>27172</v>
          </cell>
          <cell r="C3279" t="str">
            <v>1000000000008740</v>
          </cell>
          <cell r="D3279">
            <v>1</v>
          </cell>
          <cell r="E3279">
            <v>1</v>
          </cell>
          <cell r="F3279">
            <v>1</v>
          </cell>
          <cell r="G3279">
            <v>1</v>
          </cell>
          <cell r="H3279">
            <v>1</v>
          </cell>
          <cell r="I3279">
            <v>1</v>
          </cell>
          <cell r="J3279" t="str">
            <v>Max Group</v>
          </cell>
          <cell r="K3279" t="str">
            <v>Северо-Запад</v>
          </cell>
          <cell r="L3279" t="str">
            <v>Санкт-Петербург</v>
          </cell>
          <cell r="M3279" t="str">
            <v>Санкт-Петербург</v>
          </cell>
          <cell r="N3279" t="str">
            <v>Х5 Экспресс Ритейл</v>
          </cell>
          <cell r="O3279" t="str">
            <v>г. Санкт-Петербург, Революции шоссе, 41/39</v>
          </cell>
          <cell r="P3279" t="str">
            <v>Supermarket (Супермаркет)</v>
          </cell>
          <cell r="Q3279" t="str">
            <v>sv71</v>
          </cell>
          <cell r="R3279" t="str">
            <v>Фокина Ирина Викторовна</v>
          </cell>
          <cell r="S3279">
            <v>89112145890</v>
          </cell>
          <cell r="T3279" t="str">
            <v>merch1040</v>
          </cell>
          <cell r="U3279" t="str">
            <v>Ильющенко Алексей Владимирович</v>
          </cell>
          <cell r="V3279">
            <v>89818714492</v>
          </cell>
          <cell r="W3279">
            <v>180</v>
          </cell>
          <cell r="X3279"/>
          <cell r="Y3279"/>
          <cell r="Z3279"/>
          <cell r="AA3279"/>
          <cell r="AB3279"/>
          <cell r="AC3279"/>
          <cell r="AD3279">
            <v>180</v>
          </cell>
          <cell r="AE3279">
            <v>3</v>
          </cell>
          <cell r="AF3279">
            <v>1</v>
          </cell>
          <cell r="AG3279">
            <v>12</v>
          </cell>
          <cell r="AH3279">
            <v>4</v>
          </cell>
          <cell r="AI3279">
            <v>180</v>
          </cell>
          <cell r="AJ3279"/>
        </row>
        <row r="3280">
          <cell r="B3280">
            <v>27166</v>
          </cell>
          <cell r="C3280" t="str">
            <v>1000000000008741</v>
          </cell>
          <cell r="D3280">
            <v>1</v>
          </cell>
          <cell r="E3280">
            <v>0</v>
          </cell>
          <cell r="F3280">
            <v>0</v>
          </cell>
          <cell r="G3280">
            <v>0</v>
          </cell>
          <cell r="H3280">
            <v>1</v>
          </cell>
          <cell r="I3280">
            <v>1</v>
          </cell>
          <cell r="J3280" t="str">
            <v>Max Group</v>
          </cell>
          <cell r="K3280" t="str">
            <v>Северо-Запад</v>
          </cell>
          <cell r="L3280" t="str">
            <v>Санкт-Петербург</v>
          </cell>
          <cell r="M3280" t="str">
            <v>Санкт-Петербург</v>
          </cell>
          <cell r="N3280" t="str">
            <v>Х5 Экспресс Ритейл</v>
          </cell>
          <cell r="O3280" t="str">
            <v>г Санкт-Петербург, б-р Новаторов, д 11</v>
          </cell>
          <cell r="P3280" t="str">
            <v>Supermarket (Супермаркет)</v>
          </cell>
          <cell r="Q3280" t="str">
            <v>sv2012</v>
          </cell>
          <cell r="R3280" t="str">
            <v>Чугунов Геннадий Андреевич</v>
          </cell>
          <cell r="S3280">
            <v>89110857204</v>
          </cell>
          <cell r="T3280" t="str">
            <v>merch948</v>
          </cell>
          <cell r="U3280" t="str">
            <v>Капула Екатерина Валерьевна</v>
          </cell>
          <cell r="V3280">
            <v>89627295892</v>
          </cell>
          <cell r="W3280"/>
          <cell r="X3280"/>
          <cell r="Y3280">
            <v>360</v>
          </cell>
          <cell r="Z3280"/>
          <cell r="AA3280"/>
          <cell r="AB3280"/>
          <cell r="AC3280"/>
          <cell r="AD3280">
            <v>360</v>
          </cell>
          <cell r="AE3280">
            <v>6</v>
          </cell>
          <cell r="AF3280">
            <v>1</v>
          </cell>
          <cell r="AG3280">
            <v>30</v>
          </cell>
          <cell r="AH3280">
            <v>5</v>
          </cell>
          <cell r="AI3280">
            <v>360</v>
          </cell>
          <cell r="AJ3280"/>
        </row>
        <row r="3281">
          <cell r="B3281">
            <v>27170</v>
          </cell>
          <cell r="C3281" t="str">
            <v>1000000000008742</v>
          </cell>
          <cell r="D3281">
            <v>1</v>
          </cell>
          <cell r="E3281">
            <v>1</v>
          </cell>
          <cell r="F3281">
            <v>0</v>
          </cell>
          <cell r="G3281">
            <v>0</v>
          </cell>
          <cell r="H3281">
            <v>1</v>
          </cell>
          <cell r="I3281">
            <v>1</v>
          </cell>
          <cell r="J3281" t="str">
            <v>Max Group</v>
          </cell>
          <cell r="K3281" t="str">
            <v>Северо-Запад</v>
          </cell>
          <cell r="L3281" t="str">
            <v>Санкт-Петербург</v>
          </cell>
          <cell r="M3281" t="str">
            <v>Санкт-Петербург</v>
          </cell>
          <cell r="N3281" t="str">
            <v>Х5 Экспресс Ритейл</v>
          </cell>
          <cell r="O3281" t="str">
            <v>г. Санкт-Петербург, Пражская ул. , 48/50 ТК "Южный полюс"</v>
          </cell>
          <cell r="P3281" t="str">
            <v>Supermarket (Супермаркет)</v>
          </cell>
          <cell r="Q3281" t="str">
            <v>sv86</v>
          </cell>
          <cell r="R3281" t="str">
            <v>Марчевский Владимир Юрьевич</v>
          </cell>
          <cell r="S3281">
            <v>89111887845</v>
          </cell>
          <cell r="T3281" t="str">
            <v>merch979</v>
          </cell>
          <cell r="U3281" t="str">
            <v>Никольская Елизавета Константиновна</v>
          </cell>
          <cell r="V3281">
            <v>89214054494</v>
          </cell>
          <cell r="W3281"/>
          <cell r="X3281"/>
          <cell r="Y3281">
            <v>180</v>
          </cell>
          <cell r="Z3281"/>
          <cell r="AA3281"/>
          <cell r="AB3281"/>
          <cell r="AC3281"/>
          <cell r="AD3281">
            <v>180</v>
          </cell>
          <cell r="AE3281">
            <v>3</v>
          </cell>
          <cell r="AF3281">
            <v>1</v>
          </cell>
          <cell r="AG3281">
            <v>15</v>
          </cell>
          <cell r="AH3281">
            <v>5</v>
          </cell>
          <cell r="AI3281">
            <v>180</v>
          </cell>
          <cell r="AJ3281"/>
        </row>
        <row r="3282">
          <cell r="B3282">
            <v>27175</v>
          </cell>
          <cell r="C3282" t="str">
            <v>1000000000008743</v>
          </cell>
          <cell r="D3282">
            <v>1</v>
          </cell>
          <cell r="E3282">
            <v>1</v>
          </cell>
          <cell r="F3282">
            <v>0</v>
          </cell>
          <cell r="G3282">
            <v>0</v>
          </cell>
          <cell r="H3282">
            <v>1</v>
          </cell>
          <cell r="I3282">
            <v>1</v>
          </cell>
          <cell r="J3282" t="str">
            <v>Max Group</v>
          </cell>
          <cell r="K3282" t="str">
            <v>Северо-Запад</v>
          </cell>
          <cell r="L3282" t="str">
            <v>Санкт-Петербург</v>
          </cell>
          <cell r="M3282" t="str">
            <v>Санкт-Петербург</v>
          </cell>
          <cell r="N3282" t="str">
            <v>Х5 Экспресс Ритейл</v>
          </cell>
          <cell r="O3282" t="str">
            <v>г. Санкт-Петербург,Типанова ул., 21</v>
          </cell>
          <cell r="P3282" t="str">
            <v>Supermarket (Супермаркет)</v>
          </cell>
          <cell r="Q3282" t="str">
            <v>sv2012</v>
          </cell>
          <cell r="R3282" t="str">
            <v>Чугунов Геннадий Андреевич</v>
          </cell>
          <cell r="S3282">
            <v>89110857204</v>
          </cell>
          <cell r="T3282" t="str">
            <v>merch948</v>
          </cell>
          <cell r="U3282" t="str">
            <v>Капула Екатерина Валерьевна</v>
          </cell>
          <cell r="V3282">
            <v>89627295892</v>
          </cell>
          <cell r="W3282">
            <v>30</v>
          </cell>
          <cell r="X3282"/>
          <cell r="Y3282"/>
          <cell r="Z3282"/>
          <cell r="AA3282"/>
          <cell r="AB3282"/>
          <cell r="AC3282"/>
          <cell r="AD3282">
            <v>30</v>
          </cell>
          <cell r="AE3282">
            <v>0.5</v>
          </cell>
          <cell r="AF3282">
            <v>1</v>
          </cell>
          <cell r="AG3282">
            <v>2</v>
          </cell>
          <cell r="AH3282">
            <v>4</v>
          </cell>
          <cell r="AI3282">
            <v>30</v>
          </cell>
          <cell r="AJ3282"/>
        </row>
        <row r="3283">
          <cell r="B3283">
            <v>27176</v>
          </cell>
          <cell r="C3283" t="str">
            <v>1000000000008744</v>
          </cell>
          <cell r="D3283">
            <v>1</v>
          </cell>
          <cell r="E3283">
            <v>1</v>
          </cell>
          <cell r="F3283">
            <v>0</v>
          </cell>
          <cell r="G3283">
            <v>0</v>
          </cell>
          <cell r="H3283">
            <v>1</v>
          </cell>
          <cell r="I3283">
            <v>1</v>
          </cell>
          <cell r="J3283" t="str">
            <v>Max Group</v>
          </cell>
          <cell r="K3283" t="str">
            <v>Северо-Запад</v>
          </cell>
          <cell r="L3283" t="str">
            <v>Санкт-Петербург</v>
          </cell>
          <cell r="M3283" t="str">
            <v>Санкт-Петербург</v>
          </cell>
          <cell r="N3283" t="str">
            <v>Х5 Экспресс Ритейл</v>
          </cell>
          <cell r="O3283" t="str">
            <v>г. Санкт-Петербург, Энгельса пр., 27</v>
          </cell>
          <cell r="P3283" t="str">
            <v>Supermarket (Супермаркет)</v>
          </cell>
          <cell r="Q3283" t="str">
            <v>sv76</v>
          </cell>
          <cell r="R3283" t="str">
            <v>Фокин Станислав Викторович</v>
          </cell>
          <cell r="S3283">
            <v>89500178087</v>
          </cell>
          <cell r="T3283" t="str">
            <v>merch958</v>
          </cell>
          <cell r="U3283" t="str">
            <v>Родионова Ирина Александровна</v>
          </cell>
          <cell r="V3283">
            <v>89626885285</v>
          </cell>
          <cell r="W3283">
            <v>180</v>
          </cell>
          <cell r="X3283"/>
          <cell r="Y3283"/>
          <cell r="Z3283"/>
          <cell r="AA3283"/>
          <cell r="AB3283"/>
          <cell r="AC3283"/>
          <cell r="AD3283">
            <v>180</v>
          </cell>
          <cell r="AE3283">
            <v>3</v>
          </cell>
          <cell r="AF3283">
            <v>1</v>
          </cell>
          <cell r="AG3283">
            <v>12</v>
          </cell>
          <cell r="AH3283">
            <v>4</v>
          </cell>
          <cell r="AI3283">
            <v>180</v>
          </cell>
          <cell r="AJ3283"/>
        </row>
        <row r="3284">
          <cell r="B3284">
            <v>27189</v>
          </cell>
          <cell r="C3284" t="str">
            <v>1000000000008746</v>
          </cell>
          <cell r="D3284">
            <v>1</v>
          </cell>
          <cell r="E3284">
            <v>0</v>
          </cell>
          <cell r="F3284">
            <v>0</v>
          </cell>
          <cell r="G3284">
            <v>0</v>
          </cell>
          <cell r="H3284">
            <v>1</v>
          </cell>
          <cell r="I3284">
            <v>1</v>
          </cell>
          <cell r="J3284" t="str">
            <v>Max Group</v>
          </cell>
          <cell r="K3284" t="str">
            <v>Северо-Запад</v>
          </cell>
          <cell r="L3284" t="str">
            <v>Санкт-Петербург</v>
          </cell>
          <cell r="M3284" t="str">
            <v>Санкт-Петербург</v>
          </cell>
          <cell r="N3284" t="str">
            <v>Х5 Экспресс Ритейл</v>
          </cell>
          <cell r="O3284" t="str">
            <v>г. Санкт-Петербург, Кораблестроителей ул., 31к1</v>
          </cell>
          <cell r="P3284" t="str">
            <v>Supermarket (Супермаркет)</v>
          </cell>
          <cell r="Q3284" t="str">
            <v>sv71</v>
          </cell>
          <cell r="R3284" t="str">
            <v>Фокина Ирина Викторовна</v>
          </cell>
          <cell r="S3284">
            <v>89112145890</v>
          </cell>
          <cell r="T3284" t="str">
            <v>merch970</v>
          </cell>
          <cell r="U3284" t="str">
            <v>Калиничева Вероника Анатольевна</v>
          </cell>
          <cell r="V3284">
            <v>89633487987</v>
          </cell>
          <cell r="W3284"/>
          <cell r="X3284"/>
          <cell r="Y3284"/>
          <cell r="Z3284"/>
          <cell r="AA3284">
            <v>30</v>
          </cell>
          <cell r="AB3284"/>
          <cell r="AC3284"/>
          <cell r="AD3284">
            <v>30</v>
          </cell>
          <cell r="AE3284">
            <v>0.5</v>
          </cell>
          <cell r="AF3284">
            <v>1</v>
          </cell>
          <cell r="AG3284">
            <v>2</v>
          </cell>
          <cell r="AH3284">
            <v>4</v>
          </cell>
          <cell r="AI3284">
            <v>30</v>
          </cell>
          <cell r="AJ3284"/>
        </row>
        <row r="3285">
          <cell r="B3285">
            <v>27168</v>
          </cell>
          <cell r="C3285" t="str">
            <v>1000000000008748</v>
          </cell>
          <cell r="D3285">
            <v>1</v>
          </cell>
          <cell r="E3285">
            <v>0</v>
          </cell>
          <cell r="F3285">
            <v>0</v>
          </cell>
          <cell r="G3285">
            <v>0</v>
          </cell>
          <cell r="H3285">
            <v>1</v>
          </cell>
          <cell r="I3285">
            <v>1</v>
          </cell>
          <cell r="J3285" t="str">
            <v>Max Group</v>
          </cell>
          <cell r="K3285" t="str">
            <v>Северо-Запад</v>
          </cell>
          <cell r="L3285" t="str">
            <v>Санкт-Петербург</v>
          </cell>
          <cell r="M3285" t="str">
            <v>Санкт-Петербург</v>
          </cell>
          <cell r="N3285" t="str">
            <v>Х5 Экспресс Ритейл</v>
          </cell>
          <cell r="O3285" t="str">
            <v>г. Санкт-Петербург, Кронверкская ул., 5</v>
          </cell>
          <cell r="P3285" t="str">
            <v>Supermarket (Супермаркет)</v>
          </cell>
          <cell r="Q3285" t="str">
            <v>sv71</v>
          </cell>
          <cell r="R3285" t="str">
            <v>Фокина Ирина Викторовна</v>
          </cell>
          <cell r="S3285">
            <v>89112145890</v>
          </cell>
          <cell r="T3285" t="str">
            <v>merch970</v>
          </cell>
          <cell r="U3285" t="str">
            <v>Калиничева Вероника Анатольевна</v>
          </cell>
          <cell r="V3285">
            <v>89633487987</v>
          </cell>
          <cell r="W3285"/>
          <cell r="X3285"/>
          <cell r="Y3285"/>
          <cell r="Z3285"/>
          <cell r="AA3285">
            <v>30</v>
          </cell>
          <cell r="AB3285"/>
          <cell r="AC3285"/>
          <cell r="AD3285">
            <v>30</v>
          </cell>
          <cell r="AE3285">
            <v>0.5</v>
          </cell>
          <cell r="AF3285">
            <v>1</v>
          </cell>
          <cell r="AG3285">
            <v>2</v>
          </cell>
          <cell r="AH3285">
            <v>4</v>
          </cell>
          <cell r="AI3285">
            <v>30</v>
          </cell>
          <cell r="AJ3285"/>
        </row>
        <row r="3286">
          <cell r="B3286">
            <v>27188</v>
          </cell>
          <cell r="C3286" t="str">
            <v>1000000000008750</v>
          </cell>
          <cell r="D3286">
            <v>1</v>
          </cell>
          <cell r="E3286">
            <v>1</v>
          </cell>
          <cell r="F3286">
            <v>0</v>
          </cell>
          <cell r="G3286">
            <v>0</v>
          </cell>
          <cell r="H3286">
            <v>1</v>
          </cell>
          <cell r="I3286">
            <v>0</v>
          </cell>
          <cell r="J3286" t="str">
            <v>Max Group</v>
          </cell>
          <cell r="K3286" t="str">
            <v>Северо-Запад</v>
          </cell>
          <cell r="L3286" t="str">
            <v>Санкт-Петербург</v>
          </cell>
          <cell r="M3286" t="str">
            <v>Санкт-Петербург</v>
          </cell>
          <cell r="N3286" t="str">
            <v>Х5 Экспресс Ритейл</v>
          </cell>
          <cell r="O3286" t="str">
            <v>г. Санкт-Петербург, Шлиссельбургский пр-т., 17к1</v>
          </cell>
          <cell r="P3286" t="str">
            <v>Supermarket (Супермаркет)</v>
          </cell>
          <cell r="Q3286" t="str">
            <v>sv86</v>
          </cell>
          <cell r="R3286" t="str">
            <v>Марчевский Владимир Юрьевич</v>
          </cell>
          <cell r="S3286">
            <v>89111887845</v>
          </cell>
          <cell r="T3286" t="str">
            <v>merch824</v>
          </cell>
          <cell r="U3286" t="str">
            <v>Вакансия</v>
          </cell>
          <cell r="V3286"/>
          <cell r="W3286"/>
          <cell r="X3286"/>
          <cell r="Y3286">
            <v>30</v>
          </cell>
          <cell r="Z3286"/>
          <cell r="AA3286"/>
          <cell r="AB3286"/>
          <cell r="AC3286"/>
          <cell r="AD3286">
            <v>30</v>
          </cell>
          <cell r="AE3286">
            <v>0.5</v>
          </cell>
          <cell r="AF3286">
            <v>1</v>
          </cell>
          <cell r="AG3286">
            <v>2.5</v>
          </cell>
          <cell r="AH3286">
            <v>5</v>
          </cell>
          <cell r="AI3286">
            <v>30</v>
          </cell>
          <cell r="AJ3286"/>
        </row>
        <row r="3287">
          <cell r="B3287">
            <v>27182</v>
          </cell>
          <cell r="C3287" t="str">
            <v>1000000000008752</v>
          </cell>
          <cell r="D3287">
            <v>1</v>
          </cell>
          <cell r="E3287">
            <v>1</v>
          </cell>
          <cell r="F3287">
            <v>0</v>
          </cell>
          <cell r="G3287">
            <v>0</v>
          </cell>
          <cell r="H3287">
            <v>1</v>
          </cell>
          <cell r="I3287">
            <v>1</v>
          </cell>
          <cell r="J3287" t="str">
            <v>Max Group</v>
          </cell>
          <cell r="K3287" t="str">
            <v>Северо-Запад</v>
          </cell>
          <cell r="L3287" t="str">
            <v>Санкт-Петербург</v>
          </cell>
          <cell r="M3287" t="str">
            <v>Санкт-Петербург</v>
          </cell>
          <cell r="N3287" t="str">
            <v>Х5 Экспресс Ритейл</v>
          </cell>
          <cell r="O3287" t="str">
            <v>г. Санкт-Петербург,Меркурий-универсам ТД, Савушкина ул.,д. 141,лит. А</v>
          </cell>
          <cell r="P3287" t="str">
            <v>Supermarket (Супермаркет)</v>
          </cell>
          <cell r="Q3287" t="str">
            <v>sv76</v>
          </cell>
          <cell r="R3287" t="str">
            <v>Фокин Станислав Викторович</v>
          </cell>
          <cell r="S3287">
            <v>89500178087</v>
          </cell>
          <cell r="T3287" t="str">
            <v>merch961</v>
          </cell>
          <cell r="U3287" t="str">
            <v>Яськова Екатерина Анатольевна</v>
          </cell>
          <cell r="V3287">
            <v>89046186585</v>
          </cell>
          <cell r="W3287">
            <v>180</v>
          </cell>
          <cell r="X3287"/>
          <cell r="Y3287"/>
          <cell r="Z3287"/>
          <cell r="AA3287"/>
          <cell r="AB3287"/>
          <cell r="AC3287"/>
          <cell r="AD3287">
            <v>180</v>
          </cell>
          <cell r="AE3287">
            <v>3</v>
          </cell>
          <cell r="AF3287">
            <v>1</v>
          </cell>
          <cell r="AG3287">
            <v>12</v>
          </cell>
          <cell r="AH3287">
            <v>4</v>
          </cell>
          <cell r="AI3287">
            <v>180</v>
          </cell>
          <cell r="AJ3287"/>
        </row>
        <row r="3288">
          <cell r="B3288">
            <v>27173</v>
          </cell>
          <cell r="C3288" t="str">
            <v>1000000000008753</v>
          </cell>
          <cell r="D3288">
            <v>1</v>
          </cell>
          <cell r="E3288">
            <v>0</v>
          </cell>
          <cell r="F3288">
            <v>0</v>
          </cell>
          <cell r="G3288">
            <v>0</v>
          </cell>
          <cell r="H3288">
            <v>1</v>
          </cell>
          <cell r="I3288">
            <v>1</v>
          </cell>
          <cell r="J3288" t="str">
            <v>Max Group</v>
          </cell>
          <cell r="K3288" t="str">
            <v>Северо-Запад</v>
          </cell>
          <cell r="L3288" t="str">
            <v>Санкт-Петербург</v>
          </cell>
          <cell r="M3288" t="str">
            <v>Санкт-Петербург</v>
          </cell>
          <cell r="N3288" t="str">
            <v>Х5 Экспресс Ритейл</v>
          </cell>
          <cell r="O3288" t="str">
            <v>г. Санкт-Петербург, Средний пр., в.о 39/40, 38</v>
          </cell>
          <cell r="P3288" t="str">
            <v>Supermarket (Супермаркет)</v>
          </cell>
          <cell r="Q3288" t="str">
            <v>sv71</v>
          </cell>
          <cell r="R3288" t="str">
            <v>Фокина Ирина Викторовна</v>
          </cell>
          <cell r="S3288">
            <v>89112145890</v>
          </cell>
          <cell r="T3288" t="str">
            <v>merch970</v>
          </cell>
          <cell r="U3288" t="str">
            <v>Калиничева Вероника Анатольевна</v>
          </cell>
          <cell r="V3288">
            <v>89633487987</v>
          </cell>
          <cell r="W3288">
            <v>30</v>
          </cell>
          <cell r="X3288"/>
          <cell r="Y3288"/>
          <cell r="Z3288"/>
          <cell r="AA3288"/>
          <cell r="AB3288"/>
          <cell r="AC3288"/>
          <cell r="AD3288">
            <v>30</v>
          </cell>
          <cell r="AE3288">
            <v>0.5</v>
          </cell>
          <cell r="AF3288">
            <v>1</v>
          </cell>
          <cell r="AG3288">
            <v>2</v>
          </cell>
          <cell r="AH3288">
            <v>4</v>
          </cell>
          <cell r="AI3288">
            <v>30</v>
          </cell>
          <cell r="AJ3288"/>
        </row>
        <row r="3289">
          <cell r="B3289">
            <v>27179</v>
          </cell>
          <cell r="C3289" t="str">
            <v>1000000000008755</v>
          </cell>
          <cell r="D3289">
            <v>1</v>
          </cell>
          <cell r="E3289">
            <v>1</v>
          </cell>
          <cell r="F3289">
            <v>0</v>
          </cell>
          <cell r="G3289">
            <v>0</v>
          </cell>
          <cell r="H3289">
            <v>1</v>
          </cell>
          <cell r="I3289">
            <v>1</v>
          </cell>
          <cell r="J3289" t="str">
            <v>Max Group</v>
          </cell>
          <cell r="K3289" t="str">
            <v>Северо-Запад</v>
          </cell>
          <cell r="L3289" t="str">
            <v>Санкт-Петербург</v>
          </cell>
          <cell r="M3289" t="str">
            <v>Санкт-Петербург</v>
          </cell>
          <cell r="N3289" t="str">
            <v>Х5 Экспресс Ритейл</v>
          </cell>
          <cell r="O3289" t="str">
            <v>г. Санкт-Петербург, Гражданский пр-кт ,д. 41,лит. В</v>
          </cell>
          <cell r="P3289" t="str">
            <v>Supermarket (Супермаркет)</v>
          </cell>
          <cell r="Q3289" t="str">
            <v>sv76</v>
          </cell>
          <cell r="R3289" t="str">
            <v>Фокин Станислав Викторович</v>
          </cell>
          <cell r="S3289">
            <v>89500178087</v>
          </cell>
          <cell r="T3289" t="str">
            <v>merch960</v>
          </cell>
          <cell r="U3289" t="str">
            <v>Ширякова Елена Васильевна</v>
          </cell>
          <cell r="V3289">
            <v>89119546352</v>
          </cell>
          <cell r="W3289">
            <v>360</v>
          </cell>
          <cell r="X3289"/>
          <cell r="Y3289"/>
          <cell r="Z3289"/>
          <cell r="AA3289"/>
          <cell r="AB3289"/>
          <cell r="AC3289"/>
          <cell r="AD3289">
            <v>360</v>
          </cell>
          <cell r="AE3289">
            <v>6</v>
          </cell>
          <cell r="AF3289">
            <v>1</v>
          </cell>
          <cell r="AG3289">
            <v>24</v>
          </cell>
          <cell r="AH3289">
            <v>4</v>
          </cell>
          <cell r="AI3289">
            <v>360</v>
          </cell>
          <cell r="AJ3289"/>
        </row>
        <row r="3290">
          <cell r="B3290">
            <v>27183</v>
          </cell>
          <cell r="C3290" t="str">
            <v>1000000000008756</v>
          </cell>
          <cell r="D3290">
            <v>1</v>
          </cell>
          <cell r="E3290">
            <v>0</v>
          </cell>
          <cell r="F3290">
            <v>0</v>
          </cell>
          <cell r="G3290">
            <v>0</v>
          </cell>
          <cell r="H3290">
            <v>1</v>
          </cell>
          <cell r="I3290">
            <v>1</v>
          </cell>
          <cell r="J3290" t="str">
            <v>Max Group</v>
          </cell>
          <cell r="K3290" t="str">
            <v>Северо-Запад</v>
          </cell>
          <cell r="L3290" t="str">
            <v>Санкт-Петербург</v>
          </cell>
          <cell r="M3290" t="str">
            <v>Санкт-Петербург</v>
          </cell>
          <cell r="N3290" t="str">
            <v>Х5 Экспресс Ритейл</v>
          </cell>
          <cell r="O3290" t="str">
            <v>г Санкт-Петербург, пл Стачек, д 7</v>
          </cell>
          <cell r="P3290" t="str">
            <v>Supermarket (Супермаркет)</v>
          </cell>
          <cell r="Q3290" t="str">
            <v>sv2012</v>
          </cell>
          <cell r="R3290" t="str">
            <v>Чугунов Геннадий Андреевич</v>
          </cell>
          <cell r="S3290">
            <v>89110857204</v>
          </cell>
          <cell r="T3290" t="str">
            <v>merch948</v>
          </cell>
          <cell r="U3290" t="str">
            <v>Капула Екатерина Валерьевна</v>
          </cell>
          <cell r="V3290">
            <v>89627295892</v>
          </cell>
          <cell r="W3290"/>
          <cell r="X3290"/>
          <cell r="Y3290">
            <v>30</v>
          </cell>
          <cell r="Z3290"/>
          <cell r="AA3290"/>
          <cell r="AB3290"/>
          <cell r="AC3290"/>
          <cell r="AD3290">
            <v>30</v>
          </cell>
          <cell r="AE3290">
            <v>0.5</v>
          </cell>
          <cell r="AF3290">
            <v>1</v>
          </cell>
          <cell r="AG3290">
            <v>2.5</v>
          </cell>
          <cell r="AH3290">
            <v>5</v>
          </cell>
          <cell r="AI3290">
            <v>30</v>
          </cell>
          <cell r="AJ3290"/>
        </row>
        <row r="3291">
          <cell r="B3291">
            <v>26806</v>
          </cell>
          <cell r="C3291" t="str">
            <v>1000000000008757</v>
          </cell>
          <cell r="D3291">
            <v>1</v>
          </cell>
          <cell r="E3291">
            <v>0</v>
          </cell>
          <cell r="F3291">
            <v>0</v>
          </cell>
          <cell r="G3291">
            <v>0</v>
          </cell>
          <cell r="H3291">
            <v>1</v>
          </cell>
          <cell r="I3291">
            <v>1</v>
          </cell>
          <cell r="J3291" t="str">
            <v>Max Group</v>
          </cell>
          <cell r="K3291" t="str">
            <v>Северо-Запад</v>
          </cell>
          <cell r="L3291" t="str">
            <v>Санкт-Петербург</v>
          </cell>
          <cell r="M3291" t="str">
            <v>Санкт-Петербург</v>
          </cell>
          <cell r="N3291" t="str">
            <v>Х5 Экспресс Ритейл</v>
          </cell>
          <cell r="O3291" t="str">
            <v>Санкт-Петербург Просвещения пр-т 19</v>
          </cell>
          <cell r="P3291" t="str">
            <v>Supermarket (Супермаркет)</v>
          </cell>
          <cell r="Q3291" t="str">
            <v>sv76</v>
          </cell>
          <cell r="R3291" t="str">
            <v>Фокин Станислав Викторович</v>
          </cell>
          <cell r="S3291">
            <v>89500178087</v>
          </cell>
          <cell r="T3291" t="str">
            <v>merch978</v>
          </cell>
          <cell r="U3291" t="str">
            <v>Балашова Елена Геннадьевна</v>
          </cell>
          <cell r="V3291">
            <v>89650356319</v>
          </cell>
          <cell r="W3291">
            <v>180</v>
          </cell>
          <cell r="X3291"/>
          <cell r="Y3291">
            <v>180</v>
          </cell>
          <cell r="Z3291"/>
          <cell r="AA3291"/>
          <cell r="AB3291"/>
          <cell r="AC3291"/>
          <cell r="AD3291">
            <v>360</v>
          </cell>
          <cell r="AE3291">
            <v>6</v>
          </cell>
          <cell r="AF3291">
            <v>2</v>
          </cell>
          <cell r="AG3291">
            <v>27</v>
          </cell>
          <cell r="AH3291">
            <v>9</v>
          </cell>
          <cell r="AI3291">
            <v>180</v>
          </cell>
          <cell r="AJ3291"/>
        </row>
        <row r="3292">
          <cell r="B3292">
            <v>27164</v>
          </cell>
          <cell r="C3292" t="str">
            <v>1000000000008758</v>
          </cell>
          <cell r="D3292">
            <v>1</v>
          </cell>
          <cell r="E3292">
            <v>1</v>
          </cell>
          <cell r="F3292">
            <v>0</v>
          </cell>
          <cell r="G3292">
            <v>0</v>
          </cell>
          <cell r="H3292">
            <v>1</v>
          </cell>
          <cell r="I3292">
            <v>1</v>
          </cell>
          <cell r="J3292" t="str">
            <v>Max Group</v>
          </cell>
          <cell r="K3292" t="str">
            <v>Северо-Запад</v>
          </cell>
          <cell r="L3292" t="str">
            <v>Санкт-Петербург</v>
          </cell>
          <cell r="M3292" t="str">
            <v>Санкт-Петербург</v>
          </cell>
          <cell r="N3292" t="str">
            <v>Х5 Экспресс Ритейл</v>
          </cell>
          <cell r="O3292" t="str">
            <v>г. Санкт-Петербург, Балканская площадь, 5</v>
          </cell>
          <cell r="P3292" t="str">
            <v>Supermarket (Супермаркет)</v>
          </cell>
          <cell r="Q3292" t="str">
            <v>sv86</v>
          </cell>
          <cell r="R3292" t="str">
            <v>Марчевский Владимир Юрьевич</v>
          </cell>
          <cell r="S3292">
            <v>89111887845</v>
          </cell>
          <cell r="T3292" t="str">
            <v>merch979</v>
          </cell>
          <cell r="U3292" t="str">
            <v>Никольская Елизавета Константиновна</v>
          </cell>
          <cell r="V3292">
            <v>89214054494</v>
          </cell>
          <cell r="W3292"/>
          <cell r="X3292"/>
          <cell r="Y3292">
            <v>180</v>
          </cell>
          <cell r="Z3292"/>
          <cell r="AA3292"/>
          <cell r="AB3292"/>
          <cell r="AC3292"/>
          <cell r="AD3292">
            <v>180</v>
          </cell>
          <cell r="AE3292">
            <v>3</v>
          </cell>
          <cell r="AF3292">
            <v>1</v>
          </cell>
          <cell r="AG3292">
            <v>15</v>
          </cell>
          <cell r="AH3292">
            <v>5</v>
          </cell>
          <cell r="AI3292">
            <v>180</v>
          </cell>
          <cell r="AJ3292"/>
        </row>
        <row r="3293">
          <cell r="B3293">
            <v>27161</v>
          </cell>
          <cell r="C3293" t="str">
            <v>1000000000008760</v>
          </cell>
          <cell r="D3293">
            <v>1</v>
          </cell>
          <cell r="E3293">
            <v>1</v>
          </cell>
          <cell r="F3293">
            <v>0</v>
          </cell>
          <cell r="G3293">
            <v>0</v>
          </cell>
          <cell r="H3293">
            <v>1</v>
          </cell>
          <cell r="I3293">
            <v>1</v>
          </cell>
          <cell r="J3293" t="str">
            <v>Max Group</v>
          </cell>
          <cell r="K3293" t="str">
            <v>Северо-Запад</v>
          </cell>
          <cell r="L3293" t="str">
            <v>Тверская область</v>
          </cell>
          <cell r="M3293" t="str">
            <v>Тверь</v>
          </cell>
          <cell r="N3293" t="str">
            <v>Х5 Экспресс Ритейл</v>
          </cell>
          <cell r="O3293" t="str">
            <v>г. Тверь, Тверской просп., 2</v>
          </cell>
          <cell r="P3293" t="str">
            <v>Supermarket (Супермаркет)</v>
          </cell>
          <cell r="Q3293" t="str">
            <v>sv64</v>
          </cell>
          <cell r="R3293" t="str">
            <v>Дергунова Марина Александровна</v>
          </cell>
          <cell r="S3293">
            <v>89206877656</v>
          </cell>
          <cell r="T3293" t="str">
            <v>merch1015</v>
          </cell>
          <cell r="U3293" t="str">
            <v>Ершова Антонина Викторовна</v>
          </cell>
          <cell r="V3293">
            <v>89206877556</v>
          </cell>
          <cell r="W3293"/>
          <cell r="X3293"/>
          <cell r="Y3293"/>
          <cell r="Z3293"/>
          <cell r="AA3293">
            <v>360</v>
          </cell>
          <cell r="AB3293"/>
          <cell r="AC3293"/>
          <cell r="AD3293">
            <v>360</v>
          </cell>
          <cell r="AE3293">
            <v>6</v>
          </cell>
          <cell r="AF3293">
            <v>1</v>
          </cell>
          <cell r="AG3293">
            <v>24</v>
          </cell>
          <cell r="AH3293">
            <v>4</v>
          </cell>
          <cell r="AI3293">
            <v>360</v>
          </cell>
          <cell r="AJ3293"/>
        </row>
        <row r="3294">
          <cell r="B3294">
            <v>27167</v>
          </cell>
          <cell r="C3294" t="str">
            <v>1000000000008763</v>
          </cell>
          <cell r="D3294">
            <v>1</v>
          </cell>
          <cell r="E3294">
            <v>0</v>
          </cell>
          <cell r="F3294">
            <v>0</v>
          </cell>
          <cell r="G3294">
            <v>0</v>
          </cell>
          <cell r="H3294">
            <v>1</v>
          </cell>
          <cell r="I3294">
            <v>1</v>
          </cell>
          <cell r="J3294" t="str">
            <v>Max Group</v>
          </cell>
          <cell r="K3294" t="str">
            <v>Северо-Запад</v>
          </cell>
          <cell r="L3294" t="str">
            <v>Санкт-Петербург</v>
          </cell>
          <cell r="M3294" t="str">
            <v>Санкт-Петербург</v>
          </cell>
          <cell r="N3294" t="str">
            <v>Х5 Экспресс Ритейл</v>
          </cell>
          <cell r="O3294" t="str">
            <v>г Санкт-Петербург, пр-кт Дачный, д 9</v>
          </cell>
          <cell r="P3294" t="str">
            <v>Supermarket (Супермаркет)</v>
          </cell>
          <cell r="Q3294" t="str">
            <v>sv2012</v>
          </cell>
          <cell r="R3294" t="str">
            <v>Чугунов Геннадий Андреевич</v>
          </cell>
          <cell r="S3294">
            <v>89110857204</v>
          </cell>
          <cell r="T3294" t="str">
            <v>merch948</v>
          </cell>
          <cell r="U3294" t="str">
            <v>Капула Екатерина Валерьевна</v>
          </cell>
          <cell r="V3294">
            <v>89627295892</v>
          </cell>
          <cell r="W3294"/>
          <cell r="X3294"/>
          <cell r="Y3294"/>
          <cell r="Z3294">
            <v>180</v>
          </cell>
          <cell r="AA3294"/>
          <cell r="AB3294"/>
          <cell r="AC3294"/>
          <cell r="AD3294">
            <v>180</v>
          </cell>
          <cell r="AE3294">
            <v>3</v>
          </cell>
          <cell r="AF3294">
            <v>1</v>
          </cell>
          <cell r="AG3294">
            <v>15</v>
          </cell>
          <cell r="AH3294">
            <v>5</v>
          </cell>
          <cell r="AI3294">
            <v>180</v>
          </cell>
          <cell r="AJ3294"/>
        </row>
        <row r="3295">
          <cell r="B3295">
            <v>27171</v>
          </cell>
          <cell r="C3295" t="str">
            <v>1000000000008765</v>
          </cell>
          <cell r="D3295">
            <v>1</v>
          </cell>
          <cell r="E3295">
            <v>1</v>
          </cell>
          <cell r="F3295">
            <v>0</v>
          </cell>
          <cell r="G3295">
            <v>0</v>
          </cell>
          <cell r="H3295">
            <v>1</v>
          </cell>
          <cell r="I3295">
            <v>1</v>
          </cell>
          <cell r="J3295" t="str">
            <v>Max Group</v>
          </cell>
          <cell r="K3295" t="str">
            <v>Северо-Запад</v>
          </cell>
          <cell r="L3295" t="str">
            <v>Санкт-Петербург</v>
          </cell>
          <cell r="M3295" t="str">
            <v>Санкт-Петербург</v>
          </cell>
          <cell r="N3295" t="str">
            <v>Х5 Экспресс Ритейл</v>
          </cell>
          <cell r="O3295" t="str">
            <v>г. Санкт-Петербург, Пятилеток пр., д.2</v>
          </cell>
          <cell r="P3295" t="str">
            <v>Supermarket (Супермаркет)</v>
          </cell>
          <cell r="Q3295" t="str">
            <v>sv71</v>
          </cell>
          <cell r="R3295" t="str">
            <v>Фокина Ирина Викторовна</v>
          </cell>
          <cell r="S3295">
            <v>89112145890</v>
          </cell>
          <cell r="T3295" t="str">
            <v>merch973</v>
          </cell>
          <cell r="U3295" t="str">
            <v>Локтюхова Алла Анатольевна</v>
          </cell>
          <cell r="V3295">
            <v>89602860902</v>
          </cell>
          <cell r="W3295">
            <v>180</v>
          </cell>
          <cell r="X3295"/>
          <cell r="Y3295"/>
          <cell r="Z3295"/>
          <cell r="AA3295"/>
          <cell r="AB3295"/>
          <cell r="AC3295"/>
          <cell r="AD3295">
            <v>180</v>
          </cell>
          <cell r="AE3295">
            <v>3</v>
          </cell>
          <cell r="AF3295">
            <v>1</v>
          </cell>
          <cell r="AG3295">
            <v>12</v>
          </cell>
          <cell r="AH3295">
            <v>4</v>
          </cell>
          <cell r="AI3295">
            <v>180</v>
          </cell>
          <cell r="AJ3295"/>
        </row>
        <row r="3296">
          <cell r="B3296">
            <v>27187</v>
          </cell>
          <cell r="C3296" t="str">
            <v>1000000000008768</v>
          </cell>
          <cell r="D3296">
            <v>1</v>
          </cell>
          <cell r="E3296">
            <v>1</v>
          </cell>
          <cell r="F3296">
            <v>0</v>
          </cell>
          <cell r="G3296">
            <v>0</v>
          </cell>
          <cell r="H3296">
            <v>1</v>
          </cell>
          <cell r="I3296">
            <v>1</v>
          </cell>
          <cell r="J3296" t="str">
            <v>Max Group</v>
          </cell>
          <cell r="K3296" t="str">
            <v>Северо-Запад</v>
          </cell>
          <cell r="L3296" t="str">
            <v>Тверская область</v>
          </cell>
          <cell r="M3296" t="str">
            <v>Тверь</v>
          </cell>
          <cell r="N3296" t="str">
            <v>Х5 Экспресс Ритейл</v>
          </cell>
          <cell r="O3296" t="str">
            <v>г. Тверь, Гагарина пл., д.6</v>
          </cell>
          <cell r="P3296" t="str">
            <v>Supermarket (Супермаркет)</v>
          </cell>
          <cell r="Q3296" t="str">
            <v>sv64</v>
          </cell>
          <cell r="R3296" t="str">
            <v>Дергунова Марина Александровна</v>
          </cell>
          <cell r="S3296">
            <v>89206877656</v>
          </cell>
          <cell r="T3296" t="str">
            <v>merch938</v>
          </cell>
          <cell r="U3296" t="str">
            <v>Комкова Наталья Юрьевна</v>
          </cell>
          <cell r="V3296">
            <v>89040035960</v>
          </cell>
          <cell r="W3296">
            <v>30</v>
          </cell>
          <cell r="X3296"/>
          <cell r="Y3296"/>
          <cell r="Z3296"/>
          <cell r="AA3296"/>
          <cell r="AB3296"/>
          <cell r="AC3296"/>
          <cell r="AD3296">
            <v>30</v>
          </cell>
          <cell r="AE3296">
            <v>0.5</v>
          </cell>
          <cell r="AF3296">
            <v>1</v>
          </cell>
          <cell r="AG3296">
            <v>2</v>
          </cell>
          <cell r="AH3296">
            <v>4</v>
          </cell>
          <cell r="AI3296">
            <v>30</v>
          </cell>
          <cell r="AJ3296"/>
        </row>
        <row r="3297">
          <cell r="B3297">
            <v>27192</v>
          </cell>
          <cell r="C3297" t="str">
            <v>1000000000008779</v>
          </cell>
          <cell r="D3297">
            <v>1</v>
          </cell>
          <cell r="E3297">
            <v>0</v>
          </cell>
          <cell r="F3297">
            <v>0</v>
          </cell>
          <cell r="G3297">
            <v>0</v>
          </cell>
          <cell r="H3297">
            <v>1</v>
          </cell>
          <cell r="I3297">
            <v>0</v>
          </cell>
          <cell r="J3297" t="str">
            <v>Max Group</v>
          </cell>
          <cell r="K3297" t="str">
            <v>Северо-Запад</v>
          </cell>
          <cell r="L3297" t="str">
            <v>Санкт-Петербург</v>
          </cell>
          <cell r="M3297" t="str">
            <v>Санкт-Петербург</v>
          </cell>
          <cell r="N3297" t="str">
            <v>Х5 Экспресс Ритейл</v>
          </cell>
          <cell r="O3297" t="str">
            <v>г. Санкт-Петербург, ст.Рыбацкое, Тепловозная, 31</v>
          </cell>
          <cell r="P3297" t="str">
            <v>Supermarket (Супермаркет)</v>
          </cell>
          <cell r="Q3297" t="str">
            <v>sv2012</v>
          </cell>
          <cell r="R3297" t="str">
            <v>Чугунов Геннадий Андреевич</v>
          </cell>
          <cell r="S3297">
            <v>89110857204</v>
          </cell>
          <cell r="T3297" t="str">
            <v>merch824</v>
          </cell>
          <cell r="U3297" t="str">
            <v>Вакансия</v>
          </cell>
          <cell r="V3297"/>
          <cell r="W3297"/>
          <cell r="X3297"/>
          <cell r="Y3297">
            <v>180</v>
          </cell>
          <cell r="Z3297"/>
          <cell r="AA3297"/>
          <cell r="AB3297"/>
          <cell r="AC3297"/>
          <cell r="AD3297">
            <v>180</v>
          </cell>
          <cell r="AE3297">
            <v>3</v>
          </cell>
          <cell r="AF3297">
            <v>1</v>
          </cell>
          <cell r="AG3297">
            <v>15</v>
          </cell>
          <cell r="AH3297">
            <v>5</v>
          </cell>
          <cell r="AI3297">
            <v>180</v>
          </cell>
          <cell r="AJ3297"/>
        </row>
        <row r="3298">
          <cell r="B3298">
            <v>27196</v>
          </cell>
          <cell r="C3298" t="str">
            <v>1000000000008784</v>
          </cell>
          <cell r="D3298">
            <v>1</v>
          </cell>
          <cell r="E3298">
            <v>0</v>
          </cell>
          <cell r="F3298">
            <v>0</v>
          </cell>
          <cell r="G3298">
            <v>0</v>
          </cell>
          <cell r="H3298">
            <v>1</v>
          </cell>
          <cell r="I3298">
            <v>1</v>
          </cell>
          <cell r="J3298" t="str">
            <v>Max Group</v>
          </cell>
          <cell r="K3298" t="str">
            <v>Северо-Запад</v>
          </cell>
          <cell r="L3298" t="str">
            <v>Санкт-Петербург</v>
          </cell>
          <cell r="M3298" t="str">
            <v>Санкт-Петербург</v>
          </cell>
          <cell r="N3298" t="str">
            <v>Х5 Экспресс Ритейл</v>
          </cell>
          <cell r="O3298" t="str">
            <v>г.Санкт-Петербург,Думская ул,4,лит.А</v>
          </cell>
          <cell r="P3298" t="str">
            <v>Supermarket (Супермаркет)</v>
          </cell>
          <cell r="Q3298" t="str">
            <v>sv86</v>
          </cell>
          <cell r="R3298" t="str">
            <v>Марчевский Владимир Юрьевич</v>
          </cell>
          <cell r="S3298">
            <v>89111887845</v>
          </cell>
          <cell r="T3298" t="str">
            <v>merch1028</v>
          </cell>
          <cell r="U3298" t="str">
            <v>Артемкина Татьяна Валентиновна</v>
          </cell>
          <cell r="V3298">
            <v>89119785659</v>
          </cell>
          <cell r="W3298">
            <v>30</v>
          </cell>
          <cell r="X3298"/>
          <cell r="Y3298"/>
          <cell r="Z3298"/>
          <cell r="AA3298"/>
          <cell r="AB3298"/>
          <cell r="AC3298"/>
          <cell r="AD3298">
            <v>30</v>
          </cell>
          <cell r="AE3298">
            <v>0.5</v>
          </cell>
          <cell r="AF3298">
            <v>1</v>
          </cell>
          <cell r="AG3298">
            <v>2</v>
          </cell>
          <cell r="AH3298">
            <v>4</v>
          </cell>
          <cell r="AI3298">
            <v>30</v>
          </cell>
          <cell r="AJ3298"/>
        </row>
        <row r="3299">
          <cell r="B3299">
            <v>27223</v>
          </cell>
          <cell r="C3299" t="str">
            <v>1000000000008804</v>
          </cell>
          <cell r="D3299">
            <v>1</v>
          </cell>
          <cell r="E3299">
            <v>0</v>
          </cell>
          <cell r="F3299">
            <v>0</v>
          </cell>
          <cell r="G3299">
            <v>0</v>
          </cell>
          <cell r="H3299">
            <v>1</v>
          </cell>
          <cell r="I3299">
            <v>1</v>
          </cell>
          <cell r="J3299" t="str">
            <v>Max Group</v>
          </cell>
          <cell r="K3299" t="str">
            <v>Северо-Запад</v>
          </cell>
          <cell r="L3299" t="str">
            <v>Санкт-Петербург</v>
          </cell>
          <cell r="M3299" t="str">
            <v>Санкт-Петербург</v>
          </cell>
          <cell r="N3299" t="str">
            <v>Х5 Экспресс Ритейл</v>
          </cell>
          <cell r="O3299" t="str">
            <v>г. Санкт-Петербург, Ветеранов пр-кт53/56</v>
          </cell>
          <cell r="P3299" t="str">
            <v>Superettes (Суперетта)</v>
          </cell>
          <cell r="Q3299" t="str">
            <v>sv2012</v>
          </cell>
          <cell r="R3299" t="str">
            <v>Чугунов Геннадий Андреевич</v>
          </cell>
          <cell r="S3299">
            <v>89110857204</v>
          </cell>
          <cell r="T3299" t="str">
            <v>merch948</v>
          </cell>
          <cell r="U3299" t="str">
            <v>Капула Екатерина Валерьевна</v>
          </cell>
          <cell r="V3299">
            <v>89627295892</v>
          </cell>
          <cell r="W3299"/>
          <cell r="X3299"/>
          <cell r="Y3299">
            <v>30</v>
          </cell>
          <cell r="Z3299"/>
          <cell r="AA3299"/>
          <cell r="AB3299"/>
          <cell r="AC3299"/>
          <cell r="AD3299">
            <v>30</v>
          </cell>
          <cell r="AE3299">
            <v>0.5</v>
          </cell>
          <cell r="AF3299">
            <v>1</v>
          </cell>
          <cell r="AG3299">
            <v>2.5</v>
          </cell>
          <cell r="AH3299">
            <v>5</v>
          </cell>
          <cell r="AI3299">
            <v>30</v>
          </cell>
          <cell r="AJ3299"/>
        </row>
        <row r="3300">
          <cell r="B3300">
            <v>27303</v>
          </cell>
          <cell r="C3300" t="str">
            <v>1000000000008816</v>
          </cell>
          <cell r="D3300">
            <v>1</v>
          </cell>
          <cell r="E3300">
            <v>0</v>
          </cell>
          <cell r="F3300">
            <v>0</v>
          </cell>
          <cell r="G3300">
            <v>0</v>
          </cell>
          <cell r="H3300">
            <v>1</v>
          </cell>
          <cell r="I3300">
            <v>1</v>
          </cell>
          <cell r="J3300" t="str">
            <v>Max Group</v>
          </cell>
          <cell r="K3300" t="str">
            <v>Северо-Запад</v>
          </cell>
          <cell r="L3300" t="str">
            <v>Санкт-Петербург</v>
          </cell>
          <cell r="M3300" t="str">
            <v>Санкт-Петербург</v>
          </cell>
          <cell r="N3300" t="str">
            <v>Х5 Экспресс Ритейл</v>
          </cell>
          <cell r="O3300" t="str">
            <v>г. Санкт-Петербург, Ворошилова ул.31</v>
          </cell>
          <cell r="P3300" t="str">
            <v>Superettes (Суперетта)</v>
          </cell>
          <cell r="Q3300" t="str">
            <v>sv71</v>
          </cell>
          <cell r="R3300" t="str">
            <v>Фокина Ирина Викторовна</v>
          </cell>
          <cell r="S3300">
            <v>89112145890</v>
          </cell>
          <cell r="T3300" t="str">
            <v>merch973</v>
          </cell>
          <cell r="U3300" t="str">
            <v>Локтюхова Алла Анатольевна</v>
          </cell>
          <cell r="V3300">
            <v>89602860902</v>
          </cell>
          <cell r="W3300"/>
          <cell r="X3300"/>
          <cell r="Y3300">
            <v>30</v>
          </cell>
          <cell r="Z3300"/>
          <cell r="AA3300"/>
          <cell r="AB3300"/>
          <cell r="AC3300"/>
          <cell r="AD3300">
            <v>30</v>
          </cell>
          <cell r="AE3300">
            <v>0.5</v>
          </cell>
          <cell r="AF3300">
            <v>1</v>
          </cell>
          <cell r="AG3300">
            <v>2.5</v>
          </cell>
          <cell r="AH3300">
            <v>5</v>
          </cell>
          <cell r="AI3300">
            <v>30</v>
          </cell>
          <cell r="AJ3300"/>
        </row>
        <row r="3301">
          <cell r="B3301">
            <v>27302</v>
          </cell>
          <cell r="C3301" t="str">
            <v>1000000000008837</v>
          </cell>
          <cell r="D3301">
            <v>1</v>
          </cell>
          <cell r="E3301">
            <v>0</v>
          </cell>
          <cell r="F3301">
            <v>0</v>
          </cell>
          <cell r="G3301">
            <v>0</v>
          </cell>
          <cell r="H3301">
            <v>1</v>
          </cell>
          <cell r="I3301">
            <v>1</v>
          </cell>
          <cell r="J3301" t="str">
            <v>Max Group</v>
          </cell>
          <cell r="K3301" t="str">
            <v>Северо-Запад</v>
          </cell>
          <cell r="L3301" t="str">
            <v>Санкт-Петербург</v>
          </cell>
          <cell r="M3301" t="str">
            <v>Санкт-Петербург</v>
          </cell>
          <cell r="N3301" t="str">
            <v>Х5 Экспресс Ритейл</v>
          </cell>
          <cell r="O3301" t="str">
            <v>г. Санкт-Петербург, Октябрьская наб.114</v>
          </cell>
          <cell r="P3301" t="str">
            <v>Superettes (Суперетта)</v>
          </cell>
          <cell r="Q3301" t="str">
            <v>sv71</v>
          </cell>
          <cell r="R3301" t="str">
            <v>Фокина Ирина Викторовна</v>
          </cell>
          <cell r="S3301">
            <v>89112145890</v>
          </cell>
          <cell r="T3301" t="str">
            <v>merch973</v>
          </cell>
          <cell r="U3301" t="str">
            <v>Локтюхова Алла Анатольевна</v>
          </cell>
          <cell r="V3301">
            <v>89602860902</v>
          </cell>
          <cell r="W3301"/>
          <cell r="X3301"/>
          <cell r="Y3301"/>
          <cell r="Z3301"/>
          <cell r="AA3301">
            <v>30</v>
          </cell>
          <cell r="AB3301"/>
          <cell r="AC3301"/>
          <cell r="AD3301">
            <v>30</v>
          </cell>
          <cell r="AE3301">
            <v>0.5</v>
          </cell>
          <cell r="AF3301">
            <v>1</v>
          </cell>
          <cell r="AG3301">
            <v>2</v>
          </cell>
          <cell r="AH3301">
            <v>4</v>
          </cell>
          <cell r="AI3301">
            <v>30</v>
          </cell>
          <cell r="AJ3301"/>
        </row>
        <row r="3302">
          <cell r="B3302">
            <v>27216</v>
          </cell>
          <cell r="C3302" t="str">
            <v>1000000000008856</v>
          </cell>
          <cell r="D3302">
            <v>1</v>
          </cell>
          <cell r="E3302">
            <v>0</v>
          </cell>
          <cell r="F3302">
            <v>0</v>
          </cell>
          <cell r="G3302">
            <v>0</v>
          </cell>
          <cell r="H3302">
            <v>1</v>
          </cell>
          <cell r="I3302">
            <v>0</v>
          </cell>
          <cell r="J3302" t="str">
            <v>Max Group</v>
          </cell>
          <cell r="K3302" t="str">
            <v>Северо-Запад</v>
          </cell>
          <cell r="L3302" t="str">
            <v>Тверская область</v>
          </cell>
          <cell r="M3302" t="str">
            <v>Тверь</v>
          </cell>
          <cell r="N3302" t="str">
            <v>Х5 Экспресс Ритейл</v>
          </cell>
          <cell r="O3302" t="str">
            <v>г. Тверь, Победы пр-кт2А</v>
          </cell>
          <cell r="P3302" t="str">
            <v>Superettes (Суперетта)</v>
          </cell>
          <cell r="Q3302" t="str">
            <v>sv64</v>
          </cell>
          <cell r="R3302" t="str">
            <v>Дергунова Марина Александровна</v>
          </cell>
          <cell r="S3302">
            <v>89206877656</v>
          </cell>
          <cell r="T3302" t="str">
            <v>merch1712</v>
          </cell>
          <cell r="U3302" t="str">
            <v>Галактионова Анастасия Валерьевна</v>
          </cell>
          <cell r="V3302">
            <v>89040145590</v>
          </cell>
          <cell r="W3302">
            <v>30</v>
          </cell>
          <cell r="X3302"/>
          <cell r="Y3302"/>
          <cell r="Z3302"/>
          <cell r="AA3302"/>
          <cell r="AB3302"/>
          <cell r="AC3302"/>
          <cell r="AD3302">
            <v>30</v>
          </cell>
          <cell r="AE3302">
            <v>0.5</v>
          </cell>
          <cell r="AF3302">
            <v>1</v>
          </cell>
          <cell r="AG3302">
            <v>2</v>
          </cell>
          <cell r="AH3302">
            <v>4</v>
          </cell>
          <cell r="AI3302">
            <v>30</v>
          </cell>
          <cell r="AJ3302" t="str">
            <v>Удалить из АП</v>
          </cell>
        </row>
        <row r="3303">
          <cell r="B3303">
            <v>27211</v>
          </cell>
          <cell r="C3303" t="str">
            <v>1000000000008899</v>
          </cell>
          <cell r="D3303">
            <v>1</v>
          </cell>
          <cell r="E3303">
            <v>0</v>
          </cell>
          <cell r="F3303">
            <v>0</v>
          </cell>
          <cell r="G3303">
            <v>0</v>
          </cell>
          <cell r="H3303">
            <v>1</v>
          </cell>
          <cell r="I3303">
            <v>1</v>
          </cell>
          <cell r="J3303" t="str">
            <v>Max Group</v>
          </cell>
          <cell r="K3303" t="str">
            <v>Северо-Запад</v>
          </cell>
          <cell r="L3303" t="str">
            <v>Тверская область</v>
          </cell>
          <cell r="M3303" t="str">
            <v>Тверь</v>
          </cell>
          <cell r="N3303" t="str">
            <v>Х5 Экспресс Ритейл</v>
          </cell>
          <cell r="O3303" t="str">
            <v>г. Тверь, Можайского ул.71</v>
          </cell>
          <cell r="P3303" t="str">
            <v>Superettes (Суперетта)</v>
          </cell>
          <cell r="Q3303" t="str">
            <v>sv64</v>
          </cell>
          <cell r="R3303" t="str">
            <v>Дергунова Марина Александровна</v>
          </cell>
          <cell r="S3303">
            <v>89206877656</v>
          </cell>
          <cell r="T3303" t="str">
            <v>merch1015</v>
          </cell>
          <cell r="U3303" t="str">
            <v>Ершова Антонина Викторовна</v>
          </cell>
          <cell r="V3303">
            <v>89206877556</v>
          </cell>
          <cell r="W3303"/>
          <cell r="X3303"/>
          <cell r="Y3303"/>
          <cell r="Z3303"/>
          <cell r="AA3303">
            <v>30</v>
          </cell>
          <cell r="AB3303"/>
          <cell r="AC3303"/>
          <cell r="AD3303">
            <v>30</v>
          </cell>
          <cell r="AE3303">
            <v>0.5</v>
          </cell>
          <cell r="AF3303">
            <v>1</v>
          </cell>
          <cell r="AG3303">
            <v>2</v>
          </cell>
          <cell r="AH3303">
            <v>4</v>
          </cell>
          <cell r="AI3303">
            <v>30</v>
          </cell>
          <cell r="AJ3303"/>
        </row>
        <row r="3304">
          <cell r="B3304">
            <v>27237</v>
          </cell>
          <cell r="C3304" t="str">
            <v>1000000000008902</v>
          </cell>
          <cell r="D3304">
            <v>1</v>
          </cell>
          <cell r="E3304">
            <v>0</v>
          </cell>
          <cell r="F3304">
            <v>0</v>
          </cell>
          <cell r="G3304">
            <v>0</v>
          </cell>
          <cell r="H3304">
            <v>1</v>
          </cell>
          <cell r="I3304">
            <v>1</v>
          </cell>
          <cell r="J3304" t="str">
            <v>Max Group</v>
          </cell>
          <cell r="K3304" t="str">
            <v>Северо-Запад</v>
          </cell>
          <cell r="L3304" t="str">
            <v>Санкт-Петербург</v>
          </cell>
          <cell r="M3304" t="str">
            <v>Санкт-Петербург</v>
          </cell>
          <cell r="N3304" t="str">
            <v>Х5 Экспресс Ритейл</v>
          </cell>
          <cell r="O3304" t="str">
            <v>г. Санкт-Петербург, Звездная ул.16</v>
          </cell>
          <cell r="P3304" t="str">
            <v>Superettes (Суперетта)</v>
          </cell>
          <cell r="Q3304" t="str">
            <v>sv2012</v>
          </cell>
          <cell r="R3304" t="str">
            <v>Чугунов Геннадий Андреевич</v>
          </cell>
          <cell r="S3304">
            <v>89110857204</v>
          </cell>
          <cell r="T3304" t="str">
            <v>merch948</v>
          </cell>
          <cell r="U3304" t="str">
            <v>Капула Екатерина Валерьевна</v>
          </cell>
          <cell r="V3304">
            <v>89627295892</v>
          </cell>
          <cell r="W3304"/>
          <cell r="X3304"/>
          <cell r="Y3304"/>
          <cell r="Z3304">
            <v>30</v>
          </cell>
          <cell r="AA3304"/>
          <cell r="AB3304"/>
          <cell r="AC3304"/>
          <cell r="AD3304">
            <v>30</v>
          </cell>
          <cell r="AE3304">
            <v>0.5</v>
          </cell>
          <cell r="AF3304">
            <v>1</v>
          </cell>
          <cell r="AG3304">
            <v>2.5</v>
          </cell>
          <cell r="AH3304">
            <v>5</v>
          </cell>
          <cell r="AI3304">
            <v>30</v>
          </cell>
          <cell r="AJ3304"/>
        </row>
        <row r="3305">
          <cell r="B3305">
            <v>27218</v>
          </cell>
          <cell r="C3305" t="str">
            <v>1000000000008904</v>
          </cell>
          <cell r="D3305">
            <v>1</v>
          </cell>
          <cell r="E3305">
            <v>0</v>
          </cell>
          <cell r="F3305">
            <v>0</v>
          </cell>
          <cell r="G3305">
            <v>0</v>
          </cell>
          <cell r="H3305">
            <v>1</v>
          </cell>
          <cell r="I3305">
            <v>1</v>
          </cell>
          <cell r="J3305" t="str">
            <v>Max Group</v>
          </cell>
          <cell r="K3305" t="str">
            <v>Северо-Запад</v>
          </cell>
          <cell r="L3305" t="str">
            <v>Санкт-Петербург</v>
          </cell>
          <cell r="M3305" t="str">
            <v>Санкт-Петербург</v>
          </cell>
          <cell r="N3305" t="str">
            <v>Х5 Экспресс Ритейл</v>
          </cell>
          <cell r="O3305" t="str">
            <v>г. Санкт-Петербург, Английский пр16</v>
          </cell>
          <cell r="P3305" t="str">
            <v>Superettes (Суперетта)</v>
          </cell>
          <cell r="Q3305" t="str">
            <v>sv2012</v>
          </cell>
          <cell r="R3305" t="str">
            <v>Чугунов Геннадий Андреевич</v>
          </cell>
          <cell r="S3305">
            <v>89110857204</v>
          </cell>
          <cell r="T3305" t="str">
            <v>merch225</v>
          </cell>
          <cell r="U3305" t="str">
            <v>Королева Дарья Владимировна</v>
          </cell>
          <cell r="V3305">
            <v>89817015837</v>
          </cell>
          <cell r="W3305"/>
          <cell r="X3305"/>
          <cell r="Y3305"/>
          <cell r="Z3305">
            <v>30</v>
          </cell>
          <cell r="AA3305"/>
          <cell r="AB3305"/>
          <cell r="AC3305"/>
          <cell r="AD3305">
            <v>30</v>
          </cell>
          <cell r="AE3305">
            <v>0.5</v>
          </cell>
          <cell r="AF3305">
            <v>1</v>
          </cell>
          <cell r="AG3305">
            <v>2.5</v>
          </cell>
          <cell r="AH3305">
            <v>5</v>
          </cell>
          <cell r="AI3305">
            <v>30</v>
          </cell>
          <cell r="AJ3305"/>
        </row>
        <row r="3306">
          <cell r="B3306">
            <v>27250</v>
          </cell>
          <cell r="C3306" t="str">
            <v>1000000000008905</v>
          </cell>
          <cell r="D3306">
            <v>1</v>
          </cell>
          <cell r="E3306">
            <v>0</v>
          </cell>
          <cell r="F3306">
            <v>0</v>
          </cell>
          <cell r="G3306">
            <v>0</v>
          </cell>
          <cell r="H3306">
            <v>1</v>
          </cell>
          <cell r="I3306">
            <v>1</v>
          </cell>
          <cell r="J3306" t="str">
            <v>Max Group</v>
          </cell>
          <cell r="K3306" t="str">
            <v>Северо-Запад</v>
          </cell>
          <cell r="L3306" t="str">
            <v>Санкт-Петербург</v>
          </cell>
          <cell r="M3306" t="str">
            <v>Санкт-Петербург</v>
          </cell>
          <cell r="N3306" t="str">
            <v>Х5 Экспресс Ритейл</v>
          </cell>
          <cell r="O3306" t="str">
            <v>г. Санкт-Петербург, Бухарестская ул.144</v>
          </cell>
          <cell r="P3306" t="str">
            <v>Superettes (Суперетта)</v>
          </cell>
          <cell r="Q3306" t="str">
            <v>sv86</v>
          </cell>
          <cell r="R3306" t="str">
            <v>Марчевский Владимир Юрьевич</v>
          </cell>
          <cell r="S3306">
            <v>89111887845</v>
          </cell>
          <cell r="T3306" t="str">
            <v>merch979</v>
          </cell>
          <cell r="U3306" t="str">
            <v>Никольская Елизавета Константиновна</v>
          </cell>
          <cell r="V3306">
            <v>89214054494</v>
          </cell>
          <cell r="W3306"/>
          <cell r="X3306"/>
          <cell r="Y3306"/>
          <cell r="Z3306"/>
          <cell r="AA3306">
            <v>30</v>
          </cell>
          <cell r="AB3306"/>
          <cell r="AC3306"/>
          <cell r="AD3306">
            <v>30</v>
          </cell>
          <cell r="AE3306">
            <v>0.5</v>
          </cell>
          <cell r="AF3306">
            <v>1</v>
          </cell>
          <cell r="AG3306">
            <v>2</v>
          </cell>
          <cell r="AH3306">
            <v>4</v>
          </cell>
          <cell r="AI3306">
            <v>30</v>
          </cell>
          <cell r="AJ3306"/>
        </row>
        <row r="3307">
          <cell r="B3307">
            <v>27300</v>
          </cell>
          <cell r="C3307" t="str">
            <v>1000000000008910</v>
          </cell>
          <cell r="D3307">
            <v>1</v>
          </cell>
          <cell r="E3307">
            <v>0</v>
          </cell>
          <cell r="F3307">
            <v>0</v>
          </cell>
          <cell r="G3307">
            <v>0</v>
          </cell>
          <cell r="H3307">
            <v>1</v>
          </cell>
          <cell r="I3307">
            <v>1</v>
          </cell>
          <cell r="J3307" t="str">
            <v>Max Group</v>
          </cell>
          <cell r="K3307" t="str">
            <v>Северо-Запад</v>
          </cell>
          <cell r="L3307" t="str">
            <v>Санкт-Петербург</v>
          </cell>
          <cell r="M3307" t="str">
            <v>Санкт-Петербург</v>
          </cell>
          <cell r="N3307" t="str">
            <v>Х5 Экспресс Ритейл</v>
          </cell>
          <cell r="O3307" t="str">
            <v>г. Санкт-Петербург, УЛ. Купчинская, 1\5</v>
          </cell>
          <cell r="P3307" t="str">
            <v>Superettes (Суперетта)</v>
          </cell>
          <cell r="Q3307" t="str">
            <v>sv86</v>
          </cell>
          <cell r="R3307" t="str">
            <v>Марчевский Владимир Юрьевич</v>
          </cell>
          <cell r="S3307">
            <v>89111887845</v>
          </cell>
          <cell r="T3307" t="str">
            <v>merch979</v>
          </cell>
          <cell r="U3307" t="str">
            <v>Никольская Елизавета Константиновна</v>
          </cell>
          <cell r="V3307">
            <v>89214054494</v>
          </cell>
          <cell r="W3307"/>
          <cell r="X3307"/>
          <cell r="Y3307"/>
          <cell r="Z3307">
            <v>30</v>
          </cell>
          <cell r="AA3307"/>
          <cell r="AB3307"/>
          <cell r="AC3307"/>
          <cell r="AD3307">
            <v>30</v>
          </cell>
          <cell r="AE3307">
            <v>0.5</v>
          </cell>
          <cell r="AF3307">
            <v>1</v>
          </cell>
          <cell r="AG3307">
            <v>2.5</v>
          </cell>
          <cell r="AH3307">
            <v>5</v>
          </cell>
          <cell r="AI3307">
            <v>30</v>
          </cell>
          <cell r="AJ3307"/>
        </row>
        <row r="3308">
          <cell r="B3308">
            <v>27247</v>
          </cell>
          <cell r="C3308" t="str">
            <v>1000000000008916</v>
          </cell>
          <cell r="D3308">
            <v>1</v>
          </cell>
          <cell r="E3308">
            <v>0</v>
          </cell>
          <cell r="F3308">
            <v>0</v>
          </cell>
          <cell r="G3308">
            <v>0</v>
          </cell>
          <cell r="H3308">
            <v>1</v>
          </cell>
          <cell r="I3308">
            <v>1</v>
          </cell>
          <cell r="J3308" t="str">
            <v>Max Group</v>
          </cell>
          <cell r="K3308" t="str">
            <v>Северо-Запад</v>
          </cell>
          <cell r="L3308" t="str">
            <v>Санкт-Петербург</v>
          </cell>
          <cell r="M3308" t="str">
            <v>Санкт-Петербург</v>
          </cell>
          <cell r="N3308" t="str">
            <v>Х5 Экспресс Ритейл</v>
          </cell>
          <cell r="O3308" t="str">
            <v>г. Санкт-Петербург, Пловдивская ул.9</v>
          </cell>
          <cell r="P3308" t="str">
            <v>Superettes (Суперетта)</v>
          </cell>
          <cell r="Q3308" t="str">
            <v>sv86</v>
          </cell>
          <cell r="R3308" t="str">
            <v>Марчевский Владимир Юрьевич</v>
          </cell>
          <cell r="S3308">
            <v>89111887845</v>
          </cell>
          <cell r="T3308" t="str">
            <v>merch979</v>
          </cell>
          <cell r="U3308" t="str">
            <v>Никольская Елизавета Константиновна</v>
          </cell>
          <cell r="V3308">
            <v>89214054494</v>
          </cell>
          <cell r="W3308">
            <v>30</v>
          </cell>
          <cell r="X3308"/>
          <cell r="Y3308"/>
          <cell r="Z3308"/>
          <cell r="AA3308"/>
          <cell r="AB3308"/>
          <cell r="AC3308"/>
          <cell r="AD3308">
            <v>30</v>
          </cell>
          <cell r="AE3308">
            <v>0.5</v>
          </cell>
          <cell r="AF3308">
            <v>1</v>
          </cell>
          <cell r="AG3308">
            <v>2</v>
          </cell>
          <cell r="AH3308">
            <v>4</v>
          </cell>
          <cell r="AI3308">
            <v>30</v>
          </cell>
          <cell r="AJ3308"/>
        </row>
        <row r="3309">
          <cell r="B3309">
            <v>27238</v>
          </cell>
          <cell r="C3309" t="str">
            <v>1000000000008917</v>
          </cell>
          <cell r="D3309">
            <v>1</v>
          </cell>
          <cell r="E3309">
            <v>0</v>
          </cell>
          <cell r="F3309">
            <v>0</v>
          </cell>
          <cell r="G3309">
            <v>0</v>
          </cell>
          <cell r="H3309">
            <v>1</v>
          </cell>
          <cell r="I3309">
            <v>1</v>
          </cell>
          <cell r="J3309" t="str">
            <v>Max Group</v>
          </cell>
          <cell r="K3309" t="str">
            <v>Северо-Запад</v>
          </cell>
          <cell r="L3309" t="str">
            <v>Санкт-Петербург</v>
          </cell>
          <cell r="M3309" t="str">
            <v>Санкт-Петербург</v>
          </cell>
          <cell r="N3309" t="str">
            <v>Х5 Экспресс Ритейл</v>
          </cell>
          <cell r="O3309" t="str">
            <v>г. Санкт-Петербург, Будапештская ул.33</v>
          </cell>
          <cell r="P3309" t="str">
            <v>Superettes (Суперетта)</v>
          </cell>
          <cell r="Q3309" t="str">
            <v>sv86</v>
          </cell>
          <cell r="R3309" t="str">
            <v>Марчевский Владимир Юрьевич</v>
          </cell>
          <cell r="S3309">
            <v>89111887845</v>
          </cell>
          <cell r="T3309" t="str">
            <v>merch979</v>
          </cell>
          <cell r="U3309" t="str">
            <v>Никольская Елизавета Константиновна</v>
          </cell>
          <cell r="V3309">
            <v>89214054494</v>
          </cell>
          <cell r="W3309">
            <v>30</v>
          </cell>
          <cell r="X3309"/>
          <cell r="Y3309"/>
          <cell r="Z3309"/>
          <cell r="AA3309"/>
          <cell r="AB3309"/>
          <cell r="AC3309"/>
          <cell r="AD3309">
            <v>30</v>
          </cell>
          <cell r="AE3309">
            <v>0.5</v>
          </cell>
          <cell r="AF3309">
            <v>1</v>
          </cell>
          <cell r="AG3309">
            <v>2</v>
          </cell>
          <cell r="AH3309">
            <v>4</v>
          </cell>
          <cell r="AI3309">
            <v>30</v>
          </cell>
          <cell r="AJ3309"/>
        </row>
        <row r="3310">
          <cell r="B3310">
            <v>27245</v>
          </cell>
          <cell r="C3310" t="str">
            <v>1000000000008926</v>
          </cell>
          <cell r="D3310">
            <v>1</v>
          </cell>
          <cell r="E3310">
            <v>0</v>
          </cell>
          <cell r="F3310">
            <v>0</v>
          </cell>
          <cell r="G3310">
            <v>0</v>
          </cell>
          <cell r="H3310">
            <v>1</v>
          </cell>
          <cell r="I3310">
            <v>1</v>
          </cell>
          <cell r="J3310" t="str">
            <v>Max Group</v>
          </cell>
          <cell r="K3310" t="str">
            <v>Северо-Запад</v>
          </cell>
          <cell r="L3310" t="str">
            <v>Санкт-Петербург</v>
          </cell>
          <cell r="M3310" t="str">
            <v>Санкт-Петербург</v>
          </cell>
          <cell r="N3310" t="str">
            <v>Х5 Экспресс Ритейл</v>
          </cell>
          <cell r="O3310" t="str">
            <v>г. Санкт-Петербург, Купчинская ул.32</v>
          </cell>
          <cell r="P3310" t="str">
            <v>Superettes (Суперетта)</v>
          </cell>
          <cell r="Q3310" t="str">
            <v>sv86</v>
          </cell>
          <cell r="R3310" t="str">
            <v>Марчевский Владимир Юрьевич</v>
          </cell>
          <cell r="S3310">
            <v>89111887845</v>
          </cell>
          <cell r="T3310" t="str">
            <v>merch979</v>
          </cell>
          <cell r="U3310" t="str">
            <v>Никольская Елизавета Константиновна</v>
          </cell>
          <cell r="V3310">
            <v>89214054494</v>
          </cell>
          <cell r="W3310"/>
          <cell r="X3310"/>
          <cell r="Y3310"/>
          <cell r="Z3310"/>
          <cell r="AA3310">
            <v>30</v>
          </cell>
          <cell r="AB3310"/>
          <cell r="AC3310"/>
          <cell r="AD3310">
            <v>30</v>
          </cell>
          <cell r="AE3310">
            <v>0.5</v>
          </cell>
          <cell r="AF3310">
            <v>1</v>
          </cell>
          <cell r="AG3310">
            <v>2</v>
          </cell>
          <cell r="AH3310">
            <v>4</v>
          </cell>
          <cell r="AI3310">
            <v>30</v>
          </cell>
          <cell r="AJ3310"/>
        </row>
        <row r="3311">
          <cell r="B3311">
            <v>343306</v>
          </cell>
          <cell r="C3311" t="str">
            <v>1000000000008939</v>
          </cell>
          <cell r="D3311">
            <v>1</v>
          </cell>
          <cell r="E3311">
            <v>0</v>
          </cell>
          <cell r="F3311">
            <v>0</v>
          </cell>
          <cell r="G3311">
            <v>0</v>
          </cell>
          <cell r="H3311">
            <v>1</v>
          </cell>
          <cell r="I3311">
            <v>1</v>
          </cell>
          <cell r="J3311" t="str">
            <v>Max Group</v>
          </cell>
          <cell r="K3311" t="str">
            <v>Северо-Запад</v>
          </cell>
          <cell r="L3311" t="str">
            <v>Санкт-Петербург</v>
          </cell>
          <cell r="M3311" t="str">
            <v>Санкт-Петербург</v>
          </cell>
          <cell r="N3311" t="str">
            <v>Х5 Экспресс Ритейл</v>
          </cell>
          <cell r="O3311" t="str">
            <v>Санкт-Петербург,Пражская ул.,35,</v>
          </cell>
          <cell r="P3311" t="str">
            <v>Superettes (Суперетта)</v>
          </cell>
          <cell r="Q3311" t="str">
            <v>sv86</v>
          </cell>
          <cell r="R3311" t="str">
            <v>Марчевский Владимир Юрьевич</v>
          </cell>
          <cell r="S3311">
            <v>89111887845</v>
          </cell>
          <cell r="T3311" t="str">
            <v>merch979</v>
          </cell>
          <cell r="U3311" t="str">
            <v>Никольская Елизавета Константиновна</v>
          </cell>
          <cell r="V3311">
            <v>89214054494</v>
          </cell>
          <cell r="W3311"/>
          <cell r="X3311"/>
          <cell r="Y3311"/>
          <cell r="Z3311">
            <v>30</v>
          </cell>
          <cell r="AA3311"/>
          <cell r="AB3311"/>
          <cell r="AC3311"/>
          <cell r="AD3311">
            <v>30</v>
          </cell>
          <cell r="AE3311">
            <v>0.5</v>
          </cell>
          <cell r="AF3311">
            <v>1</v>
          </cell>
          <cell r="AG3311">
            <v>2.5</v>
          </cell>
          <cell r="AH3311">
            <v>5</v>
          </cell>
          <cell r="AI3311">
            <v>30</v>
          </cell>
          <cell r="AJ3311"/>
        </row>
        <row r="3312">
          <cell r="B3312">
            <v>27229</v>
          </cell>
          <cell r="C3312" t="str">
            <v>1000000000008940</v>
          </cell>
          <cell r="D3312">
            <v>1</v>
          </cell>
          <cell r="E3312">
            <v>0</v>
          </cell>
          <cell r="F3312">
            <v>0</v>
          </cell>
          <cell r="G3312">
            <v>0</v>
          </cell>
          <cell r="H3312">
            <v>1</v>
          </cell>
          <cell r="I3312">
            <v>1</v>
          </cell>
          <cell r="J3312" t="str">
            <v>Max Group</v>
          </cell>
          <cell r="K3312" t="str">
            <v>Северо-Запад</v>
          </cell>
          <cell r="L3312" t="str">
            <v>Санкт-Петербург</v>
          </cell>
          <cell r="M3312" t="str">
            <v>Санкт-Петербург</v>
          </cell>
          <cell r="N3312" t="str">
            <v>Х5 Экспресс Ритейл</v>
          </cell>
          <cell r="O3312" t="str">
            <v>г. Санкт-Петербург, Нарвский пр22</v>
          </cell>
          <cell r="P3312" t="str">
            <v>Superettes (Суперетта)</v>
          </cell>
          <cell r="Q3312" t="str">
            <v>sv2012</v>
          </cell>
          <cell r="R3312" t="str">
            <v>Чугунов Геннадий Андреевич</v>
          </cell>
          <cell r="S3312">
            <v>89110857204</v>
          </cell>
          <cell r="T3312" t="str">
            <v>merch225</v>
          </cell>
          <cell r="U3312" t="str">
            <v>Королева Дарья Владимировна</v>
          </cell>
          <cell r="V3312">
            <v>89817015837</v>
          </cell>
          <cell r="W3312"/>
          <cell r="X3312"/>
          <cell r="Y3312"/>
          <cell r="Z3312"/>
          <cell r="AA3312">
            <v>30</v>
          </cell>
          <cell r="AB3312"/>
          <cell r="AC3312"/>
          <cell r="AD3312">
            <v>30</v>
          </cell>
          <cell r="AE3312">
            <v>0.5</v>
          </cell>
          <cell r="AF3312">
            <v>1</v>
          </cell>
          <cell r="AG3312">
            <v>2</v>
          </cell>
          <cell r="AH3312">
            <v>4</v>
          </cell>
          <cell r="AI3312">
            <v>30</v>
          </cell>
          <cell r="AJ3312"/>
        </row>
        <row r="3313">
          <cell r="B3313">
            <v>27230</v>
          </cell>
          <cell r="C3313" t="str">
            <v>1000000000008941</v>
          </cell>
          <cell r="D3313">
            <v>1</v>
          </cell>
          <cell r="E3313">
            <v>0</v>
          </cell>
          <cell r="F3313">
            <v>0</v>
          </cell>
          <cell r="G3313">
            <v>0</v>
          </cell>
          <cell r="H3313">
            <v>1</v>
          </cell>
          <cell r="I3313">
            <v>1</v>
          </cell>
          <cell r="J3313" t="str">
            <v>Max Group</v>
          </cell>
          <cell r="K3313" t="str">
            <v>Северо-Запад</v>
          </cell>
          <cell r="L3313" t="str">
            <v>Санкт-Петербург</v>
          </cell>
          <cell r="M3313" t="str">
            <v>Санкт-Петербург</v>
          </cell>
          <cell r="N3313" t="str">
            <v>Х5 Экспресс Ритейл</v>
          </cell>
          <cell r="O3313" t="str">
            <v>г. Санкт-Петербург, Новоизмайловский пр3</v>
          </cell>
          <cell r="P3313" t="str">
            <v>Superettes (Суперетта)</v>
          </cell>
          <cell r="Q3313" t="str">
            <v>sv2012</v>
          </cell>
          <cell r="R3313" t="str">
            <v>Чугунов Геннадий Андреевич</v>
          </cell>
          <cell r="S3313">
            <v>89110857204</v>
          </cell>
          <cell r="T3313" t="str">
            <v>merch225</v>
          </cell>
          <cell r="U3313" t="str">
            <v>Королева Дарья Владимировна</v>
          </cell>
          <cell r="V3313">
            <v>89817015837</v>
          </cell>
          <cell r="W3313"/>
          <cell r="X3313">
            <v>30</v>
          </cell>
          <cell r="Y3313"/>
          <cell r="Z3313"/>
          <cell r="AA3313"/>
          <cell r="AB3313"/>
          <cell r="AC3313"/>
          <cell r="AD3313">
            <v>30</v>
          </cell>
          <cell r="AE3313">
            <v>0.5</v>
          </cell>
          <cell r="AF3313">
            <v>1</v>
          </cell>
          <cell r="AG3313">
            <v>2.5</v>
          </cell>
          <cell r="AH3313">
            <v>5</v>
          </cell>
          <cell r="AI3313">
            <v>30</v>
          </cell>
          <cell r="AJ3313"/>
        </row>
        <row r="3314">
          <cell r="B3314">
            <v>27307</v>
          </cell>
          <cell r="C3314" t="str">
            <v>1000000000008942</v>
          </cell>
          <cell r="D3314">
            <v>1</v>
          </cell>
          <cell r="E3314">
            <v>0</v>
          </cell>
          <cell r="F3314">
            <v>0</v>
          </cell>
          <cell r="G3314">
            <v>0</v>
          </cell>
          <cell r="H3314">
            <v>1</v>
          </cell>
          <cell r="I3314">
            <v>1</v>
          </cell>
          <cell r="J3314" t="str">
            <v>Max Group</v>
          </cell>
          <cell r="K3314" t="str">
            <v>Северо-Запад</v>
          </cell>
          <cell r="L3314" t="str">
            <v>Санкт-Петербург</v>
          </cell>
          <cell r="M3314" t="str">
            <v>Санкт-Петербург</v>
          </cell>
          <cell r="N3314" t="str">
            <v>Х5 Экспресс Ритейл</v>
          </cell>
          <cell r="O3314" t="str">
            <v>г. Санкт-Петербург, Науки пр10</v>
          </cell>
          <cell r="P3314" t="str">
            <v>Superettes (Суперетта)</v>
          </cell>
          <cell r="Q3314" t="str">
            <v>sv76</v>
          </cell>
          <cell r="R3314" t="str">
            <v>Фокин Станислав Викторович</v>
          </cell>
          <cell r="S3314">
            <v>89500178087</v>
          </cell>
          <cell r="T3314" t="str">
            <v>merch1043</v>
          </cell>
          <cell r="U3314" t="str">
            <v>Самсонова елизавета Станиславовна</v>
          </cell>
          <cell r="V3314">
            <v>89042179300</v>
          </cell>
          <cell r="W3314">
            <v>30</v>
          </cell>
          <cell r="X3314"/>
          <cell r="Y3314"/>
          <cell r="Z3314"/>
          <cell r="AA3314"/>
          <cell r="AB3314"/>
          <cell r="AC3314"/>
          <cell r="AD3314">
            <v>30</v>
          </cell>
          <cell r="AE3314">
            <v>0.5</v>
          </cell>
          <cell r="AF3314">
            <v>1</v>
          </cell>
          <cell r="AG3314">
            <v>2</v>
          </cell>
          <cell r="AH3314">
            <v>4</v>
          </cell>
          <cell r="AI3314">
            <v>30</v>
          </cell>
          <cell r="AJ3314"/>
        </row>
        <row r="3315">
          <cell r="B3315">
            <v>27295</v>
          </cell>
          <cell r="C3315" t="str">
            <v>1000000000008943</v>
          </cell>
          <cell r="D3315">
            <v>1</v>
          </cell>
          <cell r="E3315">
            <v>0</v>
          </cell>
          <cell r="F3315">
            <v>0</v>
          </cell>
          <cell r="G3315">
            <v>0</v>
          </cell>
          <cell r="H3315">
            <v>1</v>
          </cell>
          <cell r="I3315">
            <v>1</v>
          </cell>
          <cell r="J3315" t="str">
            <v>Max Group</v>
          </cell>
          <cell r="K3315" t="str">
            <v>Северо-Запад</v>
          </cell>
          <cell r="L3315" t="str">
            <v>Санкт-Петербург</v>
          </cell>
          <cell r="M3315" t="str">
            <v>Санкт-Петербург</v>
          </cell>
          <cell r="N3315" t="str">
            <v>Х5 Экспресс Ритейл</v>
          </cell>
          <cell r="O3315" t="str">
            <v>г. Санкт-Петербург, Новосмоленская наб.1</v>
          </cell>
          <cell r="P3315" t="str">
            <v>Superettes (Суперетта)</v>
          </cell>
          <cell r="Q3315" t="str">
            <v>sv71</v>
          </cell>
          <cell r="R3315" t="str">
            <v>Фокина Ирина Викторовна</v>
          </cell>
          <cell r="S3315">
            <v>89112145890</v>
          </cell>
          <cell r="T3315" t="str">
            <v>merch970</v>
          </cell>
          <cell r="U3315" t="str">
            <v>Калиничева Вероника Анатольевна</v>
          </cell>
          <cell r="V3315">
            <v>89633487987</v>
          </cell>
          <cell r="W3315"/>
          <cell r="X3315"/>
          <cell r="Y3315"/>
          <cell r="Z3315"/>
          <cell r="AA3315">
            <v>30</v>
          </cell>
          <cell r="AB3315"/>
          <cell r="AC3315"/>
          <cell r="AD3315">
            <v>30</v>
          </cell>
          <cell r="AE3315">
            <v>0.5</v>
          </cell>
          <cell r="AF3315">
            <v>1</v>
          </cell>
          <cell r="AG3315">
            <v>2</v>
          </cell>
          <cell r="AH3315">
            <v>4</v>
          </cell>
          <cell r="AI3315">
            <v>30</v>
          </cell>
          <cell r="AJ3315"/>
        </row>
        <row r="3316">
          <cell r="B3316">
            <v>27266</v>
          </cell>
          <cell r="C3316" t="str">
            <v>1000000000008944</v>
          </cell>
          <cell r="D3316">
            <v>1</v>
          </cell>
          <cell r="E3316">
            <v>0</v>
          </cell>
          <cell r="F3316">
            <v>0</v>
          </cell>
          <cell r="G3316">
            <v>0</v>
          </cell>
          <cell r="H3316">
            <v>1</v>
          </cell>
          <cell r="I3316">
            <v>0</v>
          </cell>
          <cell r="J3316" t="str">
            <v>Max Group</v>
          </cell>
          <cell r="K3316" t="str">
            <v>Северо-Запад</v>
          </cell>
          <cell r="L3316" t="str">
            <v>Санкт-Петербург</v>
          </cell>
          <cell r="M3316" t="str">
            <v>Санкт-Петербург</v>
          </cell>
          <cell r="N3316" t="str">
            <v>Х5 Экспресс Ритейл</v>
          </cell>
          <cell r="O3316" t="str">
            <v>г. Санкт-Петербург, Караваевская ул.24</v>
          </cell>
          <cell r="P3316" t="str">
            <v>Superettes (Суперетта)</v>
          </cell>
          <cell r="Q3316" t="str">
            <v>sv2012</v>
          </cell>
          <cell r="R3316" t="str">
            <v>Чугунов Геннадий Андреевич</v>
          </cell>
          <cell r="S3316">
            <v>89110857204</v>
          </cell>
          <cell r="T3316" t="str">
            <v>merch824</v>
          </cell>
          <cell r="U3316" t="str">
            <v>Вакансия</v>
          </cell>
          <cell r="V3316"/>
          <cell r="W3316"/>
          <cell r="X3316"/>
          <cell r="Y3316">
            <v>30</v>
          </cell>
          <cell r="Z3316"/>
          <cell r="AA3316"/>
          <cell r="AB3316"/>
          <cell r="AC3316"/>
          <cell r="AD3316">
            <v>30</v>
          </cell>
          <cell r="AE3316">
            <v>0.5</v>
          </cell>
          <cell r="AF3316">
            <v>1</v>
          </cell>
          <cell r="AG3316">
            <v>2.5</v>
          </cell>
          <cell r="AH3316">
            <v>5</v>
          </cell>
          <cell r="AI3316">
            <v>30</v>
          </cell>
          <cell r="AJ3316"/>
        </row>
        <row r="3317">
          <cell r="B3317">
            <v>27231</v>
          </cell>
          <cell r="C3317" t="str">
            <v>1000000000008947</v>
          </cell>
          <cell r="D3317">
            <v>1</v>
          </cell>
          <cell r="E3317">
            <v>0</v>
          </cell>
          <cell r="F3317">
            <v>0</v>
          </cell>
          <cell r="G3317">
            <v>0</v>
          </cell>
          <cell r="H3317">
            <v>1</v>
          </cell>
          <cell r="I3317">
            <v>1</v>
          </cell>
          <cell r="J3317" t="str">
            <v>Max Group</v>
          </cell>
          <cell r="K3317" t="str">
            <v>Северо-Запад</v>
          </cell>
          <cell r="L3317" t="str">
            <v>Санкт-Петербург</v>
          </cell>
          <cell r="M3317" t="str">
            <v>Санкт-Петербург</v>
          </cell>
          <cell r="N3317" t="str">
            <v>Х5 Экспресс Ритейл</v>
          </cell>
          <cell r="O3317" t="str">
            <v>г. Санкт-Петербург, Партизана Германа ул.14</v>
          </cell>
          <cell r="P3317" t="str">
            <v>Superettes (Суперетта)</v>
          </cell>
          <cell r="Q3317" t="str">
            <v>sv2012</v>
          </cell>
          <cell r="R3317" t="str">
            <v>Чугунов Геннадий Андреевич</v>
          </cell>
          <cell r="S3317">
            <v>89110857204</v>
          </cell>
          <cell r="T3317" t="str">
            <v>merch948</v>
          </cell>
          <cell r="U3317" t="str">
            <v>Капула Екатерина Валерьевна</v>
          </cell>
          <cell r="V3317">
            <v>89627295892</v>
          </cell>
          <cell r="W3317"/>
          <cell r="X3317">
            <v>30</v>
          </cell>
          <cell r="Y3317"/>
          <cell r="Z3317"/>
          <cell r="AA3317"/>
          <cell r="AB3317"/>
          <cell r="AC3317"/>
          <cell r="AD3317">
            <v>30</v>
          </cell>
          <cell r="AE3317">
            <v>0.5</v>
          </cell>
          <cell r="AF3317">
            <v>1</v>
          </cell>
          <cell r="AG3317">
            <v>2.5</v>
          </cell>
          <cell r="AH3317">
            <v>5</v>
          </cell>
          <cell r="AI3317">
            <v>30</v>
          </cell>
          <cell r="AJ3317"/>
        </row>
        <row r="3318">
          <cell r="B3318">
            <v>27288</v>
          </cell>
          <cell r="C3318" t="str">
            <v>1000000000008960</v>
          </cell>
          <cell r="D3318">
            <v>1</v>
          </cell>
          <cell r="E3318">
            <v>0</v>
          </cell>
          <cell r="F3318">
            <v>0</v>
          </cell>
          <cell r="G3318">
            <v>0</v>
          </cell>
          <cell r="H3318">
            <v>1</v>
          </cell>
          <cell r="I3318">
            <v>1</v>
          </cell>
          <cell r="J3318" t="str">
            <v>Max Group</v>
          </cell>
          <cell r="K3318" t="str">
            <v>Северо-Запад</v>
          </cell>
          <cell r="L3318" t="str">
            <v>Санкт-Петербург</v>
          </cell>
          <cell r="M3318" t="str">
            <v>Санкт-Петербург</v>
          </cell>
          <cell r="N3318" t="str">
            <v>Х5 Экспресс Ритейл</v>
          </cell>
          <cell r="O3318" t="str">
            <v>г. Санкт-Петербург, Луначарского пр80</v>
          </cell>
          <cell r="P3318" t="str">
            <v>Superettes (Суперетта)</v>
          </cell>
          <cell r="Q3318" t="str">
            <v>sv76</v>
          </cell>
          <cell r="R3318" t="str">
            <v>Фокин Станислав Викторович</v>
          </cell>
          <cell r="S3318">
            <v>89500178087</v>
          </cell>
          <cell r="T3318" t="str">
            <v>merch1043</v>
          </cell>
          <cell r="U3318" t="str">
            <v>Самсонова елизавета Станиславовна</v>
          </cell>
          <cell r="V3318">
            <v>89042179300</v>
          </cell>
          <cell r="W3318">
            <v>30</v>
          </cell>
          <cell r="X3318"/>
          <cell r="Y3318"/>
          <cell r="Z3318"/>
          <cell r="AA3318"/>
          <cell r="AB3318"/>
          <cell r="AC3318"/>
          <cell r="AD3318">
            <v>30</v>
          </cell>
          <cell r="AE3318">
            <v>0.5</v>
          </cell>
          <cell r="AF3318">
            <v>1</v>
          </cell>
          <cell r="AG3318">
            <v>2</v>
          </cell>
          <cell r="AH3318">
            <v>4</v>
          </cell>
          <cell r="AI3318">
            <v>30</v>
          </cell>
          <cell r="AJ3318"/>
        </row>
        <row r="3319">
          <cell r="B3319">
            <v>27269</v>
          </cell>
          <cell r="C3319" t="str">
            <v>1000000000008962</v>
          </cell>
          <cell r="D3319">
            <v>1</v>
          </cell>
          <cell r="E3319">
            <v>0</v>
          </cell>
          <cell r="F3319">
            <v>0</v>
          </cell>
          <cell r="G3319">
            <v>0</v>
          </cell>
          <cell r="H3319">
            <v>1</v>
          </cell>
          <cell r="I3319">
            <v>0</v>
          </cell>
          <cell r="J3319" t="str">
            <v>Max Group</v>
          </cell>
          <cell r="K3319" t="str">
            <v>Северо-Запад</v>
          </cell>
          <cell r="L3319" t="str">
            <v>Санкт-Петербург</v>
          </cell>
          <cell r="M3319" t="str">
            <v>Санкт-Петербург</v>
          </cell>
          <cell r="N3319" t="str">
            <v>Х5 Экспресс Ритейл</v>
          </cell>
          <cell r="O3319" t="str">
            <v>г. Санкт-Петербург, Ленина пл8</v>
          </cell>
          <cell r="P3319" t="str">
            <v>Superettes (Суперетта)</v>
          </cell>
          <cell r="Q3319" t="str">
            <v>sv76</v>
          </cell>
          <cell r="R3319" t="str">
            <v>Фокин Станислав Викторович</v>
          </cell>
          <cell r="S3319">
            <v>89500178087</v>
          </cell>
          <cell r="T3319" t="str">
            <v>Вакансия</v>
          </cell>
          <cell r="U3319" t="str">
            <v>Вакансия</v>
          </cell>
          <cell r="V3319"/>
          <cell r="W3319"/>
          <cell r="X3319">
            <v>30</v>
          </cell>
          <cell r="Y3319"/>
          <cell r="Z3319"/>
          <cell r="AA3319"/>
          <cell r="AB3319"/>
          <cell r="AC3319"/>
          <cell r="AD3319">
            <v>30</v>
          </cell>
          <cell r="AE3319">
            <v>0.5</v>
          </cell>
          <cell r="AF3319">
            <v>1</v>
          </cell>
          <cell r="AG3319">
            <v>2.5</v>
          </cell>
          <cell r="AH3319">
            <v>5</v>
          </cell>
          <cell r="AI3319">
            <v>30</v>
          </cell>
          <cell r="AJ3319"/>
        </row>
        <row r="3320">
          <cell r="B3320">
            <v>27236</v>
          </cell>
          <cell r="C3320" t="str">
            <v>1000000000008964</v>
          </cell>
          <cell r="D3320">
            <v>1</v>
          </cell>
          <cell r="E3320">
            <v>0</v>
          </cell>
          <cell r="F3320">
            <v>0</v>
          </cell>
          <cell r="G3320">
            <v>0</v>
          </cell>
          <cell r="H3320">
            <v>1</v>
          </cell>
          <cell r="I3320">
            <v>1</v>
          </cell>
          <cell r="J3320" t="str">
            <v>Max Group</v>
          </cell>
          <cell r="K3320" t="str">
            <v>Северо-Запад</v>
          </cell>
          <cell r="L3320" t="str">
            <v>Санкт-Петербург</v>
          </cell>
          <cell r="M3320" t="str">
            <v>Санкт-Петербург</v>
          </cell>
          <cell r="N3320" t="str">
            <v>Х5 Экспресс Ритейл</v>
          </cell>
          <cell r="O3320" t="str">
            <v>г. Санкт-Петербург, Тамбасова ул.32</v>
          </cell>
          <cell r="P3320" t="str">
            <v>Superettes (Суперетта)</v>
          </cell>
          <cell r="Q3320" t="str">
            <v>sv2012</v>
          </cell>
          <cell r="R3320" t="str">
            <v>Чугунов Геннадий Андреевич</v>
          </cell>
          <cell r="S3320">
            <v>89110857204</v>
          </cell>
          <cell r="T3320" t="str">
            <v>merch948</v>
          </cell>
          <cell r="U3320" t="str">
            <v>Капула Екатерина Валерьевна</v>
          </cell>
          <cell r="V3320">
            <v>89627295892</v>
          </cell>
          <cell r="W3320"/>
          <cell r="X3320"/>
          <cell r="Y3320"/>
          <cell r="Z3320"/>
          <cell r="AA3320">
            <v>30</v>
          </cell>
          <cell r="AB3320"/>
          <cell r="AC3320"/>
          <cell r="AD3320">
            <v>30</v>
          </cell>
          <cell r="AE3320">
            <v>0.5</v>
          </cell>
          <cell r="AF3320">
            <v>1</v>
          </cell>
          <cell r="AG3320">
            <v>2</v>
          </cell>
          <cell r="AH3320">
            <v>4</v>
          </cell>
          <cell r="AI3320">
            <v>30</v>
          </cell>
          <cell r="AJ3320"/>
        </row>
        <row r="3321">
          <cell r="B3321">
            <v>27265</v>
          </cell>
          <cell r="C3321" t="str">
            <v>1000000000008966</v>
          </cell>
          <cell r="D3321">
            <v>1</v>
          </cell>
          <cell r="E3321">
            <v>0</v>
          </cell>
          <cell r="F3321">
            <v>0</v>
          </cell>
          <cell r="G3321">
            <v>0</v>
          </cell>
          <cell r="H3321">
            <v>1</v>
          </cell>
          <cell r="I3321">
            <v>1</v>
          </cell>
          <cell r="J3321" t="str">
            <v>Max Group</v>
          </cell>
          <cell r="K3321" t="str">
            <v>Северо-Запад</v>
          </cell>
          <cell r="L3321" t="str">
            <v>Санкт-Петербург</v>
          </cell>
          <cell r="M3321" t="str">
            <v>Санкт-Петербург</v>
          </cell>
          <cell r="N3321" t="str">
            <v>Х5 Экспресс Ритейл</v>
          </cell>
          <cell r="O3321" t="str">
            <v>г. Санкт-Петербург, Товарищеский пр20</v>
          </cell>
          <cell r="P3321" t="str">
            <v>Superettes (Суперетта)</v>
          </cell>
          <cell r="Q3321" t="str">
            <v>sv71</v>
          </cell>
          <cell r="R3321" t="str">
            <v>Фокина Ирина Викторовна</v>
          </cell>
          <cell r="S3321">
            <v>89112145890</v>
          </cell>
          <cell r="T3321" t="str">
            <v>merch973</v>
          </cell>
          <cell r="U3321" t="str">
            <v>Локтюхова Алла Анатольевна</v>
          </cell>
          <cell r="V3321">
            <v>89602860902</v>
          </cell>
          <cell r="W3321">
            <v>30</v>
          </cell>
          <cell r="X3321"/>
          <cell r="Y3321"/>
          <cell r="Z3321"/>
          <cell r="AA3321"/>
          <cell r="AB3321"/>
          <cell r="AC3321"/>
          <cell r="AD3321">
            <v>30</v>
          </cell>
          <cell r="AE3321">
            <v>0.5</v>
          </cell>
          <cell r="AF3321">
            <v>1</v>
          </cell>
          <cell r="AG3321">
            <v>2</v>
          </cell>
          <cell r="AH3321">
            <v>4</v>
          </cell>
          <cell r="AI3321">
            <v>30</v>
          </cell>
          <cell r="AJ3321"/>
        </row>
        <row r="3322">
          <cell r="B3322">
            <v>27232</v>
          </cell>
          <cell r="C3322" t="str">
            <v>1000000000008968</v>
          </cell>
          <cell r="D3322">
            <v>1</v>
          </cell>
          <cell r="E3322">
            <v>0</v>
          </cell>
          <cell r="F3322">
            <v>0</v>
          </cell>
          <cell r="G3322">
            <v>0</v>
          </cell>
          <cell r="H3322">
            <v>1</v>
          </cell>
          <cell r="I3322">
            <v>1</v>
          </cell>
          <cell r="J3322" t="str">
            <v>Max Group</v>
          </cell>
          <cell r="K3322" t="str">
            <v>Северо-Запад</v>
          </cell>
          <cell r="L3322" t="str">
            <v>Санкт-Петербург</v>
          </cell>
          <cell r="M3322" t="str">
            <v>Санкт-Петербург</v>
          </cell>
          <cell r="N3322" t="str">
            <v>Х5 Экспресс Ритейл</v>
          </cell>
          <cell r="O3322" t="str">
            <v>г. Санкт-Петербург, Партизана Германа ул.5</v>
          </cell>
          <cell r="P3322" t="str">
            <v>Superettes (Суперетта)</v>
          </cell>
          <cell r="Q3322" t="str">
            <v>sv2012</v>
          </cell>
          <cell r="R3322" t="str">
            <v>Чугунов Геннадий Андреевич</v>
          </cell>
          <cell r="S3322">
            <v>89110857204</v>
          </cell>
          <cell r="T3322" t="str">
            <v>merch948</v>
          </cell>
          <cell r="U3322" t="str">
            <v>Капула Екатерина Валерьевна</v>
          </cell>
          <cell r="V3322">
            <v>89627295892</v>
          </cell>
          <cell r="W3322"/>
          <cell r="X3322">
            <v>30</v>
          </cell>
          <cell r="Y3322"/>
          <cell r="Z3322"/>
          <cell r="AA3322"/>
          <cell r="AB3322"/>
          <cell r="AC3322"/>
          <cell r="AD3322">
            <v>30</v>
          </cell>
          <cell r="AE3322">
            <v>0.5</v>
          </cell>
          <cell r="AF3322">
            <v>1</v>
          </cell>
          <cell r="AG3322">
            <v>2.5</v>
          </cell>
          <cell r="AH3322">
            <v>5</v>
          </cell>
          <cell r="AI3322">
            <v>30</v>
          </cell>
          <cell r="AJ3322"/>
        </row>
        <row r="3323">
          <cell r="B3323">
            <v>27264</v>
          </cell>
          <cell r="C3323" t="str">
            <v>1000000000008974</v>
          </cell>
          <cell r="D3323">
            <v>1</v>
          </cell>
          <cell r="E3323">
            <v>0</v>
          </cell>
          <cell r="F3323">
            <v>0</v>
          </cell>
          <cell r="G3323">
            <v>0</v>
          </cell>
          <cell r="H3323">
            <v>1</v>
          </cell>
          <cell r="I3323">
            <v>1</v>
          </cell>
          <cell r="J3323" t="str">
            <v>Max Group</v>
          </cell>
          <cell r="K3323" t="str">
            <v>Северо-Запад</v>
          </cell>
          <cell r="L3323" t="str">
            <v>Санкт-Петербург</v>
          </cell>
          <cell r="M3323" t="str">
            <v>Санкт-Петербург</v>
          </cell>
          <cell r="N3323" t="str">
            <v>Х5 Экспресс Ритейл</v>
          </cell>
          <cell r="O3323" t="str">
            <v>г. Санкт-Петербург, Коллонтай ул.41</v>
          </cell>
          <cell r="P3323" t="str">
            <v>Superettes (Суперетта)</v>
          </cell>
          <cell r="Q3323" t="str">
            <v>sv71</v>
          </cell>
          <cell r="R3323" t="str">
            <v>Фокина Ирина Викторовна</v>
          </cell>
          <cell r="S3323">
            <v>89112145890</v>
          </cell>
          <cell r="T3323" t="str">
            <v>merch973</v>
          </cell>
          <cell r="U3323" t="str">
            <v>Локтюхова Алла Анатольевна</v>
          </cell>
          <cell r="V3323">
            <v>89602860902</v>
          </cell>
          <cell r="W3323">
            <v>30</v>
          </cell>
          <cell r="X3323"/>
          <cell r="Y3323"/>
          <cell r="Z3323"/>
          <cell r="AA3323"/>
          <cell r="AB3323"/>
          <cell r="AC3323"/>
          <cell r="AD3323">
            <v>30</v>
          </cell>
          <cell r="AE3323">
            <v>0.5</v>
          </cell>
          <cell r="AF3323">
            <v>1</v>
          </cell>
          <cell r="AG3323">
            <v>2</v>
          </cell>
          <cell r="AH3323">
            <v>4</v>
          </cell>
          <cell r="AI3323">
            <v>30</v>
          </cell>
          <cell r="AJ3323"/>
        </row>
        <row r="3324">
          <cell r="B3324">
            <v>27243</v>
          </cell>
          <cell r="C3324" t="str">
            <v>1000000000008975</v>
          </cell>
          <cell r="D3324">
            <v>1</v>
          </cell>
          <cell r="E3324">
            <v>0</v>
          </cell>
          <cell r="F3324">
            <v>0</v>
          </cell>
          <cell r="G3324">
            <v>0</v>
          </cell>
          <cell r="H3324">
            <v>1</v>
          </cell>
          <cell r="I3324">
            <v>1</v>
          </cell>
          <cell r="J3324" t="str">
            <v>Max Group</v>
          </cell>
          <cell r="K3324" t="str">
            <v>Северо-Запад</v>
          </cell>
          <cell r="L3324" t="str">
            <v>Санкт-Петербург</v>
          </cell>
          <cell r="M3324" t="str">
            <v>Санкт-Петербург</v>
          </cell>
          <cell r="N3324" t="str">
            <v>Х5 Экспресс Ритейл</v>
          </cell>
          <cell r="O3324" t="str">
            <v>г. Санкт-Петербург, Пражская ул.26</v>
          </cell>
          <cell r="P3324" t="str">
            <v>Superettes (Суперетта)</v>
          </cell>
          <cell r="Q3324" t="str">
            <v>sv86</v>
          </cell>
          <cell r="R3324" t="str">
            <v>Марчевский Владимир Юрьевич</v>
          </cell>
          <cell r="S3324">
            <v>89111887845</v>
          </cell>
          <cell r="T3324" t="str">
            <v>merch979</v>
          </cell>
          <cell r="U3324" t="str">
            <v>Никольская Елизавета Константиновна</v>
          </cell>
          <cell r="V3324">
            <v>89214054494</v>
          </cell>
          <cell r="W3324">
            <v>30</v>
          </cell>
          <cell r="X3324"/>
          <cell r="Y3324"/>
          <cell r="Z3324"/>
          <cell r="AA3324"/>
          <cell r="AB3324"/>
          <cell r="AC3324"/>
          <cell r="AD3324">
            <v>30</v>
          </cell>
          <cell r="AE3324">
            <v>0.5</v>
          </cell>
          <cell r="AF3324">
            <v>1</v>
          </cell>
          <cell r="AG3324">
            <v>2</v>
          </cell>
          <cell r="AH3324">
            <v>4</v>
          </cell>
          <cell r="AI3324">
            <v>30</v>
          </cell>
          <cell r="AJ3324"/>
        </row>
        <row r="3325">
          <cell r="B3325">
            <v>27294</v>
          </cell>
          <cell r="C3325" t="str">
            <v>1000000000008978</v>
          </cell>
          <cell r="D3325">
            <v>1</v>
          </cell>
          <cell r="E3325">
            <v>0</v>
          </cell>
          <cell r="F3325">
            <v>0</v>
          </cell>
          <cell r="G3325">
            <v>0</v>
          </cell>
          <cell r="H3325">
            <v>1</v>
          </cell>
          <cell r="I3325">
            <v>1</v>
          </cell>
          <cell r="J3325" t="str">
            <v>Max Group</v>
          </cell>
          <cell r="K3325" t="str">
            <v>Северо-Запад</v>
          </cell>
          <cell r="L3325" t="str">
            <v>Санкт-Петербург</v>
          </cell>
          <cell r="M3325" t="str">
            <v>Санкт-Петербург</v>
          </cell>
          <cell r="N3325" t="str">
            <v>Х5 Экспресс Ритейл</v>
          </cell>
          <cell r="O3325" t="str">
            <v>г. Санкт-Петербург, Наличная ул.32</v>
          </cell>
          <cell r="P3325" t="str">
            <v>Superettes (Суперетта)</v>
          </cell>
          <cell r="Q3325" t="str">
            <v>sv71</v>
          </cell>
          <cell r="R3325" t="str">
            <v>Фокина Ирина Викторовна</v>
          </cell>
          <cell r="S3325">
            <v>89112145890</v>
          </cell>
          <cell r="T3325" t="str">
            <v>merch970</v>
          </cell>
          <cell r="U3325" t="str">
            <v>Калиничева Вероника Анатольевна</v>
          </cell>
          <cell r="V3325">
            <v>89633487987</v>
          </cell>
          <cell r="W3325"/>
          <cell r="X3325"/>
          <cell r="Y3325"/>
          <cell r="Z3325"/>
          <cell r="AA3325">
            <v>30</v>
          </cell>
          <cell r="AB3325"/>
          <cell r="AC3325"/>
          <cell r="AD3325">
            <v>30</v>
          </cell>
          <cell r="AE3325">
            <v>0.5</v>
          </cell>
          <cell r="AF3325">
            <v>1</v>
          </cell>
          <cell r="AG3325">
            <v>2</v>
          </cell>
          <cell r="AH3325">
            <v>4</v>
          </cell>
          <cell r="AI3325">
            <v>30</v>
          </cell>
          <cell r="AJ3325"/>
        </row>
        <row r="3326">
          <cell r="B3326">
            <v>343326</v>
          </cell>
          <cell r="C3326" t="str">
            <v>1000000000008980</v>
          </cell>
          <cell r="D3326">
            <v>1</v>
          </cell>
          <cell r="E3326">
            <v>0</v>
          </cell>
          <cell r="F3326">
            <v>0</v>
          </cell>
          <cell r="G3326">
            <v>0</v>
          </cell>
          <cell r="H3326">
            <v>1</v>
          </cell>
          <cell r="I3326">
            <v>1</v>
          </cell>
          <cell r="J3326" t="str">
            <v>Max Group</v>
          </cell>
          <cell r="K3326" t="str">
            <v>Северо-Запад</v>
          </cell>
          <cell r="L3326" t="str">
            <v>Санкт-Петербург</v>
          </cell>
          <cell r="M3326" t="str">
            <v>Санкт-Петербург</v>
          </cell>
          <cell r="N3326" t="str">
            <v>Х5 Экспресс Ритейл</v>
          </cell>
          <cell r="O3326" t="str">
            <v>Санкт-Петербург,Димитрова ул.,22,</v>
          </cell>
          <cell r="P3326" t="str">
            <v>Superettes (Суперетта)</v>
          </cell>
          <cell r="Q3326" t="str">
            <v>sv86</v>
          </cell>
          <cell r="R3326" t="str">
            <v>Марчевский Владимир Юрьевич</v>
          </cell>
          <cell r="S3326">
            <v>89111887845</v>
          </cell>
          <cell r="T3326" t="str">
            <v>merch979</v>
          </cell>
          <cell r="U3326" t="str">
            <v>Никольская Елизавета Константиновна</v>
          </cell>
          <cell r="V3326">
            <v>89214054494</v>
          </cell>
          <cell r="W3326"/>
          <cell r="X3326"/>
          <cell r="Y3326"/>
          <cell r="Z3326">
            <v>30</v>
          </cell>
          <cell r="AA3326"/>
          <cell r="AB3326"/>
          <cell r="AC3326"/>
          <cell r="AD3326">
            <v>30</v>
          </cell>
          <cell r="AE3326">
            <v>0.5</v>
          </cell>
          <cell r="AF3326">
            <v>1</v>
          </cell>
          <cell r="AG3326">
            <v>2.5</v>
          </cell>
          <cell r="AH3326">
            <v>5</v>
          </cell>
          <cell r="AI3326">
            <v>30</v>
          </cell>
          <cell r="AJ3326"/>
        </row>
        <row r="3327">
          <cell r="B3327">
            <v>27301</v>
          </cell>
          <cell r="C3327" t="str">
            <v>1000000000008981</v>
          </cell>
          <cell r="D3327">
            <v>1</v>
          </cell>
          <cell r="E3327">
            <v>0</v>
          </cell>
          <cell r="F3327">
            <v>0</v>
          </cell>
          <cell r="G3327">
            <v>0</v>
          </cell>
          <cell r="H3327">
            <v>1</v>
          </cell>
          <cell r="I3327">
            <v>1</v>
          </cell>
          <cell r="J3327" t="str">
            <v>Max Group</v>
          </cell>
          <cell r="K3327" t="str">
            <v>Северо-Запад</v>
          </cell>
          <cell r="L3327" t="str">
            <v>Санкт-Петербург</v>
          </cell>
          <cell r="M3327" t="str">
            <v>Санкт-Петербург</v>
          </cell>
          <cell r="N3327" t="str">
            <v>Х5 Экспресс Ритейл</v>
          </cell>
          <cell r="O3327" t="str">
            <v>г. Санкт-Петербург, МалаяБухарестская ул.15</v>
          </cell>
          <cell r="P3327" t="str">
            <v>Superettes (Суперетта)</v>
          </cell>
          <cell r="Q3327" t="str">
            <v>sv86</v>
          </cell>
          <cell r="R3327" t="str">
            <v>Марчевский Владимир Юрьевич</v>
          </cell>
          <cell r="S3327">
            <v>89111887845</v>
          </cell>
          <cell r="T3327" t="str">
            <v>merch979</v>
          </cell>
          <cell r="U3327" t="str">
            <v>Никольская Елизавета Константиновна</v>
          </cell>
          <cell r="V3327">
            <v>89214054494</v>
          </cell>
          <cell r="W3327"/>
          <cell r="X3327"/>
          <cell r="Y3327"/>
          <cell r="Z3327">
            <v>30</v>
          </cell>
          <cell r="AA3327"/>
          <cell r="AB3327"/>
          <cell r="AC3327"/>
          <cell r="AD3327">
            <v>30</v>
          </cell>
          <cell r="AE3327">
            <v>0.5</v>
          </cell>
          <cell r="AF3327">
            <v>1</v>
          </cell>
          <cell r="AG3327">
            <v>2.5</v>
          </cell>
          <cell r="AH3327">
            <v>5</v>
          </cell>
          <cell r="AI3327">
            <v>30</v>
          </cell>
          <cell r="AJ3327"/>
        </row>
        <row r="3328">
          <cell r="B3328">
            <v>27249</v>
          </cell>
          <cell r="C3328" t="str">
            <v>1000000000008983</v>
          </cell>
          <cell r="D3328">
            <v>1</v>
          </cell>
          <cell r="E3328">
            <v>0</v>
          </cell>
          <cell r="F3328">
            <v>0</v>
          </cell>
          <cell r="G3328">
            <v>0</v>
          </cell>
          <cell r="H3328">
            <v>1</v>
          </cell>
          <cell r="I3328">
            <v>1</v>
          </cell>
          <cell r="J3328" t="str">
            <v>Max Group</v>
          </cell>
          <cell r="K3328" t="str">
            <v>Северо-Запад</v>
          </cell>
          <cell r="L3328" t="str">
            <v>Санкт-Петербург</v>
          </cell>
          <cell r="M3328" t="str">
            <v>Санкт-Петербург</v>
          </cell>
          <cell r="N3328" t="str">
            <v>Х5 Экспресс Ритейл</v>
          </cell>
          <cell r="O3328" t="str">
            <v>г. Санкт-Петербург, Бухарестская ул.132</v>
          </cell>
          <cell r="P3328" t="str">
            <v>Superettes (Суперетта)</v>
          </cell>
          <cell r="Q3328" t="str">
            <v>sv86</v>
          </cell>
          <cell r="R3328" t="str">
            <v>Марчевский Владимир Юрьевич</v>
          </cell>
          <cell r="S3328">
            <v>89111887845</v>
          </cell>
          <cell r="T3328" t="str">
            <v>merch979</v>
          </cell>
          <cell r="U3328" t="str">
            <v>Никольская Елизавета Константиновна</v>
          </cell>
          <cell r="V3328">
            <v>89214054494</v>
          </cell>
          <cell r="W3328"/>
          <cell r="X3328"/>
          <cell r="Y3328"/>
          <cell r="Z3328"/>
          <cell r="AA3328">
            <v>30</v>
          </cell>
          <cell r="AB3328"/>
          <cell r="AC3328"/>
          <cell r="AD3328">
            <v>30</v>
          </cell>
          <cell r="AE3328">
            <v>0.5</v>
          </cell>
          <cell r="AF3328">
            <v>1</v>
          </cell>
          <cell r="AG3328">
            <v>2</v>
          </cell>
          <cell r="AH3328">
            <v>4</v>
          </cell>
          <cell r="AI3328">
            <v>30</v>
          </cell>
          <cell r="AJ3328"/>
        </row>
        <row r="3329">
          <cell r="B3329">
            <v>27309</v>
          </cell>
          <cell r="C3329" t="str">
            <v>1000000000008985</v>
          </cell>
          <cell r="D3329">
            <v>1</v>
          </cell>
          <cell r="E3329">
            <v>0</v>
          </cell>
          <cell r="F3329">
            <v>0</v>
          </cell>
          <cell r="G3329">
            <v>0</v>
          </cell>
          <cell r="H3329">
            <v>1</v>
          </cell>
          <cell r="I3329">
            <v>1</v>
          </cell>
          <cell r="J3329" t="str">
            <v>Max Group</v>
          </cell>
          <cell r="K3329" t="str">
            <v>Северо-Запад</v>
          </cell>
          <cell r="L3329" t="str">
            <v>Ленинградская область</v>
          </cell>
          <cell r="M3329" t="str">
            <v>Выборг</v>
          </cell>
          <cell r="N3329" t="str">
            <v>Х5 Экспресс Ритейл</v>
          </cell>
          <cell r="O3329" t="str">
            <v>г. Санкт-Петербург, Батарейная ул.1</v>
          </cell>
          <cell r="P3329" t="str">
            <v>Superettes (Суперетта)</v>
          </cell>
          <cell r="Q3329" t="str">
            <v>sv76</v>
          </cell>
          <cell r="R3329" t="str">
            <v>Фокин Станислав Викторович</v>
          </cell>
          <cell r="S3329">
            <v>89500178087</v>
          </cell>
          <cell r="T3329" t="str">
            <v>merch977</v>
          </cell>
          <cell r="U3329" t="str">
            <v>Александров Владислав Владимирович</v>
          </cell>
          <cell r="V3329">
            <v>89500028358</v>
          </cell>
          <cell r="W3329">
            <v>30</v>
          </cell>
          <cell r="X3329"/>
          <cell r="Y3329"/>
          <cell r="Z3329"/>
          <cell r="AA3329"/>
          <cell r="AB3329"/>
          <cell r="AC3329"/>
          <cell r="AD3329">
            <v>30</v>
          </cell>
          <cell r="AE3329">
            <v>0.5</v>
          </cell>
          <cell r="AF3329">
            <v>1</v>
          </cell>
          <cell r="AG3329">
            <v>2</v>
          </cell>
          <cell r="AH3329">
            <v>4</v>
          </cell>
          <cell r="AI3329">
            <v>30</v>
          </cell>
          <cell r="AJ3329"/>
        </row>
        <row r="3330">
          <cell r="B3330">
            <v>27225</v>
          </cell>
          <cell r="C3330" t="str">
            <v>1000000000008989</v>
          </cell>
          <cell r="D3330">
            <v>1</v>
          </cell>
          <cell r="E3330">
            <v>0</v>
          </cell>
          <cell r="F3330">
            <v>0</v>
          </cell>
          <cell r="G3330">
            <v>0</v>
          </cell>
          <cell r="H3330">
            <v>1</v>
          </cell>
          <cell r="I3330">
            <v>1</v>
          </cell>
          <cell r="J3330" t="str">
            <v>Max Group</v>
          </cell>
          <cell r="K3330" t="str">
            <v>Северо-Запад</v>
          </cell>
          <cell r="L3330" t="str">
            <v>Санкт-Петербург</v>
          </cell>
          <cell r="M3330" t="str">
            <v>Санкт-Петербург</v>
          </cell>
          <cell r="N3330" t="str">
            <v>Х5 Экспресс Ритейл</v>
          </cell>
          <cell r="O3330" t="str">
            <v>г. Санкт-Петербург, Зорге ул.20</v>
          </cell>
          <cell r="P3330" t="str">
            <v>Superettes (Суперетта)</v>
          </cell>
          <cell r="Q3330" t="str">
            <v>sv2012</v>
          </cell>
          <cell r="R3330" t="str">
            <v>Чугунов Геннадий Андреевич</v>
          </cell>
          <cell r="S3330">
            <v>89110857204</v>
          </cell>
          <cell r="T3330" t="str">
            <v>merch948</v>
          </cell>
          <cell r="U3330" t="str">
            <v>Капула Екатерина Валерьевна</v>
          </cell>
          <cell r="V3330">
            <v>89627295892</v>
          </cell>
          <cell r="W3330"/>
          <cell r="X3330"/>
          <cell r="Y3330"/>
          <cell r="Z3330"/>
          <cell r="AA3330">
            <v>30</v>
          </cell>
          <cell r="AB3330"/>
          <cell r="AC3330"/>
          <cell r="AD3330">
            <v>30</v>
          </cell>
          <cell r="AE3330">
            <v>0.5</v>
          </cell>
          <cell r="AF3330">
            <v>1</v>
          </cell>
          <cell r="AG3330">
            <v>2</v>
          </cell>
          <cell r="AH3330">
            <v>4</v>
          </cell>
          <cell r="AI3330">
            <v>30</v>
          </cell>
          <cell r="AJ3330"/>
        </row>
        <row r="3331">
          <cell r="B3331">
            <v>27280</v>
          </cell>
          <cell r="C3331" t="str">
            <v>1000000000008990</v>
          </cell>
          <cell r="D3331">
            <v>1</v>
          </cell>
          <cell r="E3331">
            <v>0</v>
          </cell>
          <cell r="F3331">
            <v>0</v>
          </cell>
          <cell r="G3331">
            <v>0</v>
          </cell>
          <cell r="H3331">
            <v>1</v>
          </cell>
          <cell r="I3331">
            <v>1</v>
          </cell>
          <cell r="J3331" t="str">
            <v>Max Group</v>
          </cell>
          <cell r="K3331" t="str">
            <v>Северо-Запад</v>
          </cell>
          <cell r="L3331" t="str">
            <v>Санкт-Петербург</v>
          </cell>
          <cell r="M3331" t="str">
            <v>Санкт-Петербург</v>
          </cell>
          <cell r="N3331" t="str">
            <v>Х5 Экспресс Ритейл</v>
          </cell>
          <cell r="O3331" t="str">
            <v>г. Санкт-Петербург, Королева пр46</v>
          </cell>
          <cell r="P3331" t="str">
            <v>Superettes (Суперетта)</v>
          </cell>
          <cell r="Q3331" t="str">
            <v>sv76</v>
          </cell>
          <cell r="R3331" t="str">
            <v>Фокин Станислав Викторович</v>
          </cell>
          <cell r="S3331">
            <v>89500178087</v>
          </cell>
          <cell r="T3331" t="str">
            <v>merch961</v>
          </cell>
          <cell r="U3331" t="str">
            <v>Яськова Екатерина Анатольевна</v>
          </cell>
          <cell r="V3331">
            <v>89046186585</v>
          </cell>
          <cell r="W3331"/>
          <cell r="X3331">
            <v>30</v>
          </cell>
          <cell r="Y3331"/>
          <cell r="Z3331"/>
          <cell r="AA3331"/>
          <cell r="AB3331"/>
          <cell r="AC3331"/>
          <cell r="AD3331">
            <v>30</v>
          </cell>
          <cell r="AE3331">
            <v>0.5</v>
          </cell>
          <cell r="AF3331">
            <v>1</v>
          </cell>
          <cell r="AG3331">
            <v>2.5</v>
          </cell>
          <cell r="AH3331">
            <v>5</v>
          </cell>
          <cell r="AI3331">
            <v>30</v>
          </cell>
          <cell r="AJ3331"/>
        </row>
        <row r="3332">
          <cell r="B3332">
            <v>27270</v>
          </cell>
          <cell r="C3332" t="str">
            <v>1000000000008991</v>
          </cell>
          <cell r="D3332">
            <v>1</v>
          </cell>
          <cell r="E3332">
            <v>0</v>
          </cell>
          <cell r="F3332">
            <v>0</v>
          </cell>
          <cell r="G3332">
            <v>0</v>
          </cell>
          <cell r="H3332">
            <v>1</v>
          </cell>
          <cell r="I3332">
            <v>1</v>
          </cell>
          <cell r="J3332" t="str">
            <v>Max Group</v>
          </cell>
          <cell r="K3332" t="str">
            <v>Северо-Запад</v>
          </cell>
          <cell r="L3332" t="str">
            <v>Санкт-Петербург</v>
          </cell>
          <cell r="M3332" t="str">
            <v>Санкт-Петербург</v>
          </cell>
          <cell r="N3332" t="str">
            <v>Х5 Экспресс Ритейл</v>
          </cell>
          <cell r="O3332" t="str">
            <v>г. Санкт-Петербург, Байконурская ул.28</v>
          </cell>
          <cell r="P3332" t="str">
            <v>Superettes (Суперетта)</v>
          </cell>
          <cell r="Q3332" t="str">
            <v>sv76</v>
          </cell>
          <cell r="R3332" t="str">
            <v>Фокин Станислав Викторович</v>
          </cell>
          <cell r="S3332">
            <v>89500178087</v>
          </cell>
          <cell r="T3332" t="str">
            <v>merch966</v>
          </cell>
          <cell r="U3332" t="str">
            <v>Шерстнев Александр Васильевич</v>
          </cell>
          <cell r="V3332">
            <v>89112145890</v>
          </cell>
          <cell r="W3332"/>
          <cell r="X3332"/>
          <cell r="Y3332"/>
          <cell r="Z3332"/>
          <cell r="AA3332">
            <v>30</v>
          </cell>
          <cell r="AB3332"/>
          <cell r="AC3332"/>
          <cell r="AD3332">
            <v>30</v>
          </cell>
          <cell r="AE3332">
            <v>0.5</v>
          </cell>
          <cell r="AF3332">
            <v>1</v>
          </cell>
          <cell r="AG3332">
            <v>2</v>
          </cell>
          <cell r="AH3332">
            <v>4</v>
          </cell>
          <cell r="AI3332">
            <v>30</v>
          </cell>
          <cell r="AJ3332"/>
        </row>
        <row r="3333">
          <cell r="B3333">
            <v>27248</v>
          </cell>
          <cell r="C3333" t="str">
            <v>1000000000008992</v>
          </cell>
          <cell r="D3333">
            <v>1</v>
          </cell>
          <cell r="E3333">
            <v>0</v>
          </cell>
          <cell r="F3333">
            <v>0</v>
          </cell>
          <cell r="G3333">
            <v>0</v>
          </cell>
          <cell r="H3333">
            <v>1</v>
          </cell>
          <cell r="I3333">
            <v>1</v>
          </cell>
          <cell r="J3333" t="str">
            <v>Max Group</v>
          </cell>
          <cell r="K3333" t="str">
            <v>Северо-Запад</v>
          </cell>
          <cell r="L3333" t="str">
            <v>Санкт-Петербург</v>
          </cell>
          <cell r="M3333" t="str">
            <v>Санкт-Петербург</v>
          </cell>
          <cell r="N3333" t="str">
            <v>Х5 Экспресс Ритейл</v>
          </cell>
          <cell r="O3333" t="str">
            <v>г. Санкт-Петербург, Дунайский пр44</v>
          </cell>
          <cell r="P3333" t="str">
            <v>Superettes (Суперетта)</v>
          </cell>
          <cell r="Q3333" t="str">
            <v>sv86</v>
          </cell>
          <cell r="R3333" t="str">
            <v>Марчевский Владимир Юрьевич</v>
          </cell>
          <cell r="S3333">
            <v>89111887845</v>
          </cell>
          <cell r="T3333" t="str">
            <v>merch979</v>
          </cell>
          <cell r="U3333" t="str">
            <v>Никольская Елизавета Константиновна</v>
          </cell>
          <cell r="V3333">
            <v>89214054494</v>
          </cell>
          <cell r="W3333"/>
          <cell r="X3333"/>
          <cell r="Y3333"/>
          <cell r="Z3333"/>
          <cell r="AA3333">
            <v>30</v>
          </cell>
          <cell r="AB3333"/>
          <cell r="AC3333"/>
          <cell r="AD3333">
            <v>30</v>
          </cell>
          <cell r="AE3333">
            <v>0.5</v>
          </cell>
          <cell r="AF3333">
            <v>1</v>
          </cell>
          <cell r="AG3333">
            <v>2</v>
          </cell>
          <cell r="AH3333">
            <v>4</v>
          </cell>
          <cell r="AI3333">
            <v>30</v>
          </cell>
          <cell r="AJ3333"/>
        </row>
        <row r="3334">
          <cell r="B3334">
            <v>27298</v>
          </cell>
          <cell r="C3334" t="str">
            <v>1000000000008993</v>
          </cell>
          <cell r="D3334">
            <v>1</v>
          </cell>
          <cell r="E3334">
            <v>0</v>
          </cell>
          <cell r="F3334">
            <v>0</v>
          </cell>
          <cell r="G3334">
            <v>0</v>
          </cell>
          <cell r="H3334">
            <v>1</v>
          </cell>
          <cell r="I3334">
            <v>1</v>
          </cell>
          <cell r="J3334" t="str">
            <v>Max Group</v>
          </cell>
          <cell r="K3334" t="str">
            <v>Северо-Запад</v>
          </cell>
          <cell r="L3334" t="str">
            <v>Санкт-Петербург</v>
          </cell>
          <cell r="M3334" t="str">
            <v>Санкт-Петербург</v>
          </cell>
          <cell r="N3334" t="str">
            <v>Х5 Экспресс Ритейл</v>
          </cell>
          <cell r="O3334" t="str">
            <v>г. Санкт-Петербург, Ударников пр27</v>
          </cell>
          <cell r="P3334" t="str">
            <v>Superettes (Суперетта)</v>
          </cell>
          <cell r="Q3334" t="str">
            <v>sv71</v>
          </cell>
          <cell r="R3334" t="str">
            <v>Фокина Ирина Викторовна</v>
          </cell>
          <cell r="S3334">
            <v>89112145890</v>
          </cell>
          <cell r="T3334" t="str">
            <v>merch1040</v>
          </cell>
          <cell r="U3334" t="str">
            <v>Ильющенко Алексей Владимирович</v>
          </cell>
          <cell r="V3334">
            <v>89818714492</v>
          </cell>
          <cell r="W3334"/>
          <cell r="X3334"/>
          <cell r="Y3334"/>
          <cell r="Z3334"/>
          <cell r="AA3334"/>
          <cell r="AB3334">
            <v>30</v>
          </cell>
          <cell r="AC3334"/>
          <cell r="AD3334">
            <v>30</v>
          </cell>
          <cell r="AE3334">
            <v>0.5</v>
          </cell>
          <cell r="AF3334">
            <v>1</v>
          </cell>
          <cell r="AG3334">
            <v>2</v>
          </cell>
          <cell r="AH3334">
            <v>4</v>
          </cell>
          <cell r="AI3334">
            <v>30</v>
          </cell>
          <cell r="AJ3334"/>
        </row>
        <row r="3335">
          <cell r="B3335">
            <v>27221</v>
          </cell>
          <cell r="C3335" t="str">
            <v>1000000000008996</v>
          </cell>
          <cell r="D3335">
            <v>1</v>
          </cell>
          <cell r="E3335">
            <v>0</v>
          </cell>
          <cell r="F3335">
            <v>0</v>
          </cell>
          <cell r="G3335">
            <v>0</v>
          </cell>
          <cell r="H3335">
            <v>1</v>
          </cell>
          <cell r="I3335">
            <v>1</v>
          </cell>
          <cell r="J3335" t="str">
            <v>Max Group</v>
          </cell>
          <cell r="K3335" t="str">
            <v>Северо-Запад</v>
          </cell>
          <cell r="L3335" t="str">
            <v>Санкт-Петербург</v>
          </cell>
          <cell r="M3335" t="str">
            <v>Санкт-Петербург</v>
          </cell>
          <cell r="N3335" t="str">
            <v>Х5 Экспресс Ритейл</v>
          </cell>
          <cell r="O3335" t="str">
            <v>г. Санкт-Петербург, Варшавская ул.25</v>
          </cell>
          <cell r="P3335" t="str">
            <v>Superettes (Суперетта)</v>
          </cell>
          <cell r="Q3335" t="str">
            <v>sv2012</v>
          </cell>
          <cell r="R3335" t="str">
            <v>Чугунов Геннадий Андреевич</v>
          </cell>
          <cell r="S3335">
            <v>89110857204</v>
          </cell>
          <cell r="T3335" t="str">
            <v>merch948</v>
          </cell>
          <cell r="U3335" t="str">
            <v>Капула Екатерина Валерьевна</v>
          </cell>
          <cell r="V3335">
            <v>89627295892</v>
          </cell>
          <cell r="W3335"/>
          <cell r="X3335"/>
          <cell r="Y3335">
            <v>30</v>
          </cell>
          <cell r="Z3335"/>
          <cell r="AA3335"/>
          <cell r="AB3335"/>
          <cell r="AC3335"/>
          <cell r="AD3335">
            <v>30</v>
          </cell>
          <cell r="AE3335">
            <v>0.5</v>
          </cell>
          <cell r="AF3335">
            <v>1</v>
          </cell>
          <cell r="AG3335">
            <v>2.5</v>
          </cell>
          <cell r="AH3335">
            <v>5</v>
          </cell>
          <cell r="AI3335">
            <v>30</v>
          </cell>
          <cell r="AJ3335"/>
        </row>
        <row r="3336">
          <cell r="B3336">
            <v>27299</v>
          </cell>
          <cell r="C3336" t="str">
            <v>1000000000008997</v>
          </cell>
          <cell r="D3336">
            <v>1</v>
          </cell>
          <cell r="E3336">
            <v>0</v>
          </cell>
          <cell r="F3336">
            <v>0</v>
          </cell>
          <cell r="G3336">
            <v>0</v>
          </cell>
          <cell r="H3336">
            <v>1</v>
          </cell>
          <cell r="I3336">
            <v>1</v>
          </cell>
          <cell r="J3336" t="str">
            <v>Max Group</v>
          </cell>
          <cell r="K3336" t="str">
            <v>Северо-Запад</v>
          </cell>
          <cell r="L3336" t="str">
            <v>Санкт-Петербург</v>
          </cell>
          <cell r="M3336" t="str">
            <v>Санкт-Петербург</v>
          </cell>
          <cell r="N3336" t="str">
            <v>Х5 Экспресс Ритейл</v>
          </cell>
          <cell r="O3336" t="str">
            <v>г. Санкт-Петербург, Художников пр22</v>
          </cell>
          <cell r="P3336" t="str">
            <v>Superettes (Суперетта)</v>
          </cell>
          <cell r="Q3336" t="str">
            <v>sv76</v>
          </cell>
          <cell r="R3336" t="str">
            <v>Фокин Станислав Викторович</v>
          </cell>
          <cell r="S3336">
            <v>89500178087</v>
          </cell>
          <cell r="T3336" t="str">
            <v>merch960</v>
          </cell>
          <cell r="U3336" t="str">
            <v>Ширякова Елена Васильевна</v>
          </cell>
          <cell r="V3336">
            <v>89119546352</v>
          </cell>
          <cell r="W3336"/>
          <cell r="X3336"/>
          <cell r="Y3336">
            <v>30</v>
          </cell>
          <cell r="Z3336"/>
          <cell r="AA3336"/>
          <cell r="AB3336"/>
          <cell r="AC3336"/>
          <cell r="AD3336">
            <v>30</v>
          </cell>
          <cell r="AE3336">
            <v>0.5</v>
          </cell>
          <cell r="AF3336">
            <v>1</v>
          </cell>
          <cell r="AG3336">
            <v>2.5</v>
          </cell>
          <cell r="AH3336">
            <v>5</v>
          </cell>
          <cell r="AI3336">
            <v>30</v>
          </cell>
          <cell r="AJ3336"/>
        </row>
        <row r="3337">
          <cell r="B3337">
            <v>27244</v>
          </cell>
          <cell r="C3337" t="str">
            <v>1000000000008998</v>
          </cell>
          <cell r="D3337">
            <v>1</v>
          </cell>
          <cell r="E3337">
            <v>0</v>
          </cell>
          <cell r="F3337">
            <v>0</v>
          </cell>
          <cell r="G3337">
            <v>0</v>
          </cell>
          <cell r="H3337">
            <v>1</v>
          </cell>
          <cell r="I3337">
            <v>1</v>
          </cell>
          <cell r="J3337" t="str">
            <v>Max Group</v>
          </cell>
          <cell r="K3337" t="str">
            <v>Северо-Запад</v>
          </cell>
          <cell r="L3337" t="str">
            <v>Санкт-Петербург</v>
          </cell>
          <cell r="M3337" t="str">
            <v>Санкт-Петербург</v>
          </cell>
          <cell r="N3337" t="str">
            <v>Х5 Экспресс Ритейл</v>
          </cell>
          <cell r="O3337" t="str">
            <v>г. Санкт-Петербург, Турку ул.35</v>
          </cell>
          <cell r="P3337" t="str">
            <v>Superettes (Суперетта)</v>
          </cell>
          <cell r="Q3337" t="str">
            <v>sv86</v>
          </cell>
          <cell r="R3337" t="str">
            <v>Марчевский Владимир Юрьевич</v>
          </cell>
          <cell r="S3337">
            <v>89111887845</v>
          </cell>
          <cell r="T3337" t="str">
            <v>merch979</v>
          </cell>
          <cell r="U3337" t="str">
            <v>Никольская Елизавета Константиновна</v>
          </cell>
          <cell r="V3337">
            <v>89214054494</v>
          </cell>
          <cell r="W3337"/>
          <cell r="X3337"/>
          <cell r="Y3337"/>
          <cell r="Z3337"/>
          <cell r="AA3337">
            <v>30</v>
          </cell>
          <cell r="AB3337"/>
          <cell r="AC3337"/>
          <cell r="AD3337">
            <v>30</v>
          </cell>
          <cell r="AE3337">
            <v>0.5</v>
          </cell>
          <cell r="AF3337">
            <v>1</v>
          </cell>
          <cell r="AG3337">
            <v>2</v>
          </cell>
          <cell r="AH3337">
            <v>4</v>
          </cell>
          <cell r="AI3337">
            <v>30</v>
          </cell>
          <cell r="AJ3337"/>
        </row>
        <row r="3338">
          <cell r="B3338">
            <v>27242</v>
          </cell>
          <cell r="C3338" t="str">
            <v>1000000000009002</v>
          </cell>
          <cell r="D3338">
            <v>1</v>
          </cell>
          <cell r="E3338">
            <v>0</v>
          </cell>
          <cell r="F3338">
            <v>0</v>
          </cell>
          <cell r="G3338">
            <v>0</v>
          </cell>
          <cell r="H3338">
            <v>1</v>
          </cell>
          <cell r="I3338">
            <v>1</v>
          </cell>
          <cell r="J3338" t="str">
            <v>Max Group</v>
          </cell>
          <cell r="K3338" t="str">
            <v>Северо-Запад</v>
          </cell>
          <cell r="L3338" t="str">
            <v>Санкт-Петербург</v>
          </cell>
          <cell r="M3338" t="str">
            <v>Санкт-Петербург</v>
          </cell>
          <cell r="N3338" t="str">
            <v>Х5 Экспресс Ритейл</v>
          </cell>
          <cell r="O3338" t="str">
            <v>г. Санкт-Петербург, Белы Куны ул.24</v>
          </cell>
          <cell r="P3338" t="str">
            <v>Superettes (Суперетта)</v>
          </cell>
          <cell r="Q3338" t="str">
            <v>sv86</v>
          </cell>
          <cell r="R3338" t="str">
            <v>Марчевский Владимир Юрьевич</v>
          </cell>
          <cell r="S3338">
            <v>89111887845</v>
          </cell>
          <cell r="T3338" t="str">
            <v>merch979</v>
          </cell>
          <cell r="U3338" t="str">
            <v>Никольская Елизавета Константиновна</v>
          </cell>
          <cell r="V3338">
            <v>89214054494</v>
          </cell>
          <cell r="W3338">
            <v>30</v>
          </cell>
          <cell r="X3338"/>
          <cell r="Y3338"/>
          <cell r="Z3338"/>
          <cell r="AA3338"/>
          <cell r="AB3338"/>
          <cell r="AC3338"/>
          <cell r="AD3338">
            <v>30</v>
          </cell>
          <cell r="AE3338">
            <v>0.5</v>
          </cell>
          <cell r="AF3338">
            <v>1</v>
          </cell>
          <cell r="AG3338">
            <v>2</v>
          </cell>
          <cell r="AH3338">
            <v>4</v>
          </cell>
          <cell r="AI3338">
            <v>30</v>
          </cell>
          <cell r="AJ3338"/>
        </row>
        <row r="3339">
          <cell r="B3339">
            <v>27286</v>
          </cell>
          <cell r="C3339" t="str">
            <v>1000000000009003</v>
          </cell>
          <cell r="D3339">
            <v>1</v>
          </cell>
          <cell r="E3339">
            <v>0</v>
          </cell>
          <cell r="F3339">
            <v>0</v>
          </cell>
          <cell r="G3339">
            <v>0</v>
          </cell>
          <cell r="H3339">
            <v>1</v>
          </cell>
          <cell r="I3339">
            <v>1</v>
          </cell>
          <cell r="J3339" t="str">
            <v>Max Group</v>
          </cell>
          <cell r="K3339" t="str">
            <v>Северо-Запад</v>
          </cell>
          <cell r="L3339" t="str">
            <v>Санкт-Петербург</v>
          </cell>
          <cell r="M3339" t="str">
            <v>Санкт-Петербург</v>
          </cell>
          <cell r="N3339" t="str">
            <v>Х5 Экспресс Ритейл</v>
          </cell>
          <cell r="O3339" t="str">
            <v>г. Санкт-Петербург, Яхтенная ул.38</v>
          </cell>
          <cell r="P3339" t="str">
            <v>Superettes (Суперетта)</v>
          </cell>
          <cell r="Q3339" t="str">
            <v>sv76</v>
          </cell>
          <cell r="R3339" t="str">
            <v>Фокин Станислав Викторович</v>
          </cell>
          <cell r="S3339">
            <v>89500178087</v>
          </cell>
          <cell r="T3339" t="str">
            <v>merch1043</v>
          </cell>
          <cell r="U3339" t="str">
            <v>Самсонова елизавета Станиславовна</v>
          </cell>
          <cell r="V3339">
            <v>89042179300</v>
          </cell>
          <cell r="W3339"/>
          <cell r="X3339"/>
          <cell r="Y3339">
            <v>30</v>
          </cell>
          <cell r="Z3339"/>
          <cell r="AA3339"/>
          <cell r="AB3339"/>
          <cell r="AC3339"/>
          <cell r="AD3339">
            <v>30</v>
          </cell>
          <cell r="AE3339">
            <v>0.5</v>
          </cell>
          <cell r="AF3339">
            <v>1</v>
          </cell>
          <cell r="AG3339">
            <v>2.5</v>
          </cell>
          <cell r="AH3339">
            <v>5</v>
          </cell>
          <cell r="AI3339">
            <v>30</v>
          </cell>
          <cell r="AJ3339"/>
        </row>
        <row r="3340">
          <cell r="B3340">
            <v>27276</v>
          </cell>
          <cell r="C3340" t="str">
            <v>1000000000009005</v>
          </cell>
          <cell r="D3340">
            <v>1</v>
          </cell>
          <cell r="E3340">
            <v>0</v>
          </cell>
          <cell r="F3340">
            <v>0</v>
          </cell>
          <cell r="G3340">
            <v>0</v>
          </cell>
          <cell r="H3340">
            <v>1</v>
          </cell>
          <cell r="I3340">
            <v>1</v>
          </cell>
          <cell r="J3340" t="str">
            <v>Max Group</v>
          </cell>
          <cell r="K3340" t="str">
            <v>Северо-Запад</v>
          </cell>
          <cell r="L3340" t="str">
            <v>Санкт-Петербург</v>
          </cell>
          <cell r="M3340" t="str">
            <v>Санкт-Петербург</v>
          </cell>
          <cell r="N3340" t="str">
            <v>Х5 Экспресс Ритейл</v>
          </cell>
          <cell r="O3340" t="str">
            <v>г. Санкт-Петербург, Дыбенко ул.14</v>
          </cell>
          <cell r="P3340" t="str">
            <v>Superettes (Суперетта)</v>
          </cell>
          <cell r="Q3340" t="str">
            <v>sv71</v>
          </cell>
          <cell r="R3340" t="str">
            <v>Фокина Ирина Викторовна</v>
          </cell>
          <cell r="S3340">
            <v>89112145890</v>
          </cell>
          <cell r="T3340" t="str">
            <v>merch973</v>
          </cell>
          <cell r="U3340" t="str">
            <v>Локтюхова Алла Анатольевна</v>
          </cell>
          <cell r="V3340">
            <v>89602860902</v>
          </cell>
          <cell r="W3340"/>
          <cell r="X3340"/>
          <cell r="Y3340">
            <v>30</v>
          </cell>
          <cell r="Z3340"/>
          <cell r="AA3340"/>
          <cell r="AB3340"/>
          <cell r="AC3340"/>
          <cell r="AD3340">
            <v>30</v>
          </cell>
          <cell r="AE3340">
            <v>0.5</v>
          </cell>
          <cell r="AF3340">
            <v>1</v>
          </cell>
          <cell r="AG3340">
            <v>2.5</v>
          </cell>
          <cell r="AH3340">
            <v>5</v>
          </cell>
          <cell r="AI3340">
            <v>30</v>
          </cell>
          <cell r="AJ3340"/>
        </row>
        <row r="3341">
          <cell r="B3341">
            <v>27274</v>
          </cell>
          <cell r="C3341" t="str">
            <v>1000000000009006</v>
          </cell>
          <cell r="D3341">
            <v>1</v>
          </cell>
          <cell r="E3341">
            <v>0</v>
          </cell>
          <cell r="F3341">
            <v>0</v>
          </cell>
          <cell r="G3341">
            <v>0</v>
          </cell>
          <cell r="H3341">
            <v>1</v>
          </cell>
          <cell r="I3341">
            <v>1</v>
          </cell>
          <cell r="J3341" t="str">
            <v>Max Group</v>
          </cell>
          <cell r="K3341" t="str">
            <v>Северо-Запад</v>
          </cell>
          <cell r="L3341" t="str">
            <v>Санкт-Петербург</v>
          </cell>
          <cell r="M3341" t="str">
            <v>Санкт-Петербург</v>
          </cell>
          <cell r="N3341" t="str">
            <v>Х5 Экспресс Ритейл</v>
          </cell>
          <cell r="O3341" t="str">
            <v>г. Санкт-Петербург, Тельмана ул.56</v>
          </cell>
          <cell r="P3341" t="str">
            <v>Superettes (Суперетта)</v>
          </cell>
          <cell r="Q3341" t="str">
            <v>sv71</v>
          </cell>
          <cell r="R3341" t="str">
            <v>Фокина Ирина Викторовна</v>
          </cell>
          <cell r="S3341">
            <v>89112145890</v>
          </cell>
          <cell r="T3341" t="str">
            <v>merch973</v>
          </cell>
          <cell r="U3341" t="str">
            <v>Локтюхова Алла Анатольевна</v>
          </cell>
          <cell r="V3341">
            <v>89602860902</v>
          </cell>
          <cell r="W3341"/>
          <cell r="X3341">
            <v>30</v>
          </cell>
          <cell r="Y3341"/>
          <cell r="Z3341"/>
          <cell r="AA3341"/>
          <cell r="AB3341"/>
          <cell r="AC3341"/>
          <cell r="AD3341">
            <v>30</v>
          </cell>
          <cell r="AE3341">
            <v>0.5</v>
          </cell>
          <cell r="AF3341">
            <v>1</v>
          </cell>
          <cell r="AG3341">
            <v>2.5</v>
          </cell>
          <cell r="AH3341">
            <v>5</v>
          </cell>
          <cell r="AI3341">
            <v>30</v>
          </cell>
          <cell r="AJ3341"/>
        </row>
        <row r="3342">
          <cell r="B3342">
            <v>27275</v>
          </cell>
          <cell r="C3342" t="str">
            <v>1000000000009008</v>
          </cell>
          <cell r="D3342">
            <v>1</v>
          </cell>
          <cell r="E3342">
            <v>0</v>
          </cell>
          <cell r="F3342">
            <v>0</v>
          </cell>
          <cell r="G3342">
            <v>0</v>
          </cell>
          <cell r="H3342">
            <v>1</v>
          </cell>
          <cell r="I3342">
            <v>1</v>
          </cell>
          <cell r="J3342" t="str">
            <v>Max Group</v>
          </cell>
          <cell r="K3342" t="str">
            <v>Северо-Запад</v>
          </cell>
          <cell r="L3342" t="str">
            <v>Санкт-Петербург</v>
          </cell>
          <cell r="M3342" t="str">
            <v>Санкт-Петербург</v>
          </cell>
          <cell r="N3342" t="str">
            <v>Х5 Экспресс Ритейл</v>
          </cell>
          <cell r="O3342" t="str">
            <v>г. Санкт-Петербург, Дальневосточный пр42</v>
          </cell>
          <cell r="P3342" t="str">
            <v>Superettes (Суперетта)</v>
          </cell>
          <cell r="Q3342" t="str">
            <v>sv71</v>
          </cell>
          <cell r="R3342" t="str">
            <v>Фокина Ирина Викторовна</v>
          </cell>
          <cell r="S3342">
            <v>89112145890</v>
          </cell>
          <cell r="T3342" t="str">
            <v>merch973</v>
          </cell>
          <cell r="U3342" t="str">
            <v>Локтюхова Алла Анатольевна</v>
          </cell>
          <cell r="V3342">
            <v>89602860902</v>
          </cell>
          <cell r="W3342"/>
          <cell r="X3342"/>
          <cell r="Y3342">
            <v>30</v>
          </cell>
          <cell r="Z3342"/>
          <cell r="AA3342"/>
          <cell r="AB3342"/>
          <cell r="AC3342"/>
          <cell r="AD3342">
            <v>30</v>
          </cell>
          <cell r="AE3342">
            <v>0.5</v>
          </cell>
          <cell r="AF3342">
            <v>1</v>
          </cell>
          <cell r="AG3342">
            <v>2.5</v>
          </cell>
          <cell r="AH3342">
            <v>5</v>
          </cell>
          <cell r="AI3342">
            <v>30</v>
          </cell>
          <cell r="AJ3342"/>
        </row>
        <row r="3343">
          <cell r="B3343">
            <v>27278</v>
          </cell>
          <cell r="C3343" t="str">
            <v>1000000000009009</v>
          </cell>
          <cell r="D3343">
            <v>1</v>
          </cell>
          <cell r="E3343">
            <v>0</v>
          </cell>
          <cell r="F3343">
            <v>0</v>
          </cell>
          <cell r="G3343">
            <v>0</v>
          </cell>
          <cell r="H3343">
            <v>1</v>
          </cell>
          <cell r="I3343">
            <v>0</v>
          </cell>
          <cell r="J3343" t="str">
            <v>Max Group</v>
          </cell>
          <cell r="K3343" t="str">
            <v>Северо-Запад</v>
          </cell>
          <cell r="L3343" t="str">
            <v>Санкт-Петербург</v>
          </cell>
          <cell r="M3343" t="str">
            <v>Санкт-Петербург</v>
          </cell>
          <cell r="N3343" t="str">
            <v>Х5 Экспресс Ритейл</v>
          </cell>
          <cell r="O3343" t="str">
            <v>г. Санкт-Петербург, Шлиссельбургский пр20</v>
          </cell>
          <cell r="P3343" t="str">
            <v>Superettes (Суперетта)</v>
          </cell>
          <cell r="Q3343" t="str">
            <v>sv2012</v>
          </cell>
          <cell r="R3343" t="str">
            <v>Чугунов Геннадий Андреевич</v>
          </cell>
          <cell r="S3343">
            <v>89110857204</v>
          </cell>
          <cell r="T3343" t="str">
            <v>merch824</v>
          </cell>
          <cell r="U3343" t="str">
            <v>Вакансия</v>
          </cell>
          <cell r="V3343"/>
          <cell r="W3343"/>
          <cell r="X3343"/>
          <cell r="Y3343">
            <v>30</v>
          </cell>
          <cell r="Z3343"/>
          <cell r="AA3343"/>
          <cell r="AB3343"/>
          <cell r="AC3343"/>
          <cell r="AD3343">
            <v>30</v>
          </cell>
          <cell r="AE3343">
            <v>0.5</v>
          </cell>
          <cell r="AF3343">
            <v>1</v>
          </cell>
          <cell r="AG3343">
            <v>2.5</v>
          </cell>
          <cell r="AH3343">
            <v>5</v>
          </cell>
          <cell r="AI3343">
            <v>30</v>
          </cell>
          <cell r="AJ3343"/>
        </row>
        <row r="3344">
          <cell r="B3344">
            <v>27263</v>
          </cell>
          <cell r="C3344" t="str">
            <v>1000000000009010</v>
          </cell>
          <cell r="D3344">
            <v>1</v>
          </cell>
          <cell r="E3344">
            <v>0</v>
          </cell>
          <cell r="F3344">
            <v>0</v>
          </cell>
          <cell r="G3344">
            <v>0</v>
          </cell>
          <cell r="H3344">
            <v>1</v>
          </cell>
          <cell r="I3344">
            <v>1</v>
          </cell>
          <cell r="J3344" t="str">
            <v>Max Group</v>
          </cell>
          <cell r="K3344" t="str">
            <v>Северо-Запад</v>
          </cell>
          <cell r="L3344" t="str">
            <v>Санкт-Петербург</v>
          </cell>
          <cell r="M3344" t="str">
            <v>Санкт-Петербург</v>
          </cell>
          <cell r="N3344" t="str">
            <v>Х5 Экспресс Ритейл</v>
          </cell>
          <cell r="O3344" t="str">
            <v>г. Санкт-Петербург, Российский пр10</v>
          </cell>
          <cell r="P3344" t="str">
            <v>Superettes (Суперетта)</v>
          </cell>
          <cell r="Q3344" t="str">
            <v>sv71</v>
          </cell>
          <cell r="R3344" t="str">
            <v>Фокина Ирина Викторовна</v>
          </cell>
          <cell r="S3344">
            <v>89112145890</v>
          </cell>
          <cell r="T3344" t="str">
            <v>merch973</v>
          </cell>
          <cell r="U3344" t="str">
            <v>Локтюхова Алла Анатольевна</v>
          </cell>
          <cell r="V3344">
            <v>89602860902</v>
          </cell>
          <cell r="W3344">
            <v>30</v>
          </cell>
          <cell r="X3344"/>
          <cell r="Y3344"/>
          <cell r="Z3344"/>
          <cell r="AA3344"/>
          <cell r="AB3344"/>
          <cell r="AC3344"/>
          <cell r="AD3344">
            <v>30</v>
          </cell>
          <cell r="AE3344">
            <v>0.5</v>
          </cell>
          <cell r="AF3344">
            <v>1</v>
          </cell>
          <cell r="AG3344">
            <v>2</v>
          </cell>
          <cell r="AH3344">
            <v>4</v>
          </cell>
          <cell r="AI3344">
            <v>30</v>
          </cell>
          <cell r="AJ3344"/>
        </row>
        <row r="3345">
          <cell r="B3345">
            <v>27262</v>
          </cell>
          <cell r="C3345" t="str">
            <v>1000000000009011</v>
          </cell>
          <cell r="D3345">
            <v>1</v>
          </cell>
          <cell r="E3345">
            <v>0</v>
          </cell>
          <cell r="F3345">
            <v>0</v>
          </cell>
          <cell r="G3345">
            <v>0</v>
          </cell>
          <cell r="H3345">
            <v>1</v>
          </cell>
          <cell r="I3345">
            <v>1</v>
          </cell>
          <cell r="J3345" t="str">
            <v>Max Group</v>
          </cell>
          <cell r="K3345" t="str">
            <v>Северо-Запад</v>
          </cell>
          <cell r="L3345" t="str">
            <v>Санкт-Петербург</v>
          </cell>
          <cell r="M3345" t="str">
            <v>Санкт-Петербург</v>
          </cell>
          <cell r="N3345" t="str">
            <v>Х5 Экспресс Ритейл</v>
          </cell>
          <cell r="O3345" t="str">
            <v>г. Санкт-Петербург, Искровский пр7</v>
          </cell>
          <cell r="P3345" t="str">
            <v>Superettes (Суперетта)</v>
          </cell>
          <cell r="Q3345" t="str">
            <v>sv71</v>
          </cell>
          <cell r="R3345" t="str">
            <v>Фокина Ирина Викторовна</v>
          </cell>
          <cell r="S3345">
            <v>89112145890</v>
          </cell>
          <cell r="T3345" t="str">
            <v>merch973</v>
          </cell>
          <cell r="U3345" t="str">
            <v>Локтюхова Алла Анатольевна</v>
          </cell>
          <cell r="V3345">
            <v>89602860902</v>
          </cell>
          <cell r="W3345">
            <v>30</v>
          </cell>
          <cell r="X3345"/>
          <cell r="Y3345"/>
          <cell r="Z3345"/>
          <cell r="AA3345"/>
          <cell r="AB3345"/>
          <cell r="AC3345"/>
          <cell r="AD3345">
            <v>30</v>
          </cell>
          <cell r="AE3345">
            <v>0.5</v>
          </cell>
          <cell r="AF3345">
            <v>1</v>
          </cell>
          <cell r="AG3345">
            <v>2</v>
          </cell>
          <cell r="AH3345">
            <v>4</v>
          </cell>
          <cell r="AI3345">
            <v>30</v>
          </cell>
          <cell r="AJ3345"/>
        </row>
        <row r="3346">
          <cell r="B3346">
            <v>27321</v>
          </cell>
          <cell r="C3346" t="str">
            <v>1000000000009012</v>
          </cell>
          <cell r="D3346">
            <v>1</v>
          </cell>
          <cell r="E3346">
            <v>0</v>
          </cell>
          <cell r="F3346">
            <v>0</v>
          </cell>
          <cell r="G3346">
            <v>0</v>
          </cell>
          <cell r="H3346">
            <v>1</v>
          </cell>
          <cell r="I3346">
            <v>1</v>
          </cell>
          <cell r="J3346" t="str">
            <v>Max Group</v>
          </cell>
          <cell r="K3346" t="str">
            <v>Северо-Запад</v>
          </cell>
          <cell r="L3346" t="str">
            <v>Санкт-Петербург</v>
          </cell>
          <cell r="M3346" t="str">
            <v>Санкт-Петербург</v>
          </cell>
          <cell r="N3346" t="str">
            <v>Х5 Экспресс Ритейл</v>
          </cell>
          <cell r="O3346" t="str">
            <v>г. Санкт-Петербург, Илюшина ул.д. 3/1</v>
          </cell>
          <cell r="P3346" t="str">
            <v>Superettes (Суперетта)</v>
          </cell>
          <cell r="Q3346" t="str">
            <v>sv76</v>
          </cell>
          <cell r="R3346" t="str">
            <v>Фокин Станислав Викторович</v>
          </cell>
          <cell r="S3346">
            <v>89500178087</v>
          </cell>
          <cell r="T3346" t="str">
            <v>merch1043</v>
          </cell>
          <cell r="U3346" t="str">
            <v>Самсонова елизавета Станиславовна</v>
          </cell>
          <cell r="V3346">
            <v>89042179300</v>
          </cell>
          <cell r="W3346"/>
          <cell r="X3346"/>
          <cell r="Y3346"/>
          <cell r="Z3346"/>
          <cell r="AA3346">
            <v>30</v>
          </cell>
          <cell r="AB3346"/>
          <cell r="AC3346"/>
          <cell r="AD3346">
            <v>30</v>
          </cell>
          <cell r="AE3346">
            <v>0.5</v>
          </cell>
          <cell r="AF3346">
            <v>1</v>
          </cell>
          <cell r="AG3346">
            <v>2</v>
          </cell>
          <cell r="AH3346">
            <v>4</v>
          </cell>
          <cell r="AI3346">
            <v>30</v>
          </cell>
          <cell r="AJ3346"/>
        </row>
        <row r="3347">
          <cell r="B3347">
            <v>27284</v>
          </cell>
          <cell r="C3347" t="str">
            <v>1000000000009013</v>
          </cell>
          <cell r="D3347">
            <v>1</v>
          </cell>
          <cell r="E3347">
            <v>0</v>
          </cell>
          <cell r="F3347">
            <v>0</v>
          </cell>
          <cell r="G3347">
            <v>0</v>
          </cell>
          <cell r="H3347">
            <v>1</v>
          </cell>
          <cell r="I3347">
            <v>1</v>
          </cell>
          <cell r="J3347" t="str">
            <v>Max Group</v>
          </cell>
          <cell r="K3347" t="str">
            <v>Северо-Запад</v>
          </cell>
          <cell r="L3347" t="str">
            <v>Санкт-Петербург</v>
          </cell>
          <cell r="M3347" t="str">
            <v>Санкт-Петербург</v>
          </cell>
          <cell r="N3347" t="str">
            <v>Х5 Экспресс Ритейл</v>
          </cell>
          <cell r="O3347" t="str">
            <v>г. Санкт-Петербург, Парашютная ул.10</v>
          </cell>
          <cell r="P3347" t="str">
            <v>Superettes (Суперетта)</v>
          </cell>
          <cell r="Q3347" t="str">
            <v>sv76</v>
          </cell>
          <cell r="R3347" t="str">
            <v>Фокин Станислав Викторович</v>
          </cell>
          <cell r="S3347">
            <v>89500178087</v>
          </cell>
          <cell r="T3347" t="str">
            <v>merch961</v>
          </cell>
          <cell r="U3347" t="str">
            <v>Яськова Екатерина Анатольевна</v>
          </cell>
          <cell r="V3347">
            <v>89046186585</v>
          </cell>
          <cell r="W3347">
            <v>30</v>
          </cell>
          <cell r="X3347"/>
          <cell r="Y3347"/>
          <cell r="Z3347"/>
          <cell r="AA3347"/>
          <cell r="AB3347"/>
          <cell r="AC3347"/>
          <cell r="AD3347">
            <v>30</v>
          </cell>
          <cell r="AE3347">
            <v>0.5</v>
          </cell>
          <cell r="AF3347">
            <v>1</v>
          </cell>
          <cell r="AG3347">
            <v>2</v>
          </cell>
          <cell r="AH3347">
            <v>4</v>
          </cell>
          <cell r="AI3347">
            <v>30</v>
          </cell>
          <cell r="AJ3347"/>
        </row>
        <row r="3348">
          <cell r="B3348">
            <v>27281</v>
          </cell>
          <cell r="C3348" t="str">
            <v>1000000000009014</v>
          </cell>
          <cell r="D3348">
            <v>1</v>
          </cell>
          <cell r="E3348">
            <v>0</v>
          </cell>
          <cell r="F3348">
            <v>0</v>
          </cell>
          <cell r="G3348">
            <v>0</v>
          </cell>
          <cell r="H3348">
            <v>1</v>
          </cell>
          <cell r="I3348">
            <v>1</v>
          </cell>
          <cell r="J3348" t="str">
            <v>Max Group</v>
          </cell>
          <cell r="K3348" t="str">
            <v>Северо-Запад</v>
          </cell>
          <cell r="L3348" t="str">
            <v>Санкт-Петербург</v>
          </cell>
          <cell r="M3348" t="str">
            <v>Санкт-Петербург</v>
          </cell>
          <cell r="N3348" t="str">
            <v>Х5 Экспресс Ритейл</v>
          </cell>
          <cell r="O3348" t="str">
            <v>г. Санкт-Петербург, Стародеревенская ул.25</v>
          </cell>
          <cell r="P3348" t="str">
            <v>Superettes (Суперетта)</v>
          </cell>
          <cell r="Q3348" t="str">
            <v>sv76</v>
          </cell>
          <cell r="R3348" t="str">
            <v>Фокин Станислав Викторович</v>
          </cell>
          <cell r="S3348">
            <v>89500178087</v>
          </cell>
          <cell r="T3348" t="str">
            <v>merch1043</v>
          </cell>
          <cell r="U3348" t="str">
            <v>Самсонова елизавета Станиславовна</v>
          </cell>
          <cell r="V3348">
            <v>89042179300</v>
          </cell>
          <cell r="W3348"/>
          <cell r="X3348"/>
          <cell r="Y3348"/>
          <cell r="Z3348"/>
          <cell r="AA3348">
            <v>30</v>
          </cell>
          <cell r="AB3348"/>
          <cell r="AC3348"/>
          <cell r="AD3348">
            <v>30</v>
          </cell>
          <cell r="AE3348">
            <v>0.5</v>
          </cell>
          <cell r="AF3348">
            <v>1</v>
          </cell>
          <cell r="AG3348">
            <v>2</v>
          </cell>
          <cell r="AH3348">
            <v>4</v>
          </cell>
          <cell r="AI3348">
            <v>30</v>
          </cell>
          <cell r="AJ3348"/>
        </row>
        <row r="3349">
          <cell r="B3349">
            <v>27251</v>
          </cell>
          <cell r="C3349" t="str">
            <v>1000000000009016</v>
          </cell>
          <cell r="D3349">
            <v>1</v>
          </cell>
          <cell r="E3349">
            <v>0</v>
          </cell>
          <cell r="F3349">
            <v>0</v>
          </cell>
          <cell r="G3349">
            <v>0</v>
          </cell>
          <cell r="H3349">
            <v>1</v>
          </cell>
          <cell r="I3349">
            <v>1</v>
          </cell>
          <cell r="J3349" t="str">
            <v>Max Group</v>
          </cell>
          <cell r="K3349" t="str">
            <v>Северо-Запад</v>
          </cell>
          <cell r="L3349" t="str">
            <v>Санкт-Петербург</v>
          </cell>
          <cell r="M3349" t="str">
            <v>Санкт-Петербург</v>
          </cell>
          <cell r="N3349" t="str">
            <v>Х5 Экспресс Ритейл</v>
          </cell>
          <cell r="O3349" t="str">
            <v>г. Санкт-Петербург, Бухарестская ул.158</v>
          </cell>
          <cell r="P3349" t="str">
            <v>Superettes (Суперетта)</v>
          </cell>
          <cell r="Q3349" t="str">
            <v>sv86</v>
          </cell>
          <cell r="R3349" t="str">
            <v>Марчевский Владимир Юрьевич</v>
          </cell>
          <cell r="S3349">
            <v>89111887845</v>
          </cell>
          <cell r="T3349" t="str">
            <v>merch979</v>
          </cell>
          <cell r="U3349" t="str">
            <v>Никольская Елизавета Константиновна</v>
          </cell>
          <cell r="V3349">
            <v>89214054494</v>
          </cell>
          <cell r="W3349"/>
          <cell r="X3349"/>
          <cell r="Y3349"/>
          <cell r="Z3349"/>
          <cell r="AA3349">
            <v>30</v>
          </cell>
          <cell r="AB3349"/>
          <cell r="AC3349"/>
          <cell r="AD3349">
            <v>30</v>
          </cell>
          <cell r="AE3349">
            <v>0.5</v>
          </cell>
          <cell r="AF3349">
            <v>1</v>
          </cell>
          <cell r="AG3349">
            <v>2</v>
          </cell>
          <cell r="AH3349">
            <v>4</v>
          </cell>
          <cell r="AI3349">
            <v>30</v>
          </cell>
          <cell r="AJ3349"/>
        </row>
        <row r="3350">
          <cell r="B3350">
            <v>27246</v>
          </cell>
          <cell r="C3350" t="str">
            <v>1000000000009020</v>
          </cell>
          <cell r="D3350">
            <v>1</v>
          </cell>
          <cell r="E3350">
            <v>0</v>
          </cell>
          <cell r="F3350">
            <v>0</v>
          </cell>
          <cell r="G3350">
            <v>0</v>
          </cell>
          <cell r="H3350">
            <v>1</v>
          </cell>
          <cell r="I3350">
            <v>1</v>
          </cell>
          <cell r="J3350" t="str">
            <v>Max Group</v>
          </cell>
          <cell r="K3350" t="str">
            <v>Северо-Запад</v>
          </cell>
          <cell r="L3350" t="str">
            <v>Санкт-Петербург</v>
          </cell>
          <cell r="M3350" t="str">
            <v>Санкт-Петербург</v>
          </cell>
          <cell r="N3350" t="str">
            <v>Х5 Экспресс Ритейл</v>
          </cell>
          <cell r="O3350" t="str">
            <v>г. Санкт-Петербург, М.Каштановая ул.8</v>
          </cell>
          <cell r="P3350" t="str">
            <v>Superettes (Суперетта)</v>
          </cell>
          <cell r="Q3350" t="str">
            <v>sv86</v>
          </cell>
          <cell r="R3350" t="str">
            <v>Марчевский Владимир Юрьевич</v>
          </cell>
          <cell r="S3350">
            <v>89111887845</v>
          </cell>
          <cell r="T3350" t="str">
            <v>merch979</v>
          </cell>
          <cell r="U3350" t="str">
            <v>Никольская Елизавета Константиновна</v>
          </cell>
          <cell r="V3350">
            <v>89214054494</v>
          </cell>
          <cell r="W3350">
            <v>30</v>
          </cell>
          <cell r="X3350"/>
          <cell r="Y3350"/>
          <cell r="Z3350"/>
          <cell r="AA3350"/>
          <cell r="AB3350"/>
          <cell r="AC3350"/>
          <cell r="AD3350">
            <v>30</v>
          </cell>
          <cell r="AE3350">
            <v>0.5</v>
          </cell>
          <cell r="AF3350">
            <v>1</v>
          </cell>
          <cell r="AG3350">
            <v>2</v>
          </cell>
          <cell r="AH3350">
            <v>4</v>
          </cell>
          <cell r="AI3350">
            <v>30</v>
          </cell>
          <cell r="AJ3350"/>
        </row>
        <row r="3351">
          <cell r="B3351">
            <v>27289</v>
          </cell>
          <cell r="C3351" t="str">
            <v>1000000000009021</v>
          </cell>
          <cell r="D3351">
            <v>1</v>
          </cell>
          <cell r="E3351">
            <v>0</v>
          </cell>
          <cell r="F3351">
            <v>0</v>
          </cell>
          <cell r="G3351">
            <v>0</v>
          </cell>
          <cell r="H3351">
            <v>1</v>
          </cell>
          <cell r="I3351">
            <v>1</v>
          </cell>
          <cell r="J3351" t="str">
            <v>Max Group</v>
          </cell>
          <cell r="K3351" t="str">
            <v>Северо-Запад</v>
          </cell>
          <cell r="L3351" t="str">
            <v>Санкт-Петербург</v>
          </cell>
          <cell r="M3351" t="str">
            <v>Санкт-Петербург</v>
          </cell>
          <cell r="N3351" t="str">
            <v>Х5 Экспресс Ритейл</v>
          </cell>
          <cell r="O3351" t="str">
            <v>г. Санкт-Петербург, Луначарского пр86</v>
          </cell>
          <cell r="P3351" t="str">
            <v>Superettes (Суперетта)</v>
          </cell>
          <cell r="Q3351" t="str">
            <v>sv76</v>
          </cell>
          <cell r="R3351" t="str">
            <v>Фокин Станислав Викторович</v>
          </cell>
          <cell r="S3351">
            <v>89500178087</v>
          </cell>
          <cell r="T3351" t="str">
            <v>merch1043</v>
          </cell>
          <cell r="U3351" t="str">
            <v>Самсонова елизавета Станиславовна</v>
          </cell>
          <cell r="V3351">
            <v>89042179300</v>
          </cell>
          <cell r="W3351">
            <v>30</v>
          </cell>
          <cell r="X3351"/>
          <cell r="Y3351"/>
          <cell r="Z3351"/>
          <cell r="AA3351"/>
          <cell r="AB3351"/>
          <cell r="AC3351"/>
          <cell r="AD3351">
            <v>30</v>
          </cell>
          <cell r="AE3351">
            <v>0.5</v>
          </cell>
          <cell r="AF3351">
            <v>1</v>
          </cell>
          <cell r="AG3351">
            <v>2</v>
          </cell>
          <cell r="AH3351">
            <v>4</v>
          </cell>
          <cell r="AI3351">
            <v>30</v>
          </cell>
          <cell r="AJ3351"/>
        </row>
        <row r="3352">
          <cell r="B3352">
            <v>27255</v>
          </cell>
          <cell r="C3352" t="str">
            <v>1000000000009023</v>
          </cell>
          <cell r="D3352">
            <v>1</v>
          </cell>
          <cell r="E3352">
            <v>0</v>
          </cell>
          <cell r="F3352">
            <v>0</v>
          </cell>
          <cell r="G3352">
            <v>0</v>
          </cell>
          <cell r="H3352">
            <v>1</v>
          </cell>
          <cell r="I3352">
            <v>1</v>
          </cell>
          <cell r="J3352" t="str">
            <v>Max Group</v>
          </cell>
          <cell r="K3352" t="str">
            <v>Северо-Запад</v>
          </cell>
          <cell r="L3352" t="str">
            <v>Санкт-Петербург</v>
          </cell>
          <cell r="M3352" t="str">
            <v>Санкт-Петербург</v>
          </cell>
          <cell r="N3352" t="str">
            <v>Х5 Экспресс Ритейл</v>
          </cell>
          <cell r="O3352" t="str">
            <v>г. Санкт-Петербург, Ленская ул.6</v>
          </cell>
          <cell r="P3352" t="str">
            <v>Superettes (Суперетта)</v>
          </cell>
          <cell r="Q3352" t="str">
            <v>sv71</v>
          </cell>
          <cell r="R3352" t="str">
            <v>Фокина Ирина Викторовна</v>
          </cell>
          <cell r="S3352">
            <v>89112145890</v>
          </cell>
          <cell r="T3352" t="str">
            <v>merch1040</v>
          </cell>
          <cell r="U3352" t="str">
            <v>Ильющенко Алексей Владимирович</v>
          </cell>
          <cell r="V3352">
            <v>89818714492</v>
          </cell>
          <cell r="W3352"/>
          <cell r="X3352"/>
          <cell r="Y3352"/>
          <cell r="Z3352"/>
          <cell r="AA3352"/>
          <cell r="AB3352">
            <v>30</v>
          </cell>
          <cell r="AC3352"/>
          <cell r="AD3352">
            <v>30</v>
          </cell>
          <cell r="AE3352">
            <v>0.5</v>
          </cell>
          <cell r="AF3352">
            <v>1</v>
          </cell>
          <cell r="AG3352">
            <v>2</v>
          </cell>
          <cell r="AH3352">
            <v>4</v>
          </cell>
          <cell r="AI3352">
            <v>30</v>
          </cell>
          <cell r="AJ3352"/>
        </row>
        <row r="3353">
          <cell r="B3353">
            <v>27254</v>
          </cell>
          <cell r="C3353" t="str">
            <v>1000000000009025</v>
          </cell>
          <cell r="D3353">
            <v>1</v>
          </cell>
          <cell r="E3353">
            <v>0</v>
          </cell>
          <cell r="F3353">
            <v>0</v>
          </cell>
          <cell r="G3353">
            <v>0</v>
          </cell>
          <cell r="H3353">
            <v>1</v>
          </cell>
          <cell r="I3353">
            <v>1</v>
          </cell>
          <cell r="J3353" t="str">
            <v>Max Group</v>
          </cell>
          <cell r="K3353" t="str">
            <v>Северо-Запад</v>
          </cell>
          <cell r="L3353" t="str">
            <v>Санкт-Петербург</v>
          </cell>
          <cell r="M3353" t="str">
            <v>Санкт-Петербург</v>
          </cell>
          <cell r="N3353" t="str">
            <v>Х5 Экспресс Ритейл</v>
          </cell>
          <cell r="O3353" t="str">
            <v>г. Санкт-Петербург, Наставников пр24</v>
          </cell>
          <cell r="P3353" t="str">
            <v>Superettes (Суперетта)</v>
          </cell>
          <cell r="Q3353" t="str">
            <v>sv71</v>
          </cell>
          <cell r="R3353" t="str">
            <v>Фокина Ирина Викторовна</v>
          </cell>
          <cell r="S3353">
            <v>89112145890</v>
          </cell>
          <cell r="T3353" t="str">
            <v>merch1040</v>
          </cell>
          <cell r="U3353" t="str">
            <v>Ильющенко Алексей Владимирович</v>
          </cell>
          <cell r="V3353">
            <v>89818714492</v>
          </cell>
          <cell r="W3353"/>
          <cell r="X3353"/>
          <cell r="Y3353">
            <v>30</v>
          </cell>
          <cell r="Z3353"/>
          <cell r="AA3353"/>
          <cell r="AB3353"/>
          <cell r="AC3353"/>
          <cell r="AD3353">
            <v>30</v>
          </cell>
          <cell r="AE3353">
            <v>0.5</v>
          </cell>
          <cell r="AF3353">
            <v>1</v>
          </cell>
          <cell r="AG3353">
            <v>2.5</v>
          </cell>
          <cell r="AH3353">
            <v>5</v>
          </cell>
          <cell r="AI3353">
            <v>30</v>
          </cell>
          <cell r="AJ3353"/>
        </row>
        <row r="3354">
          <cell r="B3354">
            <v>27271</v>
          </cell>
          <cell r="C3354" t="str">
            <v>1000000000009027</v>
          </cell>
          <cell r="D3354">
            <v>1</v>
          </cell>
          <cell r="E3354">
            <v>0</v>
          </cell>
          <cell r="F3354">
            <v>0</v>
          </cell>
          <cell r="G3354">
            <v>0</v>
          </cell>
          <cell r="H3354">
            <v>1</v>
          </cell>
          <cell r="I3354">
            <v>1</v>
          </cell>
          <cell r="J3354" t="str">
            <v>Max Group</v>
          </cell>
          <cell r="K3354" t="str">
            <v>Северо-Запад</v>
          </cell>
          <cell r="L3354" t="str">
            <v>Санкт-Петербург</v>
          </cell>
          <cell r="M3354" t="str">
            <v>Санкт-Петербург</v>
          </cell>
          <cell r="N3354" t="str">
            <v>Х5 Экспресс Ритейл</v>
          </cell>
          <cell r="O3354" t="str">
            <v>г. Санкт-Петербург, Байконурская ул.9</v>
          </cell>
          <cell r="P3354" t="str">
            <v>Superettes (Суперетта)</v>
          </cell>
          <cell r="Q3354" t="str">
            <v>sv76</v>
          </cell>
          <cell r="R3354" t="str">
            <v>Фокин Станислав Викторович</v>
          </cell>
          <cell r="S3354">
            <v>89500178087</v>
          </cell>
          <cell r="T3354" t="str">
            <v>merch966</v>
          </cell>
          <cell r="U3354" t="str">
            <v>Шерстнев Александр Васильевич</v>
          </cell>
          <cell r="V3354">
            <v>89112145890</v>
          </cell>
          <cell r="W3354"/>
          <cell r="X3354"/>
          <cell r="Y3354"/>
          <cell r="Z3354"/>
          <cell r="AA3354">
            <v>30</v>
          </cell>
          <cell r="AB3354"/>
          <cell r="AC3354"/>
          <cell r="AD3354">
            <v>30</v>
          </cell>
          <cell r="AE3354">
            <v>0.5</v>
          </cell>
          <cell r="AF3354">
            <v>1</v>
          </cell>
          <cell r="AG3354">
            <v>2</v>
          </cell>
          <cell r="AH3354">
            <v>4</v>
          </cell>
          <cell r="AI3354">
            <v>30</v>
          </cell>
          <cell r="AJ3354"/>
        </row>
        <row r="3355">
          <cell r="B3355">
            <v>27220</v>
          </cell>
          <cell r="C3355" t="str">
            <v>1000000000009028</v>
          </cell>
          <cell r="D3355">
            <v>1</v>
          </cell>
          <cell r="E3355">
            <v>0</v>
          </cell>
          <cell r="F3355">
            <v>0</v>
          </cell>
          <cell r="G3355">
            <v>0</v>
          </cell>
          <cell r="H3355">
            <v>1</v>
          </cell>
          <cell r="I3355">
            <v>1</v>
          </cell>
          <cell r="J3355" t="str">
            <v>Max Group</v>
          </cell>
          <cell r="K3355" t="str">
            <v>Северо-Запад</v>
          </cell>
          <cell r="L3355" t="str">
            <v>Санкт-Петербург</v>
          </cell>
          <cell r="M3355" t="str">
            <v>Санкт-Петербург</v>
          </cell>
          <cell r="N3355" t="str">
            <v>Х5 Экспресс Ритейл</v>
          </cell>
          <cell r="O3355" t="str">
            <v>г. Санкт-Петербург, Варшавская ул.23</v>
          </cell>
          <cell r="P3355" t="str">
            <v>Superettes (Суперетта)</v>
          </cell>
          <cell r="Q3355" t="str">
            <v>sv2012</v>
          </cell>
          <cell r="R3355" t="str">
            <v>Чугунов Геннадий Андреевич</v>
          </cell>
          <cell r="S3355">
            <v>89110857204</v>
          </cell>
          <cell r="T3355" t="str">
            <v>merch948</v>
          </cell>
          <cell r="U3355" t="str">
            <v>Капула Екатерина Валерьевна</v>
          </cell>
          <cell r="V3355">
            <v>89627295892</v>
          </cell>
          <cell r="W3355"/>
          <cell r="X3355"/>
          <cell r="Y3355">
            <v>30</v>
          </cell>
          <cell r="Z3355"/>
          <cell r="AA3355"/>
          <cell r="AB3355"/>
          <cell r="AC3355"/>
          <cell r="AD3355">
            <v>30</v>
          </cell>
          <cell r="AE3355">
            <v>0.5</v>
          </cell>
          <cell r="AF3355">
            <v>1</v>
          </cell>
          <cell r="AG3355">
            <v>2.5</v>
          </cell>
          <cell r="AH3355">
            <v>5</v>
          </cell>
          <cell r="AI3355">
            <v>30</v>
          </cell>
          <cell r="AJ3355"/>
        </row>
        <row r="3356">
          <cell r="B3356">
            <v>27228</v>
          </cell>
          <cell r="C3356" t="str">
            <v>1000000000009029</v>
          </cell>
          <cell r="D3356">
            <v>1</v>
          </cell>
          <cell r="E3356">
            <v>0</v>
          </cell>
          <cell r="F3356">
            <v>0</v>
          </cell>
          <cell r="G3356">
            <v>0</v>
          </cell>
          <cell r="H3356">
            <v>1</v>
          </cell>
          <cell r="I3356">
            <v>1</v>
          </cell>
          <cell r="J3356" t="str">
            <v>Max Group</v>
          </cell>
          <cell r="K3356" t="str">
            <v>Северо-Запад</v>
          </cell>
          <cell r="L3356" t="str">
            <v>Санкт-Петербург</v>
          </cell>
          <cell r="M3356" t="str">
            <v>Санкт-Петербург</v>
          </cell>
          <cell r="N3356" t="str">
            <v>Х5 Экспресс Ритейл</v>
          </cell>
          <cell r="O3356" t="str">
            <v>г. Санкт-Петербург, Летчика Пилютова ул.11</v>
          </cell>
          <cell r="P3356" t="str">
            <v>Superettes (Суперетта)</v>
          </cell>
          <cell r="Q3356" t="str">
            <v>sv2012</v>
          </cell>
          <cell r="R3356" t="str">
            <v>Чугунов Геннадий Андреевич</v>
          </cell>
          <cell r="S3356">
            <v>89110857204</v>
          </cell>
          <cell r="T3356" t="str">
            <v>merch948</v>
          </cell>
          <cell r="U3356" t="str">
            <v>Капула Екатерина Валерьевна</v>
          </cell>
          <cell r="V3356">
            <v>89627295892</v>
          </cell>
          <cell r="W3356"/>
          <cell r="X3356">
            <v>30</v>
          </cell>
          <cell r="Y3356"/>
          <cell r="Z3356"/>
          <cell r="AA3356"/>
          <cell r="AB3356"/>
          <cell r="AC3356"/>
          <cell r="AD3356">
            <v>30</v>
          </cell>
          <cell r="AE3356">
            <v>0.5</v>
          </cell>
          <cell r="AF3356">
            <v>1</v>
          </cell>
          <cell r="AG3356">
            <v>2.5</v>
          </cell>
          <cell r="AH3356">
            <v>5</v>
          </cell>
          <cell r="AI3356">
            <v>30</v>
          </cell>
          <cell r="AJ3356"/>
        </row>
        <row r="3357">
          <cell r="B3357">
            <v>27297</v>
          </cell>
          <cell r="C3357" t="str">
            <v>1000000000009030</v>
          </cell>
          <cell r="D3357">
            <v>1</v>
          </cell>
          <cell r="E3357">
            <v>0</v>
          </cell>
          <cell r="F3357">
            <v>0</v>
          </cell>
          <cell r="G3357">
            <v>0</v>
          </cell>
          <cell r="H3357">
            <v>1</v>
          </cell>
          <cell r="I3357">
            <v>1</v>
          </cell>
          <cell r="J3357" t="str">
            <v>Max Group</v>
          </cell>
          <cell r="K3357" t="str">
            <v>Северо-Запад</v>
          </cell>
          <cell r="L3357" t="str">
            <v>Санкт-Петербург</v>
          </cell>
          <cell r="M3357" t="str">
            <v>Санкт-Петербург</v>
          </cell>
          <cell r="N3357" t="str">
            <v>Х5 Экспресс Ритейл</v>
          </cell>
          <cell r="O3357" t="str">
            <v>г. Санкт-Петербург, Наставников пр18</v>
          </cell>
          <cell r="P3357" t="str">
            <v>Superettes (Суперетта)</v>
          </cell>
          <cell r="Q3357" t="str">
            <v>sv71</v>
          </cell>
          <cell r="R3357" t="str">
            <v>Фокина Ирина Викторовна</v>
          </cell>
          <cell r="S3357">
            <v>89112145890</v>
          </cell>
          <cell r="T3357" t="str">
            <v>merch1040</v>
          </cell>
          <cell r="U3357" t="str">
            <v>Ильющенко Алексей Владимирович</v>
          </cell>
          <cell r="V3357">
            <v>89818714492</v>
          </cell>
          <cell r="W3357"/>
          <cell r="X3357"/>
          <cell r="Y3357">
            <v>30</v>
          </cell>
          <cell r="Z3357"/>
          <cell r="AA3357"/>
          <cell r="AB3357"/>
          <cell r="AC3357"/>
          <cell r="AD3357">
            <v>30</v>
          </cell>
          <cell r="AE3357">
            <v>0.5</v>
          </cell>
          <cell r="AF3357">
            <v>1</v>
          </cell>
          <cell r="AG3357">
            <v>2.5</v>
          </cell>
          <cell r="AH3357">
            <v>5</v>
          </cell>
          <cell r="AI3357">
            <v>30</v>
          </cell>
          <cell r="AJ3357"/>
        </row>
        <row r="3358">
          <cell r="B3358">
            <v>27233</v>
          </cell>
          <cell r="C3358" t="str">
            <v>1000000000009031</v>
          </cell>
          <cell r="D3358">
            <v>1</v>
          </cell>
          <cell r="E3358">
            <v>0</v>
          </cell>
          <cell r="F3358">
            <v>0</v>
          </cell>
          <cell r="G3358">
            <v>0</v>
          </cell>
          <cell r="H3358">
            <v>1</v>
          </cell>
          <cell r="I3358">
            <v>1</v>
          </cell>
          <cell r="J3358" t="str">
            <v>Max Group</v>
          </cell>
          <cell r="K3358" t="str">
            <v>Северо-Запад</v>
          </cell>
          <cell r="L3358" t="str">
            <v>Санкт-Петербург</v>
          </cell>
          <cell r="M3358" t="str">
            <v>Санкт-Петербург</v>
          </cell>
          <cell r="N3358" t="str">
            <v>Х5 Экспресс Ритейл</v>
          </cell>
          <cell r="O3358" t="str">
            <v>г. Санкт-Петербург, Пулковское ш.11</v>
          </cell>
          <cell r="P3358" t="str">
            <v>Superettes (Суперетта)</v>
          </cell>
          <cell r="Q3358" t="str">
            <v>sv2012</v>
          </cell>
          <cell r="R3358" t="str">
            <v>Чугунов Геннадий Андреевич</v>
          </cell>
          <cell r="S3358">
            <v>89110857204</v>
          </cell>
          <cell r="T3358" t="str">
            <v>merch948</v>
          </cell>
          <cell r="U3358" t="str">
            <v>Капула Екатерина Валерьевна</v>
          </cell>
          <cell r="V3358">
            <v>89627295892</v>
          </cell>
          <cell r="W3358"/>
          <cell r="X3358"/>
          <cell r="Y3358"/>
          <cell r="Z3358"/>
          <cell r="AA3358">
            <v>30</v>
          </cell>
          <cell r="AB3358"/>
          <cell r="AC3358"/>
          <cell r="AD3358">
            <v>30</v>
          </cell>
          <cell r="AE3358">
            <v>0.5</v>
          </cell>
          <cell r="AF3358">
            <v>1</v>
          </cell>
          <cell r="AG3358">
            <v>2</v>
          </cell>
          <cell r="AH3358">
            <v>4</v>
          </cell>
          <cell r="AI3358">
            <v>30</v>
          </cell>
          <cell r="AJ3358"/>
        </row>
        <row r="3359">
          <cell r="B3359">
            <v>27222</v>
          </cell>
          <cell r="C3359" t="str">
            <v>1000000000009032</v>
          </cell>
          <cell r="D3359">
            <v>1</v>
          </cell>
          <cell r="E3359">
            <v>0</v>
          </cell>
          <cell r="F3359">
            <v>0</v>
          </cell>
          <cell r="G3359">
            <v>0</v>
          </cell>
          <cell r="H3359">
            <v>1</v>
          </cell>
          <cell r="I3359">
            <v>1</v>
          </cell>
          <cell r="J3359" t="str">
            <v>Max Group</v>
          </cell>
          <cell r="K3359" t="str">
            <v>Северо-Запад</v>
          </cell>
          <cell r="L3359" t="str">
            <v>Санкт-Петербург</v>
          </cell>
          <cell r="M3359" t="str">
            <v>Санкт-Петербург</v>
          </cell>
          <cell r="N3359" t="str">
            <v>Х5 Экспресс Ритейл</v>
          </cell>
          <cell r="O3359" t="str">
            <v>г. Санкт-Петербург, Ветеранов пр114</v>
          </cell>
          <cell r="P3359" t="str">
            <v>Superettes (Суперетта)</v>
          </cell>
          <cell r="Q3359" t="str">
            <v>sv2012</v>
          </cell>
          <cell r="R3359" t="str">
            <v>Чугунов Геннадий Андреевич</v>
          </cell>
          <cell r="S3359">
            <v>89110857204</v>
          </cell>
          <cell r="T3359" t="str">
            <v>merch948</v>
          </cell>
          <cell r="U3359" t="str">
            <v>Капула Екатерина Валерьевна</v>
          </cell>
          <cell r="V3359">
            <v>89627295892</v>
          </cell>
          <cell r="W3359"/>
          <cell r="X3359"/>
          <cell r="Y3359"/>
          <cell r="Z3359"/>
          <cell r="AA3359">
            <v>30</v>
          </cell>
          <cell r="AB3359"/>
          <cell r="AC3359"/>
          <cell r="AD3359">
            <v>30</v>
          </cell>
          <cell r="AE3359">
            <v>0.5</v>
          </cell>
          <cell r="AF3359">
            <v>1</v>
          </cell>
          <cell r="AG3359">
            <v>2</v>
          </cell>
          <cell r="AH3359">
            <v>4</v>
          </cell>
          <cell r="AI3359">
            <v>30</v>
          </cell>
          <cell r="AJ3359"/>
        </row>
        <row r="3360">
          <cell r="B3360">
            <v>27241</v>
          </cell>
          <cell r="C3360" t="str">
            <v>1000000000009034</v>
          </cell>
          <cell r="D3360">
            <v>1</v>
          </cell>
          <cell r="E3360">
            <v>0</v>
          </cell>
          <cell r="F3360">
            <v>0</v>
          </cell>
          <cell r="G3360">
            <v>0</v>
          </cell>
          <cell r="H3360">
            <v>1</v>
          </cell>
          <cell r="I3360">
            <v>0</v>
          </cell>
          <cell r="J3360" t="str">
            <v>Max Group</v>
          </cell>
          <cell r="K3360" t="str">
            <v>Северо-Запад</v>
          </cell>
          <cell r="L3360" t="str">
            <v>Санкт-Петербург</v>
          </cell>
          <cell r="M3360" t="str">
            <v>Санкт-Петербург</v>
          </cell>
          <cell r="N3360" t="str">
            <v>Х5 Экспресс Ритейл</v>
          </cell>
          <cell r="O3360" t="str">
            <v>г. Санкт-Петербург, Седова ул.85</v>
          </cell>
          <cell r="P3360" t="str">
            <v>Superettes (Суперетта)</v>
          </cell>
          <cell r="Q3360" t="str">
            <v>sv2012</v>
          </cell>
          <cell r="R3360" t="str">
            <v>Чугунов Геннадий Андреевич</v>
          </cell>
          <cell r="S3360">
            <v>89110857204</v>
          </cell>
          <cell r="T3360" t="str">
            <v>merch824</v>
          </cell>
          <cell r="U3360" t="str">
            <v>Вакансия</v>
          </cell>
          <cell r="V3360"/>
          <cell r="W3360"/>
          <cell r="X3360"/>
          <cell r="Y3360"/>
          <cell r="Z3360" t="str">
            <v xml:space="preserve"> </v>
          </cell>
          <cell r="AA3360">
            <v>30</v>
          </cell>
          <cell r="AB3360"/>
          <cell r="AC3360"/>
          <cell r="AD3360">
            <v>30</v>
          </cell>
          <cell r="AE3360">
            <v>0.5</v>
          </cell>
          <cell r="AF3360">
            <v>1</v>
          </cell>
          <cell r="AG3360">
            <v>2</v>
          </cell>
          <cell r="AH3360">
            <v>4</v>
          </cell>
          <cell r="AI3360">
            <v>30</v>
          </cell>
          <cell r="AJ3360"/>
        </row>
        <row r="3361">
          <cell r="B3361">
            <v>27273</v>
          </cell>
          <cell r="C3361" t="str">
            <v>1000000000009035</v>
          </cell>
          <cell r="D3361">
            <v>1</v>
          </cell>
          <cell r="E3361">
            <v>0</v>
          </cell>
          <cell r="F3361">
            <v>0</v>
          </cell>
          <cell r="G3361">
            <v>0</v>
          </cell>
          <cell r="H3361">
            <v>1</v>
          </cell>
          <cell r="I3361">
            <v>1</v>
          </cell>
          <cell r="J3361" t="str">
            <v>Max Group</v>
          </cell>
          <cell r="K3361" t="str">
            <v>Северо-Запад</v>
          </cell>
          <cell r="L3361" t="str">
            <v>Санкт-Петербург</v>
          </cell>
          <cell r="M3361" t="str">
            <v>Санкт-Петербург</v>
          </cell>
          <cell r="N3361" t="str">
            <v>Х5 Экспресс Ритейл</v>
          </cell>
          <cell r="O3361" t="str">
            <v>г. Санкт-Петербург, Большевиков пр83</v>
          </cell>
          <cell r="P3361" t="str">
            <v>Superettes (Суперетта)</v>
          </cell>
          <cell r="Q3361" t="str">
            <v>sv71</v>
          </cell>
          <cell r="R3361" t="str">
            <v>Фокина Ирина Викторовна</v>
          </cell>
          <cell r="S3361">
            <v>89112145890</v>
          </cell>
          <cell r="T3361" t="str">
            <v>merch973</v>
          </cell>
          <cell r="U3361" t="str">
            <v>Локтюхова Алла Анатольевна</v>
          </cell>
          <cell r="V3361">
            <v>89602860902</v>
          </cell>
          <cell r="W3361"/>
          <cell r="X3361"/>
          <cell r="Y3361">
            <v>30</v>
          </cell>
          <cell r="Z3361"/>
          <cell r="AA3361"/>
          <cell r="AB3361"/>
          <cell r="AC3361"/>
          <cell r="AD3361">
            <v>30</v>
          </cell>
          <cell r="AE3361">
            <v>0.5</v>
          </cell>
          <cell r="AF3361">
            <v>1</v>
          </cell>
          <cell r="AG3361">
            <v>2.5</v>
          </cell>
          <cell r="AH3361">
            <v>5</v>
          </cell>
          <cell r="AI3361">
            <v>30</v>
          </cell>
          <cell r="AJ3361"/>
        </row>
        <row r="3362">
          <cell r="B3362">
            <v>27279</v>
          </cell>
          <cell r="C3362" t="str">
            <v>1000000000009037</v>
          </cell>
          <cell r="D3362">
            <v>1</v>
          </cell>
          <cell r="E3362">
            <v>0</v>
          </cell>
          <cell r="F3362">
            <v>0</v>
          </cell>
          <cell r="G3362">
            <v>0</v>
          </cell>
          <cell r="H3362">
            <v>1</v>
          </cell>
          <cell r="I3362">
            <v>1</v>
          </cell>
          <cell r="J3362" t="str">
            <v>Max Group</v>
          </cell>
          <cell r="K3362" t="str">
            <v>Северо-Запад</v>
          </cell>
          <cell r="L3362" t="str">
            <v>Санкт-Петербург</v>
          </cell>
          <cell r="M3362" t="str">
            <v>Санкт-Петербург</v>
          </cell>
          <cell r="N3362" t="str">
            <v>Х5 Экспресс Ритейл</v>
          </cell>
          <cell r="O3362" t="str">
            <v>г. Санкт-Петербург, Комендантский пр38</v>
          </cell>
          <cell r="P3362" t="str">
            <v>Superettes (Суперетта)</v>
          </cell>
          <cell r="Q3362" t="str">
            <v>sv76</v>
          </cell>
          <cell r="R3362" t="str">
            <v>Фокин Станислав Викторович</v>
          </cell>
          <cell r="S3362">
            <v>89500178087</v>
          </cell>
          <cell r="T3362" t="str">
            <v>merch1043</v>
          </cell>
          <cell r="U3362" t="str">
            <v>Самсонова елизавета Станиславовна</v>
          </cell>
          <cell r="V3362">
            <v>89042179300</v>
          </cell>
          <cell r="W3362"/>
          <cell r="X3362"/>
          <cell r="Y3362"/>
          <cell r="Z3362"/>
          <cell r="AA3362">
            <v>30</v>
          </cell>
          <cell r="AB3362"/>
          <cell r="AC3362"/>
          <cell r="AD3362">
            <v>30</v>
          </cell>
          <cell r="AE3362">
            <v>0.5</v>
          </cell>
          <cell r="AF3362">
            <v>1</v>
          </cell>
          <cell r="AG3362">
            <v>2</v>
          </cell>
          <cell r="AH3362">
            <v>4</v>
          </cell>
          <cell r="AI3362">
            <v>30</v>
          </cell>
          <cell r="AJ3362"/>
        </row>
        <row r="3363">
          <cell r="B3363">
            <v>27287</v>
          </cell>
          <cell r="C3363" t="str">
            <v>1000000000009041</v>
          </cell>
          <cell r="D3363">
            <v>1</v>
          </cell>
          <cell r="E3363">
            <v>0</v>
          </cell>
          <cell r="F3363">
            <v>0</v>
          </cell>
          <cell r="G3363">
            <v>0</v>
          </cell>
          <cell r="H3363">
            <v>1</v>
          </cell>
          <cell r="I3363">
            <v>1</v>
          </cell>
          <cell r="J3363" t="str">
            <v>Max Group</v>
          </cell>
          <cell r="K3363" t="str">
            <v>Северо-Запад</v>
          </cell>
          <cell r="L3363" t="str">
            <v>Санкт-Петербург</v>
          </cell>
          <cell r="M3363" t="str">
            <v>Санкт-Петербург</v>
          </cell>
          <cell r="N3363" t="str">
            <v>Х5 Экспресс Ритейл</v>
          </cell>
          <cell r="O3363" t="str">
            <v>г. Санкт-Петербург, Брянцева ул.19</v>
          </cell>
          <cell r="P3363" t="str">
            <v>Superettes (Суперетта)</v>
          </cell>
          <cell r="Q3363" t="str">
            <v>sv76</v>
          </cell>
          <cell r="R3363" t="str">
            <v>Фокин Станислав Викторович</v>
          </cell>
          <cell r="S3363">
            <v>89500178087</v>
          </cell>
          <cell r="T3363" t="str">
            <v>merch1043</v>
          </cell>
          <cell r="U3363" t="str">
            <v>Самсонова елизавета Станиславовна</v>
          </cell>
          <cell r="V3363">
            <v>89042179300</v>
          </cell>
          <cell r="W3363"/>
          <cell r="X3363">
            <v>30</v>
          </cell>
          <cell r="Y3363"/>
          <cell r="Z3363"/>
          <cell r="AA3363"/>
          <cell r="AB3363"/>
          <cell r="AC3363"/>
          <cell r="AD3363">
            <v>30</v>
          </cell>
          <cell r="AE3363">
            <v>0.5</v>
          </cell>
          <cell r="AF3363">
            <v>1</v>
          </cell>
          <cell r="AG3363">
            <v>2.5</v>
          </cell>
          <cell r="AH3363">
            <v>5</v>
          </cell>
          <cell r="AI3363">
            <v>30</v>
          </cell>
          <cell r="AJ3363"/>
        </row>
        <row r="3364">
          <cell r="B3364">
            <v>27258</v>
          </cell>
          <cell r="C3364" t="str">
            <v>1000000000009043</v>
          </cell>
          <cell r="D3364">
            <v>1</v>
          </cell>
          <cell r="E3364">
            <v>0</v>
          </cell>
          <cell r="F3364">
            <v>0</v>
          </cell>
          <cell r="G3364">
            <v>0</v>
          </cell>
          <cell r="H3364">
            <v>1</v>
          </cell>
          <cell r="I3364">
            <v>1</v>
          </cell>
          <cell r="J3364" t="str">
            <v>Max Group</v>
          </cell>
          <cell r="K3364" t="str">
            <v>Северо-Запад</v>
          </cell>
          <cell r="L3364" t="str">
            <v>Санкт-Петербург</v>
          </cell>
          <cell r="M3364" t="str">
            <v>Санкт-Петербург</v>
          </cell>
          <cell r="N3364" t="str">
            <v>Х5 Экспресс Ритейл</v>
          </cell>
          <cell r="O3364" t="str">
            <v>г. Санкт-Петербург, Рябовское ш.101</v>
          </cell>
          <cell r="P3364" t="str">
            <v>Superettes (Суперетта)</v>
          </cell>
          <cell r="Q3364" t="str">
            <v>sv71</v>
          </cell>
          <cell r="R3364" t="str">
            <v>Фокина Ирина Викторовна</v>
          </cell>
          <cell r="S3364">
            <v>89112145890</v>
          </cell>
          <cell r="T3364" t="str">
            <v>merch1040</v>
          </cell>
          <cell r="U3364" t="str">
            <v>Ильющенко Алексей Владимирович</v>
          </cell>
          <cell r="V3364">
            <v>89818714492</v>
          </cell>
          <cell r="W3364"/>
          <cell r="X3364"/>
          <cell r="Y3364"/>
          <cell r="Z3364"/>
          <cell r="AA3364"/>
          <cell r="AB3364">
            <v>30</v>
          </cell>
          <cell r="AC3364"/>
          <cell r="AD3364">
            <v>30</v>
          </cell>
          <cell r="AE3364">
            <v>0.5</v>
          </cell>
          <cell r="AF3364">
            <v>1</v>
          </cell>
          <cell r="AG3364">
            <v>2</v>
          </cell>
          <cell r="AH3364">
            <v>4</v>
          </cell>
          <cell r="AI3364">
            <v>30</v>
          </cell>
          <cell r="AJ3364"/>
        </row>
        <row r="3365">
          <cell r="B3365">
            <v>27296</v>
          </cell>
          <cell r="C3365" t="str">
            <v>1000000000009047</v>
          </cell>
          <cell r="D3365">
            <v>1</v>
          </cell>
          <cell r="E3365">
            <v>0</v>
          </cell>
          <cell r="F3365">
            <v>0</v>
          </cell>
          <cell r="G3365">
            <v>0</v>
          </cell>
          <cell r="H3365">
            <v>1</v>
          </cell>
          <cell r="I3365">
            <v>1</v>
          </cell>
          <cell r="J3365" t="str">
            <v>Max Group</v>
          </cell>
          <cell r="K3365" t="str">
            <v>Северо-Запад</v>
          </cell>
          <cell r="L3365" t="str">
            <v>Санкт-Петербург</v>
          </cell>
          <cell r="M3365" t="str">
            <v>Санкт-Петербург</v>
          </cell>
          <cell r="N3365" t="str">
            <v>Х5 Экспресс Ритейл</v>
          </cell>
          <cell r="O3365" t="str">
            <v>г. Санкт-Петербург, Пионерская ул.21</v>
          </cell>
          <cell r="P3365" t="str">
            <v>Superettes (Суперетта)</v>
          </cell>
          <cell r="Q3365" t="str">
            <v>sv71</v>
          </cell>
          <cell r="R3365" t="str">
            <v>Фокина Ирина Викторовна</v>
          </cell>
          <cell r="S3365">
            <v>89112145890</v>
          </cell>
          <cell r="T3365" t="str">
            <v>merch970</v>
          </cell>
          <cell r="U3365" t="str">
            <v>Калиничева Вероника Анатольевна</v>
          </cell>
          <cell r="V3365">
            <v>89633487987</v>
          </cell>
          <cell r="W3365"/>
          <cell r="X3365">
            <v>30</v>
          </cell>
          <cell r="Y3365"/>
          <cell r="Z3365"/>
          <cell r="AA3365"/>
          <cell r="AB3365"/>
          <cell r="AC3365"/>
          <cell r="AD3365">
            <v>30</v>
          </cell>
          <cell r="AE3365">
            <v>0.5</v>
          </cell>
          <cell r="AF3365">
            <v>1</v>
          </cell>
          <cell r="AG3365">
            <v>2.5</v>
          </cell>
          <cell r="AH3365">
            <v>5</v>
          </cell>
          <cell r="AI3365">
            <v>30</v>
          </cell>
          <cell r="AJ3365"/>
        </row>
        <row r="3366">
          <cell r="B3366">
            <v>27256</v>
          </cell>
          <cell r="C3366" t="str">
            <v>1000000000009048</v>
          </cell>
          <cell r="D3366">
            <v>1</v>
          </cell>
          <cell r="E3366">
            <v>0</v>
          </cell>
          <cell r="F3366">
            <v>0</v>
          </cell>
          <cell r="G3366">
            <v>0</v>
          </cell>
          <cell r="H3366">
            <v>1</v>
          </cell>
          <cell r="I3366">
            <v>1</v>
          </cell>
          <cell r="J3366" t="str">
            <v>Max Group</v>
          </cell>
          <cell r="K3366" t="str">
            <v>Северо-Запад</v>
          </cell>
          <cell r="L3366" t="str">
            <v>Санкт-Петербург</v>
          </cell>
          <cell r="M3366" t="str">
            <v>Санкт-Петербург</v>
          </cell>
          <cell r="N3366" t="str">
            <v>Х5 Экспресс Ритейл</v>
          </cell>
          <cell r="O3366" t="str">
            <v>г. Санкт-Петербург, Индустриальный пр.10</v>
          </cell>
          <cell r="P3366" t="str">
            <v>Superettes (Суперетта)</v>
          </cell>
          <cell r="Q3366" t="str">
            <v>sv71</v>
          </cell>
          <cell r="R3366" t="str">
            <v>Фокина Ирина Викторовна</v>
          </cell>
          <cell r="S3366">
            <v>89112145890</v>
          </cell>
          <cell r="T3366" t="str">
            <v>merch1040</v>
          </cell>
          <cell r="U3366" t="str">
            <v>Ильющенко Алексей Владимирович</v>
          </cell>
          <cell r="V3366">
            <v>89818714492</v>
          </cell>
          <cell r="W3366">
            <v>30</v>
          </cell>
          <cell r="X3366"/>
          <cell r="Y3366"/>
          <cell r="Z3366"/>
          <cell r="AA3366"/>
          <cell r="AB3366"/>
          <cell r="AC3366"/>
          <cell r="AD3366">
            <v>30</v>
          </cell>
          <cell r="AE3366">
            <v>0.5</v>
          </cell>
          <cell r="AF3366">
            <v>1</v>
          </cell>
          <cell r="AG3366">
            <v>2</v>
          </cell>
          <cell r="AH3366">
            <v>4</v>
          </cell>
          <cell r="AI3366">
            <v>30</v>
          </cell>
          <cell r="AJ3366"/>
        </row>
        <row r="3367">
          <cell r="B3367">
            <v>27234</v>
          </cell>
          <cell r="C3367" t="str">
            <v>1000000000009050</v>
          </cell>
          <cell r="D3367">
            <v>1</v>
          </cell>
          <cell r="E3367">
            <v>0</v>
          </cell>
          <cell r="F3367">
            <v>0</v>
          </cell>
          <cell r="G3367">
            <v>0</v>
          </cell>
          <cell r="H3367">
            <v>1</v>
          </cell>
          <cell r="I3367">
            <v>1</v>
          </cell>
          <cell r="J3367" t="str">
            <v>Max Group</v>
          </cell>
          <cell r="K3367" t="str">
            <v>Северо-Запад</v>
          </cell>
          <cell r="L3367" t="str">
            <v>Санкт-Петербург</v>
          </cell>
          <cell r="M3367" t="str">
            <v>Санкт-Петербург</v>
          </cell>
          <cell r="N3367" t="str">
            <v>Х5 Экспресс Ритейл</v>
          </cell>
          <cell r="O3367" t="str">
            <v>г. Санкт-Петербург, Стачек пр105</v>
          </cell>
          <cell r="P3367" t="str">
            <v>Superettes (Суперетта)</v>
          </cell>
          <cell r="Q3367" t="str">
            <v>sv2012</v>
          </cell>
          <cell r="R3367" t="str">
            <v>Чугунов Геннадий Андреевич</v>
          </cell>
          <cell r="S3367">
            <v>89110857204</v>
          </cell>
          <cell r="T3367" t="str">
            <v>merch948</v>
          </cell>
          <cell r="U3367" t="str">
            <v>Капула Екатерина Валерьевна</v>
          </cell>
          <cell r="V3367">
            <v>89627295892</v>
          </cell>
          <cell r="W3367">
            <v>30</v>
          </cell>
          <cell r="X3367"/>
          <cell r="Y3367"/>
          <cell r="Z3367"/>
          <cell r="AA3367"/>
          <cell r="AB3367"/>
          <cell r="AC3367"/>
          <cell r="AD3367">
            <v>30</v>
          </cell>
          <cell r="AE3367">
            <v>0.5</v>
          </cell>
          <cell r="AF3367">
            <v>1</v>
          </cell>
          <cell r="AG3367">
            <v>2</v>
          </cell>
          <cell r="AH3367">
            <v>4</v>
          </cell>
          <cell r="AI3367">
            <v>30</v>
          </cell>
          <cell r="AJ3367"/>
        </row>
        <row r="3368">
          <cell r="B3368">
            <v>27277</v>
          </cell>
          <cell r="C3368" t="str">
            <v>1000000000009053</v>
          </cell>
          <cell r="D3368">
            <v>1</v>
          </cell>
          <cell r="E3368">
            <v>0</v>
          </cell>
          <cell r="F3368">
            <v>0</v>
          </cell>
          <cell r="G3368">
            <v>0</v>
          </cell>
          <cell r="H3368">
            <v>1</v>
          </cell>
          <cell r="I3368">
            <v>1</v>
          </cell>
          <cell r="J3368" t="str">
            <v>Max Group</v>
          </cell>
          <cell r="K3368" t="str">
            <v>Северо-Запад</v>
          </cell>
          <cell r="L3368" t="str">
            <v>Санкт-Петербург</v>
          </cell>
          <cell r="M3368" t="str">
            <v>Санкт-Петербург</v>
          </cell>
          <cell r="N3368" t="str">
            <v>Х5 Экспресс Ритейл</v>
          </cell>
          <cell r="O3368" t="str">
            <v>г. Санкт-Петербург, Димитрова ул.18</v>
          </cell>
          <cell r="P3368" t="str">
            <v>Superettes (Суперетта)</v>
          </cell>
          <cell r="Q3368" t="str">
            <v>sv86</v>
          </cell>
          <cell r="R3368" t="str">
            <v>Марчевский Владимир Юрьевич</v>
          </cell>
          <cell r="S3368">
            <v>89111887845</v>
          </cell>
          <cell r="T3368" t="str">
            <v>merch979</v>
          </cell>
          <cell r="U3368" t="str">
            <v>Никольская Елизавета Константиновна</v>
          </cell>
          <cell r="V3368">
            <v>89214054494</v>
          </cell>
          <cell r="W3368"/>
          <cell r="X3368"/>
          <cell r="Y3368"/>
          <cell r="Z3368"/>
          <cell r="AA3368">
            <v>30</v>
          </cell>
          <cell r="AB3368"/>
          <cell r="AC3368"/>
          <cell r="AD3368">
            <v>30</v>
          </cell>
          <cell r="AE3368">
            <v>0.5</v>
          </cell>
          <cell r="AF3368">
            <v>1</v>
          </cell>
          <cell r="AG3368">
            <v>2</v>
          </cell>
          <cell r="AH3368">
            <v>4</v>
          </cell>
          <cell r="AI3368">
            <v>30</v>
          </cell>
          <cell r="AJ3368"/>
        </row>
        <row r="3369">
          <cell r="B3369">
            <v>27239</v>
          </cell>
          <cell r="C3369" t="str">
            <v>1000000000009055</v>
          </cell>
          <cell r="D3369">
            <v>1</v>
          </cell>
          <cell r="E3369">
            <v>0</v>
          </cell>
          <cell r="F3369">
            <v>0</v>
          </cell>
          <cell r="G3369">
            <v>0</v>
          </cell>
          <cell r="H3369">
            <v>1</v>
          </cell>
          <cell r="I3369">
            <v>1</v>
          </cell>
          <cell r="J3369" t="str">
            <v>Max Group</v>
          </cell>
          <cell r="K3369" t="str">
            <v>Северо-Запад</v>
          </cell>
          <cell r="L3369" t="str">
            <v>Санкт-Петербург</v>
          </cell>
          <cell r="M3369" t="str">
            <v>Санкт-Петербург</v>
          </cell>
          <cell r="N3369" t="str">
            <v>Х5 Экспресс Ритейл</v>
          </cell>
          <cell r="O3369" t="str">
            <v>г. Санкт-Петербург, Бухарестская ул.23</v>
          </cell>
          <cell r="P3369" t="str">
            <v>Superettes (Суперетта)</v>
          </cell>
          <cell r="Q3369" t="str">
            <v>sv86</v>
          </cell>
          <cell r="R3369" t="str">
            <v>Марчевский Владимир Юрьевич</v>
          </cell>
          <cell r="S3369">
            <v>89111887845</v>
          </cell>
          <cell r="T3369" t="str">
            <v>merch979</v>
          </cell>
          <cell r="U3369" t="str">
            <v>Никольская Елизавета Константиновна</v>
          </cell>
          <cell r="V3369">
            <v>89214054494</v>
          </cell>
          <cell r="W3369">
            <v>30</v>
          </cell>
          <cell r="X3369"/>
          <cell r="Y3369"/>
          <cell r="Z3369"/>
          <cell r="AA3369"/>
          <cell r="AB3369"/>
          <cell r="AC3369"/>
          <cell r="AD3369">
            <v>30</v>
          </cell>
          <cell r="AE3369">
            <v>0.5</v>
          </cell>
          <cell r="AF3369">
            <v>1</v>
          </cell>
          <cell r="AG3369">
            <v>2</v>
          </cell>
          <cell r="AH3369">
            <v>4</v>
          </cell>
          <cell r="AI3369">
            <v>30</v>
          </cell>
          <cell r="AJ3369"/>
        </row>
        <row r="3370">
          <cell r="B3370">
            <v>27282</v>
          </cell>
          <cell r="C3370" t="str">
            <v>1000000000009058</v>
          </cell>
          <cell r="D3370">
            <v>1</v>
          </cell>
          <cell r="E3370">
            <v>0</v>
          </cell>
          <cell r="F3370">
            <v>0</v>
          </cell>
          <cell r="G3370">
            <v>0</v>
          </cell>
          <cell r="H3370">
            <v>1</v>
          </cell>
          <cell r="I3370">
            <v>1</v>
          </cell>
          <cell r="J3370" t="str">
            <v>Max Group</v>
          </cell>
          <cell r="K3370" t="str">
            <v>Северо-Запад</v>
          </cell>
          <cell r="L3370" t="str">
            <v>Санкт-Петербург</v>
          </cell>
          <cell r="M3370" t="str">
            <v>Санкт-Петербург</v>
          </cell>
          <cell r="N3370" t="str">
            <v>Х5 Экспресс Ритейл</v>
          </cell>
          <cell r="O3370" t="str">
            <v>г. Санкт-Петербург, Богатырский пр-т4</v>
          </cell>
          <cell r="P3370" t="str">
            <v>Superettes (Суперетта)</v>
          </cell>
          <cell r="Q3370" t="str">
            <v>sv76</v>
          </cell>
          <cell r="R3370" t="str">
            <v>Фокин Станислав Викторович</v>
          </cell>
          <cell r="S3370">
            <v>89500178087</v>
          </cell>
          <cell r="T3370" t="str">
            <v>merch966</v>
          </cell>
          <cell r="U3370" t="str">
            <v>Шерстнев Александр Васильевич</v>
          </cell>
          <cell r="V3370">
            <v>89112145890</v>
          </cell>
          <cell r="W3370"/>
          <cell r="X3370"/>
          <cell r="Y3370"/>
          <cell r="Z3370">
            <v>30</v>
          </cell>
          <cell r="AA3370"/>
          <cell r="AB3370"/>
          <cell r="AC3370"/>
          <cell r="AD3370">
            <v>30</v>
          </cell>
          <cell r="AE3370">
            <v>0.5</v>
          </cell>
          <cell r="AF3370">
            <v>1</v>
          </cell>
          <cell r="AG3370">
            <v>2.5</v>
          </cell>
          <cell r="AH3370">
            <v>5</v>
          </cell>
          <cell r="AI3370">
            <v>30</v>
          </cell>
          <cell r="AJ3370"/>
        </row>
        <row r="3371">
          <cell r="B3371">
            <v>343344</v>
          </cell>
          <cell r="C3371" t="str">
            <v>1000000000009060</v>
          </cell>
          <cell r="D3371">
            <v>1</v>
          </cell>
          <cell r="E3371">
            <v>0</v>
          </cell>
          <cell r="F3371">
            <v>0</v>
          </cell>
          <cell r="G3371">
            <v>0</v>
          </cell>
          <cell r="H3371">
            <v>1</v>
          </cell>
          <cell r="I3371">
            <v>1</v>
          </cell>
          <cell r="J3371" t="str">
            <v>Max Group</v>
          </cell>
          <cell r="K3371" t="str">
            <v>Северо-Запад</v>
          </cell>
          <cell r="L3371" t="str">
            <v>Санкт-Петербург</v>
          </cell>
          <cell r="M3371" t="str">
            <v>Санкт-Петербург</v>
          </cell>
          <cell r="N3371" t="str">
            <v>Х5 Экспресс Ритейл</v>
          </cell>
          <cell r="O3371" t="str">
            <v>Санкт-Петербург,Ярослава Гашека ул.,9,</v>
          </cell>
          <cell r="P3371" t="str">
            <v>Superettes (Суперетта)</v>
          </cell>
          <cell r="Q3371" t="str">
            <v>sv86</v>
          </cell>
          <cell r="R3371" t="str">
            <v>Марчевский Владимир Юрьевич</v>
          </cell>
          <cell r="S3371">
            <v>89111887845</v>
          </cell>
          <cell r="T3371" t="str">
            <v>merch979</v>
          </cell>
          <cell r="U3371" t="str">
            <v>Никольская Елизавета Константиновна</v>
          </cell>
          <cell r="V3371">
            <v>89214054494</v>
          </cell>
          <cell r="W3371"/>
          <cell r="X3371"/>
          <cell r="Y3371"/>
          <cell r="Z3371">
            <v>30</v>
          </cell>
          <cell r="AA3371"/>
          <cell r="AB3371"/>
          <cell r="AC3371"/>
          <cell r="AD3371">
            <v>30</v>
          </cell>
          <cell r="AE3371">
            <v>0.5</v>
          </cell>
          <cell r="AF3371">
            <v>1</v>
          </cell>
          <cell r="AG3371">
            <v>2.5</v>
          </cell>
          <cell r="AH3371">
            <v>5</v>
          </cell>
          <cell r="AI3371">
            <v>30</v>
          </cell>
          <cell r="AJ3371"/>
        </row>
        <row r="3372">
          <cell r="B3372">
            <v>27227</v>
          </cell>
          <cell r="C3372" t="str">
            <v>1000000000009065</v>
          </cell>
          <cell r="D3372">
            <v>1</v>
          </cell>
          <cell r="E3372">
            <v>0</v>
          </cell>
          <cell r="F3372">
            <v>0</v>
          </cell>
          <cell r="G3372">
            <v>0</v>
          </cell>
          <cell r="H3372">
            <v>1</v>
          </cell>
          <cell r="I3372">
            <v>1</v>
          </cell>
          <cell r="J3372" t="str">
            <v>Max Group</v>
          </cell>
          <cell r="K3372" t="str">
            <v>Северо-Запад</v>
          </cell>
          <cell r="L3372" t="str">
            <v>Санкт-Петербург</v>
          </cell>
          <cell r="M3372" t="str">
            <v>Санкт-Петербург</v>
          </cell>
          <cell r="N3372" t="str">
            <v>Х5 Экспресс Ритейл</v>
          </cell>
          <cell r="O3372" t="str">
            <v>г. Санкт-Петербург, Ленинский пр156</v>
          </cell>
          <cell r="P3372" t="str">
            <v>Superettes (Суперетта)</v>
          </cell>
          <cell r="Q3372" t="str">
            <v>sv2012</v>
          </cell>
          <cell r="R3372" t="str">
            <v>Чугунов Геннадий Андреевич</v>
          </cell>
          <cell r="S3372">
            <v>89110857204</v>
          </cell>
          <cell r="T3372" t="str">
            <v>merch948</v>
          </cell>
          <cell r="U3372" t="str">
            <v>Капула Екатерина Валерьевна</v>
          </cell>
          <cell r="V3372">
            <v>89627295892</v>
          </cell>
          <cell r="W3372"/>
          <cell r="X3372"/>
          <cell r="Y3372">
            <v>30</v>
          </cell>
          <cell r="Z3372"/>
          <cell r="AA3372"/>
          <cell r="AB3372"/>
          <cell r="AC3372"/>
          <cell r="AD3372">
            <v>30</v>
          </cell>
          <cell r="AE3372">
            <v>0.5</v>
          </cell>
          <cell r="AF3372">
            <v>1</v>
          </cell>
          <cell r="AG3372">
            <v>2.5</v>
          </cell>
          <cell r="AH3372">
            <v>5</v>
          </cell>
          <cell r="AI3372">
            <v>30</v>
          </cell>
          <cell r="AJ3372"/>
        </row>
        <row r="3373">
          <cell r="B3373">
            <v>27285</v>
          </cell>
          <cell r="C3373" t="str">
            <v>1000000000009069</v>
          </cell>
          <cell r="D3373">
            <v>1</v>
          </cell>
          <cell r="E3373">
            <v>0</v>
          </cell>
          <cell r="F3373">
            <v>0</v>
          </cell>
          <cell r="G3373">
            <v>0</v>
          </cell>
          <cell r="H3373">
            <v>1</v>
          </cell>
          <cell r="I3373">
            <v>1</v>
          </cell>
          <cell r="J3373" t="str">
            <v>Max Group</v>
          </cell>
          <cell r="K3373" t="str">
            <v>Северо-Запад</v>
          </cell>
          <cell r="L3373" t="str">
            <v>Санкт-Петербург</v>
          </cell>
          <cell r="M3373" t="str">
            <v>Санкт-Петербург</v>
          </cell>
          <cell r="N3373" t="str">
            <v>Х5 Экспресс Ритейл</v>
          </cell>
          <cell r="O3373" t="str">
            <v>г. Санкт-Петербург, Удельный пр17</v>
          </cell>
          <cell r="P3373" t="str">
            <v>Superettes (Суперетта)</v>
          </cell>
          <cell r="Q3373" t="str">
            <v>sv76</v>
          </cell>
          <cell r="R3373" t="str">
            <v>Фокин Станислав Викторович</v>
          </cell>
          <cell r="S3373">
            <v>89500178087</v>
          </cell>
          <cell r="T3373" t="str">
            <v>merch1043</v>
          </cell>
          <cell r="U3373" t="str">
            <v>Самсонова елизавета Станиславовна</v>
          </cell>
          <cell r="V3373">
            <v>89042179300</v>
          </cell>
          <cell r="W3373"/>
          <cell r="X3373"/>
          <cell r="Y3373"/>
          <cell r="Z3373"/>
          <cell r="AA3373">
            <v>30</v>
          </cell>
          <cell r="AB3373"/>
          <cell r="AC3373"/>
          <cell r="AD3373">
            <v>30</v>
          </cell>
          <cell r="AE3373">
            <v>0.5</v>
          </cell>
          <cell r="AF3373">
            <v>1</v>
          </cell>
          <cell r="AG3373">
            <v>2</v>
          </cell>
          <cell r="AH3373">
            <v>4</v>
          </cell>
          <cell r="AI3373">
            <v>30</v>
          </cell>
          <cell r="AJ3373"/>
        </row>
        <row r="3374">
          <cell r="B3374">
            <v>27267</v>
          </cell>
          <cell r="C3374" t="str">
            <v>1000000000009078</v>
          </cell>
          <cell r="D3374">
            <v>1</v>
          </cell>
          <cell r="E3374">
            <v>0</v>
          </cell>
          <cell r="F3374">
            <v>0</v>
          </cell>
          <cell r="G3374">
            <v>0</v>
          </cell>
          <cell r="H3374">
            <v>1</v>
          </cell>
          <cell r="I3374">
            <v>0</v>
          </cell>
          <cell r="J3374" t="str">
            <v>Max Group</v>
          </cell>
          <cell r="K3374" t="str">
            <v>Северо-Запад</v>
          </cell>
          <cell r="L3374" t="str">
            <v>Санкт-Петербург</v>
          </cell>
          <cell r="M3374" t="str">
            <v>Санкт-Петербург</v>
          </cell>
          <cell r="N3374" t="str">
            <v>Х5 Экспресс Ритейл</v>
          </cell>
          <cell r="O3374" t="str">
            <v>г. Санкт-Петербург, Шлиссербургский пр-кт6</v>
          </cell>
          <cell r="P3374" t="str">
            <v>Superettes (Суперетта)</v>
          </cell>
          <cell r="Q3374" t="str">
            <v>sv2012</v>
          </cell>
          <cell r="R3374" t="str">
            <v>Чугунов Геннадий Андреевич</v>
          </cell>
          <cell r="S3374">
            <v>89110857204</v>
          </cell>
          <cell r="T3374" t="str">
            <v>merch824</v>
          </cell>
          <cell r="U3374" t="str">
            <v>Вакансия</v>
          </cell>
          <cell r="V3374"/>
          <cell r="W3374"/>
          <cell r="X3374"/>
          <cell r="Y3374">
            <v>30</v>
          </cell>
          <cell r="Z3374"/>
          <cell r="AA3374"/>
          <cell r="AB3374"/>
          <cell r="AC3374"/>
          <cell r="AD3374">
            <v>30</v>
          </cell>
          <cell r="AE3374">
            <v>0.5</v>
          </cell>
          <cell r="AF3374">
            <v>1</v>
          </cell>
          <cell r="AG3374">
            <v>2.5</v>
          </cell>
          <cell r="AH3374">
            <v>5</v>
          </cell>
          <cell r="AI3374">
            <v>30</v>
          </cell>
          <cell r="AJ3374"/>
        </row>
        <row r="3375">
          <cell r="B3375">
            <v>27290</v>
          </cell>
          <cell r="C3375" t="str">
            <v>1000000000009081</v>
          </cell>
          <cell r="D3375">
            <v>1</v>
          </cell>
          <cell r="E3375">
            <v>0</v>
          </cell>
          <cell r="F3375">
            <v>0</v>
          </cell>
          <cell r="G3375">
            <v>0</v>
          </cell>
          <cell r="H3375">
            <v>1</v>
          </cell>
          <cell r="I3375">
            <v>1</v>
          </cell>
          <cell r="J3375" t="str">
            <v>Max Group</v>
          </cell>
          <cell r="K3375" t="str">
            <v>Северо-Запад</v>
          </cell>
          <cell r="L3375" t="str">
            <v>Санкт-Петербург</v>
          </cell>
          <cell r="M3375" t="str">
            <v>Санкт-Петербург</v>
          </cell>
          <cell r="N3375" t="str">
            <v>Х5 Экспресс Ритейл</v>
          </cell>
          <cell r="O3375" t="str">
            <v>г. Санкт-Петербург, Просвещения пр30</v>
          </cell>
          <cell r="P3375" t="str">
            <v>Superettes (Суперетта)</v>
          </cell>
          <cell r="Q3375" t="str">
            <v>sv76</v>
          </cell>
          <cell r="R3375" t="str">
            <v>Фокин Станислав Викторович</v>
          </cell>
          <cell r="S3375">
            <v>89500178087</v>
          </cell>
          <cell r="T3375" t="str">
            <v>merch958</v>
          </cell>
          <cell r="U3375" t="str">
            <v>Родионова Ирина Александровна</v>
          </cell>
          <cell r="V3375">
            <v>89626885285</v>
          </cell>
          <cell r="W3375"/>
          <cell r="X3375"/>
          <cell r="Y3375"/>
          <cell r="Z3375">
            <v>30</v>
          </cell>
          <cell r="AA3375"/>
          <cell r="AB3375"/>
          <cell r="AC3375"/>
          <cell r="AD3375">
            <v>30</v>
          </cell>
          <cell r="AE3375">
            <v>0.5</v>
          </cell>
          <cell r="AF3375">
            <v>1</v>
          </cell>
          <cell r="AG3375">
            <v>2.5</v>
          </cell>
          <cell r="AH3375">
            <v>5</v>
          </cell>
          <cell r="AI3375">
            <v>30</v>
          </cell>
          <cell r="AJ3375"/>
        </row>
        <row r="3376">
          <cell r="B3376">
            <v>27293</v>
          </cell>
          <cell r="C3376" t="str">
            <v>1000000000009084</v>
          </cell>
          <cell r="D3376">
            <v>1</v>
          </cell>
          <cell r="E3376">
            <v>0</v>
          </cell>
          <cell r="F3376">
            <v>0</v>
          </cell>
          <cell r="G3376">
            <v>0</v>
          </cell>
          <cell r="H3376">
            <v>1</v>
          </cell>
          <cell r="I3376">
            <v>1</v>
          </cell>
          <cell r="J3376" t="str">
            <v>Max Group</v>
          </cell>
          <cell r="K3376" t="str">
            <v>Северо-Запад</v>
          </cell>
          <cell r="L3376" t="str">
            <v>Санкт-Петербург</v>
          </cell>
          <cell r="M3376" t="str">
            <v>Санкт-Петербург</v>
          </cell>
          <cell r="N3376" t="str">
            <v>Х5 Экспресс Ритейл</v>
          </cell>
          <cell r="O3376" t="str">
            <v>г. Санкт-Петербург, пр. В.О. Малый52</v>
          </cell>
          <cell r="P3376" t="str">
            <v>Superettes (Суперетта)</v>
          </cell>
          <cell r="Q3376" t="str">
            <v>sv71</v>
          </cell>
          <cell r="R3376" t="str">
            <v>Фокина Ирина Викторовна</v>
          </cell>
          <cell r="S3376">
            <v>89112145890</v>
          </cell>
          <cell r="T3376" t="str">
            <v>merch970</v>
          </cell>
          <cell r="U3376" t="str">
            <v>Калиничева Вероника Анатольевна</v>
          </cell>
          <cell r="V3376">
            <v>89633487987</v>
          </cell>
          <cell r="W3376"/>
          <cell r="X3376"/>
          <cell r="Y3376"/>
          <cell r="Z3376"/>
          <cell r="AA3376"/>
          <cell r="AB3376"/>
          <cell r="AC3376">
            <v>30</v>
          </cell>
          <cell r="AD3376">
            <v>30</v>
          </cell>
          <cell r="AE3376">
            <v>0.5</v>
          </cell>
          <cell r="AF3376">
            <v>1</v>
          </cell>
          <cell r="AG3376">
            <v>2</v>
          </cell>
          <cell r="AH3376">
            <v>4</v>
          </cell>
          <cell r="AI3376">
            <v>30</v>
          </cell>
          <cell r="AJ3376"/>
        </row>
        <row r="3377">
          <cell r="B3377">
            <v>27224</v>
          </cell>
          <cell r="C3377" t="str">
            <v>1000000000009112</v>
          </cell>
          <cell r="D3377">
            <v>1</v>
          </cell>
          <cell r="E3377">
            <v>0</v>
          </cell>
          <cell r="F3377">
            <v>0</v>
          </cell>
          <cell r="G3377">
            <v>0</v>
          </cell>
          <cell r="H3377">
            <v>1</v>
          </cell>
          <cell r="I3377">
            <v>1</v>
          </cell>
          <cell r="J3377" t="str">
            <v>Max Group</v>
          </cell>
          <cell r="K3377" t="str">
            <v>Северо-Запад</v>
          </cell>
          <cell r="L3377" t="str">
            <v>Санкт-Петербург</v>
          </cell>
          <cell r="M3377" t="str">
            <v>Санкт-Петербург</v>
          </cell>
          <cell r="N3377" t="str">
            <v>Х5 Экспресс Ритейл</v>
          </cell>
          <cell r="O3377" t="str">
            <v>г. Санкт-Петербург, Генерала Симоняка ул.9</v>
          </cell>
          <cell r="P3377" t="str">
            <v>Superettes (Суперетта)</v>
          </cell>
          <cell r="Q3377" t="str">
            <v>sv2012</v>
          </cell>
          <cell r="R3377" t="str">
            <v>Чугунов Геннадий Андреевич</v>
          </cell>
          <cell r="S3377">
            <v>89110857204</v>
          </cell>
          <cell r="T3377" t="str">
            <v>merch948</v>
          </cell>
          <cell r="U3377" t="str">
            <v>Капула Екатерина Валерьевна</v>
          </cell>
          <cell r="V3377">
            <v>89627295892</v>
          </cell>
          <cell r="W3377"/>
          <cell r="X3377">
            <v>30</v>
          </cell>
          <cell r="Y3377"/>
          <cell r="Z3377"/>
          <cell r="AA3377"/>
          <cell r="AB3377"/>
          <cell r="AC3377"/>
          <cell r="AD3377">
            <v>30</v>
          </cell>
          <cell r="AE3377">
            <v>0.5</v>
          </cell>
          <cell r="AF3377">
            <v>1</v>
          </cell>
          <cell r="AG3377">
            <v>2.5</v>
          </cell>
          <cell r="AH3377">
            <v>5</v>
          </cell>
          <cell r="AI3377">
            <v>30</v>
          </cell>
          <cell r="AJ3377"/>
        </row>
        <row r="3378">
          <cell r="B3378">
            <v>27219</v>
          </cell>
          <cell r="C3378" t="str">
            <v>1000000000009113</v>
          </cell>
          <cell r="D3378">
            <v>1</v>
          </cell>
          <cell r="E3378">
            <v>0</v>
          </cell>
          <cell r="F3378">
            <v>0</v>
          </cell>
          <cell r="G3378">
            <v>0</v>
          </cell>
          <cell r="H3378">
            <v>1</v>
          </cell>
          <cell r="I3378">
            <v>1</v>
          </cell>
          <cell r="J3378" t="str">
            <v>Max Group</v>
          </cell>
          <cell r="K3378" t="str">
            <v>Северо-Запад</v>
          </cell>
          <cell r="L3378" t="str">
            <v>Санкт-Петербург</v>
          </cell>
          <cell r="M3378" t="str">
            <v>Санкт-Петербург</v>
          </cell>
          <cell r="N3378" t="str">
            <v>Х5 Экспресс Ритейл</v>
          </cell>
          <cell r="O3378" t="str">
            <v>г. Санкт-Петербург, Бурцева ул.23</v>
          </cell>
          <cell r="P3378" t="str">
            <v>Superettes (Суперетта)</v>
          </cell>
          <cell r="Q3378" t="str">
            <v>sv2012</v>
          </cell>
          <cell r="R3378" t="str">
            <v>Чугунов Геннадий Андреевич</v>
          </cell>
          <cell r="S3378">
            <v>89110857204</v>
          </cell>
          <cell r="T3378" t="str">
            <v>merch948</v>
          </cell>
          <cell r="U3378" t="str">
            <v>Капула Екатерина Валерьевна</v>
          </cell>
          <cell r="V3378">
            <v>89627295892</v>
          </cell>
          <cell r="W3378"/>
          <cell r="X3378">
            <v>30</v>
          </cell>
          <cell r="Y3378"/>
          <cell r="Z3378"/>
          <cell r="AA3378"/>
          <cell r="AB3378"/>
          <cell r="AC3378"/>
          <cell r="AD3378">
            <v>30</v>
          </cell>
          <cell r="AE3378">
            <v>0.5</v>
          </cell>
          <cell r="AF3378">
            <v>1</v>
          </cell>
          <cell r="AG3378">
            <v>2.5</v>
          </cell>
          <cell r="AH3378">
            <v>5</v>
          </cell>
          <cell r="AI3378">
            <v>30</v>
          </cell>
          <cell r="AJ3378"/>
        </row>
        <row r="3379">
          <cell r="B3379">
            <v>27261</v>
          </cell>
          <cell r="C3379" t="str">
            <v>1000000000009118</v>
          </cell>
          <cell r="D3379">
            <v>1</v>
          </cell>
          <cell r="E3379">
            <v>0</v>
          </cell>
          <cell r="F3379">
            <v>0</v>
          </cell>
          <cell r="G3379">
            <v>0</v>
          </cell>
          <cell r="H3379">
            <v>1</v>
          </cell>
          <cell r="I3379">
            <v>1</v>
          </cell>
          <cell r="J3379" t="str">
            <v>Max Group</v>
          </cell>
          <cell r="K3379" t="str">
            <v>Северо-Запад</v>
          </cell>
          <cell r="L3379" t="str">
            <v>Санкт-Петербург</v>
          </cell>
          <cell r="M3379" t="str">
            <v>Санкт-Петербург</v>
          </cell>
          <cell r="N3379" t="str">
            <v>Х5 Экспресс Ритейл</v>
          </cell>
          <cell r="O3379" t="str">
            <v>г. Санкт-Петербург, Пискарёвский пр39</v>
          </cell>
          <cell r="P3379" t="str">
            <v>Superettes (Суперетта)</v>
          </cell>
          <cell r="Q3379" t="str">
            <v>sv71</v>
          </cell>
          <cell r="R3379" t="str">
            <v>Фокина Ирина Викторовна</v>
          </cell>
          <cell r="S3379">
            <v>89112145890</v>
          </cell>
          <cell r="T3379" t="str">
            <v>merch1040</v>
          </cell>
          <cell r="U3379" t="str">
            <v>Ильющенко Алексей Владимирович</v>
          </cell>
          <cell r="V3379">
            <v>89818714492</v>
          </cell>
          <cell r="W3379"/>
          <cell r="X3379">
            <v>30</v>
          </cell>
          <cell r="Y3379"/>
          <cell r="Z3379"/>
          <cell r="AA3379"/>
          <cell r="AB3379"/>
          <cell r="AC3379"/>
          <cell r="AD3379">
            <v>30</v>
          </cell>
          <cell r="AE3379">
            <v>0.5</v>
          </cell>
          <cell r="AF3379">
            <v>1</v>
          </cell>
          <cell r="AG3379">
            <v>2.5</v>
          </cell>
          <cell r="AH3379">
            <v>5</v>
          </cell>
          <cell r="AI3379">
            <v>30</v>
          </cell>
          <cell r="AJ3379"/>
        </row>
        <row r="3380">
          <cell r="B3380">
            <v>27283</v>
          </cell>
          <cell r="C3380" t="str">
            <v>1000000000009130</v>
          </cell>
          <cell r="D3380">
            <v>1</v>
          </cell>
          <cell r="E3380">
            <v>0</v>
          </cell>
          <cell r="F3380">
            <v>0</v>
          </cell>
          <cell r="G3380">
            <v>0</v>
          </cell>
          <cell r="H3380">
            <v>1</v>
          </cell>
          <cell r="I3380">
            <v>1</v>
          </cell>
          <cell r="J3380" t="str">
            <v>Max Group</v>
          </cell>
          <cell r="K3380" t="str">
            <v>Северо-Запад</v>
          </cell>
          <cell r="L3380" t="str">
            <v>Санкт-Петербург</v>
          </cell>
          <cell r="M3380" t="str">
            <v>Санкт-Петербург</v>
          </cell>
          <cell r="N3380" t="str">
            <v>Х5 Экспресс Ритейл</v>
          </cell>
          <cell r="O3380" t="str">
            <v>г. Санкт-Петербург, Есенина ул.5</v>
          </cell>
          <cell r="P3380" t="str">
            <v>Superettes (Суперетта)</v>
          </cell>
          <cell r="Q3380" t="str">
            <v>sv76</v>
          </cell>
          <cell r="R3380" t="str">
            <v>Фокин Станислав Викторович</v>
          </cell>
          <cell r="S3380">
            <v>89500178087</v>
          </cell>
          <cell r="T3380" t="str">
            <v>merch958</v>
          </cell>
          <cell r="U3380" t="str">
            <v>Родионова Ирина Александровна</v>
          </cell>
          <cell r="V3380">
            <v>89626885285</v>
          </cell>
          <cell r="W3380">
            <v>30</v>
          </cell>
          <cell r="X3380"/>
          <cell r="Y3380"/>
          <cell r="Z3380"/>
          <cell r="AA3380"/>
          <cell r="AB3380"/>
          <cell r="AC3380"/>
          <cell r="AD3380">
            <v>30</v>
          </cell>
          <cell r="AE3380">
            <v>0.5</v>
          </cell>
          <cell r="AF3380">
            <v>1</v>
          </cell>
          <cell r="AG3380">
            <v>2</v>
          </cell>
          <cell r="AH3380">
            <v>4</v>
          </cell>
          <cell r="AI3380">
            <v>30</v>
          </cell>
          <cell r="AJ3380"/>
        </row>
        <row r="3381">
          <cell r="B3381">
            <v>27291</v>
          </cell>
          <cell r="C3381" t="str">
            <v>1000000000009131</v>
          </cell>
          <cell r="D3381">
            <v>1</v>
          </cell>
          <cell r="E3381">
            <v>0</v>
          </cell>
          <cell r="F3381">
            <v>0</v>
          </cell>
          <cell r="G3381">
            <v>0</v>
          </cell>
          <cell r="H3381">
            <v>1</v>
          </cell>
          <cell r="I3381">
            <v>1</v>
          </cell>
          <cell r="J3381" t="str">
            <v>Max Group</v>
          </cell>
          <cell r="K3381" t="str">
            <v>Северо-Запад</v>
          </cell>
          <cell r="L3381" t="str">
            <v>Санкт-Петербург</v>
          </cell>
          <cell r="M3381" t="str">
            <v>Санкт-Петербург</v>
          </cell>
          <cell r="N3381" t="str">
            <v>Х5 Экспресс Ритейл</v>
          </cell>
          <cell r="O3381" t="str">
            <v>г. Санкт-Петербург, Науки пр21</v>
          </cell>
          <cell r="P3381" t="str">
            <v>Superettes (Суперетта)</v>
          </cell>
          <cell r="Q3381" t="str">
            <v>sv76</v>
          </cell>
          <cell r="R3381" t="str">
            <v>Фокин Станислав Викторович</v>
          </cell>
          <cell r="S3381">
            <v>89500178087</v>
          </cell>
          <cell r="T3381" t="str">
            <v>merch958</v>
          </cell>
          <cell r="U3381" t="str">
            <v>Родионова Ирина Александровна</v>
          </cell>
          <cell r="V3381">
            <v>89626885285</v>
          </cell>
          <cell r="W3381"/>
          <cell r="X3381">
            <v>30</v>
          </cell>
          <cell r="Y3381"/>
          <cell r="Z3381"/>
          <cell r="AA3381"/>
          <cell r="AB3381"/>
          <cell r="AC3381"/>
          <cell r="AD3381">
            <v>30</v>
          </cell>
          <cell r="AE3381">
            <v>0.5</v>
          </cell>
          <cell r="AF3381">
            <v>1</v>
          </cell>
          <cell r="AG3381">
            <v>2.5</v>
          </cell>
          <cell r="AH3381">
            <v>5</v>
          </cell>
          <cell r="AI3381">
            <v>30</v>
          </cell>
          <cell r="AJ3381"/>
        </row>
        <row r="3382">
          <cell r="B3382">
            <v>27306</v>
          </cell>
          <cell r="C3382" t="str">
            <v>1000000000009132</v>
          </cell>
          <cell r="D3382">
            <v>1</v>
          </cell>
          <cell r="E3382">
            <v>0</v>
          </cell>
          <cell r="F3382">
            <v>0</v>
          </cell>
          <cell r="G3382">
            <v>0</v>
          </cell>
          <cell r="H3382">
            <v>1</v>
          </cell>
          <cell r="I3382">
            <v>1</v>
          </cell>
          <cell r="J3382" t="str">
            <v>Max Group</v>
          </cell>
          <cell r="K3382" t="str">
            <v>Северо-Запад</v>
          </cell>
          <cell r="L3382" t="str">
            <v>Санкт-Петербург</v>
          </cell>
          <cell r="M3382" t="str">
            <v>Санкт-Петербург</v>
          </cell>
          <cell r="N3382" t="str">
            <v>Х5 Экспресс Ритейл</v>
          </cell>
          <cell r="O3382" t="str">
            <v>г. Санкт-Петербург, Щербакова ул.11</v>
          </cell>
          <cell r="P3382" t="str">
            <v>Superettes (Суперетта)</v>
          </cell>
          <cell r="Q3382" t="str">
            <v>sv76</v>
          </cell>
          <cell r="R3382" t="str">
            <v>Фокин Станислав Викторович</v>
          </cell>
          <cell r="S3382">
            <v>89500178087</v>
          </cell>
          <cell r="T3382" t="str">
            <v>merch961</v>
          </cell>
          <cell r="U3382" t="str">
            <v>Яськова Екатерина Анатольевна</v>
          </cell>
          <cell r="V3382">
            <v>89046186585</v>
          </cell>
          <cell r="W3382">
            <v>30</v>
          </cell>
          <cell r="X3382"/>
          <cell r="Y3382"/>
          <cell r="Z3382"/>
          <cell r="AA3382"/>
          <cell r="AB3382"/>
          <cell r="AC3382"/>
          <cell r="AD3382">
            <v>30</v>
          </cell>
          <cell r="AE3382">
            <v>0.5</v>
          </cell>
          <cell r="AF3382">
            <v>1</v>
          </cell>
          <cell r="AG3382">
            <v>2</v>
          </cell>
          <cell r="AH3382">
            <v>4</v>
          </cell>
          <cell r="AI3382">
            <v>30</v>
          </cell>
          <cell r="AJ3382"/>
        </row>
        <row r="3383">
          <cell r="B3383">
            <v>27257</v>
          </cell>
          <cell r="C3383" t="str">
            <v>1000000000009134</v>
          </cell>
          <cell r="D3383">
            <v>1</v>
          </cell>
          <cell r="E3383">
            <v>0</v>
          </cell>
          <cell r="F3383">
            <v>0</v>
          </cell>
          <cell r="G3383">
            <v>0</v>
          </cell>
          <cell r="H3383">
            <v>1</v>
          </cell>
          <cell r="I3383">
            <v>1</v>
          </cell>
          <cell r="J3383" t="str">
            <v>Max Group</v>
          </cell>
          <cell r="K3383" t="str">
            <v>Северо-Запад</v>
          </cell>
          <cell r="L3383" t="str">
            <v>Санкт-Петербург</v>
          </cell>
          <cell r="M3383" t="str">
            <v>Санкт-Петербург</v>
          </cell>
          <cell r="N3383" t="str">
            <v>Х5 Экспресс Ритейл</v>
          </cell>
          <cell r="O3383" t="str">
            <v>г. Санкт-Петербург, Наставников пр3</v>
          </cell>
          <cell r="P3383" t="str">
            <v>Superettes (Суперетта)</v>
          </cell>
          <cell r="Q3383" t="str">
            <v>sv71</v>
          </cell>
          <cell r="R3383" t="str">
            <v>Фокина Ирина Викторовна</v>
          </cell>
          <cell r="S3383">
            <v>89112145890</v>
          </cell>
          <cell r="T3383" t="str">
            <v>merch1040</v>
          </cell>
          <cell r="U3383" t="str">
            <v>Ильющенко Алексей Владимирович</v>
          </cell>
          <cell r="V3383">
            <v>89818714492</v>
          </cell>
          <cell r="W3383"/>
          <cell r="X3383"/>
          <cell r="Y3383">
            <v>30</v>
          </cell>
          <cell r="Z3383"/>
          <cell r="AA3383"/>
          <cell r="AB3383"/>
          <cell r="AC3383"/>
          <cell r="AD3383">
            <v>30</v>
          </cell>
          <cell r="AE3383">
            <v>0.5</v>
          </cell>
          <cell r="AF3383">
            <v>1</v>
          </cell>
          <cell r="AG3383">
            <v>2.5</v>
          </cell>
          <cell r="AH3383">
            <v>5</v>
          </cell>
          <cell r="AI3383">
            <v>30</v>
          </cell>
          <cell r="AJ3383"/>
        </row>
        <row r="3384">
          <cell r="B3384">
            <v>27272</v>
          </cell>
          <cell r="C3384" t="str">
            <v>1000000000009138</v>
          </cell>
          <cell r="D3384">
            <v>1</v>
          </cell>
          <cell r="E3384">
            <v>0</v>
          </cell>
          <cell r="F3384">
            <v>0</v>
          </cell>
          <cell r="G3384">
            <v>0</v>
          </cell>
          <cell r="H3384">
            <v>1</v>
          </cell>
          <cell r="I3384">
            <v>1</v>
          </cell>
          <cell r="J3384" t="str">
            <v>Max Group</v>
          </cell>
          <cell r="K3384" t="str">
            <v>Северо-Запад</v>
          </cell>
          <cell r="L3384" t="str">
            <v>Санкт-Петербург</v>
          </cell>
          <cell r="M3384" t="str">
            <v>Санкт-Петербург</v>
          </cell>
          <cell r="N3384" t="str">
            <v>Х5 Экспресс Ритейл</v>
          </cell>
          <cell r="O3384" t="str">
            <v>г. Санкт-Петербург, Народная ул. д.3</v>
          </cell>
          <cell r="P3384" t="str">
            <v>Superettes (Суперетта)</v>
          </cell>
          <cell r="Q3384" t="str">
            <v>sv71</v>
          </cell>
          <cell r="R3384" t="str">
            <v>Фокина Ирина Викторовна</v>
          </cell>
          <cell r="S3384">
            <v>89112145890</v>
          </cell>
          <cell r="T3384" t="str">
            <v>merch973</v>
          </cell>
          <cell r="U3384" t="str">
            <v>Локтюхова Алла Анатольевна</v>
          </cell>
          <cell r="V3384">
            <v>89602860902</v>
          </cell>
          <cell r="W3384"/>
          <cell r="X3384"/>
          <cell r="Y3384">
            <v>30</v>
          </cell>
          <cell r="Z3384"/>
          <cell r="AA3384"/>
          <cell r="AB3384"/>
          <cell r="AC3384"/>
          <cell r="AD3384">
            <v>30</v>
          </cell>
          <cell r="AE3384">
            <v>0.5</v>
          </cell>
          <cell r="AF3384">
            <v>1</v>
          </cell>
          <cell r="AG3384">
            <v>2.5</v>
          </cell>
          <cell r="AH3384">
            <v>5</v>
          </cell>
          <cell r="AI3384">
            <v>30</v>
          </cell>
          <cell r="AJ3384"/>
        </row>
        <row r="3385">
          <cell r="B3385">
            <v>27253</v>
          </cell>
          <cell r="C3385" t="str">
            <v>1000000000009140</v>
          </cell>
          <cell r="D3385">
            <v>1</v>
          </cell>
          <cell r="E3385">
            <v>0</v>
          </cell>
          <cell r="F3385">
            <v>0</v>
          </cell>
          <cell r="G3385">
            <v>0</v>
          </cell>
          <cell r="H3385">
            <v>1</v>
          </cell>
          <cell r="I3385">
            <v>1</v>
          </cell>
          <cell r="J3385" t="str">
            <v>Max Group</v>
          </cell>
          <cell r="K3385" t="str">
            <v>Северо-Запад</v>
          </cell>
          <cell r="L3385" t="str">
            <v>Санкт-Петербург</v>
          </cell>
          <cell r="M3385" t="str">
            <v>Санкт-Петербург</v>
          </cell>
          <cell r="N3385" t="str">
            <v>Х5 Экспресс Ритейл</v>
          </cell>
          <cell r="O3385" t="str">
            <v>г. Санкт-Петербург, Наставников пр47</v>
          </cell>
          <cell r="P3385" t="str">
            <v>Superettes (Суперетта)</v>
          </cell>
          <cell r="Q3385" t="str">
            <v>sv71</v>
          </cell>
          <cell r="R3385" t="str">
            <v>Фокина Ирина Викторовна</v>
          </cell>
          <cell r="S3385">
            <v>89112145890</v>
          </cell>
          <cell r="T3385" t="str">
            <v>merch1040</v>
          </cell>
          <cell r="U3385" t="str">
            <v>Ильющенко Алексей Владимирович</v>
          </cell>
          <cell r="V3385">
            <v>89818714492</v>
          </cell>
          <cell r="W3385"/>
          <cell r="X3385"/>
          <cell r="Y3385">
            <v>30</v>
          </cell>
          <cell r="Z3385"/>
          <cell r="AA3385"/>
          <cell r="AB3385"/>
          <cell r="AC3385"/>
          <cell r="AD3385">
            <v>30</v>
          </cell>
          <cell r="AE3385">
            <v>0.5</v>
          </cell>
          <cell r="AF3385">
            <v>1</v>
          </cell>
          <cell r="AG3385">
            <v>2.5</v>
          </cell>
          <cell r="AH3385">
            <v>5</v>
          </cell>
          <cell r="AI3385">
            <v>30</v>
          </cell>
          <cell r="AJ3385"/>
        </row>
        <row r="3386">
          <cell r="B3386">
            <v>27252</v>
          </cell>
          <cell r="C3386" t="str">
            <v>1000000000009142</v>
          </cell>
          <cell r="D3386">
            <v>1</v>
          </cell>
          <cell r="E3386">
            <v>0</v>
          </cell>
          <cell r="F3386">
            <v>0</v>
          </cell>
          <cell r="G3386">
            <v>0</v>
          </cell>
          <cell r="H3386">
            <v>1</v>
          </cell>
          <cell r="I3386">
            <v>1</v>
          </cell>
          <cell r="J3386" t="str">
            <v>Max Group</v>
          </cell>
          <cell r="K3386" t="str">
            <v>Северо-Запад</v>
          </cell>
          <cell r="L3386" t="str">
            <v>Санкт-Петербург</v>
          </cell>
          <cell r="M3386" t="str">
            <v>Санкт-Петербург</v>
          </cell>
          <cell r="N3386" t="str">
            <v>Х5 Экспресс Ритейл</v>
          </cell>
          <cell r="O3386" t="str">
            <v>г. Санкт-Петербург, Малая Бухарестская ул.4</v>
          </cell>
          <cell r="P3386" t="str">
            <v>Superettes (Суперетта)</v>
          </cell>
          <cell r="Q3386" t="str">
            <v>sv86</v>
          </cell>
          <cell r="R3386" t="str">
            <v>Марчевский Владимир Юрьевич</v>
          </cell>
          <cell r="S3386">
            <v>89111887845</v>
          </cell>
          <cell r="T3386" t="str">
            <v>merch979</v>
          </cell>
          <cell r="U3386" t="str">
            <v>Никольская Елизавета Константиновна</v>
          </cell>
          <cell r="V3386">
            <v>89214054494</v>
          </cell>
          <cell r="W3386"/>
          <cell r="X3386"/>
          <cell r="Y3386"/>
          <cell r="Z3386"/>
          <cell r="AA3386">
            <v>30</v>
          </cell>
          <cell r="AB3386"/>
          <cell r="AC3386"/>
          <cell r="AD3386">
            <v>30</v>
          </cell>
          <cell r="AE3386">
            <v>0.5</v>
          </cell>
          <cell r="AF3386">
            <v>1</v>
          </cell>
          <cell r="AG3386">
            <v>2</v>
          </cell>
          <cell r="AH3386">
            <v>4</v>
          </cell>
          <cell r="AI3386">
            <v>30</v>
          </cell>
          <cell r="AJ3386"/>
        </row>
        <row r="3387">
          <cell r="B3387">
            <v>27260</v>
          </cell>
          <cell r="C3387" t="str">
            <v>1000000000009143</v>
          </cell>
          <cell r="D3387">
            <v>1</v>
          </cell>
          <cell r="E3387">
            <v>0</v>
          </cell>
          <cell r="F3387">
            <v>0</v>
          </cell>
          <cell r="G3387">
            <v>0</v>
          </cell>
          <cell r="H3387">
            <v>1</v>
          </cell>
          <cell r="I3387">
            <v>1</v>
          </cell>
          <cell r="J3387" t="str">
            <v>Max Group</v>
          </cell>
          <cell r="K3387" t="str">
            <v>Северо-Запад</v>
          </cell>
          <cell r="L3387" t="str">
            <v>Санкт-Петербург</v>
          </cell>
          <cell r="M3387" t="str">
            <v>Санкт-Петербург</v>
          </cell>
          <cell r="N3387" t="str">
            <v>Х5 Экспресс Ритейл</v>
          </cell>
          <cell r="O3387" t="str">
            <v>г. Санкт-Петербург, Кондратьевский пр62</v>
          </cell>
          <cell r="P3387" t="str">
            <v>Superettes (Суперетта)</v>
          </cell>
          <cell r="Q3387" t="str">
            <v>sv71</v>
          </cell>
          <cell r="R3387" t="str">
            <v>Фокина Ирина Викторовна</v>
          </cell>
          <cell r="S3387">
            <v>89112145890</v>
          </cell>
          <cell r="T3387" t="str">
            <v>merch1040</v>
          </cell>
          <cell r="U3387" t="str">
            <v>Ильющенко Алексей Владимирович</v>
          </cell>
          <cell r="V3387">
            <v>89818714492</v>
          </cell>
          <cell r="W3387"/>
          <cell r="X3387"/>
          <cell r="Y3387"/>
          <cell r="Z3387"/>
          <cell r="AA3387"/>
          <cell r="AB3387"/>
          <cell r="AC3387">
            <v>30</v>
          </cell>
          <cell r="AD3387">
            <v>30</v>
          </cell>
          <cell r="AE3387">
            <v>0.5</v>
          </cell>
          <cell r="AF3387">
            <v>1</v>
          </cell>
          <cell r="AG3387">
            <v>2</v>
          </cell>
          <cell r="AH3387">
            <v>4</v>
          </cell>
          <cell r="AI3387">
            <v>30</v>
          </cell>
          <cell r="AJ3387"/>
        </row>
        <row r="3388">
          <cell r="B3388">
            <v>27313</v>
          </cell>
          <cell r="C3388" t="str">
            <v>1000000000009155</v>
          </cell>
          <cell r="D3388">
            <v>1</v>
          </cell>
          <cell r="E3388">
            <v>0</v>
          </cell>
          <cell r="F3388">
            <v>0</v>
          </cell>
          <cell r="G3388">
            <v>0</v>
          </cell>
          <cell r="H3388">
            <v>1</v>
          </cell>
          <cell r="I3388">
            <v>0</v>
          </cell>
          <cell r="J3388" t="str">
            <v>Max Group</v>
          </cell>
          <cell r="K3388" t="str">
            <v>Северо-Запад</v>
          </cell>
          <cell r="L3388" t="str">
            <v>Новгородская область</v>
          </cell>
          <cell r="M3388" t="str">
            <v>Великий Новгород</v>
          </cell>
          <cell r="N3388" t="str">
            <v>Х5 Экспресс Ритейл</v>
          </cell>
          <cell r="O3388" t="str">
            <v>г. Великий Новгород, Большая Московская ул.53</v>
          </cell>
          <cell r="P3388" t="str">
            <v>Superettes (Суперетта)</v>
          </cell>
          <cell r="Q3388" t="str">
            <v>smerch2002</v>
          </cell>
          <cell r="R3388" t="str">
            <v>Мельникова Анастасия Сергеевна</v>
          </cell>
          <cell r="S3388">
            <v>89524813023</v>
          </cell>
          <cell r="T3388" t="str">
            <v>smerch2002</v>
          </cell>
          <cell r="U3388" t="str">
            <v>Мельникова Анастасия Сергеевна</v>
          </cell>
          <cell r="V3388">
            <v>89524813023</v>
          </cell>
          <cell r="W3388"/>
          <cell r="X3388"/>
          <cell r="Y3388"/>
          <cell r="Z3388">
            <v>30</v>
          </cell>
          <cell r="AA3388"/>
          <cell r="AB3388"/>
          <cell r="AC3388"/>
          <cell r="AD3388">
            <v>30</v>
          </cell>
          <cell r="AE3388">
            <v>0.5</v>
          </cell>
          <cell r="AF3388">
            <v>1</v>
          </cell>
          <cell r="AG3388">
            <v>2.5</v>
          </cell>
          <cell r="AH3388">
            <v>5</v>
          </cell>
          <cell r="AI3388">
            <v>30</v>
          </cell>
          <cell r="AJ3388"/>
        </row>
        <row r="3389">
          <cell r="B3389">
            <v>27311</v>
          </cell>
          <cell r="C3389" t="str">
            <v>1000000000009157</v>
          </cell>
          <cell r="D3389">
            <v>1</v>
          </cell>
          <cell r="E3389">
            <v>0</v>
          </cell>
          <cell r="F3389">
            <v>0</v>
          </cell>
          <cell r="G3389">
            <v>0</v>
          </cell>
          <cell r="H3389">
            <v>1</v>
          </cell>
          <cell r="I3389">
            <v>0</v>
          </cell>
          <cell r="J3389" t="str">
            <v>Max Group</v>
          </cell>
          <cell r="K3389" t="str">
            <v>Северо-Запад</v>
          </cell>
          <cell r="L3389" t="str">
            <v>Новгородская область</v>
          </cell>
          <cell r="M3389" t="str">
            <v>Великий Новгород</v>
          </cell>
          <cell r="N3389" t="str">
            <v>Х5 Экспресс Ритейл</v>
          </cell>
          <cell r="O3389" t="str">
            <v>г. Великий Новгород, Свободы ул.25</v>
          </cell>
          <cell r="P3389" t="str">
            <v>Superettes (Суперетта)</v>
          </cell>
          <cell r="Q3389" t="str">
            <v>smerch2002</v>
          </cell>
          <cell r="R3389" t="str">
            <v>Мельникова Анастасия Сергеевна</v>
          </cell>
          <cell r="S3389">
            <v>89524813023</v>
          </cell>
          <cell r="T3389" t="str">
            <v>smerch2002</v>
          </cell>
          <cell r="U3389" t="str">
            <v>Мельникова Анастасия Сергеевна</v>
          </cell>
          <cell r="V3389">
            <v>89524813023</v>
          </cell>
          <cell r="W3389"/>
          <cell r="X3389"/>
          <cell r="Y3389"/>
          <cell r="Z3389">
            <v>30</v>
          </cell>
          <cell r="AA3389"/>
          <cell r="AB3389"/>
          <cell r="AC3389"/>
          <cell r="AD3389">
            <v>30</v>
          </cell>
          <cell r="AE3389">
            <v>0.5</v>
          </cell>
          <cell r="AF3389">
            <v>1</v>
          </cell>
          <cell r="AG3389">
            <v>2.5</v>
          </cell>
          <cell r="AH3389">
            <v>5</v>
          </cell>
          <cell r="AI3389">
            <v>30</v>
          </cell>
          <cell r="AJ3389"/>
        </row>
        <row r="3390">
          <cell r="B3390">
            <v>27292</v>
          </cell>
          <cell r="C3390" t="str">
            <v>1000000000009189</v>
          </cell>
          <cell r="D3390">
            <v>1</v>
          </cell>
          <cell r="E3390">
            <v>0</v>
          </cell>
          <cell r="F3390">
            <v>0</v>
          </cell>
          <cell r="G3390">
            <v>0</v>
          </cell>
          <cell r="H3390">
            <v>1</v>
          </cell>
          <cell r="I3390">
            <v>1</v>
          </cell>
          <cell r="J3390" t="str">
            <v>Max Group</v>
          </cell>
          <cell r="K3390" t="str">
            <v>Северо-Запад</v>
          </cell>
          <cell r="L3390" t="str">
            <v>Санкт-Петербург</v>
          </cell>
          <cell r="M3390" t="str">
            <v>Санкт-Петербург</v>
          </cell>
          <cell r="N3390" t="str">
            <v>Х5 Экспресс Ритейл</v>
          </cell>
          <cell r="O3390" t="str">
            <v>г. Санкт-Петербург, Беринга ул.23</v>
          </cell>
          <cell r="P3390" t="str">
            <v>Superettes (Суперетта)</v>
          </cell>
          <cell r="Q3390" t="str">
            <v>sv71</v>
          </cell>
          <cell r="R3390" t="str">
            <v>Фокина Ирина Викторовна</v>
          </cell>
          <cell r="S3390">
            <v>89112145890</v>
          </cell>
          <cell r="T3390" t="str">
            <v>merch970</v>
          </cell>
          <cell r="U3390" t="str">
            <v>Калиничева Вероника Анатольевна</v>
          </cell>
          <cell r="V3390">
            <v>89633487987</v>
          </cell>
          <cell r="W3390"/>
          <cell r="X3390"/>
          <cell r="Y3390"/>
          <cell r="Z3390"/>
          <cell r="AA3390">
            <v>30</v>
          </cell>
          <cell r="AB3390"/>
          <cell r="AC3390"/>
          <cell r="AD3390">
            <v>30</v>
          </cell>
          <cell r="AE3390">
            <v>0.5</v>
          </cell>
          <cell r="AF3390">
            <v>1</v>
          </cell>
          <cell r="AG3390">
            <v>2</v>
          </cell>
          <cell r="AH3390">
            <v>4</v>
          </cell>
          <cell r="AI3390">
            <v>30</v>
          </cell>
          <cell r="AJ3390"/>
        </row>
        <row r="3391">
          <cell r="B3391">
            <v>27259</v>
          </cell>
          <cell r="C3391" t="str">
            <v>1000000000009191</v>
          </cell>
          <cell r="D3391">
            <v>1</v>
          </cell>
          <cell r="E3391">
            <v>0</v>
          </cell>
          <cell r="F3391">
            <v>0</v>
          </cell>
          <cell r="G3391">
            <v>0</v>
          </cell>
          <cell r="H3391">
            <v>1</v>
          </cell>
          <cell r="I3391">
            <v>1</v>
          </cell>
          <cell r="J3391" t="str">
            <v>Max Group</v>
          </cell>
          <cell r="K3391" t="str">
            <v>Северо-Запад</v>
          </cell>
          <cell r="L3391" t="str">
            <v>Санкт-Петербург</v>
          </cell>
          <cell r="M3391" t="str">
            <v>Санкт-Петербург</v>
          </cell>
          <cell r="N3391" t="str">
            <v>Х5 Экспресс Ритейл</v>
          </cell>
          <cell r="O3391" t="str">
            <v>г. Санкт-Петербург, Революции ш.8</v>
          </cell>
          <cell r="P3391" t="str">
            <v>Superettes (Суперетта)</v>
          </cell>
          <cell r="Q3391" t="str">
            <v>sv71</v>
          </cell>
          <cell r="R3391" t="str">
            <v>Фокина Ирина Викторовна</v>
          </cell>
          <cell r="S3391">
            <v>89112145890</v>
          </cell>
          <cell r="T3391" t="str">
            <v>merch1040</v>
          </cell>
          <cell r="U3391" t="str">
            <v>Ильющенко Алексей Владимирович</v>
          </cell>
          <cell r="V3391">
            <v>89818714492</v>
          </cell>
          <cell r="W3391"/>
          <cell r="X3391"/>
          <cell r="Y3391"/>
          <cell r="Z3391"/>
          <cell r="AA3391">
            <v>30</v>
          </cell>
          <cell r="AB3391"/>
          <cell r="AC3391"/>
          <cell r="AD3391">
            <v>30</v>
          </cell>
          <cell r="AE3391">
            <v>0.5</v>
          </cell>
          <cell r="AF3391">
            <v>1</v>
          </cell>
          <cell r="AG3391">
            <v>2</v>
          </cell>
          <cell r="AH3391">
            <v>4</v>
          </cell>
          <cell r="AI3391">
            <v>30</v>
          </cell>
          <cell r="AJ3391"/>
        </row>
        <row r="3392">
          <cell r="B3392">
            <v>27235</v>
          </cell>
          <cell r="C3392" t="str">
            <v>1000000000009194</v>
          </cell>
          <cell r="D3392">
            <v>1</v>
          </cell>
          <cell r="E3392">
            <v>0</v>
          </cell>
          <cell r="F3392">
            <v>0</v>
          </cell>
          <cell r="G3392">
            <v>0</v>
          </cell>
          <cell r="H3392">
            <v>1</v>
          </cell>
          <cell r="I3392">
            <v>1</v>
          </cell>
          <cell r="J3392" t="str">
            <v>Max Group</v>
          </cell>
          <cell r="K3392" t="str">
            <v>Северо-Запад</v>
          </cell>
          <cell r="L3392" t="str">
            <v>Санкт-Петербург</v>
          </cell>
          <cell r="M3392" t="str">
            <v>Санкт-Петербург</v>
          </cell>
          <cell r="N3392" t="str">
            <v>Х5 Экспресс Ритейл</v>
          </cell>
          <cell r="O3392" t="str">
            <v>г. Санкт-Петербург, Стачек пр-т1,лит. А</v>
          </cell>
          <cell r="P3392" t="str">
            <v>Superettes (Суперетта)</v>
          </cell>
          <cell r="Q3392" t="str">
            <v>sv2012</v>
          </cell>
          <cell r="R3392" t="str">
            <v>Чугунов Геннадий Андреевич</v>
          </cell>
          <cell r="S3392">
            <v>89110857204</v>
          </cell>
          <cell r="T3392" t="str">
            <v>merch225</v>
          </cell>
          <cell r="U3392" t="str">
            <v>Королева Дарья Владимировна</v>
          </cell>
          <cell r="V3392">
            <v>89817015837</v>
          </cell>
          <cell r="W3392"/>
          <cell r="X3392"/>
          <cell r="Y3392"/>
          <cell r="Z3392"/>
          <cell r="AA3392">
            <v>30</v>
          </cell>
          <cell r="AB3392"/>
          <cell r="AC3392"/>
          <cell r="AD3392">
            <v>30</v>
          </cell>
          <cell r="AE3392">
            <v>0.5</v>
          </cell>
          <cell r="AF3392">
            <v>1</v>
          </cell>
          <cell r="AG3392">
            <v>2</v>
          </cell>
          <cell r="AH3392">
            <v>4</v>
          </cell>
          <cell r="AI3392">
            <v>30</v>
          </cell>
          <cell r="AJ3392"/>
        </row>
        <row r="3393">
          <cell r="B3393">
            <v>27308</v>
          </cell>
          <cell r="C3393" t="str">
            <v>1000000000009199</v>
          </cell>
          <cell r="D3393">
            <v>1</v>
          </cell>
          <cell r="E3393">
            <v>0</v>
          </cell>
          <cell r="F3393">
            <v>0</v>
          </cell>
          <cell r="G3393">
            <v>0</v>
          </cell>
          <cell r="H3393">
            <v>1</v>
          </cell>
          <cell r="I3393">
            <v>1</v>
          </cell>
          <cell r="J3393" t="str">
            <v>Max Group</v>
          </cell>
          <cell r="K3393" t="str">
            <v>Северо-Запад</v>
          </cell>
          <cell r="L3393" t="str">
            <v>Ленинградская область</v>
          </cell>
          <cell r="M3393" t="str">
            <v>Выборг</v>
          </cell>
          <cell r="N3393" t="str">
            <v>Х5 Экспресс Ритейл</v>
          </cell>
          <cell r="O3393" t="str">
            <v>г. Санкт-Петербург, Ленинградское ш57</v>
          </cell>
          <cell r="P3393" t="str">
            <v>Superettes (Суперетта)</v>
          </cell>
          <cell r="Q3393" t="str">
            <v>sv76</v>
          </cell>
          <cell r="R3393" t="str">
            <v>Фокин Станислав Викторович</v>
          </cell>
          <cell r="S3393">
            <v>89500178087</v>
          </cell>
          <cell r="T3393" t="str">
            <v>merch977</v>
          </cell>
          <cell r="U3393" t="str">
            <v>Александров Владислав Владимирович</v>
          </cell>
          <cell r="V3393">
            <v>89500028358</v>
          </cell>
          <cell r="W3393">
            <v>30</v>
          </cell>
          <cell r="X3393"/>
          <cell r="Y3393"/>
          <cell r="Z3393"/>
          <cell r="AA3393"/>
          <cell r="AB3393"/>
          <cell r="AC3393"/>
          <cell r="AD3393">
            <v>30</v>
          </cell>
          <cell r="AE3393">
            <v>0.5</v>
          </cell>
          <cell r="AF3393">
            <v>1</v>
          </cell>
          <cell r="AG3393">
            <v>2</v>
          </cell>
          <cell r="AH3393">
            <v>4</v>
          </cell>
          <cell r="AI3393">
            <v>30</v>
          </cell>
          <cell r="AJ3393"/>
        </row>
        <row r="3394">
          <cell r="B3394">
            <v>27268</v>
          </cell>
          <cell r="C3394" t="str">
            <v>1000000000009200</v>
          </cell>
          <cell r="D3394">
            <v>1</v>
          </cell>
          <cell r="E3394">
            <v>0</v>
          </cell>
          <cell r="F3394">
            <v>0</v>
          </cell>
          <cell r="G3394">
            <v>0</v>
          </cell>
          <cell r="H3394">
            <v>1</v>
          </cell>
          <cell r="I3394">
            <v>0</v>
          </cell>
          <cell r="J3394" t="str">
            <v>Max Group</v>
          </cell>
          <cell r="K3394" t="str">
            <v>Северо-Запад</v>
          </cell>
          <cell r="L3394" t="str">
            <v>Санкт-Петербург</v>
          </cell>
          <cell r="M3394" t="str">
            <v>Санкт-Петербург</v>
          </cell>
          <cell r="N3394" t="str">
            <v>Х5 Экспресс Ритейл</v>
          </cell>
          <cell r="O3394" t="str">
            <v>г. Санкт-Петербург, Шлиссельбургский пр26</v>
          </cell>
          <cell r="P3394" t="str">
            <v>Superettes (Суперетта)</v>
          </cell>
          <cell r="Q3394" t="str">
            <v>sv2012</v>
          </cell>
          <cell r="R3394" t="str">
            <v>Чугунов Геннадий Андреевич</v>
          </cell>
          <cell r="S3394">
            <v>89110857204</v>
          </cell>
          <cell r="T3394" t="str">
            <v>merch824</v>
          </cell>
          <cell r="U3394" t="str">
            <v>Вакансия</v>
          </cell>
          <cell r="V3394"/>
          <cell r="W3394"/>
          <cell r="X3394"/>
          <cell r="Y3394">
            <v>30</v>
          </cell>
          <cell r="Z3394"/>
          <cell r="AA3394"/>
          <cell r="AB3394"/>
          <cell r="AC3394"/>
          <cell r="AD3394">
            <v>30</v>
          </cell>
          <cell r="AE3394">
            <v>0.5</v>
          </cell>
          <cell r="AF3394">
            <v>1</v>
          </cell>
          <cell r="AG3394">
            <v>2.5</v>
          </cell>
          <cell r="AH3394">
            <v>5</v>
          </cell>
          <cell r="AI3394">
            <v>30</v>
          </cell>
          <cell r="AJ3394"/>
        </row>
        <row r="3395">
          <cell r="B3395">
            <v>27217</v>
          </cell>
          <cell r="C3395" t="str">
            <v>1000000000009271</v>
          </cell>
          <cell r="D3395">
            <v>1</v>
          </cell>
          <cell r="E3395">
            <v>0</v>
          </cell>
          <cell r="F3395">
            <v>0</v>
          </cell>
          <cell r="G3395">
            <v>0</v>
          </cell>
          <cell r="H3395">
            <v>1</v>
          </cell>
          <cell r="I3395">
            <v>0</v>
          </cell>
          <cell r="J3395" t="str">
            <v>Max Group</v>
          </cell>
          <cell r="K3395" t="str">
            <v>Северо-Запад</v>
          </cell>
          <cell r="L3395" t="str">
            <v>Тверская область</v>
          </cell>
          <cell r="M3395" t="str">
            <v>Тверь</v>
          </cell>
          <cell r="N3395" t="str">
            <v>Х5 Экспресс Ритейл</v>
          </cell>
          <cell r="O3395" t="str">
            <v>г. Тверь, Двор Пролетарки ул.7</v>
          </cell>
          <cell r="P3395" t="str">
            <v>Superettes (Суперетта)</v>
          </cell>
          <cell r="Q3395" t="str">
            <v>sv64</v>
          </cell>
          <cell r="R3395" t="str">
            <v>Дергунова Марина Александровна</v>
          </cell>
          <cell r="S3395">
            <v>89206877656</v>
          </cell>
          <cell r="T3395" t="str">
            <v>merch1712</v>
          </cell>
          <cell r="U3395" t="str">
            <v>Галактионова Анастасия Валерьевна</v>
          </cell>
          <cell r="V3395">
            <v>89206877556</v>
          </cell>
          <cell r="W3395"/>
          <cell r="X3395"/>
          <cell r="Y3395">
            <v>30</v>
          </cell>
          <cell r="Z3395"/>
          <cell r="AA3395"/>
          <cell r="AB3395"/>
          <cell r="AC3395"/>
          <cell r="AD3395">
            <v>30</v>
          </cell>
          <cell r="AE3395">
            <v>0.5</v>
          </cell>
          <cell r="AF3395">
            <v>1</v>
          </cell>
          <cell r="AG3395">
            <v>2.5</v>
          </cell>
          <cell r="AH3395">
            <v>5</v>
          </cell>
          <cell r="AI3395">
            <v>30</v>
          </cell>
          <cell r="AJ3395" t="str">
            <v>Удалить из АП</v>
          </cell>
        </row>
        <row r="3396">
          <cell r="B3396">
            <v>27212</v>
          </cell>
          <cell r="C3396" t="str">
            <v>1000000000009277</v>
          </cell>
          <cell r="D3396">
            <v>1</v>
          </cell>
          <cell r="E3396">
            <v>0</v>
          </cell>
          <cell r="F3396">
            <v>0</v>
          </cell>
          <cell r="G3396">
            <v>0</v>
          </cell>
          <cell r="H3396">
            <v>1</v>
          </cell>
          <cell r="I3396">
            <v>0</v>
          </cell>
          <cell r="J3396" t="str">
            <v>Max Group</v>
          </cell>
          <cell r="K3396" t="str">
            <v>Северо-Запад</v>
          </cell>
          <cell r="L3396" t="str">
            <v>Тверская область</v>
          </cell>
          <cell r="M3396" t="str">
            <v>Тверь</v>
          </cell>
          <cell r="N3396" t="str">
            <v>Х5 Экспресс Ритейл</v>
          </cell>
          <cell r="O3396" t="str">
            <v>г. Тверь, Веселова ул.25</v>
          </cell>
          <cell r="P3396" t="str">
            <v>Superettes (Суперетта)</v>
          </cell>
          <cell r="Q3396" t="str">
            <v>sv64</v>
          </cell>
          <cell r="R3396" t="str">
            <v>Дергунова Марина Александровна</v>
          </cell>
          <cell r="S3396">
            <v>89206877656</v>
          </cell>
          <cell r="T3396" t="str">
            <v>merch1015</v>
          </cell>
          <cell r="U3396" t="str">
            <v>Ершова Антонина Викторовна</v>
          </cell>
          <cell r="V3396">
            <v>89206877656</v>
          </cell>
          <cell r="W3396"/>
          <cell r="X3396"/>
          <cell r="Y3396"/>
          <cell r="Z3396">
            <v>30</v>
          </cell>
          <cell r="AA3396"/>
          <cell r="AB3396"/>
          <cell r="AC3396"/>
          <cell r="AD3396">
            <v>30</v>
          </cell>
          <cell r="AE3396">
            <v>0.5</v>
          </cell>
          <cell r="AF3396">
            <v>1</v>
          </cell>
          <cell r="AG3396">
            <v>2.5</v>
          </cell>
          <cell r="AH3396">
            <v>5</v>
          </cell>
          <cell r="AI3396">
            <v>30</v>
          </cell>
          <cell r="AJ3396" t="str">
            <v>Удалить из АП</v>
          </cell>
        </row>
        <row r="3397">
          <cell r="B3397">
            <v>27213</v>
          </cell>
          <cell r="C3397" t="str">
            <v>1000000000009278</v>
          </cell>
          <cell r="D3397">
            <v>1</v>
          </cell>
          <cell r="E3397">
            <v>0</v>
          </cell>
          <cell r="F3397">
            <v>0</v>
          </cell>
          <cell r="G3397">
            <v>0</v>
          </cell>
          <cell r="H3397">
            <v>1</v>
          </cell>
          <cell r="I3397">
            <v>1</v>
          </cell>
          <cell r="J3397" t="str">
            <v>Max Group</v>
          </cell>
          <cell r="K3397" t="str">
            <v>Северо-Запад</v>
          </cell>
          <cell r="L3397" t="str">
            <v>Тверская область</v>
          </cell>
          <cell r="M3397" t="str">
            <v>Тверь</v>
          </cell>
          <cell r="N3397" t="str">
            <v>Х5 Экспресс Ритейл</v>
          </cell>
          <cell r="O3397" t="str">
            <v>г. Тверь, 50-лет Октября ул.3</v>
          </cell>
          <cell r="P3397" t="str">
            <v>Superettes (Суперетта)</v>
          </cell>
          <cell r="Q3397" t="str">
            <v>sv64</v>
          </cell>
          <cell r="R3397" t="str">
            <v>Дергунова Марина Александровна</v>
          </cell>
          <cell r="S3397">
            <v>89206877656</v>
          </cell>
          <cell r="T3397" t="str">
            <v>merch1015</v>
          </cell>
          <cell r="U3397" t="str">
            <v>Ершова Антонина Викторовна</v>
          </cell>
          <cell r="V3397">
            <v>89206877556</v>
          </cell>
          <cell r="W3397"/>
          <cell r="X3397"/>
          <cell r="Y3397">
            <v>30</v>
          </cell>
          <cell r="Z3397"/>
          <cell r="AA3397"/>
          <cell r="AB3397"/>
          <cell r="AC3397"/>
          <cell r="AD3397">
            <v>30</v>
          </cell>
          <cell r="AE3397">
            <v>0.5</v>
          </cell>
          <cell r="AF3397">
            <v>1</v>
          </cell>
          <cell r="AG3397">
            <v>2.5</v>
          </cell>
          <cell r="AH3397">
            <v>5</v>
          </cell>
          <cell r="AI3397">
            <v>30</v>
          </cell>
          <cell r="AJ3397"/>
        </row>
        <row r="3398">
          <cell r="B3398">
            <v>27214</v>
          </cell>
          <cell r="C3398" t="str">
            <v>1000000000009314</v>
          </cell>
          <cell r="D3398">
            <v>1</v>
          </cell>
          <cell r="E3398">
            <v>0</v>
          </cell>
          <cell r="F3398">
            <v>0</v>
          </cell>
          <cell r="G3398">
            <v>0</v>
          </cell>
          <cell r="H3398">
            <v>1</v>
          </cell>
          <cell r="I3398">
            <v>1</v>
          </cell>
          <cell r="J3398" t="str">
            <v>Max Group</v>
          </cell>
          <cell r="K3398" t="str">
            <v>Северо-Запад</v>
          </cell>
          <cell r="L3398" t="str">
            <v>Тверская область</v>
          </cell>
          <cell r="M3398" t="str">
            <v>Тверь</v>
          </cell>
          <cell r="N3398" t="str">
            <v>Х5 Экспресс Ритейл</v>
          </cell>
          <cell r="O3398" t="str">
            <v>г. Тверь, Александра Завидова ул.24</v>
          </cell>
          <cell r="P3398" t="str">
            <v>Superettes (Суперетта)</v>
          </cell>
          <cell r="Q3398" t="str">
            <v>sv64</v>
          </cell>
          <cell r="R3398" t="str">
            <v>Дергунова Марина Александровна</v>
          </cell>
          <cell r="S3398">
            <v>89206877656</v>
          </cell>
          <cell r="T3398" t="str">
            <v>merch1015</v>
          </cell>
          <cell r="U3398" t="str">
            <v>Ершова Антонина Викторовна</v>
          </cell>
          <cell r="V3398">
            <v>89040145590</v>
          </cell>
          <cell r="W3398">
            <v>30</v>
          </cell>
          <cell r="X3398"/>
          <cell r="Y3398"/>
          <cell r="Z3398"/>
          <cell r="AA3398"/>
          <cell r="AB3398"/>
          <cell r="AC3398"/>
          <cell r="AD3398">
            <v>30</v>
          </cell>
          <cell r="AE3398">
            <v>0.5</v>
          </cell>
          <cell r="AF3398">
            <v>1</v>
          </cell>
          <cell r="AG3398">
            <v>2</v>
          </cell>
          <cell r="AH3398">
            <v>4</v>
          </cell>
          <cell r="AI3398">
            <v>30</v>
          </cell>
          <cell r="AJ3398"/>
        </row>
        <row r="3399">
          <cell r="B3399">
            <v>27304</v>
          </cell>
          <cell r="C3399" t="str">
            <v>1000000000009489</v>
          </cell>
          <cell r="D3399">
            <v>1</v>
          </cell>
          <cell r="E3399">
            <v>0</v>
          </cell>
          <cell r="F3399">
            <v>0</v>
          </cell>
          <cell r="G3399">
            <v>0</v>
          </cell>
          <cell r="H3399">
            <v>1</v>
          </cell>
          <cell r="I3399">
            <v>1</v>
          </cell>
          <cell r="J3399" t="str">
            <v>Max Group</v>
          </cell>
          <cell r="K3399" t="str">
            <v>Северо-Запад</v>
          </cell>
          <cell r="L3399" t="str">
            <v>Санкт-Петербург</v>
          </cell>
          <cell r="M3399" t="str">
            <v>Санкт-Петербург</v>
          </cell>
          <cell r="N3399" t="str">
            <v>Х5 Экспресс Ритейл</v>
          </cell>
          <cell r="O3399" t="str">
            <v>г. Санкт-Петербург, Богатырский пр-кт63</v>
          </cell>
          <cell r="P3399" t="str">
            <v>Superettes (Суперетта)</v>
          </cell>
          <cell r="Q3399" t="str">
            <v>sv76</v>
          </cell>
          <cell r="R3399" t="str">
            <v>Фокин Станислав Викторович</v>
          </cell>
          <cell r="S3399">
            <v>89500178087</v>
          </cell>
          <cell r="T3399" t="str">
            <v>merch966</v>
          </cell>
          <cell r="U3399" t="str">
            <v>Шерстнев Александр Васильевич</v>
          </cell>
          <cell r="V3399">
            <v>89112145890</v>
          </cell>
          <cell r="W3399"/>
          <cell r="X3399"/>
          <cell r="Y3399"/>
          <cell r="Z3399"/>
          <cell r="AA3399">
            <v>30</v>
          </cell>
          <cell r="AB3399"/>
          <cell r="AC3399"/>
          <cell r="AD3399">
            <v>30</v>
          </cell>
          <cell r="AE3399">
            <v>0.5</v>
          </cell>
          <cell r="AF3399">
            <v>1</v>
          </cell>
          <cell r="AG3399">
            <v>2</v>
          </cell>
          <cell r="AH3399">
            <v>4</v>
          </cell>
          <cell r="AI3399">
            <v>30</v>
          </cell>
          <cell r="AJ3399"/>
        </row>
        <row r="3400">
          <cell r="B3400">
            <v>27215</v>
          </cell>
          <cell r="C3400" t="str">
            <v>1000000000009536</v>
          </cell>
          <cell r="D3400">
            <v>1</v>
          </cell>
          <cell r="E3400">
            <v>0</v>
          </cell>
          <cell r="F3400">
            <v>0</v>
          </cell>
          <cell r="G3400">
            <v>0</v>
          </cell>
          <cell r="H3400">
            <v>1</v>
          </cell>
          <cell r="I3400">
            <v>1</v>
          </cell>
          <cell r="J3400" t="str">
            <v>Max Group</v>
          </cell>
          <cell r="K3400" t="str">
            <v>Северо-Запад</v>
          </cell>
          <cell r="L3400" t="str">
            <v>Тверская область</v>
          </cell>
          <cell r="M3400" t="str">
            <v>Тверь</v>
          </cell>
          <cell r="N3400" t="str">
            <v>Х5 Экспресс Ритейл</v>
          </cell>
          <cell r="O3400" t="str">
            <v>г. Тверь, Красина ул.46</v>
          </cell>
          <cell r="P3400" t="str">
            <v>Superettes (Суперетта)</v>
          </cell>
          <cell r="Q3400" t="str">
            <v>sv64</v>
          </cell>
          <cell r="R3400" t="str">
            <v>Дергунова Марина Александровна</v>
          </cell>
          <cell r="S3400">
            <v>89206877656</v>
          </cell>
          <cell r="T3400" t="str">
            <v>merch1712</v>
          </cell>
          <cell r="U3400" t="str">
            <v>Галактионова Анастасия Валерьевна</v>
          </cell>
          <cell r="V3400">
            <v>89201601352</v>
          </cell>
          <cell r="W3400"/>
          <cell r="X3400"/>
          <cell r="Y3400"/>
          <cell r="Z3400">
            <v>30</v>
          </cell>
          <cell r="AA3400"/>
          <cell r="AB3400"/>
          <cell r="AC3400"/>
          <cell r="AD3400">
            <v>30</v>
          </cell>
          <cell r="AE3400">
            <v>0.5</v>
          </cell>
          <cell r="AF3400">
            <v>1</v>
          </cell>
          <cell r="AG3400">
            <v>2.5</v>
          </cell>
          <cell r="AH3400">
            <v>5</v>
          </cell>
          <cell r="AI3400">
            <v>30</v>
          </cell>
          <cell r="AJ3400"/>
        </row>
        <row r="3401">
          <cell r="B3401">
            <v>27305</v>
          </cell>
          <cell r="C3401" t="str">
            <v>1000000000009565</v>
          </cell>
          <cell r="D3401">
            <v>1</v>
          </cell>
          <cell r="E3401">
            <v>0</v>
          </cell>
          <cell r="F3401">
            <v>0</v>
          </cell>
          <cell r="G3401">
            <v>0</v>
          </cell>
          <cell r="H3401">
            <v>1</v>
          </cell>
          <cell r="I3401">
            <v>1</v>
          </cell>
          <cell r="J3401" t="str">
            <v>Max Group</v>
          </cell>
          <cell r="K3401" t="str">
            <v>Северо-Запад</v>
          </cell>
          <cell r="L3401" t="str">
            <v>Санкт-Петербург</v>
          </cell>
          <cell r="M3401" t="str">
            <v>Санкт-Петербург</v>
          </cell>
          <cell r="N3401" t="str">
            <v>Х5 Экспресс Ритейл</v>
          </cell>
          <cell r="O3401" t="str">
            <v>г. Санкт-Петербург, Сиреневый б-р 6</v>
          </cell>
          <cell r="P3401" t="str">
            <v>Superettes (Суперетта)</v>
          </cell>
          <cell r="Q3401" t="str">
            <v>sv76</v>
          </cell>
          <cell r="R3401" t="str">
            <v>Фокин Станислав Викторович</v>
          </cell>
          <cell r="S3401">
            <v>89500178087</v>
          </cell>
          <cell r="T3401" t="str">
            <v>merch1043</v>
          </cell>
          <cell r="U3401" t="str">
            <v>Самсонова елизавета Станиславовна</v>
          </cell>
          <cell r="V3401">
            <v>89042179300</v>
          </cell>
          <cell r="W3401"/>
          <cell r="X3401">
            <v>30</v>
          </cell>
          <cell r="Y3401"/>
          <cell r="Z3401"/>
          <cell r="AA3401"/>
          <cell r="AB3401"/>
          <cell r="AC3401"/>
          <cell r="AD3401">
            <v>30</v>
          </cell>
          <cell r="AE3401">
            <v>0.5</v>
          </cell>
          <cell r="AF3401">
            <v>1</v>
          </cell>
          <cell r="AG3401">
            <v>2.5</v>
          </cell>
          <cell r="AH3401">
            <v>5</v>
          </cell>
          <cell r="AI3401">
            <v>30</v>
          </cell>
          <cell r="AJ3401"/>
        </row>
        <row r="3402">
          <cell r="B3402">
            <v>27318</v>
          </cell>
          <cell r="C3402" t="str">
            <v>1000000000009617</v>
          </cell>
          <cell r="D3402">
            <v>1</v>
          </cell>
          <cell r="E3402">
            <v>0</v>
          </cell>
          <cell r="F3402">
            <v>0</v>
          </cell>
          <cell r="G3402">
            <v>0</v>
          </cell>
          <cell r="H3402">
            <v>1</v>
          </cell>
          <cell r="I3402">
            <v>1</v>
          </cell>
          <cell r="J3402" t="str">
            <v>Max Group</v>
          </cell>
          <cell r="K3402" t="str">
            <v>Северо-Запад</v>
          </cell>
          <cell r="L3402" t="str">
            <v>Санкт-Петербург</v>
          </cell>
          <cell r="M3402" t="str">
            <v>Санкт-Петербург</v>
          </cell>
          <cell r="N3402" t="str">
            <v>Х5 Экспресс Ритейл</v>
          </cell>
          <cell r="O3402" t="str">
            <v>г. Санкт-Петербург, Непокоренных пр-кт6,к.1</v>
          </cell>
          <cell r="P3402" t="str">
            <v>Superettes (Суперетта)</v>
          </cell>
          <cell r="Q3402" t="str">
            <v>sv76</v>
          </cell>
          <cell r="R3402" t="str">
            <v>Фокин Станислав Викторович</v>
          </cell>
          <cell r="S3402">
            <v>89500178087</v>
          </cell>
          <cell r="T3402" t="str">
            <v>merch1043</v>
          </cell>
          <cell r="U3402" t="str">
            <v>Самсонова елизавета Станиславовна</v>
          </cell>
          <cell r="V3402">
            <v>89042179300</v>
          </cell>
          <cell r="W3402">
            <v>30</v>
          </cell>
          <cell r="X3402"/>
          <cell r="Y3402"/>
          <cell r="Z3402"/>
          <cell r="AA3402"/>
          <cell r="AB3402"/>
          <cell r="AC3402"/>
          <cell r="AD3402">
            <v>30</v>
          </cell>
          <cell r="AE3402">
            <v>0.5</v>
          </cell>
          <cell r="AF3402">
            <v>1</v>
          </cell>
          <cell r="AG3402">
            <v>2</v>
          </cell>
          <cell r="AH3402">
            <v>4</v>
          </cell>
          <cell r="AI3402">
            <v>30</v>
          </cell>
          <cell r="AJ3402"/>
        </row>
        <row r="3403">
          <cell r="B3403">
            <v>27319</v>
          </cell>
          <cell r="C3403" t="str">
            <v>1000000000009649</v>
          </cell>
          <cell r="D3403">
            <v>1</v>
          </cell>
          <cell r="E3403">
            <v>0</v>
          </cell>
          <cell r="F3403">
            <v>0</v>
          </cell>
          <cell r="G3403">
            <v>0</v>
          </cell>
          <cell r="H3403">
            <v>1</v>
          </cell>
          <cell r="I3403">
            <v>1</v>
          </cell>
          <cell r="J3403" t="str">
            <v>Max Group</v>
          </cell>
          <cell r="K3403" t="str">
            <v>Северо-Запад</v>
          </cell>
          <cell r="L3403" t="str">
            <v>Санкт-Петербург</v>
          </cell>
          <cell r="M3403" t="str">
            <v>Санкт-Петербург</v>
          </cell>
          <cell r="N3403" t="str">
            <v>Х5 Экспресс Ритейл</v>
          </cell>
          <cell r="O3403" t="str">
            <v>г. Санкт-Петербург, Белоостровская ул.35</v>
          </cell>
          <cell r="P3403" t="str">
            <v>Superettes (Суперетта)</v>
          </cell>
          <cell r="Q3403" t="str">
            <v>sv76</v>
          </cell>
          <cell r="R3403" t="str">
            <v>Фокин Станислав Викторович</v>
          </cell>
          <cell r="S3403">
            <v>89500178087</v>
          </cell>
          <cell r="T3403" t="str">
            <v>merch1043</v>
          </cell>
          <cell r="U3403" t="str">
            <v>Самсонова елизавета Станиславовна</v>
          </cell>
          <cell r="V3403">
            <v>89042179300</v>
          </cell>
          <cell r="W3403"/>
          <cell r="X3403"/>
          <cell r="Y3403"/>
          <cell r="Z3403"/>
          <cell r="AA3403">
            <v>30</v>
          </cell>
          <cell r="AB3403"/>
          <cell r="AC3403"/>
          <cell r="AD3403">
            <v>30</v>
          </cell>
          <cell r="AE3403">
            <v>0.5</v>
          </cell>
          <cell r="AF3403">
            <v>1</v>
          </cell>
          <cell r="AG3403">
            <v>2</v>
          </cell>
          <cell r="AH3403">
            <v>4</v>
          </cell>
          <cell r="AI3403">
            <v>30</v>
          </cell>
          <cell r="AJ3403"/>
        </row>
        <row r="3404">
          <cell r="B3404">
            <v>27320</v>
          </cell>
          <cell r="C3404" t="str">
            <v>1000000000009688</v>
          </cell>
          <cell r="D3404">
            <v>1</v>
          </cell>
          <cell r="E3404">
            <v>0</v>
          </cell>
          <cell r="F3404">
            <v>0</v>
          </cell>
          <cell r="G3404">
            <v>0</v>
          </cell>
          <cell r="H3404">
            <v>1</v>
          </cell>
          <cell r="I3404">
            <v>1</v>
          </cell>
          <cell r="J3404" t="str">
            <v>Max Group</v>
          </cell>
          <cell r="K3404" t="str">
            <v>Северо-Запад</v>
          </cell>
          <cell r="L3404" t="str">
            <v>Тверская область</v>
          </cell>
          <cell r="M3404" t="str">
            <v>Тверь</v>
          </cell>
          <cell r="N3404" t="str">
            <v>Х5 Экспресс Ритейл</v>
          </cell>
          <cell r="O3404" t="str">
            <v>г. Тверь, Дружинная ул5</v>
          </cell>
          <cell r="P3404" t="str">
            <v>Superettes (Суперетта)</v>
          </cell>
          <cell r="Q3404" t="str">
            <v>sv64</v>
          </cell>
          <cell r="R3404" t="str">
            <v>Дергунова Марина Александровна</v>
          </cell>
          <cell r="S3404">
            <v>89206877656</v>
          </cell>
          <cell r="T3404" t="str">
            <v>merch939</v>
          </cell>
          <cell r="U3404" t="str">
            <v>Хорева Ксения Викторовна</v>
          </cell>
          <cell r="V3404">
            <v>89206877556</v>
          </cell>
          <cell r="W3404"/>
          <cell r="X3404"/>
          <cell r="Y3404"/>
          <cell r="Z3404"/>
          <cell r="AA3404">
            <v>30</v>
          </cell>
          <cell r="AB3404"/>
          <cell r="AC3404"/>
          <cell r="AD3404">
            <v>30</v>
          </cell>
          <cell r="AE3404">
            <v>0.5</v>
          </cell>
          <cell r="AF3404">
            <v>1</v>
          </cell>
          <cell r="AG3404">
            <v>2</v>
          </cell>
          <cell r="AH3404">
            <v>4</v>
          </cell>
          <cell r="AI3404">
            <v>30</v>
          </cell>
          <cell r="AJ3404"/>
        </row>
        <row r="3405">
          <cell r="B3405">
            <v>27310</v>
          </cell>
          <cell r="C3405" t="str">
            <v>1000000000009874</v>
          </cell>
          <cell r="D3405">
            <v>1</v>
          </cell>
          <cell r="E3405">
            <v>0</v>
          </cell>
          <cell r="F3405">
            <v>0</v>
          </cell>
          <cell r="G3405">
            <v>0</v>
          </cell>
          <cell r="H3405">
            <v>1</v>
          </cell>
          <cell r="I3405">
            <v>1</v>
          </cell>
          <cell r="J3405" t="str">
            <v>Max Group</v>
          </cell>
          <cell r="K3405" t="str">
            <v>Северо-Запад</v>
          </cell>
          <cell r="L3405" t="str">
            <v>Санкт-Петербург</v>
          </cell>
          <cell r="M3405" t="str">
            <v>Санкт-Петербург</v>
          </cell>
          <cell r="N3405" t="str">
            <v>Х5 Экспресс Ритейл</v>
          </cell>
          <cell r="O3405" t="str">
            <v>г. Санкт-Петербург, Стремянная ул.1</v>
          </cell>
          <cell r="P3405" t="str">
            <v>Superettes (Суперетта)</v>
          </cell>
          <cell r="Q3405" t="str">
            <v>sv86</v>
          </cell>
          <cell r="R3405" t="str">
            <v>Марчевский Владимир Юрьевич</v>
          </cell>
          <cell r="S3405">
            <v>89111887845</v>
          </cell>
          <cell r="T3405" t="str">
            <v>merch1028</v>
          </cell>
          <cell r="U3405" t="str">
            <v>Артемкина Татьяна Валентиновна</v>
          </cell>
          <cell r="V3405">
            <v>89119785659</v>
          </cell>
          <cell r="W3405">
            <v>30</v>
          </cell>
          <cell r="X3405"/>
          <cell r="Y3405"/>
          <cell r="Z3405"/>
          <cell r="AA3405"/>
          <cell r="AB3405"/>
          <cell r="AC3405"/>
          <cell r="AD3405">
            <v>30</v>
          </cell>
          <cell r="AE3405">
            <v>0.5</v>
          </cell>
          <cell r="AF3405">
            <v>1</v>
          </cell>
          <cell r="AG3405">
            <v>2</v>
          </cell>
          <cell r="AH3405">
            <v>4</v>
          </cell>
          <cell r="AI3405">
            <v>30</v>
          </cell>
          <cell r="AJ3405"/>
        </row>
        <row r="3406">
          <cell r="B3406">
            <v>27316</v>
          </cell>
          <cell r="C3406" t="str">
            <v>1000000000009896</v>
          </cell>
          <cell r="D3406">
            <v>1</v>
          </cell>
          <cell r="E3406">
            <v>0</v>
          </cell>
          <cell r="F3406">
            <v>0</v>
          </cell>
          <cell r="G3406">
            <v>0</v>
          </cell>
          <cell r="H3406">
            <v>1</v>
          </cell>
          <cell r="I3406">
            <v>1</v>
          </cell>
          <cell r="J3406" t="str">
            <v>Max Group</v>
          </cell>
          <cell r="K3406" t="str">
            <v>Северо-Запад</v>
          </cell>
          <cell r="L3406" t="str">
            <v>Коми</v>
          </cell>
          <cell r="M3406" t="str">
            <v>Сыктывкар</v>
          </cell>
          <cell r="N3406" t="str">
            <v>Х5 Экспресс Ритейл</v>
          </cell>
          <cell r="O3406" t="str">
            <v>г. Сыктывкар, Морозова ул.2</v>
          </cell>
          <cell r="P3406" t="str">
            <v>Superettes (Суперетта)</v>
          </cell>
          <cell r="Q3406" t="str">
            <v>sv2006</v>
          </cell>
          <cell r="R3406" t="str">
            <v>Дроздова Анна Олеговна</v>
          </cell>
          <cell r="S3406">
            <v>89042397441</v>
          </cell>
          <cell r="T3406" t="str">
            <v>merch1032</v>
          </cell>
          <cell r="U3406" t="str">
            <v>Беляева Наталия Валентиновна</v>
          </cell>
          <cell r="V3406">
            <v>89091285230</v>
          </cell>
          <cell r="W3406"/>
          <cell r="X3406">
            <v>30</v>
          </cell>
          <cell r="Y3406"/>
          <cell r="Z3406"/>
          <cell r="AA3406"/>
          <cell r="AB3406"/>
          <cell r="AC3406"/>
          <cell r="AD3406">
            <v>30</v>
          </cell>
          <cell r="AE3406">
            <v>0.5</v>
          </cell>
          <cell r="AF3406">
            <v>1</v>
          </cell>
          <cell r="AG3406">
            <v>2.5</v>
          </cell>
          <cell r="AH3406">
            <v>5</v>
          </cell>
          <cell r="AI3406">
            <v>30</v>
          </cell>
          <cell r="AJ3406"/>
        </row>
        <row r="3407">
          <cell r="B3407">
            <v>27317</v>
          </cell>
          <cell r="C3407" t="str">
            <v>1000000000009898</v>
          </cell>
          <cell r="D3407">
            <v>1</v>
          </cell>
          <cell r="E3407">
            <v>0</v>
          </cell>
          <cell r="F3407">
            <v>0</v>
          </cell>
          <cell r="G3407">
            <v>0</v>
          </cell>
          <cell r="H3407">
            <v>1</v>
          </cell>
          <cell r="I3407">
            <v>1</v>
          </cell>
          <cell r="J3407" t="str">
            <v>Max Group</v>
          </cell>
          <cell r="K3407" t="str">
            <v>Северо-Запад</v>
          </cell>
          <cell r="L3407" t="str">
            <v>Коми</v>
          </cell>
          <cell r="M3407" t="str">
            <v>Сыктывкар</v>
          </cell>
          <cell r="N3407" t="str">
            <v>Х5 Экспресс Ритейл</v>
          </cell>
          <cell r="O3407" t="str">
            <v>г. Сыктывкар, Коммунистическая ул.7</v>
          </cell>
          <cell r="P3407" t="str">
            <v>Superettes (Суперетта)</v>
          </cell>
          <cell r="Q3407" t="str">
            <v>sv2006</v>
          </cell>
          <cell r="R3407" t="str">
            <v>Дроздова Анна Олеговна</v>
          </cell>
          <cell r="S3407">
            <v>89042397441</v>
          </cell>
          <cell r="T3407" t="str">
            <v>merch1032</v>
          </cell>
          <cell r="U3407" t="str">
            <v>Беляева Наталия Валентиновна</v>
          </cell>
          <cell r="V3407">
            <v>89091285230</v>
          </cell>
          <cell r="W3407"/>
          <cell r="X3407">
            <v>30</v>
          </cell>
          <cell r="Y3407"/>
          <cell r="Z3407"/>
          <cell r="AA3407"/>
          <cell r="AB3407"/>
          <cell r="AC3407"/>
          <cell r="AD3407">
            <v>30</v>
          </cell>
          <cell r="AE3407">
            <v>0.5</v>
          </cell>
          <cell r="AF3407">
            <v>1</v>
          </cell>
          <cell r="AG3407">
            <v>2.5</v>
          </cell>
          <cell r="AH3407">
            <v>5</v>
          </cell>
          <cell r="AI3407">
            <v>30</v>
          </cell>
          <cell r="AJ3407"/>
        </row>
        <row r="3408">
          <cell r="B3408">
            <v>27314</v>
          </cell>
          <cell r="C3408" t="str">
            <v>1000000000009917</v>
          </cell>
          <cell r="D3408">
            <v>1</v>
          </cell>
          <cell r="E3408">
            <v>0</v>
          </cell>
          <cell r="F3408">
            <v>0</v>
          </cell>
          <cell r="G3408">
            <v>0</v>
          </cell>
          <cell r="H3408">
            <v>1</v>
          </cell>
          <cell r="I3408">
            <v>1</v>
          </cell>
          <cell r="J3408" t="str">
            <v>Max Group</v>
          </cell>
          <cell r="K3408" t="str">
            <v>Северо-Запад</v>
          </cell>
          <cell r="L3408" t="str">
            <v>Санкт-Петербург</v>
          </cell>
          <cell r="M3408" t="str">
            <v>Санкт-Петербург</v>
          </cell>
          <cell r="N3408" t="str">
            <v>Х5 Экспресс Ритейл</v>
          </cell>
          <cell r="O3408" t="str">
            <v>г. Санкт-Петербург, Александра Матросова ул.20</v>
          </cell>
          <cell r="P3408" t="str">
            <v>Superettes (Суперетта)</v>
          </cell>
          <cell r="Q3408" t="str">
            <v>sv76</v>
          </cell>
          <cell r="R3408" t="str">
            <v>Фокин Станислав Викторович</v>
          </cell>
          <cell r="S3408">
            <v>89500178087</v>
          </cell>
          <cell r="T3408" t="str">
            <v>merch1043</v>
          </cell>
          <cell r="U3408" t="str">
            <v>Самсонова елизавета Станиславовна</v>
          </cell>
          <cell r="V3408">
            <v>89042179300</v>
          </cell>
          <cell r="W3408"/>
          <cell r="X3408"/>
          <cell r="Y3408"/>
          <cell r="Z3408">
            <v>30</v>
          </cell>
          <cell r="AA3408"/>
          <cell r="AB3408"/>
          <cell r="AC3408"/>
          <cell r="AD3408">
            <v>30</v>
          </cell>
          <cell r="AE3408">
            <v>0.5</v>
          </cell>
          <cell r="AF3408">
            <v>1</v>
          </cell>
          <cell r="AG3408">
            <v>2.5</v>
          </cell>
          <cell r="AH3408">
            <v>5</v>
          </cell>
          <cell r="AI3408">
            <v>30</v>
          </cell>
          <cell r="AJ3408"/>
        </row>
        <row r="3409">
          <cell r="B3409">
            <v>343462</v>
          </cell>
          <cell r="C3409" t="str">
            <v>1000000000009941</v>
          </cell>
          <cell r="D3409">
            <v>1</v>
          </cell>
          <cell r="E3409">
            <v>0</v>
          </cell>
          <cell r="F3409">
            <v>0</v>
          </cell>
          <cell r="G3409">
            <v>0</v>
          </cell>
          <cell r="H3409">
            <v>1</v>
          </cell>
          <cell r="I3409">
            <v>1</v>
          </cell>
          <cell r="J3409" t="str">
            <v>Max Group</v>
          </cell>
          <cell r="K3409" t="str">
            <v>Северо-Запад</v>
          </cell>
          <cell r="L3409" t="str">
            <v>Санкт-Петербург</v>
          </cell>
          <cell r="M3409" t="str">
            <v>Санкт-Петербург</v>
          </cell>
          <cell r="N3409" t="str">
            <v>Х5 Экспресс Ритейл</v>
          </cell>
          <cell r="O3409" t="str">
            <v>Бухарестская ул.,118к.1</v>
          </cell>
          <cell r="P3409" t="str">
            <v>Superettes (Суперетта)</v>
          </cell>
          <cell r="Q3409" t="str">
            <v>sv86</v>
          </cell>
          <cell r="R3409" t="str">
            <v>Марчевский Владимир Юрьевич</v>
          </cell>
          <cell r="S3409">
            <v>89111887845</v>
          </cell>
          <cell r="T3409" t="str">
            <v>merch979</v>
          </cell>
          <cell r="U3409" t="str">
            <v>Никольская Елизавета Константиновна</v>
          </cell>
          <cell r="V3409">
            <v>89214054494</v>
          </cell>
          <cell r="W3409"/>
          <cell r="X3409"/>
          <cell r="Y3409"/>
          <cell r="Z3409">
            <v>30</v>
          </cell>
          <cell r="AA3409"/>
          <cell r="AB3409"/>
          <cell r="AC3409"/>
          <cell r="AD3409">
            <v>30</v>
          </cell>
          <cell r="AE3409">
            <v>0.5</v>
          </cell>
          <cell r="AF3409">
            <v>1</v>
          </cell>
          <cell r="AG3409">
            <v>2.5</v>
          </cell>
          <cell r="AH3409">
            <v>5</v>
          </cell>
          <cell r="AI3409">
            <v>30</v>
          </cell>
          <cell r="AJ3409"/>
        </row>
        <row r="3410">
          <cell r="B3410">
            <v>343464</v>
          </cell>
          <cell r="C3410" t="str">
            <v>1000000000009947</v>
          </cell>
          <cell r="D3410">
            <v>1</v>
          </cell>
          <cell r="E3410">
            <v>0</v>
          </cell>
          <cell r="F3410">
            <v>0</v>
          </cell>
          <cell r="G3410">
            <v>0</v>
          </cell>
          <cell r="H3410">
            <v>1</v>
          </cell>
          <cell r="I3410">
            <v>1</v>
          </cell>
          <cell r="J3410" t="str">
            <v>Max Group</v>
          </cell>
          <cell r="K3410" t="str">
            <v>Северо-Запад</v>
          </cell>
          <cell r="L3410" t="str">
            <v>Санкт-Петербург</v>
          </cell>
          <cell r="M3410" t="str">
            <v>Санкт-Петербург</v>
          </cell>
          <cell r="N3410" t="str">
            <v>Х5 Экспресс Ритейл</v>
          </cell>
          <cell r="O3410" t="str">
            <v>Славы пр-кт, 40к.1</v>
          </cell>
          <cell r="P3410" t="str">
            <v>Superettes (Суперетта)</v>
          </cell>
          <cell r="Q3410" t="str">
            <v>sv86</v>
          </cell>
          <cell r="R3410" t="str">
            <v>Марчевский Владимир Юрьевич</v>
          </cell>
          <cell r="S3410">
            <v>89111887845</v>
          </cell>
          <cell r="T3410" t="str">
            <v>merch979</v>
          </cell>
          <cell r="U3410" t="str">
            <v>Никольская Елизавета Константиновна</v>
          </cell>
          <cell r="V3410">
            <v>89214054494</v>
          </cell>
          <cell r="W3410"/>
          <cell r="X3410"/>
          <cell r="Y3410"/>
          <cell r="Z3410">
            <v>30</v>
          </cell>
          <cell r="AA3410"/>
          <cell r="AB3410"/>
          <cell r="AC3410"/>
          <cell r="AD3410">
            <v>30</v>
          </cell>
          <cell r="AE3410">
            <v>0.5</v>
          </cell>
          <cell r="AF3410">
            <v>1</v>
          </cell>
          <cell r="AG3410">
            <v>2.5</v>
          </cell>
          <cell r="AH3410">
            <v>5</v>
          </cell>
          <cell r="AI3410">
            <v>30</v>
          </cell>
          <cell r="AJ3410"/>
        </row>
        <row r="3411">
          <cell r="B3411">
            <v>27315</v>
          </cell>
          <cell r="C3411" t="str">
            <v>1000000000009970</v>
          </cell>
          <cell r="D3411">
            <v>1</v>
          </cell>
          <cell r="E3411">
            <v>0</v>
          </cell>
          <cell r="F3411">
            <v>0</v>
          </cell>
          <cell r="G3411">
            <v>0</v>
          </cell>
          <cell r="H3411">
            <v>1</v>
          </cell>
          <cell r="I3411">
            <v>1</v>
          </cell>
          <cell r="J3411" t="str">
            <v>Max Group</v>
          </cell>
          <cell r="K3411" t="str">
            <v>Северо-Запад</v>
          </cell>
          <cell r="L3411" t="str">
            <v>Коми</v>
          </cell>
          <cell r="M3411" t="str">
            <v>Сыктывкар</v>
          </cell>
          <cell r="N3411" t="str">
            <v>Х5 Экспресс Ритейл</v>
          </cell>
          <cell r="O3411" t="str">
            <v>г. Сыктывкар, Бумажников пр-кт46</v>
          </cell>
          <cell r="P3411" t="str">
            <v>Superettes (Суперетта)</v>
          </cell>
          <cell r="Q3411" t="str">
            <v>sv2006</v>
          </cell>
          <cell r="R3411" t="str">
            <v>Дроздова Анна Олеговна</v>
          </cell>
          <cell r="S3411">
            <v>89042397441</v>
          </cell>
          <cell r="T3411" t="str">
            <v>merch1032</v>
          </cell>
          <cell r="U3411" t="str">
            <v>Беляева Наталия Валентиновна</v>
          </cell>
          <cell r="V3411">
            <v>89091285230</v>
          </cell>
          <cell r="W3411"/>
          <cell r="X3411">
            <v>30</v>
          </cell>
          <cell r="Y3411"/>
          <cell r="Z3411"/>
          <cell r="AA3411"/>
          <cell r="AB3411"/>
          <cell r="AC3411"/>
          <cell r="AD3411">
            <v>30</v>
          </cell>
          <cell r="AE3411">
            <v>0.5</v>
          </cell>
          <cell r="AF3411">
            <v>1</v>
          </cell>
          <cell r="AG3411">
            <v>2.5</v>
          </cell>
          <cell r="AH3411">
            <v>5</v>
          </cell>
          <cell r="AI3411">
            <v>30</v>
          </cell>
          <cell r="AJ3411"/>
        </row>
        <row r="3412">
          <cell r="B3412">
            <v>27323</v>
          </cell>
          <cell r="C3412" t="str">
            <v>1000000000010159</v>
          </cell>
          <cell r="D3412">
            <v>1</v>
          </cell>
          <cell r="E3412">
            <v>0</v>
          </cell>
          <cell r="F3412">
            <v>0</v>
          </cell>
          <cell r="G3412">
            <v>0</v>
          </cell>
          <cell r="H3412">
            <v>1</v>
          </cell>
          <cell r="I3412">
            <v>0</v>
          </cell>
          <cell r="J3412" t="str">
            <v>Max Group</v>
          </cell>
          <cell r="K3412" t="str">
            <v>Северо-Запад</v>
          </cell>
          <cell r="L3412" t="str">
            <v>Санкт-Петербург</v>
          </cell>
          <cell r="M3412" t="str">
            <v>Санкт-Петербург</v>
          </cell>
          <cell r="N3412" t="str">
            <v>Х5 Экспресс Ритейл</v>
          </cell>
          <cell r="O3412" t="str">
            <v>г. Санкт-Петербург, Кушелевская дор.5</v>
          </cell>
          <cell r="P3412" t="str">
            <v>Superettes (Суперетта)</v>
          </cell>
          <cell r="Q3412" t="str">
            <v>sv76</v>
          </cell>
          <cell r="R3412" t="str">
            <v>Фокин Станислав Викторович</v>
          </cell>
          <cell r="S3412">
            <v>89500178087</v>
          </cell>
          <cell r="T3412" t="str">
            <v>Вакансия</v>
          </cell>
          <cell r="U3412" t="str">
            <v>Вакансия</v>
          </cell>
          <cell r="V3412"/>
          <cell r="W3412"/>
          <cell r="X3412"/>
          <cell r="Y3412">
            <v>30</v>
          </cell>
          <cell r="Z3412"/>
          <cell r="AA3412"/>
          <cell r="AB3412"/>
          <cell r="AC3412"/>
          <cell r="AD3412">
            <v>30</v>
          </cell>
          <cell r="AE3412">
            <v>0.5</v>
          </cell>
          <cell r="AF3412">
            <v>1</v>
          </cell>
          <cell r="AG3412">
            <v>2.5</v>
          </cell>
          <cell r="AH3412">
            <v>5</v>
          </cell>
          <cell r="AI3412">
            <v>30</v>
          </cell>
          <cell r="AJ3412"/>
        </row>
        <row r="3413">
          <cell r="B3413">
            <v>27325</v>
          </cell>
          <cell r="C3413" t="str">
            <v>1000000000010184</v>
          </cell>
          <cell r="D3413">
            <v>1</v>
          </cell>
          <cell r="E3413">
            <v>0</v>
          </cell>
          <cell r="F3413">
            <v>0</v>
          </cell>
          <cell r="G3413">
            <v>0</v>
          </cell>
          <cell r="H3413">
            <v>1</v>
          </cell>
          <cell r="I3413">
            <v>1</v>
          </cell>
          <cell r="J3413" t="str">
            <v>Max Group</v>
          </cell>
          <cell r="K3413" t="str">
            <v>Северо-Запад</v>
          </cell>
          <cell r="L3413" t="str">
            <v>Санкт-Петербург</v>
          </cell>
          <cell r="M3413" t="str">
            <v>Санкт-Петербург</v>
          </cell>
          <cell r="N3413" t="str">
            <v>Х5 Экспресс Ритейл</v>
          </cell>
          <cell r="O3413" t="str">
            <v>г. Санкт-Петербург, Крыленко ул1,1,стр.3</v>
          </cell>
          <cell r="P3413" t="str">
            <v>Superettes (Суперетта)</v>
          </cell>
          <cell r="Q3413" t="str">
            <v>sv71</v>
          </cell>
          <cell r="R3413" t="str">
            <v>Фокина Ирина Викторовна</v>
          </cell>
          <cell r="S3413">
            <v>89112145890</v>
          </cell>
          <cell r="T3413" t="str">
            <v>merch973</v>
          </cell>
          <cell r="U3413" t="str">
            <v>Локтюхова Алла Анатольевна</v>
          </cell>
          <cell r="V3413">
            <v>89602860902</v>
          </cell>
          <cell r="W3413"/>
          <cell r="X3413"/>
          <cell r="Y3413">
            <v>30</v>
          </cell>
          <cell r="Z3413"/>
          <cell r="AA3413"/>
          <cell r="AB3413"/>
          <cell r="AC3413"/>
          <cell r="AD3413">
            <v>30</v>
          </cell>
          <cell r="AE3413">
            <v>0.5</v>
          </cell>
          <cell r="AF3413">
            <v>1</v>
          </cell>
          <cell r="AG3413">
            <v>2.5</v>
          </cell>
          <cell r="AH3413">
            <v>5</v>
          </cell>
          <cell r="AI3413">
            <v>30</v>
          </cell>
          <cell r="AJ3413"/>
        </row>
        <row r="3414">
          <cell r="B3414">
            <v>26473</v>
          </cell>
          <cell r="C3414" t="str">
            <v>1000000000011771</v>
          </cell>
          <cell r="D3414">
            <v>1</v>
          </cell>
          <cell r="E3414">
            <v>0</v>
          </cell>
          <cell r="F3414">
            <v>0</v>
          </cell>
          <cell r="G3414">
            <v>0</v>
          </cell>
          <cell r="H3414">
            <v>1</v>
          </cell>
          <cell r="I3414">
            <v>1</v>
          </cell>
          <cell r="J3414" t="str">
            <v>Max Group</v>
          </cell>
          <cell r="K3414" t="str">
            <v>Волга-Юг</v>
          </cell>
          <cell r="L3414" t="str">
            <v>Воронежская область</v>
          </cell>
          <cell r="M3414" t="str">
            <v>Воронеж</v>
          </cell>
          <cell r="N3414" t="str">
            <v>Х5 Экспресс Ритейл</v>
          </cell>
          <cell r="O3414" t="str">
            <v>г. Воронеж, ул. 20 лет Октября, 90</v>
          </cell>
          <cell r="P3414" t="str">
            <v>Supermarket (Супермаркет)</v>
          </cell>
          <cell r="Q3414" t="str">
            <v>sv53</v>
          </cell>
          <cell r="R3414" t="str">
            <v>Иванова Анастасия Андреевна</v>
          </cell>
          <cell r="S3414" t="str">
            <v>7 906 675-24-12</v>
          </cell>
          <cell r="T3414" t="str">
            <v>merch888</v>
          </cell>
          <cell r="U3414" t="str">
            <v>Кожанова Ирина Юрьевна</v>
          </cell>
          <cell r="V3414">
            <v>89518568167</v>
          </cell>
          <cell r="W3414">
            <v>180</v>
          </cell>
          <cell r="X3414"/>
          <cell r="Y3414"/>
          <cell r="Z3414"/>
          <cell r="AA3414"/>
          <cell r="AB3414"/>
          <cell r="AC3414"/>
          <cell r="AD3414">
            <v>180</v>
          </cell>
          <cell r="AE3414">
            <v>3</v>
          </cell>
          <cell r="AF3414">
            <v>1</v>
          </cell>
          <cell r="AG3414">
            <v>12</v>
          </cell>
          <cell r="AH3414">
            <v>4</v>
          </cell>
          <cell r="AI3414">
            <v>180</v>
          </cell>
          <cell r="AJ3414"/>
        </row>
        <row r="3415">
          <cell r="B3415">
            <v>26474</v>
          </cell>
          <cell r="C3415" t="str">
            <v>1000000000011779</v>
          </cell>
          <cell r="D3415">
            <v>1</v>
          </cell>
          <cell r="E3415">
            <v>0</v>
          </cell>
          <cell r="F3415">
            <v>0</v>
          </cell>
          <cell r="G3415">
            <v>0</v>
          </cell>
          <cell r="H3415">
            <v>1</v>
          </cell>
          <cell r="I3415">
            <v>1</v>
          </cell>
          <cell r="J3415" t="str">
            <v>Max Group</v>
          </cell>
          <cell r="K3415" t="str">
            <v>Волга-Юг</v>
          </cell>
          <cell r="L3415" t="str">
            <v>Воронежская область</v>
          </cell>
          <cell r="M3415" t="str">
            <v>Воронеж</v>
          </cell>
          <cell r="N3415" t="str">
            <v>Х5 Экспресс Ритейл</v>
          </cell>
          <cell r="O3415" t="str">
            <v>г. Воронеж, ул. Среднемосковская, 32б</v>
          </cell>
          <cell r="P3415" t="str">
            <v>Supermarket (Супермаркет)</v>
          </cell>
          <cell r="Q3415" t="str">
            <v>sv53</v>
          </cell>
          <cell r="R3415" t="str">
            <v>Иванова Анастасия Андреевна</v>
          </cell>
          <cell r="S3415" t="str">
            <v>7 906 675-24-12</v>
          </cell>
          <cell r="T3415" t="str">
            <v>merch888</v>
          </cell>
          <cell r="U3415" t="str">
            <v>Кожанова Ирина Юрьевна</v>
          </cell>
          <cell r="V3415">
            <v>89518568167</v>
          </cell>
          <cell r="W3415">
            <v>30</v>
          </cell>
          <cell r="X3415"/>
          <cell r="Y3415"/>
          <cell r="Z3415"/>
          <cell r="AA3415"/>
          <cell r="AB3415"/>
          <cell r="AC3415"/>
          <cell r="AD3415">
            <v>30</v>
          </cell>
          <cell r="AE3415">
            <v>0.5</v>
          </cell>
          <cell r="AF3415">
            <v>1</v>
          </cell>
          <cell r="AG3415">
            <v>2</v>
          </cell>
          <cell r="AH3415">
            <v>4</v>
          </cell>
          <cell r="AI3415">
            <v>30</v>
          </cell>
          <cell r="AJ3415"/>
        </row>
        <row r="3416">
          <cell r="B3416">
            <v>25955</v>
          </cell>
          <cell r="C3416" t="str">
            <v>1000000000011788</v>
          </cell>
          <cell r="D3416">
            <v>1</v>
          </cell>
          <cell r="E3416">
            <v>0</v>
          </cell>
          <cell r="F3416">
            <v>0</v>
          </cell>
          <cell r="G3416">
            <v>0</v>
          </cell>
          <cell r="H3416">
            <v>1</v>
          </cell>
          <cell r="I3416">
            <v>1</v>
          </cell>
          <cell r="J3416" t="str">
            <v>Max Group</v>
          </cell>
          <cell r="K3416" t="str">
            <v>Волга-Юг</v>
          </cell>
          <cell r="L3416" t="str">
            <v>Белгородская область</v>
          </cell>
          <cell r="M3416" t="str">
            <v>Белгород</v>
          </cell>
          <cell r="N3416" t="str">
            <v>Х5 Экспресс Ритейл</v>
          </cell>
          <cell r="O3416" t="str">
            <v>г.Белгород, ул.Попова 36</v>
          </cell>
          <cell r="P3416" t="str">
            <v>Supermarket (Супермаркет)</v>
          </cell>
          <cell r="Q3416" t="str">
            <v>sv42</v>
          </cell>
          <cell r="R3416" t="str">
            <v>Киреева Наталья Константиновна</v>
          </cell>
          <cell r="S3416">
            <v>89205552505</v>
          </cell>
          <cell r="T3416" t="str">
            <v>merch779</v>
          </cell>
          <cell r="U3416" t="str">
            <v>Горячевская Майя Лаврентьевна</v>
          </cell>
          <cell r="V3416">
            <v>89040915682</v>
          </cell>
          <cell r="W3416"/>
          <cell r="X3416"/>
          <cell r="Y3416"/>
          <cell r="Z3416">
            <v>150</v>
          </cell>
          <cell r="AA3416"/>
          <cell r="AB3416"/>
          <cell r="AC3416"/>
          <cell r="AD3416">
            <v>150</v>
          </cell>
          <cell r="AE3416">
            <v>2.5</v>
          </cell>
          <cell r="AF3416">
            <v>1</v>
          </cell>
          <cell r="AG3416">
            <v>12.5</v>
          </cell>
          <cell r="AH3416">
            <v>5</v>
          </cell>
          <cell r="AI3416">
            <v>150</v>
          </cell>
          <cell r="AJ3416"/>
        </row>
        <row r="3417">
          <cell r="B3417">
            <v>296926</v>
          </cell>
          <cell r="C3417" t="str">
            <v>1000000000011795</v>
          </cell>
          <cell r="D3417">
            <v>1</v>
          </cell>
          <cell r="E3417">
            <v>0</v>
          </cell>
          <cell r="F3417">
            <v>0</v>
          </cell>
          <cell r="G3417">
            <v>0</v>
          </cell>
          <cell r="H3417">
            <v>1</v>
          </cell>
          <cell r="I3417">
            <v>1</v>
          </cell>
          <cell r="J3417" t="str">
            <v>Max Group</v>
          </cell>
          <cell r="K3417" t="str">
            <v>Волга-Юг</v>
          </cell>
          <cell r="L3417" t="str">
            <v>Воронежская область</v>
          </cell>
          <cell r="M3417" t="str">
            <v>Воронеж</v>
          </cell>
          <cell r="N3417" t="str">
            <v>Х5 Экспресс Ритейл</v>
          </cell>
          <cell r="O3417" t="str">
            <v>г.Воронеж, Переверткина ул, 42979,</v>
          </cell>
          <cell r="P3417" t="str">
            <v>Supermarket (Супермаркет)</v>
          </cell>
          <cell r="Q3417" t="str">
            <v>sv53</v>
          </cell>
          <cell r="R3417" t="str">
            <v>Иванова Анастасия Андреевна</v>
          </cell>
          <cell r="S3417" t="str">
            <v>7 906 675-24-12</v>
          </cell>
          <cell r="T3417" t="str">
            <v>merch879</v>
          </cell>
          <cell r="U3417" t="str">
            <v>Евстратова Елизавета Геннадьевна</v>
          </cell>
          <cell r="V3417">
            <v>89521046642</v>
          </cell>
          <cell r="W3417"/>
          <cell r="X3417"/>
          <cell r="Y3417"/>
          <cell r="Z3417"/>
          <cell r="AA3417"/>
          <cell r="AB3417">
            <v>180</v>
          </cell>
          <cell r="AC3417"/>
          <cell r="AD3417">
            <v>180</v>
          </cell>
          <cell r="AE3417">
            <v>3</v>
          </cell>
          <cell r="AF3417">
            <v>1</v>
          </cell>
          <cell r="AG3417">
            <v>12</v>
          </cell>
          <cell r="AH3417">
            <v>4</v>
          </cell>
          <cell r="AI3417">
            <v>180</v>
          </cell>
          <cell r="AJ3417"/>
        </row>
        <row r="3418">
          <cell r="B3418">
            <v>26452</v>
          </cell>
          <cell r="C3418" t="str">
            <v>1000000000011936</v>
          </cell>
          <cell r="D3418">
            <v>1</v>
          </cell>
          <cell r="E3418">
            <v>0</v>
          </cell>
          <cell r="F3418">
            <v>0</v>
          </cell>
          <cell r="G3418">
            <v>0</v>
          </cell>
          <cell r="H3418">
            <v>1</v>
          </cell>
          <cell r="I3418">
            <v>1</v>
          </cell>
          <cell r="J3418" t="str">
            <v>Max Group</v>
          </cell>
          <cell r="K3418" t="str">
            <v>Волга-Юг</v>
          </cell>
          <cell r="L3418" t="str">
            <v>Воронежская область</v>
          </cell>
          <cell r="M3418" t="str">
            <v>Воронеж</v>
          </cell>
          <cell r="N3418" t="str">
            <v>Х5 Экспресс Ритейл</v>
          </cell>
          <cell r="O3418" t="str">
            <v>г. Воронеж, Артамонова ул.34</v>
          </cell>
          <cell r="P3418" t="str">
            <v>Superettes (Суперетта)</v>
          </cell>
          <cell r="Q3418" t="str">
            <v>sv53</v>
          </cell>
          <cell r="R3418" t="str">
            <v>Иванова Анастасия Андреевна</v>
          </cell>
          <cell r="S3418" t="str">
            <v>7 906 675-24-12</v>
          </cell>
          <cell r="T3418" t="str">
            <v>merch879</v>
          </cell>
          <cell r="U3418" t="str">
            <v>Евстратова Елизавета Геннадьевна</v>
          </cell>
          <cell r="V3418">
            <v>89521046642</v>
          </cell>
          <cell r="W3418">
            <v>30</v>
          </cell>
          <cell r="X3418"/>
          <cell r="Y3418"/>
          <cell r="Z3418"/>
          <cell r="AA3418"/>
          <cell r="AB3418"/>
          <cell r="AC3418"/>
          <cell r="AD3418">
            <v>30</v>
          </cell>
          <cell r="AE3418">
            <v>0.5</v>
          </cell>
          <cell r="AF3418">
            <v>1</v>
          </cell>
          <cell r="AG3418">
            <v>2</v>
          </cell>
          <cell r="AH3418">
            <v>4</v>
          </cell>
          <cell r="AI3418">
            <v>30</v>
          </cell>
          <cell r="AJ3418"/>
        </row>
        <row r="3419">
          <cell r="B3419">
            <v>26461</v>
          </cell>
          <cell r="C3419" t="str">
            <v>1000000000012062</v>
          </cell>
          <cell r="D3419">
            <v>1</v>
          </cell>
          <cell r="E3419">
            <v>0</v>
          </cell>
          <cell r="F3419">
            <v>0</v>
          </cell>
          <cell r="G3419">
            <v>0</v>
          </cell>
          <cell r="H3419">
            <v>1</v>
          </cell>
          <cell r="I3419">
            <v>1</v>
          </cell>
          <cell r="J3419" t="str">
            <v>Max Group</v>
          </cell>
          <cell r="K3419" t="str">
            <v>Волга-Юг</v>
          </cell>
          <cell r="L3419" t="str">
            <v>Воронежская область</v>
          </cell>
          <cell r="M3419" t="str">
            <v>Воронеж</v>
          </cell>
          <cell r="N3419" t="str">
            <v>Х5 Экспресс Ритейл</v>
          </cell>
          <cell r="O3419" t="str">
            <v>г. Воронеж, Антонова-Овсеенко ул.41</v>
          </cell>
          <cell r="P3419" t="str">
            <v>Superettes (Суперетта)</v>
          </cell>
          <cell r="Q3419" t="str">
            <v>sv53</v>
          </cell>
          <cell r="R3419" t="str">
            <v>Иванова Анастасия Андреевна</v>
          </cell>
          <cell r="S3419" t="str">
            <v>7 906 675-24-12</v>
          </cell>
          <cell r="T3419" t="str">
            <v>merch885</v>
          </cell>
          <cell r="U3419" t="str">
            <v>Пономарева Ольга Александровна</v>
          </cell>
          <cell r="V3419">
            <v>79102800031</v>
          </cell>
          <cell r="W3419">
            <v>30</v>
          </cell>
          <cell r="X3419"/>
          <cell r="Y3419"/>
          <cell r="Z3419"/>
          <cell r="AA3419"/>
          <cell r="AB3419"/>
          <cell r="AC3419"/>
          <cell r="AD3419">
            <v>30</v>
          </cell>
          <cell r="AE3419">
            <v>0.5</v>
          </cell>
          <cell r="AF3419">
            <v>1</v>
          </cell>
          <cell r="AG3419">
            <v>2</v>
          </cell>
          <cell r="AH3419">
            <v>4</v>
          </cell>
          <cell r="AI3419">
            <v>30</v>
          </cell>
          <cell r="AJ3419"/>
        </row>
        <row r="3420">
          <cell r="B3420">
            <v>25967</v>
          </cell>
          <cell r="C3420" t="str">
            <v>1000000000012214</v>
          </cell>
          <cell r="D3420">
            <v>1</v>
          </cell>
          <cell r="E3420">
            <v>0</v>
          </cell>
          <cell r="F3420">
            <v>0</v>
          </cell>
          <cell r="G3420">
            <v>0</v>
          </cell>
          <cell r="H3420">
            <v>1</v>
          </cell>
          <cell r="I3420">
            <v>1</v>
          </cell>
          <cell r="J3420" t="str">
            <v>Max Group</v>
          </cell>
          <cell r="K3420" t="str">
            <v>Волга-Юг</v>
          </cell>
          <cell r="L3420" t="str">
            <v>Белгородская область</v>
          </cell>
          <cell r="M3420" t="str">
            <v>Старый Оскол</v>
          </cell>
          <cell r="N3420" t="str">
            <v>Х5 Экспресс Ритейл</v>
          </cell>
          <cell r="O3420" t="str">
            <v>г. Старый Оскол, Северный1</v>
          </cell>
          <cell r="P3420" t="str">
            <v>Superettes (Суперетта)</v>
          </cell>
          <cell r="Q3420" t="str">
            <v>sv42</v>
          </cell>
          <cell r="R3420" t="str">
            <v>Киреева Наталья Константиновна</v>
          </cell>
          <cell r="S3420">
            <v>89205552505</v>
          </cell>
          <cell r="T3420" t="str">
            <v>merch785</v>
          </cell>
          <cell r="U3420" t="str">
            <v>Михайлова Ольга Викторовна</v>
          </cell>
          <cell r="V3420">
            <v>89511539742</v>
          </cell>
          <cell r="W3420"/>
          <cell r="X3420">
            <v>30</v>
          </cell>
          <cell r="Y3420"/>
          <cell r="Z3420"/>
          <cell r="AA3420"/>
          <cell r="AB3420"/>
          <cell r="AC3420"/>
          <cell r="AD3420">
            <v>30</v>
          </cell>
          <cell r="AE3420">
            <v>0.5</v>
          </cell>
          <cell r="AF3420">
            <v>1</v>
          </cell>
          <cell r="AG3420">
            <v>2.5</v>
          </cell>
          <cell r="AH3420">
            <v>5</v>
          </cell>
          <cell r="AI3420">
            <v>30</v>
          </cell>
          <cell r="AJ3420"/>
        </row>
        <row r="3421">
          <cell r="B3421">
            <v>25968</v>
          </cell>
          <cell r="C3421" t="str">
            <v>1000000000012215</v>
          </cell>
          <cell r="D3421">
            <v>1</v>
          </cell>
          <cell r="E3421">
            <v>0</v>
          </cell>
          <cell r="F3421">
            <v>0</v>
          </cell>
          <cell r="G3421">
            <v>0</v>
          </cell>
          <cell r="H3421">
            <v>1</v>
          </cell>
          <cell r="I3421">
            <v>1</v>
          </cell>
          <cell r="J3421" t="str">
            <v>Max Group</v>
          </cell>
          <cell r="K3421" t="str">
            <v>Волга-Юг</v>
          </cell>
          <cell r="L3421" t="str">
            <v>Белгородская область</v>
          </cell>
          <cell r="M3421" t="str">
            <v>Старый Оскол</v>
          </cell>
          <cell r="N3421" t="str">
            <v>Х5 Экспресс Ритейл</v>
          </cell>
          <cell r="O3421" t="str">
            <v>г. Старый Оскол, Восточный32</v>
          </cell>
          <cell r="P3421" t="str">
            <v>Superettes (Суперетта)</v>
          </cell>
          <cell r="Q3421" t="str">
            <v>sv42</v>
          </cell>
          <cell r="R3421" t="str">
            <v>Киреева Наталья Константиновна</v>
          </cell>
          <cell r="S3421">
            <v>89205552505</v>
          </cell>
          <cell r="T3421" t="str">
            <v>merch785</v>
          </cell>
          <cell r="U3421" t="str">
            <v>Михайлова Ольга Викторовна</v>
          </cell>
          <cell r="V3421">
            <v>89511539742</v>
          </cell>
          <cell r="W3421"/>
          <cell r="X3421">
            <v>30</v>
          </cell>
          <cell r="Y3421"/>
          <cell r="Z3421"/>
          <cell r="AA3421"/>
          <cell r="AB3421"/>
          <cell r="AC3421"/>
          <cell r="AD3421">
            <v>30</v>
          </cell>
          <cell r="AE3421">
            <v>0.5</v>
          </cell>
          <cell r="AF3421">
            <v>1</v>
          </cell>
          <cell r="AG3421">
            <v>2.5</v>
          </cell>
          <cell r="AH3421">
            <v>5</v>
          </cell>
          <cell r="AI3421">
            <v>30</v>
          </cell>
          <cell r="AJ3421"/>
        </row>
        <row r="3422">
          <cell r="B3422">
            <v>25970</v>
          </cell>
          <cell r="C3422" t="str">
            <v>1000000000012222</v>
          </cell>
          <cell r="D3422">
            <v>1</v>
          </cell>
          <cell r="E3422">
            <v>0</v>
          </cell>
          <cell r="F3422">
            <v>0</v>
          </cell>
          <cell r="G3422">
            <v>0</v>
          </cell>
          <cell r="H3422">
            <v>1</v>
          </cell>
          <cell r="I3422">
            <v>1</v>
          </cell>
          <cell r="J3422" t="str">
            <v>Max Group</v>
          </cell>
          <cell r="K3422" t="str">
            <v>Волга-Юг</v>
          </cell>
          <cell r="L3422" t="str">
            <v>Белгородская область</v>
          </cell>
          <cell r="M3422" t="str">
            <v>Старый Оскол</v>
          </cell>
          <cell r="N3422" t="str">
            <v>Х5 Экспресс Ритейл</v>
          </cell>
          <cell r="O3422" t="str">
            <v>г. Старый Оскол, Степной ул.1</v>
          </cell>
          <cell r="P3422" t="str">
            <v>Superettes (Суперетта)</v>
          </cell>
          <cell r="Q3422" t="str">
            <v>sv42</v>
          </cell>
          <cell r="R3422" t="str">
            <v>Киреева Наталья Константиновна</v>
          </cell>
          <cell r="S3422">
            <v>89205552505</v>
          </cell>
          <cell r="T3422" t="str">
            <v>merch785</v>
          </cell>
          <cell r="U3422" t="str">
            <v>Михайлова Ольга Викторовна</v>
          </cell>
          <cell r="V3422">
            <v>89511539742</v>
          </cell>
          <cell r="W3422"/>
          <cell r="X3422"/>
          <cell r="Y3422">
            <v>30</v>
          </cell>
          <cell r="Z3422"/>
          <cell r="AA3422"/>
          <cell r="AB3422"/>
          <cell r="AC3422"/>
          <cell r="AD3422">
            <v>30</v>
          </cell>
          <cell r="AE3422">
            <v>0.5</v>
          </cell>
          <cell r="AF3422">
            <v>1</v>
          </cell>
          <cell r="AG3422">
            <v>2.5</v>
          </cell>
          <cell r="AH3422">
            <v>5</v>
          </cell>
          <cell r="AI3422">
            <v>30</v>
          </cell>
          <cell r="AJ3422"/>
        </row>
        <row r="3423">
          <cell r="B3423">
            <v>296970</v>
          </cell>
          <cell r="C3423" t="str">
            <v>1000000000012792</v>
          </cell>
          <cell r="D3423">
            <v>1</v>
          </cell>
          <cell r="E3423">
            <v>0</v>
          </cell>
          <cell r="F3423">
            <v>0</v>
          </cell>
          <cell r="G3423">
            <v>0</v>
          </cell>
          <cell r="H3423">
            <v>1</v>
          </cell>
          <cell r="I3423">
            <v>1</v>
          </cell>
          <cell r="J3423" t="str">
            <v>Max Group</v>
          </cell>
          <cell r="K3423" t="str">
            <v>Волга-Юг</v>
          </cell>
          <cell r="L3423" t="str">
            <v>Воронежская область</v>
          </cell>
          <cell r="M3423" t="str">
            <v>Воронеж</v>
          </cell>
          <cell r="N3423" t="str">
            <v>Х5 Экспресс Ритейл</v>
          </cell>
          <cell r="O3423" t="str">
            <v>г.Воронеж,9 Января ул,54В</v>
          </cell>
          <cell r="P3423" t="str">
            <v>Superettes (Суперетта)</v>
          </cell>
          <cell r="Q3423" t="str">
            <v>sv53</v>
          </cell>
          <cell r="R3423" t="str">
            <v>Иванова Анастасия Андреевна</v>
          </cell>
          <cell r="S3423" t="str">
            <v>7 906 675-24-12</v>
          </cell>
          <cell r="T3423" t="str">
            <v>merch888</v>
          </cell>
          <cell r="U3423" t="str">
            <v>Кожанова Ирина Юрьевна</v>
          </cell>
          <cell r="V3423">
            <v>89518568167</v>
          </cell>
          <cell r="W3423"/>
          <cell r="X3423"/>
          <cell r="Y3423"/>
          <cell r="Z3423"/>
          <cell r="AA3423"/>
          <cell r="AB3423">
            <v>30</v>
          </cell>
          <cell r="AC3423"/>
          <cell r="AD3423">
            <v>30</v>
          </cell>
          <cell r="AE3423">
            <v>0.5</v>
          </cell>
          <cell r="AF3423">
            <v>1</v>
          </cell>
          <cell r="AG3423">
            <v>2</v>
          </cell>
          <cell r="AH3423">
            <v>4</v>
          </cell>
          <cell r="AI3423">
            <v>30</v>
          </cell>
          <cell r="AJ3423"/>
        </row>
        <row r="3424">
          <cell r="B3424">
            <v>296974</v>
          </cell>
          <cell r="C3424" t="str">
            <v>1000000000012877</v>
          </cell>
          <cell r="D3424">
            <v>1</v>
          </cell>
          <cell r="E3424">
            <v>0</v>
          </cell>
          <cell r="F3424">
            <v>0</v>
          </cell>
          <cell r="G3424">
            <v>0</v>
          </cell>
          <cell r="H3424">
            <v>1</v>
          </cell>
          <cell r="I3424">
            <v>1</v>
          </cell>
          <cell r="J3424" t="str">
            <v>Max Group</v>
          </cell>
          <cell r="K3424" t="str">
            <v>Волга-Юг</v>
          </cell>
          <cell r="L3424" t="str">
            <v>Воронежская область</v>
          </cell>
          <cell r="M3424" t="str">
            <v>Воронеж</v>
          </cell>
          <cell r="N3424" t="str">
            <v>Х5 Экспресс Ритейл</v>
          </cell>
          <cell r="O3424" t="str">
            <v>г.Воронеж,Труда пр-кт,72</v>
          </cell>
          <cell r="P3424" t="str">
            <v>Superettes (Суперетта)</v>
          </cell>
          <cell r="Q3424" t="str">
            <v>sv53</v>
          </cell>
          <cell r="R3424" t="str">
            <v>Иванова Анастасия Андреевна</v>
          </cell>
          <cell r="S3424" t="str">
            <v>7 906 675-24-12</v>
          </cell>
          <cell r="T3424" t="str">
            <v>sv53</v>
          </cell>
          <cell r="U3424" t="str">
            <v>Иванова Анастасия Андреевна</v>
          </cell>
          <cell r="V3424">
            <v>89529575785</v>
          </cell>
          <cell r="W3424"/>
          <cell r="X3424"/>
          <cell r="Y3424"/>
          <cell r="Z3424"/>
          <cell r="AA3424"/>
          <cell r="AB3424">
            <v>30</v>
          </cell>
          <cell r="AC3424"/>
          <cell r="AD3424">
            <v>30</v>
          </cell>
          <cell r="AE3424">
            <v>0.5</v>
          </cell>
          <cell r="AF3424">
            <v>1</v>
          </cell>
          <cell r="AG3424">
            <v>2</v>
          </cell>
          <cell r="AH3424">
            <v>4</v>
          </cell>
          <cell r="AI3424">
            <v>30</v>
          </cell>
          <cell r="AJ3424"/>
        </row>
        <row r="3425">
          <cell r="B3425">
            <v>26463</v>
          </cell>
          <cell r="C3425" t="str">
            <v>1000000000013322</v>
          </cell>
          <cell r="D3425">
            <v>1</v>
          </cell>
          <cell r="E3425">
            <v>0</v>
          </cell>
          <cell r="F3425">
            <v>0</v>
          </cell>
          <cell r="G3425">
            <v>0</v>
          </cell>
          <cell r="H3425">
            <v>1</v>
          </cell>
          <cell r="I3425">
            <v>1</v>
          </cell>
          <cell r="J3425" t="str">
            <v>Max Group</v>
          </cell>
          <cell r="K3425" t="str">
            <v>Волга-Юг</v>
          </cell>
          <cell r="L3425" t="str">
            <v>Воронежская область</v>
          </cell>
          <cell r="M3425" t="str">
            <v>Воронеж</v>
          </cell>
          <cell r="N3425" t="str">
            <v>Х5 Экспресс Ритейл</v>
          </cell>
          <cell r="O3425" t="str">
            <v>г. Воронеж, Победы б-р48А</v>
          </cell>
          <cell r="P3425" t="str">
            <v>Superettes (Суперетта)</v>
          </cell>
          <cell r="Q3425" t="str">
            <v>sv53</v>
          </cell>
          <cell r="R3425" t="str">
            <v>Иванова Анастасия Андреевна</v>
          </cell>
          <cell r="S3425" t="str">
            <v>7 906 675-24-12</v>
          </cell>
          <cell r="T3425" t="str">
            <v>merch885</v>
          </cell>
          <cell r="U3425" t="str">
            <v>Пономарева Ольга Александровна</v>
          </cell>
          <cell r="V3425">
            <v>79102800031</v>
          </cell>
          <cell r="W3425">
            <v>30</v>
          </cell>
          <cell r="X3425"/>
          <cell r="Y3425"/>
          <cell r="Z3425"/>
          <cell r="AA3425"/>
          <cell r="AB3425"/>
          <cell r="AC3425"/>
          <cell r="AD3425">
            <v>30</v>
          </cell>
          <cell r="AE3425">
            <v>0.5</v>
          </cell>
          <cell r="AF3425">
            <v>1</v>
          </cell>
          <cell r="AG3425">
            <v>2</v>
          </cell>
          <cell r="AH3425">
            <v>4</v>
          </cell>
          <cell r="AI3425">
            <v>30</v>
          </cell>
          <cell r="AJ3425"/>
        </row>
        <row r="3426">
          <cell r="B3426">
            <v>297027</v>
          </cell>
          <cell r="C3426" t="str">
            <v>1000000000013496</v>
          </cell>
          <cell r="D3426">
            <v>1</v>
          </cell>
          <cell r="E3426">
            <v>0</v>
          </cell>
          <cell r="F3426">
            <v>0</v>
          </cell>
          <cell r="G3426">
            <v>0</v>
          </cell>
          <cell r="H3426">
            <v>1</v>
          </cell>
          <cell r="I3426">
            <v>1</v>
          </cell>
          <cell r="J3426" t="str">
            <v>Max Group</v>
          </cell>
          <cell r="K3426" t="str">
            <v>Волга-Юг</v>
          </cell>
          <cell r="L3426" t="str">
            <v>Воронежская область</v>
          </cell>
          <cell r="M3426" t="str">
            <v>Воронеж</v>
          </cell>
          <cell r="N3426" t="str">
            <v>Х5 Экспресс Ритейл</v>
          </cell>
          <cell r="O3426" t="str">
            <v>г.Воронеж, Хользунова ул, 38Б</v>
          </cell>
          <cell r="P3426" t="str">
            <v>Superettes (Суперетта)</v>
          </cell>
          <cell r="Q3426" t="str">
            <v>sv53</v>
          </cell>
          <cell r="R3426" t="str">
            <v>Иванова Анастасия Андреевна</v>
          </cell>
          <cell r="S3426" t="str">
            <v>7 906 675-24-12</v>
          </cell>
          <cell r="T3426" t="str">
            <v>merch8989</v>
          </cell>
          <cell r="U3426" t="str">
            <v>Юрина Ирина Александровна</v>
          </cell>
          <cell r="V3426">
            <v>79507732216</v>
          </cell>
          <cell r="W3426">
            <v>30</v>
          </cell>
          <cell r="X3426"/>
          <cell r="Y3426"/>
          <cell r="Z3426"/>
          <cell r="AA3426"/>
          <cell r="AB3426"/>
          <cell r="AC3426"/>
          <cell r="AD3426">
            <v>30</v>
          </cell>
          <cell r="AE3426">
            <v>0.5</v>
          </cell>
          <cell r="AF3426">
            <v>1</v>
          </cell>
          <cell r="AG3426">
            <v>2</v>
          </cell>
          <cell r="AH3426">
            <v>4</v>
          </cell>
          <cell r="AI3426">
            <v>30</v>
          </cell>
          <cell r="AJ3426"/>
        </row>
        <row r="3427">
          <cell r="B3427">
            <v>26462</v>
          </cell>
          <cell r="C3427" t="str">
            <v>1000000000013548</v>
          </cell>
          <cell r="D3427">
            <v>1</v>
          </cell>
          <cell r="E3427">
            <v>0</v>
          </cell>
          <cell r="F3427">
            <v>0</v>
          </cell>
          <cell r="G3427">
            <v>0</v>
          </cell>
          <cell r="H3427">
            <v>1</v>
          </cell>
          <cell r="I3427">
            <v>1</v>
          </cell>
          <cell r="J3427" t="str">
            <v>Max Group</v>
          </cell>
          <cell r="K3427" t="str">
            <v>Волга-Юг</v>
          </cell>
          <cell r="L3427" t="str">
            <v>Воронежская область</v>
          </cell>
          <cell r="M3427" t="str">
            <v>Воронеж</v>
          </cell>
          <cell r="N3427" t="str">
            <v>Х5 Экспресс Ритейл</v>
          </cell>
          <cell r="O3427" t="str">
            <v>г. Воронеж, Московский пр-кт114В</v>
          </cell>
          <cell r="P3427" t="str">
            <v>Superettes (Суперетта)</v>
          </cell>
          <cell r="Q3427" t="str">
            <v>sv53</v>
          </cell>
          <cell r="R3427" t="str">
            <v>Иванова Анастасия Андреевна</v>
          </cell>
          <cell r="S3427" t="str">
            <v>7 906 675-24-12</v>
          </cell>
          <cell r="T3427" t="str">
            <v>merch885</v>
          </cell>
          <cell r="U3427" t="str">
            <v>Пономарева Ольга Александровна</v>
          </cell>
          <cell r="V3427">
            <v>79102800031</v>
          </cell>
          <cell r="W3427"/>
          <cell r="X3427">
            <v>30</v>
          </cell>
          <cell r="Y3427"/>
          <cell r="Z3427"/>
          <cell r="AA3427"/>
          <cell r="AB3427"/>
          <cell r="AC3427"/>
          <cell r="AD3427">
            <v>30</v>
          </cell>
          <cell r="AE3427">
            <v>0.5</v>
          </cell>
          <cell r="AF3427">
            <v>1</v>
          </cell>
          <cell r="AG3427">
            <v>2.5</v>
          </cell>
          <cell r="AH3427">
            <v>5</v>
          </cell>
          <cell r="AI3427">
            <v>30</v>
          </cell>
          <cell r="AJ3427"/>
        </row>
        <row r="3428">
          <cell r="B3428">
            <v>26953</v>
          </cell>
          <cell r="C3428" t="str">
            <v>1000000000019185</v>
          </cell>
          <cell r="D3428">
            <v>1</v>
          </cell>
          <cell r="E3428">
            <v>1</v>
          </cell>
          <cell r="F3428">
            <v>0</v>
          </cell>
          <cell r="G3428">
            <v>0</v>
          </cell>
          <cell r="H3428">
            <v>1</v>
          </cell>
          <cell r="I3428">
            <v>1</v>
          </cell>
          <cell r="J3428" t="str">
            <v>Max Group</v>
          </cell>
          <cell r="K3428" t="str">
            <v>Северо-Запад</v>
          </cell>
          <cell r="L3428" t="str">
            <v>Ленинградская область</v>
          </cell>
          <cell r="M3428" t="str">
            <v>Всеволожск</v>
          </cell>
          <cell r="N3428" t="str">
            <v>Лента</v>
          </cell>
          <cell r="O3428" t="str">
            <v>Всеволожск г. Колтушское ш. 305</v>
          </cell>
          <cell r="P3428" t="str">
            <v>Hypermarket (Гипермаркет)</v>
          </cell>
          <cell r="Q3428" t="str">
            <v>sv2008</v>
          </cell>
          <cell r="R3428" t="str">
            <v>Петкова Мария Владимировна</v>
          </cell>
          <cell r="S3428">
            <v>89319703485</v>
          </cell>
          <cell r="T3428" t="str">
            <v>merch2546</v>
          </cell>
          <cell r="U3428" t="str">
            <v>Данилова Екатерина Владимировна</v>
          </cell>
          <cell r="V3428">
            <v>89052135557</v>
          </cell>
          <cell r="W3428"/>
          <cell r="X3428"/>
          <cell r="Y3428">
            <v>360</v>
          </cell>
          <cell r="Z3428"/>
          <cell r="AA3428"/>
          <cell r="AB3428"/>
          <cell r="AC3428"/>
          <cell r="AD3428">
            <v>360</v>
          </cell>
          <cell r="AE3428">
            <v>6</v>
          </cell>
          <cell r="AF3428">
            <v>1</v>
          </cell>
          <cell r="AG3428">
            <v>30</v>
          </cell>
          <cell r="AH3428">
            <v>5</v>
          </cell>
          <cell r="AI3428">
            <v>360</v>
          </cell>
          <cell r="AJ3428"/>
        </row>
        <row r="3429">
          <cell r="B3429">
            <v>26954</v>
          </cell>
          <cell r="C3429" t="str">
            <v>1000000000019188</v>
          </cell>
          <cell r="D3429">
            <v>1</v>
          </cell>
          <cell r="E3429">
            <v>1</v>
          </cell>
          <cell r="F3429">
            <v>0</v>
          </cell>
          <cell r="G3429">
            <v>0</v>
          </cell>
          <cell r="H3429">
            <v>1</v>
          </cell>
          <cell r="I3429">
            <v>1</v>
          </cell>
          <cell r="J3429" t="str">
            <v>Max Group</v>
          </cell>
          <cell r="K3429" t="str">
            <v>Северо-Запад</v>
          </cell>
          <cell r="L3429" t="str">
            <v>Санкт-Петербург</v>
          </cell>
          <cell r="M3429" t="str">
            <v>Санкт-Петербург</v>
          </cell>
          <cell r="N3429" t="str">
            <v>Лента</v>
          </cell>
          <cell r="O3429" t="str">
            <v>г. Санкт-Петербург, пр. Большевиков, 7</v>
          </cell>
          <cell r="P3429" t="str">
            <v>Supermarket (Супермаркет)</v>
          </cell>
          <cell r="Q3429" t="str">
            <v>sv2008</v>
          </cell>
          <cell r="R3429" t="str">
            <v>Петкова Мария Владимировна</v>
          </cell>
          <cell r="S3429">
            <v>89319703485</v>
          </cell>
          <cell r="T3429" t="str">
            <v>merch1011</v>
          </cell>
          <cell r="U3429" t="str">
            <v>Курилова Ирина Александровна</v>
          </cell>
          <cell r="V3429">
            <v>89627295892</v>
          </cell>
          <cell r="W3429">
            <v>180</v>
          </cell>
          <cell r="X3429"/>
          <cell r="Y3429"/>
          <cell r="Z3429"/>
          <cell r="AA3429"/>
          <cell r="AB3429"/>
          <cell r="AC3429"/>
          <cell r="AD3429">
            <v>180</v>
          </cell>
          <cell r="AE3429">
            <v>3</v>
          </cell>
          <cell r="AF3429">
            <v>1</v>
          </cell>
          <cell r="AG3429">
            <v>12</v>
          </cell>
          <cell r="AH3429">
            <v>4</v>
          </cell>
          <cell r="AI3429">
            <v>180</v>
          </cell>
          <cell r="AJ3429"/>
        </row>
        <row r="3430">
          <cell r="B3430">
            <v>26956</v>
          </cell>
          <cell r="C3430" t="str">
            <v>1000000000019189</v>
          </cell>
          <cell r="D3430">
            <v>1</v>
          </cell>
          <cell r="E3430">
            <v>1</v>
          </cell>
          <cell r="F3430">
            <v>0</v>
          </cell>
          <cell r="G3430">
            <v>0</v>
          </cell>
          <cell r="H3430">
            <v>1</v>
          </cell>
          <cell r="I3430">
            <v>1</v>
          </cell>
          <cell r="J3430" t="str">
            <v>Max Group</v>
          </cell>
          <cell r="K3430" t="str">
            <v>Северо-Запад</v>
          </cell>
          <cell r="L3430" t="str">
            <v>Санкт-Петербург</v>
          </cell>
          <cell r="M3430" t="str">
            <v>Санкт-Петербург</v>
          </cell>
          <cell r="N3430" t="str">
            <v>Лента</v>
          </cell>
          <cell r="O3430" t="str">
            <v>г. Санкт-Петербург, Заневский пр., 71к2, лит.А</v>
          </cell>
          <cell r="P3430" t="str">
            <v>Supermarket (Супермаркет)</v>
          </cell>
          <cell r="Q3430" t="str">
            <v>sv2008</v>
          </cell>
          <cell r="R3430" t="str">
            <v>Петкова Мария Владимировна</v>
          </cell>
          <cell r="S3430">
            <v>89319703485</v>
          </cell>
          <cell r="T3430" t="str">
            <v>merch1011</v>
          </cell>
          <cell r="U3430" t="str">
            <v>Курилова Ирина Александровна</v>
          </cell>
          <cell r="V3430">
            <v>89118385997</v>
          </cell>
          <cell r="W3430"/>
          <cell r="X3430">
            <v>180</v>
          </cell>
          <cell r="Y3430"/>
          <cell r="Z3430"/>
          <cell r="AA3430"/>
          <cell r="AB3430"/>
          <cell r="AC3430"/>
          <cell r="AD3430">
            <v>180</v>
          </cell>
          <cell r="AE3430">
            <v>3</v>
          </cell>
          <cell r="AF3430">
            <v>1</v>
          </cell>
          <cell r="AG3430">
            <v>15</v>
          </cell>
          <cell r="AH3430">
            <v>5</v>
          </cell>
          <cell r="AI3430">
            <v>180</v>
          </cell>
          <cell r="AJ3430"/>
        </row>
        <row r="3431">
          <cell r="B3431">
            <v>26958</v>
          </cell>
          <cell r="C3431" t="str">
            <v>1000000000019191</v>
          </cell>
          <cell r="D3431">
            <v>1</v>
          </cell>
          <cell r="E3431">
            <v>1</v>
          </cell>
          <cell r="F3431">
            <v>0</v>
          </cell>
          <cell r="G3431">
            <v>0</v>
          </cell>
          <cell r="H3431">
            <v>1</v>
          </cell>
          <cell r="I3431">
            <v>1</v>
          </cell>
          <cell r="J3431" t="str">
            <v>Max Group</v>
          </cell>
          <cell r="K3431" t="str">
            <v>Северо-Запад</v>
          </cell>
          <cell r="L3431" t="str">
            <v>Санкт-Петербург</v>
          </cell>
          <cell r="M3431" t="str">
            <v>Санкт-Петербург</v>
          </cell>
          <cell r="N3431" t="str">
            <v>Лента</v>
          </cell>
          <cell r="O3431" t="str">
            <v>г. Санкт-Петербург, Бестужевская ул., 10</v>
          </cell>
          <cell r="P3431" t="str">
            <v>Supermarket (Супермаркет)</v>
          </cell>
          <cell r="Q3431" t="str">
            <v>sv2008</v>
          </cell>
          <cell r="R3431" t="str">
            <v>Петкова Мария Владимировна</v>
          </cell>
          <cell r="S3431">
            <v>89319703485</v>
          </cell>
          <cell r="T3431" t="str">
            <v>merch1011</v>
          </cell>
          <cell r="U3431" t="str">
            <v>Курилова Ирина Александровна</v>
          </cell>
          <cell r="V3431">
            <v>89627295892</v>
          </cell>
          <cell r="W3431">
            <v>180</v>
          </cell>
          <cell r="X3431"/>
          <cell r="Y3431"/>
          <cell r="Z3431"/>
          <cell r="AA3431"/>
          <cell r="AB3431"/>
          <cell r="AC3431"/>
          <cell r="AD3431">
            <v>180</v>
          </cell>
          <cell r="AE3431">
            <v>3</v>
          </cell>
          <cell r="AF3431">
            <v>1</v>
          </cell>
          <cell r="AG3431">
            <v>12</v>
          </cell>
          <cell r="AH3431">
            <v>4</v>
          </cell>
          <cell r="AI3431">
            <v>180</v>
          </cell>
          <cell r="AJ3431"/>
        </row>
        <row r="3432">
          <cell r="B3432">
            <v>27195</v>
          </cell>
          <cell r="C3432" t="str">
            <v>1000000000019542</v>
          </cell>
          <cell r="D3432">
            <v>1</v>
          </cell>
          <cell r="E3432">
            <v>0</v>
          </cell>
          <cell r="F3432">
            <v>0</v>
          </cell>
          <cell r="G3432">
            <v>0</v>
          </cell>
          <cell r="H3432">
            <v>1</v>
          </cell>
          <cell r="I3432">
            <v>1</v>
          </cell>
          <cell r="J3432" t="str">
            <v>Max Group</v>
          </cell>
          <cell r="K3432" t="str">
            <v>Северо-Запад</v>
          </cell>
          <cell r="L3432" t="str">
            <v>Санкт-Петербург</v>
          </cell>
          <cell r="M3432" t="str">
            <v>Санкт-Петербург</v>
          </cell>
          <cell r="N3432" t="str">
            <v>Х5 Экспресс Ритейл</v>
          </cell>
          <cell r="O3432" t="str">
            <v>г. Санкт-Петербург,п.Парголово, 4-й Верхний пер, 1А, лит.Б</v>
          </cell>
          <cell r="P3432" t="str">
            <v>Supermarket (Супермаркет)</v>
          </cell>
          <cell r="Q3432" t="str">
            <v>sv76</v>
          </cell>
          <cell r="R3432" t="str">
            <v>Фокин Станислав Викторович</v>
          </cell>
          <cell r="S3432">
            <v>89500178087</v>
          </cell>
          <cell r="T3432" t="str">
            <v>merch958</v>
          </cell>
          <cell r="U3432" t="str">
            <v>Родионова Ирина Александровна</v>
          </cell>
          <cell r="V3432">
            <v>89626885285</v>
          </cell>
          <cell r="W3432">
            <v>360</v>
          </cell>
          <cell r="X3432"/>
          <cell r="Y3432"/>
          <cell r="Z3432"/>
          <cell r="AA3432"/>
          <cell r="AB3432"/>
          <cell r="AC3432"/>
          <cell r="AD3432">
            <v>360</v>
          </cell>
          <cell r="AE3432">
            <v>6</v>
          </cell>
          <cell r="AF3432">
            <v>1</v>
          </cell>
          <cell r="AG3432">
            <v>24</v>
          </cell>
          <cell r="AH3432">
            <v>4</v>
          </cell>
          <cell r="AI3432">
            <v>360</v>
          </cell>
          <cell r="AJ3432"/>
        </row>
        <row r="3433">
          <cell r="B3433">
            <v>334357</v>
          </cell>
          <cell r="C3433" t="str">
            <v>1000000000025537</v>
          </cell>
          <cell r="D3433">
            <v>1</v>
          </cell>
          <cell r="E3433">
            <v>0</v>
          </cell>
          <cell r="F3433">
            <v>0</v>
          </cell>
          <cell r="G3433">
            <v>0</v>
          </cell>
          <cell r="H3433">
            <v>1</v>
          </cell>
          <cell r="I3433">
            <v>1</v>
          </cell>
          <cell r="J3433" t="str">
            <v>Max Group</v>
          </cell>
          <cell r="K3433" t="str">
            <v>Северо-Запад</v>
          </cell>
          <cell r="L3433" t="str">
            <v>Архангельская область</v>
          </cell>
          <cell r="M3433" t="str">
            <v>Архангельск</v>
          </cell>
          <cell r="N3433" t="str">
            <v>Тандер</v>
          </cell>
          <cell r="O3433" t="str">
            <v>Архангельск, Обводный канал 74</v>
          </cell>
          <cell r="P3433" t="str">
            <v>Drogery (Хоз. магазин)</v>
          </cell>
          <cell r="Q3433" t="str">
            <v>sv75</v>
          </cell>
          <cell r="R3433" t="str">
            <v>Полюдовкина Анна Сергеевна</v>
          </cell>
          <cell r="S3433">
            <v>89046420248</v>
          </cell>
          <cell r="T3433" t="str">
            <v>merch1034</v>
          </cell>
          <cell r="U3433" t="str">
            <v>Парфенова Ольга Алексеевна</v>
          </cell>
          <cell r="V3433">
            <v>89009151157</v>
          </cell>
          <cell r="W3433">
            <v>30</v>
          </cell>
          <cell r="X3433"/>
          <cell r="Y3433"/>
          <cell r="Z3433"/>
          <cell r="AA3433"/>
          <cell r="AB3433"/>
          <cell r="AC3433"/>
          <cell r="AD3433">
            <v>30</v>
          </cell>
          <cell r="AE3433">
            <v>0.5</v>
          </cell>
          <cell r="AF3433">
            <v>1</v>
          </cell>
          <cell r="AG3433">
            <v>2</v>
          </cell>
          <cell r="AH3433">
            <v>4</v>
          </cell>
          <cell r="AI3433">
            <v>30</v>
          </cell>
          <cell r="AJ3433"/>
        </row>
        <row r="3434">
          <cell r="B3434">
            <v>27024</v>
          </cell>
          <cell r="C3434" t="str">
            <v>1000000000025581</v>
          </cell>
          <cell r="D3434">
            <v>1</v>
          </cell>
          <cell r="E3434">
            <v>0</v>
          </cell>
          <cell r="F3434">
            <v>0</v>
          </cell>
          <cell r="G3434">
            <v>0</v>
          </cell>
          <cell r="H3434">
            <v>1</v>
          </cell>
          <cell r="I3434">
            <v>1</v>
          </cell>
          <cell r="J3434" t="str">
            <v>Max Group</v>
          </cell>
          <cell r="K3434" t="str">
            <v>Северо-Запад</v>
          </cell>
          <cell r="L3434" t="str">
            <v>Санкт-Петербург</v>
          </cell>
          <cell r="M3434" t="str">
            <v>Санкт-Петербург</v>
          </cell>
          <cell r="N3434" t="str">
            <v>Тандер</v>
          </cell>
          <cell r="O3434" t="str">
            <v>198216, Санкт-Петербург г, Ленинский пр-кт, дом № 127, корпус б</v>
          </cell>
          <cell r="P3434" t="str">
            <v>Drogery (Хоз. магазин)</v>
          </cell>
          <cell r="Q3434" t="str">
            <v>sv2012</v>
          </cell>
          <cell r="R3434" t="str">
            <v>Чугунов Геннадий Андреевич</v>
          </cell>
          <cell r="S3434">
            <v>89110857204</v>
          </cell>
          <cell r="T3434" t="str">
            <v>merch948</v>
          </cell>
          <cell r="U3434" t="str">
            <v>Капула Екатерина Валерьевна</v>
          </cell>
          <cell r="V3434">
            <v>89627295892</v>
          </cell>
          <cell r="W3434"/>
          <cell r="X3434"/>
          <cell r="Y3434"/>
          <cell r="Z3434">
            <v>120</v>
          </cell>
          <cell r="AA3434"/>
          <cell r="AB3434"/>
          <cell r="AC3434"/>
          <cell r="AD3434">
            <v>120</v>
          </cell>
          <cell r="AE3434">
            <v>2</v>
          </cell>
          <cell r="AF3434">
            <v>1</v>
          </cell>
          <cell r="AG3434">
            <v>10</v>
          </cell>
          <cell r="AH3434">
            <v>5</v>
          </cell>
          <cell r="AI3434">
            <v>120</v>
          </cell>
          <cell r="AJ3434"/>
        </row>
        <row r="3435">
          <cell r="B3435">
            <v>27052</v>
          </cell>
          <cell r="C3435" t="str">
            <v>1000000000025612</v>
          </cell>
          <cell r="D3435">
            <v>1</v>
          </cell>
          <cell r="E3435">
            <v>0</v>
          </cell>
          <cell r="F3435">
            <v>0</v>
          </cell>
          <cell r="G3435">
            <v>0</v>
          </cell>
          <cell r="H3435">
            <v>1</v>
          </cell>
          <cell r="I3435">
            <v>1</v>
          </cell>
          <cell r="J3435" t="str">
            <v>Max Group</v>
          </cell>
          <cell r="K3435" t="str">
            <v>Северо-Запад</v>
          </cell>
          <cell r="L3435" t="str">
            <v>Тверская область</v>
          </cell>
          <cell r="M3435" t="str">
            <v>Тверь</v>
          </cell>
          <cell r="N3435" t="str">
            <v>Тандер</v>
          </cell>
          <cell r="O3435" t="str">
            <v>170006, Тверская обл, Тверь г, Софьи Перовской ул, дом № 10, корпус 32</v>
          </cell>
          <cell r="P3435" t="str">
            <v>Drogery (Хоз. магазин)</v>
          </cell>
          <cell r="Q3435" t="str">
            <v>sv64</v>
          </cell>
          <cell r="R3435" t="str">
            <v>Дергунова Марина Александровна</v>
          </cell>
          <cell r="S3435">
            <v>89206877656</v>
          </cell>
          <cell r="T3435" t="str">
            <v>merch1037</v>
          </cell>
          <cell r="U3435" t="str">
            <v>Назарова Наталья Владимировна</v>
          </cell>
          <cell r="V3435">
            <v>89040145590</v>
          </cell>
          <cell r="W3435"/>
          <cell r="X3435">
            <v>60</v>
          </cell>
          <cell r="Y3435"/>
          <cell r="Z3435"/>
          <cell r="AA3435"/>
          <cell r="AB3435"/>
          <cell r="AC3435"/>
          <cell r="AD3435">
            <v>60</v>
          </cell>
          <cell r="AE3435">
            <v>1</v>
          </cell>
          <cell r="AF3435">
            <v>1</v>
          </cell>
          <cell r="AG3435">
            <v>5</v>
          </cell>
          <cell r="AH3435">
            <v>5</v>
          </cell>
          <cell r="AI3435">
            <v>60</v>
          </cell>
          <cell r="AJ3435"/>
        </row>
        <row r="3436">
          <cell r="B3436">
            <v>27049</v>
          </cell>
          <cell r="C3436" t="str">
            <v>1000000000025630</v>
          </cell>
          <cell r="D3436">
            <v>1</v>
          </cell>
          <cell r="E3436">
            <v>0</v>
          </cell>
          <cell r="F3436">
            <v>0</v>
          </cell>
          <cell r="G3436">
            <v>0</v>
          </cell>
          <cell r="H3436">
            <v>1</v>
          </cell>
          <cell r="I3436">
            <v>1</v>
          </cell>
          <cell r="J3436" t="str">
            <v>Max Group</v>
          </cell>
          <cell r="K3436" t="str">
            <v>Северо-Запад</v>
          </cell>
          <cell r="L3436" t="str">
            <v>Псковская область</v>
          </cell>
          <cell r="M3436" t="str">
            <v>Псков</v>
          </cell>
          <cell r="N3436" t="str">
            <v>Тандер</v>
          </cell>
          <cell r="O3436" t="str">
            <v>г. Псков, Рижский пр.16</v>
          </cell>
          <cell r="P3436" t="str">
            <v>Drogery (Хоз. магазин)</v>
          </cell>
          <cell r="Q3436" t="str">
            <v>smerch1998</v>
          </cell>
          <cell r="R3436" t="str">
            <v>Иванова Екатерина Васильевна</v>
          </cell>
          <cell r="S3436">
            <v>79062215334</v>
          </cell>
          <cell r="T3436" t="str">
            <v>merch1027</v>
          </cell>
          <cell r="U3436" t="str">
            <v>Иванова Татьяна Викторовна</v>
          </cell>
          <cell r="V3436">
            <v>79922966386</v>
          </cell>
          <cell r="W3436"/>
          <cell r="X3436"/>
          <cell r="Y3436"/>
          <cell r="Z3436"/>
          <cell r="AA3436">
            <v>30</v>
          </cell>
          <cell r="AB3436"/>
          <cell r="AC3436"/>
          <cell r="AD3436">
            <v>30</v>
          </cell>
          <cell r="AE3436">
            <v>0.5</v>
          </cell>
          <cell r="AF3436">
            <v>1</v>
          </cell>
          <cell r="AG3436">
            <v>2</v>
          </cell>
          <cell r="AH3436">
            <v>4</v>
          </cell>
          <cell r="AI3436">
            <v>30</v>
          </cell>
          <cell r="AJ3436"/>
        </row>
        <row r="3437">
          <cell r="B3437">
            <v>27025</v>
          </cell>
          <cell r="C3437" t="str">
            <v>1000000000025653</v>
          </cell>
          <cell r="D3437">
            <v>1</v>
          </cell>
          <cell r="E3437">
            <v>1</v>
          </cell>
          <cell r="F3437">
            <v>0</v>
          </cell>
          <cell r="G3437">
            <v>0</v>
          </cell>
          <cell r="H3437">
            <v>1</v>
          </cell>
          <cell r="I3437">
            <v>1</v>
          </cell>
          <cell r="J3437" t="str">
            <v>Max Group</v>
          </cell>
          <cell r="K3437" t="str">
            <v>Северо-Запад</v>
          </cell>
          <cell r="L3437" t="str">
            <v>Архангельская область</v>
          </cell>
          <cell r="M3437" t="str">
            <v>Северодвинск</v>
          </cell>
          <cell r="N3437" t="str">
            <v>Тандер</v>
          </cell>
          <cell r="O3437" t="str">
            <v>г. Северодвинск, пр.Труда 16</v>
          </cell>
          <cell r="P3437" t="str">
            <v>Drogery (Хоз. магазин)</v>
          </cell>
          <cell r="Q3437" t="str">
            <v>sv75</v>
          </cell>
          <cell r="R3437" t="str">
            <v>Полюдовкина Анна Сергеевна</v>
          </cell>
          <cell r="S3437">
            <v>89046420248</v>
          </cell>
          <cell r="T3437" t="str">
            <v>merch1034</v>
          </cell>
          <cell r="U3437" t="str">
            <v>Парфенова Ольга Алексеевна</v>
          </cell>
          <cell r="V3437">
            <v>89009151157</v>
          </cell>
          <cell r="W3437"/>
          <cell r="X3437"/>
          <cell r="Y3437"/>
          <cell r="Z3437">
            <v>120</v>
          </cell>
          <cell r="AA3437"/>
          <cell r="AB3437"/>
          <cell r="AC3437"/>
          <cell r="AD3437">
            <v>120</v>
          </cell>
          <cell r="AE3437">
            <v>2</v>
          </cell>
          <cell r="AF3437">
            <v>1</v>
          </cell>
          <cell r="AG3437">
            <v>10</v>
          </cell>
          <cell r="AH3437">
            <v>5</v>
          </cell>
          <cell r="AI3437">
            <v>120</v>
          </cell>
          <cell r="AJ3437"/>
        </row>
        <row r="3438">
          <cell r="B3438">
            <v>27014</v>
          </cell>
          <cell r="C3438" t="str">
            <v>1000000000025695</v>
          </cell>
          <cell r="D3438">
            <v>1</v>
          </cell>
          <cell r="E3438">
            <v>1</v>
          </cell>
          <cell r="F3438">
            <v>0</v>
          </cell>
          <cell r="G3438">
            <v>0</v>
          </cell>
          <cell r="H3438">
            <v>1</v>
          </cell>
          <cell r="I3438">
            <v>1</v>
          </cell>
          <cell r="J3438" t="str">
            <v>Max Group</v>
          </cell>
          <cell r="K3438" t="str">
            <v>Северо-Запад</v>
          </cell>
          <cell r="L3438" t="str">
            <v>Коми</v>
          </cell>
          <cell r="M3438" t="str">
            <v>Сыктывкар</v>
          </cell>
          <cell r="N3438" t="str">
            <v>Тандер</v>
          </cell>
          <cell r="O3438" t="str">
            <v>167031, Коми Респ, Сыктывкар г, Красных Партизан ул, дом № 64</v>
          </cell>
          <cell r="P3438" t="str">
            <v>Drogery (Хоз. магазин)</v>
          </cell>
          <cell r="Q3438" t="str">
            <v>sv2006</v>
          </cell>
          <cell r="R3438" t="str">
            <v>Дроздова Анна Олеговна</v>
          </cell>
          <cell r="S3438">
            <v>89042397441</v>
          </cell>
          <cell r="T3438" t="str">
            <v>merch1032</v>
          </cell>
          <cell r="U3438" t="str">
            <v>Беляева Наталия Валентиновна</v>
          </cell>
          <cell r="V3438">
            <v>89091285230</v>
          </cell>
          <cell r="W3438">
            <v>30</v>
          </cell>
          <cell r="X3438"/>
          <cell r="Y3438"/>
          <cell r="Z3438"/>
          <cell r="AA3438"/>
          <cell r="AB3438"/>
          <cell r="AC3438"/>
          <cell r="AD3438">
            <v>30</v>
          </cell>
          <cell r="AE3438">
            <v>0.5</v>
          </cell>
          <cell r="AF3438">
            <v>1</v>
          </cell>
          <cell r="AG3438">
            <v>2</v>
          </cell>
          <cell r="AH3438">
            <v>4</v>
          </cell>
          <cell r="AI3438">
            <v>30</v>
          </cell>
          <cell r="AJ3438"/>
        </row>
        <row r="3439">
          <cell r="B3439">
            <v>27033</v>
          </cell>
          <cell r="C3439" t="str">
            <v>1000000000025728</v>
          </cell>
          <cell r="D3439">
            <v>1</v>
          </cell>
          <cell r="E3439">
            <v>1</v>
          </cell>
          <cell r="F3439">
            <v>0</v>
          </cell>
          <cell r="G3439">
            <v>0</v>
          </cell>
          <cell r="H3439">
            <v>1</v>
          </cell>
          <cell r="I3439">
            <v>1</v>
          </cell>
          <cell r="J3439" t="str">
            <v>Max Group</v>
          </cell>
          <cell r="K3439" t="str">
            <v>Северо-Запад</v>
          </cell>
          <cell r="L3439" t="str">
            <v>Коми</v>
          </cell>
          <cell r="M3439" t="str">
            <v>Сыктывкар</v>
          </cell>
          <cell r="N3439" t="str">
            <v>Тандер</v>
          </cell>
          <cell r="O3439" t="str">
            <v>167001, Коми Респ, Сыктывкар г, Коммунистическая ул, дом № 43</v>
          </cell>
          <cell r="P3439" t="str">
            <v>Drogery (Хоз. магазин)</v>
          </cell>
          <cell r="Q3439" t="str">
            <v>sv2006</v>
          </cell>
          <cell r="R3439" t="str">
            <v>Дроздова Анна Олеговна</v>
          </cell>
          <cell r="S3439">
            <v>89042397441</v>
          </cell>
          <cell r="T3439" t="str">
            <v>merch1032</v>
          </cell>
          <cell r="U3439" t="str">
            <v>Беляева Наталия Валентиновна</v>
          </cell>
          <cell r="V3439">
            <v>89091285230</v>
          </cell>
          <cell r="W3439">
            <v>120</v>
          </cell>
          <cell r="X3439"/>
          <cell r="Y3439"/>
          <cell r="Z3439"/>
          <cell r="AA3439"/>
          <cell r="AB3439"/>
          <cell r="AC3439"/>
          <cell r="AD3439">
            <v>120</v>
          </cell>
          <cell r="AE3439">
            <v>2</v>
          </cell>
          <cell r="AF3439">
            <v>1</v>
          </cell>
          <cell r="AG3439">
            <v>8</v>
          </cell>
          <cell r="AH3439">
            <v>4</v>
          </cell>
          <cell r="AI3439">
            <v>120</v>
          </cell>
          <cell r="AJ3439"/>
        </row>
        <row r="3440">
          <cell r="B3440">
            <v>27041</v>
          </cell>
          <cell r="C3440" t="str">
            <v>1000000000025752</v>
          </cell>
          <cell r="D3440">
            <v>1</v>
          </cell>
          <cell r="E3440">
            <v>1</v>
          </cell>
          <cell r="F3440">
            <v>0</v>
          </cell>
          <cell r="G3440">
            <v>0</v>
          </cell>
          <cell r="H3440">
            <v>1</v>
          </cell>
          <cell r="I3440">
            <v>1</v>
          </cell>
          <cell r="J3440" t="str">
            <v>Max Group</v>
          </cell>
          <cell r="K3440" t="str">
            <v>Северо-Запад</v>
          </cell>
          <cell r="L3440" t="str">
            <v>Вологодская область</v>
          </cell>
          <cell r="M3440" t="str">
            <v>Череповец</v>
          </cell>
          <cell r="N3440" t="str">
            <v>Тандер</v>
          </cell>
          <cell r="O3440" t="str">
            <v>162610, Вологодская обл, Череповец г, Ленина ул, дом № 108</v>
          </cell>
          <cell r="P3440" t="str">
            <v>Drogery (Хоз. магазин)</v>
          </cell>
          <cell r="Q3440" t="str">
            <v>sv4</v>
          </cell>
          <cell r="R3440" t="str">
            <v>Карачевцева Анастасия Александровна</v>
          </cell>
          <cell r="S3440">
            <v>89690104636</v>
          </cell>
          <cell r="T3440" t="str">
            <v>smerch2004</v>
          </cell>
          <cell r="U3440" t="str">
            <v>Корнева Марина Романовна</v>
          </cell>
          <cell r="V3440">
            <v>79637329511</v>
          </cell>
          <cell r="W3440">
            <v>30</v>
          </cell>
          <cell r="X3440"/>
          <cell r="Y3440"/>
          <cell r="Z3440"/>
          <cell r="AA3440"/>
          <cell r="AB3440"/>
          <cell r="AC3440"/>
          <cell r="AD3440">
            <v>30</v>
          </cell>
          <cell r="AE3440">
            <v>0.5</v>
          </cell>
          <cell r="AF3440">
            <v>1</v>
          </cell>
          <cell r="AG3440">
            <v>2</v>
          </cell>
          <cell r="AH3440">
            <v>4</v>
          </cell>
          <cell r="AI3440">
            <v>30</v>
          </cell>
          <cell r="AJ3440"/>
        </row>
        <row r="3441">
          <cell r="B3441">
            <v>27039</v>
          </cell>
          <cell r="C3441" t="str">
            <v>1000000000025765</v>
          </cell>
          <cell r="D3441">
            <v>1</v>
          </cell>
          <cell r="E3441">
            <v>1</v>
          </cell>
          <cell r="F3441">
            <v>0</v>
          </cell>
          <cell r="G3441">
            <v>0</v>
          </cell>
          <cell r="H3441">
            <v>1</v>
          </cell>
          <cell r="I3441">
            <v>1</v>
          </cell>
          <cell r="J3441" t="str">
            <v>Max Group</v>
          </cell>
          <cell r="K3441" t="str">
            <v>Северо-Запад</v>
          </cell>
          <cell r="L3441" t="str">
            <v>Тверская область</v>
          </cell>
          <cell r="M3441" t="str">
            <v>Тверь</v>
          </cell>
          <cell r="N3441" t="str">
            <v>Тандер</v>
          </cell>
          <cell r="O3441" t="str">
            <v>170100, Тверская обл, Тверь г, Трехсвятская ул, дом № 32</v>
          </cell>
          <cell r="P3441" t="str">
            <v>Drogery (Хоз. магазин)</v>
          </cell>
          <cell r="Q3441" t="str">
            <v>sv64</v>
          </cell>
          <cell r="R3441" t="str">
            <v>Дергунова Марина Александровна</v>
          </cell>
          <cell r="S3441">
            <v>89206877656</v>
          </cell>
          <cell r="T3441" t="str">
            <v>merch939</v>
          </cell>
          <cell r="U3441" t="str">
            <v>Хорева Ксения Викторовна</v>
          </cell>
          <cell r="V3441">
            <v>89206877556</v>
          </cell>
          <cell r="W3441"/>
          <cell r="X3441">
            <v>120</v>
          </cell>
          <cell r="Y3441"/>
          <cell r="Z3441"/>
          <cell r="AA3441"/>
          <cell r="AB3441"/>
          <cell r="AC3441"/>
          <cell r="AD3441">
            <v>120</v>
          </cell>
          <cell r="AE3441">
            <v>2</v>
          </cell>
          <cell r="AF3441">
            <v>1</v>
          </cell>
          <cell r="AG3441">
            <v>10</v>
          </cell>
          <cell r="AH3441">
            <v>5</v>
          </cell>
          <cell r="AI3441">
            <v>120</v>
          </cell>
          <cell r="AJ3441"/>
        </row>
        <row r="3442">
          <cell r="B3442">
            <v>27008</v>
          </cell>
          <cell r="C3442" t="str">
            <v>1000000000025794</v>
          </cell>
          <cell r="D3442">
            <v>1</v>
          </cell>
          <cell r="E3442">
            <v>0</v>
          </cell>
          <cell r="F3442">
            <v>1</v>
          </cell>
          <cell r="G3442">
            <v>1</v>
          </cell>
          <cell r="H3442">
            <v>1</v>
          </cell>
          <cell r="I3442">
            <v>1</v>
          </cell>
          <cell r="J3442" t="str">
            <v>Max Group</v>
          </cell>
          <cell r="K3442" t="str">
            <v>Северо-Запад</v>
          </cell>
          <cell r="L3442" t="str">
            <v>Псковская область</v>
          </cell>
          <cell r="M3442" t="str">
            <v>Великие Луки</v>
          </cell>
          <cell r="N3442" t="str">
            <v>Тандер</v>
          </cell>
          <cell r="O3442" t="str">
            <v>г. Великие Луки, Вокзальная, 11</v>
          </cell>
          <cell r="P3442" t="str">
            <v>Hypermarket (Гипермаркет)</v>
          </cell>
          <cell r="Q3442" t="str">
            <v>sv4</v>
          </cell>
          <cell r="R3442" t="str">
            <v>Карачевцева Анастасия Александровна</v>
          </cell>
          <cell r="S3442">
            <v>89690104636</v>
          </cell>
          <cell r="T3442" t="str">
            <v>smerch2010</v>
          </cell>
          <cell r="U3442" t="str">
            <v>Мелющенко Людмила Викторовна</v>
          </cell>
          <cell r="V3442">
            <v>79113920572</v>
          </cell>
          <cell r="W3442">
            <v>180</v>
          </cell>
          <cell r="X3442"/>
          <cell r="Y3442"/>
          <cell r="Z3442"/>
          <cell r="AA3442">
            <v>180</v>
          </cell>
          <cell r="AB3442"/>
          <cell r="AC3442"/>
          <cell r="AD3442">
            <v>360</v>
          </cell>
          <cell r="AE3442">
            <v>6</v>
          </cell>
          <cell r="AF3442">
            <v>2</v>
          </cell>
          <cell r="AG3442">
            <v>24</v>
          </cell>
          <cell r="AH3442">
            <v>8</v>
          </cell>
          <cell r="AI3442">
            <v>180</v>
          </cell>
          <cell r="AJ3442"/>
        </row>
        <row r="3443">
          <cell r="B3443">
            <v>25279</v>
          </cell>
          <cell r="C3443" t="str">
            <v>1000000000025795</v>
          </cell>
          <cell r="D3443">
            <v>1</v>
          </cell>
          <cell r="E3443">
            <v>1</v>
          </cell>
          <cell r="F3443">
            <v>0</v>
          </cell>
          <cell r="G3443">
            <v>0</v>
          </cell>
          <cell r="H3443">
            <v>1</v>
          </cell>
          <cell r="I3443">
            <v>1</v>
          </cell>
          <cell r="J3443" t="str">
            <v>Max Group</v>
          </cell>
          <cell r="K3443" t="str">
            <v>Северо-Запад</v>
          </cell>
          <cell r="L3443" t="str">
            <v>Псковская область</v>
          </cell>
          <cell r="M3443" t="str">
            <v>Великие Луки</v>
          </cell>
          <cell r="N3443" t="str">
            <v>Тандер</v>
          </cell>
          <cell r="O3443" t="str">
            <v>г. Великие Луки, Октябрьский пр-кт, 2</v>
          </cell>
          <cell r="P3443" t="str">
            <v>Hypermarket (Гипермаркет)</v>
          </cell>
          <cell r="Q3443" t="str">
            <v>sv4</v>
          </cell>
          <cell r="R3443" t="str">
            <v>Карачевцева Анастасия Александровна</v>
          </cell>
          <cell r="S3443">
            <v>89690104636</v>
          </cell>
          <cell r="T3443" t="str">
            <v>smerch2010</v>
          </cell>
          <cell r="U3443" t="str">
            <v>Мелющенко Людмила Викторовна</v>
          </cell>
          <cell r="V3443">
            <v>79113920572</v>
          </cell>
          <cell r="W3443"/>
          <cell r="X3443"/>
          <cell r="Y3443"/>
          <cell r="Z3443"/>
          <cell r="AA3443">
            <v>90</v>
          </cell>
          <cell r="AB3443">
            <v>90</v>
          </cell>
          <cell r="AC3443"/>
          <cell r="AD3443">
            <v>180</v>
          </cell>
          <cell r="AE3443">
            <v>3</v>
          </cell>
          <cell r="AF3443">
            <v>2</v>
          </cell>
          <cell r="AG3443">
            <v>12</v>
          </cell>
          <cell r="AH3443">
            <v>8</v>
          </cell>
          <cell r="AI3443">
            <v>90</v>
          </cell>
          <cell r="AJ3443"/>
        </row>
        <row r="3444">
          <cell r="B3444">
            <v>25280</v>
          </cell>
          <cell r="C3444" t="str">
            <v>1000000000025797</v>
          </cell>
          <cell r="D3444">
            <v>1</v>
          </cell>
          <cell r="E3444">
            <v>1</v>
          </cell>
          <cell r="F3444">
            <v>1</v>
          </cell>
          <cell r="G3444">
            <v>1</v>
          </cell>
          <cell r="H3444">
            <v>1</v>
          </cell>
          <cell r="I3444">
            <v>0</v>
          </cell>
          <cell r="J3444" t="str">
            <v>Max Group</v>
          </cell>
          <cell r="K3444" t="str">
            <v>Северо-Запад</v>
          </cell>
          <cell r="L3444" t="str">
            <v>Новгородская область</v>
          </cell>
          <cell r="M3444" t="str">
            <v>Великий Новгород</v>
          </cell>
          <cell r="N3444" t="str">
            <v>Тандер</v>
          </cell>
          <cell r="O3444" t="str">
            <v>г. Великий Новгород, ул. Державина, 19</v>
          </cell>
          <cell r="P3444" t="str">
            <v>Hypermarket (Гипермаркет)</v>
          </cell>
          <cell r="Q3444" t="str">
            <v>smerch2002</v>
          </cell>
          <cell r="R3444" t="str">
            <v>Мельникова Анастасия Сергеевна</v>
          </cell>
          <cell r="S3444">
            <v>89524813023</v>
          </cell>
          <cell r="T3444" t="str">
            <v>smerch2002</v>
          </cell>
          <cell r="U3444" t="str">
            <v>Мельникова Анастасия Сергеевна</v>
          </cell>
          <cell r="V3444">
            <v>89524813023</v>
          </cell>
          <cell r="W3444">
            <v>360</v>
          </cell>
          <cell r="X3444"/>
          <cell r="Y3444"/>
          <cell r="Z3444"/>
          <cell r="AA3444"/>
          <cell r="AB3444"/>
          <cell r="AC3444"/>
          <cell r="AD3444">
            <v>360</v>
          </cell>
          <cell r="AE3444">
            <v>6</v>
          </cell>
          <cell r="AF3444">
            <v>1</v>
          </cell>
          <cell r="AG3444">
            <v>24</v>
          </cell>
          <cell r="AH3444">
            <v>4</v>
          </cell>
          <cell r="AI3444">
            <v>360</v>
          </cell>
          <cell r="AJ3444"/>
        </row>
        <row r="3445">
          <cell r="B3445">
            <v>25281</v>
          </cell>
          <cell r="C3445" t="str">
            <v>1000000000025798</v>
          </cell>
          <cell r="D3445">
            <v>1</v>
          </cell>
          <cell r="E3445">
            <v>1</v>
          </cell>
          <cell r="F3445">
            <v>1</v>
          </cell>
          <cell r="G3445">
            <v>1</v>
          </cell>
          <cell r="H3445">
            <v>1</v>
          </cell>
          <cell r="I3445">
            <v>0</v>
          </cell>
          <cell r="J3445" t="str">
            <v>Max Group</v>
          </cell>
          <cell r="K3445" t="str">
            <v>Северо-Запад</v>
          </cell>
          <cell r="L3445" t="str">
            <v>Новгородская область</v>
          </cell>
          <cell r="M3445" t="str">
            <v>Великий Новгород</v>
          </cell>
          <cell r="N3445" t="str">
            <v>Тандер</v>
          </cell>
          <cell r="O3445" t="str">
            <v>г. Великий Новгород, ул. Кочетова 20</v>
          </cell>
          <cell r="P3445" t="str">
            <v>Hypermarket (Гипермаркет)</v>
          </cell>
          <cell r="Q3445" t="str">
            <v>smerch2002</v>
          </cell>
          <cell r="R3445" t="str">
            <v>Мельникова Анастасия Сергеевна</v>
          </cell>
          <cell r="S3445">
            <v>89524813023</v>
          </cell>
          <cell r="T3445" t="str">
            <v>smerch2002</v>
          </cell>
          <cell r="U3445" t="str">
            <v>Мельникова Анастасия Сергеевна</v>
          </cell>
          <cell r="V3445">
            <v>89524813023</v>
          </cell>
          <cell r="W3445">
            <v>180</v>
          </cell>
          <cell r="X3445"/>
          <cell r="Y3445"/>
          <cell r="Z3445"/>
          <cell r="AA3445"/>
          <cell r="AB3445"/>
          <cell r="AC3445"/>
          <cell r="AD3445">
            <v>180</v>
          </cell>
          <cell r="AE3445">
            <v>3</v>
          </cell>
          <cell r="AF3445">
            <v>1</v>
          </cell>
          <cell r="AG3445">
            <v>12</v>
          </cell>
          <cell r="AH3445">
            <v>4</v>
          </cell>
          <cell r="AI3445">
            <v>180</v>
          </cell>
          <cell r="AJ3445"/>
        </row>
        <row r="3446">
          <cell r="B3446">
            <v>27001</v>
          </cell>
          <cell r="C3446" t="str">
            <v>1000000000025842</v>
          </cell>
          <cell r="D3446">
            <v>1</v>
          </cell>
          <cell r="E3446">
            <v>1</v>
          </cell>
          <cell r="F3446">
            <v>0</v>
          </cell>
          <cell r="G3446">
            <v>0</v>
          </cell>
          <cell r="H3446">
            <v>1</v>
          </cell>
          <cell r="I3446">
            <v>1</v>
          </cell>
          <cell r="J3446" t="str">
            <v>Max Group</v>
          </cell>
          <cell r="K3446" t="str">
            <v>Северо-Запад</v>
          </cell>
          <cell r="L3446" t="str">
            <v>Вологодская область</v>
          </cell>
          <cell r="M3446" t="str">
            <v>Вологда</v>
          </cell>
          <cell r="N3446" t="str">
            <v>Тандер</v>
          </cell>
          <cell r="O3446" t="str">
            <v>г. Вологда, Ленинградский пр. 71</v>
          </cell>
          <cell r="P3446" t="str">
            <v>Hypermarket (Гипермаркет)</v>
          </cell>
          <cell r="Q3446" t="str">
            <v>smerch1984</v>
          </cell>
          <cell r="R3446" t="str">
            <v>Дружинина Ольга Николаевна</v>
          </cell>
          <cell r="S3446">
            <v>79535221534</v>
          </cell>
          <cell r="T3446" t="str">
            <v>merch1030</v>
          </cell>
          <cell r="U3446" t="str">
            <v>Кораблева Ирина Александровна</v>
          </cell>
          <cell r="V3446">
            <v>89114477777</v>
          </cell>
          <cell r="W3446">
            <v>30</v>
          </cell>
          <cell r="X3446"/>
          <cell r="Y3446"/>
          <cell r="Z3446"/>
          <cell r="AA3446"/>
          <cell r="AB3446"/>
          <cell r="AC3446"/>
          <cell r="AD3446">
            <v>30</v>
          </cell>
          <cell r="AE3446">
            <v>0.5</v>
          </cell>
          <cell r="AF3446">
            <v>1</v>
          </cell>
          <cell r="AG3446">
            <v>2</v>
          </cell>
          <cell r="AH3446">
            <v>4</v>
          </cell>
          <cell r="AI3446">
            <v>30</v>
          </cell>
          <cell r="AJ3446"/>
        </row>
        <row r="3447">
          <cell r="B3447">
            <v>27006</v>
          </cell>
          <cell r="C3447" t="str">
            <v>1000000000025843</v>
          </cell>
          <cell r="D3447">
            <v>1</v>
          </cell>
          <cell r="E3447">
            <v>1</v>
          </cell>
          <cell r="F3447">
            <v>0</v>
          </cell>
          <cell r="G3447">
            <v>0</v>
          </cell>
          <cell r="H3447">
            <v>1</v>
          </cell>
          <cell r="I3447">
            <v>1</v>
          </cell>
          <cell r="J3447" t="str">
            <v>Max Group</v>
          </cell>
          <cell r="K3447" t="str">
            <v>Северо-Запад</v>
          </cell>
          <cell r="L3447" t="str">
            <v>Вологодская область</v>
          </cell>
          <cell r="M3447" t="str">
            <v>Вологда</v>
          </cell>
          <cell r="N3447" t="str">
            <v>Тандер</v>
          </cell>
          <cell r="O3447" t="str">
            <v>г. Вологда,Карла Маркса, 105</v>
          </cell>
          <cell r="P3447" t="str">
            <v>Hypermarket (Гипермаркет)</v>
          </cell>
          <cell r="Q3447" t="str">
            <v>smerch1984</v>
          </cell>
          <cell r="R3447" t="str">
            <v>Дружинина Ольга Николаевна</v>
          </cell>
          <cell r="S3447">
            <v>79535221534</v>
          </cell>
          <cell r="T3447" t="str">
            <v>merch1030</v>
          </cell>
          <cell r="U3447" t="str">
            <v>Кораблева Ирина Александровна</v>
          </cell>
          <cell r="V3447">
            <v>89114477777</v>
          </cell>
          <cell r="W3447">
            <v>30</v>
          </cell>
          <cell r="X3447"/>
          <cell r="Y3447"/>
          <cell r="Z3447"/>
          <cell r="AA3447"/>
          <cell r="AB3447"/>
          <cell r="AC3447"/>
          <cell r="AD3447">
            <v>30</v>
          </cell>
          <cell r="AE3447">
            <v>0.5</v>
          </cell>
          <cell r="AF3447">
            <v>1</v>
          </cell>
          <cell r="AG3447">
            <v>2</v>
          </cell>
          <cell r="AH3447">
            <v>4</v>
          </cell>
          <cell r="AI3447">
            <v>30</v>
          </cell>
          <cell r="AJ3447"/>
        </row>
        <row r="3448">
          <cell r="B3448">
            <v>27042</v>
          </cell>
          <cell r="C3448" t="str">
            <v>1000000000025853</v>
          </cell>
          <cell r="D3448">
            <v>1</v>
          </cell>
          <cell r="E3448">
            <v>0</v>
          </cell>
          <cell r="F3448">
            <v>0</v>
          </cell>
          <cell r="G3448">
            <v>0</v>
          </cell>
          <cell r="H3448">
            <v>1</v>
          </cell>
          <cell r="I3448">
            <v>0</v>
          </cell>
          <cell r="J3448" t="str">
            <v>Max Group</v>
          </cell>
          <cell r="K3448" t="str">
            <v>Северо-Запад</v>
          </cell>
          <cell r="L3448" t="str">
            <v>Новгородская область</v>
          </cell>
          <cell r="M3448" t="str">
            <v>Великий Новгород</v>
          </cell>
          <cell r="N3448" t="str">
            <v>Тандер</v>
          </cell>
          <cell r="O3448" t="str">
            <v>173015, Новгородская обл, Великий Новгород г, Псковская ул, дом № 28</v>
          </cell>
          <cell r="P3448" t="str">
            <v>Drogery (Хоз. магазин)</v>
          </cell>
          <cell r="Q3448" t="str">
            <v>smerch2002</v>
          </cell>
          <cell r="R3448" t="str">
            <v>Мельникова Анастасия Сергеевна</v>
          </cell>
          <cell r="S3448">
            <v>89524813023</v>
          </cell>
          <cell r="T3448" t="str">
            <v>smerch2002</v>
          </cell>
          <cell r="U3448" t="str">
            <v>Мельникова Анастасия Сергеевна</v>
          </cell>
          <cell r="V3448">
            <v>89524813023</v>
          </cell>
          <cell r="W3448"/>
          <cell r="X3448">
            <v>30</v>
          </cell>
          <cell r="Y3448"/>
          <cell r="Z3448"/>
          <cell r="AA3448"/>
          <cell r="AB3448"/>
          <cell r="AC3448"/>
          <cell r="AD3448">
            <v>30</v>
          </cell>
          <cell r="AE3448">
            <v>0.5</v>
          </cell>
          <cell r="AF3448">
            <v>1</v>
          </cell>
          <cell r="AG3448">
            <v>2.5</v>
          </cell>
          <cell r="AH3448">
            <v>5</v>
          </cell>
          <cell r="AI3448">
            <v>30</v>
          </cell>
          <cell r="AJ3448"/>
        </row>
        <row r="3449">
          <cell r="B3449">
            <v>27000</v>
          </cell>
          <cell r="C3449" t="str">
            <v>1000000000025860</v>
          </cell>
          <cell r="D3449">
            <v>1</v>
          </cell>
          <cell r="E3449">
            <v>0</v>
          </cell>
          <cell r="F3449">
            <v>0</v>
          </cell>
          <cell r="G3449">
            <v>0</v>
          </cell>
          <cell r="H3449">
            <v>1</v>
          </cell>
          <cell r="I3449">
            <v>1</v>
          </cell>
          <cell r="J3449" t="str">
            <v>Max Group</v>
          </cell>
          <cell r="K3449" t="str">
            <v>Северо-Запад</v>
          </cell>
          <cell r="L3449" t="str">
            <v>Ленинградская область</v>
          </cell>
          <cell r="M3449" t="str">
            <v>Выборг</v>
          </cell>
          <cell r="N3449" t="str">
            <v>Тандер</v>
          </cell>
          <cell r="O3449" t="str">
            <v>188800, Ленинградская обл, Выборгский р-н, Выборг г, Транспортная ул, дом № 1</v>
          </cell>
          <cell r="P3449" t="str">
            <v>Hypermarket (Гипермаркет)</v>
          </cell>
          <cell r="Q3449" t="str">
            <v>sv76</v>
          </cell>
          <cell r="R3449" t="str">
            <v>Фокин Станислав Викторович</v>
          </cell>
          <cell r="S3449">
            <v>89500178087</v>
          </cell>
          <cell r="T3449" t="str">
            <v>merch977</v>
          </cell>
          <cell r="U3449" t="str">
            <v>Александров Владислав Владимирович</v>
          </cell>
          <cell r="V3449">
            <v>89500028358</v>
          </cell>
          <cell r="W3449"/>
          <cell r="X3449">
            <v>180</v>
          </cell>
          <cell r="Y3449"/>
          <cell r="Z3449"/>
          <cell r="AA3449"/>
          <cell r="AB3449"/>
          <cell r="AC3449"/>
          <cell r="AD3449">
            <v>180</v>
          </cell>
          <cell r="AE3449">
            <v>3</v>
          </cell>
          <cell r="AF3449">
            <v>1</v>
          </cell>
          <cell r="AG3449">
            <v>15</v>
          </cell>
          <cell r="AH3449">
            <v>5</v>
          </cell>
          <cell r="AI3449">
            <v>180</v>
          </cell>
          <cell r="AJ3449"/>
        </row>
        <row r="3450">
          <cell r="B3450">
            <v>344714</v>
          </cell>
          <cell r="C3450" t="str">
            <v>1000000000025885</v>
          </cell>
          <cell r="D3450">
            <v>1</v>
          </cell>
          <cell r="E3450">
            <v>0</v>
          </cell>
          <cell r="F3450">
            <v>0</v>
          </cell>
          <cell r="G3450">
            <v>0</v>
          </cell>
          <cell r="H3450">
            <v>1</v>
          </cell>
          <cell r="I3450">
            <v>1</v>
          </cell>
          <cell r="J3450" t="str">
            <v>Max Group</v>
          </cell>
          <cell r="K3450" t="str">
            <v>Северо-Запад</v>
          </cell>
          <cell r="L3450" t="str">
            <v>Тверская область</v>
          </cell>
          <cell r="M3450" t="str">
            <v>Тверь</v>
          </cell>
          <cell r="N3450" t="str">
            <v>Тандер</v>
          </cell>
          <cell r="O3450" t="str">
            <v>г.Тверь, ул. 2-я Красина,84</v>
          </cell>
          <cell r="P3450" t="str">
            <v>Drogery (Хоз. магазин)</v>
          </cell>
          <cell r="Q3450" t="str">
            <v>sv64</v>
          </cell>
          <cell r="R3450" t="str">
            <v>Дергунова Марина Александровна</v>
          </cell>
          <cell r="S3450">
            <v>89206877656</v>
          </cell>
          <cell r="T3450" t="str">
            <v>merch939</v>
          </cell>
          <cell r="U3450" t="str">
            <v>Хорева Ксения Викторовна</v>
          </cell>
          <cell r="V3450">
            <v>89040145590</v>
          </cell>
          <cell r="W3450"/>
          <cell r="X3450"/>
          <cell r="Y3450"/>
          <cell r="Z3450"/>
          <cell r="AA3450">
            <v>30</v>
          </cell>
          <cell r="AB3450"/>
          <cell r="AC3450"/>
          <cell r="AD3450">
            <v>30</v>
          </cell>
          <cell r="AE3450">
            <v>0.5</v>
          </cell>
          <cell r="AF3450">
            <v>1</v>
          </cell>
          <cell r="AG3450">
            <v>2</v>
          </cell>
          <cell r="AH3450">
            <v>4</v>
          </cell>
          <cell r="AI3450">
            <v>30</v>
          </cell>
          <cell r="AJ3450"/>
        </row>
        <row r="3451">
          <cell r="B3451">
            <v>27040</v>
          </cell>
          <cell r="C3451" t="str">
            <v>1000000000025980</v>
          </cell>
          <cell r="D3451">
            <v>1</v>
          </cell>
          <cell r="E3451">
            <v>1</v>
          </cell>
          <cell r="F3451">
            <v>0</v>
          </cell>
          <cell r="G3451">
            <v>0</v>
          </cell>
          <cell r="H3451">
            <v>1</v>
          </cell>
          <cell r="I3451">
            <v>1</v>
          </cell>
          <cell r="J3451" t="str">
            <v>Max Group</v>
          </cell>
          <cell r="K3451" t="str">
            <v>Северо-Запад</v>
          </cell>
          <cell r="L3451" t="str">
            <v>Тверская область</v>
          </cell>
          <cell r="M3451" t="str">
            <v>Тверь</v>
          </cell>
          <cell r="N3451" t="str">
            <v>Тандер</v>
          </cell>
          <cell r="O3451" t="str">
            <v>170042, Тверская обл, Тверь г, Шмидта б-р, дом № 47</v>
          </cell>
          <cell r="P3451" t="str">
            <v>Drogery (Хоз. магазин)</v>
          </cell>
          <cell r="Q3451" t="str">
            <v>sv64</v>
          </cell>
          <cell r="R3451" t="str">
            <v>Дергунова Марина Александровна</v>
          </cell>
          <cell r="S3451">
            <v>89206877656</v>
          </cell>
          <cell r="T3451" t="str">
            <v>merch1712</v>
          </cell>
          <cell r="U3451" t="str">
            <v>Галактионова Анастасия Валерьевна</v>
          </cell>
          <cell r="V3451">
            <v>89206877556</v>
          </cell>
          <cell r="W3451"/>
          <cell r="X3451"/>
          <cell r="Y3451"/>
          <cell r="Z3451"/>
          <cell r="AA3451">
            <v>180</v>
          </cell>
          <cell r="AB3451"/>
          <cell r="AC3451"/>
          <cell r="AD3451">
            <v>180</v>
          </cell>
          <cell r="AE3451">
            <v>3</v>
          </cell>
          <cell r="AF3451">
            <v>1</v>
          </cell>
          <cell r="AG3451">
            <v>12</v>
          </cell>
          <cell r="AH3451">
            <v>4</v>
          </cell>
          <cell r="AI3451">
            <v>180</v>
          </cell>
          <cell r="AJ3451"/>
        </row>
        <row r="3452">
          <cell r="B3452">
            <v>27030</v>
          </cell>
          <cell r="C3452" t="str">
            <v>1000000000025982</v>
          </cell>
          <cell r="D3452">
            <v>1</v>
          </cell>
          <cell r="E3452">
            <v>0</v>
          </cell>
          <cell r="F3452">
            <v>0</v>
          </cell>
          <cell r="G3452">
            <v>0</v>
          </cell>
          <cell r="H3452">
            <v>1</v>
          </cell>
          <cell r="I3452">
            <v>1</v>
          </cell>
          <cell r="J3452" t="str">
            <v>Max Group</v>
          </cell>
          <cell r="K3452" t="str">
            <v>Северо-Запад</v>
          </cell>
          <cell r="L3452" t="str">
            <v>Санкт-Петербург</v>
          </cell>
          <cell r="M3452" t="str">
            <v>Санкт-Петербург</v>
          </cell>
          <cell r="N3452" t="str">
            <v>Тандер</v>
          </cell>
          <cell r="O3452" t="str">
            <v>195221, Санкт-Петербург г, Металлистов пр-кт, дом № 77, корпус А</v>
          </cell>
          <cell r="P3452" t="str">
            <v>Drogery (Хоз. магазин)</v>
          </cell>
          <cell r="Q3452" t="str">
            <v>sv71</v>
          </cell>
          <cell r="R3452" t="str">
            <v>Фокина Ирина Викторовна</v>
          </cell>
          <cell r="S3452">
            <v>89112145890</v>
          </cell>
          <cell r="T3452" t="str">
            <v>merch1040</v>
          </cell>
          <cell r="U3452" t="str">
            <v>Ильющенко Алексей Владимирович</v>
          </cell>
          <cell r="V3452">
            <v>89818714492</v>
          </cell>
          <cell r="W3452"/>
          <cell r="X3452"/>
          <cell r="Y3452"/>
          <cell r="Z3452"/>
          <cell r="AA3452"/>
          <cell r="AB3452"/>
          <cell r="AC3452">
            <v>30</v>
          </cell>
          <cell r="AD3452">
            <v>30</v>
          </cell>
          <cell r="AE3452">
            <v>0.5</v>
          </cell>
          <cell r="AF3452">
            <v>1</v>
          </cell>
          <cell r="AG3452">
            <v>2</v>
          </cell>
          <cell r="AH3452">
            <v>4</v>
          </cell>
          <cell r="AI3452">
            <v>30</v>
          </cell>
          <cell r="AJ3452"/>
        </row>
        <row r="3453">
          <cell r="B3453">
            <v>27053</v>
          </cell>
          <cell r="C3453" t="str">
            <v>1000000000025994</v>
          </cell>
          <cell r="D3453">
            <v>1</v>
          </cell>
          <cell r="E3453">
            <v>0</v>
          </cell>
          <cell r="F3453">
            <v>0</v>
          </cell>
          <cell r="G3453">
            <v>0</v>
          </cell>
          <cell r="H3453">
            <v>1</v>
          </cell>
          <cell r="I3453">
            <v>1</v>
          </cell>
          <cell r="J3453" t="str">
            <v>Max Group</v>
          </cell>
          <cell r="K3453" t="str">
            <v>Северо-Запад</v>
          </cell>
          <cell r="L3453" t="str">
            <v>Коми</v>
          </cell>
          <cell r="M3453" t="str">
            <v>Ухта</v>
          </cell>
          <cell r="N3453" t="str">
            <v>Тандер</v>
          </cell>
          <cell r="O3453" t="str">
            <v>169311, Коми Респ, Ухта г, Ленина пр-кт, дом № 2, корпус 15</v>
          </cell>
          <cell r="P3453" t="str">
            <v>Drogery (Хоз. магазин)</v>
          </cell>
          <cell r="Q3453" t="str">
            <v>sv4</v>
          </cell>
          <cell r="R3453" t="str">
            <v>Карачевцева Анастасия Александровна</v>
          </cell>
          <cell r="S3453">
            <v>89690104636</v>
          </cell>
          <cell r="T3453" t="str">
            <v>merch968</v>
          </cell>
          <cell r="U3453" t="str">
            <v>Соловьева Дарья Сергеевна</v>
          </cell>
          <cell r="V3453">
            <v>79042240202</v>
          </cell>
          <cell r="W3453"/>
          <cell r="X3453"/>
          <cell r="Y3453">
            <v>120</v>
          </cell>
          <cell r="Z3453"/>
          <cell r="AA3453"/>
          <cell r="AB3453"/>
          <cell r="AC3453"/>
          <cell r="AD3453">
            <v>120</v>
          </cell>
          <cell r="AE3453">
            <v>2</v>
          </cell>
          <cell r="AF3453">
            <v>1</v>
          </cell>
          <cell r="AG3453">
            <v>10</v>
          </cell>
          <cell r="AH3453">
            <v>5</v>
          </cell>
          <cell r="AI3453">
            <v>120</v>
          </cell>
          <cell r="AJ3453"/>
        </row>
        <row r="3454">
          <cell r="B3454">
            <v>27019</v>
          </cell>
          <cell r="C3454" t="str">
            <v>1000000000026017</v>
          </cell>
          <cell r="D3454">
            <v>1</v>
          </cell>
          <cell r="E3454">
            <v>1</v>
          </cell>
          <cell r="F3454">
            <v>0</v>
          </cell>
          <cell r="G3454">
            <v>0</v>
          </cell>
          <cell r="H3454">
            <v>1</v>
          </cell>
          <cell r="I3454">
            <v>1</v>
          </cell>
          <cell r="J3454" t="str">
            <v>Max Group</v>
          </cell>
          <cell r="K3454" t="str">
            <v>Северо-Запад</v>
          </cell>
          <cell r="L3454" t="str">
            <v>Вологодская область</v>
          </cell>
          <cell r="M3454" t="str">
            <v>Череповец</v>
          </cell>
          <cell r="N3454" t="str">
            <v>Тандер</v>
          </cell>
          <cell r="O3454" t="str">
            <v>162605, Вологодская обл, Череповец г, Победы пр-кт, дом № 125, пом. 1-1</v>
          </cell>
          <cell r="P3454" t="str">
            <v>Drogery (Хоз. магазин)</v>
          </cell>
          <cell r="Q3454" t="str">
            <v>sv4</v>
          </cell>
          <cell r="R3454" t="str">
            <v>Карачевцева Анастасия Александровна</v>
          </cell>
          <cell r="S3454">
            <v>89690104636</v>
          </cell>
          <cell r="T3454" t="str">
            <v>smerch2004</v>
          </cell>
          <cell r="U3454" t="str">
            <v>Корнева Марина Романовна</v>
          </cell>
          <cell r="V3454">
            <v>79637329511</v>
          </cell>
          <cell r="W3454">
            <v>30</v>
          </cell>
          <cell r="X3454"/>
          <cell r="Y3454"/>
          <cell r="Z3454"/>
          <cell r="AA3454"/>
          <cell r="AB3454"/>
          <cell r="AC3454"/>
          <cell r="AD3454">
            <v>30</v>
          </cell>
          <cell r="AE3454">
            <v>0.5</v>
          </cell>
          <cell r="AF3454">
            <v>1</v>
          </cell>
          <cell r="AG3454">
            <v>2</v>
          </cell>
          <cell r="AH3454">
            <v>4</v>
          </cell>
          <cell r="AI3454">
            <v>30</v>
          </cell>
          <cell r="AJ3454"/>
        </row>
        <row r="3455">
          <cell r="B3455">
            <v>27016</v>
          </cell>
          <cell r="C3455" t="str">
            <v>1000000000026040</v>
          </cell>
          <cell r="D3455">
            <v>1</v>
          </cell>
          <cell r="E3455">
            <v>1</v>
          </cell>
          <cell r="F3455">
            <v>0</v>
          </cell>
          <cell r="G3455">
            <v>0</v>
          </cell>
          <cell r="H3455">
            <v>1</v>
          </cell>
          <cell r="I3455">
            <v>1</v>
          </cell>
          <cell r="J3455" t="str">
            <v>Max Group</v>
          </cell>
          <cell r="K3455" t="str">
            <v>Северо-Запад</v>
          </cell>
          <cell r="L3455" t="str">
            <v>Архангельская область</v>
          </cell>
          <cell r="M3455" t="str">
            <v>Северодвинск</v>
          </cell>
          <cell r="N3455" t="str">
            <v>Тандер</v>
          </cell>
          <cell r="O3455" t="str">
            <v>г.Северодвинск, ул.Ломоносова, 98 а</v>
          </cell>
          <cell r="P3455" t="str">
            <v>Drogery (Хоз. магазин)</v>
          </cell>
          <cell r="Q3455" t="str">
            <v>sv75</v>
          </cell>
          <cell r="R3455" t="str">
            <v>Полюдовкина Анна Сергеевна</v>
          </cell>
          <cell r="S3455">
            <v>89046420248</v>
          </cell>
          <cell r="T3455" t="str">
            <v>merch1034</v>
          </cell>
          <cell r="U3455" t="str">
            <v>Парфенова Ольга Алексеевна</v>
          </cell>
          <cell r="V3455">
            <v>89009151157</v>
          </cell>
          <cell r="W3455"/>
          <cell r="X3455"/>
          <cell r="Y3455"/>
          <cell r="Z3455">
            <v>120</v>
          </cell>
          <cell r="AA3455"/>
          <cell r="AB3455"/>
          <cell r="AC3455"/>
          <cell r="AD3455">
            <v>120</v>
          </cell>
          <cell r="AE3455">
            <v>2</v>
          </cell>
          <cell r="AF3455">
            <v>1</v>
          </cell>
          <cell r="AG3455">
            <v>10</v>
          </cell>
          <cell r="AH3455">
            <v>5</v>
          </cell>
          <cell r="AI3455">
            <v>120</v>
          </cell>
          <cell r="AJ3455"/>
        </row>
        <row r="3456">
          <cell r="B3456">
            <v>27027</v>
          </cell>
          <cell r="C3456" t="str">
            <v>1000000000026061</v>
          </cell>
          <cell r="D3456">
            <v>1</v>
          </cell>
          <cell r="E3456">
            <v>1</v>
          </cell>
          <cell r="F3456">
            <v>0</v>
          </cell>
          <cell r="G3456">
            <v>0</v>
          </cell>
          <cell r="H3456">
            <v>1</v>
          </cell>
          <cell r="I3456">
            <v>1</v>
          </cell>
          <cell r="J3456" t="str">
            <v>Max Group</v>
          </cell>
          <cell r="K3456" t="str">
            <v>Северо-Запад</v>
          </cell>
          <cell r="L3456" t="str">
            <v>Карелия</v>
          </cell>
          <cell r="M3456" t="str">
            <v>Петрозаводск</v>
          </cell>
          <cell r="N3456" t="str">
            <v>Тандер</v>
          </cell>
          <cell r="O3456" t="str">
            <v>185014, Карелия Респ, Петрозаводск г, Древлянка ул, дом № 18</v>
          </cell>
          <cell r="P3456" t="str">
            <v>Drogery (Хоз. магазин)</v>
          </cell>
          <cell r="Q3456" t="str">
            <v>sv72</v>
          </cell>
          <cell r="R3456" t="str">
            <v>Трибуналова Наталья Викторовна</v>
          </cell>
          <cell r="S3456">
            <v>89052999207</v>
          </cell>
          <cell r="T3456" t="str">
            <v>merch1019</v>
          </cell>
          <cell r="U3456" t="str">
            <v>Гоголева Юлия Сергеевна</v>
          </cell>
          <cell r="V3456">
            <v>89052999207</v>
          </cell>
          <cell r="W3456"/>
          <cell r="X3456"/>
          <cell r="Y3456">
            <v>30</v>
          </cell>
          <cell r="Z3456"/>
          <cell r="AA3456"/>
          <cell r="AB3456"/>
          <cell r="AC3456"/>
          <cell r="AD3456">
            <v>30</v>
          </cell>
          <cell r="AE3456">
            <v>0.5</v>
          </cell>
          <cell r="AF3456">
            <v>1</v>
          </cell>
          <cell r="AG3456">
            <v>2.5</v>
          </cell>
          <cell r="AH3456">
            <v>5</v>
          </cell>
          <cell r="AI3456">
            <v>30</v>
          </cell>
          <cell r="AJ3456"/>
        </row>
        <row r="3457">
          <cell r="B3457">
            <v>27034</v>
          </cell>
          <cell r="C3457" t="str">
            <v>1000000000026088</v>
          </cell>
          <cell r="D3457">
            <v>1</v>
          </cell>
          <cell r="E3457">
            <v>1</v>
          </cell>
          <cell r="F3457">
            <v>0</v>
          </cell>
          <cell r="G3457">
            <v>0</v>
          </cell>
          <cell r="H3457">
            <v>1</v>
          </cell>
          <cell r="I3457">
            <v>1</v>
          </cell>
          <cell r="J3457" t="str">
            <v>Max Group</v>
          </cell>
          <cell r="K3457" t="str">
            <v>Северо-Запад</v>
          </cell>
          <cell r="L3457" t="str">
            <v>Коми</v>
          </cell>
          <cell r="M3457" t="str">
            <v>Сыктывкар</v>
          </cell>
          <cell r="N3457" t="str">
            <v>Тандер</v>
          </cell>
          <cell r="O3457" t="str">
            <v>167000, Коми Респ, Сыктывкар г, Первомайская ул, дом № 90, корпус 3</v>
          </cell>
          <cell r="P3457" t="str">
            <v>Drogery (Хоз. магазин)</v>
          </cell>
          <cell r="Q3457" t="str">
            <v>sv2006</v>
          </cell>
          <cell r="R3457" t="str">
            <v>Дроздова Анна Олеговна</v>
          </cell>
          <cell r="S3457">
            <v>89042397441</v>
          </cell>
          <cell r="T3457" t="str">
            <v>merch1032</v>
          </cell>
          <cell r="U3457" t="str">
            <v>Беляева Наталия Валентиновна</v>
          </cell>
          <cell r="V3457">
            <v>89091285230</v>
          </cell>
          <cell r="W3457"/>
          <cell r="X3457">
            <v>30</v>
          </cell>
          <cell r="Y3457"/>
          <cell r="Z3457"/>
          <cell r="AA3457"/>
          <cell r="AB3457"/>
          <cell r="AC3457"/>
          <cell r="AD3457">
            <v>30</v>
          </cell>
          <cell r="AE3457">
            <v>0.5</v>
          </cell>
          <cell r="AF3457">
            <v>1</v>
          </cell>
          <cell r="AG3457">
            <v>2.5</v>
          </cell>
          <cell r="AH3457">
            <v>5</v>
          </cell>
          <cell r="AI3457">
            <v>30</v>
          </cell>
          <cell r="AJ3457"/>
        </row>
        <row r="3458">
          <cell r="B3458">
            <v>27026</v>
          </cell>
          <cell r="C3458" t="str">
            <v>1000000000026104</v>
          </cell>
          <cell r="D3458">
            <v>1</v>
          </cell>
          <cell r="E3458">
            <v>1</v>
          </cell>
          <cell r="F3458">
            <v>0</v>
          </cell>
          <cell r="G3458">
            <v>0</v>
          </cell>
          <cell r="H3458">
            <v>1</v>
          </cell>
          <cell r="I3458">
            <v>1</v>
          </cell>
          <cell r="J3458" t="str">
            <v>Max Group</v>
          </cell>
          <cell r="K3458" t="str">
            <v>Северо-Запад</v>
          </cell>
          <cell r="L3458" t="str">
            <v>Архангельская область</v>
          </cell>
          <cell r="M3458" t="str">
            <v>Северодвинск</v>
          </cell>
          <cell r="N3458" t="str">
            <v>Тандер</v>
          </cell>
          <cell r="O3458" t="str">
            <v>г. Северодвинск, ул.Советских Космонавтов, 8/26</v>
          </cell>
          <cell r="P3458" t="str">
            <v>Drogery (Хоз. магазин)</v>
          </cell>
          <cell r="Q3458" t="str">
            <v>sv75</v>
          </cell>
          <cell r="R3458" t="str">
            <v>Полюдовкина Анна Сергеевна</v>
          </cell>
          <cell r="S3458">
            <v>89046420248</v>
          </cell>
          <cell r="T3458" t="str">
            <v>merch1034</v>
          </cell>
          <cell r="U3458" t="str">
            <v>Парфенова Ольга Алексеевна</v>
          </cell>
          <cell r="V3458">
            <v>89009151157</v>
          </cell>
          <cell r="W3458"/>
          <cell r="X3458"/>
          <cell r="Y3458"/>
          <cell r="Z3458">
            <v>120</v>
          </cell>
          <cell r="AA3458"/>
          <cell r="AB3458"/>
          <cell r="AC3458"/>
          <cell r="AD3458">
            <v>120</v>
          </cell>
          <cell r="AE3458">
            <v>2</v>
          </cell>
          <cell r="AF3458">
            <v>1</v>
          </cell>
          <cell r="AG3458">
            <v>10</v>
          </cell>
          <cell r="AH3458">
            <v>5</v>
          </cell>
          <cell r="AI3458">
            <v>120</v>
          </cell>
          <cell r="AJ3458"/>
        </row>
        <row r="3459">
          <cell r="B3459">
            <v>27054</v>
          </cell>
          <cell r="C3459" t="str">
            <v>1000000000026129</v>
          </cell>
          <cell r="D3459">
            <v>1</v>
          </cell>
          <cell r="E3459">
            <v>0</v>
          </cell>
          <cell r="F3459">
            <v>0</v>
          </cell>
          <cell r="G3459">
            <v>0</v>
          </cell>
          <cell r="H3459">
            <v>1</v>
          </cell>
          <cell r="I3459">
            <v>1</v>
          </cell>
          <cell r="J3459" t="str">
            <v>Max Group</v>
          </cell>
          <cell r="K3459" t="str">
            <v>Северо-Запад</v>
          </cell>
          <cell r="L3459" t="str">
            <v>Коми</v>
          </cell>
          <cell r="M3459" t="str">
            <v>Ухта</v>
          </cell>
          <cell r="N3459" t="str">
            <v>Тандер</v>
          </cell>
          <cell r="O3459" t="str">
            <v>169300, Коми Респ, Ухта г, 30 лет Октября ул, дом № 9, корпус а</v>
          </cell>
          <cell r="P3459" t="str">
            <v>Drogery (Хоз. магазин)</v>
          </cell>
          <cell r="Q3459" t="str">
            <v>sv4</v>
          </cell>
          <cell r="R3459" t="str">
            <v>Карачевцева Анастасия Александровна</v>
          </cell>
          <cell r="S3459">
            <v>89690104636</v>
          </cell>
          <cell r="T3459" t="str">
            <v>merch968</v>
          </cell>
          <cell r="U3459" t="str">
            <v>Соловьева Дарья Сергеевна</v>
          </cell>
          <cell r="V3459">
            <v>79042240202</v>
          </cell>
          <cell r="W3459"/>
          <cell r="X3459"/>
          <cell r="Y3459">
            <v>60</v>
          </cell>
          <cell r="Z3459"/>
          <cell r="AA3459"/>
          <cell r="AB3459"/>
          <cell r="AC3459"/>
          <cell r="AD3459">
            <v>60</v>
          </cell>
          <cell r="AE3459">
            <v>1</v>
          </cell>
          <cell r="AF3459">
            <v>1</v>
          </cell>
          <cell r="AG3459">
            <v>5</v>
          </cell>
          <cell r="AH3459">
            <v>5</v>
          </cell>
          <cell r="AI3459">
            <v>60</v>
          </cell>
          <cell r="AJ3459"/>
        </row>
        <row r="3460">
          <cell r="B3460">
            <v>27015</v>
          </cell>
          <cell r="C3460" t="str">
            <v>1000000000026150</v>
          </cell>
          <cell r="D3460">
            <v>1</v>
          </cell>
          <cell r="E3460">
            <v>1</v>
          </cell>
          <cell r="F3460">
            <v>0</v>
          </cell>
          <cell r="G3460">
            <v>0</v>
          </cell>
          <cell r="H3460">
            <v>1</v>
          </cell>
          <cell r="I3460">
            <v>1</v>
          </cell>
          <cell r="J3460" t="str">
            <v>Max Group</v>
          </cell>
          <cell r="K3460" t="str">
            <v>Северо-Запад</v>
          </cell>
          <cell r="L3460" t="str">
            <v>Архангельская область</v>
          </cell>
          <cell r="M3460" t="str">
            <v>Северодвинск</v>
          </cell>
          <cell r="N3460" t="str">
            <v>Тандер</v>
          </cell>
          <cell r="O3460" t="str">
            <v>г.Северодвинск, ул. Лебедева, 5, корпус а</v>
          </cell>
          <cell r="P3460" t="str">
            <v>Drogery (Хоз. магазин)</v>
          </cell>
          <cell r="Q3460" t="str">
            <v>sv75</v>
          </cell>
          <cell r="R3460" t="str">
            <v>Полюдовкина Анна Сергеевна</v>
          </cell>
          <cell r="S3460">
            <v>89046420248</v>
          </cell>
          <cell r="T3460" t="str">
            <v>merch1034</v>
          </cell>
          <cell r="U3460" t="str">
            <v>Парфенова Ольга Алексеевна</v>
          </cell>
          <cell r="V3460">
            <v>89009151157</v>
          </cell>
          <cell r="W3460"/>
          <cell r="X3460"/>
          <cell r="Y3460"/>
          <cell r="Z3460">
            <v>30</v>
          </cell>
          <cell r="AA3460"/>
          <cell r="AB3460"/>
          <cell r="AC3460"/>
          <cell r="AD3460">
            <v>30</v>
          </cell>
          <cell r="AE3460">
            <v>0.5</v>
          </cell>
          <cell r="AF3460">
            <v>1</v>
          </cell>
          <cell r="AG3460">
            <v>2.5</v>
          </cell>
          <cell r="AH3460">
            <v>5</v>
          </cell>
          <cell r="AI3460">
            <v>30</v>
          </cell>
          <cell r="AJ3460"/>
        </row>
        <row r="3461">
          <cell r="B3461">
            <v>27055</v>
          </cell>
          <cell r="C3461" t="str">
            <v>1000000000026162</v>
          </cell>
          <cell r="D3461">
            <v>1</v>
          </cell>
          <cell r="E3461">
            <v>0</v>
          </cell>
          <cell r="F3461">
            <v>0</v>
          </cell>
          <cell r="G3461">
            <v>0</v>
          </cell>
          <cell r="H3461">
            <v>1</v>
          </cell>
          <cell r="I3461">
            <v>1</v>
          </cell>
          <cell r="J3461" t="str">
            <v>Max Group</v>
          </cell>
          <cell r="K3461" t="str">
            <v>Северо-Запад</v>
          </cell>
          <cell r="L3461" t="str">
            <v>Коми</v>
          </cell>
          <cell r="M3461" t="str">
            <v>Ухта</v>
          </cell>
          <cell r="N3461" t="str">
            <v>Тандер</v>
          </cell>
          <cell r="O3461" t="str">
            <v>169309, Коми Респ, Ухта г, Пионергорский проезд, дом № 3</v>
          </cell>
          <cell r="P3461" t="str">
            <v>Drogery (Хоз. магазин)</v>
          </cell>
          <cell r="Q3461" t="str">
            <v>sv4</v>
          </cell>
          <cell r="R3461" t="str">
            <v>Карачевцева Анастасия Александровна</v>
          </cell>
          <cell r="S3461">
            <v>89690104636</v>
          </cell>
          <cell r="T3461" t="str">
            <v>merch968</v>
          </cell>
          <cell r="U3461" t="str">
            <v>Соловьева Дарья Сергеевна</v>
          </cell>
          <cell r="V3461">
            <v>79042240202</v>
          </cell>
          <cell r="W3461"/>
          <cell r="X3461"/>
          <cell r="Y3461"/>
          <cell r="Z3461">
            <v>120</v>
          </cell>
          <cell r="AA3461"/>
          <cell r="AB3461"/>
          <cell r="AC3461"/>
          <cell r="AD3461">
            <v>120</v>
          </cell>
          <cell r="AE3461">
            <v>2</v>
          </cell>
          <cell r="AF3461">
            <v>1</v>
          </cell>
          <cell r="AG3461">
            <v>10</v>
          </cell>
          <cell r="AH3461">
            <v>5</v>
          </cell>
          <cell r="AI3461">
            <v>120</v>
          </cell>
          <cell r="AJ3461"/>
        </row>
        <row r="3462">
          <cell r="B3462">
            <v>27051</v>
          </cell>
          <cell r="C3462" t="str">
            <v>1000000000026164</v>
          </cell>
          <cell r="D3462">
            <v>1</v>
          </cell>
          <cell r="E3462">
            <v>0</v>
          </cell>
          <cell r="F3462">
            <v>0</v>
          </cell>
          <cell r="G3462">
            <v>0</v>
          </cell>
          <cell r="H3462">
            <v>1</v>
          </cell>
          <cell r="I3462">
            <v>1</v>
          </cell>
          <cell r="J3462" t="str">
            <v>Max Group</v>
          </cell>
          <cell r="K3462" t="str">
            <v>Северо-Запад</v>
          </cell>
          <cell r="L3462" t="str">
            <v>Псковская область</v>
          </cell>
          <cell r="M3462" t="str">
            <v>Великие Луки</v>
          </cell>
          <cell r="N3462" t="str">
            <v>Тандер</v>
          </cell>
          <cell r="O3462" t="str">
            <v>182100, Псковская обл, Великие Луки г, Калинина пл, дом № 1</v>
          </cell>
          <cell r="P3462" t="str">
            <v>Drogery (Хоз. магазин)</v>
          </cell>
          <cell r="Q3462" t="str">
            <v>sv4</v>
          </cell>
          <cell r="R3462" t="str">
            <v>Карачевцева Анастасия Александровна</v>
          </cell>
          <cell r="S3462">
            <v>89690104636</v>
          </cell>
          <cell r="T3462" t="str">
            <v>smerch2010</v>
          </cell>
          <cell r="U3462" t="str">
            <v>Мелющенко Людмила Викторовна</v>
          </cell>
          <cell r="V3462">
            <v>79113920572</v>
          </cell>
          <cell r="W3462"/>
          <cell r="X3462"/>
          <cell r="Y3462"/>
          <cell r="Z3462"/>
          <cell r="AA3462">
            <v>120</v>
          </cell>
          <cell r="AB3462"/>
          <cell r="AC3462"/>
          <cell r="AD3462">
            <v>120</v>
          </cell>
          <cell r="AE3462">
            <v>2</v>
          </cell>
          <cell r="AF3462">
            <v>1</v>
          </cell>
          <cell r="AG3462">
            <v>8</v>
          </cell>
          <cell r="AH3462">
            <v>4</v>
          </cell>
          <cell r="AI3462">
            <v>120</v>
          </cell>
          <cell r="AJ3462"/>
        </row>
        <row r="3463">
          <cell r="B3463">
            <v>27876</v>
          </cell>
          <cell r="C3463" t="str">
            <v>1000000000026190</v>
          </cell>
          <cell r="D3463">
            <v>1</v>
          </cell>
          <cell r="E3463">
            <v>0</v>
          </cell>
          <cell r="F3463">
            <v>0</v>
          </cell>
          <cell r="G3463">
            <v>0</v>
          </cell>
          <cell r="H3463">
            <v>1</v>
          </cell>
          <cell r="I3463">
            <v>1</v>
          </cell>
          <cell r="J3463" t="str">
            <v>Max Group</v>
          </cell>
          <cell r="K3463" t="str">
            <v>Северо-Запад</v>
          </cell>
          <cell r="L3463" t="str">
            <v>Ленинградская область</v>
          </cell>
          <cell r="M3463" t="str">
            <v>Кингисепп</v>
          </cell>
          <cell r="N3463" t="str">
            <v>Тандер</v>
          </cell>
          <cell r="O3463" t="str">
            <v>Кингисепп ул. 1-я линия 25</v>
          </cell>
          <cell r="P3463" t="str">
            <v>Hypermarket (Гипермаркет)</v>
          </cell>
          <cell r="Q3463" t="str">
            <v>sv2012</v>
          </cell>
          <cell r="R3463" t="str">
            <v>Чугунов Геннадий Андреевич</v>
          </cell>
          <cell r="S3463">
            <v>89110857204</v>
          </cell>
          <cell r="T3463" t="str">
            <v>merch1113</v>
          </cell>
          <cell r="U3463" t="str">
            <v>Узденова Марина Алексеевна</v>
          </cell>
          <cell r="V3463">
            <v>89967888914</v>
          </cell>
          <cell r="W3463">
            <v>60</v>
          </cell>
          <cell r="X3463"/>
          <cell r="Y3463"/>
          <cell r="Z3463"/>
          <cell r="AA3463"/>
          <cell r="AB3463"/>
          <cell r="AC3463"/>
          <cell r="AD3463">
            <v>60</v>
          </cell>
          <cell r="AE3463">
            <v>1</v>
          </cell>
          <cell r="AF3463">
            <v>1</v>
          </cell>
          <cell r="AG3463">
            <v>4</v>
          </cell>
          <cell r="AH3463">
            <v>4</v>
          </cell>
          <cell r="AI3463">
            <v>60</v>
          </cell>
          <cell r="AJ3463"/>
        </row>
        <row r="3464">
          <cell r="B3464">
            <v>27064</v>
          </cell>
          <cell r="C3464" t="str">
            <v>1000000000026205</v>
          </cell>
          <cell r="D3464">
            <v>1</v>
          </cell>
          <cell r="E3464">
            <v>0</v>
          </cell>
          <cell r="F3464">
            <v>0</v>
          </cell>
          <cell r="G3464">
            <v>0</v>
          </cell>
          <cell r="H3464">
            <v>1</v>
          </cell>
          <cell r="I3464">
            <v>1</v>
          </cell>
          <cell r="J3464" t="str">
            <v>Max Group</v>
          </cell>
          <cell r="K3464" t="str">
            <v>Северо-Запад</v>
          </cell>
          <cell r="L3464" t="str">
            <v>Коми</v>
          </cell>
          <cell r="M3464" t="str">
            <v>Ухта</v>
          </cell>
          <cell r="N3464" t="str">
            <v>Тандер</v>
          </cell>
          <cell r="O3464" t="str">
            <v>169313, Коми Респ, Ухта г, Космонавтов пр-кт, дом № 5/2</v>
          </cell>
          <cell r="P3464" t="str">
            <v>Drogery (Хоз. магазин)</v>
          </cell>
          <cell r="Q3464" t="str">
            <v>sv4</v>
          </cell>
          <cell r="R3464" t="str">
            <v>Карачевцева Анастасия Александровна</v>
          </cell>
          <cell r="S3464">
            <v>89690104636</v>
          </cell>
          <cell r="T3464" t="str">
            <v>merch968</v>
          </cell>
          <cell r="U3464" t="str">
            <v>Соловьева Дарья Сергеевна</v>
          </cell>
          <cell r="V3464">
            <v>79042240202</v>
          </cell>
          <cell r="W3464"/>
          <cell r="X3464"/>
          <cell r="Y3464"/>
          <cell r="Z3464"/>
          <cell r="AA3464">
            <v>120</v>
          </cell>
          <cell r="AB3464"/>
          <cell r="AC3464"/>
          <cell r="AD3464">
            <v>120</v>
          </cell>
          <cell r="AE3464">
            <v>2</v>
          </cell>
          <cell r="AF3464">
            <v>1</v>
          </cell>
          <cell r="AG3464">
            <v>8</v>
          </cell>
          <cell r="AH3464">
            <v>4</v>
          </cell>
          <cell r="AI3464">
            <v>120</v>
          </cell>
          <cell r="AJ3464"/>
        </row>
        <row r="3465">
          <cell r="B3465">
            <v>27018</v>
          </cell>
          <cell r="C3465" t="str">
            <v>1000000000026236</v>
          </cell>
          <cell r="D3465">
            <v>1</v>
          </cell>
          <cell r="E3465">
            <v>1</v>
          </cell>
          <cell r="F3465">
            <v>0</v>
          </cell>
          <cell r="G3465">
            <v>0</v>
          </cell>
          <cell r="H3465">
            <v>1</v>
          </cell>
          <cell r="I3465">
            <v>1</v>
          </cell>
          <cell r="J3465" t="str">
            <v>Max Group</v>
          </cell>
          <cell r="K3465" t="str">
            <v>Северо-Запад</v>
          </cell>
          <cell r="L3465" t="str">
            <v>Архангельская область</v>
          </cell>
          <cell r="M3465" t="str">
            <v>Северодвинск</v>
          </cell>
          <cell r="N3465" t="str">
            <v>Тандер</v>
          </cell>
          <cell r="O3465" t="str">
            <v>г.Северодвинск, Лесная ул/ Беломорский пр., 18/52</v>
          </cell>
          <cell r="P3465" t="str">
            <v>Drogery (Хоз. магазин)</v>
          </cell>
          <cell r="Q3465" t="str">
            <v>sv75</v>
          </cell>
          <cell r="R3465" t="str">
            <v>Полюдовкина Анна Сергеевна</v>
          </cell>
          <cell r="S3465">
            <v>89046420248</v>
          </cell>
          <cell r="T3465" t="str">
            <v>merch1034</v>
          </cell>
          <cell r="U3465" t="str">
            <v>Парфенова Ольга Алексеевна</v>
          </cell>
          <cell r="V3465">
            <v>89009151157</v>
          </cell>
          <cell r="W3465"/>
          <cell r="X3465"/>
          <cell r="Y3465"/>
          <cell r="Z3465">
            <v>30</v>
          </cell>
          <cell r="AA3465"/>
          <cell r="AB3465"/>
          <cell r="AC3465"/>
          <cell r="AD3465">
            <v>30</v>
          </cell>
          <cell r="AE3465">
            <v>0.5</v>
          </cell>
          <cell r="AF3465">
            <v>1</v>
          </cell>
          <cell r="AG3465">
            <v>2.5</v>
          </cell>
          <cell r="AH3465">
            <v>5</v>
          </cell>
          <cell r="AI3465">
            <v>30</v>
          </cell>
          <cell r="AJ3465"/>
        </row>
        <row r="3466">
          <cell r="B3466">
            <v>27044</v>
          </cell>
          <cell r="C3466" t="str">
            <v>1000000000026329</v>
          </cell>
          <cell r="D3466">
            <v>1</v>
          </cell>
          <cell r="E3466">
            <v>0</v>
          </cell>
          <cell r="F3466">
            <v>0</v>
          </cell>
          <cell r="G3466">
            <v>0</v>
          </cell>
          <cell r="H3466">
            <v>1</v>
          </cell>
          <cell r="I3466">
            <v>1</v>
          </cell>
          <cell r="J3466" t="str">
            <v>Max Group</v>
          </cell>
          <cell r="K3466" t="str">
            <v>Северо-Запад</v>
          </cell>
          <cell r="L3466" t="str">
            <v>Тверская область</v>
          </cell>
          <cell r="M3466" t="str">
            <v>Тверь</v>
          </cell>
          <cell r="N3466" t="str">
            <v>Тандер</v>
          </cell>
          <cell r="O3466" t="str">
            <v>170028, Тверская обл, Тверь г, Цанова б-р, дом № 8, пом.CXIX</v>
          </cell>
          <cell r="P3466" t="str">
            <v>Drogery (Хоз. магазин)</v>
          </cell>
          <cell r="Q3466" t="str">
            <v>sv64</v>
          </cell>
          <cell r="R3466" t="str">
            <v>Дергунова Марина Александровна</v>
          </cell>
          <cell r="S3466">
            <v>89206877656</v>
          </cell>
          <cell r="T3466" t="str">
            <v>merch939</v>
          </cell>
          <cell r="U3466" t="str">
            <v>Хорева Ксения Викторовна</v>
          </cell>
          <cell r="V3466">
            <v>89201601352</v>
          </cell>
          <cell r="W3466"/>
          <cell r="X3466"/>
          <cell r="Y3466"/>
          <cell r="Z3466"/>
          <cell r="AA3466">
            <v>60</v>
          </cell>
          <cell r="AB3466"/>
          <cell r="AC3466"/>
          <cell r="AD3466">
            <v>60</v>
          </cell>
          <cell r="AE3466">
            <v>1</v>
          </cell>
          <cell r="AF3466">
            <v>1</v>
          </cell>
          <cell r="AG3466">
            <v>4</v>
          </cell>
          <cell r="AH3466">
            <v>4</v>
          </cell>
          <cell r="AI3466">
            <v>60</v>
          </cell>
          <cell r="AJ3466"/>
        </row>
        <row r="3467">
          <cell r="B3467">
            <v>27050</v>
          </cell>
          <cell r="C3467" t="str">
            <v>1000000000026332</v>
          </cell>
          <cell r="D3467">
            <v>1</v>
          </cell>
          <cell r="E3467">
            <v>0</v>
          </cell>
          <cell r="F3467">
            <v>0</v>
          </cell>
          <cell r="G3467">
            <v>0</v>
          </cell>
          <cell r="H3467">
            <v>1</v>
          </cell>
          <cell r="I3467">
            <v>0</v>
          </cell>
          <cell r="J3467" t="str">
            <v>Max Group</v>
          </cell>
          <cell r="K3467" t="str">
            <v>Северо-Запад</v>
          </cell>
          <cell r="L3467" t="str">
            <v>Новгородская область</v>
          </cell>
          <cell r="M3467" t="str">
            <v>Великий Новгород</v>
          </cell>
          <cell r="N3467" t="str">
            <v>Тандер</v>
          </cell>
          <cell r="O3467" t="str">
            <v>173000, Новгородская обл, Великий Новгород г, Фёдоровский Ручей ул, дом № 14</v>
          </cell>
          <cell r="P3467" t="str">
            <v>Drogery (Хоз. магазин)</v>
          </cell>
          <cell r="Q3467" t="str">
            <v>smerch2002</v>
          </cell>
          <cell r="R3467" t="str">
            <v>Мельникова Анастасия Сергеевна</v>
          </cell>
          <cell r="S3467">
            <v>89524813023</v>
          </cell>
          <cell r="T3467" t="str">
            <v>smerch2002</v>
          </cell>
          <cell r="U3467" t="str">
            <v>Мельникова Анастасия Сергеевна</v>
          </cell>
          <cell r="V3467">
            <v>89524813023</v>
          </cell>
          <cell r="W3467"/>
          <cell r="X3467"/>
          <cell r="Y3467"/>
          <cell r="Z3467">
            <v>30</v>
          </cell>
          <cell r="AA3467"/>
          <cell r="AB3467"/>
          <cell r="AC3467"/>
          <cell r="AD3467">
            <v>30</v>
          </cell>
          <cell r="AE3467">
            <v>0.5</v>
          </cell>
          <cell r="AF3467">
            <v>1</v>
          </cell>
          <cell r="AG3467">
            <v>2.5</v>
          </cell>
          <cell r="AH3467">
            <v>5</v>
          </cell>
          <cell r="AI3467">
            <v>30</v>
          </cell>
          <cell r="AJ3467"/>
        </row>
        <row r="3468">
          <cell r="B3468">
            <v>27031</v>
          </cell>
          <cell r="C3468" t="str">
            <v>1000000000026354</v>
          </cell>
          <cell r="D3468">
            <v>1</v>
          </cell>
          <cell r="E3468">
            <v>0</v>
          </cell>
          <cell r="F3468">
            <v>0</v>
          </cell>
          <cell r="G3468">
            <v>0</v>
          </cell>
          <cell r="H3468">
            <v>1</v>
          </cell>
          <cell r="I3468">
            <v>1</v>
          </cell>
          <cell r="J3468" t="str">
            <v>Max Group</v>
          </cell>
          <cell r="K3468" t="str">
            <v>Северо-Запад</v>
          </cell>
          <cell r="L3468" t="str">
            <v>Санкт-Петербург</v>
          </cell>
          <cell r="M3468" t="str">
            <v>Санкт-Петербург</v>
          </cell>
          <cell r="N3468" t="str">
            <v>Тандер</v>
          </cell>
          <cell r="O3468" t="str">
            <v>193315, Санкт-Петербург г, Народная ул, дом № 40, корпус П,1Н</v>
          </cell>
          <cell r="P3468" t="str">
            <v>Drogery (Хоз. магазин)</v>
          </cell>
          <cell r="Q3468" t="str">
            <v>sv71</v>
          </cell>
          <cell r="R3468" t="str">
            <v>Фокина Ирина Викторовна</v>
          </cell>
          <cell r="S3468">
            <v>89112145890</v>
          </cell>
          <cell r="T3468" t="str">
            <v>merch973</v>
          </cell>
          <cell r="U3468" t="str">
            <v>Локтюхова Алла Анатольевна</v>
          </cell>
          <cell r="V3468">
            <v>89602860902</v>
          </cell>
          <cell r="W3468"/>
          <cell r="X3468"/>
          <cell r="Y3468">
            <v>30</v>
          </cell>
          <cell r="Z3468"/>
          <cell r="AA3468"/>
          <cell r="AB3468"/>
          <cell r="AC3468"/>
          <cell r="AD3468">
            <v>30</v>
          </cell>
          <cell r="AE3468">
            <v>0.5</v>
          </cell>
          <cell r="AF3468">
            <v>1</v>
          </cell>
          <cell r="AG3468">
            <v>2.5</v>
          </cell>
          <cell r="AH3468">
            <v>5</v>
          </cell>
          <cell r="AI3468">
            <v>30</v>
          </cell>
          <cell r="AJ3468"/>
        </row>
        <row r="3469">
          <cell r="B3469">
            <v>27070</v>
          </cell>
          <cell r="C3469" t="str">
            <v>1000000000026362</v>
          </cell>
          <cell r="D3469">
            <v>1</v>
          </cell>
          <cell r="E3469">
            <v>0</v>
          </cell>
          <cell r="F3469">
            <v>0</v>
          </cell>
          <cell r="G3469">
            <v>0</v>
          </cell>
          <cell r="H3469">
            <v>1</v>
          </cell>
          <cell r="I3469">
            <v>1</v>
          </cell>
          <cell r="J3469" t="str">
            <v>Max Group</v>
          </cell>
          <cell r="K3469" t="str">
            <v>Северо-Запад</v>
          </cell>
          <cell r="L3469" t="str">
            <v>Санкт-Петербург</v>
          </cell>
          <cell r="M3469" t="str">
            <v>Шушары п.</v>
          </cell>
          <cell r="N3469" t="str">
            <v>Тандер</v>
          </cell>
          <cell r="O3469" t="str">
            <v>г. Санкт-Петербург, п.Шушары, Ростовская (Славянка) ул, дом № 14, корпус 16</v>
          </cell>
          <cell r="P3469" t="str">
            <v>Drogery (Хоз. магазин)</v>
          </cell>
          <cell r="Q3469" t="str">
            <v>sv66</v>
          </cell>
          <cell r="R3469" t="str">
            <v>Дементьева Юлия Сергеевна</v>
          </cell>
          <cell r="S3469" t="str">
            <v>7 921 387-22-42</v>
          </cell>
          <cell r="T3469" t="str">
            <v>merch967</v>
          </cell>
          <cell r="U3469" t="str">
            <v>Головачева Светлана Михайловна</v>
          </cell>
          <cell r="V3469">
            <v>89516714750</v>
          </cell>
          <cell r="W3469"/>
          <cell r="X3469">
            <v>120</v>
          </cell>
          <cell r="Y3469"/>
          <cell r="Z3469"/>
          <cell r="AA3469"/>
          <cell r="AB3469"/>
          <cell r="AC3469"/>
          <cell r="AD3469">
            <v>120</v>
          </cell>
          <cell r="AE3469">
            <v>2</v>
          </cell>
          <cell r="AF3469">
            <v>1</v>
          </cell>
          <cell r="AG3469">
            <v>10</v>
          </cell>
          <cell r="AH3469">
            <v>5</v>
          </cell>
          <cell r="AI3469">
            <v>120</v>
          </cell>
          <cell r="AJ3469"/>
        </row>
        <row r="3470">
          <cell r="B3470">
            <v>27069</v>
          </cell>
          <cell r="C3470" t="str">
            <v>1000000000026398</v>
          </cell>
          <cell r="D3470">
            <v>1</v>
          </cell>
          <cell r="E3470">
            <v>0</v>
          </cell>
          <cell r="F3470">
            <v>0</v>
          </cell>
          <cell r="G3470">
            <v>0</v>
          </cell>
          <cell r="H3470">
            <v>1</v>
          </cell>
          <cell r="I3470">
            <v>1</v>
          </cell>
          <cell r="J3470" t="str">
            <v>Max Group</v>
          </cell>
          <cell r="K3470" t="str">
            <v>Северо-Запад</v>
          </cell>
          <cell r="L3470" t="str">
            <v>Санкт-Петербург</v>
          </cell>
          <cell r="M3470" t="str">
            <v>Шушары п.</v>
          </cell>
          <cell r="N3470" t="str">
            <v>Тандер</v>
          </cell>
          <cell r="O3470" t="str">
            <v>г.Санкт-Петербург , Шушары п, Первомайская ул, дом № 24</v>
          </cell>
          <cell r="P3470" t="str">
            <v>Drogery (Хоз. магазин)</v>
          </cell>
          <cell r="Q3470" t="str">
            <v>sv2012</v>
          </cell>
          <cell r="R3470" t="str">
            <v>Чугунов Геннадий Андреевич</v>
          </cell>
          <cell r="S3470">
            <v>89110857204</v>
          </cell>
          <cell r="T3470" t="str">
            <v>merch948</v>
          </cell>
          <cell r="U3470" t="str">
            <v>Капула Екатерина Валерьевна</v>
          </cell>
          <cell r="V3470">
            <v>89627295892</v>
          </cell>
          <cell r="W3470">
            <v>120</v>
          </cell>
          <cell r="X3470"/>
          <cell r="Y3470"/>
          <cell r="Z3470"/>
          <cell r="AA3470"/>
          <cell r="AB3470"/>
          <cell r="AC3470"/>
          <cell r="AD3470">
            <v>120</v>
          </cell>
          <cell r="AE3470">
            <v>2</v>
          </cell>
          <cell r="AF3470">
            <v>1</v>
          </cell>
          <cell r="AG3470">
            <v>8</v>
          </cell>
          <cell r="AH3470">
            <v>4</v>
          </cell>
          <cell r="AI3470">
            <v>120</v>
          </cell>
          <cell r="AJ3470"/>
        </row>
        <row r="3471">
          <cell r="B3471">
            <v>27045</v>
          </cell>
          <cell r="C3471" t="str">
            <v>1000000000026410</v>
          </cell>
          <cell r="D3471">
            <v>1</v>
          </cell>
          <cell r="E3471">
            <v>0</v>
          </cell>
          <cell r="F3471">
            <v>0</v>
          </cell>
          <cell r="G3471">
            <v>0</v>
          </cell>
          <cell r="H3471">
            <v>1</v>
          </cell>
          <cell r="I3471">
            <v>1</v>
          </cell>
          <cell r="J3471" t="str">
            <v>Max Group</v>
          </cell>
          <cell r="K3471" t="str">
            <v>Северо-Запад</v>
          </cell>
          <cell r="L3471" t="str">
            <v>Новгородская область</v>
          </cell>
          <cell r="M3471" t="str">
            <v>Псков</v>
          </cell>
          <cell r="N3471" t="str">
            <v>Тандер</v>
          </cell>
          <cell r="O3471" t="str">
            <v>г. Псков, ул.Алтаева,3</v>
          </cell>
          <cell r="P3471" t="str">
            <v>Drogery (Хоз. магазин)</v>
          </cell>
          <cell r="Q3471" t="str">
            <v>smerch1998</v>
          </cell>
          <cell r="R3471" t="str">
            <v>Иванова Екатерина Васильевна</v>
          </cell>
          <cell r="S3471">
            <v>79062215334</v>
          </cell>
          <cell r="T3471" t="str">
            <v>merch1027</v>
          </cell>
          <cell r="U3471" t="str">
            <v>Иванова Татьяна Викторовна</v>
          </cell>
          <cell r="V3471">
            <v>79922966386</v>
          </cell>
          <cell r="W3471"/>
          <cell r="X3471">
            <v>30</v>
          </cell>
          <cell r="Y3471"/>
          <cell r="Z3471"/>
          <cell r="AA3471"/>
          <cell r="AB3471"/>
          <cell r="AC3471"/>
          <cell r="AD3471">
            <v>30</v>
          </cell>
          <cell r="AE3471">
            <v>0.5</v>
          </cell>
          <cell r="AF3471">
            <v>1</v>
          </cell>
          <cell r="AG3471">
            <v>2.5</v>
          </cell>
          <cell r="AH3471">
            <v>5</v>
          </cell>
          <cell r="AI3471">
            <v>30</v>
          </cell>
          <cell r="AJ3471"/>
        </row>
        <row r="3472">
          <cell r="B3472">
            <v>27063</v>
          </cell>
          <cell r="C3472" t="str">
            <v>1000000000026428</v>
          </cell>
          <cell r="D3472">
            <v>1</v>
          </cell>
          <cell r="E3472">
            <v>0</v>
          </cell>
          <cell r="F3472">
            <v>0</v>
          </cell>
          <cell r="G3472">
            <v>0</v>
          </cell>
          <cell r="H3472">
            <v>1</v>
          </cell>
          <cell r="I3472">
            <v>1</v>
          </cell>
          <cell r="J3472" t="str">
            <v>Max Group</v>
          </cell>
          <cell r="K3472" t="str">
            <v>Северо-Запад</v>
          </cell>
          <cell r="L3472" t="str">
            <v>Коми</v>
          </cell>
          <cell r="M3472" t="str">
            <v>Ухта</v>
          </cell>
          <cell r="N3472" t="str">
            <v>Тандер</v>
          </cell>
          <cell r="O3472" t="str">
            <v>169319, Коми Респ, Ухта г, Ленина пр-кт, дом № 38</v>
          </cell>
          <cell r="P3472" t="str">
            <v>Drogery (Хоз. магазин)</v>
          </cell>
          <cell r="Q3472" t="str">
            <v>sv4</v>
          </cell>
          <cell r="R3472" t="str">
            <v>Карачевцева Анастасия Александровна</v>
          </cell>
          <cell r="S3472">
            <v>89690104636</v>
          </cell>
          <cell r="T3472" t="str">
            <v>merch968</v>
          </cell>
          <cell r="U3472" t="str">
            <v>Соловьева Дарья Сергеевна</v>
          </cell>
          <cell r="V3472">
            <v>79042240202</v>
          </cell>
          <cell r="W3472">
            <v>30</v>
          </cell>
          <cell r="X3472"/>
          <cell r="Y3472"/>
          <cell r="Z3472"/>
          <cell r="AA3472"/>
          <cell r="AB3472"/>
          <cell r="AC3472"/>
          <cell r="AD3472">
            <v>30</v>
          </cell>
          <cell r="AE3472">
            <v>0.5</v>
          </cell>
          <cell r="AF3472">
            <v>1</v>
          </cell>
          <cell r="AG3472">
            <v>2</v>
          </cell>
          <cell r="AH3472">
            <v>4</v>
          </cell>
          <cell r="AI3472">
            <v>30</v>
          </cell>
          <cell r="AJ3472"/>
        </row>
        <row r="3473">
          <cell r="B3473">
            <v>27023</v>
          </cell>
          <cell r="C3473" t="str">
            <v>1000000000026443</v>
          </cell>
          <cell r="D3473">
            <v>1</v>
          </cell>
          <cell r="E3473">
            <v>1</v>
          </cell>
          <cell r="F3473">
            <v>0</v>
          </cell>
          <cell r="G3473">
            <v>0</v>
          </cell>
          <cell r="H3473">
            <v>1</v>
          </cell>
          <cell r="I3473">
            <v>1</v>
          </cell>
          <cell r="J3473" t="str">
            <v>Max Group</v>
          </cell>
          <cell r="K3473" t="str">
            <v>Северо-Запад</v>
          </cell>
          <cell r="L3473" t="str">
            <v>Карелия</v>
          </cell>
          <cell r="M3473" t="str">
            <v>Петрозаводск</v>
          </cell>
          <cell r="N3473" t="str">
            <v>Тандер</v>
          </cell>
          <cell r="O3473" t="str">
            <v>185034, Карелия Респ, Петрозаводск г, Ключевая ул, дом № 14</v>
          </cell>
          <cell r="P3473" t="str">
            <v>Drogery (Хоз. магазин)</v>
          </cell>
          <cell r="Q3473" t="str">
            <v>sv72</v>
          </cell>
          <cell r="R3473" t="str">
            <v>Трибуналова Наталья Викторовна</v>
          </cell>
          <cell r="S3473">
            <v>89052999207</v>
          </cell>
          <cell r="T3473" t="str">
            <v>merch1019</v>
          </cell>
          <cell r="U3473" t="str">
            <v>Гоголева Юлия Сергеевна</v>
          </cell>
          <cell r="V3473">
            <v>89052999207</v>
          </cell>
          <cell r="W3473"/>
          <cell r="X3473"/>
          <cell r="Y3473">
            <v>30</v>
          </cell>
          <cell r="Z3473"/>
          <cell r="AA3473"/>
          <cell r="AB3473"/>
          <cell r="AC3473"/>
          <cell r="AD3473">
            <v>30</v>
          </cell>
          <cell r="AE3473">
            <v>0.5</v>
          </cell>
          <cell r="AF3473">
            <v>1</v>
          </cell>
          <cell r="AG3473">
            <v>2.5</v>
          </cell>
          <cell r="AH3473">
            <v>5</v>
          </cell>
          <cell r="AI3473">
            <v>30</v>
          </cell>
          <cell r="AJ3473"/>
        </row>
        <row r="3474">
          <cell r="B3474">
            <v>27036</v>
          </cell>
          <cell r="C3474" t="str">
            <v>1000000000026449</v>
          </cell>
          <cell r="D3474">
            <v>1</v>
          </cell>
          <cell r="E3474">
            <v>1</v>
          </cell>
          <cell r="F3474">
            <v>0</v>
          </cell>
          <cell r="G3474">
            <v>0</v>
          </cell>
          <cell r="H3474">
            <v>1</v>
          </cell>
          <cell r="I3474">
            <v>1</v>
          </cell>
          <cell r="J3474" t="str">
            <v>Max Group</v>
          </cell>
          <cell r="K3474" t="str">
            <v>Северо-Запад</v>
          </cell>
          <cell r="L3474" t="str">
            <v>Тверская область</v>
          </cell>
          <cell r="M3474" t="str">
            <v>Тверь</v>
          </cell>
          <cell r="N3474" t="str">
            <v>Тандер</v>
          </cell>
          <cell r="O3474" t="str">
            <v>170023, Тверская обл, Тверь г, Ленина пр-кт, дом № 26, корпус 1</v>
          </cell>
          <cell r="P3474" t="str">
            <v>Drogery (Хоз. магазин)</v>
          </cell>
          <cell r="Q3474" t="str">
            <v>sv64</v>
          </cell>
          <cell r="R3474" t="str">
            <v>Дергунова Марина Александровна</v>
          </cell>
          <cell r="S3474">
            <v>89206877656</v>
          </cell>
          <cell r="T3474" t="str">
            <v>merch1712</v>
          </cell>
          <cell r="U3474" t="str">
            <v>Галактионова Анастасия Валерьевна</v>
          </cell>
          <cell r="V3474">
            <v>89040145590</v>
          </cell>
          <cell r="W3474"/>
          <cell r="X3474"/>
          <cell r="Y3474">
            <v>120</v>
          </cell>
          <cell r="Z3474"/>
          <cell r="AA3474"/>
          <cell r="AB3474"/>
          <cell r="AC3474"/>
          <cell r="AD3474">
            <v>120</v>
          </cell>
          <cell r="AE3474">
            <v>2</v>
          </cell>
          <cell r="AF3474">
            <v>1</v>
          </cell>
          <cell r="AG3474">
            <v>10</v>
          </cell>
          <cell r="AH3474">
            <v>5</v>
          </cell>
          <cell r="AI3474">
            <v>120</v>
          </cell>
          <cell r="AJ3474"/>
        </row>
        <row r="3475">
          <cell r="B3475">
            <v>27056</v>
          </cell>
          <cell r="C3475" t="str">
            <v>1000000000026524</v>
          </cell>
          <cell r="D3475">
            <v>1</v>
          </cell>
          <cell r="E3475">
            <v>0</v>
          </cell>
          <cell r="F3475">
            <v>0</v>
          </cell>
          <cell r="G3475">
            <v>0</v>
          </cell>
          <cell r="H3475">
            <v>1</v>
          </cell>
          <cell r="I3475">
            <v>1</v>
          </cell>
          <cell r="J3475" t="str">
            <v>Max Group</v>
          </cell>
          <cell r="K3475" t="str">
            <v>Северо-Запад</v>
          </cell>
          <cell r="L3475" t="str">
            <v>Санкт-Петербург</v>
          </cell>
          <cell r="M3475" t="str">
            <v>Санкт-Петербург</v>
          </cell>
          <cell r="N3475" t="str">
            <v>Тандер</v>
          </cell>
          <cell r="O3475" t="str">
            <v>198260, Санкт-Петербург г, Ветеранов пр-кт, дом № 87, корпус 37Н</v>
          </cell>
          <cell r="P3475" t="str">
            <v>Drogery (Хоз. магазин)</v>
          </cell>
          <cell r="Q3475" t="str">
            <v>sv2012</v>
          </cell>
          <cell r="R3475" t="str">
            <v>Чугунов Геннадий Андреевич</v>
          </cell>
          <cell r="S3475">
            <v>89110857204</v>
          </cell>
          <cell r="T3475" t="str">
            <v>merch948</v>
          </cell>
          <cell r="U3475" t="str">
            <v>Капула Екатерина Валерьевна</v>
          </cell>
          <cell r="V3475">
            <v>89627295892</v>
          </cell>
          <cell r="W3475"/>
          <cell r="X3475"/>
          <cell r="Y3475"/>
          <cell r="Z3475">
            <v>120</v>
          </cell>
          <cell r="AA3475"/>
          <cell r="AB3475"/>
          <cell r="AC3475"/>
          <cell r="AD3475">
            <v>120</v>
          </cell>
          <cell r="AE3475">
            <v>2</v>
          </cell>
          <cell r="AF3475">
            <v>1</v>
          </cell>
          <cell r="AG3475">
            <v>10</v>
          </cell>
          <cell r="AH3475">
            <v>5</v>
          </cell>
          <cell r="AI3475">
            <v>120</v>
          </cell>
          <cell r="AJ3475"/>
        </row>
        <row r="3476">
          <cell r="B3476">
            <v>27047</v>
          </cell>
          <cell r="C3476" t="str">
            <v>1000000000026571</v>
          </cell>
          <cell r="D3476">
            <v>1</v>
          </cell>
          <cell r="E3476">
            <v>0</v>
          </cell>
          <cell r="F3476">
            <v>0</v>
          </cell>
          <cell r="G3476">
            <v>0</v>
          </cell>
          <cell r="H3476">
            <v>1</v>
          </cell>
          <cell r="I3476">
            <v>1</v>
          </cell>
          <cell r="J3476" t="str">
            <v>Max Group</v>
          </cell>
          <cell r="K3476" t="str">
            <v>Северо-Запад</v>
          </cell>
          <cell r="L3476" t="str">
            <v>Тверская область</v>
          </cell>
          <cell r="M3476" t="str">
            <v>Тверь</v>
          </cell>
          <cell r="N3476" t="str">
            <v>Тандер</v>
          </cell>
          <cell r="O3476" t="str">
            <v>170002, Тверская обл, Тверь г, Чайковского пр-кт, дом № 29</v>
          </cell>
          <cell r="P3476" t="str">
            <v>Drogery (Хоз. магазин)</v>
          </cell>
          <cell r="Q3476" t="str">
            <v>sv64</v>
          </cell>
          <cell r="R3476" t="str">
            <v>Дергунова Марина Александровна</v>
          </cell>
          <cell r="S3476">
            <v>89206877656</v>
          </cell>
          <cell r="T3476" t="str">
            <v>merch1712</v>
          </cell>
          <cell r="U3476" t="str">
            <v>Галактионова Анастасия Валерьевна</v>
          </cell>
          <cell r="V3476">
            <v>89040145590</v>
          </cell>
          <cell r="W3476"/>
          <cell r="X3476"/>
          <cell r="Y3476">
            <v>60</v>
          </cell>
          <cell r="Z3476"/>
          <cell r="AA3476"/>
          <cell r="AB3476"/>
          <cell r="AC3476"/>
          <cell r="AD3476">
            <v>60</v>
          </cell>
          <cell r="AE3476">
            <v>1</v>
          </cell>
          <cell r="AF3476">
            <v>1</v>
          </cell>
          <cell r="AG3476">
            <v>5</v>
          </cell>
          <cell r="AH3476">
            <v>5</v>
          </cell>
          <cell r="AI3476">
            <v>60</v>
          </cell>
          <cell r="AJ3476"/>
        </row>
        <row r="3477">
          <cell r="B3477">
            <v>27002</v>
          </cell>
          <cell r="C3477" t="str">
            <v>1000000000026639</v>
          </cell>
          <cell r="D3477">
            <v>1</v>
          </cell>
          <cell r="E3477">
            <v>1</v>
          </cell>
          <cell r="F3477">
            <v>1</v>
          </cell>
          <cell r="G3477">
            <v>1</v>
          </cell>
          <cell r="H3477">
            <v>1</v>
          </cell>
          <cell r="I3477">
            <v>1</v>
          </cell>
          <cell r="J3477" t="str">
            <v>Max Group</v>
          </cell>
          <cell r="K3477" t="str">
            <v>Северо-Запад</v>
          </cell>
          <cell r="L3477" t="str">
            <v>Карелия</v>
          </cell>
          <cell r="M3477" t="str">
            <v>Петрозаводск</v>
          </cell>
          <cell r="N3477" t="str">
            <v>Тандер</v>
          </cell>
          <cell r="O3477" t="str">
            <v>г. Петрозаводск, Ровио ул, 15 А</v>
          </cell>
          <cell r="P3477" t="str">
            <v>Hypermarket (Гипермаркет)</v>
          </cell>
          <cell r="Q3477" t="str">
            <v>sv72</v>
          </cell>
          <cell r="R3477" t="str">
            <v>Трибуналова Наталья Викторовна</v>
          </cell>
          <cell r="S3477">
            <v>89052999207</v>
          </cell>
          <cell r="T3477" t="str">
            <v>merch1019</v>
          </cell>
          <cell r="U3477" t="str">
            <v>Гоголева Юлия Сергеевна</v>
          </cell>
          <cell r="V3477">
            <v>89052999207</v>
          </cell>
          <cell r="W3477"/>
          <cell r="X3477">
            <v>180</v>
          </cell>
          <cell r="Y3477"/>
          <cell r="Z3477"/>
          <cell r="AA3477"/>
          <cell r="AB3477"/>
          <cell r="AC3477"/>
          <cell r="AD3477">
            <v>180</v>
          </cell>
          <cell r="AE3477">
            <v>3</v>
          </cell>
          <cell r="AF3477">
            <v>1</v>
          </cell>
          <cell r="AG3477">
            <v>15</v>
          </cell>
          <cell r="AH3477">
            <v>5</v>
          </cell>
          <cell r="AI3477">
            <v>180</v>
          </cell>
          <cell r="AJ3477"/>
        </row>
        <row r="3478">
          <cell r="B3478">
            <v>27011</v>
          </cell>
          <cell r="C3478" t="str">
            <v>1000000000026640</v>
          </cell>
          <cell r="D3478">
            <v>1</v>
          </cell>
          <cell r="E3478">
            <v>1</v>
          </cell>
          <cell r="F3478">
            <v>0</v>
          </cell>
          <cell r="G3478">
            <v>0</v>
          </cell>
          <cell r="H3478">
            <v>1</v>
          </cell>
          <cell r="I3478">
            <v>1</v>
          </cell>
          <cell r="J3478" t="str">
            <v>Max Group</v>
          </cell>
          <cell r="K3478" t="str">
            <v>Северо-Запад</v>
          </cell>
          <cell r="L3478" t="str">
            <v>Карелия</v>
          </cell>
          <cell r="M3478" t="str">
            <v>Петрозаводск</v>
          </cell>
          <cell r="N3478" t="str">
            <v>Тандер</v>
          </cell>
          <cell r="O3478" t="str">
            <v>г. Петрозаводск, Казарменская, 2</v>
          </cell>
          <cell r="P3478" t="str">
            <v>Hypermarket (Гипермаркет)</v>
          </cell>
          <cell r="Q3478" t="str">
            <v>sv72</v>
          </cell>
          <cell r="R3478" t="str">
            <v>Трибуналова Наталья Викторовна</v>
          </cell>
          <cell r="S3478">
            <v>89052999207</v>
          </cell>
          <cell r="T3478" t="str">
            <v>merch1019</v>
          </cell>
          <cell r="U3478" t="str">
            <v>Гоголева Юлия Сергеевна</v>
          </cell>
          <cell r="V3478">
            <v>89052999207</v>
          </cell>
          <cell r="W3478"/>
          <cell r="X3478"/>
          <cell r="Y3478">
            <v>30</v>
          </cell>
          <cell r="Z3478"/>
          <cell r="AA3478"/>
          <cell r="AB3478"/>
          <cell r="AC3478"/>
          <cell r="AD3478">
            <v>30</v>
          </cell>
          <cell r="AE3478">
            <v>0.5</v>
          </cell>
          <cell r="AF3478">
            <v>1</v>
          </cell>
          <cell r="AG3478">
            <v>2.5</v>
          </cell>
          <cell r="AH3478">
            <v>5</v>
          </cell>
          <cell r="AI3478">
            <v>30</v>
          </cell>
          <cell r="AJ3478"/>
        </row>
        <row r="3479">
          <cell r="B3479">
            <v>27057</v>
          </cell>
          <cell r="C3479" t="str">
            <v>1000000000026702</v>
          </cell>
          <cell r="D3479">
            <v>1</v>
          </cell>
          <cell r="E3479">
            <v>0</v>
          </cell>
          <cell r="F3479">
            <v>0</v>
          </cell>
          <cell r="G3479">
            <v>0</v>
          </cell>
          <cell r="H3479">
            <v>1</v>
          </cell>
          <cell r="I3479">
            <v>1</v>
          </cell>
          <cell r="J3479" t="str">
            <v>Max Group</v>
          </cell>
          <cell r="K3479" t="str">
            <v>Северо-Запад</v>
          </cell>
          <cell r="L3479" t="str">
            <v>Коми</v>
          </cell>
          <cell r="M3479" t="str">
            <v>Ухта</v>
          </cell>
          <cell r="N3479" t="str">
            <v>Тандер</v>
          </cell>
          <cell r="O3479" t="str">
            <v>169316, Коми Респ, Ухта г, Юбилейная ул, дом № 21</v>
          </cell>
          <cell r="P3479" t="str">
            <v>Drogery (Хоз. магазин)</v>
          </cell>
          <cell r="Q3479" t="str">
            <v>sv4</v>
          </cell>
          <cell r="R3479" t="str">
            <v>Карачевцева Анастасия Александровна</v>
          </cell>
          <cell r="S3479">
            <v>89690104636</v>
          </cell>
          <cell r="T3479" t="str">
            <v>merch968</v>
          </cell>
          <cell r="U3479" t="str">
            <v>Соловьева Дарья Сергеевна</v>
          </cell>
          <cell r="V3479">
            <v>79042240202</v>
          </cell>
          <cell r="W3479"/>
          <cell r="X3479"/>
          <cell r="Y3479"/>
          <cell r="Z3479">
            <v>120</v>
          </cell>
          <cell r="AA3479"/>
          <cell r="AB3479"/>
          <cell r="AC3479"/>
          <cell r="AD3479">
            <v>120</v>
          </cell>
          <cell r="AE3479">
            <v>2</v>
          </cell>
          <cell r="AF3479">
            <v>1</v>
          </cell>
          <cell r="AG3479">
            <v>10</v>
          </cell>
          <cell r="AH3479">
            <v>5</v>
          </cell>
          <cell r="AI3479">
            <v>120</v>
          </cell>
          <cell r="AJ3479"/>
        </row>
        <row r="3480">
          <cell r="B3480">
            <v>27003</v>
          </cell>
          <cell r="C3480" t="str">
            <v>1000000000026715</v>
          </cell>
          <cell r="D3480">
            <v>1</v>
          </cell>
          <cell r="E3480">
            <v>1</v>
          </cell>
          <cell r="F3480">
            <v>0</v>
          </cell>
          <cell r="G3480">
            <v>0</v>
          </cell>
          <cell r="H3480">
            <v>1</v>
          </cell>
          <cell r="I3480">
            <v>1</v>
          </cell>
          <cell r="J3480" t="str">
            <v>Max Group</v>
          </cell>
          <cell r="K3480" t="str">
            <v>Северо-Запад</v>
          </cell>
          <cell r="L3480" t="str">
            <v>Псковская область</v>
          </cell>
          <cell r="M3480" t="str">
            <v>Псков</v>
          </cell>
          <cell r="N3480" t="str">
            <v>Тандер</v>
          </cell>
          <cell r="O3480" t="str">
            <v>г. Псков, ул. Труда, 37</v>
          </cell>
          <cell r="P3480" t="str">
            <v>Hypermarket (Гипермаркет)</v>
          </cell>
          <cell r="Q3480" t="str">
            <v>smerch1998</v>
          </cell>
          <cell r="R3480" t="str">
            <v>Иванова Екатерина Васильевна</v>
          </cell>
          <cell r="S3480">
            <v>79062215334</v>
          </cell>
          <cell r="T3480" t="str">
            <v>merch1027</v>
          </cell>
          <cell r="U3480" t="str">
            <v>Иванова Татьяна Викторовна</v>
          </cell>
          <cell r="V3480">
            <v>79922966386</v>
          </cell>
          <cell r="W3480"/>
          <cell r="X3480">
            <v>180</v>
          </cell>
          <cell r="Y3480"/>
          <cell r="Z3480">
            <v>180</v>
          </cell>
          <cell r="AA3480"/>
          <cell r="AB3480"/>
          <cell r="AC3480"/>
          <cell r="AD3480">
            <v>360</v>
          </cell>
          <cell r="AE3480">
            <v>6</v>
          </cell>
          <cell r="AF3480">
            <v>2</v>
          </cell>
          <cell r="AG3480">
            <v>30</v>
          </cell>
          <cell r="AH3480">
            <v>10</v>
          </cell>
          <cell r="AI3480">
            <v>180</v>
          </cell>
          <cell r="AJ3480"/>
        </row>
        <row r="3481">
          <cell r="B3481">
            <v>27043</v>
          </cell>
          <cell r="C3481" t="str">
            <v>1000000000026770</v>
          </cell>
          <cell r="D3481">
            <v>1</v>
          </cell>
          <cell r="E3481">
            <v>0</v>
          </cell>
          <cell r="F3481">
            <v>0</v>
          </cell>
          <cell r="G3481">
            <v>0</v>
          </cell>
          <cell r="H3481">
            <v>1</v>
          </cell>
          <cell r="I3481">
            <v>1</v>
          </cell>
          <cell r="J3481" t="str">
            <v>Max Group</v>
          </cell>
          <cell r="K3481" t="str">
            <v>Северо-Запад</v>
          </cell>
          <cell r="L3481" t="str">
            <v>Тверская область</v>
          </cell>
          <cell r="M3481" t="str">
            <v>Тверь</v>
          </cell>
          <cell r="N3481" t="str">
            <v>Тандер</v>
          </cell>
          <cell r="O3481" t="str">
            <v>170042, Тверская обл, Тверь г, Фурманова ул, дом № 72</v>
          </cell>
          <cell r="P3481" t="str">
            <v>Drogery (Хоз. магазин)</v>
          </cell>
          <cell r="Q3481" t="str">
            <v>sv64</v>
          </cell>
          <cell r="R3481" t="str">
            <v>Дергунова Марина Александровна</v>
          </cell>
          <cell r="S3481">
            <v>89206877656</v>
          </cell>
          <cell r="T3481" t="str">
            <v>merch1015</v>
          </cell>
          <cell r="U3481" t="str">
            <v>Ершова Антонина Викторовна</v>
          </cell>
          <cell r="V3481">
            <v>89201601352</v>
          </cell>
          <cell r="W3481"/>
          <cell r="X3481"/>
          <cell r="Y3481"/>
          <cell r="Z3481">
            <v>120</v>
          </cell>
          <cell r="AA3481"/>
          <cell r="AB3481"/>
          <cell r="AC3481"/>
          <cell r="AD3481">
            <v>120</v>
          </cell>
          <cell r="AE3481">
            <v>2</v>
          </cell>
          <cell r="AF3481">
            <v>1</v>
          </cell>
          <cell r="AG3481">
            <v>10</v>
          </cell>
          <cell r="AH3481">
            <v>5</v>
          </cell>
          <cell r="AI3481">
            <v>120</v>
          </cell>
          <cell r="AJ3481"/>
        </row>
        <row r="3482">
          <cell r="B3482">
            <v>27058</v>
          </cell>
          <cell r="C3482" t="str">
            <v>1000000000026775</v>
          </cell>
          <cell r="D3482">
            <v>1</v>
          </cell>
          <cell r="E3482">
            <v>0</v>
          </cell>
          <cell r="F3482">
            <v>0</v>
          </cell>
          <cell r="G3482">
            <v>0</v>
          </cell>
          <cell r="H3482">
            <v>1</v>
          </cell>
          <cell r="I3482">
            <v>1</v>
          </cell>
          <cell r="J3482" t="str">
            <v>Max Group</v>
          </cell>
          <cell r="K3482" t="str">
            <v>Северо-Запад</v>
          </cell>
          <cell r="L3482" t="str">
            <v>Санкт-Петербург</v>
          </cell>
          <cell r="M3482" t="str">
            <v>Санкт-Петербург</v>
          </cell>
          <cell r="N3482" t="str">
            <v>Тандер</v>
          </cell>
          <cell r="O3482" t="str">
            <v>196158, Санкт-Петербург г, Пулковская ул, дом № 10, корпус 5</v>
          </cell>
          <cell r="P3482" t="str">
            <v>Drogery (Хоз. магазин)</v>
          </cell>
          <cell r="Q3482" t="str">
            <v>sv2012</v>
          </cell>
          <cell r="R3482" t="str">
            <v>Чугунов Геннадий Андреевич</v>
          </cell>
          <cell r="S3482">
            <v>89110857204</v>
          </cell>
          <cell r="T3482" t="str">
            <v>merch948</v>
          </cell>
          <cell r="U3482" t="str">
            <v>Капула Екатерина Валерьевна</v>
          </cell>
          <cell r="V3482">
            <v>89627295892</v>
          </cell>
          <cell r="W3482"/>
          <cell r="X3482"/>
          <cell r="Y3482"/>
          <cell r="Z3482">
            <v>180</v>
          </cell>
          <cell r="AA3482"/>
          <cell r="AB3482"/>
          <cell r="AC3482"/>
          <cell r="AD3482">
            <v>180</v>
          </cell>
          <cell r="AE3482">
            <v>3</v>
          </cell>
          <cell r="AF3482">
            <v>1</v>
          </cell>
          <cell r="AG3482">
            <v>15</v>
          </cell>
          <cell r="AH3482">
            <v>5</v>
          </cell>
          <cell r="AI3482">
            <v>180</v>
          </cell>
          <cell r="AJ3482"/>
        </row>
        <row r="3483">
          <cell r="B3483">
            <v>27028</v>
          </cell>
          <cell r="C3483" t="str">
            <v>1000000000026787</v>
          </cell>
          <cell r="D3483">
            <v>1</v>
          </cell>
          <cell r="E3483">
            <v>1</v>
          </cell>
          <cell r="F3483">
            <v>0</v>
          </cell>
          <cell r="G3483">
            <v>0</v>
          </cell>
          <cell r="H3483">
            <v>1</v>
          </cell>
          <cell r="I3483">
            <v>1</v>
          </cell>
          <cell r="J3483" t="str">
            <v>Max Group</v>
          </cell>
          <cell r="K3483" t="str">
            <v>Северо-Запад</v>
          </cell>
          <cell r="L3483" t="str">
            <v>Карелия</v>
          </cell>
          <cell r="M3483" t="str">
            <v>Петрозаводск</v>
          </cell>
          <cell r="N3483" t="str">
            <v>Тандер</v>
          </cell>
          <cell r="O3483" t="str">
            <v>185000, Карелия Респ, Петрозаводск г, Ровио ул, дом № 3</v>
          </cell>
          <cell r="P3483" t="str">
            <v>Drogery (Хоз. магазин)</v>
          </cell>
          <cell r="Q3483" t="str">
            <v>sv72</v>
          </cell>
          <cell r="R3483" t="str">
            <v>Трибуналова Наталья Викторовна</v>
          </cell>
          <cell r="S3483">
            <v>89052999207</v>
          </cell>
          <cell r="T3483" t="str">
            <v>merch1019</v>
          </cell>
          <cell r="U3483" t="str">
            <v>Гоголева Юлия Сергеевна</v>
          </cell>
          <cell r="V3483">
            <v>89052999207</v>
          </cell>
          <cell r="W3483"/>
          <cell r="X3483"/>
          <cell r="Y3483">
            <v>30</v>
          </cell>
          <cell r="Z3483"/>
          <cell r="AA3483"/>
          <cell r="AB3483"/>
          <cell r="AC3483"/>
          <cell r="AD3483">
            <v>30</v>
          </cell>
          <cell r="AE3483">
            <v>0.5</v>
          </cell>
          <cell r="AF3483">
            <v>1</v>
          </cell>
          <cell r="AG3483">
            <v>2.5</v>
          </cell>
          <cell r="AH3483">
            <v>5</v>
          </cell>
          <cell r="AI3483">
            <v>30</v>
          </cell>
          <cell r="AJ3483"/>
        </row>
        <row r="3484">
          <cell r="B3484">
            <v>27017</v>
          </cell>
          <cell r="C3484" t="str">
            <v>1000000000026808</v>
          </cell>
          <cell r="D3484">
            <v>1</v>
          </cell>
          <cell r="E3484">
            <v>1</v>
          </cell>
          <cell r="F3484">
            <v>0</v>
          </cell>
          <cell r="G3484">
            <v>0</v>
          </cell>
          <cell r="H3484">
            <v>1</v>
          </cell>
          <cell r="I3484">
            <v>1</v>
          </cell>
          <cell r="J3484" t="str">
            <v>Max Group</v>
          </cell>
          <cell r="K3484" t="str">
            <v>Северо-Запад</v>
          </cell>
          <cell r="L3484" t="str">
            <v>Архангельская область</v>
          </cell>
          <cell r="M3484" t="str">
            <v>Северодвинск</v>
          </cell>
          <cell r="N3484" t="str">
            <v>Тандер</v>
          </cell>
          <cell r="O3484" t="str">
            <v>г.Северодвинск, ул.Мира, 10</v>
          </cell>
          <cell r="P3484" t="str">
            <v>Drogery (Хоз. магазин)</v>
          </cell>
          <cell r="Q3484" t="str">
            <v>sv75</v>
          </cell>
          <cell r="R3484" t="str">
            <v>Полюдовкина Анна Сергеевна</v>
          </cell>
          <cell r="S3484">
            <v>89046420248</v>
          </cell>
          <cell r="T3484" t="str">
            <v>merch1034</v>
          </cell>
          <cell r="U3484" t="str">
            <v>Парфенова Ольга Алексеевна</v>
          </cell>
          <cell r="V3484">
            <v>89009151157</v>
          </cell>
          <cell r="W3484"/>
          <cell r="X3484"/>
          <cell r="Y3484"/>
          <cell r="Z3484">
            <v>120</v>
          </cell>
          <cell r="AA3484"/>
          <cell r="AB3484"/>
          <cell r="AC3484"/>
          <cell r="AD3484">
            <v>120</v>
          </cell>
          <cell r="AE3484">
            <v>2</v>
          </cell>
          <cell r="AF3484">
            <v>1</v>
          </cell>
          <cell r="AG3484">
            <v>10</v>
          </cell>
          <cell r="AH3484">
            <v>5</v>
          </cell>
          <cell r="AI3484">
            <v>120</v>
          </cell>
          <cell r="AJ3484"/>
        </row>
        <row r="3485">
          <cell r="B3485">
            <v>27035</v>
          </cell>
          <cell r="C3485" t="str">
            <v>1000000000026813</v>
          </cell>
          <cell r="D3485">
            <v>1</v>
          </cell>
          <cell r="E3485">
            <v>1</v>
          </cell>
          <cell r="F3485">
            <v>0</v>
          </cell>
          <cell r="G3485">
            <v>0</v>
          </cell>
          <cell r="H3485">
            <v>1</v>
          </cell>
          <cell r="I3485">
            <v>1</v>
          </cell>
          <cell r="J3485" t="str">
            <v>Max Group</v>
          </cell>
          <cell r="K3485" t="str">
            <v>Северо-Запад</v>
          </cell>
          <cell r="L3485" t="str">
            <v>Тверская область</v>
          </cell>
          <cell r="M3485" t="str">
            <v>Тверь</v>
          </cell>
          <cell r="N3485" t="str">
            <v>Тандер</v>
          </cell>
          <cell r="O3485" t="str">
            <v>170040, Тверская обл, Тверь г, 50 лет Октября пр-кт, дом № 38,нежилое помещение III</v>
          </cell>
          <cell r="P3485" t="str">
            <v>Drogery (Хоз. магазин)</v>
          </cell>
          <cell r="Q3485" t="str">
            <v>sv64</v>
          </cell>
          <cell r="R3485" t="str">
            <v>Дергунова Марина Александровна</v>
          </cell>
          <cell r="S3485">
            <v>89206877656</v>
          </cell>
          <cell r="T3485" t="str">
            <v>merch939</v>
          </cell>
          <cell r="U3485" t="str">
            <v>Хорева Ксения Викторовна</v>
          </cell>
          <cell r="V3485">
            <v>89206877656</v>
          </cell>
          <cell r="W3485"/>
          <cell r="X3485"/>
          <cell r="Y3485">
            <v>120</v>
          </cell>
          <cell r="Z3485"/>
          <cell r="AA3485"/>
          <cell r="AB3485"/>
          <cell r="AC3485"/>
          <cell r="AD3485">
            <v>120</v>
          </cell>
          <cell r="AE3485">
            <v>2</v>
          </cell>
          <cell r="AF3485">
            <v>1</v>
          </cell>
          <cell r="AG3485">
            <v>10</v>
          </cell>
          <cell r="AH3485">
            <v>5</v>
          </cell>
          <cell r="AI3485">
            <v>120</v>
          </cell>
          <cell r="AJ3485"/>
        </row>
        <row r="3486">
          <cell r="B3486">
            <v>27059</v>
          </cell>
          <cell r="C3486" t="str">
            <v>1000000000026820</v>
          </cell>
          <cell r="D3486">
            <v>1</v>
          </cell>
          <cell r="E3486">
            <v>0</v>
          </cell>
          <cell r="F3486">
            <v>0</v>
          </cell>
          <cell r="G3486">
            <v>0</v>
          </cell>
          <cell r="H3486">
            <v>1</v>
          </cell>
          <cell r="I3486">
            <v>1</v>
          </cell>
          <cell r="J3486" t="str">
            <v>Max Group</v>
          </cell>
          <cell r="K3486" t="str">
            <v>Северо-Запад</v>
          </cell>
          <cell r="L3486" t="str">
            <v>Коми</v>
          </cell>
          <cell r="M3486" t="str">
            <v>Ухта</v>
          </cell>
          <cell r="N3486" t="str">
            <v>Тандер</v>
          </cell>
          <cell r="O3486" t="str">
            <v>Коми Респ, Ухта г, Комсомольская пл, дом № 8, корпус 12, кв.Н-2</v>
          </cell>
          <cell r="P3486" t="str">
            <v>Drogery (Хоз. магазин)</v>
          </cell>
          <cell r="Q3486" t="str">
            <v>sv4</v>
          </cell>
          <cell r="R3486" t="str">
            <v>Карачевцева Анастасия Александровна</v>
          </cell>
          <cell r="S3486">
            <v>89690104636</v>
          </cell>
          <cell r="T3486" t="str">
            <v>merch968</v>
          </cell>
          <cell r="U3486" t="str">
            <v>Соловьева Дарья Сергеевна</v>
          </cell>
          <cell r="V3486">
            <v>79042240202</v>
          </cell>
          <cell r="W3486">
            <v>180</v>
          </cell>
          <cell r="X3486"/>
          <cell r="Y3486"/>
          <cell r="Z3486"/>
          <cell r="AA3486"/>
          <cell r="AB3486"/>
          <cell r="AC3486"/>
          <cell r="AD3486">
            <v>180</v>
          </cell>
          <cell r="AE3486">
            <v>3</v>
          </cell>
          <cell r="AF3486">
            <v>1</v>
          </cell>
          <cell r="AG3486">
            <v>12</v>
          </cell>
          <cell r="AH3486">
            <v>4</v>
          </cell>
          <cell r="AI3486">
            <v>180</v>
          </cell>
          <cell r="AJ3486"/>
        </row>
        <row r="3487">
          <cell r="B3487">
            <v>27029</v>
          </cell>
          <cell r="C3487" t="str">
            <v>1000000000026883</v>
          </cell>
          <cell r="D3487">
            <v>1</v>
          </cell>
          <cell r="E3487">
            <v>0</v>
          </cell>
          <cell r="F3487">
            <v>0</v>
          </cell>
          <cell r="G3487">
            <v>0</v>
          </cell>
          <cell r="H3487">
            <v>1</v>
          </cell>
          <cell r="I3487">
            <v>1</v>
          </cell>
          <cell r="J3487" t="str">
            <v>Max Group</v>
          </cell>
          <cell r="K3487" t="str">
            <v>Северо-Запад</v>
          </cell>
          <cell r="L3487" t="str">
            <v>Санкт-Петербург</v>
          </cell>
          <cell r="M3487" t="str">
            <v>Санкт-Петербург</v>
          </cell>
          <cell r="N3487" t="str">
            <v>Тандер</v>
          </cell>
          <cell r="O3487" t="str">
            <v>194354, Санкт-Петербург г, Луначарского пр-кт, дом № 11, корпус 1</v>
          </cell>
          <cell r="P3487" t="str">
            <v>Drogery (Хоз. магазин)</v>
          </cell>
          <cell r="Q3487" t="str">
            <v>sv76</v>
          </cell>
          <cell r="R3487" t="str">
            <v>Фокин Станислав Викторович</v>
          </cell>
          <cell r="S3487">
            <v>89500178087</v>
          </cell>
          <cell r="T3487" t="str">
            <v>merch958</v>
          </cell>
          <cell r="U3487" t="str">
            <v>Родионова Ирина Александровна</v>
          </cell>
          <cell r="V3487">
            <v>89626885285</v>
          </cell>
          <cell r="W3487"/>
          <cell r="X3487"/>
          <cell r="Y3487"/>
          <cell r="Z3487">
            <v>30</v>
          </cell>
          <cell r="AA3487"/>
          <cell r="AB3487"/>
          <cell r="AC3487"/>
          <cell r="AD3487">
            <v>30</v>
          </cell>
          <cell r="AE3487">
            <v>0.5</v>
          </cell>
          <cell r="AF3487">
            <v>1</v>
          </cell>
          <cell r="AG3487">
            <v>2.5</v>
          </cell>
          <cell r="AH3487">
            <v>5</v>
          </cell>
          <cell r="AI3487">
            <v>30</v>
          </cell>
          <cell r="AJ3487"/>
        </row>
        <row r="3488">
          <cell r="B3488">
            <v>27060</v>
          </cell>
          <cell r="C3488" t="str">
            <v>1000000000026896</v>
          </cell>
          <cell r="D3488">
            <v>1</v>
          </cell>
          <cell r="E3488">
            <v>0</v>
          </cell>
          <cell r="F3488">
            <v>0</v>
          </cell>
          <cell r="G3488">
            <v>0</v>
          </cell>
          <cell r="H3488">
            <v>1</v>
          </cell>
          <cell r="I3488">
            <v>1</v>
          </cell>
          <cell r="J3488" t="str">
            <v>Max Group</v>
          </cell>
          <cell r="K3488" t="str">
            <v>Северо-Запад</v>
          </cell>
          <cell r="L3488" t="str">
            <v>Тверская область</v>
          </cell>
          <cell r="M3488" t="str">
            <v>Тверь</v>
          </cell>
          <cell r="N3488" t="str">
            <v>Тандер</v>
          </cell>
          <cell r="O3488" t="str">
            <v>170003, Тверская обл, Тверь г, Луначарского ул, дом № 4</v>
          </cell>
          <cell r="P3488" t="str">
            <v>Drogery (Хоз. магазин)</v>
          </cell>
          <cell r="Q3488" t="str">
            <v>sv64</v>
          </cell>
          <cell r="R3488" t="str">
            <v>Дергунова Марина Александровна</v>
          </cell>
          <cell r="S3488">
            <v>89206877656</v>
          </cell>
          <cell r="T3488" t="str">
            <v>merch939</v>
          </cell>
          <cell r="U3488" t="str">
            <v>Хорева Ксения Викторовна</v>
          </cell>
          <cell r="V3488">
            <v>89206877656</v>
          </cell>
          <cell r="W3488"/>
          <cell r="X3488"/>
          <cell r="Y3488"/>
          <cell r="Z3488"/>
          <cell r="AA3488">
            <v>60</v>
          </cell>
          <cell r="AB3488"/>
          <cell r="AC3488"/>
          <cell r="AD3488">
            <v>60</v>
          </cell>
          <cell r="AE3488">
            <v>1</v>
          </cell>
          <cell r="AF3488">
            <v>1</v>
          </cell>
          <cell r="AG3488">
            <v>4</v>
          </cell>
          <cell r="AH3488">
            <v>4</v>
          </cell>
          <cell r="AI3488">
            <v>60</v>
          </cell>
          <cell r="AJ3488"/>
        </row>
        <row r="3489">
          <cell r="B3489">
            <v>27021</v>
          </cell>
          <cell r="C3489" t="str">
            <v>1000000000026916</v>
          </cell>
          <cell r="D3489">
            <v>1</v>
          </cell>
          <cell r="E3489">
            <v>1</v>
          </cell>
          <cell r="F3489">
            <v>0</v>
          </cell>
          <cell r="G3489">
            <v>0</v>
          </cell>
          <cell r="H3489">
            <v>1</v>
          </cell>
          <cell r="I3489">
            <v>1</v>
          </cell>
          <cell r="J3489" t="str">
            <v>Max Group</v>
          </cell>
          <cell r="K3489" t="str">
            <v>Северо-Запад</v>
          </cell>
          <cell r="L3489" t="str">
            <v>Архангельская область</v>
          </cell>
          <cell r="M3489" t="str">
            <v>Архангельск</v>
          </cell>
          <cell r="N3489" t="str">
            <v>Тандер</v>
          </cell>
          <cell r="O3489" t="str">
            <v>г. Архангельск, Обводный Канал пр-кт, 36</v>
          </cell>
          <cell r="P3489" t="str">
            <v>Drogery (Хоз. магазин)</v>
          </cell>
          <cell r="Q3489" t="str">
            <v>sv75</v>
          </cell>
          <cell r="R3489" t="str">
            <v>Полюдовкина Анна Сергеевна</v>
          </cell>
          <cell r="S3489">
            <v>89046420248</v>
          </cell>
          <cell r="T3489" t="str">
            <v>merch1034</v>
          </cell>
          <cell r="U3489" t="str">
            <v>Парфенова Ольга Алексеевна</v>
          </cell>
          <cell r="V3489">
            <v>89009151157</v>
          </cell>
          <cell r="W3489"/>
          <cell r="X3489">
            <v>30</v>
          </cell>
          <cell r="Y3489"/>
          <cell r="Z3489"/>
          <cell r="AA3489"/>
          <cell r="AB3489"/>
          <cell r="AC3489"/>
          <cell r="AD3489">
            <v>30</v>
          </cell>
          <cell r="AE3489">
            <v>0.5</v>
          </cell>
          <cell r="AF3489">
            <v>1</v>
          </cell>
          <cell r="AG3489">
            <v>2.5</v>
          </cell>
          <cell r="AH3489">
            <v>5</v>
          </cell>
          <cell r="AI3489">
            <v>30</v>
          </cell>
          <cell r="AJ3489"/>
        </row>
        <row r="3490">
          <cell r="B3490">
            <v>27037</v>
          </cell>
          <cell r="C3490" t="str">
            <v>1000000000026946</v>
          </cell>
          <cell r="D3490">
            <v>1</v>
          </cell>
          <cell r="E3490">
            <v>1</v>
          </cell>
          <cell r="F3490">
            <v>0</v>
          </cell>
          <cell r="G3490">
            <v>0</v>
          </cell>
          <cell r="H3490">
            <v>1</v>
          </cell>
          <cell r="I3490">
            <v>1</v>
          </cell>
          <cell r="J3490" t="str">
            <v>Max Group</v>
          </cell>
          <cell r="K3490" t="str">
            <v>Северо-Запад</v>
          </cell>
          <cell r="L3490" t="str">
            <v>Тверская область</v>
          </cell>
          <cell r="M3490" t="str">
            <v>Тверь</v>
          </cell>
          <cell r="N3490" t="str">
            <v>Тандер</v>
          </cell>
          <cell r="O3490" t="str">
            <v>170008, Тверская обл, Тверь г, Победы пр-кт, дом № 22/15</v>
          </cell>
          <cell r="P3490" t="str">
            <v>Drogery (Хоз. магазин)</v>
          </cell>
          <cell r="Q3490" t="str">
            <v>sv64</v>
          </cell>
          <cell r="R3490" t="str">
            <v>Дергунова Марина Александровна</v>
          </cell>
          <cell r="S3490">
            <v>89206877656</v>
          </cell>
          <cell r="T3490" t="str">
            <v>merch1015</v>
          </cell>
          <cell r="U3490" t="str">
            <v>Ершова Антонина Викторовна</v>
          </cell>
          <cell r="V3490">
            <v>89206877556</v>
          </cell>
          <cell r="W3490">
            <v>120</v>
          </cell>
          <cell r="X3490"/>
          <cell r="Y3490"/>
          <cell r="Z3490"/>
          <cell r="AA3490"/>
          <cell r="AB3490"/>
          <cell r="AC3490"/>
          <cell r="AD3490">
            <v>120</v>
          </cell>
          <cell r="AE3490">
            <v>2</v>
          </cell>
          <cell r="AF3490">
            <v>1</v>
          </cell>
          <cell r="AG3490">
            <v>8</v>
          </cell>
          <cell r="AH3490">
            <v>4</v>
          </cell>
          <cell r="AI3490">
            <v>120</v>
          </cell>
          <cell r="AJ3490"/>
        </row>
        <row r="3491">
          <cell r="B3491">
            <v>27007</v>
          </cell>
          <cell r="C3491" t="str">
            <v>1000000000026949</v>
          </cell>
          <cell r="D3491">
            <v>1</v>
          </cell>
          <cell r="E3491">
            <v>0</v>
          </cell>
          <cell r="F3491">
            <v>0</v>
          </cell>
          <cell r="G3491">
            <v>0</v>
          </cell>
          <cell r="H3491">
            <v>1</v>
          </cell>
          <cell r="I3491">
            <v>1</v>
          </cell>
          <cell r="J3491" t="str">
            <v>Max Group</v>
          </cell>
          <cell r="K3491" t="str">
            <v>Северо-Запад</v>
          </cell>
          <cell r="L3491" t="str">
            <v>Коми</v>
          </cell>
          <cell r="M3491" t="str">
            <v>Сыктывкар</v>
          </cell>
          <cell r="N3491" t="str">
            <v>Тандер</v>
          </cell>
          <cell r="O3491" t="str">
            <v>167023, Коми Респ, Сыктывкар г, Коммунистическая ул, дом № 50</v>
          </cell>
          <cell r="P3491" t="str">
            <v>Hypermarket (Гипермаркет)</v>
          </cell>
          <cell r="Q3491" t="str">
            <v>sv2006</v>
          </cell>
          <cell r="R3491" t="str">
            <v>Дроздова Анна Олеговна</v>
          </cell>
          <cell r="S3491">
            <v>89042397441</v>
          </cell>
          <cell r="T3491" t="str">
            <v>merch1032</v>
          </cell>
          <cell r="U3491" t="str">
            <v>Беляева Наталия Валентиновна</v>
          </cell>
          <cell r="V3491">
            <v>89091285230</v>
          </cell>
          <cell r="W3491">
            <v>30</v>
          </cell>
          <cell r="X3491"/>
          <cell r="Y3491"/>
          <cell r="Z3491"/>
          <cell r="AA3491"/>
          <cell r="AB3491"/>
          <cell r="AC3491"/>
          <cell r="AD3491">
            <v>30</v>
          </cell>
          <cell r="AE3491">
            <v>0.5</v>
          </cell>
          <cell r="AF3491">
            <v>1</v>
          </cell>
          <cell r="AG3491">
            <v>2</v>
          </cell>
          <cell r="AH3491">
            <v>4</v>
          </cell>
          <cell r="AI3491">
            <v>30</v>
          </cell>
          <cell r="AJ3491"/>
        </row>
        <row r="3492">
          <cell r="B3492">
            <v>27061</v>
          </cell>
          <cell r="C3492" t="str">
            <v>1000000000026963</v>
          </cell>
          <cell r="D3492">
            <v>1</v>
          </cell>
          <cell r="E3492">
            <v>0</v>
          </cell>
          <cell r="F3492">
            <v>0</v>
          </cell>
          <cell r="G3492">
            <v>0</v>
          </cell>
          <cell r="H3492">
            <v>1</v>
          </cell>
          <cell r="I3492">
            <v>1</v>
          </cell>
          <cell r="J3492" t="str">
            <v>Max Group</v>
          </cell>
          <cell r="K3492" t="str">
            <v>Северо-Запад</v>
          </cell>
          <cell r="L3492" t="str">
            <v>Архангельская область</v>
          </cell>
          <cell r="M3492" t="str">
            <v>Северодвинск</v>
          </cell>
          <cell r="N3492" t="str">
            <v>Тандер</v>
          </cell>
          <cell r="O3492" t="str">
            <v>164507, Архангельская обл, Северодвинск г, Ленина пр-кт, дом № 43</v>
          </cell>
          <cell r="P3492" t="str">
            <v>Drogery (Хоз. магазин)</v>
          </cell>
          <cell r="Q3492" t="str">
            <v>sv75</v>
          </cell>
          <cell r="R3492" t="str">
            <v>Полюдовкина Анна Сергеевна</v>
          </cell>
          <cell r="S3492">
            <v>89046420248</v>
          </cell>
          <cell r="T3492" t="str">
            <v>merch1034</v>
          </cell>
          <cell r="U3492" t="str">
            <v>Парфенова Ольга Алексеевна</v>
          </cell>
          <cell r="V3492">
            <v>89009151157</v>
          </cell>
          <cell r="W3492"/>
          <cell r="X3492"/>
          <cell r="Y3492"/>
          <cell r="Z3492">
            <v>120</v>
          </cell>
          <cell r="AA3492"/>
          <cell r="AB3492"/>
          <cell r="AC3492"/>
          <cell r="AD3492">
            <v>120</v>
          </cell>
          <cell r="AE3492">
            <v>2</v>
          </cell>
          <cell r="AF3492">
            <v>1</v>
          </cell>
          <cell r="AG3492">
            <v>10</v>
          </cell>
          <cell r="AH3492">
            <v>5</v>
          </cell>
          <cell r="AI3492">
            <v>120</v>
          </cell>
          <cell r="AJ3492"/>
        </row>
        <row r="3493">
          <cell r="B3493">
            <v>27071</v>
          </cell>
          <cell r="C3493" t="str">
            <v>1000000000026966</v>
          </cell>
          <cell r="D3493">
            <v>1</v>
          </cell>
          <cell r="E3493">
            <v>0</v>
          </cell>
          <cell r="F3493">
            <v>0</v>
          </cell>
          <cell r="G3493">
            <v>0</v>
          </cell>
          <cell r="H3493">
            <v>1</v>
          </cell>
          <cell r="I3493">
            <v>1</v>
          </cell>
          <cell r="J3493" t="str">
            <v>Max Group</v>
          </cell>
          <cell r="K3493" t="str">
            <v>Северо-Запад</v>
          </cell>
          <cell r="L3493" t="str">
            <v>Санкт-Петербург</v>
          </cell>
          <cell r="M3493" t="str">
            <v>Шушары п.</v>
          </cell>
          <cell r="N3493" t="str">
            <v>Тандер</v>
          </cell>
          <cell r="O3493" t="str">
            <v>г. Санкт-Петербург, п.Шушары , Ростовская (Славянка) ул, дом № 13, корпус 15А, кв.74</v>
          </cell>
          <cell r="P3493" t="str">
            <v>Drogery (Хоз. магазин)</v>
          </cell>
          <cell r="Q3493" t="str">
            <v>sv66</v>
          </cell>
          <cell r="R3493" t="str">
            <v>Дементьева Юлия Сергеевна</v>
          </cell>
          <cell r="S3493" t="str">
            <v>7 921 387-22-42</v>
          </cell>
          <cell r="T3493" t="str">
            <v>merch967</v>
          </cell>
          <cell r="U3493" t="str">
            <v>Головачева Светлана Михайловна</v>
          </cell>
          <cell r="V3493">
            <v>89516714750</v>
          </cell>
          <cell r="W3493"/>
          <cell r="X3493">
            <v>180</v>
          </cell>
          <cell r="Y3493"/>
          <cell r="Z3493"/>
          <cell r="AA3493"/>
          <cell r="AB3493"/>
          <cell r="AC3493"/>
          <cell r="AD3493">
            <v>180</v>
          </cell>
          <cell r="AE3493">
            <v>3</v>
          </cell>
          <cell r="AF3493">
            <v>1</v>
          </cell>
          <cell r="AG3493">
            <v>15</v>
          </cell>
          <cell r="AH3493">
            <v>5</v>
          </cell>
          <cell r="AI3493">
            <v>180</v>
          </cell>
          <cell r="AJ3493"/>
        </row>
        <row r="3494">
          <cell r="B3494">
            <v>27048</v>
          </cell>
          <cell r="C3494" t="str">
            <v>1000000000026967</v>
          </cell>
          <cell r="D3494">
            <v>1</v>
          </cell>
          <cell r="E3494">
            <v>0</v>
          </cell>
          <cell r="F3494">
            <v>0</v>
          </cell>
          <cell r="G3494">
            <v>0</v>
          </cell>
          <cell r="H3494">
            <v>1</v>
          </cell>
          <cell r="I3494">
            <v>1</v>
          </cell>
          <cell r="J3494" t="str">
            <v>Max Group</v>
          </cell>
          <cell r="K3494" t="str">
            <v>Северо-Запад</v>
          </cell>
          <cell r="L3494" t="str">
            <v>Псковская область</v>
          </cell>
          <cell r="M3494" t="str">
            <v>Псков</v>
          </cell>
          <cell r="N3494" t="str">
            <v>Тандер</v>
          </cell>
          <cell r="O3494" t="str">
            <v>180024, Псковская обл, Псков г, Коммунальная ул, дом № 48</v>
          </cell>
          <cell r="P3494" t="str">
            <v>Drogery (Хоз. магазин)</v>
          </cell>
          <cell r="Q3494" t="str">
            <v>smerch1998</v>
          </cell>
          <cell r="R3494" t="str">
            <v>Иванова Екатерина Васильевна</v>
          </cell>
          <cell r="S3494">
            <v>79062215334</v>
          </cell>
          <cell r="T3494" t="str">
            <v>merch1027</v>
          </cell>
          <cell r="U3494" t="str">
            <v>Иванова Татьяна Викторовна</v>
          </cell>
          <cell r="V3494">
            <v>79922966386</v>
          </cell>
          <cell r="W3494"/>
          <cell r="X3494"/>
          <cell r="Y3494"/>
          <cell r="Z3494">
            <v>30</v>
          </cell>
          <cell r="AA3494"/>
          <cell r="AB3494"/>
          <cell r="AC3494"/>
          <cell r="AD3494">
            <v>30</v>
          </cell>
          <cell r="AE3494">
            <v>0.5</v>
          </cell>
          <cell r="AF3494">
            <v>1</v>
          </cell>
          <cell r="AG3494">
            <v>2.5</v>
          </cell>
          <cell r="AH3494">
            <v>5</v>
          </cell>
          <cell r="AI3494">
            <v>30</v>
          </cell>
          <cell r="AJ3494"/>
        </row>
        <row r="3495">
          <cell r="B3495">
            <v>27004</v>
          </cell>
          <cell r="C3495" t="str">
            <v>1000000000026970</v>
          </cell>
          <cell r="D3495">
            <v>1</v>
          </cell>
          <cell r="E3495">
            <v>1</v>
          </cell>
          <cell r="F3495">
            <v>1</v>
          </cell>
          <cell r="G3495">
            <v>1</v>
          </cell>
          <cell r="H3495">
            <v>1</v>
          </cell>
          <cell r="I3495">
            <v>1</v>
          </cell>
          <cell r="J3495" t="str">
            <v>Max Group</v>
          </cell>
          <cell r="K3495" t="str">
            <v>Северо-Запад</v>
          </cell>
          <cell r="L3495" t="str">
            <v>Тверская область</v>
          </cell>
          <cell r="M3495" t="str">
            <v>Тверь</v>
          </cell>
          <cell r="N3495" t="str">
            <v>Тандер</v>
          </cell>
          <cell r="O3495" t="str">
            <v>г. Тверь, пр-т Октябрьский, 30</v>
          </cell>
          <cell r="P3495" t="str">
            <v>Hypermarket (Гипермаркет)</v>
          </cell>
          <cell r="Q3495" t="str">
            <v>sv64</v>
          </cell>
          <cell r="R3495" t="str">
            <v>Дергунова Марина Александровна</v>
          </cell>
          <cell r="S3495">
            <v>89206877656</v>
          </cell>
          <cell r="T3495" t="str">
            <v>merch1712</v>
          </cell>
          <cell r="U3495" t="str">
            <v>Галактионова Анастасия Валерьевна</v>
          </cell>
          <cell r="V3495">
            <v>89040145590</v>
          </cell>
          <cell r="W3495">
            <v>120</v>
          </cell>
          <cell r="X3495"/>
          <cell r="Y3495">
            <v>120</v>
          </cell>
          <cell r="Z3495"/>
          <cell r="AA3495">
            <v>120</v>
          </cell>
          <cell r="AB3495"/>
          <cell r="AC3495"/>
          <cell r="AD3495">
            <v>360</v>
          </cell>
          <cell r="AE3495">
            <v>6</v>
          </cell>
          <cell r="AF3495">
            <v>3</v>
          </cell>
          <cell r="AG3495">
            <v>26</v>
          </cell>
          <cell r="AH3495">
            <v>13</v>
          </cell>
          <cell r="AI3495">
            <v>120</v>
          </cell>
          <cell r="AJ3495"/>
        </row>
        <row r="3496">
          <cell r="B3496">
            <v>27068</v>
          </cell>
          <cell r="C3496" t="str">
            <v>1000000000026980</v>
          </cell>
          <cell r="D3496">
            <v>1</v>
          </cell>
          <cell r="E3496">
            <v>0</v>
          </cell>
          <cell r="F3496">
            <v>0</v>
          </cell>
          <cell r="G3496">
            <v>0</v>
          </cell>
          <cell r="H3496">
            <v>1</v>
          </cell>
          <cell r="I3496">
            <v>1</v>
          </cell>
          <cell r="J3496" t="str">
            <v>Max Group</v>
          </cell>
          <cell r="K3496" t="str">
            <v>Северо-Запад</v>
          </cell>
          <cell r="L3496" t="str">
            <v>Санкт-Петербург</v>
          </cell>
          <cell r="M3496" t="str">
            <v>Санкт-Петербург</v>
          </cell>
          <cell r="N3496" t="str">
            <v>Тандер</v>
          </cell>
          <cell r="O3496" t="str">
            <v>г. Санкт-Петербург, ул. Чебышевская, 14 к 1 пом. 3Н</v>
          </cell>
          <cell r="P3496" t="str">
            <v>Drogery (Хоз. магазин)</v>
          </cell>
          <cell r="Q3496" t="str">
            <v>sv71</v>
          </cell>
          <cell r="R3496" t="str">
            <v>Фокина Ирина Викторовна</v>
          </cell>
          <cell r="S3496">
            <v>89112145890</v>
          </cell>
          <cell r="T3496" t="str">
            <v>merch1040</v>
          </cell>
          <cell r="U3496" t="str">
            <v>Ильющенко Алексей Владимирович</v>
          </cell>
          <cell r="V3496">
            <v>89818714492</v>
          </cell>
          <cell r="W3496">
            <v>30</v>
          </cell>
          <cell r="X3496"/>
          <cell r="Y3496"/>
          <cell r="Z3496"/>
          <cell r="AA3496"/>
          <cell r="AB3496"/>
          <cell r="AC3496"/>
          <cell r="AD3496">
            <v>30</v>
          </cell>
          <cell r="AE3496">
            <v>0.5</v>
          </cell>
          <cell r="AF3496">
            <v>1</v>
          </cell>
          <cell r="AG3496">
            <v>2</v>
          </cell>
          <cell r="AH3496">
            <v>4</v>
          </cell>
          <cell r="AI3496">
            <v>30</v>
          </cell>
          <cell r="AJ3496"/>
        </row>
        <row r="3497">
          <cell r="B3497">
            <v>27022</v>
          </cell>
          <cell r="C3497" t="str">
            <v>1000000000027014</v>
          </cell>
          <cell r="D3497">
            <v>1</v>
          </cell>
          <cell r="E3497">
            <v>1</v>
          </cell>
          <cell r="F3497">
            <v>0</v>
          </cell>
          <cell r="G3497">
            <v>0</v>
          </cell>
          <cell r="H3497">
            <v>1</v>
          </cell>
          <cell r="I3497">
            <v>1</v>
          </cell>
          <cell r="J3497" t="str">
            <v>Max Group</v>
          </cell>
          <cell r="K3497" t="str">
            <v>Северо-Запад</v>
          </cell>
          <cell r="L3497" t="str">
            <v>Архангельская область</v>
          </cell>
          <cell r="M3497" t="str">
            <v>Архангельск</v>
          </cell>
          <cell r="N3497" t="str">
            <v>Тандер</v>
          </cell>
          <cell r="O3497" t="str">
            <v>г. Архангельск, ул.Воскресенская, 112, пом. 13-Н</v>
          </cell>
          <cell r="P3497" t="str">
            <v>Drogery (Хоз. магазин)</v>
          </cell>
          <cell r="Q3497" t="str">
            <v>sv75</v>
          </cell>
          <cell r="R3497" t="str">
            <v>Полюдовкина Анна Сергеевна</v>
          </cell>
          <cell r="S3497">
            <v>89046420248</v>
          </cell>
          <cell r="T3497" t="str">
            <v>merch1034</v>
          </cell>
          <cell r="U3497" t="str">
            <v>Парфенова Ольга Алексеевна</v>
          </cell>
          <cell r="V3497">
            <v>89009151157</v>
          </cell>
          <cell r="W3497"/>
          <cell r="X3497">
            <v>30</v>
          </cell>
          <cell r="Y3497"/>
          <cell r="Z3497"/>
          <cell r="AA3497"/>
          <cell r="AB3497"/>
          <cell r="AC3497"/>
          <cell r="AD3497">
            <v>30</v>
          </cell>
          <cell r="AE3497">
            <v>0.5</v>
          </cell>
          <cell r="AF3497">
            <v>1</v>
          </cell>
          <cell r="AG3497">
            <v>2.5</v>
          </cell>
          <cell r="AH3497">
            <v>5</v>
          </cell>
          <cell r="AI3497">
            <v>30</v>
          </cell>
          <cell r="AJ3497"/>
        </row>
        <row r="3498">
          <cell r="B3498">
            <v>27013</v>
          </cell>
          <cell r="C3498" t="str">
            <v>1000000000027060</v>
          </cell>
          <cell r="D3498">
            <v>1</v>
          </cell>
          <cell r="E3498">
            <v>0</v>
          </cell>
          <cell r="F3498">
            <v>0</v>
          </cell>
          <cell r="G3498">
            <v>0</v>
          </cell>
          <cell r="H3498">
            <v>1</v>
          </cell>
          <cell r="I3498">
            <v>1</v>
          </cell>
          <cell r="J3498" t="str">
            <v>Max Group</v>
          </cell>
          <cell r="K3498" t="str">
            <v>Северо-Запад</v>
          </cell>
          <cell r="L3498" t="str">
            <v>Коми</v>
          </cell>
          <cell r="M3498" t="str">
            <v>Ухта</v>
          </cell>
          <cell r="N3498" t="str">
            <v>Тандер</v>
          </cell>
          <cell r="O3498" t="str">
            <v>г. Ухта, Заводская ул, дом № 3, строение 1, а именно нежилые помещения №Н-1, расположенные на 1 этаже</v>
          </cell>
          <cell r="P3498" t="str">
            <v>Hypermarket (Гипермаркет)</v>
          </cell>
          <cell r="Q3498" t="str">
            <v>sv4</v>
          </cell>
          <cell r="R3498" t="str">
            <v>Карачевцева Анастасия Александровна</v>
          </cell>
          <cell r="S3498">
            <v>89690104636</v>
          </cell>
          <cell r="T3498" t="str">
            <v>merch968</v>
          </cell>
          <cell r="U3498" t="str">
            <v>Соловьева Дарья Сергеевна</v>
          </cell>
          <cell r="V3498">
            <v>79042240202</v>
          </cell>
          <cell r="W3498"/>
          <cell r="X3498">
            <v>360</v>
          </cell>
          <cell r="Y3498"/>
          <cell r="Z3498"/>
          <cell r="AA3498"/>
          <cell r="AB3498"/>
          <cell r="AC3498"/>
          <cell r="AD3498">
            <v>360</v>
          </cell>
          <cell r="AE3498">
            <v>6</v>
          </cell>
          <cell r="AF3498">
            <v>1</v>
          </cell>
          <cell r="AG3498">
            <v>30</v>
          </cell>
          <cell r="AH3498">
            <v>5</v>
          </cell>
          <cell r="AI3498">
            <v>360</v>
          </cell>
          <cell r="AJ3498"/>
        </row>
        <row r="3499">
          <cell r="B3499">
            <v>27020</v>
          </cell>
          <cell r="C3499" t="str">
            <v>1000000000027067</v>
          </cell>
          <cell r="D3499">
            <v>1</v>
          </cell>
          <cell r="E3499">
            <v>1</v>
          </cell>
          <cell r="F3499">
            <v>0</v>
          </cell>
          <cell r="G3499">
            <v>0</v>
          </cell>
          <cell r="H3499">
            <v>1</v>
          </cell>
          <cell r="I3499">
            <v>1</v>
          </cell>
          <cell r="J3499" t="str">
            <v>Max Group</v>
          </cell>
          <cell r="K3499" t="str">
            <v>Северо-Запад</v>
          </cell>
          <cell r="L3499" t="str">
            <v>Архангельская область</v>
          </cell>
          <cell r="M3499" t="str">
            <v>Архангельск</v>
          </cell>
          <cell r="N3499" t="str">
            <v>Тандер</v>
          </cell>
          <cell r="O3499" t="str">
            <v>г. Архангельск, Ломоносова пр-кт, 81</v>
          </cell>
          <cell r="P3499" t="str">
            <v>Drogery (Хоз. магазин)</v>
          </cell>
          <cell r="Q3499" t="str">
            <v>sv75</v>
          </cell>
          <cell r="R3499" t="str">
            <v>Полюдовкина Анна Сергеевна</v>
          </cell>
          <cell r="S3499">
            <v>89046420248</v>
          </cell>
          <cell r="T3499" t="str">
            <v>merch1034</v>
          </cell>
          <cell r="U3499" t="str">
            <v>Парфенова Ольга Алексеевна</v>
          </cell>
          <cell r="V3499">
            <v>89009151157</v>
          </cell>
          <cell r="W3499"/>
          <cell r="X3499"/>
          <cell r="Y3499">
            <v>120</v>
          </cell>
          <cell r="Z3499"/>
          <cell r="AA3499"/>
          <cell r="AB3499"/>
          <cell r="AC3499"/>
          <cell r="AD3499">
            <v>120</v>
          </cell>
          <cell r="AE3499">
            <v>2</v>
          </cell>
          <cell r="AF3499">
            <v>1</v>
          </cell>
          <cell r="AG3499">
            <v>10</v>
          </cell>
          <cell r="AH3499">
            <v>5</v>
          </cell>
          <cell r="AI3499">
            <v>120</v>
          </cell>
          <cell r="AJ3499"/>
        </row>
        <row r="3500">
          <cell r="B3500">
            <v>27062</v>
          </cell>
          <cell r="C3500" t="str">
            <v>1000000000027116</v>
          </cell>
          <cell r="D3500">
            <v>1</v>
          </cell>
          <cell r="E3500">
            <v>0</v>
          </cell>
          <cell r="F3500">
            <v>0</v>
          </cell>
          <cell r="G3500">
            <v>0</v>
          </cell>
          <cell r="H3500">
            <v>1</v>
          </cell>
          <cell r="I3500">
            <v>1</v>
          </cell>
          <cell r="J3500" t="str">
            <v>Max Group</v>
          </cell>
          <cell r="K3500" t="str">
            <v>Северо-Запад</v>
          </cell>
          <cell r="L3500" t="str">
            <v>Архангельская область</v>
          </cell>
          <cell r="M3500" t="str">
            <v>Архангельск</v>
          </cell>
          <cell r="N3500" t="str">
            <v>Тандер</v>
          </cell>
          <cell r="O3500" t="str">
            <v>163000, Архангельская обл, Архангельск г, Воскресенская ул, дом № 14</v>
          </cell>
          <cell r="P3500" t="str">
            <v>Drogery (Хоз. магазин)</v>
          </cell>
          <cell r="Q3500" t="str">
            <v>sv75</v>
          </cell>
          <cell r="R3500" t="str">
            <v>Полюдовкина Анна Сергеевна</v>
          </cell>
          <cell r="S3500">
            <v>89046420248</v>
          </cell>
          <cell r="T3500" t="str">
            <v>merch1034</v>
          </cell>
          <cell r="U3500" t="str">
            <v>Парфенова Ольга Алексеевна</v>
          </cell>
          <cell r="V3500">
            <v>89009151157</v>
          </cell>
          <cell r="W3500"/>
          <cell r="X3500">
            <v>30</v>
          </cell>
          <cell r="Y3500"/>
          <cell r="Z3500"/>
          <cell r="AA3500"/>
          <cell r="AB3500"/>
          <cell r="AC3500"/>
          <cell r="AD3500">
            <v>30</v>
          </cell>
          <cell r="AE3500">
            <v>0.5</v>
          </cell>
          <cell r="AF3500">
            <v>1</v>
          </cell>
          <cell r="AG3500">
            <v>2.5</v>
          </cell>
          <cell r="AH3500">
            <v>5</v>
          </cell>
          <cell r="AI3500">
            <v>30</v>
          </cell>
          <cell r="AJ3500"/>
        </row>
        <row r="3501">
          <cell r="B3501">
            <v>27032</v>
          </cell>
          <cell r="C3501" t="str">
            <v>1000000000027144</v>
          </cell>
          <cell r="D3501">
            <v>1</v>
          </cell>
          <cell r="E3501">
            <v>1</v>
          </cell>
          <cell r="F3501">
            <v>0</v>
          </cell>
          <cell r="G3501">
            <v>0</v>
          </cell>
          <cell r="H3501">
            <v>1</v>
          </cell>
          <cell r="I3501">
            <v>1</v>
          </cell>
          <cell r="J3501" t="str">
            <v>Max Group</v>
          </cell>
          <cell r="K3501" t="str">
            <v>Северо-Запад</v>
          </cell>
          <cell r="L3501" t="str">
            <v>Коми</v>
          </cell>
          <cell r="M3501" t="str">
            <v>Сыктывкар</v>
          </cell>
          <cell r="N3501" t="str">
            <v>Тандер</v>
          </cell>
          <cell r="O3501" t="str">
            <v>167000, Коми Респ, Сыктывкар г, Интернациональная ул, дом № 113</v>
          </cell>
          <cell r="P3501" t="str">
            <v>Drogery (Хоз. магазин)</v>
          </cell>
          <cell r="Q3501" t="str">
            <v>sv2006</v>
          </cell>
          <cell r="R3501" t="str">
            <v>Дроздова Анна Олеговна</v>
          </cell>
          <cell r="S3501">
            <v>89042397441</v>
          </cell>
          <cell r="T3501" t="str">
            <v>merch1032</v>
          </cell>
          <cell r="U3501" t="str">
            <v>Беляева Наталия Валентиновна</v>
          </cell>
          <cell r="V3501">
            <v>89091285230</v>
          </cell>
          <cell r="W3501">
            <v>120</v>
          </cell>
          <cell r="X3501"/>
          <cell r="Y3501"/>
          <cell r="Z3501"/>
          <cell r="AA3501"/>
          <cell r="AB3501"/>
          <cell r="AC3501"/>
          <cell r="AD3501">
            <v>120</v>
          </cell>
          <cell r="AE3501">
            <v>2</v>
          </cell>
          <cell r="AF3501">
            <v>1</v>
          </cell>
          <cell r="AG3501">
            <v>8</v>
          </cell>
          <cell r="AH3501">
            <v>4</v>
          </cell>
          <cell r="AI3501">
            <v>120</v>
          </cell>
          <cell r="AJ3501"/>
        </row>
        <row r="3502">
          <cell r="B3502">
            <v>27067</v>
          </cell>
          <cell r="C3502" t="str">
            <v>1000000000027195</v>
          </cell>
          <cell r="D3502">
            <v>1</v>
          </cell>
          <cell r="E3502">
            <v>0</v>
          </cell>
          <cell r="F3502">
            <v>0</v>
          </cell>
          <cell r="G3502">
            <v>0</v>
          </cell>
          <cell r="H3502">
            <v>1</v>
          </cell>
          <cell r="I3502">
            <v>0</v>
          </cell>
          <cell r="J3502" t="str">
            <v>Max Group</v>
          </cell>
          <cell r="K3502" t="str">
            <v>Северо-Запад</v>
          </cell>
          <cell r="L3502" t="str">
            <v>Тверская область</v>
          </cell>
          <cell r="M3502" t="str">
            <v>Кашин</v>
          </cell>
          <cell r="N3502" t="str">
            <v>Тандер</v>
          </cell>
          <cell r="O3502" t="str">
            <v>171640, Тверская обл, Кашинский р-н, Кашин г, Карла Маркса ул, дом № 4</v>
          </cell>
          <cell r="P3502" t="str">
            <v>Drogery (Хоз. магазин)</v>
          </cell>
          <cell r="Q3502" t="str">
            <v>sv76</v>
          </cell>
          <cell r="R3502" t="str">
            <v>Дергунова Марина Александровна</v>
          </cell>
          <cell r="S3502">
            <v>89206877656</v>
          </cell>
          <cell r="T3502" t="str">
            <v>merch1712</v>
          </cell>
          <cell r="U3502" t="str">
            <v>Галактионова Анастасия Валерьевна</v>
          </cell>
          <cell r="V3502">
            <v>89040145590</v>
          </cell>
          <cell r="W3502">
            <v>60</v>
          </cell>
          <cell r="X3502"/>
          <cell r="Y3502"/>
          <cell r="Z3502"/>
          <cell r="AA3502"/>
          <cell r="AB3502"/>
          <cell r="AC3502"/>
          <cell r="AD3502">
            <v>60</v>
          </cell>
          <cell r="AE3502">
            <v>1</v>
          </cell>
          <cell r="AF3502">
            <v>1</v>
          </cell>
          <cell r="AG3502">
            <v>4</v>
          </cell>
          <cell r="AH3502">
            <v>4</v>
          </cell>
          <cell r="AI3502">
            <v>60</v>
          </cell>
          <cell r="AJ3502" t="str">
            <v>Удалить из АП</v>
          </cell>
        </row>
        <row r="3503">
          <cell r="B3503">
            <v>27038</v>
          </cell>
          <cell r="C3503" t="str">
            <v>1000000000027198</v>
          </cell>
          <cell r="D3503">
            <v>1</v>
          </cell>
          <cell r="E3503">
            <v>1</v>
          </cell>
          <cell r="F3503">
            <v>0</v>
          </cell>
          <cell r="G3503">
            <v>0</v>
          </cell>
          <cell r="H3503">
            <v>1</v>
          </cell>
          <cell r="I3503">
            <v>1</v>
          </cell>
          <cell r="J3503" t="str">
            <v>Max Group</v>
          </cell>
          <cell r="K3503" t="str">
            <v>Северо-Запад</v>
          </cell>
          <cell r="L3503" t="str">
            <v>Тверская область</v>
          </cell>
          <cell r="M3503" t="str">
            <v>Тверь</v>
          </cell>
          <cell r="N3503" t="str">
            <v>Тандер</v>
          </cell>
          <cell r="O3503" t="str">
            <v>170039, Тверская обл, Тверь г, Хромова ул, дом № 17, к.1</v>
          </cell>
          <cell r="P3503" t="str">
            <v>Drogery (Хоз. магазин)</v>
          </cell>
          <cell r="Q3503" t="str">
            <v>sv64</v>
          </cell>
          <cell r="R3503" t="str">
            <v>Дергунова Марина Александровна</v>
          </cell>
          <cell r="S3503">
            <v>89206877656</v>
          </cell>
          <cell r="T3503" t="str">
            <v>merch1015</v>
          </cell>
          <cell r="U3503" t="str">
            <v>Ершова Антонина Викторовна</v>
          </cell>
          <cell r="V3503">
            <v>89206877656</v>
          </cell>
          <cell r="W3503"/>
          <cell r="X3503"/>
          <cell r="Y3503"/>
          <cell r="Z3503">
            <v>120</v>
          </cell>
          <cell r="AA3503"/>
          <cell r="AB3503"/>
          <cell r="AC3503"/>
          <cell r="AD3503">
            <v>120</v>
          </cell>
          <cell r="AE3503">
            <v>2</v>
          </cell>
          <cell r="AF3503">
            <v>1</v>
          </cell>
          <cell r="AG3503">
            <v>10</v>
          </cell>
          <cell r="AH3503">
            <v>5</v>
          </cell>
          <cell r="AI3503">
            <v>120</v>
          </cell>
          <cell r="AJ3503"/>
        </row>
        <row r="3504">
          <cell r="B3504">
            <v>27046</v>
          </cell>
          <cell r="C3504" t="str">
            <v>1000000000027227</v>
          </cell>
          <cell r="D3504">
            <v>1</v>
          </cell>
          <cell r="E3504">
            <v>0</v>
          </cell>
          <cell r="F3504">
            <v>0</v>
          </cell>
          <cell r="G3504">
            <v>0</v>
          </cell>
          <cell r="H3504">
            <v>1</v>
          </cell>
          <cell r="I3504">
            <v>1</v>
          </cell>
          <cell r="J3504" t="str">
            <v>Max Group</v>
          </cell>
          <cell r="K3504" t="str">
            <v>Северо-Запад</v>
          </cell>
          <cell r="L3504" t="str">
            <v>Псковская область</v>
          </cell>
          <cell r="M3504" t="str">
            <v>Псков</v>
          </cell>
          <cell r="N3504" t="str">
            <v>Тандер</v>
          </cell>
          <cell r="O3504" t="str">
            <v>180016, Псковская обл, Псков г, Рижский пр-кт, дом № 41</v>
          </cell>
          <cell r="P3504" t="str">
            <v>Drogery (Хоз. магазин)</v>
          </cell>
          <cell r="Q3504" t="str">
            <v>smerch1998</v>
          </cell>
          <cell r="R3504" t="str">
            <v>Иванова Екатерина Васильевна</v>
          </cell>
          <cell r="S3504">
            <v>79062215334</v>
          </cell>
          <cell r="T3504" t="str">
            <v>merch1027</v>
          </cell>
          <cell r="U3504" t="str">
            <v>Иванова Татьяна Викторовна</v>
          </cell>
          <cell r="V3504">
            <v>79922966386</v>
          </cell>
          <cell r="W3504"/>
          <cell r="X3504"/>
          <cell r="Y3504">
            <v>30</v>
          </cell>
          <cell r="Z3504"/>
          <cell r="AA3504"/>
          <cell r="AB3504"/>
          <cell r="AC3504"/>
          <cell r="AD3504">
            <v>30</v>
          </cell>
          <cell r="AE3504">
            <v>0.5</v>
          </cell>
          <cell r="AF3504">
            <v>1</v>
          </cell>
          <cell r="AG3504">
            <v>2.5</v>
          </cell>
          <cell r="AH3504">
            <v>5</v>
          </cell>
          <cell r="AI3504">
            <v>30</v>
          </cell>
          <cell r="AJ3504"/>
        </row>
        <row r="3505">
          <cell r="B3505">
            <v>26429</v>
          </cell>
          <cell r="C3505" t="str">
            <v>1000000000027325</v>
          </cell>
          <cell r="D3505">
            <v>1</v>
          </cell>
          <cell r="E3505">
            <v>0</v>
          </cell>
          <cell r="F3505">
            <v>0</v>
          </cell>
          <cell r="G3505">
            <v>0</v>
          </cell>
          <cell r="H3505">
            <v>1</v>
          </cell>
          <cell r="I3505">
            <v>1</v>
          </cell>
          <cell r="J3505" t="str">
            <v>Max Group</v>
          </cell>
          <cell r="K3505" t="str">
            <v>Волга-Юг</v>
          </cell>
          <cell r="L3505" t="str">
            <v>Воронежская область</v>
          </cell>
          <cell r="M3505" t="str">
            <v>Воронеж</v>
          </cell>
          <cell r="N3505" t="str">
            <v>Тандер</v>
          </cell>
          <cell r="O3505" t="str">
            <v>394008, Воронежская обл, Воронеж г, Лидии Рябцевой ул, дом № 45</v>
          </cell>
          <cell r="P3505" t="str">
            <v>Drogery (Хоз. магазин)</v>
          </cell>
          <cell r="Q3505" t="str">
            <v>sv53</v>
          </cell>
          <cell r="R3505" t="str">
            <v>Иванова Анастасия Андреевна</v>
          </cell>
          <cell r="S3505" t="str">
            <v>7 906 675-24-12</v>
          </cell>
          <cell r="T3505" t="str">
            <v>merch8989</v>
          </cell>
          <cell r="U3505" t="str">
            <v>Юрина Ирина Александровна</v>
          </cell>
          <cell r="V3505">
            <v>79507732216</v>
          </cell>
          <cell r="W3505"/>
          <cell r="X3505" t="str">
            <v xml:space="preserve"> </v>
          </cell>
          <cell r="Y3505">
            <v>30</v>
          </cell>
          <cell r="Z3505" t="str">
            <v xml:space="preserve"> </v>
          </cell>
          <cell r="AA3505" t="str">
            <v xml:space="preserve"> </v>
          </cell>
          <cell r="AB3505" t="str">
            <v xml:space="preserve"> </v>
          </cell>
          <cell r="AC3505"/>
          <cell r="AD3505">
            <v>30</v>
          </cell>
          <cell r="AE3505">
            <v>0.5</v>
          </cell>
          <cell r="AF3505">
            <v>1</v>
          </cell>
          <cell r="AG3505">
            <v>2.5</v>
          </cell>
          <cell r="AH3505">
            <v>5</v>
          </cell>
          <cell r="AI3505">
            <v>30</v>
          </cell>
          <cell r="AJ3505"/>
        </row>
        <row r="3506">
          <cell r="B3506">
            <v>26433</v>
          </cell>
          <cell r="C3506" t="str">
            <v>1000000000027341</v>
          </cell>
          <cell r="D3506">
            <v>1</v>
          </cell>
          <cell r="E3506">
            <v>0</v>
          </cell>
          <cell r="F3506">
            <v>0</v>
          </cell>
          <cell r="G3506">
            <v>0</v>
          </cell>
          <cell r="H3506">
            <v>1</v>
          </cell>
          <cell r="I3506">
            <v>1</v>
          </cell>
          <cell r="J3506" t="str">
            <v>Max Group</v>
          </cell>
          <cell r="K3506" t="str">
            <v>Волга-Юг</v>
          </cell>
          <cell r="L3506" t="str">
            <v>Воронежская область</v>
          </cell>
          <cell r="M3506" t="str">
            <v>Воронеж</v>
          </cell>
          <cell r="N3506" t="str">
            <v>Тандер</v>
          </cell>
          <cell r="O3506" t="str">
            <v>г. Воронеж, Беговая 8/2</v>
          </cell>
          <cell r="P3506" t="str">
            <v>Drogery (Хоз. магазин)</v>
          </cell>
          <cell r="Q3506" t="str">
            <v>sv53</v>
          </cell>
          <cell r="R3506" t="str">
            <v>Иванова Анастасия Андреевна</v>
          </cell>
          <cell r="S3506" t="str">
            <v>7 906 675-24-12</v>
          </cell>
          <cell r="T3506" t="str">
            <v>merch8989</v>
          </cell>
          <cell r="U3506" t="str">
            <v>Юрина Ирина Александровна</v>
          </cell>
          <cell r="V3506">
            <v>79507732216</v>
          </cell>
          <cell r="W3506"/>
          <cell r="X3506" t="str">
            <v xml:space="preserve"> </v>
          </cell>
          <cell r="Y3506">
            <v>30</v>
          </cell>
          <cell r="Z3506" t="str">
            <v xml:space="preserve"> </v>
          </cell>
          <cell r="AA3506" t="str">
            <v xml:space="preserve"> </v>
          </cell>
          <cell r="AB3506" t="str">
            <v xml:space="preserve"> </v>
          </cell>
          <cell r="AC3506"/>
          <cell r="AD3506">
            <v>30</v>
          </cell>
          <cell r="AE3506">
            <v>0.5</v>
          </cell>
          <cell r="AF3506">
            <v>1</v>
          </cell>
          <cell r="AG3506">
            <v>2.5</v>
          </cell>
          <cell r="AH3506">
            <v>5</v>
          </cell>
          <cell r="AI3506">
            <v>30</v>
          </cell>
          <cell r="AJ3506"/>
        </row>
        <row r="3507">
          <cell r="B3507">
            <v>25979</v>
          </cell>
          <cell r="C3507" t="str">
            <v>1000000000027418</v>
          </cell>
          <cell r="D3507">
            <v>1</v>
          </cell>
          <cell r="E3507">
            <v>0</v>
          </cell>
          <cell r="F3507">
            <v>0</v>
          </cell>
          <cell r="G3507">
            <v>0</v>
          </cell>
          <cell r="H3507">
            <v>1</v>
          </cell>
          <cell r="I3507">
            <v>1</v>
          </cell>
          <cell r="J3507" t="str">
            <v>Max Group</v>
          </cell>
          <cell r="K3507" t="str">
            <v>Волга-Юг</v>
          </cell>
          <cell r="L3507" t="str">
            <v>Белгородская область</v>
          </cell>
          <cell r="M3507" t="str">
            <v>Белгород</v>
          </cell>
          <cell r="N3507" t="str">
            <v>Тандер</v>
          </cell>
          <cell r="O3507" t="str">
            <v>308000, Белгородская обл, Белгород г, Некрасова ул, дом № 31</v>
          </cell>
          <cell r="P3507" t="str">
            <v>Hypermarket (Гипермаркет)</v>
          </cell>
          <cell r="Q3507" t="str">
            <v>sv42</v>
          </cell>
          <cell r="R3507" t="str">
            <v>Киреева Наталья Константиновна</v>
          </cell>
          <cell r="S3507">
            <v>89205552505</v>
          </cell>
          <cell r="T3507" t="str">
            <v>merch787</v>
          </cell>
          <cell r="U3507" t="str">
            <v>Вранеско Юлия Николаевна</v>
          </cell>
          <cell r="V3507">
            <v>79517684938</v>
          </cell>
          <cell r="W3507"/>
          <cell r="X3507">
            <v>180</v>
          </cell>
          <cell r="Y3507"/>
          <cell r="Z3507"/>
          <cell r="AA3507"/>
          <cell r="AB3507"/>
          <cell r="AC3507"/>
          <cell r="AD3507">
            <v>180</v>
          </cell>
          <cell r="AE3507">
            <v>3</v>
          </cell>
          <cell r="AF3507">
            <v>1</v>
          </cell>
          <cell r="AG3507">
            <v>15</v>
          </cell>
          <cell r="AH3507">
            <v>5</v>
          </cell>
          <cell r="AI3507">
            <v>180</v>
          </cell>
          <cell r="AJ3507"/>
        </row>
        <row r="3508">
          <cell r="B3508">
            <v>25974</v>
          </cell>
          <cell r="C3508" t="str">
            <v>1000000000027420</v>
          </cell>
          <cell r="D3508">
            <v>1</v>
          </cell>
          <cell r="E3508">
            <v>0</v>
          </cell>
          <cell r="F3508">
            <v>0</v>
          </cell>
          <cell r="G3508">
            <v>0</v>
          </cell>
          <cell r="H3508">
            <v>1</v>
          </cell>
          <cell r="I3508">
            <v>1</v>
          </cell>
          <cell r="J3508" t="str">
            <v>Max Group</v>
          </cell>
          <cell r="K3508" t="str">
            <v>Волга-Юг</v>
          </cell>
          <cell r="L3508" t="str">
            <v>Белгородская область</v>
          </cell>
          <cell r="M3508" t="str">
            <v>Белгород</v>
          </cell>
          <cell r="N3508" t="str">
            <v>Тандер</v>
          </cell>
          <cell r="O3508" t="str">
            <v>308000, Белгородская обл, Белгород г, Николая Чумичова ул, дом № 64, корпус а</v>
          </cell>
          <cell r="P3508" t="str">
            <v>Drogery (Хоз. магазин)</v>
          </cell>
          <cell r="Q3508" t="str">
            <v>sv42</v>
          </cell>
          <cell r="R3508" t="str">
            <v>Киреева Наталья Константиновна</v>
          </cell>
          <cell r="S3508">
            <v>89205552505</v>
          </cell>
          <cell r="T3508" t="str">
            <v>merch787</v>
          </cell>
          <cell r="U3508" t="str">
            <v>Вранеско Юлия Николаевна</v>
          </cell>
          <cell r="V3508">
            <v>79517684938</v>
          </cell>
          <cell r="W3508"/>
          <cell r="X3508"/>
          <cell r="Y3508"/>
          <cell r="Z3508">
            <v>30</v>
          </cell>
          <cell r="AA3508"/>
          <cell r="AB3508"/>
          <cell r="AC3508"/>
          <cell r="AD3508">
            <v>30</v>
          </cell>
          <cell r="AE3508">
            <v>0.5</v>
          </cell>
          <cell r="AF3508">
            <v>1</v>
          </cell>
          <cell r="AG3508">
            <v>2.5</v>
          </cell>
          <cell r="AH3508">
            <v>5</v>
          </cell>
          <cell r="AI3508">
            <v>30</v>
          </cell>
          <cell r="AJ3508"/>
        </row>
        <row r="3509">
          <cell r="B3509">
            <v>25960</v>
          </cell>
          <cell r="C3509" t="str">
            <v>1000000000027454</v>
          </cell>
          <cell r="D3509">
            <v>1</v>
          </cell>
          <cell r="E3509">
            <v>0</v>
          </cell>
          <cell r="F3509">
            <v>0</v>
          </cell>
          <cell r="G3509">
            <v>0</v>
          </cell>
          <cell r="H3509">
            <v>1</v>
          </cell>
          <cell r="I3509">
            <v>1</v>
          </cell>
          <cell r="J3509" t="str">
            <v>Max Group</v>
          </cell>
          <cell r="K3509" t="str">
            <v>Волга-Юг</v>
          </cell>
          <cell r="L3509" t="str">
            <v>Белгородская область</v>
          </cell>
          <cell r="M3509" t="str">
            <v>Белгород</v>
          </cell>
          <cell r="N3509" t="str">
            <v>Тандер</v>
          </cell>
          <cell r="O3509" t="str">
            <v>308000, Белгородская обл, Белгород г, Щорса ул, дом № 33</v>
          </cell>
          <cell r="P3509" t="str">
            <v>Drogery (Хоз. магазин)</v>
          </cell>
          <cell r="Q3509" t="str">
            <v>sv42</v>
          </cell>
          <cell r="R3509" t="str">
            <v>Киреева Наталья Константиновна</v>
          </cell>
          <cell r="S3509">
            <v>89205552505</v>
          </cell>
          <cell r="T3509" t="str">
            <v>merch781</v>
          </cell>
          <cell r="U3509" t="str">
            <v>Гамбарян Грануш Ваничкаевна</v>
          </cell>
          <cell r="V3509">
            <v>89155709529</v>
          </cell>
          <cell r="W3509"/>
          <cell r="X3509"/>
          <cell r="Y3509">
            <v>30</v>
          </cell>
          <cell r="Z3509"/>
          <cell r="AA3509"/>
          <cell r="AB3509"/>
          <cell r="AC3509"/>
          <cell r="AD3509">
            <v>30</v>
          </cell>
          <cell r="AE3509">
            <v>0.5</v>
          </cell>
          <cell r="AF3509">
            <v>1</v>
          </cell>
          <cell r="AG3509">
            <v>2.5</v>
          </cell>
          <cell r="AH3509">
            <v>5</v>
          </cell>
          <cell r="AI3509">
            <v>30</v>
          </cell>
          <cell r="AJ3509"/>
        </row>
        <row r="3510">
          <cell r="B3510">
            <v>26466</v>
          </cell>
          <cell r="C3510" t="str">
            <v>1000000000027596</v>
          </cell>
          <cell r="D3510">
            <v>1</v>
          </cell>
          <cell r="E3510">
            <v>0</v>
          </cell>
          <cell r="F3510">
            <v>0</v>
          </cell>
          <cell r="G3510">
            <v>0</v>
          </cell>
          <cell r="H3510">
            <v>1</v>
          </cell>
          <cell r="I3510">
            <v>1</v>
          </cell>
          <cell r="J3510" t="str">
            <v>Max Group</v>
          </cell>
          <cell r="K3510" t="str">
            <v>Волга-Юг</v>
          </cell>
          <cell r="L3510" t="str">
            <v>Воронежская область</v>
          </cell>
          <cell r="M3510" t="str">
            <v>Воронеж</v>
          </cell>
          <cell r="N3510" t="str">
            <v>Тандер</v>
          </cell>
          <cell r="O3510" t="str">
            <v>г. Воронеж, ул. 20 лет Октября, 123</v>
          </cell>
          <cell r="P3510" t="str">
            <v>Hypermarket (Гипермаркет)</v>
          </cell>
          <cell r="Q3510" t="str">
            <v>sv53</v>
          </cell>
          <cell r="R3510" t="str">
            <v>Иванова Анастасия Андреевна</v>
          </cell>
          <cell r="S3510" t="str">
            <v>7 906 675-24-12</v>
          </cell>
          <cell r="T3510" t="str">
            <v>merch887</v>
          </cell>
          <cell r="U3510" t="str">
            <v>Проскурина Светлана Анатольевна</v>
          </cell>
          <cell r="V3510">
            <v>89010938130</v>
          </cell>
          <cell r="W3510"/>
          <cell r="X3510">
            <v>90</v>
          </cell>
          <cell r="Y3510">
            <v>90</v>
          </cell>
          <cell r="Z3510"/>
          <cell r="AA3510"/>
          <cell r="AB3510"/>
          <cell r="AC3510"/>
          <cell r="AD3510">
            <v>180</v>
          </cell>
          <cell r="AE3510">
            <v>3</v>
          </cell>
          <cell r="AF3510">
            <v>2</v>
          </cell>
          <cell r="AG3510">
            <v>15</v>
          </cell>
          <cell r="AH3510">
            <v>10</v>
          </cell>
          <cell r="AI3510">
            <v>90</v>
          </cell>
          <cell r="AJ3510"/>
        </row>
        <row r="3511">
          <cell r="B3511">
            <v>26467</v>
          </cell>
          <cell r="C3511" t="str">
            <v>1000000000027597</v>
          </cell>
          <cell r="D3511">
            <v>1</v>
          </cell>
          <cell r="E3511">
            <v>0</v>
          </cell>
          <cell r="F3511">
            <v>0</v>
          </cell>
          <cell r="G3511">
            <v>0</v>
          </cell>
          <cell r="H3511">
            <v>1</v>
          </cell>
          <cell r="I3511">
            <v>1</v>
          </cell>
          <cell r="J3511" t="str">
            <v>Max Group</v>
          </cell>
          <cell r="K3511" t="str">
            <v>Волга-Юг</v>
          </cell>
          <cell r="L3511" t="str">
            <v>Воронежская область</v>
          </cell>
          <cell r="M3511" t="str">
            <v>Воронеж</v>
          </cell>
          <cell r="N3511" t="str">
            <v>Тандер</v>
          </cell>
          <cell r="O3511" t="str">
            <v>г. Воронеж, ул. Ф. Энгельса, 64а</v>
          </cell>
          <cell r="P3511" t="str">
            <v>Hypermarket (Гипермаркет)</v>
          </cell>
          <cell r="Q3511" t="str">
            <v>sv53</v>
          </cell>
          <cell r="R3511" t="str">
            <v>Иванова Анастасия Андреевна</v>
          </cell>
          <cell r="S3511" t="str">
            <v>7 906 675-24-12</v>
          </cell>
          <cell r="T3511" t="str">
            <v>merch887</v>
          </cell>
          <cell r="U3511" t="str">
            <v>Проскурина Светлана Анатольевна</v>
          </cell>
          <cell r="V3511">
            <v>89010938130</v>
          </cell>
          <cell r="W3511"/>
          <cell r="X3511"/>
          <cell r="Y3511">
            <v>30</v>
          </cell>
          <cell r="Z3511"/>
          <cell r="AA3511"/>
          <cell r="AB3511"/>
          <cell r="AC3511"/>
          <cell r="AD3511">
            <v>30</v>
          </cell>
          <cell r="AE3511">
            <v>0.5</v>
          </cell>
          <cell r="AF3511">
            <v>1</v>
          </cell>
          <cell r="AG3511">
            <v>2.5</v>
          </cell>
          <cell r="AH3511">
            <v>5</v>
          </cell>
          <cell r="AI3511">
            <v>30</v>
          </cell>
          <cell r="AJ3511"/>
        </row>
        <row r="3512">
          <cell r="B3512">
            <v>26438</v>
          </cell>
          <cell r="C3512" t="str">
            <v>1000000000027598</v>
          </cell>
          <cell r="D3512">
            <v>1</v>
          </cell>
          <cell r="E3512">
            <v>0</v>
          </cell>
          <cell r="F3512">
            <v>0</v>
          </cell>
          <cell r="G3512">
            <v>0</v>
          </cell>
          <cell r="H3512">
            <v>1</v>
          </cell>
          <cell r="I3512">
            <v>1</v>
          </cell>
          <cell r="J3512" t="str">
            <v>Max Group</v>
          </cell>
          <cell r="K3512" t="str">
            <v>Волга-Юг</v>
          </cell>
          <cell r="L3512" t="str">
            <v>Воронежская область</v>
          </cell>
          <cell r="M3512" t="str">
            <v>Воронеж</v>
          </cell>
          <cell r="N3512" t="str">
            <v>Тандер</v>
          </cell>
          <cell r="O3512" t="str">
            <v>г. Воронеж, ул. Ростовская, 58/24</v>
          </cell>
          <cell r="P3512" t="str">
            <v>Hypermarket (Гипермаркет)</v>
          </cell>
          <cell r="Q3512" t="str">
            <v>sv53</v>
          </cell>
          <cell r="R3512" t="str">
            <v>Иванова Анастасия Андреевна</v>
          </cell>
          <cell r="S3512" t="str">
            <v>7 906 675-24-12</v>
          </cell>
          <cell r="T3512" t="str">
            <v>merch1033</v>
          </cell>
          <cell r="U3512" t="str">
            <v>Чурсина Мария Владиславовна</v>
          </cell>
          <cell r="V3512">
            <v>89529575785</v>
          </cell>
          <cell r="W3512">
            <v>360</v>
          </cell>
          <cell r="X3512"/>
          <cell r="Y3512"/>
          <cell r="Z3512"/>
          <cell r="AA3512"/>
          <cell r="AB3512"/>
          <cell r="AC3512"/>
          <cell r="AD3512">
            <v>360</v>
          </cell>
          <cell r="AE3512">
            <v>6</v>
          </cell>
          <cell r="AF3512">
            <v>1</v>
          </cell>
          <cell r="AG3512">
            <v>24</v>
          </cell>
          <cell r="AH3512">
            <v>4</v>
          </cell>
          <cell r="AI3512">
            <v>360</v>
          </cell>
          <cell r="AJ3512"/>
        </row>
        <row r="3513">
          <cell r="B3513">
            <v>294985</v>
          </cell>
          <cell r="C3513" t="str">
            <v>1000000000027627</v>
          </cell>
          <cell r="D3513">
            <v>1</v>
          </cell>
          <cell r="E3513">
            <v>0</v>
          </cell>
          <cell r="F3513">
            <v>0</v>
          </cell>
          <cell r="G3513">
            <v>0</v>
          </cell>
          <cell r="H3513">
            <v>1</v>
          </cell>
          <cell r="I3513">
            <v>1</v>
          </cell>
          <cell r="J3513" t="str">
            <v>Max Group</v>
          </cell>
          <cell r="K3513" t="str">
            <v>Волга-Юг</v>
          </cell>
          <cell r="L3513" t="str">
            <v>Белгородская область</v>
          </cell>
          <cell r="M3513" t="str">
            <v>Белгород</v>
          </cell>
          <cell r="N3513" t="str">
            <v>Тандер</v>
          </cell>
          <cell r="O3513" t="str">
            <v>ул. Костюкова 13А</v>
          </cell>
          <cell r="P3513" t="str">
            <v>Drogery (Хоз. магазин)</v>
          </cell>
          <cell r="Q3513" t="str">
            <v>sv42</v>
          </cell>
          <cell r="R3513" t="str">
            <v>Киреева Наталья Константиновна</v>
          </cell>
          <cell r="S3513">
            <v>89205552505</v>
          </cell>
          <cell r="T3513" t="str">
            <v>merch781</v>
          </cell>
          <cell r="U3513" t="str">
            <v>Гамбарян Грануш Ваничкаевна</v>
          </cell>
          <cell r="V3513">
            <v>89155709529</v>
          </cell>
          <cell r="W3513"/>
          <cell r="X3513"/>
          <cell r="Y3513"/>
          <cell r="Z3513">
            <v>30</v>
          </cell>
          <cell r="AA3513"/>
          <cell r="AB3513"/>
          <cell r="AC3513"/>
          <cell r="AD3513">
            <v>30</v>
          </cell>
          <cell r="AE3513">
            <v>0.5</v>
          </cell>
          <cell r="AF3513">
            <v>1</v>
          </cell>
          <cell r="AG3513">
            <v>2.5</v>
          </cell>
          <cell r="AH3513">
            <v>5</v>
          </cell>
          <cell r="AI3513">
            <v>30</v>
          </cell>
          <cell r="AJ3513"/>
        </row>
        <row r="3514">
          <cell r="B3514">
            <v>25984</v>
          </cell>
          <cell r="C3514" t="str">
            <v>1000000000027699</v>
          </cell>
          <cell r="D3514">
            <v>1</v>
          </cell>
          <cell r="E3514">
            <v>0</v>
          </cell>
          <cell r="F3514">
            <v>0</v>
          </cell>
          <cell r="G3514">
            <v>0</v>
          </cell>
          <cell r="H3514">
            <v>1</v>
          </cell>
          <cell r="I3514">
            <v>1</v>
          </cell>
          <cell r="J3514" t="str">
            <v>Max Group</v>
          </cell>
          <cell r="K3514" t="str">
            <v>Волга-Юг</v>
          </cell>
          <cell r="L3514" t="str">
            <v>Белгородская область</v>
          </cell>
          <cell r="M3514" t="str">
            <v>Белгород</v>
          </cell>
          <cell r="N3514" t="str">
            <v>Тандер</v>
          </cell>
          <cell r="O3514" t="str">
            <v>308036, Белгородская обл, Белгород г, Спортивная ул, дом № 1, корпус а</v>
          </cell>
          <cell r="P3514" t="str">
            <v>Drogery (Хоз. магазин)</v>
          </cell>
          <cell r="Q3514" t="str">
            <v>sv42</v>
          </cell>
          <cell r="R3514" t="str">
            <v>Киреева Наталья Константиновна</v>
          </cell>
          <cell r="S3514">
            <v>89205552505</v>
          </cell>
          <cell r="T3514" t="str">
            <v>merch787</v>
          </cell>
          <cell r="U3514" t="str">
            <v>Вранеско Юлия Николаевна</v>
          </cell>
          <cell r="V3514">
            <v>79517684938</v>
          </cell>
          <cell r="W3514"/>
          <cell r="X3514"/>
          <cell r="Y3514"/>
          <cell r="Z3514"/>
          <cell r="AA3514">
            <v>30</v>
          </cell>
          <cell r="AB3514"/>
          <cell r="AC3514"/>
          <cell r="AD3514">
            <v>30</v>
          </cell>
          <cell r="AE3514">
            <v>0.5</v>
          </cell>
          <cell r="AF3514">
            <v>1</v>
          </cell>
          <cell r="AG3514">
            <v>2</v>
          </cell>
          <cell r="AH3514">
            <v>4</v>
          </cell>
          <cell r="AI3514">
            <v>30</v>
          </cell>
          <cell r="AJ3514"/>
        </row>
        <row r="3515">
          <cell r="B3515">
            <v>295186</v>
          </cell>
          <cell r="C3515" t="str">
            <v>1000000000027708</v>
          </cell>
          <cell r="D3515">
            <v>1</v>
          </cell>
          <cell r="E3515">
            <v>0</v>
          </cell>
          <cell r="F3515">
            <v>0</v>
          </cell>
          <cell r="G3515">
            <v>0</v>
          </cell>
          <cell r="H3515">
            <v>1</v>
          </cell>
          <cell r="I3515">
            <v>1</v>
          </cell>
          <cell r="J3515" t="str">
            <v>Max Group</v>
          </cell>
          <cell r="K3515" t="str">
            <v>Волга-Юг</v>
          </cell>
          <cell r="L3515" t="str">
            <v>Белгородская область</v>
          </cell>
          <cell r="M3515" t="str">
            <v>Губкин п.</v>
          </cell>
          <cell r="N3515" t="str">
            <v>Тандер</v>
          </cell>
          <cell r="O3515" t="str">
            <v>309190, Белгородская обл, Губкин г, Дзержинского ул, дом № 125</v>
          </cell>
          <cell r="P3515" t="str">
            <v>Hypermarket (Гипермаркет)</v>
          </cell>
          <cell r="Q3515" t="str">
            <v>sv42</v>
          </cell>
          <cell r="R3515" t="str">
            <v>Киреева Наталья Константиновна</v>
          </cell>
          <cell r="S3515">
            <v>89205552505</v>
          </cell>
          <cell r="T3515" t="str">
            <v>merch860</v>
          </cell>
          <cell r="U3515" t="str">
            <v>Логачева Ольга Викторовна</v>
          </cell>
          <cell r="V3515">
            <v>89045364846</v>
          </cell>
          <cell r="W3515"/>
          <cell r="X3515">
            <v>150</v>
          </cell>
          <cell r="Y3515"/>
          <cell r="Z3515"/>
          <cell r="AA3515"/>
          <cell r="AB3515"/>
          <cell r="AC3515"/>
          <cell r="AD3515">
            <v>150</v>
          </cell>
          <cell r="AE3515">
            <v>2.5</v>
          </cell>
          <cell r="AF3515">
            <v>1</v>
          </cell>
          <cell r="AG3515">
            <v>12.5</v>
          </cell>
          <cell r="AH3515">
            <v>5</v>
          </cell>
          <cell r="AI3515">
            <v>150</v>
          </cell>
          <cell r="AJ3515"/>
        </row>
        <row r="3516">
          <cell r="B3516">
            <v>26484</v>
          </cell>
          <cell r="C3516" t="str">
            <v>1000000000027832</v>
          </cell>
          <cell r="D3516">
            <v>1</v>
          </cell>
          <cell r="E3516">
            <v>0</v>
          </cell>
          <cell r="F3516">
            <v>0</v>
          </cell>
          <cell r="G3516">
            <v>0</v>
          </cell>
          <cell r="H3516">
            <v>1</v>
          </cell>
          <cell r="I3516">
            <v>1</v>
          </cell>
          <cell r="J3516" t="str">
            <v>Max Group</v>
          </cell>
          <cell r="K3516" t="str">
            <v>Волга-Юг</v>
          </cell>
          <cell r="L3516" t="str">
            <v>Воронежская область</v>
          </cell>
          <cell r="M3516" t="str">
            <v>Воронеж</v>
          </cell>
          <cell r="N3516" t="str">
            <v>Тандер</v>
          </cell>
          <cell r="O3516" t="str">
            <v>394031, Воронежская обл, Воронеж г, Грамши ул, дом № 70, корпус д</v>
          </cell>
          <cell r="P3516" t="str">
            <v>Drogery (Хоз. магазин)</v>
          </cell>
          <cell r="Q3516" t="str">
            <v>sv53</v>
          </cell>
          <cell r="R3516" t="str">
            <v>Иванова Анастасия Андреевна</v>
          </cell>
          <cell r="S3516" t="str">
            <v>7 906 675-24-12</v>
          </cell>
          <cell r="T3516" t="str">
            <v>merch878</v>
          </cell>
          <cell r="U3516" t="str">
            <v>Хрыкина Надежда Юрьевна</v>
          </cell>
          <cell r="V3516">
            <v>89529575785</v>
          </cell>
          <cell r="W3516"/>
          <cell r="X3516">
            <v>120</v>
          </cell>
          <cell r="Y3516"/>
          <cell r="Z3516"/>
          <cell r="AA3516"/>
          <cell r="AB3516"/>
          <cell r="AC3516"/>
          <cell r="AD3516">
            <v>120</v>
          </cell>
          <cell r="AE3516">
            <v>2</v>
          </cell>
          <cell r="AF3516">
            <v>1</v>
          </cell>
          <cell r="AG3516">
            <v>10</v>
          </cell>
          <cell r="AH3516">
            <v>5</v>
          </cell>
          <cell r="AI3516">
            <v>120</v>
          </cell>
          <cell r="AJ3516"/>
        </row>
        <row r="3517">
          <cell r="B3517">
            <v>357268</v>
          </cell>
          <cell r="C3517" t="str">
            <v>1000000000027833</v>
          </cell>
          <cell r="D3517">
            <v>1</v>
          </cell>
          <cell r="E3517">
            <v>0</v>
          </cell>
          <cell r="F3517">
            <v>0</v>
          </cell>
          <cell r="G3517">
            <v>0</v>
          </cell>
          <cell r="H3517">
            <v>1</v>
          </cell>
          <cell r="I3517">
            <v>1</v>
          </cell>
          <cell r="J3517" t="str">
            <v>Max Group</v>
          </cell>
          <cell r="K3517" t="str">
            <v>Волга-Юг</v>
          </cell>
          <cell r="L3517" t="str">
            <v>Белгородская область</v>
          </cell>
          <cell r="M3517" t="str">
            <v>Губкин п.</v>
          </cell>
          <cell r="N3517" t="str">
            <v>Тандер</v>
          </cell>
          <cell r="O3517" t="str">
            <v>309183, Белгородская обл, Губкин г, Севастопольская ул, дом № 101а</v>
          </cell>
          <cell r="P3517" t="str">
            <v>Drogery (Хоз. магазин)</v>
          </cell>
          <cell r="Q3517" t="str">
            <v>sv42</v>
          </cell>
          <cell r="R3517" t="str">
            <v>Киреева Наталья Константиновна</v>
          </cell>
          <cell r="S3517">
            <v>89205552505</v>
          </cell>
          <cell r="T3517" t="str">
            <v>merch860</v>
          </cell>
          <cell r="U3517" t="str">
            <v>Логачева Ольга Викторовна</v>
          </cell>
          <cell r="V3517">
            <v>89045364846</v>
          </cell>
          <cell r="W3517"/>
          <cell r="X3517"/>
          <cell r="Y3517"/>
          <cell r="Z3517">
            <v>120</v>
          </cell>
          <cell r="AA3517"/>
          <cell r="AB3517"/>
          <cell r="AC3517"/>
          <cell r="AD3517">
            <v>120</v>
          </cell>
          <cell r="AE3517">
            <v>2</v>
          </cell>
          <cell r="AF3517">
            <v>1</v>
          </cell>
          <cell r="AG3517">
            <v>10</v>
          </cell>
          <cell r="AH3517">
            <v>5</v>
          </cell>
          <cell r="AI3517">
            <v>120</v>
          </cell>
          <cell r="AJ3517"/>
        </row>
        <row r="3518">
          <cell r="B3518">
            <v>26448</v>
          </cell>
          <cell r="C3518" t="str">
            <v>1000000000027851</v>
          </cell>
          <cell r="D3518">
            <v>1</v>
          </cell>
          <cell r="E3518">
            <v>0</v>
          </cell>
          <cell r="F3518">
            <v>0</v>
          </cell>
          <cell r="G3518">
            <v>0</v>
          </cell>
          <cell r="H3518">
            <v>1</v>
          </cell>
          <cell r="I3518">
            <v>1</v>
          </cell>
          <cell r="J3518" t="str">
            <v>Max Group</v>
          </cell>
          <cell r="K3518" t="str">
            <v>Волга-Юг</v>
          </cell>
          <cell r="L3518" t="str">
            <v>Воронежская область</v>
          </cell>
          <cell r="M3518" t="str">
            <v>Воронеж</v>
          </cell>
          <cell r="N3518" t="str">
            <v>Тандер</v>
          </cell>
          <cell r="O3518" t="str">
            <v>г. Воронеж, ул. Остужева, 3</v>
          </cell>
          <cell r="P3518" t="str">
            <v>Drogery (Хоз. магазин)</v>
          </cell>
          <cell r="Q3518" t="str">
            <v>sv53</v>
          </cell>
          <cell r="R3518" t="str">
            <v>Иванова Анастасия Андреевна</v>
          </cell>
          <cell r="S3518" t="str">
            <v>7 906 675-24-12</v>
          </cell>
          <cell r="T3518" t="str">
            <v>merch879</v>
          </cell>
          <cell r="U3518" t="str">
            <v>Евстратова Елизавета Геннадьевна</v>
          </cell>
          <cell r="V3518">
            <v>89521046642</v>
          </cell>
          <cell r="W3518">
            <v>120</v>
          </cell>
          <cell r="X3518"/>
          <cell r="Y3518"/>
          <cell r="Z3518"/>
          <cell r="AA3518"/>
          <cell r="AB3518"/>
          <cell r="AC3518"/>
          <cell r="AD3518">
            <v>120</v>
          </cell>
          <cell r="AE3518">
            <v>2</v>
          </cell>
          <cell r="AF3518">
            <v>1</v>
          </cell>
          <cell r="AG3518">
            <v>8</v>
          </cell>
          <cell r="AH3518">
            <v>4</v>
          </cell>
          <cell r="AI3518">
            <v>120</v>
          </cell>
          <cell r="AJ3518"/>
        </row>
        <row r="3519">
          <cell r="B3519">
            <v>25975</v>
          </cell>
          <cell r="C3519" t="str">
            <v>1000000000027904</v>
          </cell>
          <cell r="D3519">
            <v>1</v>
          </cell>
          <cell r="E3519">
            <v>0</v>
          </cell>
          <cell r="F3519">
            <v>0</v>
          </cell>
          <cell r="G3519">
            <v>0</v>
          </cell>
          <cell r="H3519">
            <v>1</v>
          </cell>
          <cell r="I3519">
            <v>1</v>
          </cell>
          <cell r="J3519" t="str">
            <v>Max Group</v>
          </cell>
          <cell r="K3519" t="str">
            <v>Волга-Юг</v>
          </cell>
          <cell r="L3519" t="str">
            <v>Белгородская область</v>
          </cell>
          <cell r="M3519" t="str">
            <v>Белгород</v>
          </cell>
          <cell r="N3519" t="str">
            <v>Тандер</v>
          </cell>
          <cell r="O3519" t="str">
            <v>308014, Белгородская обл, Белгород г, Мичуринский 2-й пер, дом № 1</v>
          </cell>
          <cell r="P3519" t="str">
            <v>Drogery (Хоз. магазин)</v>
          </cell>
          <cell r="Q3519" t="str">
            <v>sv42</v>
          </cell>
          <cell r="R3519" t="str">
            <v>Киреева Наталья Константиновна</v>
          </cell>
          <cell r="S3519">
            <v>89205552505</v>
          </cell>
          <cell r="T3519" t="str">
            <v>merch787</v>
          </cell>
          <cell r="U3519" t="str">
            <v>Вранеско Юлия Николаевна</v>
          </cell>
          <cell r="V3519">
            <v>79517684938</v>
          </cell>
          <cell r="W3519"/>
          <cell r="X3519"/>
          <cell r="Y3519"/>
          <cell r="Z3519">
            <v>60</v>
          </cell>
          <cell r="AA3519"/>
          <cell r="AB3519"/>
          <cell r="AC3519"/>
          <cell r="AD3519">
            <v>60</v>
          </cell>
          <cell r="AE3519">
            <v>1</v>
          </cell>
          <cell r="AF3519">
            <v>1</v>
          </cell>
          <cell r="AG3519">
            <v>5</v>
          </cell>
          <cell r="AH3519">
            <v>5</v>
          </cell>
          <cell r="AI3519">
            <v>60</v>
          </cell>
          <cell r="AJ3519"/>
        </row>
        <row r="3520">
          <cell r="B3520">
            <v>26437</v>
          </cell>
          <cell r="C3520" t="str">
            <v>1000000000027915</v>
          </cell>
          <cell r="D3520">
            <v>1</v>
          </cell>
          <cell r="E3520">
            <v>0</v>
          </cell>
          <cell r="F3520">
            <v>0</v>
          </cell>
          <cell r="G3520">
            <v>0</v>
          </cell>
          <cell r="H3520">
            <v>1</v>
          </cell>
          <cell r="I3520">
            <v>1</v>
          </cell>
          <cell r="J3520" t="str">
            <v>Max Group</v>
          </cell>
          <cell r="K3520" t="str">
            <v>Волга-Юг</v>
          </cell>
          <cell r="L3520" t="str">
            <v>Воронежская область</v>
          </cell>
          <cell r="M3520" t="str">
            <v>Воронеж</v>
          </cell>
          <cell r="N3520" t="str">
            <v>Тандер</v>
          </cell>
          <cell r="O3520" t="str">
            <v>г. Воронеж, Рабочий проспект 45</v>
          </cell>
          <cell r="P3520" t="str">
            <v>Drogery (Хоз. магазин)</v>
          </cell>
          <cell r="Q3520" t="str">
            <v>sv53</v>
          </cell>
          <cell r="R3520" t="str">
            <v>Иванова Анастасия Андреевна</v>
          </cell>
          <cell r="S3520" t="str">
            <v>7 906 675-24-12</v>
          </cell>
          <cell r="T3520" t="str">
            <v>merch8989</v>
          </cell>
          <cell r="U3520" t="str">
            <v>Юрина Ирина Александровна</v>
          </cell>
          <cell r="V3520">
            <v>79507732216</v>
          </cell>
          <cell r="W3520"/>
          <cell r="X3520" t="str">
            <v xml:space="preserve"> </v>
          </cell>
          <cell r="Y3520" t="str">
            <v xml:space="preserve"> </v>
          </cell>
          <cell r="Z3520" t="str">
            <v xml:space="preserve"> </v>
          </cell>
          <cell r="AA3520">
            <v>30</v>
          </cell>
          <cell r="AB3520" t="str">
            <v xml:space="preserve"> </v>
          </cell>
          <cell r="AC3520"/>
          <cell r="AD3520">
            <v>30</v>
          </cell>
          <cell r="AE3520">
            <v>0.5</v>
          </cell>
          <cell r="AF3520">
            <v>1</v>
          </cell>
          <cell r="AG3520">
            <v>2</v>
          </cell>
          <cell r="AH3520">
            <v>4</v>
          </cell>
          <cell r="AI3520">
            <v>30</v>
          </cell>
          <cell r="AJ3520"/>
        </row>
        <row r="3521">
          <cell r="B3521">
            <v>25981</v>
          </cell>
          <cell r="C3521" t="str">
            <v>1000000000027921</v>
          </cell>
          <cell r="D3521">
            <v>1</v>
          </cell>
          <cell r="E3521">
            <v>0</v>
          </cell>
          <cell r="F3521">
            <v>0</v>
          </cell>
          <cell r="G3521">
            <v>0</v>
          </cell>
          <cell r="H3521">
            <v>1</v>
          </cell>
          <cell r="I3521">
            <v>1</v>
          </cell>
          <cell r="J3521" t="str">
            <v>Max Group</v>
          </cell>
          <cell r="K3521" t="str">
            <v>Волга-Юг</v>
          </cell>
          <cell r="L3521" t="str">
            <v>Белгородская область</v>
          </cell>
          <cell r="M3521" t="str">
            <v>Белгород</v>
          </cell>
          <cell r="N3521" t="str">
            <v>Тандер</v>
          </cell>
          <cell r="O3521" t="str">
            <v>308000, Белгородская обл, Белгород г, Костюкова ул, дом № 34, корпус в</v>
          </cell>
          <cell r="P3521" t="str">
            <v>Drogery (Хоз. магазин)</v>
          </cell>
          <cell r="Q3521" t="str">
            <v>sv42</v>
          </cell>
          <cell r="R3521" t="str">
            <v>Киреева Наталья Константиновна</v>
          </cell>
          <cell r="S3521">
            <v>89205552505</v>
          </cell>
          <cell r="T3521" t="str">
            <v>merch788</v>
          </cell>
          <cell r="U3521" t="str">
            <v>Григорян Эмма Арцуновна</v>
          </cell>
          <cell r="V3521">
            <v>89103264102</v>
          </cell>
          <cell r="W3521"/>
          <cell r="X3521"/>
          <cell r="Y3521"/>
          <cell r="Z3521">
            <v>120</v>
          </cell>
          <cell r="AA3521"/>
          <cell r="AB3521"/>
          <cell r="AC3521"/>
          <cell r="AD3521">
            <v>120</v>
          </cell>
          <cell r="AE3521">
            <v>2</v>
          </cell>
          <cell r="AF3521">
            <v>1</v>
          </cell>
          <cell r="AG3521">
            <v>10</v>
          </cell>
          <cell r="AH3521">
            <v>5</v>
          </cell>
          <cell r="AI3521">
            <v>120</v>
          </cell>
          <cell r="AJ3521"/>
        </row>
        <row r="3522">
          <cell r="B3522">
            <v>295193</v>
          </cell>
          <cell r="C3522" t="str">
            <v>1000000000028130</v>
          </cell>
          <cell r="D3522">
            <v>1</v>
          </cell>
          <cell r="E3522">
            <v>0</v>
          </cell>
          <cell r="F3522">
            <v>0</v>
          </cell>
          <cell r="G3522">
            <v>0</v>
          </cell>
          <cell r="H3522">
            <v>1</v>
          </cell>
          <cell r="I3522">
            <v>1</v>
          </cell>
          <cell r="J3522" t="str">
            <v>Max Group</v>
          </cell>
          <cell r="K3522" t="str">
            <v>Волга-Юг</v>
          </cell>
          <cell r="L3522" t="str">
            <v>Белгородская область</v>
          </cell>
          <cell r="M3522" t="str">
            <v>Губкин п.</v>
          </cell>
          <cell r="N3522" t="str">
            <v>Тандер</v>
          </cell>
          <cell r="O3522" t="str">
            <v>309190, Белгородская обл, Губкин г, Лазарева ул, дом № 8</v>
          </cell>
          <cell r="P3522" t="str">
            <v>Drogery (Хоз. магазин)</v>
          </cell>
          <cell r="Q3522" t="str">
            <v>sv42</v>
          </cell>
          <cell r="R3522" t="str">
            <v>Киреева Наталья Константиновна</v>
          </cell>
          <cell r="S3522">
            <v>89205552505</v>
          </cell>
          <cell r="T3522" t="str">
            <v>merch860</v>
          </cell>
          <cell r="U3522" t="str">
            <v>Логачева Ольга Викторовна</v>
          </cell>
          <cell r="V3522">
            <v>89045364846</v>
          </cell>
          <cell r="W3522"/>
          <cell r="X3522">
            <v>30</v>
          </cell>
          <cell r="Y3522"/>
          <cell r="Z3522"/>
          <cell r="AA3522"/>
          <cell r="AB3522"/>
          <cell r="AC3522"/>
          <cell r="AD3522">
            <v>30</v>
          </cell>
          <cell r="AE3522">
            <v>0.5</v>
          </cell>
          <cell r="AF3522">
            <v>1</v>
          </cell>
          <cell r="AG3522">
            <v>2.5</v>
          </cell>
          <cell r="AH3522">
            <v>5</v>
          </cell>
          <cell r="AI3522">
            <v>30</v>
          </cell>
          <cell r="AJ3522"/>
        </row>
        <row r="3523">
          <cell r="B3523">
            <v>26485</v>
          </cell>
          <cell r="C3523" t="str">
            <v>1000000000028193</v>
          </cell>
          <cell r="D3523">
            <v>1</v>
          </cell>
          <cell r="E3523">
            <v>0</v>
          </cell>
          <cell r="F3523">
            <v>0</v>
          </cell>
          <cell r="G3523">
            <v>0</v>
          </cell>
          <cell r="H3523">
            <v>1</v>
          </cell>
          <cell r="I3523">
            <v>1</v>
          </cell>
          <cell r="J3523" t="str">
            <v>Max Group</v>
          </cell>
          <cell r="K3523" t="str">
            <v>Волга-Юг</v>
          </cell>
          <cell r="L3523" t="str">
            <v>Воронежская область</v>
          </cell>
          <cell r="M3523" t="str">
            <v>Воронеж</v>
          </cell>
          <cell r="N3523" t="str">
            <v>Тандер</v>
          </cell>
          <cell r="O3523" t="str">
            <v>394051, Воронежская обл, Воронеж г, Писателя Маршака ул, дом № 28</v>
          </cell>
          <cell r="P3523" t="str">
            <v>Drogery (Хоз. магазин)</v>
          </cell>
          <cell r="Q3523" t="str">
            <v>sv53</v>
          </cell>
          <cell r="R3523" t="str">
            <v>Иванова Анастасия Андреевна</v>
          </cell>
          <cell r="S3523" t="str">
            <v>7 906 675-24-12</v>
          </cell>
          <cell r="T3523" t="str">
            <v>merch878</v>
          </cell>
          <cell r="U3523" t="str">
            <v>Хрыкина Надежда Юрьевна</v>
          </cell>
          <cell r="V3523">
            <v>89529575785</v>
          </cell>
          <cell r="W3523"/>
          <cell r="X3523">
            <v>30</v>
          </cell>
          <cell r="Y3523"/>
          <cell r="Z3523"/>
          <cell r="AA3523"/>
          <cell r="AB3523"/>
          <cell r="AC3523"/>
          <cell r="AD3523">
            <v>30</v>
          </cell>
          <cell r="AE3523">
            <v>0.5</v>
          </cell>
          <cell r="AF3523">
            <v>1</v>
          </cell>
          <cell r="AG3523">
            <v>2.5</v>
          </cell>
          <cell r="AH3523">
            <v>5</v>
          </cell>
          <cell r="AI3523">
            <v>30</v>
          </cell>
          <cell r="AJ3523"/>
        </row>
        <row r="3524">
          <cell r="B3524">
            <v>295445</v>
          </cell>
          <cell r="C3524" t="str">
            <v>1000000000028274</v>
          </cell>
          <cell r="D3524">
            <v>1</v>
          </cell>
          <cell r="E3524">
            <v>0</v>
          </cell>
          <cell r="F3524">
            <v>0</v>
          </cell>
          <cell r="G3524">
            <v>0</v>
          </cell>
          <cell r="H3524">
            <v>1</v>
          </cell>
          <cell r="I3524">
            <v>1</v>
          </cell>
          <cell r="J3524" t="str">
            <v>Max Group</v>
          </cell>
          <cell r="K3524" t="str">
            <v>Волга-Юг</v>
          </cell>
          <cell r="L3524" t="str">
            <v>Белгородская область</v>
          </cell>
          <cell r="M3524" t="str">
            <v>Старый Оскол</v>
          </cell>
          <cell r="N3524" t="str">
            <v>Тандер</v>
          </cell>
          <cell r="O3524" t="str">
            <v>мкр Молодогвардеец 11Б</v>
          </cell>
          <cell r="P3524" t="str">
            <v>Drogery (Хоз. магазин)</v>
          </cell>
          <cell r="Q3524" t="str">
            <v>sv42</v>
          </cell>
          <cell r="R3524" t="str">
            <v>Киреева Наталья Константиновна</v>
          </cell>
          <cell r="S3524">
            <v>89205552505</v>
          </cell>
          <cell r="T3524" t="str">
            <v>merch865</v>
          </cell>
          <cell r="U3524" t="str">
            <v>Баркова Лилия Григорьевна</v>
          </cell>
          <cell r="V3524">
            <v>89627295892</v>
          </cell>
          <cell r="W3524"/>
          <cell r="X3524">
            <v>30</v>
          </cell>
          <cell r="Y3524"/>
          <cell r="Z3524"/>
          <cell r="AA3524"/>
          <cell r="AB3524"/>
          <cell r="AC3524"/>
          <cell r="AD3524">
            <v>30</v>
          </cell>
          <cell r="AE3524">
            <v>0.5</v>
          </cell>
          <cell r="AF3524">
            <v>1</v>
          </cell>
          <cell r="AG3524">
            <v>2.5</v>
          </cell>
          <cell r="AH3524">
            <v>5</v>
          </cell>
          <cell r="AI3524">
            <v>30</v>
          </cell>
          <cell r="AJ3524"/>
        </row>
        <row r="3525">
          <cell r="B3525">
            <v>25982</v>
          </cell>
          <cell r="C3525" t="str">
            <v>1000000000028291</v>
          </cell>
          <cell r="D3525">
            <v>1</v>
          </cell>
          <cell r="E3525">
            <v>0</v>
          </cell>
          <cell r="F3525">
            <v>0</v>
          </cell>
          <cell r="G3525">
            <v>0</v>
          </cell>
          <cell r="H3525">
            <v>1</v>
          </cell>
          <cell r="I3525">
            <v>1</v>
          </cell>
          <cell r="J3525" t="str">
            <v>Max Group</v>
          </cell>
          <cell r="K3525" t="str">
            <v>Волга-Юг</v>
          </cell>
          <cell r="L3525" t="str">
            <v>Белгородская область</v>
          </cell>
          <cell r="M3525" t="str">
            <v>Белгород</v>
          </cell>
          <cell r="N3525" t="str">
            <v>Тандер</v>
          </cell>
          <cell r="O3525" t="str">
            <v>308027, Белгородская обл, Белгород г, Щорса ул, дом № 8, корпус в</v>
          </cell>
          <cell r="P3525" t="str">
            <v>Drogery (Хоз. магазин)</v>
          </cell>
          <cell r="Q3525" t="str">
            <v>sv42</v>
          </cell>
          <cell r="R3525" t="str">
            <v>Киреева Наталья Константиновна</v>
          </cell>
          <cell r="S3525">
            <v>89205552505</v>
          </cell>
          <cell r="T3525" t="str">
            <v>merch788</v>
          </cell>
          <cell r="U3525" t="str">
            <v>Григорян Эмма Арцуновна</v>
          </cell>
          <cell r="V3525">
            <v>89103264102</v>
          </cell>
          <cell r="W3525"/>
          <cell r="X3525">
            <v>60</v>
          </cell>
          <cell r="Y3525"/>
          <cell r="Z3525"/>
          <cell r="AA3525"/>
          <cell r="AB3525"/>
          <cell r="AC3525"/>
          <cell r="AD3525">
            <v>60</v>
          </cell>
          <cell r="AE3525">
            <v>1</v>
          </cell>
          <cell r="AF3525">
            <v>1</v>
          </cell>
          <cell r="AG3525">
            <v>5</v>
          </cell>
          <cell r="AH3525">
            <v>5</v>
          </cell>
          <cell r="AI3525">
            <v>60</v>
          </cell>
          <cell r="AJ3525"/>
        </row>
        <row r="3526">
          <cell r="B3526">
            <v>25983</v>
          </cell>
          <cell r="C3526" t="str">
            <v>1000000000028329</v>
          </cell>
          <cell r="D3526">
            <v>1</v>
          </cell>
          <cell r="E3526">
            <v>0</v>
          </cell>
          <cell r="F3526">
            <v>0</v>
          </cell>
          <cell r="G3526">
            <v>0</v>
          </cell>
          <cell r="H3526">
            <v>1</v>
          </cell>
          <cell r="I3526">
            <v>1</v>
          </cell>
          <cell r="J3526" t="str">
            <v>Max Group</v>
          </cell>
          <cell r="K3526" t="str">
            <v>Волга-Юг</v>
          </cell>
          <cell r="L3526" t="str">
            <v>Белгородская область</v>
          </cell>
          <cell r="M3526" t="str">
            <v>Белгород</v>
          </cell>
          <cell r="N3526" t="str">
            <v>Тандер</v>
          </cell>
          <cell r="O3526" t="str">
            <v>308036, Белгородская обл, Белгород г, Есенина ул, дом № 12-А</v>
          </cell>
          <cell r="P3526" t="str">
            <v>Drogery (Хоз. магазин)</v>
          </cell>
          <cell r="Q3526" t="str">
            <v>sv42</v>
          </cell>
          <cell r="R3526" t="str">
            <v>Киреева Наталья Константиновна</v>
          </cell>
          <cell r="S3526">
            <v>89205552505</v>
          </cell>
          <cell r="T3526" t="str">
            <v>merch787</v>
          </cell>
          <cell r="U3526" t="str">
            <v>Вранеско Юлия Николаевна</v>
          </cell>
          <cell r="V3526">
            <v>79517684938</v>
          </cell>
          <cell r="W3526"/>
          <cell r="X3526"/>
          <cell r="Y3526"/>
          <cell r="Z3526"/>
          <cell r="AA3526">
            <v>120</v>
          </cell>
          <cell r="AB3526"/>
          <cell r="AC3526"/>
          <cell r="AD3526">
            <v>120</v>
          </cell>
          <cell r="AE3526">
            <v>2</v>
          </cell>
          <cell r="AF3526">
            <v>1</v>
          </cell>
          <cell r="AG3526">
            <v>8</v>
          </cell>
          <cell r="AH3526">
            <v>4</v>
          </cell>
          <cell r="AI3526">
            <v>120</v>
          </cell>
          <cell r="AJ3526"/>
        </row>
        <row r="3527">
          <cell r="B3527">
            <v>25958</v>
          </cell>
          <cell r="C3527" t="str">
            <v>1000000000028375</v>
          </cell>
          <cell r="D3527">
            <v>1</v>
          </cell>
          <cell r="E3527">
            <v>0</v>
          </cell>
          <cell r="F3527">
            <v>0</v>
          </cell>
          <cell r="G3527">
            <v>0</v>
          </cell>
          <cell r="H3527">
            <v>1</v>
          </cell>
          <cell r="I3527">
            <v>1</v>
          </cell>
          <cell r="J3527" t="str">
            <v>Max Group</v>
          </cell>
          <cell r="K3527" t="str">
            <v>Волга-Юг</v>
          </cell>
          <cell r="L3527" t="str">
            <v>Белгородская область</v>
          </cell>
          <cell r="M3527" t="str">
            <v>Белгород</v>
          </cell>
          <cell r="N3527" t="str">
            <v>Тандер</v>
          </cell>
          <cell r="O3527" t="str">
            <v>308000, Белгородская обл, Белгород г, Б.Хмельницкого пр-кт, дом № 156</v>
          </cell>
          <cell r="P3527" t="str">
            <v>Drogery (Хоз. магазин)</v>
          </cell>
          <cell r="Q3527" t="str">
            <v>sv42</v>
          </cell>
          <cell r="R3527" t="str">
            <v>Киреева Наталья Константиновна</v>
          </cell>
          <cell r="S3527">
            <v>89205552505</v>
          </cell>
          <cell r="T3527" t="str">
            <v>merch781</v>
          </cell>
          <cell r="U3527" t="str">
            <v>Гамбарян Грануш Ваничкаевна</v>
          </cell>
          <cell r="V3527">
            <v>89155709529</v>
          </cell>
          <cell r="W3527">
            <v>60</v>
          </cell>
          <cell r="X3527"/>
          <cell r="Y3527"/>
          <cell r="Z3527"/>
          <cell r="AA3527"/>
          <cell r="AB3527"/>
          <cell r="AC3527"/>
          <cell r="AD3527">
            <v>60</v>
          </cell>
          <cell r="AE3527">
            <v>1</v>
          </cell>
          <cell r="AF3527">
            <v>1</v>
          </cell>
          <cell r="AG3527">
            <v>4</v>
          </cell>
          <cell r="AH3527">
            <v>4</v>
          </cell>
          <cell r="AI3527">
            <v>60</v>
          </cell>
          <cell r="AJ3527"/>
        </row>
        <row r="3528">
          <cell r="B3528">
            <v>26469</v>
          </cell>
          <cell r="C3528" t="str">
            <v>1000000000028380</v>
          </cell>
          <cell r="D3528">
            <v>1</v>
          </cell>
          <cell r="E3528">
            <v>0</v>
          </cell>
          <cell r="F3528">
            <v>0</v>
          </cell>
          <cell r="G3528">
            <v>0</v>
          </cell>
          <cell r="H3528">
            <v>1</v>
          </cell>
          <cell r="I3528">
            <v>1</v>
          </cell>
          <cell r="J3528" t="str">
            <v>Max Group</v>
          </cell>
          <cell r="K3528" t="str">
            <v>Волга-Юг</v>
          </cell>
          <cell r="L3528" t="str">
            <v>Воронежская область</v>
          </cell>
          <cell r="M3528" t="str">
            <v>Воронеж</v>
          </cell>
          <cell r="N3528" t="str">
            <v>Тандер</v>
          </cell>
          <cell r="O3528" t="str">
            <v>г. Воронеж, ул. Путиловская, 15</v>
          </cell>
          <cell r="P3528" t="str">
            <v>Drogery (Хоз. магазин)</v>
          </cell>
          <cell r="Q3528" t="str">
            <v>sv53</v>
          </cell>
          <cell r="R3528" t="str">
            <v>Иванова Анастасия Андреевна</v>
          </cell>
          <cell r="S3528" t="str">
            <v>7 906 675-24-12</v>
          </cell>
          <cell r="T3528" t="str">
            <v>merch878</v>
          </cell>
          <cell r="U3528" t="str">
            <v>Хрыкина Надежда Юрьевна</v>
          </cell>
          <cell r="V3528">
            <v>89529575785</v>
          </cell>
          <cell r="W3528"/>
          <cell r="X3528"/>
          <cell r="Y3528">
            <v>30</v>
          </cell>
          <cell r="Z3528"/>
          <cell r="AA3528"/>
          <cell r="AB3528"/>
          <cell r="AC3528"/>
          <cell r="AD3528">
            <v>30</v>
          </cell>
          <cell r="AE3528">
            <v>0.5</v>
          </cell>
          <cell r="AF3528">
            <v>1</v>
          </cell>
          <cell r="AG3528">
            <v>2.5</v>
          </cell>
          <cell r="AH3528">
            <v>5</v>
          </cell>
          <cell r="AI3528">
            <v>30</v>
          </cell>
          <cell r="AJ3528"/>
        </row>
        <row r="3529">
          <cell r="B3529">
            <v>26447</v>
          </cell>
          <cell r="C3529" t="str">
            <v>1000000000028384</v>
          </cell>
          <cell r="D3529">
            <v>1</v>
          </cell>
          <cell r="E3529">
            <v>0</v>
          </cell>
          <cell r="F3529">
            <v>0</v>
          </cell>
          <cell r="G3529">
            <v>0</v>
          </cell>
          <cell r="H3529">
            <v>1</v>
          </cell>
          <cell r="I3529">
            <v>1</v>
          </cell>
          <cell r="J3529" t="str">
            <v>Max Group</v>
          </cell>
          <cell r="K3529" t="str">
            <v>Волга-Юг</v>
          </cell>
          <cell r="L3529" t="str">
            <v>Воронежская область</v>
          </cell>
          <cell r="M3529" t="str">
            <v>Воронеж</v>
          </cell>
          <cell r="N3529" t="str">
            <v>Тандер</v>
          </cell>
          <cell r="O3529" t="str">
            <v>г. Воронеж, Ленинский пр-кт, 153</v>
          </cell>
          <cell r="P3529" t="str">
            <v>Drogery (Хоз. магазин)</v>
          </cell>
          <cell r="Q3529" t="str">
            <v>sv53</v>
          </cell>
          <cell r="R3529" t="str">
            <v>Иванова Анастасия Андреевна</v>
          </cell>
          <cell r="S3529" t="str">
            <v>7 906 675-24-12</v>
          </cell>
          <cell r="T3529" t="str">
            <v>merch879</v>
          </cell>
          <cell r="U3529" t="str">
            <v>Евстратова Елизавета Геннадьевна</v>
          </cell>
          <cell r="V3529">
            <v>89521046642</v>
          </cell>
          <cell r="W3529">
            <v>120</v>
          </cell>
          <cell r="X3529"/>
          <cell r="Y3529"/>
          <cell r="Z3529"/>
          <cell r="AA3529"/>
          <cell r="AB3529"/>
          <cell r="AC3529"/>
          <cell r="AD3529">
            <v>120</v>
          </cell>
          <cell r="AE3529">
            <v>2</v>
          </cell>
          <cell r="AF3529">
            <v>1</v>
          </cell>
          <cell r="AG3529">
            <v>8</v>
          </cell>
          <cell r="AH3529">
            <v>4</v>
          </cell>
          <cell r="AI3529">
            <v>120</v>
          </cell>
          <cell r="AJ3529"/>
        </row>
        <row r="3530">
          <cell r="B3530">
            <v>297103</v>
          </cell>
          <cell r="C3530" t="str">
            <v>1000000000028476</v>
          </cell>
          <cell r="D3530">
            <v>1</v>
          </cell>
          <cell r="E3530">
            <v>0</v>
          </cell>
          <cell r="F3530">
            <v>0</v>
          </cell>
          <cell r="G3530">
            <v>0</v>
          </cell>
          <cell r="H3530">
            <v>1</v>
          </cell>
          <cell r="I3530">
            <v>1</v>
          </cell>
          <cell r="J3530" t="str">
            <v>Max Group</v>
          </cell>
          <cell r="K3530" t="str">
            <v>Волга-Юг</v>
          </cell>
          <cell r="L3530" t="str">
            <v>Воронежская область</v>
          </cell>
          <cell r="M3530" t="str">
            <v>Воронеж</v>
          </cell>
          <cell r="N3530" t="str">
            <v>Тандер</v>
          </cell>
          <cell r="O3530" t="str">
            <v>Патриотов пр-кт, дом № 26</v>
          </cell>
          <cell r="P3530" t="str">
            <v>Drogery (Хоз. магазин)</v>
          </cell>
          <cell r="Q3530" t="str">
            <v>sv53</v>
          </cell>
          <cell r="R3530" t="str">
            <v>Иванова Анастасия Андреевна</v>
          </cell>
          <cell r="S3530" t="str">
            <v>7 906 675-24-12</v>
          </cell>
          <cell r="T3530" t="str">
            <v>merch878</v>
          </cell>
          <cell r="U3530" t="str">
            <v>Хрыкина Надежда Юрьевна</v>
          </cell>
          <cell r="V3530">
            <v>89529575785</v>
          </cell>
          <cell r="W3530"/>
          <cell r="X3530"/>
          <cell r="Y3530">
            <v>30</v>
          </cell>
          <cell r="Z3530"/>
          <cell r="AA3530"/>
          <cell r="AB3530"/>
          <cell r="AC3530"/>
          <cell r="AD3530">
            <v>30</v>
          </cell>
          <cell r="AE3530">
            <v>0.5</v>
          </cell>
          <cell r="AF3530">
            <v>1</v>
          </cell>
          <cell r="AG3530">
            <v>2.5</v>
          </cell>
          <cell r="AH3530">
            <v>5</v>
          </cell>
          <cell r="AI3530">
            <v>30</v>
          </cell>
          <cell r="AJ3530"/>
        </row>
        <row r="3531">
          <cell r="B3531">
            <v>295013</v>
          </cell>
          <cell r="C3531" t="str">
            <v>1000000000028604</v>
          </cell>
          <cell r="D3531">
            <v>1</v>
          </cell>
          <cell r="E3531">
            <v>0</v>
          </cell>
          <cell r="F3531">
            <v>0</v>
          </cell>
          <cell r="G3531">
            <v>0</v>
          </cell>
          <cell r="H3531">
            <v>1</v>
          </cell>
          <cell r="I3531">
            <v>1</v>
          </cell>
          <cell r="J3531" t="str">
            <v>Max Group</v>
          </cell>
          <cell r="K3531" t="str">
            <v>Волга-Юг</v>
          </cell>
          <cell r="L3531" t="str">
            <v>Белгородская область</v>
          </cell>
          <cell r="M3531" t="str">
            <v>Белгород</v>
          </cell>
          <cell r="N3531" t="str">
            <v>Тандер</v>
          </cell>
          <cell r="O3531" t="str">
            <v>ул.60 лет Октября, 10</v>
          </cell>
          <cell r="P3531" t="str">
            <v>Drogery (Хоз. магазин)</v>
          </cell>
          <cell r="Q3531" t="str">
            <v>sv42</v>
          </cell>
          <cell r="R3531" t="str">
            <v>Киреева Наталья Константиновна</v>
          </cell>
          <cell r="S3531">
            <v>89205552505</v>
          </cell>
          <cell r="T3531" t="str">
            <v>merch784</v>
          </cell>
          <cell r="U3531" t="str">
            <v>Кулакова Надежда Олеговна</v>
          </cell>
          <cell r="V3531">
            <v>89040856221</v>
          </cell>
          <cell r="W3531"/>
          <cell r="X3531">
            <v>60</v>
          </cell>
          <cell r="Y3531"/>
          <cell r="Z3531"/>
          <cell r="AA3531"/>
          <cell r="AB3531"/>
          <cell r="AC3531"/>
          <cell r="AD3531">
            <v>60</v>
          </cell>
          <cell r="AE3531">
            <v>1</v>
          </cell>
          <cell r="AF3531">
            <v>1</v>
          </cell>
          <cell r="AG3531">
            <v>5</v>
          </cell>
          <cell r="AH3531">
            <v>5</v>
          </cell>
          <cell r="AI3531">
            <v>60</v>
          </cell>
          <cell r="AJ3531"/>
        </row>
        <row r="3532">
          <cell r="B3532">
            <v>25976</v>
          </cell>
          <cell r="C3532" t="str">
            <v>1000000000028612</v>
          </cell>
          <cell r="D3532">
            <v>1</v>
          </cell>
          <cell r="E3532">
            <v>0</v>
          </cell>
          <cell r="F3532">
            <v>0</v>
          </cell>
          <cell r="G3532">
            <v>0</v>
          </cell>
          <cell r="H3532">
            <v>1</v>
          </cell>
          <cell r="I3532">
            <v>1</v>
          </cell>
          <cell r="J3532" t="str">
            <v>Max Group</v>
          </cell>
          <cell r="K3532" t="str">
            <v>Волга-Юг</v>
          </cell>
          <cell r="L3532" t="str">
            <v>Белгородская область</v>
          </cell>
          <cell r="M3532" t="str">
            <v>Белгород</v>
          </cell>
          <cell r="N3532" t="str">
            <v>Тандер</v>
          </cell>
          <cell r="O3532" t="str">
            <v>308000, Белгородская обл, Белгород г, Белгородский пр-кт, дом № 34</v>
          </cell>
          <cell r="P3532" t="str">
            <v>Drogery (Хоз. магазин)</v>
          </cell>
          <cell r="Q3532" t="str">
            <v>sv42</v>
          </cell>
          <cell r="R3532" t="str">
            <v>Киреева Наталья Константиновна</v>
          </cell>
          <cell r="S3532">
            <v>89205552505</v>
          </cell>
          <cell r="T3532" t="str">
            <v>merch787</v>
          </cell>
          <cell r="U3532" t="str">
            <v>Вранеско Юлия Николаевна</v>
          </cell>
          <cell r="V3532">
            <v>79517684938</v>
          </cell>
          <cell r="W3532"/>
          <cell r="X3532"/>
          <cell r="Y3532"/>
          <cell r="Z3532"/>
          <cell r="AA3532"/>
          <cell r="AB3532">
            <v>120</v>
          </cell>
          <cell r="AC3532"/>
          <cell r="AD3532">
            <v>120</v>
          </cell>
          <cell r="AE3532">
            <v>2</v>
          </cell>
          <cell r="AF3532">
            <v>1</v>
          </cell>
          <cell r="AG3532">
            <v>8</v>
          </cell>
          <cell r="AH3532">
            <v>4</v>
          </cell>
          <cell r="AI3532">
            <v>120</v>
          </cell>
          <cell r="AJ3532"/>
        </row>
        <row r="3533">
          <cell r="B3533">
            <v>297111</v>
          </cell>
          <cell r="C3533" t="str">
            <v>1000000000028651</v>
          </cell>
          <cell r="D3533">
            <v>1</v>
          </cell>
          <cell r="E3533">
            <v>0</v>
          </cell>
          <cell r="F3533">
            <v>0</v>
          </cell>
          <cell r="G3533">
            <v>0</v>
          </cell>
          <cell r="H3533">
            <v>1</v>
          </cell>
          <cell r="I3533">
            <v>1</v>
          </cell>
          <cell r="J3533" t="str">
            <v>Max Group</v>
          </cell>
          <cell r="K3533" t="str">
            <v>Волга-Юг</v>
          </cell>
          <cell r="L3533" t="str">
            <v>Воронежская область</v>
          </cell>
          <cell r="M3533" t="str">
            <v>Воронеж</v>
          </cell>
          <cell r="N3533" t="str">
            <v>Тандер</v>
          </cell>
          <cell r="O3533" t="str">
            <v>ул. Невского 31 Д</v>
          </cell>
          <cell r="P3533" t="str">
            <v>Drogery (Хоз. магазин)</v>
          </cell>
          <cell r="Q3533" t="str">
            <v>sv53</v>
          </cell>
          <cell r="R3533" t="str">
            <v>Иванова Анастасия Андреевна</v>
          </cell>
          <cell r="S3533" t="str">
            <v>7 906 675-24-12</v>
          </cell>
          <cell r="T3533" t="str">
            <v>merch885</v>
          </cell>
          <cell r="U3533" t="str">
            <v>Пономарева Ольга Александровна</v>
          </cell>
          <cell r="V3533">
            <v>79102800031</v>
          </cell>
          <cell r="W3533"/>
          <cell r="X3533"/>
          <cell r="Y3533"/>
          <cell r="Z3533">
            <v>30</v>
          </cell>
          <cell r="AA3533"/>
          <cell r="AB3533"/>
          <cell r="AC3533"/>
          <cell r="AD3533">
            <v>30</v>
          </cell>
          <cell r="AE3533">
            <v>0.5</v>
          </cell>
          <cell r="AF3533">
            <v>1</v>
          </cell>
          <cell r="AG3533">
            <v>2.5</v>
          </cell>
          <cell r="AH3533">
            <v>5</v>
          </cell>
          <cell r="AI3533">
            <v>30</v>
          </cell>
          <cell r="AJ3533"/>
        </row>
        <row r="3534">
          <cell r="B3534">
            <v>25978</v>
          </cell>
          <cell r="C3534" t="str">
            <v>1000000000028661</v>
          </cell>
          <cell r="D3534">
            <v>1</v>
          </cell>
          <cell r="E3534">
            <v>0</v>
          </cell>
          <cell r="F3534">
            <v>0</v>
          </cell>
          <cell r="G3534">
            <v>0</v>
          </cell>
          <cell r="H3534">
            <v>1</v>
          </cell>
          <cell r="I3534">
            <v>1</v>
          </cell>
          <cell r="J3534" t="str">
            <v>Max Group</v>
          </cell>
          <cell r="K3534" t="str">
            <v>Волга-Юг</v>
          </cell>
          <cell r="L3534" t="str">
            <v>Белгородская область</v>
          </cell>
          <cell r="M3534" t="str">
            <v>Белгород</v>
          </cell>
          <cell r="N3534" t="str">
            <v>Тандер</v>
          </cell>
          <cell r="O3534" t="str">
            <v>308015, Белгородская обл, Белгород г, Славы пр-кт, дом № 150</v>
          </cell>
          <cell r="P3534" t="str">
            <v>Drogery (Хоз. магазин)</v>
          </cell>
          <cell r="Q3534" t="str">
            <v>sv42</v>
          </cell>
          <cell r="R3534" t="str">
            <v>Киреева Наталья Константиновна</v>
          </cell>
          <cell r="S3534">
            <v>89205552505</v>
          </cell>
          <cell r="T3534" t="str">
            <v>merch787</v>
          </cell>
          <cell r="U3534" t="str">
            <v>Вранеско Юлия Николаевна</v>
          </cell>
          <cell r="V3534">
            <v>79517684938</v>
          </cell>
          <cell r="W3534">
            <v>60</v>
          </cell>
          <cell r="X3534"/>
          <cell r="Y3534"/>
          <cell r="Z3534"/>
          <cell r="AA3534"/>
          <cell r="AB3534"/>
          <cell r="AC3534"/>
          <cell r="AD3534">
            <v>60</v>
          </cell>
          <cell r="AE3534">
            <v>1</v>
          </cell>
          <cell r="AF3534">
            <v>1</v>
          </cell>
          <cell r="AG3534">
            <v>4</v>
          </cell>
          <cell r="AH3534">
            <v>4</v>
          </cell>
          <cell r="AI3534">
            <v>60</v>
          </cell>
          <cell r="AJ3534"/>
        </row>
        <row r="3535">
          <cell r="B3535">
            <v>26430</v>
          </cell>
          <cell r="C3535" t="str">
            <v>1000000000028766</v>
          </cell>
          <cell r="D3535">
            <v>1</v>
          </cell>
          <cell r="E3535">
            <v>0</v>
          </cell>
          <cell r="F3535">
            <v>0</v>
          </cell>
          <cell r="G3535">
            <v>0</v>
          </cell>
          <cell r="H3535">
            <v>1</v>
          </cell>
          <cell r="I3535">
            <v>1</v>
          </cell>
          <cell r="J3535" t="str">
            <v>Max Group</v>
          </cell>
          <cell r="K3535" t="str">
            <v>Волга-Юг</v>
          </cell>
          <cell r="L3535" t="str">
            <v>Воронежская область</v>
          </cell>
          <cell r="M3535" t="str">
            <v>Воронеж</v>
          </cell>
          <cell r="N3535" t="str">
            <v>Тандер</v>
          </cell>
          <cell r="O3535" t="str">
            <v>394068, Воронежская обл, Воронеж г, Московский пр-кт, дом № 96, корпус а</v>
          </cell>
          <cell r="P3535" t="str">
            <v>Drogery (Хоз. магазин)</v>
          </cell>
          <cell r="Q3535" t="str">
            <v>sv53</v>
          </cell>
          <cell r="R3535" t="str">
            <v>Иванова Анастасия Андреевна</v>
          </cell>
          <cell r="S3535" t="str">
            <v>7 906 675-24-12</v>
          </cell>
          <cell r="T3535" t="str">
            <v>merch8989</v>
          </cell>
          <cell r="U3535" t="str">
            <v>Юрина Ирина Александровна</v>
          </cell>
          <cell r="V3535">
            <v>79507732216</v>
          </cell>
          <cell r="W3535"/>
          <cell r="X3535" t="str">
            <v xml:space="preserve"> </v>
          </cell>
          <cell r="Y3535" t="str">
            <v xml:space="preserve"> </v>
          </cell>
          <cell r="Z3535">
            <v>30</v>
          </cell>
          <cell r="AA3535" t="str">
            <v xml:space="preserve"> </v>
          </cell>
          <cell r="AB3535" t="str">
            <v xml:space="preserve"> </v>
          </cell>
          <cell r="AC3535"/>
          <cell r="AD3535">
            <v>30</v>
          </cell>
          <cell r="AE3535">
            <v>0.5</v>
          </cell>
          <cell r="AF3535">
            <v>1</v>
          </cell>
          <cell r="AG3535">
            <v>2.5</v>
          </cell>
          <cell r="AH3535">
            <v>5</v>
          </cell>
          <cell r="AI3535">
            <v>30</v>
          </cell>
          <cell r="AJ3535"/>
        </row>
        <row r="3536">
          <cell r="B3536">
            <v>297126</v>
          </cell>
          <cell r="C3536" t="str">
            <v>1000000000028850</v>
          </cell>
          <cell r="D3536">
            <v>1</v>
          </cell>
          <cell r="E3536">
            <v>0</v>
          </cell>
          <cell r="F3536">
            <v>0</v>
          </cell>
          <cell r="G3536">
            <v>0</v>
          </cell>
          <cell r="H3536">
            <v>1</v>
          </cell>
          <cell r="I3536">
            <v>1</v>
          </cell>
          <cell r="J3536" t="str">
            <v>Max Group</v>
          </cell>
          <cell r="K3536" t="str">
            <v>Волга-Юг</v>
          </cell>
          <cell r="L3536" t="str">
            <v>Воронежская область</v>
          </cell>
          <cell r="M3536" t="str">
            <v>Воронеж</v>
          </cell>
          <cell r="N3536" t="str">
            <v>Тандер</v>
          </cell>
          <cell r="O3536" t="str">
            <v>ул. 60-й Армии 3</v>
          </cell>
          <cell r="P3536" t="str">
            <v>Drogery (Хоз. магазин)</v>
          </cell>
          <cell r="Q3536" t="str">
            <v>sv53</v>
          </cell>
          <cell r="R3536" t="str">
            <v>Иванова Анастасия Андреевна</v>
          </cell>
          <cell r="S3536" t="str">
            <v>7 906 675-24-12</v>
          </cell>
          <cell r="T3536" t="str">
            <v>merch8989</v>
          </cell>
          <cell r="U3536" t="str">
            <v>Юрина Ирина Александровна</v>
          </cell>
          <cell r="V3536">
            <v>79507732216</v>
          </cell>
          <cell r="W3536">
            <v>30</v>
          </cell>
          <cell r="X3536"/>
          <cell r="Y3536"/>
          <cell r="Z3536"/>
          <cell r="AA3536"/>
          <cell r="AB3536"/>
          <cell r="AC3536"/>
          <cell r="AD3536">
            <v>30</v>
          </cell>
          <cell r="AE3536">
            <v>0.5</v>
          </cell>
          <cell r="AF3536">
            <v>1</v>
          </cell>
          <cell r="AG3536">
            <v>2</v>
          </cell>
          <cell r="AH3536">
            <v>4</v>
          </cell>
          <cell r="AI3536">
            <v>30</v>
          </cell>
          <cell r="AJ3536"/>
        </row>
        <row r="3537">
          <cell r="B3537">
            <v>26431</v>
          </cell>
          <cell r="C3537" t="str">
            <v>1000000000028856</v>
          </cell>
          <cell r="D3537">
            <v>1</v>
          </cell>
          <cell r="E3537">
            <v>0</v>
          </cell>
          <cell r="F3537">
            <v>0</v>
          </cell>
          <cell r="G3537">
            <v>0</v>
          </cell>
          <cell r="H3537">
            <v>1</v>
          </cell>
          <cell r="I3537">
            <v>1</v>
          </cell>
          <cell r="J3537" t="str">
            <v>Max Group</v>
          </cell>
          <cell r="K3537" t="str">
            <v>Волга-Юг</v>
          </cell>
          <cell r="L3537" t="str">
            <v>Воронежская область</v>
          </cell>
          <cell r="M3537" t="str">
            <v>Воронеж</v>
          </cell>
          <cell r="N3537" t="str">
            <v>Тандер</v>
          </cell>
          <cell r="O3537" t="str">
            <v>394088, Воронежская обл, Воронеж г, Владимира Невского ул, дом № 12, корпус а</v>
          </cell>
          <cell r="P3537" t="str">
            <v>Drogery (Хоз. магазин)</v>
          </cell>
          <cell r="Q3537" t="str">
            <v>sv53</v>
          </cell>
          <cell r="R3537" t="str">
            <v>Иванова Анастасия Андреевна</v>
          </cell>
          <cell r="S3537">
            <v>89066752412</v>
          </cell>
          <cell r="T3537" t="str">
            <v>merch885</v>
          </cell>
          <cell r="U3537" t="str">
            <v>Пономарева Ольга Александровна</v>
          </cell>
          <cell r="V3537">
            <v>79102800031</v>
          </cell>
          <cell r="W3537"/>
          <cell r="X3537">
            <v>30</v>
          </cell>
          <cell r="Y3537" t="str">
            <v xml:space="preserve"> </v>
          </cell>
          <cell r="Z3537" t="str">
            <v xml:space="preserve"> </v>
          </cell>
          <cell r="AA3537" t="str">
            <v xml:space="preserve"> </v>
          </cell>
          <cell r="AB3537" t="str">
            <v xml:space="preserve"> </v>
          </cell>
          <cell r="AC3537"/>
          <cell r="AD3537">
            <v>30</v>
          </cell>
          <cell r="AE3537">
            <v>0.5</v>
          </cell>
          <cell r="AF3537">
            <v>1</v>
          </cell>
          <cell r="AG3537">
            <v>2.5</v>
          </cell>
          <cell r="AH3537">
            <v>5</v>
          </cell>
          <cell r="AI3537">
            <v>30</v>
          </cell>
          <cell r="AJ3537"/>
        </row>
        <row r="3538">
          <cell r="B3538">
            <v>25966</v>
          </cell>
          <cell r="C3538" t="str">
            <v>1000000000028882</v>
          </cell>
          <cell r="D3538">
            <v>1</v>
          </cell>
          <cell r="E3538">
            <v>0</v>
          </cell>
          <cell r="F3538">
            <v>0</v>
          </cell>
          <cell r="G3538">
            <v>0</v>
          </cell>
          <cell r="H3538">
            <v>1</v>
          </cell>
          <cell r="I3538">
            <v>1</v>
          </cell>
          <cell r="J3538" t="str">
            <v>Max Group</v>
          </cell>
          <cell r="K3538" t="str">
            <v>Волга-Юг</v>
          </cell>
          <cell r="L3538" t="str">
            <v>Белгородская область</v>
          </cell>
          <cell r="M3538" t="str">
            <v>Старый Оскол</v>
          </cell>
          <cell r="N3538" t="str">
            <v>Тандер</v>
          </cell>
          <cell r="O3538" t="str">
            <v>г. Старый Оскол, пр-кт Молодежный, 10</v>
          </cell>
          <cell r="P3538" t="str">
            <v>Hypermarket (Гипермаркет)</v>
          </cell>
          <cell r="Q3538" t="str">
            <v>sv42</v>
          </cell>
          <cell r="R3538" t="str">
            <v>Киреева Наталья Константиновна</v>
          </cell>
          <cell r="S3538">
            <v>89205552505</v>
          </cell>
          <cell r="T3538" t="str">
            <v>merch785</v>
          </cell>
          <cell r="U3538" t="str">
            <v>Михайлова Ольга Викторовна</v>
          </cell>
          <cell r="V3538">
            <v>89511539742</v>
          </cell>
          <cell r="W3538"/>
          <cell r="X3538">
            <v>120</v>
          </cell>
          <cell r="Y3538">
            <v>120</v>
          </cell>
          <cell r="Z3538"/>
          <cell r="AA3538">
            <v>120</v>
          </cell>
          <cell r="AB3538"/>
          <cell r="AC3538"/>
          <cell r="AD3538">
            <v>360</v>
          </cell>
          <cell r="AE3538">
            <v>6</v>
          </cell>
          <cell r="AF3538">
            <v>3</v>
          </cell>
          <cell r="AG3538">
            <v>28</v>
          </cell>
          <cell r="AH3538">
            <v>14</v>
          </cell>
          <cell r="AI3538">
            <v>120</v>
          </cell>
          <cell r="AJ3538"/>
        </row>
        <row r="3539">
          <cell r="B3539">
            <v>25965</v>
          </cell>
          <cell r="C3539" t="str">
            <v>1000000000028883</v>
          </cell>
          <cell r="D3539">
            <v>1</v>
          </cell>
          <cell r="E3539">
            <v>0</v>
          </cell>
          <cell r="F3539">
            <v>0</v>
          </cell>
          <cell r="G3539">
            <v>0</v>
          </cell>
          <cell r="H3539">
            <v>1</v>
          </cell>
          <cell r="I3539">
            <v>1</v>
          </cell>
          <cell r="J3539" t="str">
            <v>Max Group</v>
          </cell>
          <cell r="K3539" t="str">
            <v>Волга-Юг</v>
          </cell>
          <cell r="L3539" t="str">
            <v>Белгородская область</v>
          </cell>
          <cell r="M3539" t="str">
            <v>Старый Оскол</v>
          </cell>
          <cell r="N3539" t="str">
            <v>Тандер</v>
          </cell>
          <cell r="O3539" t="str">
            <v>г. Старый Оскол, Олимпийский мкрн, 63</v>
          </cell>
          <cell r="P3539" t="str">
            <v>Hypermarket (Гипермаркет)</v>
          </cell>
          <cell r="Q3539" t="str">
            <v>sv42</v>
          </cell>
          <cell r="R3539" t="str">
            <v>Киреева Наталья Константиновна</v>
          </cell>
          <cell r="S3539">
            <v>89205552505</v>
          </cell>
          <cell r="T3539" t="str">
            <v>merch785</v>
          </cell>
          <cell r="U3539" t="str">
            <v>Михайлова Ольга Викторовна</v>
          </cell>
          <cell r="V3539">
            <v>89511539742</v>
          </cell>
          <cell r="W3539">
            <v>30</v>
          </cell>
          <cell r="X3539"/>
          <cell r="Y3539"/>
          <cell r="Z3539"/>
          <cell r="AA3539"/>
          <cell r="AB3539"/>
          <cell r="AC3539"/>
          <cell r="AD3539">
            <v>30</v>
          </cell>
          <cell r="AE3539">
            <v>0.5</v>
          </cell>
          <cell r="AF3539">
            <v>1</v>
          </cell>
          <cell r="AG3539">
            <v>2</v>
          </cell>
          <cell r="AH3539">
            <v>4</v>
          </cell>
          <cell r="AI3539">
            <v>30</v>
          </cell>
          <cell r="AJ3539"/>
        </row>
        <row r="3540">
          <cell r="B3540">
            <v>295459</v>
          </cell>
          <cell r="C3540" t="str">
            <v>1000000000028889</v>
          </cell>
          <cell r="D3540">
            <v>1</v>
          </cell>
          <cell r="E3540">
            <v>0</v>
          </cell>
          <cell r="F3540">
            <v>0</v>
          </cell>
          <cell r="G3540">
            <v>0</v>
          </cell>
          <cell r="H3540">
            <v>1</v>
          </cell>
          <cell r="I3540">
            <v>1</v>
          </cell>
          <cell r="J3540" t="str">
            <v>Max Group</v>
          </cell>
          <cell r="K3540" t="str">
            <v>Волга-Юг</v>
          </cell>
          <cell r="L3540" t="str">
            <v>Белгородская область</v>
          </cell>
          <cell r="M3540" t="str">
            <v>Старый Оскол</v>
          </cell>
          <cell r="N3540" t="str">
            <v>Тандер</v>
          </cell>
          <cell r="O3540" t="str">
            <v>мкр Звездный 1</v>
          </cell>
          <cell r="P3540" t="str">
            <v>Drogery (Хоз. магазин)</v>
          </cell>
          <cell r="Q3540" t="str">
            <v>sv42</v>
          </cell>
          <cell r="R3540" t="str">
            <v>Киреева Наталья Константиновна</v>
          </cell>
          <cell r="S3540">
            <v>89205552505</v>
          </cell>
          <cell r="T3540" t="str">
            <v>merch865</v>
          </cell>
          <cell r="U3540" t="str">
            <v>Баркова Лилия Григорьевна</v>
          </cell>
          <cell r="V3540">
            <v>89627295892</v>
          </cell>
          <cell r="W3540"/>
          <cell r="X3540"/>
          <cell r="Y3540">
            <v>30</v>
          </cell>
          <cell r="Z3540"/>
          <cell r="AA3540"/>
          <cell r="AB3540"/>
          <cell r="AC3540"/>
          <cell r="AD3540">
            <v>30</v>
          </cell>
          <cell r="AE3540">
            <v>0.5</v>
          </cell>
          <cell r="AF3540">
            <v>1</v>
          </cell>
          <cell r="AG3540">
            <v>2.5</v>
          </cell>
          <cell r="AH3540">
            <v>5</v>
          </cell>
          <cell r="AI3540">
            <v>30</v>
          </cell>
          <cell r="AJ3540"/>
        </row>
        <row r="3541">
          <cell r="B3541">
            <v>26434</v>
          </cell>
          <cell r="C3541" t="str">
            <v>1000000000029030</v>
          </cell>
          <cell r="D3541">
            <v>1</v>
          </cell>
          <cell r="E3541">
            <v>0</v>
          </cell>
          <cell r="F3541">
            <v>0</v>
          </cell>
          <cell r="G3541">
            <v>0</v>
          </cell>
          <cell r="H3541">
            <v>1</v>
          </cell>
          <cell r="I3541">
            <v>1</v>
          </cell>
          <cell r="J3541" t="str">
            <v>Max Group</v>
          </cell>
          <cell r="K3541" t="str">
            <v>Волга-Юг</v>
          </cell>
          <cell r="L3541" t="str">
            <v>Воронежская область</v>
          </cell>
          <cell r="M3541" t="str">
            <v>Воронеж</v>
          </cell>
          <cell r="N3541" t="str">
            <v>Тандер</v>
          </cell>
          <cell r="O3541" t="str">
            <v>Московский пр-кт, дом № 142/1</v>
          </cell>
          <cell r="P3541" t="str">
            <v>Drogery (Хоз. магазин)</v>
          </cell>
          <cell r="Q3541" t="str">
            <v>sv53</v>
          </cell>
          <cell r="R3541" t="str">
            <v>Иванова Анастасия Андреевна</v>
          </cell>
          <cell r="S3541" t="str">
            <v>7 906 675-24-12</v>
          </cell>
          <cell r="T3541" t="str">
            <v>merch8989</v>
          </cell>
          <cell r="U3541" t="str">
            <v>Юрина Ирина Александровна</v>
          </cell>
          <cell r="V3541">
            <v>79507732216</v>
          </cell>
          <cell r="W3541">
            <v>30</v>
          </cell>
          <cell r="X3541"/>
          <cell r="Y3541"/>
          <cell r="Z3541"/>
          <cell r="AA3541"/>
          <cell r="AB3541"/>
          <cell r="AC3541"/>
          <cell r="AD3541">
            <v>30</v>
          </cell>
          <cell r="AE3541">
            <v>0.5</v>
          </cell>
          <cell r="AF3541">
            <v>1</v>
          </cell>
          <cell r="AG3541">
            <v>2</v>
          </cell>
          <cell r="AH3541">
            <v>4</v>
          </cell>
          <cell r="AI3541">
            <v>30</v>
          </cell>
          <cell r="AJ3541"/>
        </row>
        <row r="3542">
          <cell r="B3542">
            <v>295462</v>
          </cell>
          <cell r="C3542" t="str">
            <v>1000000000029032</v>
          </cell>
          <cell r="D3542">
            <v>1</v>
          </cell>
          <cell r="E3542">
            <v>0</v>
          </cell>
          <cell r="F3542">
            <v>0</v>
          </cell>
          <cell r="G3542">
            <v>0</v>
          </cell>
          <cell r="H3542">
            <v>1</v>
          </cell>
          <cell r="I3542">
            <v>1</v>
          </cell>
          <cell r="J3542" t="str">
            <v>Max Group</v>
          </cell>
          <cell r="K3542" t="str">
            <v>Волга-Юг</v>
          </cell>
          <cell r="L3542" t="str">
            <v>Белгородская область</v>
          </cell>
          <cell r="M3542" t="str">
            <v>Старый Оскол</v>
          </cell>
          <cell r="N3542" t="str">
            <v>Тандер</v>
          </cell>
          <cell r="O3542" t="str">
            <v>мкр Олимпийский 49А</v>
          </cell>
          <cell r="P3542" t="str">
            <v>Drogery (Хоз. магазин)</v>
          </cell>
          <cell r="Q3542" t="str">
            <v>sv42</v>
          </cell>
          <cell r="R3542" t="str">
            <v>Киреева Наталья Константиновна</v>
          </cell>
          <cell r="S3542">
            <v>89205552505</v>
          </cell>
          <cell r="T3542" t="str">
            <v>merch778</v>
          </cell>
          <cell r="U3542" t="str">
            <v>Артемова Ирина Алексеевна</v>
          </cell>
          <cell r="V3542">
            <v>89507157555</v>
          </cell>
          <cell r="W3542"/>
          <cell r="X3542"/>
          <cell r="Y3542"/>
          <cell r="Z3542">
            <v>30</v>
          </cell>
          <cell r="AA3542"/>
          <cell r="AB3542"/>
          <cell r="AC3542"/>
          <cell r="AD3542">
            <v>30</v>
          </cell>
          <cell r="AE3542">
            <v>0.5</v>
          </cell>
          <cell r="AF3542">
            <v>1</v>
          </cell>
          <cell r="AG3542">
            <v>2.5</v>
          </cell>
          <cell r="AH3542">
            <v>5</v>
          </cell>
          <cell r="AI3542">
            <v>30</v>
          </cell>
          <cell r="AJ3542"/>
        </row>
        <row r="3543">
          <cell r="B3543">
            <v>25959</v>
          </cell>
          <cell r="C3543" t="str">
            <v>1000000000029050</v>
          </cell>
          <cell r="D3543">
            <v>1</v>
          </cell>
          <cell r="E3543">
            <v>0</v>
          </cell>
          <cell r="F3543">
            <v>0</v>
          </cell>
          <cell r="G3543">
            <v>0</v>
          </cell>
          <cell r="H3543">
            <v>1</v>
          </cell>
          <cell r="I3543">
            <v>1</v>
          </cell>
          <cell r="J3543" t="str">
            <v>Max Group</v>
          </cell>
          <cell r="K3543" t="str">
            <v>Волга-Юг</v>
          </cell>
          <cell r="L3543" t="str">
            <v>Белгородская область</v>
          </cell>
          <cell r="M3543" t="str">
            <v>Белгород</v>
          </cell>
          <cell r="N3543" t="str">
            <v>Тандер</v>
          </cell>
          <cell r="O3543" t="str">
            <v>308009, Белгородская обл, Белгород г, Победы ул, дом № 69,а</v>
          </cell>
          <cell r="P3543" t="str">
            <v>Drogery (Хоз. магазин)</v>
          </cell>
          <cell r="Q3543" t="str">
            <v>sv42</v>
          </cell>
          <cell r="R3543" t="str">
            <v>Киреева Наталья Константиновна</v>
          </cell>
          <cell r="S3543">
            <v>89205552505</v>
          </cell>
          <cell r="T3543" t="str">
            <v>merch788</v>
          </cell>
          <cell r="U3543" t="str">
            <v>Григорян Эмма Арцуновна</v>
          </cell>
          <cell r="V3543">
            <v>89103264102</v>
          </cell>
          <cell r="W3543"/>
          <cell r="X3543"/>
          <cell r="Y3543"/>
          <cell r="Z3543">
            <v>60</v>
          </cell>
          <cell r="AA3543"/>
          <cell r="AB3543"/>
          <cell r="AC3543"/>
          <cell r="AD3543">
            <v>60</v>
          </cell>
          <cell r="AE3543">
            <v>1</v>
          </cell>
          <cell r="AF3543">
            <v>1</v>
          </cell>
          <cell r="AG3543">
            <v>5</v>
          </cell>
          <cell r="AH3543">
            <v>5</v>
          </cell>
          <cell r="AI3543">
            <v>60</v>
          </cell>
          <cell r="AJ3543"/>
        </row>
        <row r="3544">
          <cell r="B3544">
            <v>26482</v>
          </cell>
          <cell r="C3544" t="str">
            <v>1000000000029054</v>
          </cell>
          <cell r="D3544">
            <v>1</v>
          </cell>
          <cell r="E3544">
            <v>0</v>
          </cell>
          <cell r="F3544">
            <v>0</v>
          </cell>
          <cell r="G3544">
            <v>0</v>
          </cell>
          <cell r="H3544">
            <v>1</v>
          </cell>
          <cell r="I3544">
            <v>1</v>
          </cell>
          <cell r="J3544" t="str">
            <v>Max Group</v>
          </cell>
          <cell r="K3544" t="str">
            <v>Волга-Юг</v>
          </cell>
          <cell r="L3544" t="str">
            <v>Воронежская область</v>
          </cell>
          <cell r="M3544" t="str">
            <v>Воронеж</v>
          </cell>
          <cell r="N3544" t="str">
            <v>Тандер</v>
          </cell>
          <cell r="O3544" t="str">
            <v>г. Воронеж, ул. Южно-Моравская, 4</v>
          </cell>
          <cell r="P3544" t="str">
            <v>Drogery (Хоз. магазин)</v>
          </cell>
          <cell r="Q3544" t="str">
            <v>sv53</v>
          </cell>
          <cell r="R3544" t="str">
            <v>Иванова Анастасия Андреевна</v>
          </cell>
          <cell r="S3544" t="str">
            <v>7 906 675-24-12</v>
          </cell>
          <cell r="T3544" t="str">
            <v>merch878</v>
          </cell>
          <cell r="U3544" t="str">
            <v>Хрыкина Надежда Юрьевна</v>
          </cell>
          <cell r="V3544">
            <v>89529575785</v>
          </cell>
          <cell r="W3544"/>
          <cell r="X3544">
            <v>30</v>
          </cell>
          <cell r="Y3544"/>
          <cell r="Z3544"/>
          <cell r="AA3544"/>
          <cell r="AB3544"/>
          <cell r="AC3544"/>
          <cell r="AD3544">
            <v>30</v>
          </cell>
          <cell r="AE3544">
            <v>0.5</v>
          </cell>
          <cell r="AF3544">
            <v>1</v>
          </cell>
          <cell r="AG3544">
            <v>2.5</v>
          </cell>
          <cell r="AH3544">
            <v>5</v>
          </cell>
          <cell r="AI3544">
            <v>30</v>
          </cell>
          <cell r="AJ3544"/>
        </row>
        <row r="3545">
          <cell r="B3545">
            <v>26436</v>
          </cell>
          <cell r="C3545" t="str">
            <v>1000000000029071</v>
          </cell>
          <cell r="D3545">
            <v>1</v>
          </cell>
          <cell r="E3545">
            <v>0</v>
          </cell>
          <cell r="F3545">
            <v>0</v>
          </cell>
          <cell r="G3545">
            <v>0</v>
          </cell>
          <cell r="H3545">
            <v>1</v>
          </cell>
          <cell r="I3545">
            <v>1</v>
          </cell>
          <cell r="J3545" t="str">
            <v>Max Group</v>
          </cell>
          <cell r="K3545" t="str">
            <v>Волга-Юг</v>
          </cell>
          <cell r="L3545" t="str">
            <v>Воронежская область</v>
          </cell>
          <cell r="M3545" t="str">
            <v>Воронеж</v>
          </cell>
          <cell r="N3545" t="str">
            <v>Тандер</v>
          </cell>
          <cell r="O3545" t="str">
            <v>394068, Воронежская обл, Воронеж г, Шишкова ул, дом № 146, корпус III</v>
          </cell>
          <cell r="P3545" t="str">
            <v>Drogery (Хоз. магазин)</v>
          </cell>
          <cell r="Q3545" t="str">
            <v>sv53</v>
          </cell>
          <cell r="R3545" t="str">
            <v>Иванова Анастасия Андреевна</v>
          </cell>
          <cell r="S3545" t="str">
            <v>7 906 675-24-12</v>
          </cell>
          <cell r="T3545" t="str">
            <v>merch8989</v>
          </cell>
          <cell r="U3545" t="str">
            <v>Юрина Ирина Александровна</v>
          </cell>
          <cell r="V3545">
            <v>79507732216</v>
          </cell>
          <cell r="W3545"/>
          <cell r="X3545" t="str">
            <v xml:space="preserve"> </v>
          </cell>
          <cell r="Y3545">
            <v>30</v>
          </cell>
          <cell r="Z3545" t="str">
            <v xml:space="preserve"> </v>
          </cell>
          <cell r="AA3545" t="str">
            <v xml:space="preserve"> </v>
          </cell>
          <cell r="AB3545" t="str">
            <v xml:space="preserve"> </v>
          </cell>
          <cell r="AC3545"/>
          <cell r="AD3545">
            <v>30</v>
          </cell>
          <cell r="AE3545">
            <v>0.5</v>
          </cell>
          <cell r="AF3545">
            <v>1</v>
          </cell>
          <cell r="AG3545">
            <v>2.5</v>
          </cell>
          <cell r="AH3545">
            <v>5</v>
          </cell>
          <cell r="AI3545">
            <v>30</v>
          </cell>
          <cell r="AJ3545"/>
        </row>
        <row r="3546">
          <cell r="B3546">
            <v>26460</v>
          </cell>
          <cell r="C3546" t="str">
            <v>1000000000029095</v>
          </cell>
          <cell r="D3546">
            <v>1</v>
          </cell>
          <cell r="E3546">
            <v>0</v>
          </cell>
          <cell r="F3546">
            <v>0</v>
          </cell>
          <cell r="G3546">
            <v>0</v>
          </cell>
          <cell r="H3546">
            <v>1</v>
          </cell>
          <cell r="I3546">
            <v>1</v>
          </cell>
          <cell r="J3546" t="str">
            <v>Max Group</v>
          </cell>
          <cell r="K3546" t="str">
            <v>Волга-Юг</v>
          </cell>
          <cell r="L3546" t="str">
            <v>Воронежская область</v>
          </cell>
          <cell r="M3546" t="str">
            <v>Воронеж</v>
          </cell>
          <cell r="N3546" t="str">
            <v>Тандер</v>
          </cell>
          <cell r="O3546" t="str">
            <v>г. Воронеж, ул. 9 Января, 272А</v>
          </cell>
          <cell r="P3546" t="str">
            <v>Drogery (Хоз. магазин)</v>
          </cell>
          <cell r="Q3546" t="str">
            <v>sv53</v>
          </cell>
          <cell r="R3546" t="str">
            <v>Иванова Анастасия Андреевна</v>
          </cell>
          <cell r="S3546" t="str">
            <v>7 906 675-24-12</v>
          </cell>
          <cell r="T3546" t="str">
            <v>merch878</v>
          </cell>
          <cell r="U3546" t="str">
            <v>Хрыкина Надежда Юрьевна</v>
          </cell>
          <cell r="V3546">
            <v>89529575785</v>
          </cell>
          <cell r="W3546"/>
          <cell r="X3546">
            <v>30</v>
          </cell>
          <cell r="Y3546"/>
          <cell r="Z3546"/>
          <cell r="AA3546"/>
          <cell r="AB3546"/>
          <cell r="AC3546"/>
          <cell r="AD3546">
            <v>30</v>
          </cell>
          <cell r="AE3546">
            <v>0.5</v>
          </cell>
          <cell r="AF3546">
            <v>1</v>
          </cell>
          <cell r="AG3546">
            <v>2.5</v>
          </cell>
          <cell r="AH3546">
            <v>5</v>
          </cell>
          <cell r="AI3546">
            <v>30</v>
          </cell>
          <cell r="AJ3546"/>
        </row>
        <row r="3547">
          <cell r="B3547">
            <v>295463</v>
          </cell>
          <cell r="C3547" t="str">
            <v>1000000000029112</v>
          </cell>
          <cell r="D3547">
            <v>1</v>
          </cell>
          <cell r="E3547">
            <v>0</v>
          </cell>
          <cell r="F3547">
            <v>0</v>
          </cell>
          <cell r="G3547">
            <v>0</v>
          </cell>
          <cell r="H3547">
            <v>1</v>
          </cell>
          <cell r="I3547">
            <v>1</v>
          </cell>
          <cell r="J3547" t="str">
            <v>Max Group</v>
          </cell>
          <cell r="K3547" t="str">
            <v>Волга-Юг</v>
          </cell>
          <cell r="L3547" t="str">
            <v>Белгородская область</v>
          </cell>
          <cell r="M3547" t="str">
            <v>Старый Оскол</v>
          </cell>
          <cell r="N3547" t="str">
            <v>Тандер</v>
          </cell>
          <cell r="O3547" t="str">
            <v>мкр Восточный 2В</v>
          </cell>
          <cell r="P3547" t="str">
            <v>Drogery (Хоз. магазин)</v>
          </cell>
          <cell r="Q3547" t="str">
            <v>sv42</v>
          </cell>
          <cell r="R3547" t="str">
            <v>Киреева Наталья Константиновна</v>
          </cell>
          <cell r="S3547">
            <v>89205552505</v>
          </cell>
          <cell r="T3547" t="str">
            <v>merch790</v>
          </cell>
          <cell r="U3547" t="str">
            <v>Чепелева Олеся Олеговна</v>
          </cell>
          <cell r="V3547">
            <v>89524225317</v>
          </cell>
          <cell r="W3547"/>
          <cell r="X3547"/>
          <cell r="Y3547"/>
          <cell r="Z3547"/>
          <cell r="AA3547">
            <v>30</v>
          </cell>
          <cell r="AB3547"/>
          <cell r="AC3547"/>
          <cell r="AD3547">
            <v>30</v>
          </cell>
          <cell r="AE3547">
            <v>0.5</v>
          </cell>
          <cell r="AF3547">
            <v>1</v>
          </cell>
          <cell r="AG3547">
            <v>2</v>
          </cell>
          <cell r="AH3547">
            <v>4</v>
          </cell>
          <cell r="AI3547">
            <v>30</v>
          </cell>
          <cell r="AJ3547"/>
        </row>
        <row r="3548">
          <cell r="B3548">
            <v>26464</v>
          </cell>
          <cell r="C3548" t="str">
            <v>1000000000029144</v>
          </cell>
          <cell r="D3548">
            <v>1</v>
          </cell>
          <cell r="E3548">
            <v>0</v>
          </cell>
          <cell r="F3548">
            <v>0</v>
          </cell>
          <cell r="G3548">
            <v>0</v>
          </cell>
          <cell r="H3548">
            <v>1</v>
          </cell>
          <cell r="I3548">
            <v>1</v>
          </cell>
          <cell r="J3548" t="str">
            <v>Max Group</v>
          </cell>
          <cell r="K3548" t="str">
            <v>Волга-Юг</v>
          </cell>
          <cell r="L3548" t="str">
            <v>Воронежская область</v>
          </cell>
          <cell r="M3548" t="str">
            <v>Воронеж</v>
          </cell>
          <cell r="N3548" t="str">
            <v>Тандер</v>
          </cell>
          <cell r="O3548" t="str">
            <v>394019, Воронежская обл, Воронеж г, 9 Января ул, дом № 288, корпус а</v>
          </cell>
          <cell r="P3548" t="str">
            <v>Drogery (Хоз. магазин)</v>
          </cell>
          <cell r="Q3548" t="str">
            <v>sv53</v>
          </cell>
          <cell r="R3548" t="str">
            <v>Иванова Анастасия Андреевна</v>
          </cell>
          <cell r="S3548" t="str">
            <v>7 906 675-24-12</v>
          </cell>
          <cell r="T3548" t="str">
            <v>merch878</v>
          </cell>
          <cell r="U3548" t="str">
            <v>Хрыкина Надежда Юрьевна</v>
          </cell>
          <cell r="V3548">
            <v>89529575785</v>
          </cell>
          <cell r="W3548">
            <v>120</v>
          </cell>
          <cell r="X3548"/>
          <cell r="Y3548"/>
          <cell r="Z3548"/>
          <cell r="AA3548"/>
          <cell r="AB3548"/>
          <cell r="AC3548"/>
          <cell r="AD3548">
            <v>120</v>
          </cell>
          <cell r="AE3548">
            <v>2</v>
          </cell>
          <cell r="AF3548">
            <v>1</v>
          </cell>
          <cell r="AG3548">
            <v>8</v>
          </cell>
          <cell r="AH3548">
            <v>4</v>
          </cell>
          <cell r="AI3548">
            <v>120</v>
          </cell>
          <cell r="AJ3548"/>
        </row>
        <row r="3549">
          <cell r="B3549">
            <v>26486</v>
          </cell>
          <cell r="C3549" t="str">
            <v>1000000000029151</v>
          </cell>
          <cell r="D3549">
            <v>1</v>
          </cell>
          <cell r="E3549">
            <v>0</v>
          </cell>
          <cell r="F3549">
            <v>0</v>
          </cell>
          <cell r="G3549">
            <v>0</v>
          </cell>
          <cell r="H3549">
            <v>1</v>
          </cell>
          <cell r="I3549">
            <v>1</v>
          </cell>
          <cell r="J3549" t="str">
            <v>Max Group</v>
          </cell>
          <cell r="K3549" t="str">
            <v>Волга-Юг</v>
          </cell>
          <cell r="L3549" t="str">
            <v>Воронежская область</v>
          </cell>
          <cell r="M3549" t="str">
            <v>Воронеж</v>
          </cell>
          <cell r="N3549" t="str">
            <v>Тандер</v>
          </cell>
          <cell r="O3549" t="str">
            <v>394065, Воронежская обл, Воронеж г, Олеко Дундича ул, дом № 11, корпус а</v>
          </cell>
          <cell r="P3549" t="str">
            <v>Drogery (Хоз. магазин)</v>
          </cell>
          <cell r="Q3549" t="str">
            <v>sv53</v>
          </cell>
          <cell r="R3549" t="str">
            <v>Иванова Анастасия Андреевна</v>
          </cell>
          <cell r="S3549" t="str">
            <v>7 906 675-24-12</v>
          </cell>
          <cell r="T3549" t="str">
            <v>merch878</v>
          </cell>
          <cell r="U3549" t="str">
            <v>Хрыкина Надежда Юрьевна</v>
          </cell>
          <cell r="V3549">
            <v>89529575785</v>
          </cell>
          <cell r="W3549"/>
          <cell r="X3549"/>
          <cell r="Y3549">
            <v>30</v>
          </cell>
          <cell r="Z3549"/>
          <cell r="AA3549"/>
          <cell r="AB3549"/>
          <cell r="AC3549"/>
          <cell r="AD3549">
            <v>30</v>
          </cell>
          <cell r="AE3549">
            <v>0.5</v>
          </cell>
          <cell r="AF3549">
            <v>1</v>
          </cell>
          <cell r="AG3549">
            <v>2.5</v>
          </cell>
          <cell r="AH3549">
            <v>5</v>
          </cell>
          <cell r="AI3549">
            <v>30</v>
          </cell>
          <cell r="AJ3549"/>
        </row>
        <row r="3550">
          <cell r="B3550">
            <v>295038</v>
          </cell>
          <cell r="C3550" t="str">
            <v>1000000000029178</v>
          </cell>
          <cell r="D3550">
            <v>1</v>
          </cell>
          <cell r="E3550">
            <v>0</v>
          </cell>
          <cell r="F3550">
            <v>0</v>
          </cell>
          <cell r="G3550">
            <v>0</v>
          </cell>
          <cell r="H3550">
            <v>1</v>
          </cell>
          <cell r="I3550">
            <v>1</v>
          </cell>
          <cell r="J3550" t="str">
            <v>Max Group</v>
          </cell>
          <cell r="K3550" t="str">
            <v>Волга-Юг</v>
          </cell>
          <cell r="L3550" t="str">
            <v>Белгородская область</v>
          </cell>
          <cell r="M3550" t="str">
            <v>Белгород</v>
          </cell>
          <cell r="N3550" t="str">
            <v>Тандер</v>
          </cell>
          <cell r="O3550" t="str">
            <v>ул.Конева 1 А</v>
          </cell>
          <cell r="P3550" t="str">
            <v>Drogery (Хоз. магазин)</v>
          </cell>
          <cell r="Q3550" t="str">
            <v>sv42</v>
          </cell>
          <cell r="R3550" t="str">
            <v>Киреева Наталья Константиновна</v>
          </cell>
          <cell r="S3550">
            <v>89205552505</v>
          </cell>
          <cell r="T3550" t="str">
            <v>merch787</v>
          </cell>
          <cell r="U3550" t="str">
            <v>Вранеско Юлия Николаевна</v>
          </cell>
          <cell r="V3550">
            <v>79517684938</v>
          </cell>
          <cell r="W3550"/>
          <cell r="X3550"/>
          <cell r="Y3550">
            <v>30</v>
          </cell>
          <cell r="Z3550"/>
          <cell r="AA3550"/>
          <cell r="AB3550"/>
          <cell r="AC3550"/>
          <cell r="AD3550">
            <v>30</v>
          </cell>
          <cell r="AE3550">
            <v>0.5</v>
          </cell>
          <cell r="AF3550">
            <v>1</v>
          </cell>
          <cell r="AG3550">
            <v>2.5</v>
          </cell>
          <cell r="AH3550">
            <v>5</v>
          </cell>
          <cell r="AI3550">
            <v>30</v>
          </cell>
          <cell r="AJ3550"/>
        </row>
        <row r="3551">
          <cell r="B3551">
            <v>295465</v>
          </cell>
          <cell r="C3551" t="str">
            <v>1000000000029211</v>
          </cell>
          <cell r="D3551">
            <v>1</v>
          </cell>
          <cell r="E3551">
            <v>0</v>
          </cell>
          <cell r="F3551">
            <v>0</v>
          </cell>
          <cell r="G3551">
            <v>0</v>
          </cell>
          <cell r="H3551">
            <v>1</v>
          </cell>
          <cell r="I3551">
            <v>1</v>
          </cell>
          <cell r="J3551" t="str">
            <v>Max Group</v>
          </cell>
          <cell r="K3551" t="str">
            <v>Волга-Юг</v>
          </cell>
          <cell r="L3551" t="str">
            <v>Белгородская область</v>
          </cell>
          <cell r="M3551" t="str">
            <v>Старый Оскол</v>
          </cell>
          <cell r="N3551" t="str">
            <v>Тандер</v>
          </cell>
          <cell r="O3551" t="str">
            <v>мкр Юбилейный 4А</v>
          </cell>
          <cell r="P3551" t="str">
            <v>Drogery (Хоз. магазин)</v>
          </cell>
          <cell r="Q3551" t="str">
            <v>sv42</v>
          </cell>
          <cell r="R3551" t="str">
            <v>Киреева Наталья Константиновна</v>
          </cell>
          <cell r="S3551">
            <v>89205552505</v>
          </cell>
          <cell r="T3551" t="str">
            <v>merch778</v>
          </cell>
          <cell r="U3551" t="str">
            <v>Артемова Ирина Алексеевна</v>
          </cell>
          <cell r="V3551">
            <v>89507157555</v>
          </cell>
          <cell r="W3551">
            <v>30</v>
          </cell>
          <cell r="X3551"/>
          <cell r="Y3551"/>
          <cell r="Z3551"/>
          <cell r="AA3551"/>
          <cell r="AB3551"/>
          <cell r="AC3551"/>
          <cell r="AD3551">
            <v>30</v>
          </cell>
          <cell r="AE3551">
            <v>0.5</v>
          </cell>
          <cell r="AF3551">
            <v>1</v>
          </cell>
          <cell r="AG3551">
            <v>2</v>
          </cell>
          <cell r="AH3551">
            <v>4</v>
          </cell>
          <cell r="AI3551">
            <v>30</v>
          </cell>
          <cell r="AJ3551"/>
        </row>
        <row r="3552">
          <cell r="B3552">
            <v>26432</v>
          </cell>
          <cell r="C3552" t="str">
            <v>1000000000029233</v>
          </cell>
          <cell r="D3552">
            <v>1</v>
          </cell>
          <cell r="E3552">
            <v>0</v>
          </cell>
          <cell r="F3552">
            <v>0</v>
          </cell>
          <cell r="G3552">
            <v>0</v>
          </cell>
          <cell r="H3552">
            <v>1</v>
          </cell>
          <cell r="I3552">
            <v>1</v>
          </cell>
          <cell r="J3552" t="str">
            <v>Max Group</v>
          </cell>
          <cell r="K3552" t="str">
            <v>Волга-Юг</v>
          </cell>
          <cell r="L3552" t="str">
            <v>Воронежская область</v>
          </cell>
          <cell r="M3552" t="str">
            <v>Воронеж</v>
          </cell>
          <cell r="N3552" t="str">
            <v>Тандер</v>
          </cell>
          <cell r="O3552" t="str">
            <v>394068, Воронежская обл, Воронеж г, Хользунова ул, дом № 25</v>
          </cell>
          <cell r="P3552" t="str">
            <v>Drogery (Хоз. магазин)</v>
          </cell>
          <cell r="Q3552" t="str">
            <v>sv53</v>
          </cell>
          <cell r="R3552" t="str">
            <v>Иванова Анастасия Андреевна</v>
          </cell>
          <cell r="S3552" t="str">
            <v>7 906 675-24-12</v>
          </cell>
          <cell r="T3552" t="str">
            <v>merch8989</v>
          </cell>
          <cell r="U3552" t="str">
            <v>Юрина Ирина Александровна</v>
          </cell>
          <cell r="V3552">
            <v>79507732216</v>
          </cell>
          <cell r="W3552"/>
          <cell r="X3552">
            <v>30</v>
          </cell>
          <cell r="Y3552" t="str">
            <v xml:space="preserve"> </v>
          </cell>
          <cell r="Z3552" t="str">
            <v xml:space="preserve"> </v>
          </cell>
          <cell r="AA3552" t="str">
            <v xml:space="preserve"> </v>
          </cell>
          <cell r="AB3552" t="str">
            <v xml:space="preserve"> </v>
          </cell>
          <cell r="AC3552"/>
          <cell r="AD3552">
            <v>30</v>
          </cell>
          <cell r="AE3552">
            <v>0.5</v>
          </cell>
          <cell r="AF3552">
            <v>1</v>
          </cell>
          <cell r="AG3552">
            <v>2.5</v>
          </cell>
          <cell r="AH3552">
            <v>5</v>
          </cell>
          <cell r="AI3552">
            <v>30</v>
          </cell>
          <cell r="AJ3552"/>
        </row>
        <row r="3553">
          <cell r="B3553">
            <v>297158</v>
          </cell>
          <cell r="C3553" t="str">
            <v>1000000000029274</v>
          </cell>
          <cell r="D3553">
            <v>1</v>
          </cell>
          <cell r="E3553">
            <v>0</v>
          </cell>
          <cell r="F3553">
            <v>0</v>
          </cell>
          <cell r="G3553">
            <v>0</v>
          </cell>
          <cell r="H3553">
            <v>1</v>
          </cell>
          <cell r="I3553">
            <v>1</v>
          </cell>
          <cell r="J3553" t="str">
            <v>Max Group</v>
          </cell>
          <cell r="K3553" t="str">
            <v>Волга-Юг</v>
          </cell>
          <cell r="L3553" t="str">
            <v>Воронежская область</v>
          </cell>
          <cell r="M3553" t="str">
            <v>Воронеж</v>
          </cell>
          <cell r="N3553" t="str">
            <v>Тандер</v>
          </cell>
          <cell r="O3553" t="str">
            <v>ул. Ломоносова 114/19</v>
          </cell>
          <cell r="P3553" t="str">
            <v>Drogery (Хоз. магазин)</v>
          </cell>
          <cell r="Q3553" t="str">
            <v>sv53</v>
          </cell>
          <cell r="R3553" t="str">
            <v>Иванова Анастасия Андреевна</v>
          </cell>
          <cell r="S3553" t="str">
            <v>7 906 675-24-12</v>
          </cell>
          <cell r="T3553" t="str">
            <v>merch8989</v>
          </cell>
          <cell r="U3553" t="str">
            <v>Юрина Ирина Александровна</v>
          </cell>
          <cell r="V3553">
            <v>79507732216</v>
          </cell>
          <cell r="W3553"/>
          <cell r="X3553">
            <v>30</v>
          </cell>
          <cell r="Y3553"/>
          <cell r="Z3553"/>
          <cell r="AA3553"/>
          <cell r="AB3553"/>
          <cell r="AC3553"/>
          <cell r="AD3553">
            <v>30</v>
          </cell>
          <cell r="AE3553">
            <v>0.5</v>
          </cell>
          <cell r="AF3553">
            <v>1</v>
          </cell>
          <cell r="AG3553">
            <v>2.5</v>
          </cell>
          <cell r="AH3553">
            <v>5</v>
          </cell>
          <cell r="AI3553">
            <v>30</v>
          </cell>
          <cell r="AJ3553"/>
        </row>
        <row r="3554">
          <cell r="B3554">
            <v>27523</v>
          </cell>
          <cell r="C3554" t="str">
            <v>1000000000035584</v>
          </cell>
          <cell r="D3554">
            <v>1</v>
          </cell>
          <cell r="E3554">
            <v>0</v>
          </cell>
          <cell r="F3554">
            <v>1</v>
          </cell>
          <cell r="G3554">
            <v>1</v>
          </cell>
          <cell r="H3554">
            <v>1</v>
          </cell>
          <cell r="I3554">
            <v>1</v>
          </cell>
          <cell r="J3554" t="str">
            <v>Max Group</v>
          </cell>
          <cell r="K3554" t="str">
            <v>Северо-Запад</v>
          </cell>
          <cell r="L3554" t="str">
            <v>Санкт-Петербург</v>
          </cell>
          <cell r="M3554" t="str">
            <v>Санкт-Петербург</v>
          </cell>
          <cell r="N3554" t="str">
            <v>Улыбка радуги</v>
          </cell>
          <cell r="O3554" t="str">
            <v>г. Санкт-Петербург, ул.Автовская ул, 4</v>
          </cell>
          <cell r="P3554" t="str">
            <v>Drogery (Хоз. магазин)</v>
          </cell>
          <cell r="Q3554" t="str">
            <v>sv66</v>
          </cell>
          <cell r="R3554" t="str">
            <v>Дементьева Юлия Сергеевна</v>
          </cell>
          <cell r="S3554" t="str">
            <v>7 921 387-22-42</v>
          </cell>
          <cell r="T3554" t="str">
            <v>merch1008</v>
          </cell>
          <cell r="U3554" t="str">
            <v>Королева Наталья Владимировна</v>
          </cell>
          <cell r="V3554">
            <v>89213265290</v>
          </cell>
          <cell r="W3554">
            <v>30</v>
          </cell>
          <cell r="X3554"/>
          <cell r="Y3554"/>
          <cell r="Z3554"/>
          <cell r="AA3554"/>
          <cell r="AB3554"/>
          <cell r="AC3554"/>
          <cell r="AD3554">
            <v>30</v>
          </cell>
          <cell r="AE3554">
            <v>0.5</v>
          </cell>
          <cell r="AF3554">
            <v>1</v>
          </cell>
          <cell r="AG3554">
            <v>2</v>
          </cell>
          <cell r="AH3554">
            <v>4</v>
          </cell>
          <cell r="AI3554">
            <v>30</v>
          </cell>
          <cell r="AJ3554"/>
        </row>
        <row r="3555">
          <cell r="B3555">
            <v>27561</v>
          </cell>
          <cell r="C3555" t="str">
            <v>1000000000035587</v>
          </cell>
          <cell r="D3555">
            <v>1</v>
          </cell>
          <cell r="E3555">
            <v>0</v>
          </cell>
          <cell r="F3555">
            <v>0</v>
          </cell>
          <cell r="G3555">
            <v>0</v>
          </cell>
          <cell r="H3555">
            <v>1</v>
          </cell>
          <cell r="I3555">
            <v>1</v>
          </cell>
          <cell r="J3555" t="str">
            <v>Max Group</v>
          </cell>
          <cell r="K3555" t="str">
            <v>Северо-Запад</v>
          </cell>
          <cell r="L3555" t="str">
            <v>Санкт-Петербург</v>
          </cell>
          <cell r="M3555" t="str">
            <v>Санкт-Петербург</v>
          </cell>
          <cell r="N3555" t="str">
            <v>Улыбка радуги</v>
          </cell>
          <cell r="O3555" t="str">
            <v>г. Санкт-Петербург, Ленсовета ул., 88</v>
          </cell>
          <cell r="P3555" t="str">
            <v>Drogery (Хоз. магазин)</v>
          </cell>
          <cell r="Q3555" t="str">
            <v>sv66</v>
          </cell>
          <cell r="R3555" t="str">
            <v>Дементьева Юлия Сергеевна</v>
          </cell>
          <cell r="S3555" t="str">
            <v>7 921 387-22-42</v>
          </cell>
          <cell r="T3555" t="str">
            <v>merch959</v>
          </cell>
          <cell r="U3555" t="str">
            <v>Костюк Лариса Владимировна</v>
          </cell>
          <cell r="V3555">
            <v>89531549287</v>
          </cell>
          <cell r="W3555"/>
          <cell r="X3555"/>
          <cell r="Y3555">
            <v>30</v>
          </cell>
          <cell r="Z3555"/>
          <cell r="AA3555"/>
          <cell r="AB3555"/>
          <cell r="AC3555"/>
          <cell r="AD3555">
            <v>30</v>
          </cell>
          <cell r="AE3555">
            <v>0.5</v>
          </cell>
          <cell r="AF3555">
            <v>1</v>
          </cell>
          <cell r="AG3555">
            <v>2.5</v>
          </cell>
          <cell r="AH3555">
            <v>5</v>
          </cell>
          <cell r="AI3555">
            <v>30</v>
          </cell>
          <cell r="AJ3555"/>
        </row>
        <row r="3556">
          <cell r="B3556">
            <v>27588</v>
          </cell>
          <cell r="C3556" t="str">
            <v>1000000000035589</v>
          </cell>
          <cell r="D3556">
            <v>1</v>
          </cell>
          <cell r="E3556">
            <v>0</v>
          </cell>
          <cell r="F3556">
            <v>0</v>
          </cell>
          <cell r="G3556">
            <v>0</v>
          </cell>
          <cell r="H3556">
            <v>1</v>
          </cell>
          <cell r="I3556">
            <v>1</v>
          </cell>
          <cell r="J3556" t="str">
            <v>Max Group</v>
          </cell>
          <cell r="K3556" t="str">
            <v>Северо-Запад</v>
          </cell>
          <cell r="L3556" t="str">
            <v>Санкт-Петербург</v>
          </cell>
          <cell r="M3556" t="str">
            <v>Санкт-Петербург</v>
          </cell>
          <cell r="N3556" t="str">
            <v>Улыбка радуги</v>
          </cell>
          <cell r="O3556" t="str">
            <v>г. Санкт-Петербург,Софийская ул., 33</v>
          </cell>
          <cell r="P3556" t="str">
            <v>Drogery (Хоз. магазин)</v>
          </cell>
          <cell r="Q3556" t="str">
            <v>sv66</v>
          </cell>
          <cell r="R3556" t="str">
            <v>Дементьева Юлия Сергеевна</v>
          </cell>
          <cell r="S3556" t="str">
            <v>7 921 387-22-42</v>
          </cell>
          <cell r="T3556" t="str">
            <v>merch955</v>
          </cell>
          <cell r="U3556" t="str">
            <v>Костонян Алла Владимировна</v>
          </cell>
          <cell r="V3556">
            <v>89213442182</v>
          </cell>
          <cell r="W3556"/>
          <cell r="X3556"/>
          <cell r="Y3556">
            <v>30</v>
          </cell>
          <cell r="Z3556"/>
          <cell r="AA3556"/>
          <cell r="AB3556"/>
          <cell r="AC3556"/>
          <cell r="AD3556">
            <v>30</v>
          </cell>
          <cell r="AE3556">
            <v>0.5</v>
          </cell>
          <cell r="AF3556">
            <v>1</v>
          </cell>
          <cell r="AG3556">
            <v>2.5</v>
          </cell>
          <cell r="AH3556">
            <v>5</v>
          </cell>
          <cell r="AI3556">
            <v>30</v>
          </cell>
          <cell r="AJ3556"/>
        </row>
        <row r="3557">
          <cell r="B3557">
            <v>27540</v>
          </cell>
          <cell r="C3557" t="str">
            <v>1000000000035590</v>
          </cell>
          <cell r="D3557">
            <v>1</v>
          </cell>
          <cell r="E3557">
            <v>1</v>
          </cell>
          <cell r="F3557">
            <v>1</v>
          </cell>
          <cell r="G3557">
            <v>1</v>
          </cell>
          <cell r="H3557">
            <v>1</v>
          </cell>
          <cell r="I3557">
            <v>1</v>
          </cell>
          <cell r="J3557" t="str">
            <v>Max Group</v>
          </cell>
          <cell r="K3557" t="str">
            <v>Северо-Запад</v>
          </cell>
          <cell r="L3557" t="str">
            <v>Санкт-Петербург</v>
          </cell>
          <cell r="M3557" t="str">
            <v>Санкт-Петербург</v>
          </cell>
          <cell r="N3557" t="str">
            <v>Улыбка радуги</v>
          </cell>
          <cell r="O3557" t="str">
            <v>г. Санкт-Петербург, Ветеранов ул., 143</v>
          </cell>
          <cell r="P3557" t="str">
            <v>Drogery (Хоз. магазин)</v>
          </cell>
          <cell r="Q3557" t="str">
            <v>sv66</v>
          </cell>
          <cell r="R3557" t="str">
            <v>Дементьева Юлия Сергеевна</v>
          </cell>
          <cell r="S3557" t="str">
            <v>7 921 387-22-42</v>
          </cell>
          <cell r="T3557" t="str">
            <v>merch955</v>
          </cell>
          <cell r="U3557" t="str">
            <v>Костонян Алла Владимировна</v>
          </cell>
          <cell r="V3557">
            <v>89213442182</v>
          </cell>
          <cell r="W3557"/>
          <cell r="X3557"/>
          <cell r="Y3557"/>
          <cell r="Z3557"/>
          <cell r="AA3557">
            <v>60</v>
          </cell>
          <cell r="AB3557"/>
          <cell r="AC3557"/>
          <cell r="AD3557">
            <v>60</v>
          </cell>
          <cell r="AE3557">
            <v>1</v>
          </cell>
          <cell r="AF3557">
            <v>1</v>
          </cell>
          <cell r="AG3557">
            <v>4</v>
          </cell>
          <cell r="AH3557">
            <v>4</v>
          </cell>
          <cell r="AI3557">
            <v>60</v>
          </cell>
          <cell r="AJ3557"/>
        </row>
        <row r="3558">
          <cell r="B3558">
            <v>27653</v>
          </cell>
          <cell r="C3558" t="str">
            <v>1000000000035591</v>
          </cell>
          <cell r="D3558">
            <v>1</v>
          </cell>
          <cell r="E3558">
            <v>0</v>
          </cell>
          <cell r="F3558">
            <v>0</v>
          </cell>
          <cell r="G3558">
            <v>0</v>
          </cell>
          <cell r="H3558">
            <v>1</v>
          </cell>
          <cell r="I3558">
            <v>1</v>
          </cell>
          <cell r="J3558" t="str">
            <v>Max Group</v>
          </cell>
          <cell r="K3558" t="str">
            <v>Северо-Запад</v>
          </cell>
          <cell r="L3558" t="str">
            <v>Карелия</v>
          </cell>
          <cell r="M3558" t="str">
            <v>Петрозаводск</v>
          </cell>
          <cell r="N3558" t="str">
            <v>Улыбка радуги</v>
          </cell>
          <cell r="O3558" t="str">
            <v>г. Петрозаводск, Максима Горького ул. Д25</v>
          </cell>
          <cell r="P3558" t="str">
            <v>Drogery (Хоз. магазин)</v>
          </cell>
          <cell r="Q3558" t="str">
            <v>sv72</v>
          </cell>
          <cell r="R3558" t="str">
            <v>Трибуналова Наталья Викторовна</v>
          </cell>
          <cell r="S3558">
            <v>89052999207</v>
          </cell>
          <cell r="T3558" t="str">
            <v>merch1019</v>
          </cell>
          <cell r="U3558" t="str">
            <v>Гоголева Юлия Сергеевна</v>
          </cell>
          <cell r="V3558">
            <v>89052999207</v>
          </cell>
          <cell r="W3558"/>
          <cell r="X3558"/>
          <cell r="Y3558"/>
          <cell r="Z3558"/>
          <cell r="AA3558">
            <v>30</v>
          </cell>
          <cell r="AB3558"/>
          <cell r="AC3558"/>
          <cell r="AD3558">
            <v>30</v>
          </cell>
          <cell r="AE3558">
            <v>0.5</v>
          </cell>
          <cell r="AF3558">
            <v>1</v>
          </cell>
          <cell r="AG3558">
            <v>2</v>
          </cell>
          <cell r="AH3558">
            <v>4</v>
          </cell>
          <cell r="AI3558">
            <v>30</v>
          </cell>
          <cell r="AJ3558"/>
        </row>
        <row r="3559">
          <cell r="B3559">
            <v>25961</v>
          </cell>
          <cell r="C3559" t="str">
            <v>1000000000035618</v>
          </cell>
          <cell r="D3559">
            <v>1</v>
          </cell>
          <cell r="E3559">
            <v>0</v>
          </cell>
          <cell r="F3559">
            <v>1</v>
          </cell>
          <cell r="G3559">
            <v>1</v>
          </cell>
          <cell r="H3559">
            <v>1</v>
          </cell>
          <cell r="I3559">
            <v>1</v>
          </cell>
          <cell r="J3559" t="str">
            <v>Max Group</v>
          </cell>
          <cell r="K3559" t="str">
            <v>Волга-Юг</v>
          </cell>
          <cell r="L3559" t="str">
            <v>Белгородская область</v>
          </cell>
          <cell r="M3559" t="str">
            <v>Белгород</v>
          </cell>
          <cell r="N3559" t="str">
            <v>Ашан-сити</v>
          </cell>
          <cell r="O3559" t="str">
            <v>г. Белгород, проезд Б.Хмельницкого 164</v>
          </cell>
          <cell r="P3559" t="str">
            <v>Supermarket (Супермаркет)</v>
          </cell>
          <cell r="Q3559" t="str">
            <v>sv42</v>
          </cell>
          <cell r="R3559" t="str">
            <v>Киреева Наталья Константиновна</v>
          </cell>
          <cell r="S3559">
            <v>89205552505</v>
          </cell>
          <cell r="T3559" t="str">
            <v>merch781</v>
          </cell>
          <cell r="U3559" t="str">
            <v>Гамбарян Грануш Ваничкаевна</v>
          </cell>
          <cell r="V3559">
            <v>89155709529</v>
          </cell>
          <cell r="W3559">
            <v>240</v>
          </cell>
          <cell r="X3559"/>
          <cell r="Y3559">
            <v>240</v>
          </cell>
          <cell r="Z3559">
            <v>240</v>
          </cell>
          <cell r="AA3559"/>
          <cell r="AB3559"/>
          <cell r="AC3559"/>
          <cell r="AD3559">
            <v>720</v>
          </cell>
          <cell r="AE3559">
            <v>12</v>
          </cell>
          <cell r="AF3559">
            <v>3</v>
          </cell>
          <cell r="AG3559">
            <v>56</v>
          </cell>
          <cell r="AH3559">
            <v>14</v>
          </cell>
          <cell r="AI3559">
            <v>240</v>
          </cell>
          <cell r="AJ3559"/>
        </row>
        <row r="3560">
          <cell r="B3560">
            <v>358093</v>
          </cell>
          <cell r="C3560" t="str">
            <v>1000000000041390</v>
          </cell>
          <cell r="D3560">
            <v>1</v>
          </cell>
          <cell r="E3560">
            <v>0</v>
          </cell>
          <cell r="F3560">
            <v>0</v>
          </cell>
          <cell r="G3560">
            <v>0</v>
          </cell>
          <cell r="H3560">
            <v>1</v>
          </cell>
          <cell r="I3560">
            <v>1</v>
          </cell>
          <cell r="J3560" t="str">
            <v>Max Group</v>
          </cell>
          <cell r="K3560" t="str">
            <v>Северо-Запад</v>
          </cell>
          <cell r="L3560" t="str">
            <v>Тверская область</v>
          </cell>
          <cell r="M3560" t="str">
            <v>Тверь</v>
          </cell>
          <cell r="N3560" t="str">
            <v>Тандер</v>
          </cell>
          <cell r="O3560" t="str">
            <v>Тверь г, Молодежный б-р, дом № 4, корпус 1</v>
          </cell>
          <cell r="P3560" t="str">
            <v>Drogery (Хоз. магазин)</v>
          </cell>
          <cell r="Q3560" t="str">
            <v>sv64</v>
          </cell>
          <cell r="R3560" t="str">
            <v>Дергунова Марина Александровна</v>
          </cell>
          <cell r="S3560">
            <v>89206877656</v>
          </cell>
          <cell r="T3560" t="str">
            <v>merch1712</v>
          </cell>
          <cell r="U3560" t="str">
            <v>Галактионова Анастасия Валерьевна</v>
          </cell>
          <cell r="V3560">
            <v>89040145590</v>
          </cell>
          <cell r="W3560">
            <v>120</v>
          </cell>
          <cell r="X3560"/>
          <cell r="Y3560"/>
          <cell r="Z3560"/>
          <cell r="AA3560"/>
          <cell r="AB3560"/>
          <cell r="AC3560"/>
          <cell r="AD3560">
            <v>120</v>
          </cell>
          <cell r="AE3560">
            <v>2</v>
          </cell>
          <cell r="AF3560">
            <v>1</v>
          </cell>
          <cell r="AG3560">
            <v>8</v>
          </cell>
          <cell r="AH3560">
            <v>4</v>
          </cell>
          <cell r="AI3560">
            <v>120</v>
          </cell>
          <cell r="AJ3560"/>
        </row>
        <row r="3561">
          <cell r="B3561">
            <v>301228</v>
          </cell>
          <cell r="C3561" t="str">
            <v>1000000000042826</v>
          </cell>
          <cell r="D3561">
            <v>1</v>
          </cell>
          <cell r="E3561">
            <v>0</v>
          </cell>
          <cell r="F3561">
            <v>0</v>
          </cell>
          <cell r="G3561">
            <v>0</v>
          </cell>
          <cell r="H3561">
            <v>1</v>
          </cell>
          <cell r="I3561">
            <v>1</v>
          </cell>
          <cell r="J3561" t="str">
            <v>Max Group</v>
          </cell>
          <cell r="K3561" t="str">
            <v>Волга-Юг</v>
          </cell>
          <cell r="L3561" t="str">
            <v>Белгородская область</v>
          </cell>
          <cell r="M3561" t="str">
            <v>Белгород</v>
          </cell>
          <cell r="N3561" t="str">
            <v>Тандер</v>
          </cell>
          <cell r="O3561" t="str">
            <v>308013, Белгородская обл, Белгород г, Макаренко ул, дом № 12</v>
          </cell>
          <cell r="P3561" t="str">
            <v>Hypermarket (Гипермаркет)</v>
          </cell>
          <cell r="Q3561" t="str">
            <v>sv42</v>
          </cell>
          <cell r="R3561" t="str">
            <v>Киреева Наталья Константиновна</v>
          </cell>
          <cell r="S3561">
            <v>89205552505</v>
          </cell>
          <cell r="T3561" t="str">
            <v>merch787</v>
          </cell>
          <cell r="U3561" t="str">
            <v>Вранеско Юлия Николаевна</v>
          </cell>
          <cell r="V3561">
            <v>79517684938</v>
          </cell>
          <cell r="W3561"/>
          <cell r="X3561">
            <v>180</v>
          </cell>
          <cell r="Y3561"/>
          <cell r="Z3561"/>
          <cell r="AA3561"/>
          <cell r="AB3561"/>
          <cell r="AC3561"/>
          <cell r="AD3561">
            <v>180</v>
          </cell>
          <cell r="AE3561">
            <v>3</v>
          </cell>
          <cell r="AF3561">
            <v>1</v>
          </cell>
          <cell r="AG3561">
            <v>15</v>
          </cell>
          <cell r="AH3561">
            <v>5</v>
          </cell>
          <cell r="AI3561">
            <v>180</v>
          </cell>
          <cell r="AJ3561"/>
        </row>
        <row r="3562">
          <cell r="B3562">
            <v>357694</v>
          </cell>
          <cell r="C3562" t="str">
            <v>1000000000043070</v>
          </cell>
          <cell r="D3562">
            <v>1</v>
          </cell>
          <cell r="E3562">
            <v>0</v>
          </cell>
          <cell r="F3562">
            <v>0</v>
          </cell>
          <cell r="G3562">
            <v>0</v>
          </cell>
          <cell r="H3562">
            <v>1</v>
          </cell>
          <cell r="I3562">
            <v>1</v>
          </cell>
          <cell r="J3562" t="str">
            <v>Max Group</v>
          </cell>
          <cell r="K3562" t="str">
            <v>Волга-Юг</v>
          </cell>
          <cell r="L3562" t="str">
            <v>Воронежская область</v>
          </cell>
          <cell r="M3562" t="str">
            <v>Воронеж</v>
          </cell>
          <cell r="N3562" t="str">
            <v>Тандер</v>
          </cell>
          <cell r="O3562" t="str">
            <v>394006, Воронежская обл, Воронеж г, 5 Декабря ул, дом № 15</v>
          </cell>
          <cell r="P3562" t="str">
            <v>Drogery (Хоз. магазин)</v>
          </cell>
          <cell r="Q3562" t="str">
            <v>sv53</v>
          </cell>
          <cell r="R3562" t="str">
            <v>Иванова Анастасия Андреевна</v>
          </cell>
          <cell r="S3562" t="str">
            <v>7 906 675-24-12</v>
          </cell>
          <cell r="T3562" t="str">
            <v>merch888</v>
          </cell>
          <cell r="U3562" t="str">
            <v>Кожанова Ирина Юрьевна</v>
          </cell>
          <cell r="V3562">
            <v>89518568167</v>
          </cell>
          <cell r="W3562"/>
          <cell r="X3562"/>
          <cell r="Y3562">
            <v>30</v>
          </cell>
          <cell r="Z3562"/>
          <cell r="AA3562"/>
          <cell r="AB3562"/>
          <cell r="AC3562"/>
          <cell r="AD3562">
            <v>30</v>
          </cell>
          <cell r="AE3562">
            <v>0.5</v>
          </cell>
          <cell r="AF3562">
            <v>1</v>
          </cell>
          <cell r="AG3562">
            <v>2.5</v>
          </cell>
          <cell r="AH3562">
            <v>5</v>
          </cell>
          <cell r="AI3562">
            <v>30</v>
          </cell>
          <cell r="AJ3562"/>
        </row>
        <row r="3563">
          <cell r="B3563">
            <v>357648</v>
          </cell>
          <cell r="C3563" t="str">
            <v>1000000000043386</v>
          </cell>
          <cell r="D3563">
            <v>1</v>
          </cell>
          <cell r="E3563">
            <v>0</v>
          </cell>
          <cell r="F3563">
            <v>0</v>
          </cell>
          <cell r="G3563">
            <v>0</v>
          </cell>
          <cell r="H3563">
            <v>1</v>
          </cell>
          <cell r="I3563">
            <v>1</v>
          </cell>
          <cell r="J3563" t="str">
            <v>Max Group</v>
          </cell>
          <cell r="K3563" t="str">
            <v>Волга-Юг</v>
          </cell>
          <cell r="L3563" t="str">
            <v>Воронежская область</v>
          </cell>
          <cell r="M3563" t="str">
            <v>Воронеж</v>
          </cell>
          <cell r="N3563" t="str">
            <v>Тандер</v>
          </cell>
          <cell r="O3563" t="str">
            <v>394051, Воронежская обл, Воронеж г, Домостроителей ул, дом № 2</v>
          </cell>
          <cell r="P3563" t="str">
            <v>Drogery (Хоз. магазин)</v>
          </cell>
          <cell r="Q3563" t="str">
            <v>sv53</v>
          </cell>
          <cell r="R3563" t="str">
            <v>Иванова Анастасия Андреевна</v>
          </cell>
          <cell r="S3563" t="str">
            <v>7 906 675-24-12</v>
          </cell>
          <cell r="T3563" t="str">
            <v>merch878</v>
          </cell>
          <cell r="U3563" t="str">
            <v>Хрыкина Надежда Юрьевна</v>
          </cell>
          <cell r="V3563">
            <v>89529575785</v>
          </cell>
          <cell r="W3563"/>
          <cell r="X3563">
            <v>30</v>
          </cell>
          <cell r="Y3563"/>
          <cell r="Z3563"/>
          <cell r="AA3563"/>
          <cell r="AB3563"/>
          <cell r="AC3563"/>
          <cell r="AD3563">
            <v>30</v>
          </cell>
          <cell r="AE3563">
            <v>0.5</v>
          </cell>
          <cell r="AF3563">
            <v>1</v>
          </cell>
          <cell r="AG3563">
            <v>2.5</v>
          </cell>
          <cell r="AH3563">
            <v>5</v>
          </cell>
          <cell r="AI3563">
            <v>30</v>
          </cell>
          <cell r="AJ3563"/>
        </row>
        <row r="3564">
          <cell r="B3564">
            <v>357577</v>
          </cell>
          <cell r="C3564" t="str">
            <v>1000000000043997</v>
          </cell>
          <cell r="D3564">
            <v>1</v>
          </cell>
          <cell r="E3564">
            <v>0</v>
          </cell>
          <cell r="F3564">
            <v>0</v>
          </cell>
          <cell r="G3564">
            <v>0</v>
          </cell>
          <cell r="H3564">
            <v>1</v>
          </cell>
          <cell r="I3564">
            <v>1</v>
          </cell>
          <cell r="J3564" t="str">
            <v>Max Group</v>
          </cell>
          <cell r="K3564" t="str">
            <v>Волга-Юг</v>
          </cell>
          <cell r="L3564" t="str">
            <v>Воронежская область</v>
          </cell>
          <cell r="M3564" t="str">
            <v>Воронеж</v>
          </cell>
          <cell r="N3564" t="str">
            <v>Тандер</v>
          </cell>
          <cell r="O3564" t="str">
            <v>394028, Воронежская обл, Воронеж г, Баррикадная ул, дом № 11</v>
          </cell>
          <cell r="P3564" t="str">
            <v>Drogery (Хоз. магазин)</v>
          </cell>
          <cell r="Q3564" t="str">
            <v>sv53</v>
          </cell>
          <cell r="R3564" t="str">
            <v>Иванова Анастасия Андреевна</v>
          </cell>
          <cell r="S3564" t="str">
            <v>7 906 675-24-12</v>
          </cell>
          <cell r="T3564" t="str">
            <v>merch879</v>
          </cell>
          <cell r="U3564" t="str">
            <v>Евстратова Елизавета Геннадьевна</v>
          </cell>
          <cell r="V3564">
            <v>89521046642</v>
          </cell>
          <cell r="W3564"/>
          <cell r="X3564">
            <v>30</v>
          </cell>
          <cell r="Y3564"/>
          <cell r="Z3564"/>
          <cell r="AA3564"/>
          <cell r="AB3564"/>
          <cell r="AC3564"/>
          <cell r="AD3564">
            <v>30</v>
          </cell>
          <cell r="AE3564">
            <v>0.5</v>
          </cell>
          <cell r="AF3564">
            <v>1</v>
          </cell>
          <cell r="AG3564">
            <v>2.5</v>
          </cell>
          <cell r="AH3564">
            <v>5</v>
          </cell>
          <cell r="AI3564">
            <v>30</v>
          </cell>
          <cell r="AJ3564"/>
        </row>
        <row r="3565">
          <cell r="B3565">
            <v>357466</v>
          </cell>
          <cell r="C3565" t="str">
            <v>1000000000044226</v>
          </cell>
          <cell r="D3565">
            <v>1</v>
          </cell>
          <cell r="E3565">
            <v>0</v>
          </cell>
          <cell r="F3565">
            <v>0</v>
          </cell>
          <cell r="G3565">
            <v>0</v>
          </cell>
          <cell r="H3565">
            <v>1</v>
          </cell>
          <cell r="I3565">
            <v>1</v>
          </cell>
          <cell r="J3565" t="str">
            <v>Max Group</v>
          </cell>
          <cell r="K3565" t="str">
            <v>Волга-Юг</v>
          </cell>
          <cell r="L3565" t="str">
            <v>Белгородская область</v>
          </cell>
          <cell r="M3565" t="str">
            <v>Белгород</v>
          </cell>
          <cell r="N3565" t="str">
            <v>Тандер</v>
          </cell>
          <cell r="O3565" t="str">
            <v>308027, Белгородская обл, Белгород г, Дегтярева ул, дом № 1а</v>
          </cell>
          <cell r="P3565" t="str">
            <v>Drogery (Хоз. магазин)</v>
          </cell>
          <cell r="Q3565" t="str">
            <v>sv42</v>
          </cell>
          <cell r="R3565" t="str">
            <v>Киреева Наталья Константиновна</v>
          </cell>
          <cell r="S3565">
            <v>89205552505</v>
          </cell>
          <cell r="T3565" t="str">
            <v>merch781</v>
          </cell>
          <cell r="U3565" t="str">
            <v>Гамбарян Грануш Ваничкаевна</v>
          </cell>
          <cell r="V3565">
            <v>89155709529</v>
          </cell>
          <cell r="W3565"/>
          <cell r="X3565">
            <v>60</v>
          </cell>
          <cell r="Y3565"/>
          <cell r="Z3565"/>
          <cell r="AA3565"/>
          <cell r="AB3565"/>
          <cell r="AC3565"/>
          <cell r="AD3565">
            <v>60</v>
          </cell>
          <cell r="AE3565">
            <v>1</v>
          </cell>
          <cell r="AF3565">
            <v>1</v>
          </cell>
          <cell r="AG3565">
            <v>5</v>
          </cell>
          <cell r="AH3565">
            <v>5</v>
          </cell>
          <cell r="AI3565">
            <v>60</v>
          </cell>
          <cell r="AJ3565"/>
        </row>
        <row r="3566">
          <cell r="B3566">
            <v>357514</v>
          </cell>
          <cell r="C3566" t="str">
            <v>1000000000044374</v>
          </cell>
          <cell r="D3566">
            <v>1</v>
          </cell>
          <cell r="E3566">
            <v>0</v>
          </cell>
          <cell r="F3566">
            <v>0</v>
          </cell>
          <cell r="G3566">
            <v>0</v>
          </cell>
          <cell r="H3566">
            <v>1</v>
          </cell>
          <cell r="I3566">
            <v>1</v>
          </cell>
          <cell r="J3566" t="str">
            <v>Max Group</v>
          </cell>
          <cell r="K3566" t="str">
            <v>Волга-Юг</v>
          </cell>
          <cell r="L3566" t="str">
            <v>Воронежская область</v>
          </cell>
          <cell r="M3566" t="str">
            <v>Воронеж</v>
          </cell>
          <cell r="N3566" t="str">
            <v>Тандер</v>
          </cell>
          <cell r="O3566" t="str">
            <v>394055, Воронежская обл, Воронеж г, Моисеева ул, дом № 47А</v>
          </cell>
          <cell r="P3566" t="str">
            <v>Drogery (Хоз. магазин)</v>
          </cell>
          <cell r="Q3566" t="str">
            <v>sv53</v>
          </cell>
          <cell r="R3566" t="str">
            <v>Иванова Анастасия Андреевна</v>
          </cell>
          <cell r="S3566" t="str">
            <v>7 906 675-24-12</v>
          </cell>
          <cell r="T3566" t="str">
            <v>merch888</v>
          </cell>
          <cell r="U3566" t="str">
            <v>Кожанова Ирина Юрьевна</v>
          </cell>
          <cell r="V3566">
            <v>89518568167</v>
          </cell>
          <cell r="W3566"/>
          <cell r="X3566">
            <v>30</v>
          </cell>
          <cell r="Y3566"/>
          <cell r="Z3566"/>
          <cell r="AA3566"/>
          <cell r="AB3566"/>
          <cell r="AC3566"/>
          <cell r="AD3566">
            <v>30</v>
          </cell>
          <cell r="AE3566">
            <v>0.5</v>
          </cell>
          <cell r="AF3566">
            <v>1</v>
          </cell>
          <cell r="AG3566">
            <v>2.5</v>
          </cell>
          <cell r="AH3566">
            <v>5</v>
          </cell>
          <cell r="AI3566">
            <v>30</v>
          </cell>
          <cell r="AJ3566"/>
        </row>
        <row r="3567">
          <cell r="B3567">
            <v>357538</v>
          </cell>
          <cell r="C3567" t="str">
            <v>1000000000044439</v>
          </cell>
          <cell r="D3567">
            <v>1</v>
          </cell>
          <cell r="E3567">
            <v>0</v>
          </cell>
          <cell r="F3567">
            <v>0</v>
          </cell>
          <cell r="G3567">
            <v>0</v>
          </cell>
          <cell r="H3567">
            <v>1</v>
          </cell>
          <cell r="I3567">
            <v>1</v>
          </cell>
          <cell r="J3567" t="str">
            <v>Max Group</v>
          </cell>
          <cell r="K3567" t="str">
            <v>Волга-Юг</v>
          </cell>
          <cell r="L3567" t="str">
            <v>Белгородская область</v>
          </cell>
          <cell r="M3567" t="str">
            <v>Старый Оскол</v>
          </cell>
          <cell r="N3567" t="str">
            <v>Тандер</v>
          </cell>
          <cell r="O3567" t="str">
            <v>309502, Белгородская обл, Старый Оскол г, Солнечный мкр, дом № 5</v>
          </cell>
          <cell r="P3567" t="str">
            <v>Drogery (Хоз. магазин)</v>
          </cell>
          <cell r="Q3567" t="str">
            <v>sv42</v>
          </cell>
          <cell r="R3567" t="str">
            <v>Киреева Наталья Константиновна</v>
          </cell>
          <cell r="S3567">
            <v>89205552505</v>
          </cell>
          <cell r="T3567" t="str">
            <v>merch790</v>
          </cell>
          <cell r="U3567" t="str">
            <v>Чепелева Олеся Олеговна</v>
          </cell>
          <cell r="V3567">
            <v>89524225317</v>
          </cell>
          <cell r="W3567"/>
          <cell r="X3567">
            <v>30</v>
          </cell>
          <cell r="Y3567"/>
          <cell r="Z3567"/>
          <cell r="AA3567"/>
          <cell r="AB3567"/>
          <cell r="AC3567"/>
          <cell r="AD3567">
            <v>30</v>
          </cell>
          <cell r="AE3567">
            <v>0.5</v>
          </cell>
          <cell r="AF3567">
            <v>1</v>
          </cell>
          <cell r="AG3567">
            <v>2.5</v>
          </cell>
          <cell r="AH3567">
            <v>5</v>
          </cell>
          <cell r="AI3567">
            <v>30</v>
          </cell>
          <cell r="AJ3567"/>
        </row>
        <row r="3568">
          <cell r="B3568">
            <v>297185</v>
          </cell>
          <cell r="C3568" t="str">
            <v>1000000000049520</v>
          </cell>
          <cell r="D3568">
            <v>1</v>
          </cell>
          <cell r="E3568">
            <v>0</v>
          </cell>
          <cell r="F3568">
            <v>0</v>
          </cell>
          <cell r="G3568">
            <v>0</v>
          </cell>
          <cell r="H3568">
            <v>1</v>
          </cell>
          <cell r="I3568">
            <v>1</v>
          </cell>
          <cell r="J3568" t="str">
            <v>Max Group</v>
          </cell>
          <cell r="K3568" t="str">
            <v>Волга-Юг</v>
          </cell>
          <cell r="L3568" t="str">
            <v>Воронежская область</v>
          </cell>
          <cell r="M3568" t="str">
            <v>Воронеж</v>
          </cell>
          <cell r="N3568" t="str">
            <v>Х5 Экспресс Ритейл</v>
          </cell>
          <cell r="O3568" t="str">
            <v>г.Воронеж, Олимпийский б-р, стр.10, п.2</v>
          </cell>
          <cell r="P3568" t="str">
            <v>Supermarket (Супермаркет)</v>
          </cell>
          <cell r="Q3568" t="str">
            <v>sv53</v>
          </cell>
          <cell r="R3568" t="str">
            <v>Иванова Анастасия Андреевна</v>
          </cell>
          <cell r="S3568" t="str">
            <v>7 906 675-24-12</v>
          </cell>
          <cell r="T3568" t="str">
            <v>merch8989</v>
          </cell>
          <cell r="U3568" t="str">
            <v>Юрина Ирина Александровна</v>
          </cell>
          <cell r="V3568">
            <v>79507732216</v>
          </cell>
          <cell r="W3568"/>
          <cell r="X3568">
            <v>30</v>
          </cell>
          <cell r="Y3568"/>
          <cell r="Z3568"/>
          <cell r="AA3568"/>
          <cell r="AB3568"/>
          <cell r="AC3568"/>
          <cell r="AD3568">
            <v>30</v>
          </cell>
          <cell r="AE3568">
            <v>0.5</v>
          </cell>
          <cell r="AF3568">
            <v>1</v>
          </cell>
          <cell r="AG3568">
            <v>2.5</v>
          </cell>
          <cell r="AH3568">
            <v>5</v>
          </cell>
          <cell r="AI3568">
            <v>30</v>
          </cell>
          <cell r="AJ3568"/>
        </row>
        <row r="3569">
          <cell r="B3569">
            <v>26844</v>
          </cell>
          <cell r="C3569" t="str">
            <v>1000000000049617</v>
          </cell>
          <cell r="D3569">
            <v>1</v>
          </cell>
          <cell r="E3569">
            <v>0</v>
          </cell>
          <cell r="F3569">
            <v>0</v>
          </cell>
          <cell r="G3569">
            <v>0</v>
          </cell>
          <cell r="H3569">
            <v>1</v>
          </cell>
          <cell r="I3569">
            <v>1</v>
          </cell>
          <cell r="J3569" t="str">
            <v>Max Group</v>
          </cell>
          <cell r="K3569" t="str">
            <v>Северо-Запад</v>
          </cell>
          <cell r="L3569" t="str">
            <v>Сосновый бор</v>
          </cell>
          <cell r="M3569" t="str">
            <v>Санкт-Петербург</v>
          </cell>
          <cell r="N3569" t="str">
            <v>Х5 Экспресс Ритейл</v>
          </cell>
          <cell r="O3569" t="str">
            <v>г.Сосновый Бор, Красных Фортов ул., д. 26</v>
          </cell>
          <cell r="P3569" t="str">
            <v>Hypermarket (Гипермаркет)</v>
          </cell>
          <cell r="Q3569" t="str">
            <v>sv71</v>
          </cell>
          <cell r="R3569" t="str">
            <v>Фокина Ирина Викторовна</v>
          </cell>
          <cell r="S3569">
            <v>89112145890</v>
          </cell>
          <cell r="T3569" t="str">
            <v>merch970</v>
          </cell>
          <cell r="U3569" t="str">
            <v>Калиничева Вероника Анатольевна</v>
          </cell>
          <cell r="V3569">
            <v>89633487987</v>
          </cell>
          <cell r="W3569">
            <v>360</v>
          </cell>
          <cell r="X3569"/>
          <cell r="Y3569"/>
          <cell r="Z3569"/>
          <cell r="AA3569"/>
          <cell r="AB3569"/>
          <cell r="AC3569"/>
          <cell r="AD3569">
            <v>360</v>
          </cell>
          <cell r="AE3569">
            <v>6</v>
          </cell>
          <cell r="AF3569">
            <v>1</v>
          </cell>
          <cell r="AG3569">
            <v>24</v>
          </cell>
          <cell r="AH3569">
            <v>4</v>
          </cell>
          <cell r="AI3569">
            <v>360</v>
          </cell>
          <cell r="AJ3569"/>
        </row>
        <row r="3570">
          <cell r="B3570">
            <v>343784</v>
          </cell>
          <cell r="C3570" t="str">
            <v>1000000000049620</v>
          </cell>
          <cell r="D3570">
            <v>1</v>
          </cell>
          <cell r="E3570">
            <v>0</v>
          </cell>
          <cell r="F3570">
            <v>0</v>
          </cell>
          <cell r="G3570">
            <v>0</v>
          </cell>
          <cell r="H3570">
            <v>1</v>
          </cell>
          <cell r="I3570">
            <v>1</v>
          </cell>
          <cell r="J3570" t="str">
            <v>Max Group</v>
          </cell>
          <cell r="K3570" t="str">
            <v>Северо-Запад</v>
          </cell>
          <cell r="L3570" t="str">
            <v>Санкт-Петербург</v>
          </cell>
          <cell r="M3570" t="str">
            <v>Санкт-Петербург</v>
          </cell>
          <cell r="N3570" t="str">
            <v>Х5 Экспресс Ритейл</v>
          </cell>
          <cell r="O3570" t="str">
            <v>г.Санкт-Петербург, Парашютная ул, 46, лит.А</v>
          </cell>
          <cell r="P3570" t="str">
            <v>Supermarket (Супермаркет)</v>
          </cell>
          <cell r="Q3570" t="str">
            <v>sv76</v>
          </cell>
          <cell r="R3570" t="str">
            <v>Фокин Станислав Викторович</v>
          </cell>
          <cell r="S3570">
            <v>89500178087</v>
          </cell>
          <cell r="T3570" t="str">
            <v>merch1043</v>
          </cell>
          <cell r="U3570" t="str">
            <v>Самсонова елизавета Станиславовна</v>
          </cell>
          <cell r="V3570">
            <v>89042179300</v>
          </cell>
          <cell r="W3570"/>
          <cell r="X3570">
            <v>30</v>
          </cell>
          <cell r="Y3570"/>
          <cell r="Z3570"/>
          <cell r="AA3570"/>
          <cell r="AB3570"/>
          <cell r="AC3570"/>
          <cell r="AD3570">
            <v>30</v>
          </cell>
          <cell r="AE3570">
            <v>0.5</v>
          </cell>
          <cell r="AF3570">
            <v>1</v>
          </cell>
          <cell r="AG3570">
            <v>2.5</v>
          </cell>
          <cell r="AH3570">
            <v>5</v>
          </cell>
          <cell r="AI3570">
            <v>30</v>
          </cell>
          <cell r="AJ3570"/>
        </row>
        <row r="3571">
          <cell r="B3571">
            <v>27194</v>
          </cell>
          <cell r="C3571" t="str">
            <v>1000000000049622</v>
          </cell>
          <cell r="D3571">
            <v>1</v>
          </cell>
          <cell r="E3571">
            <v>0</v>
          </cell>
          <cell r="F3571">
            <v>0</v>
          </cell>
          <cell r="G3571">
            <v>0</v>
          </cell>
          <cell r="H3571">
            <v>1</v>
          </cell>
          <cell r="I3571">
            <v>1</v>
          </cell>
          <cell r="J3571" t="str">
            <v>Max Group</v>
          </cell>
          <cell r="K3571" t="str">
            <v>Северо-Запад</v>
          </cell>
          <cell r="L3571" t="str">
            <v>Санкт-Петербург</v>
          </cell>
          <cell r="M3571" t="str">
            <v>Санкт-Петербург</v>
          </cell>
          <cell r="N3571" t="str">
            <v>Х5 Экспресс Ритейл</v>
          </cell>
          <cell r="O3571" t="str">
            <v>г.Санкт-Петербург, Лиговский пр-кт, 30, лит.А</v>
          </cell>
          <cell r="P3571" t="str">
            <v>Supermarket (Супермаркет)</v>
          </cell>
          <cell r="Q3571" t="str">
            <v>sv86</v>
          </cell>
          <cell r="R3571" t="str">
            <v>Марчевский Владимир Юрьевич</v>
          </cell>
          <cell r="S3571">
            <v>89111887845</v>
          </cell>
          <cell r="T3571" t="str">
            <v>merch1028</v>
          </cell>
          <cell r="U3571" t="str">
            <v>Артемкина Татьяна Валентиновна</v>
          </cell>
          <cell r="V3571">
            <v>89119785659</v>
          </cell>
          <cell r="W3571"/>
          <cell r="X3571"/>
          <cell r="Y3571"/>
          <cell r="Z3571"/>
          <cell r="AA3571">
            <v>360</v>
          </cell>
          <cell r="AB3571"/>
          <cell r="AC3571"/>
          <cell r="AD3571">
            <v>360</v>
          </cell>
          <cell r="AE3571">
            <v>6</v>
          </cell>
          <cell r="AF3571">
            <v>1</v>
          </cell>
          <cell r="AG3571">
            <v>24</v>
          </cell>
          <cell r="AH3571">
            <v>4</v>
          </cell>
          <cell r="AI3571">
            <v>360</v>
          </cell>
          <cell r="AJ3571"/>
        </row>
        <row r="3572">
          <cell r="B3572">
            <v>26849</v>
          </cell>
          <cell r="C3572" t="str">
            <v>1000000000049887</v>
          </cell>
          <cell r="D3572">
            <v>1</v>
          </cell>
          <cell r="E3572">
            <v>0</v>
          </cell>
          <cell r="F3572">
            <v>0</v>
          </cell>
          <cell r="G3572">
            <v>0</v>
          </cell>
          <cell r="H3572">
            <v>1</v>
          </cell>
          <cell r="I3572">
            <v>1</v>
          </cell>
          <cell r="J3572" t="str">
            <v>Max Group</v>
          </cell>
          <cell r="K3572" t="str">
            <v>Северо-Запад</v>
          </cell>
          <cell r="L3572" t="str">
            <v>Санкт-Петербург</v>
          </cell>
          <cell r="M3572" t="str">
            <v>Санкт-Петербург</v>
          </cell>
          <cell r="N3572" t="str">
            <v>Х5 Экспресс Ритейл</v>
          </cell>
          <cell r="O3572" t="str">
            <v>г. Санкт-Петербург, Карбышева ул., 9А</v>
          </cell>
          <cell r="P3572" t="str">
            <v>Hypermarket (Гипермаркет)</v>
          </cell>
          <cell r="Q3572" t="str">
            <v>sv71</v>
          </cell>
          <cell r="R3572" t="str">
            <v>Фокина Ирина Викторовна</v>
          </cell>
          <cell r="S3572">
            <v>89112145890</v>
          </cell>
          <cell r="T3572" t="str">
            <v>merch970</v>
          </cell>
          <cell r="U3572" t="str">
            <v>Калиничева Вероника Анатольевна</v>
          </cell>
          <cell r="V3572">
            <v>89633487987</v>
          </cell>
          <cell r="W3572">
            <v>360</v>
          </cell>
          <cell r="X3572"/>
          <cell r="Y3572">
            <v>360</v>
          </cell>
          <cell r="Z3572"/>
          <cell r="AA3572"/>
          <cell r="AB3572"/>
          <cell r="AC3572"/>
          <cell r="AD3572">
            <v>720</v>
          </cell>
          <cell r="AE3572">
            <v>12</v>
          </cell>
          <cell r="AF3572">
            <v>2</v>
          </cell>
          <cell r="AG3572">
            <v>54</v>
          </cell>
          <cell r="AH3572">
            <v>9</v>
          </cell>
          <cell r="AI3572">
            <v>360</v>
          </cell>
          <cell r="AJ3572"/>
        </row>
        <row r="3573">
          <cell r="B3573">
            <v>28340</v>
          </cell>
          <cell r="C3573" t="str">
            <v>1000000000049899</v>
          </cell>
          <cell r="D3573">
            <v>1</v>
          </cell>
          <cell r="E3573">
            <v>0</v>
          </cell>
          <cell r="F3573">
            <v>0</v>
          </cell>
          <cell r="G3573">
            <v>0</v>
          </cell>
          <cell r="H3573">
            <v>1</v>
          </cell>
          <cell r="I3573">
            <v>1</v>
          </cell>
          <cell r="J3573" t="str">
            <v>Max Group</v>
          </cell>
          <cell r="K3573" t="str">
            <v>Северо-Запад</v>
          </cell>
          <cell r="L3573" t="str">
            <v>Ленинградская область</v>
          </cell>
          <cell r="M3573" t="str">
            <v>Кингисепп</v>
          </cell>
          <cell r="N3573" t="str">
            <v>Х5 Экспресс Ритейл</v>
          </cell>
          <cell r="O3573" t="str">
            <v>г.Кингисепп, Октябрьская ул, 9,</v>
          </cell>
          <cell r="P3573" t="str">
            <v>Supermarket (Супермаркет)</v>
          </cell>
          <cell r="Q3573" t="str">
            <v>sv2012</v>
          </cell>
          <cell r="R3573" t="str">
            <v>Чугунов Геннадий Андреевич</v>
          </cell>
          <cell r="S3573">
            <v>89110857204</v>
          </cell>
          <cell r="T3573" t="str">
            <v>merch1113</v>
          </cell>
          <cell r="U3573" t="str">
            <v>Узденова Марина Алексеевна</v>
          </cell>
          <cell r="V3573">
            <v>89967888914</v>
          </cell>
          <cell r="W3573"/>
          <cell r="X3573"/>
          <cell r="Y3573">
            <v>30</v>
          </cell>
          <cell r="Z3573"/>
          <cell r="AA3573"/>
          <cell r="AB3573"/>
          <cell r="AC3573"/>
          <cell r="AD3573">
            <v>30</v>
          </cell>
          <cell r="AE3573">
            <v>0.5</v>
          </cell>
          <cell r="AF3573">
            <v>1</v>
          </cell>
          <cell r="AG3573">
            <v>2.5</v>
          </cell>
          <cell r="AH3573">
            <v>5</v>
          </cell>
          <cell r="AI3573">
            <v>30</v>
          </cell>
          <cell r="AJ3573"/>
        </row>
        <row r="3574">
          <cell r="B3574">
            <v>27153</v>
          </cell>
          <cell r="C3574" t="str">
            <v>1000000000049901</v>
          </cell>
          <cell r="D3574">
            <v>1</v>
          </cell>
          <cell r="E3574">
            <v>1</v>
          </cell>
          <cell r="F3574">
            <v>0</v>
          </cell>
          <cell r="G3574">
            <v>0</v>
          </cell>
          <cell r="H3574">
            <v>1</v>
          </cell>
          <cell r="I3574">
            <v>1</v>
          </cell>
          <cell r="J3574" t="str">
            <v>Max Group</v>
          </cell>
          <cell r="K3574" t="str">
            <v>Северо-Запад</v>
          </cell>
          <cell r="L3574" t="str">
            <v>Санкт-Петербург</v>
          </cell>
          <cell r="M3574" t="str">
            <v>Санкт-Петербург</v>
          </cell>
          <cell r="N3574" t="str">
            <v>Х5 Экспресс Ритейл</v>
          </cell>
          <cell r="O3574" t="str">
            <v>г. Санкт-Петербург, пр-т Большевиков, 27А , ТЦ «Смайл»</v>
          </cell>
          <cell r="P3574" t="str">
            <v>Supermarket (Супермаркет)</v>
          </cell>
          <cell r="Q3574" t="str">
            <v>sv71</v>
          </cell>
          <cell r="R3574" t="str">
            <v>Фокина Ирина Викторовна</v>
          </cell>
          <cell r="S3574">
            <v>89112145890</v>
          </cell>
          <cell r="T3574" t="str">
            <v>merch973</v>
          </cell>
          <cell r="U3574" t="str">
            <v>Локтюхова Алла Анатольевна</v>
          </cell>
          <cell r="V3574">
            <v>89602860902</v>
          </cell>
          <cell r="W3574" t="str">
            <v/>
          </cell>
          <cell r="X3574" t="str">
            <v/>
          </cell>
          <cell r="Y3574" t="str">
            <v/>
          </cell>
          <cell r="Z3574">
            <v>180</v>
          </cell>
          <cell r="AA3574" t="str">
            <v/>
          </cell>
          <cell r="AB3574" t="str">
            <v/>
          </cell>
          <cell r="AC3574" t="str">
            <v/>
          </cell>
          <cell r="AD3574">
            <v>180</v>
          </cell>
          <cell r="AE3574">
            <v>3</v>
          </cell>
          <cell r="AF3574">
            <v>1</v>
          </cell>
          <cell r="AG3574">
            <v>15</v>
          </cell>
          <cell r="AH3574">
            <v>5</v>
          </cell>
          <cell r="AI3574">
            <v>180</v>
          </cell>
          <cell r="AJ3574"/>
        </row>
        <row r="3575">
          <cell r="B3575">
            <v>26850</v>
          </cell>
          <cell r="C3575" t="str">
            <v>1000000000050445</v>
          </cell>
          <cell r="D3575">
            <v>1</v>
          </cell>
          <cell r="E3575">
            <v>1</v>
          </cell>
          <cell r="F3575">
            <v>0</v>
          </cell>
          <cell r="G3575">
            <v>0</v>
          </cell>
          <cell r="H3575">
            <v>1</v>
          </cell>
          <cell r="I3575">
            <v>1</v>
          </cell>
          <cell r="J3575" t="str">
            <v>Max Group</v>
          </cell>
          <cell r="K3575" t="str">
            <v>Северо-Запад</v>
          </cell>
          <cell r="L3575" t="str">
            <v>Ленинградская область</v>
          </cell>
          <cell r="M3575" t="str">
            <v>Выборг</v>
          </cell>
          <cell r="N3575" t="str">
            <v>Х5 Экспресс Ритейл</v>
          </cell>
          <cell r="O3575" t="str">
            <v>г.Выборг, Госпитальная ул., 1</v>
          </cell>
          <cell r="P3575" t="str">
            <v>Hypermarket (Гипермаркет)</v>
          </cell>
          <cell r="Q3575" t="str">
            <v>sv76</v>
          </cell>
          <cell r="R3575" t="str">
            <v>Фокин Станислав Викторович</v>
          </cell>
          <cell r="S3575">
            <v>89500178087</v>
          </cell>
          <cell r="T3575" t="str">
            <v>merch977</v>
          </cell>
          <cell r="U3575" t="str">
            <v>Александров Владислав Владимирович</v>
          </cell>
          <cell r="V3575">
            <v>89500028358</v>
          </cell>
          <cell r="W3575">
            <v>180</v>
          </cell>
          <cell r="X3575"/>
          <cell r="Y3575">
            <v>180</v>
          </cell>
          <cell r="Z3575"/>
          <cell r="AA3575"/>
          <cell r="AB3575"/>
          <cell r="AC3575"/>
          <cell r="AD3575">
            <v>360</v>
          </cell>
          <cell r="AE3575">
            <v>6</v>
          </cell>
          <cell r="AF3575">
            <v>2</v>
          </cell>
          <cell r="AG3575">
            <v>27</v>
          </cell>
          <cell r="AH3575">
            <v>9</v>
          </cell>
          <cell r="AI3575">
            <v>180</v>
          </cell>
          <cell r="AJ3575"/>
        </row>
        <row r="3576">
          <cell r="B3576">
            <v>357559</v>
          </cell>
          <cell r="C3576" t="str">
            <v>1000000000050589</v>
          </cell>
          <cell r="D3576">
            <v>1</v>
          </cell>
          <cell r="E3576">
            <v>0</v>
          </cell>
          <cell r="F3576">
            <v>0</v>
          </cell>
          <cell r="G3576">
            <v>0</v>
          </cell>
          <cell r="H3576">
            <v>1</v>
          </cell>
          <cell r="I3576">
            <v>1</v>
          </cell>
          <cell r="J3576" t="str">
            <v>Max Group</v>
          </cell>
          <cell r="K3576" t="str">
            <v>Волга-Юг</v>
          </cell>
          <cell r="L3576" t="str">
            <v>Воронежская область</v>
          </cell>
          <cell r="M3576" t="str">
            <v>Воронеж</v>
          </cell>
          <cell r="N3576" t="str">
            <v>Тандер</v>
          </cell>
          <cell r="O3576" t="str">
            <v>394020, Воронежская обл, Воронеж г, 9 Января ул, дом № 241/14</v>
          </cell>
          <cell r="P3576" t="str">
            <v>Drogery (Хоз. магазин)</v>
          </cell>
          <cell r="Q3576" t="str">
            <v>sv53</v>
          </cell>
          <cell r="R3576" t="str">
            <v>Иванова Анастасия Андреевна</v>
          </cell>
          <cell r="S3576" t="str">
            <v>7 906 675-24-12</v>
          </cell>
          <cell r="T3576" t="str">
            <v>merch878</v>
          </cell>
          <cell r="U3576" t="str">
            <v>Хрыкина Надежда Юрьевна</v>
          </cell>
          <cell r="V3576">
            <v>89529575785</v>
          </cell>
          <cell r="W3576"/>
          <cell r="X3576">
            <v>30</v>
          </cell>
          <cell r="Y3576"/>
          <cell r="Z3576"/>
          <cell r="AA3576"/>
          <cell r="AB3576"/>
          <cell r="AC3576"/>
          <cell r="AD3576">
            <v>30</v>
          </cell>
          <cell r="AE3576">
            <v>0.5</v>
          </cell>
          <cell r="AF3576">
            <v>1</v>
          </cell>
          <cell r="AG3576">
            <v>2.5</v>
          </cell>
          <cell r="AH3576">
            <v>5</v>
          </cell>
          <cell r="AI3576">
            <v>30</v>
          </cell>
          <cell r="AJ3576"/>
        </row>
        <row r="3577">
          <cell r="B3577">
            <v>349562</v>
          </cell>
          <cell r="C3577" t="str">
            <v>1000000000050616</v>
          </cell>
          <cell r="D3577">
            <v>1</v>
          </cell>
          <cell r="E3577">
            <v>1</v>
          </cell>
          <cell r="F3577">
            <v>0</v>
          </cell>
          <cell r="G3577">
            <v>0</v>
          </cell>
          <cell r="H3577">
            <v>1</v>
          </cell>
          <cell r="I3577">
            <v>1</v>
          </cell>
          <cell r="J3577" t="str">
            <v>Max Group</v>
          </cell>
          <cell r="K3577" t="str">
            <v>Северо-Запад</v>
          </cell>
          <cell r="L3577" t="str">
            <v>Санкт-Петербург</v>
          </cell>
          <cell r="M3577" t="str">
            <v>Санкт-Петербург</v>
          </cell>
          <cell r="N3577" t="str">
            <v>Улыбка радуги</v>
          </cell>
          <cell r="O3577" t="str">
            <v>Английский пр 40</v>
          </cell>
          <cell r="P3577" t="str">
            <v>Drogery (Хоз. магазин)</v>
          </cell>
          <cell r="Q3577" t="str">
            <v>sv66</v>
          </cell>
          <cell r="R3577" t="str">
            <v>Дементьева Юлия Сергеевна</v>
          </cell>
          <cell r="S3577" t="str">
            <v>7 921 387-22-42</v>
          </cell>
          <cell r="T3577" t="str">
            <v>merch1008</v>
          </cell>
          <cell r="U3577" t="str">
            <v>Королева Наталья Владимировна</v>
          </cell>
          <cell r="V3577">
            <v>89213265290</v>
          </cell>
          <cell r="W3577"/>
          <cell r="X3577"/>
          <cell r="Y3577"/>
          <cell r="Z3577">
            <v>30</v>
          </cell>
          <cell r="AA3577"/>
          <cell r="AB3577"/>
          <cell r="AC3577"/>
          <cell r="AD3577">
            <v>30</v>
          </cell>
          <cell r="AE3577">
            <v>0.5</v>
          </cell>
          <cell r="AF3577">
            <v>1</v>
          </cell>
          <cell r="AG3577">
            <v>2.5</v>
          </cell>
          <cell r="AH3577">
            <v>5</v>
          </cell>
          <cell r="AI3577">
            <v>30</v>
          </cell>
          <cell r="AJ3577"/>
        </row>
        <row r="3578">
          <cell r="B3578">
            <v>343818</v>
          </cell>
          <cell r="C3578" t="str">
            <v>1000000000050868</v>
          </cell>
          <cell r="D3578">
            <v>1</v>
          </cell>
          <cell r="E3578">
            <v>0</v>
          </cell>
          <cell r="F3578">
            <v>0</v>
          </cell>
          <cell r="G3578">
            <v>0</v>
          </cell>
          <cell r="H3578">
            <v>1</v>
          </cell>
          <cell r="I3578">
            <v>1</v>
          </cell>
          <cell r="J3578" t="str">
            <v>Max Group</v>
          </cell>
          <cell r="K3578" t="str">
            <v>Северо-Запад</v>
          </cell>
          <cell r="L3578" t="str">
            <v>Санкт-Петербург</v>
          </cell>
          <cell r="M3578" t="str">
            <v>Санкт-Петербург</v>
          </cell>
          <cell r="N3578" t="str">
            <v>Улыбка радуги</v>
          </cell>
          <cell r="O3578" t="str">
            <v>Мурино, Шувалова д.11</v>
          </cell>
          <cell r="P3578" t="str">
            <v>Drogery (Хоз. магазин)</v>
          </cell>
          <cell r="Q3578" t="str">
            <v>sv66</v>
          </cell>
          <cell r="R3578" t="str">
            <v>Дементьева Юлия Сергеевна</v>
          </cell>
          <cell r="S3578" t="str">
            <v>7 921 387-22-42</v>
          </cell>
          <cell r="T3578" t="str">
            <v>merch1074</v>
          </cell>
          <cell r="U3578" t="str">
            <v>Шагинян Давид Арамович</v>
          </cell>
          <cell r="V3578">
            <v>89112866773</v>
          </cell>
          <cell r="W3578"/>
          <cell r="X3578"/>
          <cell r="Y3578"/>
          <cell r="Z3578"/>
          <cell r="AA3578">
            <v>120</v>
          </cell>
          <cell r="AB3578"/>
          <cell r="AC3578"/>
          <cell r="AD3578">
            <v>120</v>
          </cell>
          <cell r="AE3578">
            <v>2</v>
          </cell>
          <cell r="AF3578">
            <v>1</v>
          </cell>
          <cell r="AG3578">
            <v>8</v>
          </cell>
          <cell r="AH3578">
            <v>4</v>
          </cell>
          <cell r="AI3578">
            <v>120</v>
          </cell>
          <cell r="AJ3578"/>
        </row>
        <row r="3579">
          <cell r="B3579">
            <v>344779</v>
          </cell>
          <cell r="C3579" t="str">
            <v>1000000000050966</v>
          </cell>
          <cell r="D3579">
            <v>1</v>
          </cell>
          <cell r="E3579">
            <v>0</v>
          </cell>
          <cell r="F3579">
            <v>0</v>
          </cell>
          <cell r="G3579">
            <v>0</v>
          </cell>
          <cell r="H3579">
            <v>1</v>
          </cell>
          <cell r="I3579">
            <v>1</v>
          </cell>
          <cell r="J3579" t="str">
            <v>Max Group</v>
          </cell>
          <cell r="K3579" t="str">
            <v>Северо-Запад</v>
          </cell>
          <cell r="L3579" t="str">
            <v>Тверская область</v>
          </cell>
          <cell r="M3579" t="str">
            <v>Тверь</v>
          </cell>
          <cell r="N3579" t="str">
            <v>Х5 Экспресс Ритейл</v>
          </cell>
          <cell r="O3579" t="str">
            <v>г.Тверь, Можайского ул, 60, к.1,2,п.5</v>
          </cell>
          <cell r="P3579" t="str">
            <v>Superettes (Суперетта)</v>
          </cell>
          <cell r="Q3579" t="str">
            <v>sv64</v>
          </cell>
          <cell r="R3579" t="str">
            <v>Дергунова Марина Александровна</v>
          </cell>
          <cell r="S3579">
            <v>89206877656</v>
          </cell>
          <cell r="T3579" t="str">
            <v>merch939</v>
          </cell>
          <cell r="U3579" t="str">
            <v>Хорева Ксения Викторовна</v>
          </cell>
          <cell r="V3579">
            <v>89206877656</v>
          </cell>
          <cell r="W3579">
            <v>60</v>
          </cell>
          <cell r="X3579"/>
          <cell r="Y3579"/>
          <cell r="Z3579"/>
          <cell r="AA3579"/>
          <cell r="AB3579"/>
          <cell r="AC3579"/>
          <cell r="AD3579">
            <v>60</v>
          </cell>
          <cell r="AE3579">
            <v>1</v>
          </cell>
          <cell r="AF3579">
            <v>1</v>
          </cell>
          <cell r="AG3579">
            <v>4</v>
          </cell>
          <cell r="AH3579">
            <v>4</v>
          </cell>
          <cell r="AI3579">
            <v>60</v>
          </cell>
          <cell r="AJ3579"/>
        </row>
        <row r="3580">
          <cell r="B3580">
            <v>343824</v>
          </cell>
          <cell r="C3580" t="str">
            <v>1000000000051175</v>
          </cell>
          <cell r="D3580">
            <v>1</v>
          </cell>
          <cell r="E3580">
            <v>1</v>
          </cell>
          <cell r="F3580">
            <v>1</v>
          </cell>
          <cell r="G3580">
            <v>0</v>
          </cell>
          <cell r="H3580">
            <v>1</v>
          </cell>
          <cell r="I3580">
            <v>1</v>
          </cell>
          <cell r="J3580" t="str">
            <v>Max Group</v>
          </cell>
          <cell r="K3580" t="str">
            <v>Северо-Запад</v>
          </cell>
          <cell r="L3580" t="str">
            <v>Санкт-Петербург</v>
          </cell>
          <cell r="M3580" t="str">
            <v>Санкт-Петербург</v>
          </cell>
          <cell r="N3580" t="str">
            <v>Улыбка радуги</v>
          </cell>
          <cell r="O3580" t="str">
            <v>Санкт-Петербург , Богатырский пр. 54/32</v>
          </cell>
          <cell r="P3580" t="str">
            <v>Drogery (Хоз. магазин)</v>
          </cell>
          <cell r="Q3580" t="str">
            <v>sv66</v>
          </cell>
          <cell r="R3580" t="str">
            <v>Дементьева Юлия Сергеевна</v>
          </cell>
          <cell r="S3580" t="str">
            <v>7 921 387-22-42</v>
          </cell>
          <cell r="T3580" t="str">
            <v>merch1068</v>
          </cell>
          <cell r="U3580" t="str">
            <v>Николаева Ксения Витальевна</v>
          </cell>
          <cell r="V3580">
            <v>89523678595</v>
          </cell>
          <cell r="W3580"/>
          <cell r="X3580"/>
          <cell r="Y3580"/>
          <cell r="Z3580">
            <v>30</v>
          </cell>
          <cell r="AA3580"/>
          <cell r="AB3580"/>
          <cell r="AC3580"/>
          <cell r="AD3580">
            <v>30</v>
          </cell>
          <cell r="AE3580">
            <v>0.5</v>
          </cell>
          <cell r="AF3580">
            <v>1</v>
          </cell>
          <cell r="AG3580">
            <v>2.5</v>
          </cell>
          <cell r="AH3580">
            <v>5</v>
          </cell>
          <cell r="AI3580">
            <v>30</v>
          </cell>
          <cell r="AJ3580"/>
        </row>
        <row r="3581">
          <cell r="B3581">
            <v>26488</v>
          </cell>
          <cell r="C3581" t="str">
            <v>1000000000051183</v>
          </cell>
          <cell r="D3581">
            <v>1</v>
          </cell>
          <cell r="E3581">
            <v>0</v>
          </cell>
          <cell r="F3581">
            <v>0</v>
          </cell>
          <cell r="G3581">
            <v>0</v>
          </cell>
          <cell r="H3581">
            <v>1</v>
          </cell>
          <cell r="I3581">
            <v>1</v>
          </cell>
          <cell r="J3581" t="str">
            <v>Max Group</v>
          </cell>
          <cell r="K3581" t="str">
            <v>Волга-Юг</v>
          </cell>
          <cell r="L3581" t="str">
            <v>Воронежская область</v>
          </cell>
          <cell r="M3581" t="str">
            <v>Воронеж</v>
          </cell>
          <cell r="N3581" t="str">
            <v>Х5 Экспресс Ритейл</v>
          </cell>
          <cell r="O3581" t="str">
            <v>г. Воронеж, пр-кт Ленинский, 174</v>
          </cell>
          <cell r="P3581" t="str">
            <v>Hypermarket (Гипермаркет)</v>
          </cell>
          <cell r="Q3581" t="str">
            <v>sv53</v>
          </cell>
          <cell r="R3581" t="str">
            <v>Иванова Анастасия Андреевна</v>
          </cell>
          <cell r="S3581" t="str">
            <v>7 906 675-24-12</v>
          </cell>
          <cell r="T3581" t="str">
            <v>merch879</v>
          </cell>
          <cell r="U3581" t="str">
            <v>Евстратова Елизавета Геннадьевна</v>
          </cell>
          <cell r="V3581">
            <v>89521046642</v>
          </cell>
          <cell r="W3581"/>
          <cell r="X3581"/>
          <cell r="Y3581">
            <v>360</v>
          </cell>
          <cell r="Z3581"/>
          <cell r="AA3581"/>
          <cell r="AB3581"/>
          <cell r="AC3581"/>
          <cell r="AD3581">
            <v>360</v>
          </cell>
          <cell r="AE3581">
            <v>6</v>
          </cell>
          <cell r="AF3581">
            <v>1</v>
          </cell>
          <cell r="AG3581">
            <v>30</v>
          </cell>
          <cell r="AH3581">
            <v>5</v>
          </cell>
          <cell r="AI3581">
            <v>360</v>
          </cell>
          <cell r="AJ3581"/>
        </row>
        <row r="3582">
          <cell r="B3582">
            <v>26487</v>
          </cell>
          <cell r="C3582" t="str">
            <v>1000000000051184</v>
          </cell>
          <cell r="D3582">
            <v>1</v>
          </cell>
          <cell r="E3582">
            <v>1</v>
          </cell>
          <cell r="F3582">
            <v>0</v>
          </cell>
          <cell r="G3582">
            <v>0</v>
          </cell>
          <cell r="H3582">
            <v>1</v>
          </cell>
          <cell r="I3582">
            <v>1</v>
          </cell>
          <cell r="J3582" t="str">
            <v>Max Group</v>
          </cell>
          <cell r="K3582" t="str">
            <v>Волга-Юг</v>
          </cell>
          <cell r="L3582" t="str">
            <v>Воронежская область</v>
          </cell>
          <cell r="M3582" t="str">
            <v>Воронеж</v>
          </cell>
          <cell r="N3582" t="str">
            <v>Х5 Экспресс Ритейл</v>
          </cell>
          <cell r="O3582" t="str">
            <v>г. Воронеж, ул. Космонавтов, 27</v>
          </cell>
          <cell r="P3582" t="str">
            <v>Hypermarket (Гипермаркет)</v>
          </cell>
          <cell r="Q3582" t="str">
            <v>sv53</v>
          </cell>
          <cell r="R3582" t="str">
            <v>Иванова Анастасия Андреевна</v>
          </cell>
          <cell r="S3582" t="str">
            <v>7 906 675-24-12</v>
          </cell>
          <cell r="T3582" t="str">
            <v>merch878</v>
          </cell>
          <cell r="U3582" t="str">
            <v>Хрыкина Надежда Юрьевна</v>
          </cell>
          <cell r="V3582">
            <v>89529575785</v>
          </cell>
          <cell r="W3582">
            <v>180</v>
          </cell>
          <cell r="X3582"/>
          <cell r="Y3582"/>
          <cell r="Z3582"/>
          <cell r="AA3582">
            <v>180</v>
          </cell>
          <cell r="AB3582"/>
          <cell r="AC3582"/>
          <cell r="AD3582">
            <v>360</v>
          </cell>
          <cell r="AE3582">
            <v>6</v>
          </cell>
          <cell r="AF3582">
            <v>2</v>
          </cell>
          <cell r="AG3582">
            <v>24</v>
          </cell>
          <cell r="AH3582">
            <v>8</v>
          </cell>
          <cell r="AI3582">
            <v>180</v>
          </cell>
          <cell r="AJ3582"/>
        </row>
        <row r="3583">
          <cell r="B3583">
            <v>357628</v>
          </cell>
          <cell r="C3583" t="str">
            <v>1000000000051832</v>
          </cell>
          <cell r="D3583">
            <v>1</v>
          </cell>
          <cell r="E3583">
            <v>0</v>
          </cell>
          <cell r="F3583">
            <v>0</v>
          </cell>
          <cell r="G3583">
            <v>0</v>
          </cell>
          <cell r="H3583">
            <v>1</v>
          </cell>
          <cell r="I3583">
            <v>1</v>
          </cell>
          <cell r="J3583" t="str">
            <v>Max Group</v>
          </cell>
          <cell r="K3583" t="str">
            <v>Волга-Юг</v>
          </cell>
          <cell r="L3583" t="str">
            <v>Воронежская область</v>
          </cell>
          <cell r="M3583" t="str">
            <v>Воронеж</v>
          </cell>
          <cell r="N3583" t="str">
            <v>Тандер</v>
          </cell>
          <cell r="O3583" t="str">
            <v>394004, Воронежская обл, Воронеж г, Ленинский пр-кт, дом № 43а</v>
          </cell>
          <cell r="P3583" t="str">
            <v>Drogery (Хоз. магазин)</v>
          </cell>
          <cell r="Q3583" t="str">
            <v>sv53</v>
          </cell>
          <cell r="R3583" t="str">
            <v>Иванова Анастасия Андреевна</v>
          </cell>
          <cell r="S3583" t="str">
            <v>7 906 675-24-12</v>
          </cell>
          <cell r="T3583" t="str">
            <v>merch879</v>
          </cell>
          <cell r="U3583" t="str">
            <v>Евстратова Елизавета Геннадьевна</v>
          </cell>
          <cell r="V3583">
            <v>89521046642</v>
          </cell>
          <cell r="W3583"/>
          <cell r="X3583">
            <v>30</v>
          </cell>
          <cell r="Y3583"/>
          <cell r="Z3583"/>
          <cell r="AA3583"/>
          <cell r="AB3583"/>
          <cell r="AC3583"/>
          <cell r="AD3583">
            <v>30</v>
          </cell>
          <cell r="AE3583">
            <v>0.5</v>
          </cell>
          <cell r="AF3583">
            <v>1</v>
          </cell>
          <cell r="AG3583">
            <v>2.5</v>
          </cell>
          <cell r="AH3583">
            <v>5</v>
          </cell>
          <cell r="AI3583">
            <v>30</v>
          </cell>
          <cell r="AJ3583"/>
        </row>
        <row r="3584">
          <cell r="B3584">
            <v>344789</v>
          </cell>
          <cell r="C3584" t="str">
            <v>1000000000052065</v>
          </cell>
          <cell r="D3584">
            <v>1</v>
          </cell>
          <cell r="E3584">
            <v>0</v>
          </cell>
          <cell r="F3584">
            <v>0</v>
          </cell>
          <cell r="G3584">
            <v>0</v>
          </cell>
          <cell r="H3584">
            <v>1</v>
          </cell>
          <cell r="I3584">
            <v>1</v>
          </cell>
          <cell r="J3584" t="str">
            <v>Max Group</v>
          </cell>
          <cell r="K3584" t="str">
            <v>Северо-Запад</v>
          </cell>
          <cell r="L3584" t="str">
            <v>Тверская область</v>
          </cell>
          <cell r="M3584" t="str">
            <v>Тверь</v>
          </cell>
          <cell r="N3584" t="str">
            <v>Х5 Экспресс Ритейл</v>
          </cell>
          <cell r="O3584" t="str">
            <v>г. Тверь, бульвар Цанова, д. 1Б</v>
          </cell>
          <cell r="P3584" t="str">
            <v>Supermarket (Супермаркет)</v>
          </cell>
          <cell r="Q3584" t="str">
            <v>sv64</v>
          </cell>
          <cell r="R3584" t="str">
            <v>Дергунова Марина Александровна</v>
          </cell>
          <cell r="S3584">
            <v>89206877656</v>
          </cell>
          <cell r="T3584" t="str">
            <v>merch1712</v>
          </cell>
          <cell r="U3584" t="str">
            <v>Галактионова Анастасия Валерьевна</v>
          </cell>
          <cell r="V3584">
            <v>89201601352</v>
          </cell>
          <cell r="W3584"/>
          <cell r="X3584"/>
          <cell r="Y3584"/>
          <cell r="Z3584"/>
          <cell r="AA3584">
            <v>30</v>
          </cell>
          <cell r="AB3584"/>
          <cell r="AC3584"/>
          <cell r="AD3584">
            <v>30</v>
          </cell>
          <cell r="AE3584">
            <v>0.5</v>
          </cell>
          <cell r="AF3584">
            <v>1</v>
          </cell>
          <cell r="AG3584">
            <v>2</v>
          </cell>
          <cell r="AH3584">
            <v>4</v>
          </cell>
          <cell r="AI3584">
            <v>30</v>
          </cell>
          <cell r="AJ3584"/>
        </row>
        <row r="3585">
          <cell r="B3585">
            <v>344790</v>
          </cell>
          <cell r="C3585" t="str">
            <v>1000000000052066</v>
          </cell>
          <cell r="D3585">
            <v>1</v>
          </cell>
          <cell r="E3585">
            <v>0</v>
          </cell>
          <cell r="F3585">
            <v>0</v>
          </cell>
          <cell r="G3585">
            <v>0</v>
          </cell>
          <cell r="H3585">
            <v>1</v>
          </cell>
          <cell r="I3585">
            <v>1</v>
          </cell>
          <cell r="J3585" t="str">
            <v>Max Group</v>
          </cell>
          <cell r="K3585" t="str">
            <v>Северо-Запад</v>
          </cell>
          <cell r="L3585" t="str">
            <v>Тверская область</v>
          </cell>
          <cell r="M3585" t="str">
            <v>Тверь</v>
          </cell>
          <cell r="N3585" t="str">
            <v>Х5 Экспресс Ритейл</v>
          </cell>
          <cell r="O3585" t="str">
            <v>г. Тверь, Комсомольский пр-кт 11 пом.б/н</v>
          </cell>
          <cell r="P3585" t="str">
            <v>Supermarket (Супермаркет)</v>
          </cell>
          <cell r="Q3585" t="str">
            <v>sv64</v>
          </cell>
          <cell r="R3585" t="str">
            <v>Дергунова Марина Александровна</v>
          </cell>
          <cell r="S3585">
            <v>89206877656</v>
          </cell>
          <cell r="T3585" t="str">
            <v>merch939</v>
          </cell>
          <cell r="U3585" t="str">
            <v>Хорева Ксения Викторовна</v>
          </cell>
          <cell r="V3585">
            <v>89206877656</v>
          </cell>
          <cell r="W3585"/>
          <cell r="X3585"/>
          <cell r="Y3585"/>
          <cell r="Z3585"/>
          <cell r="AA3585">
            <v>180</v>
          </cell>
          <cell r="AB3585"/>
          <cell r="AC3585"/>
          <cell r="AD3585">
            <v>180</v>
          </cell>
          <cell r="AE3585">
            <v>3</v>
          </cell>
          <cell r="AF3585">
            <v>1</v>
          </cell>
          <cell r="AG3585">
            <v>12</v>
          </cell>
          <cell r="AH3585">
            <v>4</v>
          </cell>
          <cell r="AI3585">
            <v>180</v>
          </cell>
          <cell r="AJ3585"/>
        </row>
        <row r="3586">
          <cell r="B3586">
            <v>337782</v>
          </cell>
          <cell r="C3586" t="str">
            <v>1000000000052208</v>
          </cell>
          <cell r="D3586">
            <v>1</v>
          </cell>
          <cell r="E3586">
            <v>1</v>
          </cell>
          <cell r="F3586">
            <v>1</v>
          </cell>
          <cell r="G3586">
            <v>0</v>
          </cell>
          <cell r="H3586">
            <v>1</v>
          </cell>
          <cell r="I3586">
            <v>1</v>
          </cell>
          <cell r="J3586" t="str">
            <v>Max Group</v>
          </cell>
          <cell r="K3586" t="str">
            <v>Северо-Запад</v>
          </cell>
          <cell r="L3586" t="str">
            <v>Санкт-Петербург</v>
          </cell>
          <cell r="M3586" t="str">
            <v>Колпино</v>
          </cell>
          <cell r="N3586" t="str">
            <v>Улыбка радуги</v>
          </cell>
          <cell r="O3586" t="str">
            <v>Колпино, Ленина пр 72 литА</v>
          </cell>
          <cell r="P3586" t="str">
            <v>Drogery (Хоз. магазин)</v>
          </cell>
          <cell r="Q3586" t="str">
            <v>sv66</v>
          </cell>
          <cell r="R3586" t="str">
            <v>Дементьева Юлия Сергеевна</v>
          </cell>
          <cell r="S3586" t="str">
            <v>7 921 387-22-42</v>
          </cell>
          <cell r="T3586" t="str">
            <v>merch967</v>
          </cell>
          <cell r="U3586" t="str">
            <v>Головачева Светлана Михайловна</v>
          </cell>
          <cell r="V3586">
            <v>89516714750</v>
          </cell>
          <cell r="W3586"/>
          <cell r="X3586"/>
          <cell r="Y3586">
            <v>30</v>
          </cell>
          <cell r="Z3586"/>
          <cell r="AA3586"/>
          <cell r="AB3586"/>
          <cell r="AC3586"/>
          <cell r="AD3586">
            <v>30</v>
          </cell>
          <cell r="AE3586">
            <v>0.5</v>
          </cell>
          <cell r="AF3586">
            <v>1</v>
          </cell>
          <cell r="AG3586">
            <v>2.5</v>
          </cell>
          <cell r="AH3586">
            <v>5</v>
          </cell>
          <cell r="AI3586">
            <v>30</v>
          </cell>
          <cell r="AJ3586"/>
        </row>
        <row r="3587">
          <cell r="B3587">
            <v>278080</v>
          </cell>
          <cell r="C3587" t="str">
            <v>1000000000052210</v>
          </cell>
          <cell r="D3587">
            <v>1</v>
          </cell>
          <cell r="E3587">
            <v>1</v>
          </cell>
          <cell r="F3587">
            <v>0</v>
          </cell>
          <cell r="G3587">
            <v>0</v>
          </cell>
          <cell r="H3587">
            <v>1</v>
          </cell>
          <cell r="I3587">
            <v>1</v>
          </cell>
          <cell r="J3587" t="str">
            <v>Max Group</v>
          </cell>
          <cell r="K3587" t="str">
            <v>Северо-Запад</v>
          </cell>
          <cell r="L3587" t="str">
            <v>Санкт-Петербург</v>
          </cell>
          <cell r="M3587" t="str">
            <v>Санкт-Петербург</v>
          </cell>
          <cell r="N3587" t="str">
            <v>Улыбка радуги</v>
          </cell>
          <cell r="O3587" t="str">
            <v>Варшавская ул.58</v>
          </cell>
          <cell r="P3587" t="str">
            <v>Drogery (Хоз. магазин)</v>
          </cell>
          <cell r="Q3587" t="str">
            <v>sv66</v>
          </cell>
          <cell r="R3587" t="str">
            <v>Дементьева Юлия Сергеевна</v>
          </cell>
          <cell r="S3587" t="str">
            <v>7 921 387-22-42</v>
          </cell>
          <cell r="T3587" t="str">
            <v>merch959</v>
          </cell>
          <cell r="U3587" t="str">
            <v>Костюк Лариса Владимировна</v>
          </cell>
          <cell r="V3587">
            <v>89531549287</v>
          </cell>
          <cell r="W3587">
            <v>30</v>
          </cell>
          <cell r="X3587"/>
          <cell r="Y3587"/>
          <cell r="Z3587"/>
          <cell r="AA3587"/>
          <cell r="AB3587"/>
          <cell r="AC3587"/>
          <cell r="AD3587">
            <v>30</v>
          </cell>
          <cell r="AE3587">
            <v>0.5</v>
          </cell>
          <cell r="AF3587">
            <v>1</v>
          </cell>
          <cell r="AG3587">
            <v>2</v>
          </cell>
          <cell r="AH3587">
            <v>4</v>
          </cell>
          <cell r="AI3587">
            <v>30</v>
          </cell>
          <cell r="AJ3587"/>
        </row>
        <row r="3588">
          <cell r="B3588">
            <v>26763</v>
          </cell>
          <cell r="C3588" t="str">
            <v>1000000000052216</v>
          </cell>
          <cell r="D3588">
            <v>1</v>
          </cell>
          <cell r="E3588">
            <v>0</v>
          </cell>
          <cell r="F3588">
            <v>0</v>
          </cell>
          <cell r="G3588">
            <v>0</v>
          </cell>
          <cell r="H3588">
            <v>1</v>
          </cell>
          <cell r="I3588">
            <v>1</v>
          </cell>
          <cell r="J3588" t="str">
            <v>Max Group</v>
          </cell>
          <cell r="K3588" t="str">
            <v>Северо-Запад</v>
          </cell>
          <cell r="L3588" t="str">
            <v>Вологодская область</v>
          </cell>
          <cell r="M3588" t="str">
            <v>Вологда</v>
          </cell>
          <cell r="N3588" t="str">
            <v>Ашан-сити</v>
          </cell>
          <cell r="O3588" t="str">
            <v>Вологда, Окружное шоссе, 12</v>
          </cell>
          <cell r="P3588" t="str">
            <v>Hypermarket (Гипермаркет)</v>
          </cell>
          <cell r="Q3588" t="str">
            <v>smerch1994</v>
          </cell>
          <cell r="R3588" t="str">
            <v>Дружинина Ольга Николаевна</v>
          </cell>
          <cell r="S3588">
            <v>79535221534</v>
          </cell>
          <cell r="T3588" t="str">
            <v>merch1030</v>
          </cell>
          <cell r="U3588" t="str">
            <v>Кораблева Ирина Александровна</v>
          </cell>
          <cell r="V3588">
            <v>89114477777</v>
          </cell>
          <cell r="W3588">
            <v>240</v>
          </cell>
          <cell r="X3588"/>
          <cell r="Y3588">
            <v>240</v>
          </cell>
          <cell r="Z3588"/>
          <cell r="AA3588">
            <v>240</v>
          </cell>
          <cell r="AB3588"/>
          <cell r="AC3588"/>
          <cell r="AD3588">
            <v>720</v>
          </cell>
          <cell r="AE3588">
            <v>12</v>
          </cell>
          <cell r="AF3588">
            <v>3</v>
          </cell>
          <cell r="AG3588">
            <v>52</v>
          </cell>
          <cell r="AH3588">
            <v>13</v>
          </cell>
          <cell r="AI3588">
            <v>240</v>
          </cell>
          <cell r="AJ3588"/>
        </row>
        <row r="3589">
          <cell r="B3589">
            <v>26845</v>
          </cell>
          <cell r="C3589" t="str">
            <v>1000000000052303</v>
          </cell>
          <cell r="D3589">
            <v>1</v>
          </cell>
          <cell r="E3589">
            <v>1</v>
          </cell>
          <cell r="F3589">
            <v>1</v>
          </cell>
          <cell r="G3589">
            <v>1</v>
          </cell>
          <cell r="H3589">
            <v>1</v>
          </cell>
          <cell r="I3589">
            <v>1</v>
          </cell>
          <cell r="J3589" t="str">
            <v>Max Group</v>
          </cell>
          <cell r="K3589" t="str">
            <v>Северо-Запад</v>
          </cell>
          <cell r="L3589" t="str">
            <v>Санкт-Петербург</v>
          </cell>
          <cell r="M3589" t="str">
            <v>Санкт-Петербург</v>
          </cell>
          <cell r="N3589" t="str">
            <v>Х5 Экспресс Ритейл</v>
          </cell>
          <cell r="O3589" t="str">
            <v>г. Санкт-Петербург, Савушкина ул., 116</v>
          </cell>
          <cell r="P3589" t="str">
            <v>Hypermarket (Гипермаркет)</v>
          </cell>
          <cell r="Q3589" t="str">
            <v>sv71</v>
          </cell>
          <cell r="R3589" t="str">
            <v>Фокина Ирина Викторовна</v>
          </cell>
          <cell r="S3589">
            <v>89112145890</v>
          </cell>
          <cell r="T3589" t="str">
            <v>merch973</v>
          </cell>
          <cell r="U3589" t="str">
            <v>Локтюхова Алла Анатольевна</v>
          </cell>
          <cell r="V3589">
            <v>89602860902</v>
          </cell>
          <cell r="W3589">
            <v>360</v>
          </cell>
          <cell r="X3589"/>
          <cell r="Y3589"/>
          <cell r="Z3589"/>
          <cell r="AA3589"/>
          <cell r="AB3589"/>
          <cell r="AC3589"/>
          <cell r="AD3589">
            <v>360</v>
          </cell>
          <cell r="AE3589">
            <v>6</v>
          </cell>
          <cell r="AF3589">
            <v>1</v>
          </cell>
          <cell r="AG3589">
            <v>24</v>
          </cell>
          <cell r="AH3589">
            <v>4</v>
          </cell>
          <cell r="AI3589">
            <v>360</v>
          </cell>
          <cell r="AJ3589"/>
        </row>
        <row r="3590">
          <cell r="B3590">
            <v>344805</v>
          </cell>
          <cell r="C3590" t="str">
            <v>1000000000052332</v>
          </cell>
          <cell r="D3590">
            <v>1</v>
          </cell>
          <cell r="E3590">
            <v>0</v>
          </cell>
          <cell r="F3590">
            <v>0</v>
          </cell>
          <cell r="G3590">
            <v>0</v>
          </cell>
          <cell r="H3590">
            <v>1</v>
          </cell>
          <cell r="I3590">
            <v>1</v>
          </cell>
          <cell r="J3590" t="str">
            <v>Max Group</v>
          </cell>
          <cell r="K3590" t="str">
            <v>Северо-Запад</v>
          </cell>
          <cell r="L3590" t="str">
            <v>Тверская область</v>
          </cell>
          <cell r="M3590" t="str">
            <v>Тверь</v>
          </cell>
          <cell r="N3590" t="str">
            <v>Х5 Экспресс Ритейл</v>
          </cell>
          <cell r="O3590" t="str">
            <v xml:space="preserve"> г.Тверь, Карла Маркса ул 3</v>
          </cell>
          <cell r="P3590" t="str">
            <v>Superettes (Суперетта)</v>
          </cell>
          <cell r="Q3590" t="str">
            <v>sv64</v>
          </cell>
          <cell r="R3590" t="str">
            <v>Дергунова Марина Александровна</v>
          </cell>
          <cell r="S3590">
            <v>89206877656</v>
          </cell>
          <cell r="T3590" t="str">
            <v>merch1712</v>
          </cell>
          <cell r="U3590" t="str">
            <v>Галактионова Анастасия Валерьевна</v>
          </cell>
          <cell r="V3590">
            <v>89201601352</v>
          </cell>
          <cell r="W3590">
            <v>60</v>
          </cell>
          <cell r="X3590"/>
          <cell r="Y3590"/>
          <cell r="Z3590"/>
          <cell r="AA3590"/>
          <cell r="AB3590"/>
          <cell r="AC3590"/>
          <cell r="AD3590">
            <v>60</v>
          </cell>
          <cell r="AE3590">
            <v>1</v>
          </cell>
          <cell r="AF3590">
            <v>1</v>
          </cell>
          <cell r="AG3590">
            <v>4</v>
          </cell>
          <cell r="AH3590">
            <v>4</v>
          </cell>
          <cell r="AI3590">
            <v>60</v>
          </cell>
          <cell r="AJ3590"/>
        </row>
        <row r="3591">
          <cell r="B3591">
            <v>348040</v>
          </cell>
          <cell r="C3591" t="str">
            <v>1000000000052630</v>
          </cell>
          <cell r="D3591">
            <v>1</v>
          </cell>
          <cell r="E3591">
            <v>1</v>
          </cell>
          <cell r="F3591">
            <v>0</v>
          </cell>
          <cell r="G3591">
            <v>0</v>
          </cell>
          <cell r="H3591">
            <v>1</v>
          </cell>
          <cell r="I3591">
            <v>1</v>
          </cell>
          <cell r="J3591" t="str">
            <v>Max Group</v>
          </cell>
          <cell r="K3591" t="str">
            <v>Северо-Запад</v>
          </cell>
          <cell r="L3591" t="str">
            <v>Санкт-Петербург</v>
          </cell>
          <cell r="M3591" t="str">
            <v>Санкт-Петербург</v>
          </cell>
          <cell r="N3591" t="str">
            <v>Улыбка радуги</v>
          </cell>
          <cell r="O3591" t="str">
            <v>Матросова 20/2</v>
          </cell>
          <cell r="P3591" t="str">
            <v>Drogery (Хоз. магазин)</v>
          </cell>
          <cell r="Q3591" t="str">
            <v>sv66</v>
          </cell>
          <cell r="R3591" t="str">
            <v>Дементьева Юлия Сергеевна</v>
          </cell>
          <cell r="S3591" t="str">
            <v>7 921 387-22-42</v>
          </cell>
          <cell r="T3591" t="str">
            <v>merch1069</v>
          </cell>
          <cell r="U3591" t="str">
            <v>Савинова Мария Васильевна</v>
          </cell>
          <cell r="V3591">
            <v>89112866774</v>
          </cell>
          <cell r="W3591"/>
          <cell r="X3591"/>
          <cell r="Y3591"/>
          <cell r="Z3591"/>
          <cell r="AA3591">
            <v>30</v>
          </cell>
          <cell r="AB3591"/>
          <cell r="AC3591"/>
          <cell r="AD3591">
            <v>30</v>
          </cell>
          <cell r="AE3591">
            <v>0.5</v>
          </cell>
          <cell r="AF3591">
            <v>1</v>
          </cell>
          <cell r="AG3591">
            <v>2</v>
          </cell>
          <cell r="AH3591">
            <v>4</v>
          </cell>
          <cell r="AI3591">
            <v>30</v>
          </cell>
          <cell r="AJ3591"/>
        </row>
        <row r="3592">
          <cell r="B3592">
            <v>295059</v>
          </cell>
          <cell r="C3592" t="str">
            <v>1000000000052655</v>
          </cell>
          <cell r="D3592">
            <v>1</v>
          </cell>
          <cell r="E3592">
            <v>0</v>
          </cell>
          <cell r="F3592">
            <v>0</v>
          </cell>
          <cell r="G3592">
            <v>0</v>
          </cell>
          <cell r="H3592">
            <v>1</v>
          </cell>
          <cell r="I3592">
            <v>1</v>
          </cell>
          <cell r="J3592" t="str">
            <v>Max Group</v>
          </cell>
          <cell r="K3592" t="str">
            <v>Волга-Юг</v>
          </cell>
          <cell r="L3592" t="str">
            <v>Белгородская область</v>
          </cell>
          <cell r="M3592" t="str">
            <v>Белгород</v>
          </cell>
          <cell r="N3592" t="str">
            <v>Тандер</v>
          </cell>
          <cell r="O3592" t="str">
            <v>308023, Белгородская обл, Белгород г, Некрасова ул, дом № 17а</v>
          </cell>
          <cell r="P3592" t="str">
            <v>Drogery (Хоз. магазин)</v>
          </cell>
          <cell r="Q3592" t="str">
            <v>sv42</v>
          </cell>
          <cell r="R3592" t="str">
            <v>Киреева Наталья Константиновна</v>
          </cell>
          <cell r="S3592">
            <v>89205552505</v>
          </cell>
          <cell r="T3592" t="str">
            <v>merch787</v>
          </cell>
          <cell r="U3592" t="str">
            <v>Вранеско Юлия Николаевна</v>
          </cell>
          <cell r="V3592">
            <v>79517684938</v>
          </cell>
          <cell r="W3592"/>
          <cell r="X3592"/>
          <cell r="Y3592"/>
          <cell r="Z3592">
            <v>30</v>
          </cell>
          <cell r="AA3592"/>
          <cell r="AB3592"/>
          <cell r="AC3592"/>
          <cell r="AD3592">
            <v>30</v>
          </cell>
          <cell r="AE3592">
            <v>0.5</v>
          </cell>
          <cell r="AF3592">
            <v>1</v>
          </cell>
          <cell r="AG3592">
            <v>2.5</v>
          </cell>
          <cell r="AH3592">
            <v>5</v>
          </cell>
          <cell r="AI3592">
            <v>30</v>
          </cell>
          <cell r="AJ3592"/>
        </row>
        <row r="3593">
          <cell r="B3593">
            <v>297210</v>
          </cell>
          <cell r="C3593" t="str">
            <v>1000000000052662</v>
          </cell>
          <cell r="D3593">
            <v>1</v>
          </cell>
          <cell r="E3593">
            <v>0</v>
          </cell>
          <cell r="F3593">
            <v>0</v>
          </cell>
          <cell r="G3593">
            <v>0</v>
          </cell>
          <cell r="H3593">
            <v>1</v>
          </cell>
          <cell r="I3593">
            <v>1</v>
          </cell>
          <cell r="J3593" t="str">
            <v>Max Group</v>
          </cell>
          <cell r="K3593" t="str">
            <v>Волга-Юг</v>
          </cell>
          <cell r="L3593" t="str">
            <v>Воронежская область</v>
          </cell>
          <cell r="M3593" t="str">
            <v>Воронеж</v>
          </cell>
          <cell r="N3593" t="str">
            <v>Тандер</v>
          </cell>
          <cell r="O3593" t="str">
            <v>394030, Воронежская обл, Воронеж г, Бакунина ул, дом № 41</v>
          </cell>
          <cell r="P3593" t="str">
            <v>Drogery (Хоз. магазин)</v>
          </cell>
          <cell r="Q3593" t="str">
            <v>sv53</v>
          </cell>
          <cell r="R3593" t="str">
            <v>Иванова Анастасия Андреевна</v>
          </cell>
          <cell r="S3593" t="str">
            <v>7 906 675-24-12</v>
          </cell>
          <cell r="T3593" t="str">
            <v>merch888</v>
          </cell>
          <cell r="U3593" t="str">
            <v>Кожанова Ирина Юрьевна</v>
          </cell>
          <cell r="V3593">
            <v>89518568167</v>
          </cell>
          <cell r="W3593"/>
          <cell r="X3593">
            <v>30</v>
          </cell>
          <cell r="Y3593"/>
          <cell r="Z3593"/>
          <cell r="AA3593"/>
          <cell r="AB3593"/>
          <cell r="AC3593"/>
          <cell r="AD3593">
            <v>30</v>
          </cell>
          <cell r="AE3593">
            <v>0.5</v>
          </cell>
          <cell r="AF3593">
            <v>1</v>
          </cell>
          <cell r="AG3593">
            <v>2.5</v>
          </cell>
          <cell r="AH3593">
            <v>5</v>
          </cell>
          <cell r="AI3593">
            <v>30</v>
          </cell>
          <cell r="AJ3593"/>
        </row>
        <row r="3594">
          <cell r="B3594">
            <v>357692</v>
          </cell>
          <cell r="C3594" t="str">
            <v>1000000000052680</v>
          </cell>
          <cell r="D3594">
            <v>1</v>
          </cell>
          <cell r="E3594">
            <v>0</v>
          </cell>
          <cell r="F3594">
            <v>0</v>
          </cell>
          <cell r="G3594">
            <v>0</v>
          </cell>
          <cell r="H3594">
            <v>1</v>
          </cell>
          <cell r="I3594">
            <v>1</v>
          </cell>
          <cell r="J3594" t="str">
            <v>Max Group</v>
          </cell>
          <cell r="K3594" t="str">
            <v>Волга-Юг</v>
          </cell>
          <cell r="L3594" t="str">
            <v>Воронежская область</v>
          </cell>
          <cell r="M3594" t="str">
            <v>Воронеж</v>
          </cell>
          <cell r="N3594" t="str">
            <v>Тандер</v>
          </cell>
          <cell r="O3594" t="str">
            <v>394030, Воронежская обл, Воронеж г, Карла Маркса ул, дом № 98</v>
          </cell>
          <cell r="P3594" t="str">
            <v>Drogery (Хоз. магазин)</v>
          </cell>
          <cell r="Q3594" t="str">
            <v>SV56</v>
          </cell>
          <cell r="R3594" t="str">
            <v>Шагаев Алексей</v>
          </cell>
          <cell r="S3594">
            <v>89606827722</v>
          </cell>
          <cell r="T3594" t="str">
            <v>merch910</v>
          </cell>
          <cell r="U3594" t="str">
            <v>ПлюхинаТатьянаВасильевна</v>
          </cell>
          <cell r="V3594">
            <v>89606763125</v>
          </cell>
          <cell r="W3594"/>
          <cell r="X3594"/>
          <cell r="Y3594">
            <v>30</v>
          </cell>
          <cell r="Z3594"/>
          <cell r="AA3594"/>
          <cell r="AB3594"/>
          <cell r="AC3594"/>
          <cell r="AD3594">
            <v>30</v>
          </cell>
          <cell r="AE3594">
            <v>0.5</v>
          </cell>
          <cell r="AF3594">
            <v>1</v>
          </cell>
          <cell r="AG3594">
            <v>2.5</v>
          </cell>
          <cell r="AH3594">
            <v>5</v>
          </cell>
          <cell r="AI3594">
            <v>30</v>
          </cell>
          <cell r="AJ3594"/>
        </row>
        <row r="3595">
          <cell r="B3595">
            <v>357725</v>
          </cell>
          <cell r="C3595" t="str">
            <v>1000000000052691</v>
          </cell>
          <cell r="D3595">
            <v>1</v>
          </cell>
          <cell r="E3595">
            <v>0</v>
          </cell>
          <cell r="F3595">
            <v>0</v>
          </cell>
          <cell r="G3595">
            <v>0</v>
          </cell>
          <cell r="H3595">
            <v>1</v>
          </cell>
          <cell r="I3595">
            <v>1</v>
          </cell>
          <cell r="J3595" t="str">
            <v>Max Group</v>
          </cell>
          <cell r="K3595" t="str">
            <v>Волга-Юг</v>
          </cell>
          <cell r="L3595" t="str">
            <v>Воронежская область</v>
          </cell>
          <cell r="M3595" t="str">
            <v>Воронеж</v>
          </cell>
          <cell r="N3595" t="str">
            <v>Тандер</v>
          </cell>
          <cell r="O3595" t="str">
            <v>394010, Воронежская обл, Воронеж г, Богдана Хмельницкого ул, дом № 40</v>
          </cell>
          <cell r="P3595" t="str">
            <v>Drogery (Хоз. магазин)</v>
          </cell>
          <cell r="Q3595" t="str">
            <v>sv53</v>
          </cell>
          <cell r="R3595" t="str">
            <v>Иванова Анастасия Андреевна</v>
          </cell>
          <cell r="S3595" t="str">
            <v>7 906 675-24-12</v>
          </cell>
          <cell r="T3595" t="str">
            <v>merch879</v>
          </cell>
          <cell r="U3595" t="str">
            <v>Евстратова Елизавета Геннадьевна</v>
          </cell>
          <cell r="V3595">
            <v>89521046642</v>
          </cell>
          <cell r="W3595"/>
          <cell r="X3595"/>
          <cell r="Y3595">
            <v>120</v>
          </cell>
          <cell r="Z3595"/>
          <cell r="AA3595"/>
          <cell r="AB3595"/>
          <cell r="AC3595"/>
          <cell r="AD3595">
            <v>120</v>
          </cell>
          <cell r="AE3595">
            <v>2</v>
          </cell>
          <cell r="AF3595">
            <v>1</v>
          </cell>
          <cell r="AG3595">
            <v>10</v>
          </cell>
          <cell r="AH3595">
            <v>5</v>
          </cell>
          <cell r="AI3595">
            <v>120</v>
          </cell>
          <cell r="AJ3595"/>
        </row>
        <row r="3596">
          <cell r="B3596">
            <v>357691</v>
          </cell>
          <cell r="C3596" t="str">
            <v>1000000000052789</v>
          </cell>
          <cell r="D3596">
            <v>1</v>
          </cell>
          <cell r="E3596">
            <v>0</v>
          </cell>
          <cell r="F3596">
            <v>0</v>
          </cell>
          <cell r="G3596">
            <v>0</v>
          </cell>
          <cell r="H3596">
            <v>1</v>
          </cell>
          <cell r="I3596">
            <v>1</v>
          </cell>
          <cell r="J3596" t="str">
            <v>Max Group</v>
          </cell>
          <cell r="K3596" t="str">
            <v>Северо-Запад</v>
          </cell>
          <cell r="L3596" t="str">
            <v>Архангельская область</v>
          </cell>
          <cell r="M3596" t="str">
            <v>Архангельск</v>
          </cell>
          <cell r="N3596" t="str">
            <v>Тандер</v>
          </cell>
          <cell r="O3596" t="str">
            <v>Архангельск, Химиков 6</v>
          </cell>
          <cell r="P3596" t="str">
            <v>Drogery (Хоз. магазин)</v>
          </cell>
          <cell r="Q3596" t="str">
            <v>sv75</v>
          </cell>
          <cell r="R3596" t="str">
            <v>Полюдовкина Анна Сергеевна</v>
          </cell>
          <cell r="S3596">
            <v>89046420248</v>
          </cell>
          <cell r="T3596" t="str">
            <v>merch1034</v>
          </cell>
          <cell r="U3596" t="str">
            <v>Парфенова Ольга Алексеевна</v>
          </cell>
          <cell r="V3596">
            <v>89009151157</v>
          </cell>
          <cell r="W3596">
            <v>30</v>
          </cell>
          <cell r="X3596"/>
          <cell r="Y3596"/>
          <cell r="Z3596"/>
          <cell r="AA3596"/>
          <cell r="AB3596"/>
          <cell r="AC3596"/>
          <cell r="AD3596">
            <v>30</v>
          </cell>
          <cell r="AE3596">
            <v>0.5</v>
          </cell>
          <cell r="AF3596">
            <v>1</v>
          </cell>
          <cell r="AG3596">
            <v>2</v>
          </cell>
          <cell r="AH3596">
            <v>4</v>
          </cell>
          <cell r="AI3596">
            <v>30</v>
          </cell>
          <cell r="AJ3596"/>
        </row>
        <row r="3597">
          <cell r="B3597">
            <v>26960</v>
          </cell>
          <cell r="C3597" t="str">
            <v>1000000000053027</v>
          </cell>
          <cell r="D3597">
            <v>1</v>
          </cell>
          <cell r="E3597">
            <v>1</v>
          </cell>
          <cell r="F3597">
            <v>0</v>
          </cell>
          <cell r="G3597">
            <v>0</v>
          </cell>
          <cell r="H3597">
            <v>1</v>
          </cell>
          <cell r="I3597">
            <v>1</v>
          </cell>
          <cell r="J3597" t="str">
            <v>Max Group</v>
          </cell>
          <cell r="K3597" t="str">
            <v>Северо-Запад</v>
          </cell>
          <cell r="L3597" t="str">
            <v>Архангельская область</v>
          </cell>
          <cell r="M3597" t="str">
            <v>Архангельск</v>
          </cell>
          <cell r="N3597" t="str">
            <v>Лента</v>
          </cell>
          <cell r="O3597" t="str">
            <v>г.Архангельск, Советская 25 (ТРЦ Соломбала МОЛЛ)</v>
          </cell>
          <cell r="P3597" t="str">
            <v>Hypermarket (Гипермаркет)</v>
          </cell>
          <cell r="Q3597" t="str">
            <v>sv75</v>
          </cell>
          <cell r="R3597" t="str">
            <v>Полюдовкина Анна Сергеевна</v>
          </cell>
          <cell r="S3597">
            <v>89046420248</v>
          </cell>
          <cell r="T3597" t="str">
            <v>merch965</v>
          </cell>
          <cell r="U3597" t="str">
            <v>Бутина Надежда Викторовна</v>
          </cell>
          <cell r="V3597">
            <v>89523065856</v>
          </cell>
          <cell r="W3597">
            <v>240</v>
          </cell>
          <cell r="X3597"/>
          <cell r="Y3597">
            <v>240</v>
          </cell>
          <cell r="Z3597"/>
          <cell r="AA3597">
            <v>240</v>
          </cell>
          <cell r="AB3597"/>
          <cell r="AC3597"/>
          <cell r="AD3597">
            <v>720</v>
          </cell>
          <cell r="AE3597">
            <v>12</v>
          </cell>
          <cell r="AF3597">
            <v>3</v>
          </cell>
          <cell r="AG3597">
            <v>52</v>
          </cell>
          <cell r="AH3597">
            <v>13</v>
          </cell>
          <cell r="AI3597">
            <v>240</v>
          </cell>
          <cell r="AJ3597"/>
        </row>
        <row r="3598">
          <cell r="B3598">
            <v>344810</v>
          </cell>
          <cell r="C3598" t="str">
            <v>1000000000053097</v>
          </cell>
          <cell r="D3598">
            <v>1</v>
          </cell>
          <cell r="E3598">
            <v>0</v>
          </cell>
          <cell r="F3598">
            <v>0</v>
          </cell>
          <cell r="G3598">
            <v>0</v>
          </cell>
          <cell r="H3598">
            <v>1</v>
          </cell>
          <cell r="I3598">
            <v>1</v>
          </cell>
          <cell r="J3598" t="str">
            <v>Max Group</v>
          </cell>
          <cell r="K3598" t="str">
            <v>Северо-Запад</v>
          </cell>
          <cell r="L3598" t="str">
            <v>Тверская область</v>
          </cell>
          <cell r="M3598" t="str">
            <v>Тверь</v>
          </cell>
          <cell r="N3598" t="str">
            <v>Х5 Экспресс Ритейл</v>
          </cell>
          <cell r="O3598" t="str">
            <v>г. Тверь, Вагжанова ул, 21</v>
          </cell>
          <cell r="P3598" t="str">
            <v>Supermarket (Супермаркет)</v>
          </cell>
          <cell r="Q3598" t="str">
            <v>sv64</v>
          </cell>
          <cell r="R3598" t="str">
            <v>Дергунова Марина Александровна</v>
          </cell>
          <cell r="S3598">
            <v>89206877656</v>
          </cell>
          <cell r="T3598" t="str">
            <v>merch938</v>
          </cell>
          <cell r="U3598" t="str">
            <v>Комкова Наталья Юрьевна</v>
          </cell>
          <cell r="V3598">
            <v>89040035960</v>
          </cell>
          <cell r="W3598">
            <v>30</v>
          </cell>
          <cell r="X3598"/>
          <cell r="Y3598"/>
          <cell r="Z3598"/>
          <cell r="AA3598"/>
          <cell r="AB3598"/>
          <cell r="AC3598"/>
          <cell r="AD3598">
            <v>30</v>
          </cell>
          <cell r="AE3598">
            <v>0.5</v>
          </cell>
          <cell r="AF3598">
            <v>1</v>
          </cell>
          <cell r="AG3598">
            <v>2</v>
          </cell>
          <cell r="AH3598">
            <v>4</v>
          </cell>
          <cell r="AI3598">
            <v>30</v>
          </cell>
          <cell r="AJ3598"/>
        </row>
        <row r="3599">
          <cell r="B3599">
            <v>344818</v>
          </cell>
          <cell r="C3599" t="str">
            <v>1000000000053409</v>
          </cell>
          <cell r="D3599">
            <v>1</v>
          </cell>
          <cell r="E3599">
            <v>0</v>
          </cell>
          <cell r="F3599">
            <v>0</v>
          </cell>
          <cell r="G3599">
            <v>0</v>
          </cell>
          <cell r="H3599">
            <v>1</v>
          </cell>
          <cell r="I3599">
            <v>1</v>
          </cell>
          <cell r="J3599" t="str">
            <v>Max Group</v>
          </cell>
          <cell r="K3599" t="str">
            <v>Северо-Запад</v>
          </cell>
          <cell r="L3599" t="str">
            <v>Тверская область</v>
          </cell>
          <cell r="M3599" t="str">
            <v>Тверь</v>
          </cell>
          <cell r="N3599" t="str">
            <v>Тандер</v>
          </cell>
          <cell r="O3599" t="str">
            <v>Тверь г, Вагжанова ул, дом № 2а</v>
          </cell>
          <cell r="P3599" t="str">
            <v>Drogery (Хоз. магазин)</v>
          </cell>
          <cell r="Q3599" t="str">
            <v>sv64</v>
          </cell>
          <cell r="R3599" t="str">
            <v>Дергунова Марина Александровна</v>
          </cell>
          <cell r="S3599">
            <v>89206877656</v>
          </cell>
          <cell r="T3599" t="str">
            <v>merch938</v>
          </cell>
          <cell r="U3599" t="str">
            <v>Комкова Наталья Юрьевна</v>
          </cell>
          <cell r="V3599">
            <v>89040035960</v>
          </cell>
          <cell r="W3599"/>
          <cell r="X3599">
            <v>60</v>
          </cell>
          <cell r="Y3599"/>
          <cell r="Z3599"/>
          <cell r="AA3599"/>
          <cell r="AB3599"/>
          <cell r="AC3599"/>
          <cell r="AD3599">
            <v>60</v>
          </cell>
          <cell r="AE3599">
            <v>1</v>
          </cell>
          <cell r="AF3599">
            <v>1</v>
          </cell>
          <cell r="AG3599">
            <v>5</v>
          </cell>
          <cell r="AH3599">
            <v>5</v>
          </cell>
          <cell r="AI3599">
            <v>60</v>
          </cell>
          <cell r="AJ3599"/>
        </row>
        <row r="3600">
          <cell r="B3600">
            <v>344820</v>
          </cell>
          <cell r="C3600" t="str">
            <v>1000000000053642</v>
          </cell>
          <cell r="D3600">
            <v>1</v>
          </cell>
          <cell r="E3600">
            <v>0</v>
          </cell>
          <cell r="F3600">
            <v>0</v>
          </cell>
          <cell r="G3600">
            <v>0</v>
          </cell>
          <cell r="H3600">
            <v>1</v>
          </cell>
          <cell r="I3600">
            <v>1</v>
          </cell>
          <cell r="J3600" t="str">
            <v>Max Group</v>
          </cell>
          <cell r="K3600" t="str">
            <v>Северо-Запад</v>
          </cell>
          <cell r="L3600" t="str">
            <v>Тверская область</v>
          </cell>
          <cell r="M3600" t="str">
            <v>Тверь</v>
          </cell>
          <cell r="N3600" t="str">
            <v>Х5 Экспресс Ритейл</v>
          </cell>
          <cell r="O3600" t="str">
            <v xml:space="preserve"> г.Тверь, Можайского ул, 62б</v>
          </cell>
          <cell r="P3600" t="str">
            <v>Superettes (Суперетта)</v>
          </cell>
          <cell r="Q3600" t="str">
            <v>sv64</v>
          </cell>
          <cell r="R3600" t="str">
            <v>Дергунова Марина Александровна</v>
          </cell>
          <cell r="S3600">
            <v>89206877656</v>
          </cell>
          <cell r="T3600" t="str">
            <v>merch1712</v>
          </cell>
          <cell r="U3600" t="str">
            <v>Галактионова Анастасия Валерьевна</v>
          </cell>
          <cell r="V3600">
            <v>89206877656</v>
          </cell>
          <cell r="W3600">
            <v>60</v>
          </cell>
          <cell r="X3600"/>
          <cell r="Y3600"/>
          <cell r="Z3600"/>
          <cell r="AA3600"/>
          <cell r="AB3600"/>
          <cell r="AC3600"/>
          <cell r="AD3600">
            <v>60</v>
          </cell>
          <cell r="AE3600">
            <v>1</v>
          </cell>
          <cell r="AF3600">
            <v>1</v>
          </cell>
          <cell r="AG3600">
            <v>4</v>
          </cell>
          <cell r="AH3600">
            <v>4</v>
          </cell>
          <cell r="AI3600">
            <v>60</v>
          </cell>
          <cell r="AJ3600"/>
        </row>
        <row r="3601">
          <cell r="B3601">
            <v>343870</v>
          </cell>
          <cell r="C3601" t="str">
            <v>1000000000053853</v>
          </cell>
          <cell r="D3601">
            <v>1</v>
          </cell>
          <cell r="E3601">
            <v>0</v>
          </cell>
          <cell r="F3601">
            <v>0</v>
          </cell>
          <cell r="G3601">
            <v>0</v>
          </cell>
          <cell r="H3601">
            <v>1</v>
          </cell>
          <cell r="I3601">
            <v>1</v>
          </cell>
          <cell r="J3601" t="str">
            <v>Max Group</v>
          </cell>
          <cell r="K3601" t="str">
            <v>Северо-Запад</v>
          </cell>
          <cell r="L3601" t="str">
            <v>Санкт-Петербург</v>
          </cell>
          <cell r="M3601" t="str">
            <v>Санкт-Петербург</v>
          </cell>
          <cell r="N3601" t="str">
            <v>Лента</v>
          </cell>
          <cell r="O3601" t="str">
            <v>г. Красное Село, ул. Восстановления, д .17, лит. А</v>
          </cell>
          <cell r="P3601" t="str">
            <v>Hypermarket (Гипермаркет)</v>
          </cell>
          <cell r="Q3601" t="str">
            <v>sv73</v>
          </cell>
          <cell r="R3601" t="str">
            <v>Иванова Ольга Сергеевна</v>
          </cell>
          <cell r="S3601" t="str">
            <v>7 911 966-58-90</v>
          </cell>
          <cell r="T3601" t="str">
            <v>merch1021</v>
          </cell>
          <cell r="U3601" t="str">
            <v>Сергеева Екатерина Николаевна</v>
          </cell>
          <cell r="V3601">
            <v>89118444208</v>
          </cell>
          <cell r="W3601"/>
          <cell r="X3601">
            <v>180</v>
          </cell>
          <cell r="Y3601"/>
          <cell r="Z3601"/>
          <cell r="AA3601">
            <v>180</v>
          </cell>
          <cell r="AB3601"/>
          <cell r="AC3601"/>
          <cell r="AD3601">
            <v>360</v>
          </cell>
          <cell r="AE3601">
            <v>6</v>
          </cell>
          <cell r="AF3601">
            <v>2</v>
          </cell>
          <cell r="AG3601">
            <v>27</v>
          </cell>
          <cell r="AH3601">
            <v>9</v>
          </cell>
          <cell r="AI3601">
            <v>180</v>
          </cell>
          <cell r="AJ3601"/>
        </row>
        <row r="3602">
          <cell r="B3602">
            <v>26963</v>
          </cell>
          <cell r="C3602" t="str">
            <v>1000000000053855</v>
          </cell>
          <cell r="D3602">
            <v>1</v>
          </cell>
          <cell r="E3602">
            <v>1</v>
          </cell>
          <cell r="F3602">
            <v>0</v>
          </cell>
          <cell r="G3602">
            <v>0</v>
          </cell>
          <cell r="H3602">
            <v>1</v>
          </cell>
          <cell r="I3602">
            <v>1</v>
          </cell>
          <cell r="J3602" t="str">
            <v>Max Group</v>
          </cell>
          <cell r="K3602" t="str">
            <v>Северо-Запад</v>
          </cell>
          <cell r="L3602" t="str">
            <v>Псковская область</v>
          </cell>
          <cell r="M3602" t="str">
            <v>Псков</v>
          </cell>
          <cell r="N3602" t="str">
            <v>Лента</v>
          </cell>
          <cell r="O3602" t="str">
            <v>г. Псков, ул. Труда,54</v>
          </cell>
          <cell r="P3602" t="str">
            <v>Hypermarket (Гипермаркет)</v>
          </cell>
          <cell r="Q3602" t="str">
            <v>smerch1998</v>
          </cell>
          <cell r="R3602" t="str">
            <v>Иванова Екатерина Васильевна</v>
          </cell>
          <cell r="S3602">
            <v>79062215334</v>
          </cell>
          <cell r="T3602" t="str">
            <v>merch1027</v>
          </cell>
          <cell r="U3602" t="str">
            <v>Иванова Татьяна Викторовна</v>
          </cell>
          <cell r="V3602">
            <v>79922966386</v>
          </cell>
          <cell r="W3602">
            <v>120</v>
          </cell>
          <cell r="X3602"/>
          <cell r="Y3602">
            <v>120</v>
          </cell>
          <cell r="Z3602"/>
          <cell r="AA3602">
            <v>120</v>
          </cell>
          <cell r="AB3602"/>
          <cell r="AC3602"/>
          <cell r="AD3602">
            <v>360</v>
          </cell>
          <cell r="AE3602">
            <v>6</v>
          </cell>
          <cell r="AF3602">
            <v>3</v>
          </cell>
          <cell r="AG3602">
            <v>26</v>
          </cell>
          <cell r="AH3602">
            <v>13</v>
          </cell>
          <cell r="AI3602">
            <v>120</v>
          </cell>
          <cell r="AJ3602"/>
        </row>
        <row r="3603">
          <cell r="B3603">
            <v>28672</v>
          </cell>
          <cell r="C3603" t="str">
            <v>1000000000053856</v>
          </cell>
          <cell r="D3603">
            <v>1</v>
          </cell>
          <cell r="E3603">
            <v>1</v>
          </cell>
          <cell r="F3603">
            <v>0</v>
          </cell>
          <cell r="G3603">
            <v>0</v>
          </cell>
          <cell r="H3603">
            <v>1</v>
          </cell>
          <cell r="I3603">
            <v>1</v>
          </cell>
          <cell r="J3603" t="str">
            <v>Max Group</v>
          </cell>
          <cell r="K3603" t="str">
            <v>Северо-Запад</v>
          </cell>
          <cell r="L3603" t="str">
            <v>Ленинградская область</v>
          </cell>
          <cell r="M3603" t="str">
            <v>Выборг</v>
          </cell>
          <cell r="N3603" t="str">
            <v>Лента</v>
          </cell>
          <cell r="O3603" t="str">
            <v>г.Выборг, Железнодорожный тупик уч, 4</v>
          </cell>
          <cell r="P3603" t="str">
            <v>Hypermarket (Гипермаркет)</v>
          </cell>
          <cell r="Q3603" t="str">
            <v>sv76</v>
          </cell>
          <cell r="R3603" t="str">
            <v>Фокин Станислав Викторович</v>
          </cell>
          <cell r="S3603">
            <v>89500178087</v>
          </cell>
          <cell r="T3603" t="str">
            <v>merch977</v>
          </cell>
          <cell r="U3603" t="str">
            <v>Александров Владислав Владимирович</v>
          </cell>
          <cell r="V3603">
            <v>89500028358</v>
          </cell>
          <cell r="W3603"/>
          <cell r="X3603">
            <v>180</v>
          </cell>
          <cell r="Y3603"/>
          <cell r="Z3603"/>
          <cell r="AA3603">
            <v>180</v>
          </cell>
          <cell r="AB3603"/>
          <cell r="AC3603"/>
          <cell r="AD3603">
            <v>360</v>
          </cell>
          <cell r="AE3603">
            <v>6</v>
          </cell>
          <cell r="AF3603">
            <v>2</v>
          </cell>
          <cell r="AG3603">
            <v>27</v>
          </cell>
          <cell r="AH3603">
            <v>9</v>
          </cell>
          <cell r="AI3603">
            <v>180</v>
          </cell>
          <cell r="AJ3603"/>
        </row>
        <row r="3604">
          <cell r="B3604">
            <v>26843</v>
          </cell>
          <cell r="C3604" t="str">
            <v>1000000000053882</v>
          </cell>
          <cell r="D3604">
            <v>1</v>
          </cell>
          <cell r="E3604">
            <v>1</v>
          </cell>
          <cell r="F3604">
            <v>0</v>
          </cell>
          <cell r="G3604">
            <v>0</v>
          </cell>
          <cell r="H3604">
            <v>1</v>
          </cell>
          <cell r="I3604">
            <v>1</v>
          </cell>
          <cell r="J3604" t="str">
            <v>Max Group</v>
          </cell>
          <cell r="K3604" t="str">
            <v>Северо-Запад</v>
          </cell>
          <cell r="L3604" t="str">
            <v>Санкт-Петербург</v>
          </cell>
          <cell r="M3604" t="str">
            <v>Санкт-Петербург</v>
          </cell>
          <cell r="N3604" t="str">
            <v>Х5 Экспресс Ритейл</v>
          </cell>
          <cell r="O3604" t="str">
            <v>г. Санкт-Петербург, Кузнецовская ул., 31</v>
          </cell>
          <cell r="P3604" t="str">
            <v>Hypermarket (Гипермаркет)</v>
          </cell>
          <cell r="Q3604" t="str">
            <v>sv2012</v>
          </cell>
          <cell r="R3604" t="str">
            <v>Чугунов Геннадий Андреевич</v>
          </cell>
          <cell r="S3604">
            <v>89110857204</v>
          </cell>
          <cell r="T3604" t="str">
            <v>merch971</v>
          </cell>
          <cell r="U3604" t="str">
            <v>Акола Татьяна Агеевна</v>
          </cell>
          <cell r="V3604">
            <v>89500075484</v>
          </cell>
          <cell r="W3604">
            <v>180</v>
          </cell>
          <cell r="X3604"/>
          <cell r="Y3604"/>
          <cell r="Z3604">
            <v>180</v>
          </cell>
          <cell r="AA3604"/>
          <cell r="AB3604"/>
          <cell r="AC3604"/>
          <cell r="AD3604">
            <v>360</v>
          </cell>
          <cell r="AE3604">
            <v>6</v>
          </cell>
          <cell r="AF3604">
            <v>2</v>
          </cell>
          <cell r="AG3604">
            <v>27</v>
          </cell>
          <cell r="AH3604">
            <v>9</v>
          </cell>
          <cell r="AI3604">
            <v>180</v>
          </cell>
          <cell r="AJ3604"/>
        </row>
        <row r="3605">
          <cell r="B3605">
            <v>343872</v>
          </cell>
          <cell r="C3605" t="str">
            <v>1000000000053890</v>
          </cell>
          <cell r="D3605">
            <v>1</v>
          </cell>
          <cell r="E3605">
            <v>0</v>
          </cell>
          <cell r="F3605">
            <v>0</v>
          </cell>
          <cell r="G3605">
            <v>0</v>
          </cell>
          <cell r="H3605">
            <v>1</v>
          </cell>
          <cell r="I3605">
            <v>1</v>
          </cell>
          <cell r="J3605" t="str">
            <v>Max Group</v>
          </cell>
          <cell r="K3605" t="str">
            <v>Северо-Запад</v>
          </cell>
          <cell r="L3605" t="str">
            <v>Санкт-Петербург</v>
          </cell>
          <cell r="M3605" t="str">
            <v>Санкт-Петербург</v>
          </cell>
          <cell r="N3605" t="str">
            <v>Улыбка радуги</v>
          </cell>
          <cell r="O3605" t="str">
            <v>Санкт-Петербург, Замшина ул., 31</v>
          </cell>
          <cell r="P3605" t="str">
            <v>Drogery (Хоз. магазин)</v>
          </cell>
          <cell r="Q3605" t="str">
            <v>sv66</v>
          </cell>
          <cell r="R3605" t="str">
            <v>Дементьева Юлия Сергеевна</v>
          </cell>
          <cell r="S3605" t="str">
            <v>7 921 387-22-42</v>
          </cell>
          <cell r="T3605" t="str">
            <v>merch1008</v>
          </cell>
          <cell r="U3605" t="str">
            <v>Королева Наталья Владимировна</v>
          </cell>
          <cell r="V3605">
            <v>89213265290</v>
          </cell>
          <cell r="W3605"/>
          <cell r="X3605"/>
          <cell r="Y3605">
            <v>120</v>
          </cell>
          <cell r="Z3605"/>
          <cell r="AA3605"/>
          <cell r="AB3605"/>
          <cell r="AC3605"/>
          <cell r="AD3605">
            <v>120</v>
          </cell>
          <cell r="AE3605">
            <v>2</v>
          </cell>
          <cell r="AF3605">
            <v>1</v>
          </cell>
          <cell r="AG3605">
            <v>10</v>
          </cell>
          <cell r="AH3605">
            <v>5</v>
          </cell>
          <cell r="AI3605">
            <v>120</v>
          </cell>
          <cell r="AJ3605"/>
        </row>
        <row r="3606">
          <cell r="B3606">
            <v>357787</v>
          </cell>
          <cell r="C3606" t="str">
            <v>1000000000054282</v>
          </cell>
          <cell r="D3606">
            <v>1</v>
          </cell>
          <cell r="E3606">
            <v>0</v>
          </cell>
          <cell r="F3606">
            <v>0</v>
          </cell>
          <cell r="G3606">
            <v>0</v>
          </cell>
          <cell r="H3606">
            <v>1</v>
          </cell>
          <cell r="I3606">
            <v>1</v>
          </cell>
          <cell r="J3606" t="str">
            <v>Max Group</v>
          </cell>
          <cell r="K3606" t="str">
            <v>Волга-Юг</v>
          </cell>
          <cell r="L3606" t="str">
            <v>Белгородская область</v>
          </cell>
          <cell r="M3606" t="str">
            <v>Белгород</v>
          </cell>
          <cell r="N3606" t="str">
            <v>Тандер</v>
          </cell>
          <cell r="O3606" t="str">
            <v>308000, Белгородская обл, Белгород г, Попова ул, дом № 17</v>
          </cell>
          <cell r="P3606" t="str">
            <v>Drogery (Хоз. магазин)</v>
          </cell>
          <cell r="Q3606" t="str">
            <v>sv42</v>
          </cell>
          <cell r="R3606" t="str">
            <v>Киреева Наталья Константиновна</v>
          </cell>
          <cell r="S3606">
            <v>89205552505</v>
          </cell>
          <cell r="T3606" t="str">
            <v>merch787</v>
          </cell>
          <cell r="U3606" t="str">
            <v>Вранеско Юлия Николаевна</v>
          </cell>
          <cell r="V3606">
            <v>79517684938</v>
          </cell>
          <cell r="W3606"/>
          <cell r="X3606"/>
          <cell r="Y3606">
            <v>60</v>
          </cell>
          <cell r="Z3606"/>
          <cell r="AA3606"/>
          <cell r="AB3606"/>
          <cell r="AC3606"/>
          <cell r="AD3606">
            <v>60</v>
          </cell>
          <cell r="AE3606">
            <v>1</v>
          </cell>
          <cell r="AF3606">
            <v>1</v>
          </cell>
          <cell r="AG3606">
            <v>5</v>
          </cell>
          <cell r="AH3606">
            <v>5</v>
          </cell>
          <cell r="AI3606">
            <v>60</v>
          </cell>
          <cell r="AJ3606"/>
        </row>
        <row r="3607">
          <cell r="B3607">
            <v>297230</v>
          </cell>
          <cell r="C3607" t="str">
            <v>1000000000054295</v>
          </cell>
          <cell r="D3607">
            <v>1</v>
          </cell>
          <cell r="E3607">
            <v>0</v>
          </cell>
          <cell r="F3607">
            <v>0</v>
          </cell>
          <cell r="G3607">
            <v>0</v>
          </cell>
          <cell r="H3607">
            <v>1</v>
          </cell>
          <cell r="I3607">
            <v>1</v>
          </cell>
          <cell r="J3607" t="str">
            <v>Max Group</v>
          </cell>
          <cell r="K3607" t="str">
            <v>Волга-Юг</v>
          </cell>
          <cell r="L3607" t="str">
            <v>Воронежская область</v>
          </cell>
          <cell r="M3607" t="str">
            <v>Воронеж</v>
          </cell>
          <cell r="N3607" t="str">
            <v>Тандер</v>
          </cell>
          <cell r="O3607" t="str">
            <v>394088, Воронежская обл, Воронеж г, Владимира Невского ул, дом № 13Г</v>
          </cell>
          <cell r="P3607" t="str">
            <v>Drogery (Хоз. магазин)</v>
          </cell>
          <cell r="Q3607" t="str">
            <v>sv53</v>
          </cell>
          <cell r="R3607" t="str">
            <v>Иванова Анастасия Андреевна</v>
          </cell>
          <cell r="S3607" t="str">
            <v>7 906 675-24-12</v>
          </cell>
          <cell r="T3607" t="str">
            <v>merch885</v>
          </cell>
          <cell r="U3607" t="str">
            <v>Пономарева Ольга Александровна</v>
          </cell>
          <cell r="V3607">
            <v>79102800031</v>
          </cell>
          <cell r="W3607"/>
          <cell r="X3607">
            <v>30</v>
          </cell>
          <cell r="Y3607"/>
          <cell r="Z3607"/>
          <cell r="AA3607"/>
          <cell r="AB3607"/>
          <cell r="AC3607"/>
          <cell r="AD3607">
            <v>30</v>
          </cell>
          <cell r="AE3607">
            <v>0.5</v>
          </cell>
          <cell r="AF3607">
            <v>1</v>
          </cell>
          <cell r="AG3607">
            <v>2.5</v>
          </cell>
          <cell r="AH3607">
            <v>5</v>
          </cell>
          <cell r="AI3607">
            <v>30</v>
          </cell>
          <cell r="AJ3607"/>
        </row>
        <row r="3608">
          <cell r="B3608">
            <v>357822</v>
          </cell>
          <cell r="C3608" t="str">
            <v>1000000000054306</v>
          </cell>
          <cell r="D3608">
            <v>1</v>
          </cell>
          <cell r="E3608">
            <v>0</v>
          </cell>
          <cell r="F3608">
            <v>0</v>
          </cell>
          <cell r="G3608">
            <v>0</v>
          </cell>
          <cell r="H3608">
            <v>1</v>
          </cell>
          <cell r="I3608">
            <v>1</v>
          </cell>
          <cell r="J3608" t="str">
            <v>Max Group</v>
          </cell>
          <cell r="K3608" t="str">
            <v>Волга-Юг</v>
          </cell>
          <cell r="L3608" t="str">
            <v>Воронежская область</v>
          </cell>
          <cell r="M3608" t="str">
            <v>Воронеж</v>
          </cell>
          <cell r="N3608" t="str">
            <v>Тандер</v>
          </cell>
          <cell r="O3608" t="str">
            <v>394077, Воронежская обл, Воронеж г, Генерала Лизюкова ул, дом № 4е</v>
          </cell>
          <cell r="P3608" t="str">
            <v>Drogery (Хоз. магазин)</v>
          </cell>
          <cell r="Q3608" t="str">
            <v>sv53</v>
          </cell>
          <cell r="R3608" t="str">
            <v>Иванова Анастасия Андреевна</v>
          </cell>
          <cell r="S3608" t="str">
            <v>7 906 675-24-12</v>
          </cell>
          <cell r="T3608" t="str">
            <v>merch8989</v>
          </cell>
          <cell r="U3608" t="str">
            <v>Юрина Ирина Александровна</v>
          </cell>
          <cell r="V3608">
            <v>79507732216</v>
          </cell>
          <cell r="W3608"/>
          <cell r="X3608"/>
          <cell r="Y3608">
            <v>30</v>
          </cell>
          <cell r="Z3608"/>
          <cell r="AA3608"/>
          <cell r="AB3608"/>
          <cell r="AC3608"/>
          <cell r="AD3608">
            <v>30</v>
          </cell>
          <cell r="AE3608">
            <v>0.5</v>
          </cell>
          <cell r="AF3608">
            <v>1</v>
          </cell>
          <cell r="AG3608">
            <v>2.5</v>
          </cell>
          <cell r="AH3608">
            <v>5</v>
          </cell>
          <cell r="AI3608">
            <v>30</v>
          </cell>
          <cell r="AJ3608"/>
        </row>
        <row r="3609">
          <cell r="B3609">
            <v>357831</v>
          </cell>
          <cell r="C3609" t="str">
            <v>1000000000054373</v>
          </cell>
          <cell r="D3609">
            <v>1</v>
          </cell>
          <cell r="E3609">
            <v>0</v>
          </cell>
          <cell r="F3609">
            <v>0</v>
          </cell>
          <cell r="G3609">
            <v>0</v>
          </cell>
          <cell r="H3609">
            <v>1</v>
          </cell>
          <cell r="I3609">
            <v>1</v>
          </cell>
          <cell r="J3609" t="str">
            <v>Max Group</v>
          </cell>
          <cell r="K3609" t="str">
            <v>Северо-Запад</v>
          </cell>
          <cell r="L3609" t="str">
            <v>Архангельская область</v>
          </cell>
          <cell r="M3609" t="str">
            <v>Архангельск</v>
          </cell>
          <cell r="N3609" t="str">
            <v>Тандер</v>
          </cell>
          <cell r="O3609" t="str">
            <v>Архангельск, Гагарина 13</v>
          </cell>
          <cell r="P3609" t="str">
            <v>Drogery (Хоз. магазин)</v>
          </cell>
          <cell r="Q3609" t="str">
            <v>sv75</v>
          </cell>
          <cell r="R3609" t="str">
            <v>Полюдовкина Анна Сергеевна</v>
          </cell>
          <cell r="S3609">
            <v>89046420248</v>
          </cell>
          <cell r="T3609" t="str">
            <v>merch1034</v>
          </cell>
          <cell r="U3609" t="str">
            <v>Парфенова Ольга Алексеевна</v>
          </cell>
          <cell r="V3609">
            <v>89009151157</v>
          </cell>
          <cell r="W3609">
            <v>30</v>
          </cell>
          <cell r="X3609"/>
          <cell r="Y3609"/>
          <cell r="Z3609"/>
          <cell r="AA3609"/>
          <cell r="AB3609"/>
          <cell r="AC3609"/>
          <cell r="AD3609">
            <v>30</v>
          </cell>
          <cell r="AE3609">
            <v>0.5</v>
          </cell>
          <cell r="AF3609">
            <v>1</v>
          </cell>
          <cell r="AG3609">
            <v>2</v>
          </cell>
          <cell r="AH3609">
            <v>4</v>
          </cell>
          <cell r="AI3609">
            <v>30</v>
          </cell>
          <cell r="AJ3609"/>
        </row>
        <row r="3610">
          <cell r="B3610">
            <v>357860</v>
          </cell>
          <cell r="C3610" t="str">
            <v>1000000000054991</v>
          </cell>
          <cell r="D3610">
            <v>1</v>
          </cell>
          <cell r="E3610">
            <v>0</v>
          </cell>
          <cell r="F3610">
            <v>0</v>
          </cell>
          <cell r="G3610">
            <v>0</v>
          </cell>
          <cell r="H3610">
            <v>1</v>
          </cell>
          <cell r="I3610">
            <v>1</v>
          </cell>
          <cell r="J3610" t="str">
            <v>Max Group</v>
          </cell>
          <cell r="K3610" t="str">
            <v>Северо-Запад</v>
          </cell>
          <cell r="L3610" t="str">
            <v>Архангельская область</v>
          </cell>
          <cell r="M3610" t="str">
            <v>Архангельск</v>
          </cell>
          <cell r="N3610" t="str">
            <v>Тандер</v>
          </cell>
          <cell r="O3610" t="str">
            <v>Шабалина 20-1</v>
          </cell>
          <cell r="P3610" t="str">
            <v>Drogery (Хоз. магазин)</v>
          </cell>
          <cell r="Q3610" t="str">
            <v>sv75</v>
          </cell>
          <cell r="R3610" t="str">
            <v>Полюдовкина Анна Сергеевна</v>
          </cell>
          <cell r="S3610">
            <v>89046420248</v>
          </cell>
          <cell r="T3610" t="str">
            <v>merch1034</v>
          </cell>
          <cell r="U3610" t="str">
            <v>Парфенова Ольга Алексеевна</v>
          </cell>
          <cell r="V3610">
            <v>89009151157</v>
          </cell>
          <cell r="W3610"/>
          <cell r="X3610">
            <v>30</v>
          </cell>
          <cell r="Y3610"/>
          <cell r="Z3610"/>
          <cell r="AA3610"/>
          <cell r="AB3610"/>
          <cell r="AC3610"/>
          <cell r="AD3610">
            <v>30</v>
          </cell>
          <cell r="AE3610">
            <v>0.5</v>
          </cell>
          <cell r="AF3610">
            <v>1</v>
          </cell>
          <cell r="AG3610">
            <v>2.5</v>
          </cell>
          <cell r="AH3610">
            <v>5</v>
          </cell>
          <cell r="AI3610">
            <v>30</v>
          </cell>
          <cell r="AJ3610"/>
        </row>
        <row r="3611">
          <cell r="B3611">
            <v>343904</v>
          </cell>
          <cell r="C3611" t="str">
            <v>1000000000055188</v>
          </cell>
          <cell r="D3611">
            <v>1</v>
          </cell>
          <cell r="E3611">
            <v>0</v>
          </cell>
          <cell r="F3611">
            <v>0</v>
          </cell>
          <cell r="G3611">
            <v>0</v>
          </cell>
          <cell r="H3611">
            <v>1</v>
          </cell>
          <cell r="I3611">
            <v>1</v>
          </cell>
          <cell r="J3611" t="str">
            <v>Max Group</v>
          </cell>
          <cell r="K3611" t="str">
            <v>Северо-Запад</v>
          </cell>
          <cell r="L3611" t="str">
            <v>Санкт-Петербург</v>
          </cell>
          <cell r="M3611" t="str">
            <v>Санкт-Петербург</v>
          </cell>
          <cell r="N3611" t="str">
            <v>Улыбка радуги</v>
          </cell>
          <cell r="O3611" t="str">
            <v>Большевиков, 19</v>
          </cell>
          <cell r="P3611" t="str">
            <v>Drogery (Хоз. магазин)</v>
          </cell>
          <cell r="Q3611" t="str">
            <v>sv66</v>
          </cell>
          <cell r="R3611" t="str">
            <v>Дементьева Юлия Сергеевна</v>
          </cell>
          <cell r="S3611" t="str">
            <v>7 921 387-22-42</v>
          </cell>
          <cell r="T3611" t="str">
            <v>merch1068</v>
          </cell>
          <cell r="U3611" t="str">
            <v>Николаева Ксения Витальевна</v>
          </cell>
          <cell r="V3611">
            <v>89523678595</v>
          </cell>
          <cell r="W3611"/>
          <cell r="X3611"/>
          <cell r="Y3611"/>
          <cell r="Z3611">
            <v>30</v>
          </cell>
          <cell r="AA3611"/>
          <cell r="AB3611"/>
          <cell r="AC3611"/>
          <cell r="AD3611">
            <v>30</v>
          </cell>
          <cell r="AE3611">
            <v>0.5</v>
          </cell>
          <cell r="AF3611">
            <v>1</v>
          </cell>
          <cell r="AG3611">
            <v>2.5</v>
          </cell>
          <cell r="AH3611">
            <v>5</v>
          </cell>
          <cell r="AI3611">
            <v>30</v>
          </cell>
          <cell r="AJ3611"/>
        </row>
        <row r="3612">
          <cell r="B3612">
            <v>344834</v>
          </cell>
          <cell r="C3612" t="str">
            <v>1000000000055311</v>
          </cell>
          <cell r="D3612">
            <v>1</v>
          </cell>
          <cell r="E3612">
            <v>0</v>
          </cell>
          <cell r="F3612">
            <v>0</v>
          </cell>
          <cell r="G3612">
            <v>0</v>
          </cell>
          <cell r="H3612">
            <v>1</v>
          </cell>
          <cell r="I3612">
            <v>1</v>
          </cell>
          <cell r="J3612" t="str">
            <v>Max Group</v>
          </cell>
          <cell r="K3612" t="str">
            <v>Северо-Запад</v>
          </cell>
          <cell r="L3612" t="str">
            <v>Тверская область</v>
          </cell>
          <cell r="M3612" t="str">
            <v>Тверь</v>
          </cell>
          <cell r="N3612" t="str">
            <v>Тандер</v>
          </cell>
          <cell r="O3612" t="str">
            <v>Тверь г, Карла Маркса ул, дом № 3</v>
          </cell>
          <cell r="P3612" t="str">
            <v>Drogery (Хоз. магазин)</v>
          </cell>
          <cell r="Q3612" t="str">
            <v>sv64</v>
          </cell>
          <cell r="R3612" t="str">
            <v>Дергунова Марина Александровна</v>
          </cell>
          <cell r="S3612">
            <v>89206877656</v>
          </cell>
          <cell r="T3612" t="str">
            <v>merch939</v>
          </cell>
          <cell r="U3612" t="str">
            <v>Хорева Ксения Викторовна</v>
          </cell>
          <cell r="V3612">
            <v>89206877556</v>
          </cell>
          <cell r="W3612"/>
          <cell r="X3612">
            <v>60</v>
          </cell>
          <cell r="Y3612"/>
          <cell r="Z3612"/>
          <cell r="AA3612"/>
          <cell r="AB3612"/>
          <cell r="AC3612"/>
          <cell r="AD3612">
            <v>60</v>
          </cell>
          <cell r="AE3612">
            <v>1</v>
          </cell>
          <cell r="AF3612">
            <v>1</v>
          </cell>
          <cell r="AG3612">
            <v>5</v>
          </cell>
          <cell r="AH3612">
            <v>5</v>
          </cell>
          <cell r="AI3612">
            <v>60</v>
          </cell>
          <cell r="AJ3612"/>
        </row>
        <row r="3613">
          <cell r="B3613">
            <v>295483</v>
          </cell>
          <cell r="C3613" t="str">
            <v>1000000000055529</v>
          </cell>
          <cell r="D3613">
            <v>1</v>
          </cell>
          <cell r="E3613">
            <v>0</v>
          </cell>
          <cell r="F3613">
            <v>0</v>
          </cell>
          <cell r="G3613">
            <v>0</v>
          </cell>
          <cell r="H3613">
            <v>1</v>
          </cell>
          <cell r="I3613">
            <v>1</v>
          </cell>
          <cell r="J3613" t="str">
            <v>Max Group</v>
          </cell>
          <cell r="K3613" t="str">
            <v>Волга-Юг</v>
          </cell>
          <cell r="L3613" t="str">
            <v>Белгородская область</v>
          </cell>
          <cell r="M3613" t="str">
            <v>Старый Оскол</v>
          </cell>
          <cell r="N3613" t="str">
            <v>Х5 Экспресс Ритейл</v>
          </cell>
          <cell r="O3613" t="str">
            <v>г.Старый Оскол, Дубрава квартал 1 мкр, 23</v>
          </cell>
          <cell r="P3613" t="str">
            <v>Supermarket (Супермаркет)</v>
          </cell>
          <cell r="Q3613" t="str">
            <v>sv42</v>
          </cell>
          <cell r="R3613" t="str">
            <v>Киреева Наталья Константиновна</v>
          </cell>
          <cell r="S3613">
            <v>89205552505</v>
          </cell>
          <cell r="T3613" t="str">
            <v>merch790</v>
          </cell>
          <cell r="U3613" t="str">
            <v>Чепелева Олеся Олеговна</v>
          </cell>
          <cell r="V3613">
            <v>89524225317</v>
          </cell>
          <cell r="W3613">
            <v>180</v>
          </cell>
          <cell r="X3613"/>
          <cell r="Y3613">
            <v>180</v>
          </cell>
          <cell r="Z3613"/>
          <cell r="AA3613">
            <v>180</v>
          </cell>
          <cell r="AB3613"/>
          <cell r="AC3613"/>
          <cell r="AD3613">
            <v>540</v>
          </cell>
          <cell r="AE3613">
            <v>9</v>
          </cell>
          <cell r="AF3613">
            <v>3</v>
          </cell>
          <cell r="AG3613">
            <v>39</v>
          </cell>
          <cell r="AH3613">
            <v>13</v>
          </cell>
          <cell r="AI3613">
            <v>180</v>
          </cell>
          <cell r="AJ3613"/>
        </row>
        <row r="3614">
          <cell r="B3614">
            <v>28677</v>
          </cell>
          <cell r="C3614" t="str">
            <v>1000000000055580</v>
          </cell>
          <cell r="D3614">
            <v>1</v>
          </cell>
          <cell r="E3614">
            <v>0</v>
          </cell>
          <cell r="F3614">
            <v>0</v>
          </cell>
          <cell r="G3614">
            <v>0</v>
          </cell>
          <cell r="H3614">
            <v>1</v>
          </cell>
          <cell r="I3614">
            <v>1</v>
          </cell>
          <cell r="J3614" t="str">
            <v>Max Group</v>
          </cell>
          <cell r="K3614" t="str">
            <v>Северо-Запад</v>
          </cell>
          <cell r="L3614" t="str">
            <v>Санкт-Петербург</v>
          </cell>
          <cell r="M3614" t="str">
            <v>Санкт-Петербург</v>
          </cell>
          <cell r="N3614" t="str">
            <v>Х5 Экспресс Ритейл</v>
          </cell>
          <cell r="O3614" t="str">
            <v>г.Санкт-Петербург, Большевиков пр-кт, 32</v>
          </cell>
          <cell r="P3614" t="str">
            <v>Supermarket (Супермаркет)</v>
          </cell>
          <cell r="Q3614" t="str">
            <v>sv71</v>
          </cell>
          <cell r="R3614" t="str">
            <v>Фокина Ирина Викторовна</v>
          </cell>
          <cell r="S3614">
            <v>89112145890</v>
          </cell>
          <cell r="T3614" t="str">
            <v>merch973</v>
          </cell>
          <cell r="U3614" t="str">
            <v>Локтюхова Алла Анатольевна</v>
          </cell>
          <cell r="V3614">
            <v>89602860902</v>
          </cell>
          <cell r="W3614"/>
          <cell r="X3614">
            <v>360</v>
          </cell>
          <cell r="Y3614"/>
          <cell r="Z3614"/>
          <cell r="AA3614"/>
          <cell r="AB3614"/>
          <cell r="AC3614"/>
          <cell r="AD3614">
            <v>360</v>
          </cell>
          <cell r="AE3614">
            <v>6</v>
          </cell>
          <cell r="AF3614">
            <v>1</v>
          </cell>
          <cell r="AG3614">
            <v>30</v>
          </cell>
          <cell r="AH3614">
            <v>5</v>
          </cell>
          <cell r="AI3614">
            <v>360</v>
          </cell>
          <cell r="AJ3614"/>
        </row>
        <row r="3615">
          <cell r="B3615">
            <v>357972</v>
          </cell>
          <cell r="C3615" t="str">
            <v>1000000000055681</v>
          </cell>
          <cell r="D3615">
            <v>1</v>
          </cell>
          <cell r="E3615">
            <v>0</v>
          </cell>
          <cell r="F3615">
            <v>0</v>
          </cell>
          <cell r="G3615">
            <v>0</v>
          </cell>
          <cell r="H3615">
            <v>1</v>
          </cell>
          <cell r="I3615">
            <v>1</v>
          </cell>
          <cell r="J3615" t="str">
            <v>Max Group</v>
          </cell>
          <cell r="K3615" t="str">
            <v>Волга-Юг</v>
          </cell>
          <cell r="L3615" t="str">
            <v>Воронежская область</v>
          </cell>
          <cell r="M3615" t="str">
            <v>Воронеж</v>
          </cell>
          <cell r="N3615" t="str">
            <v>Тандер</v>
          </cell>
          <cell r="O3615" t="str">
            <v>Торпедо ул, дом № 15, пом. 66</v>
          </cell>
          <cell r="P3615" t="str">
            <v>Drogery (Хоз. магазин)</v>
          </cell>
          <cell r="Q3615" t="str">
            <v>sv53</v>
          </cell>
          <cell r="R3615" t="str">
            <v>Иванова Анастасия Андреевна</v>
          </cell>
          <cell r="S3615" t="str">
            <v>7 906 675-24-12</v>
          </cell>
          <cell r="T3615" t="str">
            <v>merch878</v>
          </cell>
          <cell r="U3615" t="str">
            <v>Хрыкина Надежда Юрьевна</v>
          </cell>
          <cell r="V3615">
            <v>89529575785</v>
          </cell>
          <cell r="W3615"/>
          <cell r="X3615"/>
          <cell r="Y3615">
            <v>30</v>
          </cell>
          <cell r="Z3615"/>
          <cell r="AA3615"/>
          <cell r="AB3615"/>
          <cell r="AC3615"/>
          <cell r="AD3615">
            <v>30</v>
          </cell>
          <cell r="AE3615">
            <v>0.5</v>
          </cell>
          <cell r="AF3615">
            <v>1</v>
          </cell>
          <cell r="AG3615">
            <v>2.5</v>
          </cell>
          <cell r="AH3615">
            <v>5</v>
          </cell>
          <cell r="AI3615">
            <v>30</v>
          </cell>
          <cell r="AJ3615"/>
        </row>
        <row r="3616">
          <cell r="B3616">
            <v>25986</v>
          </cell>
          <cell r="C3616" t="str">
            <v>1000000000055849</v>
          </cell>
          <cell r="D3616">
            <v>1</v>
          </cell>
          <cell r="E3616">
            <v>1</v>
          </cell>
          <cell r="F3616">
            <v>0</v>
          </cell>
          <cell r="G3616">
            <v>0</v>
          </cell>
          <cell r="H3616">
            <v>1</v>
          </cell>
          <cell r="I3616">
            <v>1</v>
          </cell>
          <cell r="J3616" t="str">
            <v>Max Group</v>
          </cell>
          <cell r="K3616" t="str">
            <v>Волга-Юг</v>
          </cell>
          <cell r="L3616" t="str">
            <v>Белгородская область</v>
          </cell>
          <cell r="M3616" t="str">
            <v>Белгород</v>
          </cell>
          <cell r="N3616" t="str">
            <v>Х5 Экспресс Ритейл</v>
          </cell>
          <cell r="O3616" t="str">
            <v>Белгородская область, п.Дубовое, мкр-н Пригородный, ул. Щорса, 64</v>
          </cell>
          <cell r="P3616" t="str">
            <v>Hypermarket (Гипермаркет)</v>
          </cell>
          <cell r="Q3616" t="str">
            <v>sv42</v>
          </cell>
          <cell r="R3616" t="str">
            <v>Киреева Наталья Константиновна</v>
          </cell>
          <cell r="S3616">
            <v>89205552505</v>
          </cell>
          <cell r="T3616" t="str">
            <v>merch784</v>
          </cell>
          <cell r="U3616" t="str">
            <v>Кулакова Надежда Олеговна</v>
          </cell>
          <cell r="V3616">
            <v>89040856221</v>
          </cell>
          <cell r="W3616">
            <v>270</v>
          </cell>
          <cell r="X3616"/>
          <cell r="Y3616">
            <v>270</v>
          </cell>
          <cell r="Z3616"/>
          <cell r="AA3616"/>
          <cell r="AB3616"/>
          <cell r="AC3616"/>
          <cell r="AD3616">
            <v>540</v>
          </cell>
          <cell r="AE3616">
            <v>9</v>
          </cell>
          <cell r="AF3616">
            <v>2</v>
          </cell>
          <cell r="AG3616">
            <v>40.5</v>
          </cell>
          <cell r="AH3616">
            <v>9</v>
          </cell>
          <cell r="AI3616">
            <v>270</v>
          </cell>
          <cell r="AJ3616"/>
        </row>
        <row r="3617">
          <cell r="B3617">
            <v>358640</v>
          </cell>
          <cell r="C3617" t="str">
            <v>1000000000056536</v>
          </cell>
          <cell r="D3617">
            <v>1</v>
          </cell>
          <cell r="E3617">
            <v>1</v>
          </cell>
          <cell r="F3617">
            <v>0</v>
          </cell>
          <cell r="G3617">
            <v>0</v>
          </cell>
          <cell r="H3617">
            <v>1</v>
          </cell>
          <cell r="I3617">
            <v>1</v>
          </cell>
          <cell r="J3617" t="str">
            <v>Max Group</v>
          </cell>
          <cell r="K3617" t="str">
            <v>Северо-Запад</v>
          </cell>
          <cell r="L3617" t="str">
            <v>Ленинградская область</v>
          </cell>
          <cell r="M3617" t="str">
            <v>Новое Девяткино д.</v>
          </cell>
          <cell r="N3617" t="str">
            <v>Лента</v>
          </cell>
          <cell r="O3617" t="str">
            <v>Ленинградская обл. Новое Девяткино ул. Главная д.60 лит А)</v>
          </cell>
          <cell r="P3617" t="str">
            <v>Hypermarket (Гипермаркет)</v>
          </cell>
          <cell r="Q3617" t="str">
            <v>sv2008</v>
          </cell>
          <cell r="R3617" t="str">
            <v>Петкова Мария Владимировна</v>
          </cell>
          <cell r="S3617">
            <v>89319703485</v>
          </cell>
          <cell r="T3617" t="str">
            <v>merch2540</v>
          </cell>
          <cell r="U3617" t="str">
            <v>Баранова Лола Александровна</v>
          </cell>
          <cell r="V3617">
            <v>89119546352</v>
          </cell>
          <cell r="W3617"/>
          <cell r="X3617"/>
          <cell r="Y3617"/>
          <cell r="Z3617"/>
          <cell r="AA3617">
            <v>360</v>
          </cell>
          <cell r="AB3617"/>
          <cell r="AC3617"/>
          <cell r="AD3617">
            <v>360</v>
          </cell>
          <cell r="AE3617">
            <v>6</v>
          </cell>
          <cell r="AF3617">
            <v>1</v>
          </cell>
          <cell r="AG3617">
            <v>24</v>
          </cell>
          <cell r="AH3617">
            <v>4</v>
          </cell>
          <cell r="AI3617">
            <v>360</v>
          </cell>
          <cell r="AJ3617"/>
        </row>
        <row r="3618">
          <cell r="B3618">
            <v>358211</v>
          </cell>
          <cell r="C3618" t="str">
            <v>1000000000056550</v>
          </cell>
          <cell r="D3618">
            <v>1</v>
          </cell>
          <cell r="E3618">
            <v>0</v>
          </cell>
          <cell r="F3618">
            <v>0</v>
          </cell>
          <cell r="G3618">
            <v>0</v>
          </cell>
          <cell r="H3618">
            <v>1</v>
          </cell>
          <cell r="I3618">
            <v>1</v>
          </cell>
          <cell r="J3618" t="str">
            <v>Max Group</v>
          </cell>
          <cell r="K3618" t="str">
            <v>Волга-Юг</v>
          </cell>
          <cell r="L3618" t="str">
            <v>Воронежская область</v>
          </cell>
          <cell r="M3618" t="str">
            <v>Воронеж</v>
          </cell>
          <cell r="N3618" t="str">
            <v>Тандер</v>
          </cell>
          <cell r="O3618" t="str">
            <v>394088, Воронежская обл, Воронеж г, Антонова-Овсеенко ул, дом № 29, пом. XIV</v>
          </cell>
          <cell r="P3618" t="str">
            <v>Drogery (Хоз. магазин)</v>
          </cell>
          <cell r="Q3618" t="str">
            <v>sv53</v>
          </cell>
          <cell r="R3618" t="str">
            <v>Иванова Анастасия Андреевна</v>
          </cell>
          <cell r="S3618">
            <v>89066752412</v>
          </cell>
          <cell r="T3618" t="str">
            <v>merch8989</v>
          </cell>
          <cell r="U3618" t="str">
            <v>Юрина Ирина Александровна</v>
          </cell>
          <cell r="V3618">
            <v>79507732216</v>
          </cell>
          <cell r="W3618"/>
          <cell r="X3618"/>
          <cell r="Y3618"/>
          <cell r="Z3618">
            <v>30</v>
          </cell>
          <cell r="AA3618"/>
          <cell r="AB3618"/>
          <cell r="AC3618"/>
          <cell r="AD3618">
            <v>30</v>
          </cell>
          <cell r="AE3618">
            <v>0.5</v>
          </cell>
          <cell r="AF3618">
            <v>1</v>
          </cell>
          <cell r="AG3618">
            <v>2.5</v>
          </cell>
          <cell r="AH3618">
            <v>5</v>
          </cell>
          <cell r="AI3618">
            <v>30</v>
          </cell>
          <cell r="AJ3618"/>
        </row>
        <row r="3619">
          <cell r="B3619">
            <v>358156</v>
          </cell>
          <cell r="C3619" t="str">
            <v>1000000000056551</v>
          </cell>
          <cell r="D3619">
            <v>1</v>
          </cell>
          <cell r="E3619">
            <v>0</v>
          </cell>
          <cell r="F3619">
            <v>0</v>
          </cell>
          <cell r="G3619">
            <v>0</v>
          </cell>
          <cell r="H3619">
            <v>1</v>
          </cell>
          <cell r="I3619">
            <v>1</v>
          </cell>
          <cell r="J3619" t="str">
            <v>Max Group</v>
          </cell>
          <cell r="K3619" t="str">
            <v>Волга-Юг</v>
          </cell>
          <cell r="L3619" t="str">
            <v>Воронежская область</v>
          </cell>
          <cell r="M3619" t="str">
            <v>Воронеж</v>
          </cell>
          <cell r="N3619" t="str">
            <v>Тандер</v>
          </cell>
          <cell r="O3619" t="str">
            <v>394019, Воронежская обл, Воронеж г, 9 Января ул, дом № 175, пом. 1/1</v>
          </cell>
          <cell r="P3619" t="str">
            <v>Drogery (Хоз. магазин)</v>
          </cell>
          <cell r="Q3619" t="str">
            <v>sv53</v>
          </cell>
          <cell r="R3619" t="str">
            <v>Иванова Анастасия Андреевна</v>
          </cell>
          <cell r="S3619" t="str">
            <v>7 906 675-24-12</v>
          </cell>
          <cell r="T3619" t="str">
            <v>merch878</v>
          </cell>
          <cell r="U3619" t="str">
            <v>Хрыкина Надежда Юрьевна</v>
          </cell>
          <cell r="V3619">
            <v>89529575785</v>
          </cell>
          <cell r="W3619"/>
          <cell r="X3619"/>
          <cell r="Y3619">
            <v>30</v>
          </cell>
          <cell r="Z3619"/>
          <cell r="AA3619"/>
          <cell r="AB3619"/>
          <cell r="AC3619"/>
          <cell r="AD3619">
            <v>30</v>
          </cell>
          <cell r="AE3619">
            <v>0.5</v>
          </cell>
          <cell r="AF3619">
            <v>1</v>
          </cell>
          <cell r="AG3619">
            <v>2.5</v>
          </cell>
          <cell r="AH3619">
            <v>5</v>
          </cell>
          <cell r="AI3619">
            <v>30</v>
          </cell>
          <cell r="AJ3619"/>
        </row>
        <row r="3620">
          <cell r="B3620">
            <v>358243</v>
          </cell>
          <cell r="C3620" t="str">
            <v>1000000000056647</v>
          </cell>
          <cell r="D3620">
            <v>1</v>
          </cell>
          <cell r="E3620">
            <v>0</v>
          </cell>
          <cell r="F3620">
            <v>0</v>
          </cell>
          <cell r="G3620">
            <v>0</v>
          </cell>
          <cell r="H3620">
            <v>1</v>
          </cell>
          <cell r="I3620">
            <v>1</v>
          </cell>
          <cell r="J3620" t="str">
            <v>Max Group</v>
          </cell>
          <cell r="K3620" t="str">
            <v>Северо-Запад</v>
          </cell>
          <cell r="L3620" t="str">
            <v>Тверская область</v>
          </cell>
          <cell r="M3620" t="str">
            <v>Тверь</v>
          </cell>
          <cell r="N3620" t="str">
            <v>Тандер</v>
          </cell>
          <cell r="O3620" t="str">
            <v>Тверь г, Можайского ул, дом № 61, пом. IV</v>
          </cell>
          <cell r="P3620" t="str">
            <v>Drogery (Хоз. магазин)</v>
          </cell>
          <cell r="Q3620" t="str">
            <v>sv64</v>
          </cell>
          <cell r="R3620" t="str">
            <v>Дергунова Марина Александровна</v>
          </cell>
          <cell r="S3620">
            <v>89206877656</v>
          </cell>
          <cell r="T3620" t="str">
            <v>merch1015</v>
          </cell>
          <cell r="U3620" t="str">
            <v>Ершова Антонина Викторовна</v>
          </cell>
          <cell r="V3620">
            <v>89201601352</v>
          </cell>
          <cell r="W3620"/>
          <cell r="X3620">
            <v>60</v>
          </cell>
          <cell r="Y3620"/>
          <cell r="Z3620"/>
          <cell r="AA3620"/>
          <cell r="AB3620"/>
          <cell r="AC3620"/>
          <cell r="AD3620">
            <v>60</v>
          </cell>
          <cell r="AE3620">
            <v>1</v>
          </cell>
          <cell r="AF3620">
            <v>1</v>
          </cell>
          <cell r="AG3620">
            <v>5</v>
          </cell>
          <cell r="AH3620">
            <v>5</v>
          </cell>
          <cell r="AI3620">
            <v>60</v>
          </cell>
          <cell r="AJ3620"/>
        </row>
        <row r="3621">
          <cell r="B3621">
            <v>360494</v>
          </cell>
          <cell r="C3621" t="str">
            <v>1000000000057470</v>
          </cell>
          <cell r="D3621">
            <v>1</v>
          </cell>
          <cell r="E3621">
            <v>0</v>
          </cell>
          <cell r="F3621">
            <v>0</v>
          </cell>
          <cell r="G3621">
            <v>0</v>
          </cell>
          <cell r="H3621">
            <v>1</v>
          </cell>
          <cell r="I3621">
            <v>1</v>
          </cell>
          <cell r="J3621" t="str">
            <v>Max Group</v>
          </cell>
          <cell r="K3621" t="str">
            <v>Северо-Запад</v>
          </cell>
          <cell r="L3621" t="str">
            <v>Санкт-Петербург</v>
          </cell>
          <cell r="M3621" t="str">
            <v>Санкт-Петербург</v>
          </cell>
          <cell r="N3621" t="str">
            <v>Улыбка радуги</v>
          </cell>
          <cell r="O3621" t="str">
            <v>Комендантский пр 67</v>
          </cell>
          <cell r="P3621" t="str">
            <v>Drogery (Хоз. магазин)</v>
          </cell>
          <cell r="Q3621" t="str">
            <v>sv66</v>
          </cell>
          <cell r="R3621" t="str">
            <v>Дементьева Юлия Сергеевна</v>
          </cell>
          <cell r="S3621" t="str">
            <v>7 921 387-22-42</v>
          </cell>
          <cell r="T3621" t="str">
            <v>merch1068</v>
          </cell>
          <cell r="U3621" t="str">
            <v>Николаева Ксения Витальевна</v>
          </cell>
          <cell r="V3621">
            <v>89523678595</v>
          </cell>
          <cell r="W3621"/>
          <cell r="X3621"/>
          <cell r="Y3621"/>
          <cell r="Z3621"/>
          <cell r="AA3621"/>
          <cell r="AB3621">
            <v>30</v>
          </cell>
          <cell r="AC3621"/>
          <cell r="AD3621">
            <v>30</v>
          </cell>
          <cell r="AE3621">
            <v>0.5</v>
          </cell>
          <cell r="AF3621">
            <v>1</v>
          </cell>
          <cell r="AG3621">
            <v>2</v>
          </cell>
          <cell r="AH3621">
            <v>4</v>
          </cell>
          <cell r="AI3621">
            <v>30</v>
          </cell>
          <cell r="AJ3621"/>
        </row>
        <row r="3622">
          <cell r="B3622">
            <v>358396</v>
          </cell>
          <cell r="C3622" t="str">
            <v>1000000000057484</v>
          </cell>
          <cell r="D3622">
            <v>1</v>
          </cell>
          <cell r="E3622">
            <v>0</v>
          </cell>
          <cell r="F3622">
            <v>0</v>
          </cell>
          <cell r="G3622">
            <v>0</v>
          </cell>
          <cell r="H3622">
            <v>1</v>
          </cell>
          <cell r="I3622">
            <v>1</v>
          </cell>
          <cell r="J3622" t="str">
            <v>Max Group</v>
          </cell>
          <cell r="K3622" t="str">
            <v>Волга-Юг</v>
          </cell>
          <cell r="L3622" t="str">
            <v>Воронежская область</v>
          </cell>
          <cell r="M3622" t="str">
            <v>Воронеж</v>
          </cell>
          <cell r="N3622" t="str">
            <v>Тандер</v>
          </cell>
          <cell r="O3622" t="str">
            <v>Воронеж г, Московский пр-кт, 90/1</v>
          </cell>
          <cell r="P3622" t="str">
            <v>Hypermarket (Гипермаркет)</v>
          </cell>
          <cell r="Q3622" t="str">
            <v>sv53</v>
          </cell>
          <cell r="R3622" t="str">
            <v>Иванова Анастасия Андреевна</v>
          </cell>
          <cell r="S3622" t="str">
            <v>7 906 675-24-12</v>
          </cell>
          <cell r="T3622" t="str">
            <v>merch885</v>
          </cell>
          <cell r="U3622" t="str">
            <v>Пономарева Ольга Александровна</v>
          </cell>
          <cell r="V3622">
            <v>79102800031</v>
          </cell>
          <cell r="W3622"/>
          <cell r="X3622"/>
          <cell r="Y3622"/>
          <cell r="Z3622"/>
          <cell r="AA3622"/>
          <cell r="AB3622">
            <v>180</v>
          </cell>
          <cell r="AC3622"/>
          <cell r="AD3622">
            <v>180</v>
          </cell>
          <cell r="AE3622">
            <v>3</v>
          </cell>
          <cell r="AF3622">
            <v>1</v>
          </cell>
          <cell r="AG3622">
            <v>12</v>
          </cell>
          <cell r="AH3622">
            <v>4</v>
          </cell>
          <cell r="AI3622">
            <v>180</v>
          </cell>
          <cell r="AJ3622"/>
        </row>
        <row r="3623">
          <cell r="B3623">
            <v>358397</v>
          </cell>
          <cell r="C3623" t="str">
            <v>1000000000057485</v>
          </cell>
          <cell r="D3623">
            <v>1</v>
          </cell>
          <cell r="E3623">
            <v>0</v>
          </cell>
          <cell r="F3623">
            <v>0</v>
          </cell>
          <cell r="G3623">
            <v>0</v>
          </cell>
          <cell r="H3623">
            <v>1</v>
          </cell>
          <cell r="I3623">
            <v>1</v>
          </cell>
          <cell r="J3623" t="str">
            <v>Max Group</v>
          </cell>
          <cell r="K3623" t="str">
            <v>Волга-Юг</v>
          </cell>
          <cell r="L3623" t="str">
            <v>Воронежская область</v>
          </cell>
          <cell r="M3623" t="str">
            <v>Воронеж</v>
          </cell>
          <cell r="N3623" t="str">
            <v>Тандер</v>
          </cell>
          <cell r="O3623" t="str">
            <v>Воронеж г, 9 Января ул, 223</v>
          </cell>
          <cell r="P3623" t="str">
            <v>Hypermarket (Гипермаркет)</v>
          </cell>
          <cell r="Q3623" t="str">
            <v>sv53</v>
          </cell>
          <cell r="R3623" t="str">
            <v>Иванова Анастасия Андреевна</v>
          </cell>
          <cell r="S3623" t="str">
            <v>7 906 675-24-12</v>
          </cell>
          <cell r="T3623" t="str">
            <v>merch878</v>
          </cell>
          <cell r="U3623" t="str">
            <v>Хрыкина Надежда Юрьевна</v>
          </cell>
          <cell r="V3623">
            <v>89529575785</v>
          </cell>
          <cell r="W3623"/>
          <cell r="X3623"/>
          <cell r="Y3623"/>
          <cell r="Z3623">
            <v>30</v>
          </cell>
          <cell r="AA3623"/>
          <cell r="AB3623"/>
          <cell r="AC3623"/>
          <cell r="AD3623">
            <v>30</v>
          </cell>
          <cell r="AE3623">
            <v>0.5</v>
          </cell>
          <cell r="AF3623">
            <v>1</v>
          </cell>
          <cell r="AG3623">
            <v>2.5</v>
          </cell>
          <cell r="AH3623">
            <v>5</v>
          </cell>
          <cell r="AI3623">
            <v>30</v>
          </cell>
          <cell r="AJ3623"/>
        </row>
        <row r="3624">
          <cell r="B3624">
            <v>359086</v>
          </cell>
          <cell r="C3624" t="str">
            <v>1000000000057489</v>
          </cell>
          <cell r="D3624">
            <v>1</v>
          </cell>
          <cell r="E3624">
            <v>0</v>
          </cell>
          <cell r="F3624">
            <v>0</v>
          </cell>
          <cell r="G3624">
            <v>0</v>
          </cell>
          <cell r="H3624">
            <v>1</v>
          </cell>
          <cell r="I3624">
            <v>1</v>
          </cell>
          <cell r="J3624" t="str">
            <v>Max Group</v>
          </cell>
          <cell r="K3624" t="str">
            <v>Волга-Юг</v>
          </cell>
          <cell r="L3624" t="str">
            <v>Воронежская область</v>
          </cell>
          <cell r="M3624" t="str">
            <v>Воронеж</v>
          </cell>
          <cell r="N3624" t="str">
            <v>Тандер</v>
          </cell>
          <cell r="O3624" t="str">
            <v>394068, Воронежская обл, Воронеж г, Московский пр-кт, дом № 114в</v>
          </cell>
          <cell r="P3624" t="str">
            <v>Drogery (Хоз. магазин)</v>
          </cell>
          <cell r="Q3624" t="str">
            <v>sv53</v>
          </cell>
          <cell r="R3624" t="str">
            <v>Иванова Анастасия Андреевна</v>
          </cell>
          <cell r="S3624" t="str">
            <v>7 906 675-24-12</v>
          </cell>
          <cell r="T3624" t="str">
            <v>merch885</v>
          </cell>
          <cell r="U3624" t="str">
            <v>Пономарева Ольга Александровна</v>
          </cell>
          <cell r="V3624">
            <v>79102800031</v>
          </cell>
          <cell r="W3624"/>
          <cell r="X3624"/>
          <cell r="Y3624"/>
          <cell r="Z3624"/>
          <cell r="AA3624">
            <v>30</v>
          </cell>
          <cell r="AB3624"/>
          <cell r="AC3624"/>
          <cell r="AD3624">
            <v>30</v>
          </cell>
          <cell r="AE3624">
            <v>0.5</v>
          </cell>
          <cell r="AF3624">
            <v>1</v>
          </cell>
          <cell r="AG3624">
            <v>2</v>
          </cell>
          <cell r="AH3624">
            <v>4</v>
          </cell>
          <cell r="AI3624">
            <v>30</v>
          </cell>
          <cell r="AJ3624"/>
        </row>
        <row r="3625">
          <cell r="B3625">
            <v>358673</v>
          </cell>
          <cell r="C3625" t="str">
            <v>1000000000057980</v>
          </cell>
          <cell r="D3625">
            <v>1</v>
          </cell>
          <cell r="E3625">
            <v>1</v>
          </cell>
          <cell r="F3625">
            <v>0</v>
          </cell>
          <cell r="G3625">
            <v>0</v>
          </cell>
          <cell r="H3625">
            <v>1</v>
          </cell>
          <cell r="I3625">
            <v>1</v>
          </cell>
          <cell r="J3625" t="str">
            <v>Max Group</v>
          </cell>
          <cell r="K3625" t="str">
            <v>Волга-Юг</v>
          </cell>
          <cell r="L3625" t="str">
            <v>Воронежская область</v>
          </cell>
          <cell r="M3625" t="str">
            <v>Воронеж</v>
          </cell>
          <cell r="N3625" t="str">
            <v>Х5 Экспресс Ритейл</v>
          </cell>
          <cell r="O3625" t="str">
            <v>г.Воронеж, Победы б-р, 23Б</v>
          </cell>
          <cell r="P3625" t="str">
            <v>Supermarket (Супермаркет)</v>
          </cell>
          <cell r="Q3625" t="str">
            <v>sv53</v>
          </cell>
          <cell r="R3625" t="str">
            <v>Иванова Анастасия Андреевна</v>
          </cell>
          <cell r="S3625" t="str">
            <v>7 906 675-24-12</v>
          </cell>
          <cell r="T3625" t="str">
            <v>merch885</v>
          </cell>
          <cell r="U3625" t="str">
            <v>Пономарева Ольга Александровна</v>
          </cell>
          <cell r="V3625">
            <v>79102800031</v>
          </cell>
          <cell r="W3625"/>
          <cell r="X3625"/>
          <cell r="Y3625"/>
          <cell r="Z3625">
            <v>30</v>
          </cell>
          <cell r="AA3625"/>
          <cell r="AB3625"/>
          <cell r="AC3625"/>
          <cell r="AD3625">
            <v>30</v>
          </cell>
          <cell r="AE3625">
            <v>0.5</v>
          </cell>
          <cell r="AF3625">
            <v>1</v>
          </cell>
          <cell r="AG3625">
            <v>2.5</v>
          </cell>
          <cell r="AH3625">
            <v>5</v>
          </cell>
          <cell r="AI3625">
            <v>30</v>
          </cell>
          <cell r="AJ3625"/>
        </row>
        <row r="3626">
          <cell r="B3626">
            <v>359438</v>
          </cell>
          <cell r="C3626" t="str">
            <v>1000000000058310</v>
          </cell>
          <cell r="D3626">
            <v>1</v>
          </cell>
          <cell r="E3626">
            <v>0</v>
          </cell>
          <cell r="F3626">
            <v>0</v>
          </cell>
          <cell r="G3626">
            <v>0</v>
          </cell>
          <cell r="H3626">
            <v>1</v>
          </cell>
          <cell r="I3626">
            <v>1</v>
          </cell>
          <cell r="J3626" t="str">
            <v>Max Group</v>
          </cell>
          <cell r="K3626" t="str">
            <v>Волга-Юг</v>
          </cell>
          <cell r="L3626" t="str">
            <v>Воронежская область</v>
          </cell>
          <cell r="M3626" t="str">
            <v>Воронеж</v>
          </cell>
          <cell r="N3626" t="str">
            <v>Тандер</v>
          </cell>
          <cell r="O3626" t="str">
            <v>394033, Воронежская обл, Воронеж г, Ленинский пр-кт, дом № 78</v>
          </cell>
          <cell r="P3626" t="str">
            <v>Superettes (Суперетта)</v>
          </cell>
          <cell r="Q3626" t="str">
            <v>sv53</v>
          </cell>
          <cell r="R3626" t="str">
            <v>Иванова Анастасия Андреевна</v>
          </cell>
          <cell r="S3626">
            <v>89066752412</v>
          </cell>
          <cell r="T3626" t="str">
            <v>merch879</v>
          </cell>
          <cell r="U3626" t="str">
            <v>Евстратова Елизавета Геннадьевна</v>
          </cell>
          <cell r="V3626">
            <v>89521046642</v>
          </cell>
          <cell r="W3626"/>
          <cell r="X3626"/>
          <cell r="Y3626"/>
          <cell r="Z3626">
            <v>30</v>
          </cell>
          <cell r="AA3626"/>
          <cell r="AB3626"/>
          <cell r="AC3626"/>
          <cell r="AD3626">
            <v>30</v>
          </cell>
          <cell r="AE3626">
            <v>0.5</v>
          </cell>
          <cell r="AF3626">
            <v>1</v>
          </cell>
          <cell r="AG3626">
            <v>2.5</v>
          </cell>
          <cell r="AH3626">
            <v>5</v>
          </cell>
          <cell r="AI3626">
            <v>30</v>
          </cell>
          <cell r="AJ3626"/>
        </row>
        <row r="3627">
          <cell r="B3627">
            <v>360492</v>
          </cell>
          <cell r="C3627" t="str">
            <v>1000000000058412</v>
          </cell>
          <cell r="D3627">
            <v>1</v>
          </cell>
          <cell r="E3627">
            <v>0</v>
          </cell>
          <cell r="F3627">
            <v>0</v>
          </cell>
          <cell r="G3627">
            <v>0</v>
          </cell>
          <cell r="H3627">
            <v>1</v>
          </cell>
          <cell r="I3627">
            <v>1</v>
          </cell>
          <cell r="J3627" t="str">
            <v>Max Group</v>
          </cell>
          <cell r="K3627" t="str">
            <v>Северо-Запад</v>
          </cell>
          <cell r="L3627" t="str">
            <v>Санкт-Петербург</v>
          </cell>
          <cell r="M3627" t="str">
            <v>Санкт-Петербург</v>
          </cell>
          <cell r="N3627" t="str">
            <v>Улыбка радуги</v>
          </cell>
          <cell r="O3627" t="str">
            <v>Ленинский пр 64</v>
          </cell>
          <cell r="P3627" t="str">
            <v>Drogery (Хоз. магазин)</v>
          </cell>
          <cell r="Q3627" t="str">
            <v>sv66</v>
          </cell>
          <cell r="R3627" t="str">
            <v>Дементьева Юлия Сергеевна</v>
          </cell>
          <cell r="S3627" t="str">
            <v>7 921 387-22-42</v>
          </cell>
          <cell r="T3627" t="str">
            <v>merch959</v>
          </cell>
          <cell r="U3627" t="str">
            <v>Костюк Лариса Владимировна</v>
          </cell>
          <cell r="V3627">
            <v>89531549287</v>
          </cell>
          <cell r="W3627"/>
          <cell r="X3627"/>
          <cell r="Y3627">
            <v>30</v>
          </cell>
          <cell r="Z3627"/>
          <cell r="AA3627"/>
          <cell r="AB3627"/>
          <cell r="AC3627"/>
          <cell r="AD3627">
            <v>30</v>
          </cell>
          <cell r="AE3627">
            <v>0.5</v>
          </cell>
          <cell r="AF3627">
            <v>1</v>
          </cell>
          <cell r="AG3627">
            <v>2.5</v>
          </cell>
          <cell r="AH3627">
            <v>5</v>
          </cell>
          <cell r="AI3627">
            <v>30</v>
          </cell>
          <cell r="AJ3627"/>
        </row>
        <row r="3628">
          <cell r="B3628">
            <v>360096</v>
          </cell>
          <cell r="C3628" t="str">
            <v>1000000000059117</v>
          </cell>
          <cell r="D3628">
            <v>1</v>
          </cell>
          <cell r="E3628">
            <v>0</v>
          </cell>
          <cell r="F3628">
            <v>0</v>
          </cell>
          <cell r="G3628">
            <v>0</v>
          </cell>
          <cell r="H3628">
            <v>1</v>
          </cell>
          <cell r="I3628">
            <v>1</v>
          </cell>
          <cell r="J3628" t="str">
            <v>Max Group</v>
          </cell>
          <cell r="K3628" t="str">
            <v>Северо-Запад</v>
          </cell>
          <cell r="L3628" t="str">
            <v>Псковская область</v>
          </cell>
          <cell r="M3628" t="str">
            <v>Псков</v>
          </cell>
          <cell r="N3628" t="str">
            <v>Тандер</v>
          </cell>
          <cell r="O3628" t="str">
            <v>д.Борисовичи, ул. Завеличенская,23</v>
          </cell>
          <cell r="P3628" t="str">
            <v>Hypermarket (Гипермаркет)</v>
          </cell>
          <cell r="Q3628" t="str">
            <v>smerch1998</v>
          </cell>
          <cell r="R3628" t="str">
            <v>Иванова Екатерина Васильевна</v>
          </cell>
          <cell r="S3628">
            <v>79062215334</v>
          </cell>
          <cell r="T3628" t="str">
            <v>merch1027</v>
          </cell>
          <cell r="U3628" t="str">
            <v>Иванова Татьяна Викторовна</v>
          </cell>
          <cell r="V3628">
            <v>79922966386</v>
          </cell>
          <cell r="W3628"/>
          <cell r="X3628"/>
          <cell r="Y3628">
            <v>60</v>
          </cell>
          <cell r="Z3628"/>
          <cell r="AA3628"/>
          <cell r="AB3628"/>
          <cell r="AC3628"/>
          <cell r="AD3628">
            <v>60</v>
          </cell>
          <cell r="AE3628">
            <v>1</v>
          </cell>
          <cell r="AF3628">
            <v>1</v>
          </cell>
          <cell r="AG3628">
            <v>5</v>
          </cell>
          <cell r="AH3628">
            <v>5</v>
          </cell>
          <cell r="AI3628">
            <v>60</v>
          </cell>
          <cell r="AJ3628"/>
        </row>
        <row r="3629">
          <cell r="B3629">
            <v>360992</v>
          </cell>
          <cell r="C3629" t="str">
            <v>1000000000070859</v>
          </cell>
          <cell r="D3629">
            <v>1</v>
          </cell>
          <cell r="E3629">
            <v>0</v>
          </cell>
          <cell r="F3629">
            <v>0</v>
          </cell>
          <cell r="G3629">
            <v>0</v>
          </cell>
          <cell r="H3629">
            <v>1</v>
          </cell>
          <cell r="I3629">
            <v>0</v>
          </cell>
          <cell r="J3629" t="str">
            <v>Max Group</v>
          </cell>
          <cell r="K3629" t="str">
            <v>Северо-Запад</v>
          </cell>
          <cell r="L3629" t="str">
            <v>Санкт-Петербург</v>
          </cell>
          <cell r="M3629" t="str">
            <v>Санкт-Петербург</v>
          </cell>
          <cell r="N3629" t="str">
            <v>Окей</v>
          </cell>
          <cell r="O3629" t="str">
            <v>г. Санкт-Петербург, ул. Руставели, д. 43, лит. А,</v>
          </cell>
          <cell r="P3629" t="str">
            <v>Hypermarket (Гипермаркет)</v>
          </cell>
          <cell r="Q3629" t="str">
            <v>sv70</v>
          </cell>
          <cell r="R3629" t="str">
            <v>Ерохин Сергей Николаевич</v>
          </cell>
          <cell r="S3629">
            <v>89117210596</v>
          </cell>
          <cell r="T3629" t="str">
            <v>Вакансия</v>
          </cell>
          <cell r="U3629" t="str">
            <v>Вакансия</v>
          </cell>
          <cell r="V3629"/>
          <cell r="W3629">
            <v>480</v>
          </cell>
          <cell r="X3629">
            <v>480</v>
          </cell>
          <cell r="Y3629">
            <v>480</v>
          </cell>
          <cell r="Z3629">
            <v>480</v>
          </cell>
          <cell r="AA3629">
            <v>480</v>
          </cell>
          <cell r="AB3629"/>
          <cell r="AC3629"/>
          <cell r="AD3629">
            <v>2400</v>
          </cell>
          <cell r="AE3629">
            <v>40</v>
          </cell>
          <cell r="AF3629">
            <v>5</v>
          </cell>
          <cell r="AG3629">
            <v>184</v>
          </cell>
          <cell r="AH3629">
            <v>23</v>
          </cell>
          <cell r="AI3629">
            <v>480</v>
          </cell>
          <cell r="AJ3629"/>
        </row>
        <row r="3630">
          <cell r="B3630">
            <v>28646</v>
          </cell>
          <cell r="C3630" t="str">
            <v>102010000000077</v>
          </cell>
          <cell r="D3630">
            <v>1</v>
          </cell>
          <cell r="E3630">
            <v>0</v>
          </cell>
          <cell r="F3630">
            <v>0</v>
          </cell>
          <cell r="G3630">
            <v>0</v>
          </cell>
          <cell r="H3630">
            <v>1</v>
          </cell>
          <cell r="I3630">
            <v>1</v>
          </cell>
          <cell r="J3630" t="str">
            <v>Max Group</v>
          </cell>
          <cell r="K3630" t="str">
            <v>Волга-Юг</v>
          </cell>
          <cell r="L3630" t="str">
            <v>Воронежская область</v>
          </cell>
          <cell r="M3630" t="str">
            <v>Воронеж</v>
          </cell>
          <cell r="N3630" t="str">
            <v>Семь дней</v>
          </cell>
          <cell r="O3630" t="str">
            <v>г. Воронеж, ул. Ростовская, 58</v>
          </cell>
          <cell r="P3630" t="str">
            <v>Drogery (Хоз. магазин)</v>
          </cell>
          <cell r="Q3630" t="str">
            <v>sv53</v>
          </cell>
          <cell r="R3630" t="str">
            <v>Иванова Анастасия Андреевна</v>
          </cell>
          <cell r="S3630" t="str">
            <v>7 906 675-24-12</v>
          </cell>
          <cell r="T3630" t="str">
            <v>merch1033</v>
          </cell>
          <cell r="U3630" t="str">
            <v>Чурсина Мария Владиславовна</v>
          </cell>
          <cell r="V3630">
            <v>89529575785</v>
          </cell>
          <cell r="W3630"/>
          <cell r="X3630"/>
          <cell r="Y3630"/>
          <cell r="Z3630">
            <v>30</v>
          </cell>
          <cell r="AA3630"/>
          <cell r="AB3630"/>
          <cell r="AC3630"/>
          <cell r="AD3630">
            <v>30</v>
          </cell>
          <cell r="AE3630">
            <v>0.5</v>
          </cell>
          <cell r="AF3630">
            <v>1</v>
          </cell>
          <cell r="AG3630">
            <v>2.5</v>
          </cell>
          <cell r="AH3630">
            <v>5</v>
          </cell>
          <cell r="AI3630">
            <v>30</v>
          </cell>
          <cell r="AJ3630"/>
        </row>
        <row r="3631">
          <cell r="B3631">
            <v>28647</v>
          </cell>
          <cell r="C3631" t="str">
            <v>102010000000189</v>
          </cell>
          <cell r="D3631">
            <v>1</v>
          </cell>
          <cell r="E3631">
            <v>0</v>
          </cell>
          <cell r="F3631">
            <v>0</v>
          </cell>
          <cell r="G3631">
            <v>0</v>
          </cell>
          <cell r="H3631">
            <v>1</v>
          </cell>
          <cell r="I3631">
            <v>1</v>
          </cell>
          <cell r="J3631" t="str">
            <v>Max Group</v>
          </cell>
          <cell r="K3631" t="str">
            <v>Волга-Юг</v>
          </cell>
          <cell r="L3631" t="str">
            <v>Воронежская область</v>
          </cell>
          <cell r="M3631" t="str">
            <v>Воронеж</v>
          </cell>
          <cell r="N3631" t="str">
            <v>Семь дней</v>
          </cell>
          <cell r="O3631" t="str">
            <v>г. Воронеж, пр-кт Ленинский, 1д</v>
          </cell>
          <cell r="P3631" t="str">
            <v>Drogery (Хоз. магазин)</v>
          </cell>
          <cell r="Q3631" t="str">
            <v>sv53</v>
          </cell>
          <cell r="R3631" t="str">
            <v>Иванова Анастасия Андреевна</v>
          </cell>
          <cell r="S3631" t="str">
            <v>7 906 675-24-12</v>
          </cell>
          <cell r="T3631" t="str">
            <v>merch879</v>
          </cell>
          <cell r="U3631" t="str">
            <v>Евстратова Елизавета Геннадьевна</v>
          </cell>
          <cell r="V3631">
            <v>89521046642</v>
          </cell>
          <cell r="W3631"/>
          <cell r="X3631"/>
          <cell r="Y3631">
            <v>30</v>
          </cell>
          <cell r="Z3631"/>
          <cell r="AA3631"/>
          <cell r="AB3631"/>
          <cell r="AC3631"/>
          <cell r="AD3631">
            <v>30</v>
          </cell>
          <cell r="AE3631">
            <v>0.5</v>
          </cell>
          <cell r="AF3631">
            <v>1</v>
          </cell>
          <cell r="AG3631">
            <v>2.5</v>
          </cell>
          <cell r="AH3631">
            <v>5</v>
          </cell>
          <cell r="AI3631">
            <v>30</v>
          </cell>
          <cell r="AJ3631"/>
        </row>
        <row r="3632">
          <cell r="B3632">
            <v>28645</v>
          </cell>
          <cell r="C3632" t="str">
            <v>102010000000192</v>
          </cell>
          <cell r="D3632">
            <v>1</v>
          </cell>
          <cell r="E3632">
            <v>1</v>
          </cell>
          <cell r="F3632">
            <v>1</v>
          </cell>
          <cell r="G3632">
            <v>1</v>
          </cell>
          <cell r="H3632">
            <v>1</v>
          </cell>
          <cell r="I3632">
            <v>1</v>
          </cell>
          <cell r="J3632" t="str">
            <v>Max Group</v>
          </cell>
          <cell r="K3632" t="str">
            <v>Волга-Юг</v>
          </cell>
          <cell r="L3632" t="str">
            <v>Воронежская область</v>
          </cell>
          <cell r="M3632" t="str">
            <v>Воронеж</v>
          </cell>
          <cell r="N3632" t="str">
            <v>Семь дней</v>
          </cell>
          <cell r="O3632" t="str">
            <v>г. Воронеж, ул. Димитрова, 64а</v>
          </cell>
          <cell r="P3632" t="str">
            <v>Drogery (Хоз. магазин)</v>
          </cell>
          <cell r="Q3632" t="str">
            <v>sv53</v>
          </cell>
          <cell r="R3632" t="str">
            <v>Иванова Анастасия Андреевна</v>
          </cell>
          <cell r="S3632" t="str">
            <v>7 906 675-24-12</v>
          </cell>
          <cell r="T3632" t="str">
            <v>merch879</v>
          </cell>
          <cell r="U3632" t="str">
            <v>Евстратова Елизавета Геннадьевна</v>
          </cell>
          <cell r="V3632">
            <v>89521046642</v>
          </cell>
          <cell r="W3632"/>
          <cell r="X3632">
            <v>30</v>
          </cell>
          <cell r="Y3632"/>
          <cell r="Z3632"/>
          <cell r="AA3632"/>
          <cell r="AB3632"/>
          <cell r="AC3632"/>
          <cell r="AD3632">
            <v>30</v>
          </cell>
          <cell r="AE3632">
            <v>0.5</v>
          </cell>
          <cell r="AF3632">
            <v>1</v>
          </cell>
          <cell r="AG3632">
            <v>2.5</v>
          </cell>
          <cell r="AH3632">
            <v>5</v>
          </cell>
          <cell r="AI3632">
            <v>30</v>
          </cell>
          <cell r="AJ3632"/>
        </row>
        <row r="3633">
          <cell r="B3633">
            <v>28657</v>
          </cell>
          <cell r="C3633" t="str">
            <v>102010000000228</v>
          </cell>
          <cell r="D3633">
            <v>1</v>
          </cell>
          <cell r="E3633">
            <v>0</v>
          </cell>
          <cell r="F3633">
            <v>0</v>
          </cell>
          <cell r="G3633">
            <v>0</v>
          </cell>
          <cell r="H3633">
            <v>1</v>
          </cell>
          <cell r="I3633">
            <v>1</v>
          </cell>
          <cell r="J3633" t="str">
            <v>Max Group</v>
          </cell>
          <cell r="K3633" t="str">
            <v>Волга-Юг</v>
          </cell>
          <cell r="L3633" t="str">
            <v>Воронежская область</v>
          </cell>
          <cell r="M3633" t="str">
            <v>Воронеж</v>
          </cell>
          <cell r="N3633" t="str">
            <v>Семь дней</v>
          </cell>
          <cell r="O3633" t="str">
            <v>г. Воронеж, ул. Кольцовская, 1</v>
          </cell>
          <cell r="P3633" t="str">
            <v>Drogery (Хоз. магазин)</v>
          </cell>
          <cell r="Q3633" t="str">
            <v>sv53</v>
          </cell>
          <cell r="R3633" t="str">
            <v>Иванова Анастасия Андреевна</v>
          </cell>
          <cell r="S3633" t="str">
            <v>7 906 675-24-12</v>
          </cell>
          <cell r="T3633" t="str">
            <v>merch888</v>
          </cell>
          <cell r="U3633" t="str">
            <v>Кожанова Ирина Юрьевна</v>
          </cell>
          <cell r="V3633">
            <v>89518568167</v>
          </cell>
          <cell r="W3633"/>
          <cell r="X3633">
            <v>30</v>
          </cell>
          <cell r="Y3633"/>
          <cell r="Z3633"/>
          <cell r="AA3633"/>
          <cell r="AB3633"/>
          <cell r="AC3633"/>
          <cell r="AD3633">
            <v>30</v>
          </cell>
          <cell r="AE3633">
            <v>0.5</v>
          </cell>
          <cell r="AF3633">
            <v>1</v>
          </cell>
          <cell r="AG3633">
            <v>2.5</v>
          </cell>
          <cell r="AH3633">
            <v>5</v>
          </cell>
          <cell r="AI3633">
            <v>30</v>
          </cell>
          <cell r="AJ3633"/>
        </row>
        <row r="3634">
          <cell r="B3634">
            <v>28650</v>
          </cell>
          <cell r="C3634" t="str">
            <v>102010000000230</v>
          </cell>
          <cell r="D3634">
            <v>1</v>
          </cell>
          <cell r="E3634">
            <v>0</v>
          </cell>
          <cell r="F3634">
            <v>0</v>
          </cell>
          <cell r="G3634">
            <v>0</v>
          </cell>
          <cell r="H3634">
            <v>1</v>
          </cell>
          <cell r="I3634">
            <v>1</v>
          </cell>
          <cell r="J3634" t="str">
            <v>Max Group</v>
          </cell>
          <cell r="K3634" t="str">
            <v>Волга-Юг</v>
          </cell>
          <cell r="L3634" t="str">
            <v>Воронежская область</v>
          </cell>
          <cell r="M3634" t="str">
            <v>Воронеж</v>
          </cell>
          <cell r="N3634" t="str">
            <v>Семь дней</v>
          </cell>
          <cell r="O3634" t="str">
            <v>г. Воронеж, ул. Южно-Моравская, 54</v>
          </cell>
          <cell r="P3634" t="str">
            <v>Drogery (Хоз. магазин)</v>
          </cell>
          <cell r="Q3634" t="str">
            <v>sv53</v>
          </cell>
          <cell r="R3634" t="str">
            <v>Иванова Анастасия Андреевна</v>
          </cell>
          <cell r="S3634" t="str">
            <v>7 906 675-24-12</v>
          </cell>
          <cell r="T3634" t="str">
            <v>merch878</v>
          </cell>
          <cell r="U3634" t="str">
            <v>Хрыкина Надежда Юрьевна</v>
          </cell>
          <cell r="V3634">
            <v>89529575785</v>
          </cell>
          <cell r="W3634">
            <v>30</v>
          </cell>
          <cell r="X3634"/>
          <cell r="Y3634"/>
          <cell r="Z3634"/>
          <cell r="AA3634"/>
          <cell r="AB3634"/>
          <cell r="AC3634"/>
          <cell r="AD3634">
            <v>30</v>
          </cell>
          <cell r="AE3634">
            <v>0.5</v>
          </cell>
          <cell r="AF3634">
            <v>1</v>
          </cell>
          <cell r="AG3634">
            <v>2</v>
          </cell>
          <cell r="AH3634">
            <v>4</v>
          </cell>
          <cell r="AI3634">
            <v>30</v>
          </cell>
          <cell r="AJ3634"/>
        </row>
        <row r="3635">
          <cell r="B3635">
            <v>28652</v>
          </cell>
          <cell r="C3635" t="str">
            <v>102010000000240</v>
          </cell>
          <cell r="D3635">
            <v>1</v>
          </cell>
          <cell r="E3635">
            <v>0</v>
          </cell>
          <cell r="F3635">
            <v>0</v>
          </cell>
          <cell r="G3635">
            <v>0</v>
          </cell>
          <cell r="H3635">
            <v>1</v>
          </cell>
          <cell r="I3635">
            <v>1</v>
          </cell>
          <cell r="J3635" t="str">
            <v>Max Group</v>
          </cell>
          <cell r="K3635" t="str">
            <v>Волга-Юг</v>
          </cell>
          <cell r="L3635" t="str">
            <v>Воронежская область</v>
          </cell>
          <cell r="M3635" t="str">
            <v>Воронеж</v>
          </cell>
          <cell r="N3635" t="str">
            <v>Семь дней</v>
          </cell>
          <cell r="O3635" t="str">
            <v>г. Воронеж, ул. Комиссаржевская, 15</v>
          </cell>
          <cell r="P3635" t="str">
            <v>Drogery (Хоз. магазин)</v>
          </cell>
          <cell r="Q3635" t="str">
            <v>sv53</v>
          </cell>
          <cell r="R3635" t="str">
            <v>Иванова Анастасия Андреевна</v>
          </cell>
          <cell r="S3635" t="str">
            <v>7 906 675-24-12</v>
          </cell>
          <cell r="T3635" t="str">
            <v>merch888</v>
          </cell>
          <cell r="U3635" t="str">
            <v>Кожанова Ирина Юрьевна</v>
          </cell>
          <cell r="V3635">
            <v>89518568167</v>
          </cell>
          <cell r="W3635"/>
          <cell r="X3635"/>
          <cell r="Y3635">
            <v>30</v>
          </cell>
          <cell r="Z3635"/>
          <cell r="AA3635"/>
          <cell r="AB3635"/>
          <cell r="AC3635"/>
          <cell r="AD3635">
            <v>30</v>
          </cell>
          <cell r="AE3635">
            <v>0.5</v>
          </cell>
          <cell r="AF3635">
            <v>1</v>
          </cell>
          <cell r="AG3635">
            <v>2.5</v>
          </cell>
          <cell r="AH3635">
            <v>5</v>
          </cell>
          <cell r="AI3635">
            <v>30</v>
          </cell>
          <cell r="AJ3635"/>
        </row>
        <row r="3636">
          <cell r="B3636">
            <v>28651</v>
          </cell>
          <cell r="C3636" t="str">
            <v>102010000000241</v>
          </cell>
          <cell r="D3636">
            <v>1</v>
          </cell>
          <cell r="E3636">
            <v>0</v>
          </cell>
          <cell r="F3636">
            <v>0</v>
          </cell>
          <cell r="G3636">
            <v>0</v>
          </cell>
          <cell r="H3636">
            <v>1</v>
          </cell>
          <cell r="I3636">
            <v>1</v>
          </cell>
          <cell r="J3636" t="str">
            <v>Max Group</v>
          </cell>
          <cell r="K3636" t="str">
            <v>Волга-Юг</v>
          </cell>
          <cell r="L3636" t="str">
            <v>Воронежская область</v>
          </cell>
          <cell r="M3636" t="str">
            <v>Воронеж</v>
          </cell>
          <cell r="N3636" t="str">
            <v>Семь дней</v>
          </cell>
          <cell r="O3636" t="str">
            <v>г. Воронеж, Южно-моравская 66</v>
          </cell>
          <cell r="P3636" t="str">
            <v>Drogery (Хоз. магазин)</v>
          </cell>
          <cell r="Q3636" t="str">
            <v>sv53</v>
          </cell>
          <cell r="R3636" t="str">
            <v>Иванова Анастасия Андреевна</v>
          </cell>
          <cell r="S3636" t="str">
            <v>7 906 675-24-12</v>
          </cell>
          <cell r="T3636" t="str">
            <v>merch878</v>
          </cell>
          <cell r="U3636" t="str">
            <v>Хрыкина Надежда Юрьевна</v>
          </cell>
          <cell r="V3636">
            <v>89529575785</v>
          </cell>
          <cell r="W3636"/>
          <cell r="X3636">
            <v>30</v>
          </cell>
          <cell r="Y3636"/>
          <cell r="Z3636"/>
          <cell r="AA3636"/>
          <cell r="AB3636"/>
          <cell r="AC3636"/>
          <cell r="AD3636">
            <v>30</v>
          </cell>
          <cell r="AE3636">
            <v>0.5</v>
          </cell>
          <cell r="AF3636">
            <v>1</v>
          </cell>
          <cell r="AG3636">
            <v>2.5</v>
          </cell>
          <cell r="AH3636">
            <v>5</v>
          </cell>
          <cell r="AI3636">
            <v>30</v>
          </cell>
          <cell r="AJ3636"/>
        </row>
        <row r="3637">
          <cell r="B3637">
            <v>28644</v>
          </cell>
          <cell r="C3637" t="str">
            <v>102010000000242</v>
          </cell>
          <cell r="D3637">
            <v>1</v>
          </cell>
          <cell r="E3637">
            <v>1</v>
          </cell>
          <cell r="F3637">
            <v>1</v>
          </cell>
          <cell r="G3637">
            <v>1</v>
          </cell>
          <cell r="H3637">
            <v>1</v>
          </cell>
          <cell r="I3637">
            <v>1</v>
          </cell>
          <cell r="J3637" t="str">
            <v>Max Group</v>
          </cell>
          <cell r="K3637" t="str">
            <v>Волга-Юг</v>
          </cell>
          <cell r="L3637" t="str">
            <v>Воронежская область</v>
          </cell>
          <cell r="M3637" t="str">
            <v>Воронеж</v>
          </cell>
          <cell r="N3637" t="str">
            <v>Семь дней</v>
          </cell>
          <cell r="O3637" t="str">
            <v>г. Воронеж, пр-кт Ленинский, 63</v>
          </cell>
          <cell r="P3637" t="str">
            <v>Drogery (Хоз. магазин)</v>
          </cell>
          <cell r="Q3637" t="str">
            <v>sv53</v>
          </cell>
          <cell r="R3637" t="str">
            <v>Иванова Анастасия Андреевна</v>
          </cell>
          <cell r="S3637" t="str">
            <v>7 906 675-24-12</v>
          </cell>
          <cell r="T3637" t="str">
            <v>merch879</v>
          </cell>
          <cell r="U3637" t="str">
            <v>Евстратова Елизавета Геннадьевна</v>
          </cell>
          <cell r="V3637">
            <v>89521046642</v>
          </cell>
          <cell r="W3637"/>
          <cell r="X3637"/>
          <cell r="Y3637"/>
          <cell r="Z3637">
            <v>30</v>
          </cell>
          <cell r="AA3637"/>
          <cell r="AB3637"/>
          <cell r="AC3637"/>
          <cell r="AD3637">
            <v>30</v>
          </cell>
          <cell r="AE3637">
            <v>0.5</v>
          </cell>
          <cell r="AF3637">
            <v>1</v>
          </cell>
          <cell r="AG3637">
            <v>2.5</v>
          </cell>
          <cell r="AH3637">
            <v>5</v>
          </cell>
          <cell r="AI3637">
            <v>30</v>
          </cell>
          <cell r="AJ3637"/>
        </row>
        <row r="3638">
          <cell r="B3638">
            <v>28655</v>
          </cell>
          <cell r="C3638" t="str">
            <v>102010000000251</v>
          </cell>
          <cell r="D3638">
            <v>1</v>
          </cell>
          <cell r="E3638">
            <v>1</v>
          </cell>
          <cell r="F3638">
            <v>1</v>
          </cell>
          <cell r="G3638">
            <v>1</v>
          </cell>
          <cell r="H3638">
            <v>1</v>
          </cell>
          <cell r="I3638">
            <v>1</v>
          </cell>
          <cell r="J3638" t="str">
            <v>Max Group</v>
          </cell>
          <cell r="K3638" t="str">
            <v>Волга-Юг</v>
          </cell>
          <cell r="L3638" t="str">
            <v>Воронежская область</v>
          </cell>
          <cell r="M3638" t="str">
            <v>Воронеж</v>
          </cell>
          <cell r="N3638" t="str">
            <v>Семь дней</v>
          </cell>
          <cell r="O3638" t="str">
            <v>г. Воронеж, ул. Плехановская, 16</v>
          </cell>
          <cell r="P3638" t="str">
            <v>Drogery (Хоз. магазин)</v>
          </cell>
          <cell r="Q3638" t="str">
            <v>sv53</v>
          </cell>
          <cell r="R3638" t="str">
            <v>Иванова Анастасия Андреевна</v>
          </cell>
          <cell r="S3638" t="str">
            <v>7 906 675-24-12</v>
          </cell>
          <cell r="T3638" t="str">
            <v>merch888</v>
          </cell>
          <cell r="U3638" t="str">
            <v>Кожанова Ирина Юрьевна</v>
          </cell>
          <cell r="V3638">
            <v>89518568167</v>
          </cell>
          <cell r="W3638"/>
          <cell r="X3638"/>
          <cell r="Y3638"/>
          <cell r="Z3638"/>
          <cell r="AA3638"/>
          <cell r="AB3638">
            <v>30</v>
          </cell>
          <cell r="AC3638"/>
          <cell r="AD3638">
            <v>30</v>
          </cell>
          <cell r="AE3638">
            <v>0.5</v>
          </cell>
          <cell r="AF3638">
            <v>1</v>
          </cell>
          <cell r="AG3638">
            <v>2</v>
          </cell>
          <cell r="AH3638">
            <v>4</v>
          </cell>
          <cell r="AI3638">
            <v>30</v>
          </cell>
          <cell r="AJ3638"/>
        </row>
        <row r="3639">
          <cell r="B3639">
            <v>28625</v>
          </cell>
          <cell r="C3639" t="str">
            <v>102010000000252</v>
          </cell>
          <cell r="D3639">
            <v>1</v>
          </cell>
          <cell r="E3639">
            <v>0</v>
          </cell>
          <cell r="F3639">
            <v>0</v>
          </cell>
          <cell r="G3639">
            <v>0</v>
          </cell>
          <cell r="H3639">
            <v>1</v>
          </cell>
          <cell r="I3639">
            <v>1</v>
          </cell>
          <cell r="J3639" t="str">
            <v>Max Group</v>
          </cell>
          <cell r="K3639" t="str">
            <v>Волга-Юг</v>
          </cell>
          <cell r="L3639" t="str">
            <v>Белгородская область</v>
          </cell>
          <cell r="M3639" t="str">
            <v>Белгород</v>
          </cell>
          <cell r="N3639" t="str">
            <v>Семь дней</v>
          </cell>
          <cell r="O3639" t="str">
            <v>г. Белгород, ул. Б. Хмельницкого, 164</v>
          </cell>
          <cell r="P3639" t="str">
            <v>Drogery (Хоз. магазин)</v>
          </cell>
          <cell r="Q3639" t="str">
            <v>sv42</v>
          </cell>
          <cell r="R3639" t="str">
            <v>Киреева Наталья Константиновна</v>
          </cell>
          <cell r="S3639">
            <v>89205552505</v>
          </cell>
          <cell r="T3639" t="str">
            <v>merch779</v>
          </cell>
          <cell r="U3639" t="str">
            <v>Горячевская Майя Лаврентьевна</v>
          </cell>
          <cell r="V3639">
            <v>89040915682</v>
          </cell>
          <cell r="W3639"/>
          <cell r="X3639">
            <v>30</v>
          </cell>
          <cell r="Y3639"/>
          <cell r="Z3639"/>
          <cell r="AA3639"/>
          <cell r="AB3639"/>
          <cell r="AC3639"/>
          <cell r="AD3639">
            <v>30</v>
          </cell>
          <cell r="AE3639">
            <v>0.5</v>
          </cell>
          <cell r="AF3639">
            <v>1</v>
          </cell>
          <cell r="AG3639">
            <v>2.5</v>
          </cell>
          <cell r="AH3639">
            <v>5</v>
          </cell>
          <cell r="AI3639">
            <v>30</v>
          </cell>
          <cell r="AJ3639"/>
        </row>
        <row r="3640">
          <cell r="B3640">
            <v>28639</v>
          </cell>
          <cell r="C3640" t="str">
            <v>102010000000253</v>
          </cell>
          <cell r="D3640">
            <v>1</v>
          </cell>
          <cell r="E3640">
            <v>0</v>
          </cell>
          <cell r="F3640">
            <v>0</v>
          </cell>
          <cell r="G3640">
            <v>0</v>
          </cell>
          <cell r="H3640">
            <v>1</v>
          </cell>
          <cell r="I3640">
            <v>1</v>
          </cell>
          <cell r="J3640" t="str">
            <v>Max Group</v>
          </cell>
          <cell r="K3640" t="str">
            <v>Волга-Юг</v>
          </cell>
          <cell r="L3640" t="str">
            <v>Воронежская область</v>
          </cell>
          <cell r="M3640" t="str">
            <v>Воронеж</v>
          </cell>
          <cell r="N3640" t="str">
            <v>Семь дней</v>
          </cell>
          <cell r="O3640" t="str">
            <v>г. Воронеж, ул. Б. Победы,23Б</v>
          </cell>
          <cell r="P3640" t="str">
            <v>Drogery (Хоз. магазин)</v>
          </cell>
          <cell r="Q3640" t="str">
            <v>sv53</v>
          </cell>
          <cell r="R3640" t="str">
            <v>Иванова Анастасия Андреевна</v>
          </cell>
          <cell r="S3640" t="str">
            <v>7 906 675-24-12</v>
          </cell>
          <cell r="T3640" t="str">
            <v>merch885</v>
          </cell>
          <cell r="U3640" t="str">
            <v>Пономарева Ольга Александровна</v>
          </cell>
          <cell r="V3640">
            <v>79102800031</v>
          </cell>
          <cell r="W3640"/>
          <cell r="X3640"/>
          <cell r="Y3640">
            <v>30</v>
          </cell>
          <cell r="Z3640"/>
          <cell r="AA3640"/>
          <cell r="AB3640"/>
          <cell r="AC3640"/>
          <cell r="AD3640">
            <v>30</v>
          </cell>
          <cell r="AE3640">
            <v>0.5</v>
          </cell>
          <cell r="AF3640">
            <v>1</v>
          </cell>
          <cell r="AG3640">
            <v>2.5</v>
          </cell>
          <cell r="AH3640">
            <v>5</v>
          </cell>
          <cell r="AI3640">
            <v>30</v>
          </cell>
          <cell r="AJ3640"/>
        </row>
        <row r="3641">
          <cell r="B3641">
            <v>28643</v>
          </cell>
          <cell r="C3641" t="str">
            <v>102010000000261</v>
          </cell>
          <cell r="D3641">
            <v>1</v>
          </cell>
          <cell r="E3641">
            <v>0</v>
          </cell>
          <cell r="F3641">
            <v>0</v>
          </cell>
          <cell r="G3641">
            <v>0</v>
          </cell>
          <cell r="H3641">
            <v>1</v>
          </cell>
          <cell r="I3641">
            <v>1</v>
          </cell>
          <cell r="J3641" t="str">
            <v>Max Group</v>
          </cell>
          <cell r="K3641" t="str">
            <v>Волга-Юг</v>
          </cell>
          <cell r="L3641" t="str">
            <v>Воронежская область</v>
          </cell>
          <cell r="M3641" t="str">
            <v>Воронеж</v>
          </cell>
          <cell r="N3641" t="str">
            <v>Семь дней</v>
          </cell>
          <cell r="O3641" t="str">
            <v>г. Воронеж, пр-кт Ленинский, 25</v>
          </cell>
          <cell r="P3641" t="str">
            <v>Drogery (Хоз. магазин)</v>
          </cell>
          <cell r="Q3641" t="str">
            <v>sv53</v>
          </cell>
          <cell r="R3641" t="str">
            <v>Иванова Анастасия Андреевна</v>
          </cell>
          <cell r="S3641" t="str">
            <v>7 906 675-24-12</v>
          </cell>
          <cell r="T3641" t="str">
            <v>merch879</v>
          </cell>
          <cell r="U3641" t="str">
            <v>Евстратова Елизавета Геннадьевна</v>
          </cell>
          <cell r="V3641">
            <v>89521046642</v>
          </cell>
          <cell r="W3641"/>
          <cell r="X3641"/>
          <cell r="Y3641"/>
          <cell r="Z3641">
            <v>30</v>
          </cell>
          <cell r="AA3641"/>
          <cell r="AB3641"/>
          <cell r="AC3641"/>
          <cell r="AD3641">
            <v>30</v>
          </cell>
          <cell r="AE3641">
            <v>0.5</v>
          </cell>
          <cell r="AF3641">
            <v>1</v>
          </cell>
          <cell r="AG3641">
            <v>2.5</v>
          </cell>
          <cell r="AH3641">
            <v>5</v>
          </cell>
          <cell r="AI3641">
            <v>30</v>
          </cell>
          <cell r="AJ3641"/>
        </row>
        <row r="3642">
          <cell r="B3642">
            <v>26472</v>
          </cell>
          <cell r="C3642" t="str">
            <v>102010000000262</v>
          </cell>
          <cell r="D3642">
            <v>1</v>
          </cell>
          <cell r="E3642">
            <v>0</v>
          </cell>
          <cell r="F3642">
            <v>0</v>
          </cell>
          <cell r="G3642">
            <v>0</v>
          </cell>
          <cell r="H3642">
            <v>1</v>
          </cell>
          <cell r="I3642">
            <v>1</v>
          </cell>
          <cell r="J3642" t="str">
            <v>Max Group</v>
          </cell>
          <cell r="K3642" t="str">
            <v>Волга-Юг</v>
          </cell>
          <cell r="L3642" t="str">
            <v>Воронежская область</v>
          </cell>
          <cell r="M3642" t="str">
            <v>Воронеж</v>
          </cell>
          <cell r="N3642" t="str">
            <v>Семь дней</v>
          </cell>
          <cell r="O3642" t="str">
            <v>Воронеж г, Моисеева ул, дом № 1</v>
          </cell>
          <cell r="P3642" t="str">
            <v>Drogery (Хоз. магазин)</v>
          </cell>
          <cell r="Q3642" t="str">
            <v>sv53</v>
          </cell>
          <cell r="R3642" t="str">
            <v>Иванова Анастасия Андреевна</v>
          </cell>
          <cell r="S3642" t="str">
            <v>7 906 675-24-12</v>
          </cell>
          <cell r="T3642" t="str">
            <v>merch888</v>
          </cell>
          <cell r="U3642" t="str">
            <v>Кожанова Ирина Юрьевна</v>
          </cell>
          <cell r="V3642">
            <v>89518568167</v>
          </cell>
          <cell r="W3642"/>
          <cell r="X3642">
            <v>30</v>
          </cell>
          <cell r="Y3642"/>
          <cell r="Z3642"/>
          <cell r="AA3642"/>
          <cell r="AB3642"/>
          <cell r="AC3642"/>
          <cell r="AD3642">
            <v>30</v>
          </cell>
          <cell r="AE3642">
            <v>0.5</v>
          </cell>
          <cell r="AF3642">
            <v>1</v>
          </cell>
          <cell r="AG3642">
            <v>2.5</v>
          </cell>
          <cell r="AH3642">
            <v>5</v>
          </cell>
          <cell r="AI3642">
            <v>30</v>
          </cell>
          <cell r="AJ3642"/>
        </row>
        <row r="3643">
          <cell r="B3643">
            <v>28653</v>
          </cell>
          <cell r="C3643" t="str">
            <v>102010000000265</v>
          </cell>
          <cell r="D3643">
            <v>1</v>
          </cell>
          <cell r="E3643">
            <v>0</v>
          </cell>
          <cell r="F3643">
            <v>0</v>
          </cell>
          <cell r="G3643">
            <v>0</v>
          </cell>
          <cell r="H3643">
            <v>1</v>
          </cell>
          <cell r="I3643">
            <v>1</v>
          </cell>
          <cell r="J3643" t="str">
            <v>Max Group</v>
          </cell>
          <cell r="K3643" t="str">
            <v>Волга-Юг</v>
          </cell>
          <cell r="L3643" t="str">
            <v>Воронежская область</v>
          </cell>
          <cell r="M3643" t="str">
            <v>Воронеж</v>
          </cell>
          <cell r="N3643" t="str">
            <v>Семь дней</v>
          </cell>
          <cell r="O3643" t="str">
            <v>г. Воронеж, ул. Красной Армии, 7</v>
          </cell>
          <cell r="P3643" t="str">
            <v>Drogery (Хоз. магазин)</v>
          </cell>
          <cell r="Q3643" t="str">
            <v>sv53</v>
          </cell>
          <cell r="R3643" t="str">
            <v>Иванова Анастасия Андреевна</v>
          </cell>
          <cell r="S3643" t="str">
            <v>7 906 675-24-12</v>
          </cell>
          <cell r="T3643" t="str">
            <v>merch8989</v>
          </cell>
          <cell r="U3643" t="str">
            <v>Юрина Ирина Александровна</v>
          </cell>
          <cell r="V3643">
            <v>79507732216</v>
          </cell>
          <cell r="W3643"/>
          <cell r="X3643"/>
          <cell r="Y3643"/>
          <cell r="Z3643">
            <v>30</v>
          </cell>
          <cell r="AA3643"/>
          <cell r="AB3643"/>
          <cell r="AC3643"/>
          <cell r="AD3643">
            <v>30</v>
          </cell>
          <cell r="AE3643">
            <v>0.5</v>
          </cell>
          <cell r="AF3643">
            <v>1</v>
          </cell>
          <cell r="AG3643">
            <v>2.5</v>
          </cell>
          <cell r="AH3643">
            <v>5</v>
          </cell>
          <cell r="AI3643">
            <v>30</v>
          </cell>
          <cell r="AJ3643"/>
        </row>
        <row r="3644">
          <cell r="B3644">
            <v>28656</v>
          </cell>
          <cell r="C3644" t="str">
            <v>102010000000267</v>
          </cell>
          <cell r="D3644">
            <v>1</v>
          </cell>
          <cell r="E3644">
            <v>0</v>
          </cell>
          <cell r="F3644">
            <v>0</v>
          </cell>
          <cell r="G3644">
            <v>0</v>
          </cell>
          <cell r="H3644">
            <v>1</v>
          </cell>
          <cell r="I3644">
            <v>1</v>
          </cell>
          <cell r="J3644" t="str">
            <v>Max Group</v>
          </cell>
          <cell r="K3644" t="str">
            <v>Волга-Юг</v>
          </cell>
          <cell r="L3644" t="str">
            <v>Воронежская область</v>
          </cell>
          <cell r="M3644" t="str">
            <v>Воронеж</v>
          </cell>
          <cell r="N3644" t="str">
            <v>Семь дней</v>
          </cell>
          <cell r="O3644" t="str">
            <v>г. Воронеж, ул. Среднемосковская, 32б</v>
          </cell>
          <cell r="P3644" t="str">
            <v>Drogery (Хоз. магазин)</v>
          </cell>
          <cell r="Q3644" t="str">
            <v>sv53</v>
          </cell>
          <cell r="R3644" t="str">
            <v>Иванова Анастасия Андреевна</v>
          </cell>
          <cell r="S3644" t="str">
            <v>7 906 675-24-12</v>
          </cell>
          <cell r="T3644" t="str">
            <v>merch888</v>
          </cell>
          <cell r="U3644" t="str">
            <v>Кожанова Ирина Юрьевна</v>
          </cell>
          <cell r="V3644">
            <v>89518568167</v>
          </cell>
          <cell r="W3644"/>
          <cell r="X3644">
            <v>30</v>
          </cell>
          <cell r="Y3644"/>
          <cell r="Z3644"/>
          <cell r="AA3644"/>
          <cell r="AB3644"/>
          <cell r="AC3644"/>
          <cell r="AD3644">
            <v>30</v>
          </cell>
          <cell r="AE3644">
            <v>0.5</v>
          </cell>
          <cell r="AF3644">
            <v>1</v>
          </cell>
          <cell r="AG3644">
            <v>2.5</v>
          </cell>
          <cell r="AH3644">
            <v>5</v>
          </cell>
          <cell r="AI3644">
            <v>30</v>
          </cell>
          <cell r="AJ3644"/>
        </row>
        <row r="3645">
          <cell r="B3645">
            <v>26471</v>
          </cell>
          <cell r="C3645" t="str">
            <v>102010000000273</v>
          </cell>
          <cell r="D3645">
            <v>1</v>
          </cell>
          <cell r="E3645">
            <v>0</v>
          </cell>
          <cell r="F3645">
            <v>0</v>
          </cell>
          <cell r="G3645">
            <v>0</v>
          </cell>
          <cell r="H3645">
            <v>1</v>
          </cell>
          <cell r="I3645">
            <v>1</v>
          </cell>
          <cell r="J3645" t="str">
            <v>Max Group</v>
          </cell>
          <cell r="K3645" t="str">
            <v>Волга-Юг</v>
          </cell>
          <cell r="L3645" t="str">
            <v>Воронежская область</v>
          </cell>
          <cell r="M3645" t="str">
            <v>Воронеж</v>
          </cell>
          <cell r="N3645" t="str">
            <v>Семь дней</v>
          </cell>
          <cell r="O3645" t="str">
            <v>Воронеж г, Героев Сибиряков ул, дом № 65А</v>
          </cell>
          <cell r="P3645" t="str">
            <v>Drogery (Хоз. магазин)</v>
          </cell>
          <cell r="Q3645" t="str">
            <v>sv53</v>
          </cell>
          <cell r="R3645" t="str">
            <v>Иванова Анастасия Андреевна</v>
          </cell>
          <cell r="S3645" t="str">
            <v>7 906 675-24-12</v>
          </cell>
          <cell r="T3645" t="str">
            <v>merch878</v>
          </cell>
          <cell r="U3645" t="str">
            <v>Хрыкина Надежда Юрьевна</v>
          </cell>
          <cell r="V3645">
            <v>89529575785</v>
          </cell>
          <cell r="W3645"/>
          <cell r="X3645"/>
          <cell r="Y3645"/>
          <cell r="Z3645">
            <v>30</v>
          </cell>
          <cell r="AA3645"/>
          <cell r="AB3645"/>
          <cell r="AC3645"/>
          <cell r="AD3645">
            <v>30</v>
          </cell>
          <cell r="AE3645">
            <v>0.5</v>
          </cell>
          <cell r="AF3645">
            <v>1</v>
          </cell>
          <cell r="AG3645">
            <v>2.5</v>
          </cell>
          <cell r="AH3645">
            <v>5</v>
          </cell>
          <cell r="AI3645">
            <v>30</v>
          </cell>
          <cell r="AJ3645"/>
        </row>
        <row r="3646">
          <cell r="B3646">
            <v>28654</v>
          </cell>
          <cell r="C3646" t="str">
            <v>102010000000277</v>
          </cell>
          <cell r="D3646">
            <v>1</v>
          </cell>
          <cell r="E3646">
            <v>0</v>
          </cell>
          <cell r="F3646">
            <v>0</v>
          </cell>
          <cell r="G3646">
            <v>0</v>
          </cell>
          <cell r="H3646">
            <v>1</v>
          </cell>
          <cell r="I3646">
            <v>1</v>
          </cell>
          <cell r="J3646" t="str">
            <v>Max Group</v>
          </cell>
          <cell r="K3646" t="str">
            <v>Волга-Юг</v>
          </cell>
          <cell r="L3646" t="str">
            <v>Воронежская область</v>
          </cell>
          <cell r="M3646" t="str">
            <v>Воронеж</v>
          </cell>
          <cell r="N3646" t="str">
            <v>Семь дней</v>
          </cell>
          <cell r="O3646" t="str">
            <v>г. Воронеж, ул. Кропоткина, 10</v>
          </cell>
          <cell r="P3646" t="str">
            <v>Drogery (Хоз. магазин)</v>
          </cell>
          <cell r="Q3646" t="str">
            <v>sv53</v>
          </cell>
          <cell r="R3646" t="str">
            <v>Иванова Анастасия Андреевна</v>
          </cell>
          <cell r="S3646" t="str">
            <v>7 906 675-24-12</v>
          </cell>
          <cell r="T3646" t="str">
            <v>merch888</v>
          </cell>
          <cell r="U3646" t="str">
            <v>Кожанова Ирина Юрьевна</v>
          </cell>
          <cell r="V3646">
            <v>89518568167</v>
          </cell>
          <cell r="W3646">
            <v>30</v>
          </cell>
          <cell r="X3646"/>
          <cell r="Y3646"/>
          <cell r="Z3646"/>
          <cell r="AA3646"/>
          <cell r="AB3646"/>
          <cell r="AC3646"/>
          <cell r="AD3646">
            <v>30</v>
          </cell>
          <cell r="AE3646">
            <v>0.5</v>
          </cell>
          <cell r="AF3646">
            <v>1</v>
          </cell>
          <cell r="AG3646">
            <v>2</v>
          </cell>
          <cell r="AH3646">
            <v>4</v>
          </cell>
          <cell r="AI3646">
            <v>30</v>
          </cell>
          <cell r="AJ3646"/>
        </row>
        <row r="3647">
          <cell r="B3647">
            <v>28626</v>
          </cell>
          <cell r="C3647" t="str">
            <v>102010000000293</v>
          </cell>
          <cell r="D3647">
            <v>1</v>
          </cell>
          <cell r="E3647">
            <v>0</v>
          </cell>
          <cell r="F3647">
            <v>0</v>
          </cell>
          <cell r="G3647">
            <v>0</v>
          </cell>
          <cell r="H3647">
            <v>1</v>
          </cell>
          <cell r="I3647">
            <v>1</v>
          </cell>
          <cell r="J3647" t="str">
            <v>Max Group</v>
          </cell>
          <cell r="K3647" t="str">
            <v>Волга-Юг</v>
          </cell>
          <cell r="L3647" t="str">
            <v>Белгородская область</v>
          </cell>
          <cell r="M3647" t="str">
            <v>Белгород</v>
          </cell>
          <cell r="N3647" t="str">
            <v>Семь дней</v>
          </cell>
          <cell r="O3647" t="str">
            <v>г. Белгород, ул. Гражданский проспект д. 18</v>
          </cell>
          <cell r="P3647" t="str">
            <v>Drogery (Хоз. магазин)</v>
          </cell>
          <cell r="Q3647" t="str">
            <v>sv42</v>
          </cell>
          <cell r="R3647" t="str">
            <v>Киреева Наталья Константиновна</v>
          </cell>
          <cell r="S3647">
            <v>89205552505</v>
          </cell>
          <cell r="T3647" t="str">
            <v>merch786</v>
          </cell>
          <cell r="U3647" t="str">
            <v>Федорова Светлана Анатольевна</v>
          </cell>
          <cell r="V3647">
            <v>89202050534</v>
          </cell>
          <cell r="W3647"/>
          <cell r="X3647">
            <v>30</v>
          </cell>
          <cell r="Y3647"/>
          <cell r="Z3647"/>
          <cell r="AA3647"/>
          <cell r="AB3647"/>
          <cell r="AC3647"/>
          <cell r="AD3647">
            <v>30</v>
          </cell>
          <cell r="AE3647">
            <v>0.5</v>
          </cell>
          <cell r="AF3647">
            <v>1</v>
          </cell>
          <cell r="AG3647">
            <v>2.5</v>
          </cell>
          <cell r="AH3647">
            <v>5</v>
          </cell>
          <cell r="AI3647">
            <v>30</v>
          </cell>
          <cell r="AJ3647"/>
        </row>
        <row r="3648">
          <cell r="B3648">
            <v>26428</v>
          </cell>
          <cell r="C3648" t="str">
            <v>102010000000368</v>
          </cell>
          <cell r="D3648">
            <v>1</v>
          </cell>
          <cell r="E3648">
            <v>0</v>
          </cell>
          <cell r="F3648">
            <v>0</v>
          </cell>
          <cell r="G3648">
            <v>0</v>
          </cell>
          <cell r="H3648">
            <v>1</v>
          </cell>
          <cell r="I3648">
            <v>1</v>
          </cell>
          <cell r="J3648" t="str">
            <v>Max Group</v>
          </cell>
          <cell r="K3648" t="str">
            <v>Волга-Юг</v>
          </cell>
          <cell r="L3648" t="str">
            <v>Воронежская область</v>
          </cell>
          <cell r="M3648" t="str">
            <v>Воронеж</v>
          </cell>
          <cell r="N3648" t="str">
            <v>Порядок</v>
          </cell>
          <cell r="O3648" t="str">
            <v>г.Воронеж, Московский пр-т, 129</v>
          </cell>
          <cell r="P3648" t="str">
            <v>Drogery (Хоз. магазин)</v>
          </cell>
          <cell r="Q3648" t="str">
            <v>sv53</v>
          </cell>
          <cell r="R3648" t="str">
            <v>Иванова Анастасия Андреевна</v>
          </cell>
          <cell r="S3648" t="str">
            <v>7 906 675-24-12</v>
          </cell>
          <cell r="T3648" t="str">
            <v>merch885</v>
          </cell>
          <cell r="U3648" t="str">
            <v>Пономарева Ольга Александровна</v>
          </cell>
          <cell r="V3648">
            <v>79102800031</v>
          </cell>
          <cell r="W3648"/>
          <cell r="X3648">
            <v>120</v>
          </cell>
          <cell r="Y3648" t="str">
            <v xml:space="preserve"> </v>
          </cell>
          <cell r="Z3648" t="str">
            <v xml:space="preserve"> </v>
          </cell>
          <cell r="AA3648" t="str">
            <v xml:space="preserve"> </v>
          </cell>
          <cell r="AB3648" t="str">
            <v xml:space="preserve"> </v>
          </cell>
          <cell r="AC3648"/>
          <cell r="AD3648">
            <v>120</v>
          </cell>
          <cell r="AE3648">
            <v>2</v>
          </cell>
          <cell r="AF3648">
            <v>1</v>
          </cell>
          <cell r="AG3648">
            <v>10</v>
          </cell>
          <cell r="AH3648">
            <v>5</v>
          </cell>
          <cell r="AI3648">
            <v>120</v>
          </cell>
          <cell r="AJ3648"/>
        </row>
        <row r="3649">
          <cell r="B3649">
            <v>28641</v>
          </cell>
          <cell r="C3649" t="str">
            <v>102010000000396</v>
          </cell>
          <cell r="D3649">
            <v>1</v>
          </cell>
          <cell r="E3649">
            <v>1</v>
          </cell>
          <cell r="F3649">
            <v>1</v>
          </cell>
          <cell r="G3649">
            <v>1</v>
          </cell>
          <cell r="H3649">
            <v>1</v>
          </cell>
          <cell r="I3649">
            <v>1</v>
          </cell>
          <cell r="J3649" t="str">
            <v>Max Group</v>
          </cell>
          <cell r="K3649" t="str">
            <v>Волга-Юг</v>
          </cell>
          <cell r="L3649" t="str">
            <v>Воронежская область</v>
          </cell>
          <cell r="M3649" t="str">
            <v>Воронеж</v>
          </cell>
          <cell r="N3649" t="str">
            <v>Семь дней</v>
          </cell>
          <cell r="O3649" t="str">
            <v>г. Воронеж, пр-кт Московский, 124</v>
          </cell>
          <cell r="P3649" t="str">
            <v>Drogery (Хоз. магазин)</v>
          </cell>
          <cell r="Q3649" t="str">
            <v>sv53</v>
          </cell>
          <cell r="R3649" t="str">
            <v>Иванова Анастасия Андреевна</v>
          </cell>
          <cell r="S3649" t="str">
            <v>7 906 675-24-12</v>
          </cell>
          <cell r="T3649" t="str">
            <v>merch885</v>
          </cell>
          <cell r="U3649" t="str">
            <v>Пономарева Ольга Александровна</v>
          </cell>
          <cell r="V3649">
            <v>79102800031</v>
          </cell>
          <cell r="W3649">
            <v>30</v>
          </cell>
          <cell r="X3649"/>
          <cell r="Y3649"/>
          <cell r="Z3649"/>
          <cell r="AA3649"/>
          <cell r="AB3649"/>
          <cell r="AC3649"/>
          <cell r="AD3649">
            <v>30</v>
          </cell>
          <cell r="AE3649">
            <v>0.5</v>
          </cell>
          <cell r="AF3649">
            <v>1</v>
          </cell>
          <cell r="AG3649">
            <v>2</v>
          </cell>
          <cell r="AH3649">
            <v>4</v>
          </cell>
          <cell r="AI3649">
            <v>30</v>
          </cell>
          <cell r="AJ3649"/>
        </row>
        <row r="3650">
          <cell r="B3650">
            <v>28640</v>
          </cell>
          <cell r="C3650" t="str">
            <v>102010000000480</v>
          </cell>
          <cell r="D3650">
            <v>1</v>
          </cell>
          <cell r="E3650">
            <v>0</v>
          </cell>
          <cell r="F3650">
            <v>0</v>
          </cell>
          <cell r="G3650">
            <v>0</v>
          </cell>
          <cell r="H3650">
            <v>1</v>
          </cell>
          <cell r="I3650">
            <v>1</v>
          </cell>
          <cell r="J3650" t="str">
            <v>Max Group</v>
          </cell>
          <cell r="K3650" t="str">
            <v>Волга-Юг</v>
          </cell>
          <cell r="L3650" t="str">
            <v>Воронежская область</v>
          </cell>
          <cell r="M3650" t="str">
            <v>Воронеж</v>
          </cell>
          <cell r="N3650" t="str">
            <v>Семь дней</v>
          </cell>
          <cell r="O3650" t="str">
            <v>г. Воронеж, ул. Жукова,д.1</v>
          </cell>
          <cell r="P3650" t="str">
            <v>Drogery (Хоз. магазин)</v>
          </cell>
          <cell r="Q3650" t="str">
            <v>sv53</v>
          </cell>
          <cell r="R3650" t="str">
            <v>Иванова Анастасия Андреевна</v>
          </cell>
          <cell r="S3650" t="str">
            <v>7 906 675-24-12</v>
          </cell>
          <cell r="T3650" t="str">
            <v>merch8989</v>
          </cell>
          <cell r="U3650" t="str">
            <v>Юрина Ирина Александровна</v>
          </cell>
          <cell r="V3650">
            <v>79507732216</v>
          </cell>
          <cell r="W3650"/>
          <cell r="X3650"/>
          <cell r="Y3650"/>
          <cell r="Z3650">
            <v>30</v>
          </cell>
          <cell r="AA3650"/>
          <cell r="AB3650"/>
          <cell r="AC3650"/>
          <cell r="AD3650">
            <v>30</v>
          </cell>
          <cell r="AE3650">
            <v>0.5</v>
          </cell>
          <cell r="AF3650">
            <v>1</v>
          </cell>
          <cell r="AG3650">
            <v>2.5</v>
          </cell>
          <cell r="AH3650">
            <v>5</v>
          </cell>
          <cell r="AI3650">
            <v>30</v>
          </cell>
          <cell r="AJ3650"/>
        </row>
        <row r="3651">
          <cell r="B3651">
            <v>28642</v>
          </cell>
          <cell r="C3651" t="str">
            <v>1020100284</v>
          </cell>
          <cell r="D3651">
            <v>1</v>
          </cell>
          <cell r="E3651">
            <v>0</v>
          </cell>
          <cell r="F3651">
            <v>0</v>
          </cell>
          <cell r="G3651">
            <v>0</v>
          </cell>
          <cell r="H3651">
            <v>1</v>
          </cell>
          <cell r="I3651">
            <v>1</v>
          </cell>
          <cell r="J3651" t="str">
            <v>Max Group</v>
          </cell>
          <cell r="K3651" t="str">
            <v>Волга-Юг</v>
          </cell>
          <cell r="L3651" t="str">
            <v>Воронежская область</v>
          </cell>
          <cell r="M3651" t="str">
            <v>Воронеж</v>
          </cell>
          <cell r="N3651" t="str">
            <v>Семь дней</v>
          </cell>
          <cell r="O3651" t="str">
            <v>г. Воронеж, пр-кт Ленинский, 174</v>
          </cell>
          <cell r="P3651" t="str">
            <v>Drogery (Хоз. магазин)</v>
          </cell>
          <cell r="Q3651" t="str">
            <v>sv53</v>
          </cell>
          <cell r="R3651" t="str">
            <v>Иванова Анастасия Андреевна</v>
          </cell>
          <cell r="S3651" t="str">
            <v>7 906 675-24-12</v>
          </cell>
          <cell r="T3651" t="str">
            <v>merch879</v>
          </cell>
          <cell r="U3651" t="str">
            <v>Евстратова Елизавета Геннадьевна</v>
          </cell>
          <cell r="V3651">
            <v>89521046642</v>
          </cell>
          <cell r="W3651"/>
          <cell r="X3651"/>
          <cell r="Y3651"/>
          <cell r="Z3651">
            <v>30</v>
          </cell>
          <cell r="AA3651"/>
          <cell r="AB3651"/>
          <cell r="AC3651"/>
          <cell r="AD3651">
            <v>30</v>
          </cell>
          <cell r="AE3651">
            <v>0.5</v>
          </cell>
          <cell r="AF3651">
            <v>1</v>
          </cell>
          <cell r="AG3651">
            <v>2.5</v>
          </cell>
          <cell r="AH3651">
            <v>5</v>
          </cell>
          <cell r="AI3651">
            <v>30</v>
          </cell>
          <cell r="AJ3651"/>
        </row>
        <row r="3652">
          <cell r="B3652">
            <v>26444</v>
          </cell>
          <cell r="C3652" t="str">
            <v>1020100296</v>
          </cell>
          <cell r="D3652">
            <v>1</v>
          </cell>
          <cell r="E3652">
            <v>0</v>
          </cell>
          <cell r="F3652">
            <v>0</v>
          </cell>
          <cell r="G3652">
            <v>0</v>
          </cell>
          <cell r="H3652">
            <v>1</v>
          </cell>
          <cell r="I3652">
            <v>1</v>
          </cell>
          <cell r="J3652" t="str">
            <v>Max Group</v>
          </cell>
          <cell r="K3652" t="str">
            <v>Волга-Юг</v>
          </cell>
          <cell r="L3652" t="str">
            <v>Воронежская область</v>
          </cell>
          <cell r="M3652" t="str">
            <v>Воронеж</v>
          </cell>
          <cell r="N3652" t="str">
            <v>Порядок</v>
          </cell>
          <cell r="O3652" t="str">
            <v>г. Воронеж, пр-кт Ленинский, 78</v>
          </cell>
          <cell r="P3652" t="str">
            <v>Drogery (Хоз. магазин)</v>
          </cell>
          <cell r="Q3652" t="str">
            <v>sv53</v>
          </cell>
          <cell r="R3652" t="str">
            <v>Иванова Анастасия Андреевна</v>
          </cell>
          <cell r="S3652" t="str">
            <v>7 906 675-24-12</v>
          </cell>
          <cell r="T3652" t="str">
            <v>merch879</v>
          </cell>
          <cell r="U3652" t="str">
            <v>Евстратова Елизавета Геннадьевна</v>
          </cell>
          <cell r="V3652">
            <v>89521046642</v>
          </cell>
          <cell r="W3652"/>
          <cell r="X3652"/>
          <cell r="Y3652"/>
          <cell r="Z3652">
            <v>120</v>
          </cell>
          <cell r="AA3652"/>
          <cell r="AB3652"/>
          <cell r="AC3652"/>
          <cell r="AD3652">
            <v>120</v>
          </cell>
          <cell r="AE3652">
            <v>2</v>
          </cell>
          <cell r="AF3652">
            <v>1</v>
          </cell>
          <cell r="AG3652">
            <v>10</v>
          </cell>
          <cell r="AH3652">
            <v>5</v>
          </cell>
          <cell r="AI3652">
            <v>120</v>
          </cell>
          <cell r="AJ3652"/>
        </row>
        <row r="3653">
          <cell r="B3653">
            <v>28627</v>
          </cell>
          <cell r="C3653" t="str">
            <v>1020100384</v>
          </cell>
          <cell r="D3653">
            <v>1</v>
          </cell>
          <cell r="E3653">
            <v>0</v>
          </cell>
          <cell r="F3653">
            <v>0</v>
          </cell>
          <cell r="G3653">
            <v>0</v>
          </cell>
          <cell r="H3653">
            <v>1</v>
          </cell>
          <cell r="I3653">
            <v>1</v>
          </cell>
          <cell r="J3653" t="str">
            <v>Max Group</v>
          </cell>
          <cell r="K3653" t="str">
            <v>Волга-Юг</v>
          </cell>
          <cell r="L3653" t="str">
            <v>Белгородская область</v>
          </cell>
          <cell r="M3653" t="str">
            <v>Белгород</v>
          </cell>
          <cell r="N3653" t="str">
            <v>Семь дней</v>
          </cell>
          <cell r="O3653" t="str">
            <v>г. Белгород, ул. Привольная, 20</v>
          </cell>
          <cell r="P3653" t="str">
            <v>Drogery (Хоз. магазин)</v>
          </cell>
          <cell r="Q3653" t="str">
            <v>sv42</v>
          </cell>
          <cell r="R3653" t="str">
            <v>Киреева Наталья Константиновна</v>
          </cell>
          <cell r="S3653">
            <v>89205552505</v>
          </cell>
          <cell r="T3653" t="str">
            <v>merch787</v>
          </cell>
          <cell r="U3653" t="str">
            <v>Вранеско Юлия Николаевна</v>
          </cell>
          <cell r="V3653">
            <v>79517684938</v>
          </cell>
          <cell r="W3653"/>
          <cell r="X3653">
            <v>30</v>
          </cell>
          <cell r="Y3653"/>
          <cell r="Z3653"/>
          <cell r="AA3653"/>
          <cell r="AB3653"/>
          <cell r="AC3653"/>
          <cell r="AD3653">
            <v>30</v>
          </cell>
          <cell r="AE3653">
            <v>0.5</v>
          </cell>
          <cell r="AF3653">
            <v>1</v>
          </cell>
          <cell r="AG3653">
            <v>2.5</v>
          </cell>
          <cell r="AH3653">
            <v>5</v>
          </cell>
          <cell r="AI3653">
            <v>30</v>
          </cell>
          <cell r="AJ3653"/>
        </row>
        <row r="3654">
          <cell r="B3654">
            <v>28629</v>
          </cell>
          <cell r="C3654" t="str">
            <v>1020100388</v>
          </cell>
          <cell r="D3654">
            <v>1</v>
          </cell>
          <cell r="E3654">
            <v>0</v>
          </cell>
          <cell r="F3654">
            <v>0</v>
          </cell>
          <cell r="G3654">
            <v>0</v>
          </cell>
          <cell r="H3654">
            <v>1</v>
          </cell>
          <cell r="I3654">
            <v>1</v>
          </cell>
          <cell r="J3654" t="str">
            <v>Max Group</v>
          </cell>
          <cell r="K3654" t="str">
            <v>Волга-Юг</v>
          </cell>
          <cell r="L3654" t="str">
            <v>Белгородская область</v>
          </cell>
          <cell r="M3654" t="str">
            <v>Белгород</v>
          </cell>
          <cell r="N3654" t="str">
            <v>Семь дней</v>
          </cell>
          <cell r="O3654" t="str">
            <v>г.Белгород, ул.Победы 147</v>
          </cell>
          <cell r="P3654" t="str">
            <v>Drogery (Хоз. магазин)</v>
          </cell>
          <cell r="Q3654" t="str">
            <v>sv42</v>
          </cell>
          <cell r="R3654" t="str">
            <v>Киреева Наталья Константиновна</v>
          </cell>
          <cell r="S3654">
            <v>89205552505</v>
          </cell>
          <cell r="T3654" t="str">
            <v>merch787</v>
          </cell>
          <cell r="U3654" t="str">
            <v>Вранеско Юлия Николаевна</v>
          </cell>
          <cell r="V3654">
            <v>79517684938</v>
          </cell>
          <cell r="W3654">
            <v>30</v>
          </cell>
          <cell r="X3654"/>
          <cell r="Y3654"/>
          <cell r="Z3654"/>
          <cell r="AA3654"/>
          <cell r="AB3654"/>
          <cell r="AC3654"/>
          <cell r="AD3654">
            <v>30</v>
          </cell>
          <cell r="AE3654">
            <v>0.5</v>
          </cell>
          <cell r="AF3654">
            <v>1</v>
          </cell>
          <cell r="AG3654">
            <v>2</v>
          </cell>
          <cell r="AH3654">
            <v>4</v>
          </cell>
          <cell r="AI3654">
            <v>30</v>
          </cell>
          <cell r="AJ3654"/>
        </row>
        <row r="3655">
          <cell r="B3655">
            <v>358394</v>
          </cell>
          <cell r="C3655" t="str">
            <v>1020100561</v>
          </cell>
          <cell r="D3655">
            <v>1</v>
          </cell>
          <cell r="E3655">
            <v>0</v>
          </cell>
          <cell r="F3655">
            <v>0</v>
          </cell>
          <cell r="G3655">
            <v>0</v>
          </cell>
          <cell r="H3655">
            <v>1</v>
          </cell>
          <cell r="I3655">
            <v>1</v>
          </cell>
          <cell r="J3655" t="str">
            <v>Max Group</v>
          </cell>
          <cell r="K3655" t="str">
            <v>Волга-Юг</v>
          </cell>
          <cell r="L3655" t="str">
            <v>Воронежская область</v>
          </cell>
          <cell r="M3655" t="str">
            <v>Воронеж</v>
          </cell>
          <cell r="N3655" t="str">
            <v>Семь дней</v>
          </cell>
          <cell r="O3655" t="str">
            <v>ул. Владимира Невского, 13В, Воронеж, Воронежская обл</v>
          </cell>
          <cell r="P3655" t="str">
            <v>Drogery (Хоз. магазин)</v>
          </cell>
          <cell r="Q3655" t="str">
            <v>sv53</v>
          </cell>
          <cell r="R3655" t="str">
            <v>Иванова Анастасия Андреевна</v>
          </cell>
          <cell r="S3655" t="str">
            <v>7 906 675-24-12</v>
          </cell>
          <cell r="T3655" t="str">
            <v>merch885</v>
          </cell>
          <cell r="U3655" t="str">
            <v>Пономарева Ольга Александровна</v>
          </cell>
          <cell r="V3655">
            <v>79102800031</v>
          </cell>
          <cell r="W3655"/>
          <cell r="X3655"/>
          <cell r="Y3655">
            <v>120</v>
          </cell>
          <cell r="Z3655"/>
          <cell r="AA3655">
            <v>120</v>
          </cell>
          <cell r="AB3655"/>
          <cell r="AC3655"/>
          <cell r="AD3655">
            <v>240</v>
          </cell>
          <cell r="AE3655">
            <v>4</v>
          </cell>
          <cell r="AF3655">
            <v>2</v>
          </cell>
          <cell r="AG3655">
            <v>18</v>
          </cell>
          <cell r="AH3655">
            <v>9</v>
          </cell>
          <cell r="AI3655">
            <v>120</v>
          </cell>
          <cell r="AJ3655"/>
        </row>
        <row r="3656">
          <cell r="B3656">
            <v>358392</v>
          </cell>
          <cell r="C3656" t="str">
            <v>1020100565</v>
          </cell>
          <cell r="D3656">
            <v>1</v>
          </cell>
          <cell r="E3656">
            <v>0</v>
          </cell>
          <cell r="F3656">
            <v>0</v>
          </cell>
          <cell r="G3656">
            <v>0</v>
          </cell>
          <cell r="H3656">
            <v>1</v>
          </cell>
          <cell r="I3656">
            <v>1</v>
          </cell>
          <cell r="J3656" t="str">
            <v>Max Group</v>
          </cell>
          <cell r="K3656" t="str">
            <v>Волга-Юг</v>
          </cell>
          <cell r="L3656" t="str">
            <v>Белгородская область</v>
          </cell>
          <cell r="M3656" t="str">
            <v>Белгород</v>
          </cell>
          <cell r="N3656" t="str">
            <v>Семь дней</v>
          </cell>
          <cell r="O3656" t="str">
            <v>Белгород г, Щорса ул, дом 8Д</v>
          </cell>
          <cell r="P3656" t="str">
            <v>Drogery (Хоз. магазин)</v>
          </cell>
          <cell r="Q3656" t="str">
            <v>sv42</v>
          </cell>
          <cell r="R3656" t="str">
            <v>Киреева Наталья Константиновна</v>
          </cell>
          <cell r="S3656">
            <v>89205552505</v>
          </cell>
          <cell r="T3656" t="str">
            <v>merch784</v>
          </cell>
          <cell r="U3656" t="str">
            <v>Кулакова Надежда Олеговна</v>
          </cell>
          <cell r="V3656">
            <v>89040856221</v>
          </cell>
          <cell r="W3656"/>
          <cell r="X3656">
            <v>60</v>
          </cell>
          <cell r="Y3656"/>
          <cell r="Z3656"/>
          <cell r="AA3656"/>
          <cell r="AB3656"/>
          <cell r="AC3656"/>
          <cell r="AD3656">
            <v>60</v>
          </cell>
          <cell r="AE3656">
            <v>1</v>
          </cell>
          <cell r="AF3656">
            <v>1</v>
          </cell>
          <cell r="AG3656">
            <v>5</v>
          </cell>
          <cell r="AH3656">
            <v>5</v>
          </cell>
          <cell r="AI3656">
            <v>60</v>
          </cell>
          <cell r="AJ3656"/>
        </row>
        <row r="3657">
          <cell r="B3657">
            <v>27199</v>
          </cell>
          <cell r="C3657" t="str">
            <v>102030000002135</v>
          </cell>
          <cell r="D3657">
            <v>1</v>
          </cell>
          <cell r="E3657">
            <v>0</v>
          </cell>
          <cell r="F3657">
            <v>0</v>
          </cell>
          <cell r="G3657">
            <v>0</v>
          </cell>
          <cell r="H3657">
            <v>1</v>
          </cell>
          <cell r="I3657">
            <v>1</v>
          </cell>
          <cell r="J3657" t="str">
            <v>Max Group</v>
          </cell>
          <cell r="K3657" t="str">
            <v>Северо-Запад</v>
          </cell>
          <cell r="L3657" t="str">
            <v>Санкт-Петербург</v>
          </cell>
          <cell r="M3657" t="str">
            <v>Санкт-Петербург</v>
          </cell>
          <cell r="N3657" t="str">
            <v>Подружка</v>
          </cell>
          <cell r="O3657" t="str">
            <v>г. Санкт-Петербург ,Балканская пл, д. 5,литер Я</v>
          </cell>
          <cell r="P3657" t="str">
            <v>Perfumery (Парфюмерия)</v>
          </cell>
          <cell r="Q3657" t="str">
            <v>sv86</v>
          </cell>
          <cell r="R3657" t="str">
            <v>Марчевский Владимир Юрьевич</v>
          </cell>
          <cell r="S3657">
            <v>89111887845</v>
          </cell>
          <cell r="T3657" t="str">
            <v>merch979</v>
          </cell>
          <cell r="U3657" t="str">
            <v>Никольская Елизавета Константиновна</v>
          </cell>
          <cell r="V3657">
            <v>89214054494</v>
          </cell>
          <cell r="W3657"/>
          <cell r="X3657"/>
          <cell r="Y3657"/>
          <cell r="Z3657">
            <v>60</v>
          </cell>
          <cell r="AA3657"/>
          <cell r="AB3657"/>
          <cell r="AC3657"/>
          <cell r="AD3657">
            <v>60</v>
          </cell>
          <cell r="AE3657">
            <v>1</v>
          </cell>
          <cell r="AF3657">
            <v>1</v>
          </cell>
          <cell r="AG3657">
            <v>5</v>
          </cell>
          <cell r="AH3657">
            <v>5</v>
          </cell>
          <cell r="AI3657">
            <v>60</v>
          </cell>
          <cell r="AJ3657"/>
        </row>
        <row r="3658">
          <cell r="B3658">
            <v>296437</v>
          </cell>
          <cell r="C3658" t="str">
            <v>1021900363</v>
          </cell>
          <cell r="D3658">
            <v>1</v>
          </cell>
          <cell r="E3658">
            <v>0</v>
          </cell>
          <cell r="F3658">
            <v>0</v>
          </cell>
          <cell r="G3658">
            <v>0</v>
          </cell>
          <cell r="H3658">
            <v>1</v>
          </cell>
          <cell r="I3658">
            <v>1</v>
          </cell>
          <cell r="J3658" t="str">
            <v>Max Group</v>
          </cell>
          <cell r="K3658" t="str">
            <v>Волга-Юг</v>
          </cell>
          <cell r="L3658" t="str">
            <v>Воронежская область</v>
          </cell>
          <cell r="M3658" t="str">
            <v>Воронеж</v>
          </cell>
          <cell r="N3658" t="str">
            <v>Европа</v>
          </cell>
          <cell r="O3658" t="str">
            <v>г.Воронеж, ул.Туполева, д.5У</v>
          </cell>
          <cell r="P3658" t="str">
            <v>Supermarket (Супермаркет)</v>
          </cell>
          <cell r="Q3658" t="str">
            <v>sv53</v>
          </cell>
          <cell r="R3658" t="str">
            <v>Иванова Анастасия Андреевна</v>
          </cell>
          <cell r="S3658" t="str">
            <v>7 906 675-24-12</v>
          </cell>
          <cell r="T3658" t="str">
            <v>merch879</v>
          </cell>
          <cell r="U3658" t="str">
            <v>Евстратова Елизавета Геннадьевна</v>
          </cell>
          <cell r="V3658">
            <v>89521046642</v>
          </cell>
          <cell r="W3658"/>
          <cell r="X3658"/>
          <cell r="Y3658"/>
          <cell r="Z3658"/>
          <cell r="AA3658"/>
          <cell r="AB3658">
            <v>60</v>
          </cell>
          <cell r="AC3658"/>
          <cell r="AD3658">
            <v>60</v>
          </cell>
          <cell r="AE3658">
            <v>1</v>
          </cell>
          <cell r="AF3658">
            <v>1</v>
          </cell>
          <cell r="AG3658">
            <v>4</v>
          </cell>
          <cell r="AH3658">
            <v>4</v>
          </cell>
          <cell r="AI3658">
            <v>60</v>
          </cell>
          <cell r="AJ3658"/>
        </row>
        <row r="3659">
          <cell r="B3659">
            <v>26449</v>
          </cell>
          <cell r="C3659" t="str">
            <v>1021902107</v>
          </cell>
          <cell r="D3659">
            <v>1</v>
          </cell>
          <cell r="E3659">
            <v>0</v>
          </cell>
          <cell r="F3659">
            <v>0</v>
          </cell>
          <cell r="G3659">
            <v>0</v>
          </cell>
          <cell r="H3659">
            <v>1</v>
          </cell>
          <cell r="I3659">
            <v>1</v>
          </cell>
          <cell r="J3659" t="str">
            <v>Max Group</v>
          </cell>
          <cell r="K3659" t="str">
            <v>Волга-Юг</v>
          </cell>
          <cell r="L3659" t="str">
            <v>Воронежская область</v>
          </cell>
          <cell r="M3659" t="str">
            <v>Воронеж</v>
          </cell>
          <cell r="N3659" t="str">
            <v>Европа</v>
          </cell>
          <cell r="O3659" t="str">
            <v>г. Воронеж, Ленинский пр-кт, д.95б</v>
          </cell>
          <cell r="P3659" t="str">
            <v>Hypermarket (Гипермаркет)</v>
          </cell>
          <cell r="Q3659" t="str">
            <v>sv53</v>
          </cell>
          <cell r="R3659" t="str">
            <v>Иванова Анастасия Андреевна</v>
          </cell>
          <cell r="S3659" t="str">
            <v>7 906 675-24-12</v>
          </cell>
          <cell r="T3659" t="str">
            <v>merch879</v>
          </cell>
          <cell r="U3659" t="str">
            <v>Евстратова Елизавета Геннадьевна</v>
          </cell>
          <cell r="V3659">
            <v>89521046642</v>
          </cell>
          <cell r="W3659"/>
          <cell r="X3659">
            <v>90</v>
          </cell>
          <cell r="Y3659"/>
          <cell r="Z3659"/>
          <cell r="AA3659"/>
          <cell r="AB3659"/>
          <cell r="AC3659"/>
          <cell r="AD3659">
            <v>90</v>
          </cell>
          <cell r="AE3659">
            <v>1.5</v>
          </cell>
          <cell r="AF3659">
            <v>1</v>
          </cell>
          <cell r="AG3659">
            <v>7.5</v>
          </cell>
          <cell r="AH3659">
            <v>5</v>
          </cell>
          <cell r="AI3659">
            <v>90</v>
          </cell>
          <cell r="AJ3659"/>
        </row>
        <row r="3660">
          <cell r="B3660">
            <v>26425</v>
          </cell>
          <cell r="C3660" t="str">
            <v>1023500049</v>
          </cell>
          <cell r="D3660">
            <v>1</v>
          </cell>
          <cell r="E3660">
            <v>1</v>
          </cell>
          <cell r="F3660">
            <v>1</v>
          </cell>
          <cell r="G3660">
            <v>0</v>
          </cell>
          <cell r="H3660">
            <v>1</v>
          </cell>
          <cell r="I3660">
            <v>1</v>
          </cell>
          <cell r="J3660" t="str">
            <v>Max Group</v>
          </cell>
          <cell r="K3660" t="str">
            <v>Волга-Юг</v>
          </cell>
          <cell r="L3660" t="str">
            <v>Воронежская область</v>
          </cell>
          <cell r="M3660" t="str">
            <v>Воронеж</v>
          </cell>
          <cell r="N3660" t="str">
            <v>Фортуна</v>
          </cell>
          <cell r="O3660" t="str">
            <v>г. Воронеж, ул. Лизюкова, 54а</v>
          </cell>
          <cell r="P3660" t="str">
            <v>Drogery (Хоз. магазин)</v>
          </cell>
          <cell r="Q3660" t="str">
            <v>sv53</v>
          </cell>
          <cell r="R3660" t="str">
            <v>Иванова Анастасия Андреевна</v>
          </cell>
          <cell r="S3660" t="str">
            <v>7 906 675-24-12</v>
          </cell>
          <cell r="T3660" t="str">
            <v>merch8989</v>
          </cell>
          <cell r="U3660" t="str">
            <v>Юрина Ирина Александровна</v>
          </cell>
          <cell r="V3660">
            <v>79507732216</v>
          </cell>
          <cell r="W3660"/>
          <cell r="X3660">
            <v>120</v>
          </cell>
          <cell r="Y3660" t="str">
            <v xml:space="preserve"> </v>
          </cell>
          <cell r="Z3660">
            <v>120</v>
          </cell>
          <cell r="AA3660" t="str">
            <v xml:space="preserve"> </v>
          </cell>
          <cell r="AB3660" t="str">
            <v xml:space="preserve"> </v>
          </cell>
          <cell r="AC3660"/>
          <cell r="AD3660">
            <v>240</v>
          </cell>
          <cell r="AE3660">
            <v>4</v>
          </cell>
          <cell r="AF3660">
            <v>2</v>
          </cell>
          <cell r="AG3660">
            <v>20</v>
          </cell>
          <cell r="AH3660">
            <v>10</v>
          </cell>
          <cell r="AI3660">
            <v>120</v>
          </cell>
          <cell r="AJ3660"/>
        </row>
        <row r="3661">
          <cell r="B3661">
            <v>26435</v>
          </cell>
          <cell r="C3661" t="str">
            <v>1025201147</v>
          </cell>
          <cell r="D3661">
            <v>1</v>
          </cell>
          <cell r="E3661">
            <v>0</v>
          </cell>
          <cell r="F3661">
            <v>0</v>
          </cell>
          <cell r="G3661">
            <v>0</v>
          </cell>
          <cell r="H3661">
            <v>1</v>
          </cell>
          <cell r="I3661">
            <v>1</v>
          </cell>
          <cell r="J3661" t="str">
            <v>Max Group</v>
          </cell>
          <cell r="K3661" t="str">
            <v>Волга-Юг</v>
          </cell>
          <cell r="L3661" t="str">
            <v>Воронежская область</v>
          </cell>
          <cell r="M3661" t="str">
            <v>Воронеж</v>
          </cell>
          <cell r="N3661" t="str">
            <v>Рубль Бум</v>
          </cell>
          <cell r="O3661" t="str">
            <v>г. Воронеж, Политехнический пер-ок, д.18</v>
          </cell>
          <cell r="P3661" t="str">
            <v>Drogery (Хоз. магазин)</v>
          </cell>
          <cell r="Q3661" t="str">
            <v>sv53</v>
          </cell>
          <cell r="R3661" t="str">
            <v>Иванова Анастасия Андреевна</v>
          </cell>
          <cell r="S3661" t="str">
            <v>7 906 675-24-12</v>
          </cell>
          <cell r="T3661" t="str">
            <v>merch8989</v>
          </cell>
          <cell r="U3661" t="str">
            <v>Юрина Ирина Александровна</v>
          </cell>
          <cell r="V3661">
            <v>79507732216</v>
          </cell>
          <cell r="W3661"/>
          <cell r="X3661" t="str">
            <v xml:space="preserve"> </v>
          </cell>
          <cell r="Y3661" t="str">
            <v xml:space="preserve"> </v>
          </cell>
          <cell r="Z3661" t="str">
            <v xml:space="preserve"> </v>
          </cell>
          <cell r="AA3661">
            <v>30</v>
          </cell>
          <cell r="AB3661" t="str">
            <v xml:space="preserve"> </v>
          </cell>
          <cell r="AC3661"/>
          <cell r="AD3661">
            <v>30</v>
          </cell>
          <cell r="AE3661">
            <v>0.5</v>
          </cell>
          <cell r="AF3661">
            <v>1</v>
          </cell>
          <cell r="AG3661">
            <v>2</v>
          </cell>
          <cell r="AH3661">
            <v>4</v>
          </cell>
          <cell r="AI3661">
            <v>30</v>
          </cell>
          <cell r="AJ3661"/>
        </row>
        <row r="3662">
          <cell r="B3662">
            <v>296443</v>
          </cell>
          <cell r="C3662" t="str">
            <v>1025201387</v>
          </cell>
          <cell r="D3662">
            <v>1</v>
          </cell>
          <cell r="E3662">
            <v>0</v>
          </cell>
          <cell r="F3662">
            <v>0</v>
          </cell>
          <cell r="G3662">
            <v>0</v>
          </cell>
          <cell r="H3662">
            <v>1</v>
          </cell>
          <cell r="I3662">
            <v>1</v>
          </cell>
          <cell r="J3662" t="str">
            <v>Max Group</v>
          </cell>
          <cell r="K3662" t="str">
            <v>Волга-Юг</v>
          </cell>
          <cell r="L3662" t="str">
            <v>Воронежская область</v>
          </cell>
          <cell r="M3662" t="str">
            <v>Воронеж</v>
          </cell>
          <cell r="N3662" t="str">
            <v>Рубль Бум</v>
          </cell>
          <cell r="O3662" t="str">
            <v>г. Воронеж, пр-кт. Ленинский, 13</v>
          </cell>
          <cell r="P3662" t="str">
            <v>Drogery (Хоз. магазин)</v>
          </cell>
          <cell r="Q3662" t="str">
            <v>sv53</v>
          </cell>
          <cell r="R3662" t="str">
            <v>Иванова Анастасия Андреевна</v>
          </cell>
          <cell r="S3662" t="str">
            <v>7 906 675-24-12</v>
          </cell>
          <cell r="T3662" t="str">
            <v>merch879</v>
          </cell>
          <cell r="U3662" t="str">
            <v>Евстратова Елизавета Геннадьевна</v>
          </cell>
          <cell r="V3662">
            <v>89521046642</v>
          </cell>
          <cell r="W3662"/>
          <cell r="X3662"/>
          <cell r="Y3662"/>
          <cell r="Z3662"/>
          <cell r="AA3662"/>
          <cell r="AB3662">
            <v>30</v>
          </cell>
          <cell r="AC3662"/>
          <cell r="AD3662">
            <v>30</v>
          </cell>
          <cell r="AE3662">
            <v>0.5</v>
          </cell>
          <cell r="AF3662">
            <v>1</v>
          </cell>
          <cell r="AG3662">
            <v>2</v>
          </cell>
          <cell r="AH3662">
            <v>4</v>
          </cell>
          <cell r="AI3662">
            <v>30</v>
          </cell>
          <cell r="AJ3662"/>
        </row>
        <row r="3663">
          <cell r="B3663">
            <v>27076</v>
          </cell>
          <cell r="C3663" t="str">
            <v>1025704235</v>
          </cell>
          <cell r="D3663">
            <v>1</v>
          </cell>
          <cell r="E3663">
            <v>0</v>
          </cell>
          <cell r="F3663">
            <v>0</v>
          </cell>
          <cell r="G3663">
            <v>0</v>
          </cell>
          <cell r="H3663">
            <v>1</v>
          </cell>
          <cell r="I3663">
            <v>1</v>
          </cell>
          <cell r="J3663" t="str">
            <v>Max Group</v>
          </cell>
          <cell r="K3663" t="str">
            <v>Северо-Запад</v>
          </cell>
          <cell r="L3663" t="str">
            <v>Вологодская область</v>
          </cell>
          <cell r="M3663" t="str">
            <v>Вологда</v>
          </cell>
          <cell r="N3663" t="str">
            <v>Макси</v>
          </cell>
          <cell r="O3663" t="str">
            <v>Череповец, Шекснинский проспект 23А</v>
          </cell>
          <cell r="P3663" t="str">
            <v>Supermarket (Супермаркет)</v>
          </cell>
          <cell r="Q3663" t="str">
            <v>smerch1984</v>
          </cell>
          <cell r="R3663" t="str">
            <v>Дружинина Ольга Николаевна</v>
          </cell>
          <cell r="S3663">
            <v>79535221534</v>
          </cell>
          <cell r="T3663" t="str">
            <v>merch1030</v>
          </cell>
          <cell r="U3663" t="str">
            <v>Кораблева Ирина Александровна</v>
          </cell>
          <cell r="V3663">
            <v>89114477777</v>
          </cell>
          <cell r="W3663">
            <v>480</v>
          </cell>
          <cell r="X3663">
            <v>480</v>
          </cell>
          <cell r="Y3663">
            <v>480</v>
          </cell>
          <cell r="Z3663">
            <v>480</v>
          </cell>
          <cell r="AA3663">
            <v>480</v>
          </cell>
          <cell r="AB3663"/>
          <cell r="AC3663"/>
          <cell r="AD3663">
            <v>2400</v>
          </cell>
          <cell r="AE3663">
            <v>40</v>
          </cell>
          <cell r="AF3663">
            <v>5</v>
          </cell>
          <cell r="AG3663">
            <v>184</v>
          </cell>
          <cell r="AH3663">
            <v>23</v>
          </cell>
          <cell r="AI3663">
            <v>480</v>
          </cell>
          <cell r="AJ3663"/>
        </row>
        <row r="3664">
          <cell r="B3664">
            <v>358405</v>
          </cell>
          <cell r="C3664" t="str">
            <v>1025704236</v>
          </cell>
          <cell r="D3664">
            <v>1</v>
          </cell>
          <cell r="E3664">
            <v>0</v>
          </cell>
          <cell r="F3664">
            <v>0</v>
          </cell>
          <cell r="G3664">
            <v>1</v>
          </cell>
          <cell r="H3664">
            <v>1</v>
          </cell>
          <cell r="I3664">
            <v>1</v>
          </cell>
          <cell r="J3664" t="str">
            <v>Max Group</v>
          </cell>
          <cell r="K3664" t="str">
            <v>Северо-Запад</v>
          </cell>
          <cell r="L3664" t="str">
            <v>Архангельская область</v>
          </cell>
          <cell r="M3664" t="str">
            <v>Архангельск</v>
          </cell>
          <cell r="N3664" t="str">
            <v>Макси</v>
          </cell>
          <cell r="O3664" t="str">
            <v>г.Архангельск, пр.Ленинградский, 38</v>
          </cell>
          <cell r="P3664" t="str">
            <v>Supermarket (Супермаркет)</v>
          </cell>
          <cell r="Q3664" t="str">
            <v>sv75</v>
          </cell>
          <cell r="R3664" t="str">
            <v>Полюдовкина Анна Сергеевна</v>
          </cell>
          <cell r="S3664">
            <v>89046420248</v>
          </cell>
          <cell r="T3664" t="str">
            <v>sv75</v>
          </cell>
          <cell r="U3664" t="str">
            <v>Полюдовкина Анна Сергеевна</v>
          </cell>
          <cell r="V3664">
            <v>89046420248</v>
          </cell>
          <cell r="W3664">
            <v>90</v>
          </cell>
          <cell r="X3664"/>
          <cell r="Y3664"/>
          <cell r="Z3664"/>
          <cell r="AA3664">
            <v>90</v>
          </cell>
          <cell r="AB3664"/>
          <cell r="AC3664"/>
          <cell r="AD3664">
            <v>180</v>
          </cell>
          <cell r="AE3664">
            <v>3</v>
          </cell>
          <cell r="AF3664">
            <v>2</v>
          </cell>
          <cell r="AG3664">
            <v>12</v>
          </cell>
          <cell r="AH3664">
            <v>8</v>
          </cell>
          <cell r="AI3664">
            <v>90</v>
          </cell>
          <cell r="AJ3664"/>
        </row>
        <row r="3665">
          <cell r="B3665">
            <v>358339</v>
          </cell>
          <cell r="C3665" t="str">
            <v>1025704238</v>
          </cell>
          <cell r="D3665">
            <v>1</v>
          </cell>
          <cell r="E3665">
            <v>0</v>
          </cell>
          <cell r="F3665">
            <v>0</v>
          </cell>
          <cell r="G3665">
            <v>0</v>
          </cell>
          <cell r="H3665">
            <v>1</v>
          </cell>
          <cell r="I3665">
            <v>1</v>
          </cell>
          <cell r="J3665" t="str">
            <v>Max Group</v>
          </cell>
          <cell r="K3665" t="str">
            <v>Северо-Запад</v>
          </cell>
          <cell r="L3665" t="str">
            <v>Вологодская область</v>
          </cell>
          <cell r="M3665" t="str">
            <v>Череповец</v>
          </cell>
          <cell r="N3665" t="str">
            <v>Макси</v>
          </cell>
          <cell r="O3665" t="str">
            <v>Череповец, Московский пр-т 51</v>
          </cell>
          <cell r="P3665" t="str">
            <v>Supermarket (Супермаркет)</v>
          </cell>
          <cell r="Q3665" t="str">
            <v>sv4</v>
          </cell>
          <cell r="R3665" t="str">
            <v>Карачевцева Анастасия Александровна</v>
          </cell>
          <cell r="S3665">
            <v>89690104636</v>
          </cell>
          <cell r="T3665" t="str">
            <v>merch1038</v>
          </cell>
          <cell r="U3665" t="str">
            <v>Артюшова Дарья Владимировна</v>
          </cell>
          <cell r="V3665">
            <v>89814330075</v>
          </cell>
          <cell r="W3665"/>
          <cell r="X3665"/>
          <cell r="Y3665"/>
          <cell r="Z3665"/>
          <cell r="AA3665"/>
          <cell r="AB3665">
            <v>90</v>
          </cell>
          <cell r="AC3665"/>
          <cell r="AD3665">
            <v>90</v>
          </cell>
          <cell r="AE3665">
            <v>1.5</v>
          </cell>
          <cell r="AF3665">
            <v>1</v>
          </cell>
          <cell r="AG3665">
            <v>6</v>
          </cell>
          <cell r="AH3665">
            <v>4</v>
          </cell>
          <cell r="AI3665">
            <v>90</v>
          </cell>
          <cell r="AJ3665"/>
        </row>
        <row r="3666">
          <cell r="B3666">
            <v>27085</v>
          </cell>
          <cell r="C3666" t="str">
            <v>1025704580</v>
          </cell>
          <cell r="D3666">
            <v>1</v>
          </cell>
          <cell r="E3666">
            <v>0</v>
          </cell>
          <cell r="F3666">
            <v>0</v>
          </cell>
          <cell r="G3666">
            <v>0</v>
          </cell>
          <cell r="H3666">
            <v>1</v>
          </cell>
          <cell r="I3666">
            <v>1</v>
          </cell>
          <cell r="J3666" t="str">
            <v>Max Group</v>
          </cell>
          <cell r="K3666" t="str">
            <v>Северо-Запад</v>
          </cell>
          <cell r="L3666" t="str">
            <v>Архангельская область</v>
          </cell>
          <cell r="M3666" t="str">
            <v>Северодвинск</v>
          </cell>
          <cell r="N3666" t="str">
            <v>Макси</v>
          </cell>
          <cell r="O3666" t="str">
            <v>Северодвинск, Архангельское ш., 120</v>
          </cell>
          <cell r="P3666" t="str">
            <v>Hypermarket (Гипермаркет)</v>
          </cell>
          <cell r="Q3666" t="str">
            <v>sv75</v>
          </cell>
          <cell r="R3666" t="str">
            <v>Полюдовкина Анна Сергеевна</v>
          </cell>
          <cell r="S3666">
            <v>89046420248</v>
          </cell>
          <cell r="T3666" t="str">
            <v>merch1034</v>
          </cell>
          <cell r="U3666" t="str">
            <v>Парфенова Ольга Алексеевна</v>
          </cell>
          <cell r="V3666">
            <v>89009151157</v>
          </cell>
          <cell r="W3666"/>
          <cell r="X3666"/>
          <cell r="Y3666"/>
          <cell r="Z3666">
            <v>180</v>
          </cell>
          <cell r="AA3666"/>
          <cell r="AB3666"/>
          <cell r="AC3666"/>
          <cell r="AD3666">
            <v>180</v>
          </cell>
          <cell r="AE3666">
            <v>3</v>
          </cell>
          <cell r="AF3666">
            <v>1</v>
          </cell>
          <cell r="AG3666">
            <v>15</v>
          </cell>
          <cell r="AH3666">
            <v>5</v>
          </cell>
          <cell r="AI3666">
            <v>180</v>
          </cell>
          <cell r="AJ3666"/>
        </row>
        <row r="3667">
          <cell r="B3667">
            <v>27086</v>
          </cell>
          <cell r="C3667" t="str">
            <v>1025704666</v>
          </cell>
          <cell r="D3667">
            <v>1</v>
          </cell>
          <cell r="E3667">
            <v>0</v>
          </cell>
          <cell r="F3667">
            <v>0</v>
          </cell>
          <cell r="G3667">
            <v>0</v>
          </cell>
          <cell r="H3667">
            <v>1</v>
          </cell>
          <cell r="I3667">
            <v>1</v>
          </cell>
          <cell r="J3667" t="str">
            <v>Max Group</v>
          </cell>
          <cell r="K3667" t="str">
            <v>Северо-Запад</v>
          </cell>
          <cell r="L3667" t="str">
            <v>Архангельская область</v>
          </cell>
          <cell r="M3667" t="str">
            <v>Архангельск</v>
          </cell>
          <cell r="N3667" t="str">
            <v>Макси</v>
          </cell>
          <cell r="O3667" t="str">
            <v>Архангельск, Урицкого, 45</v>
          </cell>
          <cell r="P3667" t="str">
            <v>Hypermarket (Гипермаркет)</v>
          </cell>
          <cell r="Q3667" t="str">
            <v>sv75</v>
          </cell>
          <cell r="R3667" t="str">
            <v>Полюдовкина Анна Сергеевна</v>
          </cell>
          <cell r="S3667">
            <v>89046420248</v>
          </cell>
          <cell r="T3667" t="str">
            <v>sv75</v>
          </cell>
          <cell r="U3667" t="str">
            <v>Полюдовкина Анна Сергеевна</v>
          </cell>
          <cell r="V3667">
            <v>89046420248</v>
          </cell>
          <cell r="W3667"/>
          <cell r="X3667"/>
          <cell r="Y3667"/>
          <cell r="Z3667">
            <v>30</v>
          </cell>
          <cell r="AA3667"/>
          <cell r="AB3667"/>
          <cell r="AC3667"/>
          <cell r="AD3667">
            <v>30</v>
          </cell>
          <cell r="AE3667">
            <v>0.5</v>
          </cell>
          <cell r="AF3667">
            <v>1</v>
          </cell>
          <cell r="AG3667">
            <v>2.5</v>
          </cell>
          <cell r="AH3667">
            <v>5</v>
          </cell>
          <cell r="AI3667">
            <v>30</v>
          </cell>
          <cell r="AJ3667"/>
        </row>
        <row r="3668">
          <cell r="B3668">
            <v>334310</v>
          </cell>
          <cell r="C3668" t="str">
            <v>1025704785</v>
          </cell>
          <cell r="D3668">
            <v>1</v>
          </cell>
          <cell r="E3668">
            <v>0</v>
          </cell>
          <cell r="F3668">
            <v>0</v>
          </cell>
          <cell r="G3668">
            <v>0</v>
          </cell>
          <cell r="H3668">
            <v>1</v>
          </cell>
          <cell r="I3668">
            <v>1</v>
          </cell>
          <cell r="J3668" t="str">
            <v>Max Group</v>
          </cell>
          <cell r="K3668" t="str">
            <v>Северо-Запад</v>
          </cell>
          <cell r="L3668" t="str">
            <v>Архангельская область</v>
          </cell>
          <cell r="M3668" t="str">
            <v>Архангельск</v>
          </cell>
          <cell r="N3668" t="str">
            <v>Макси</v>
          </cell>
          <cell r="O3668" t="str">
            <v>г.Архангельск, ул.Розинга 10 МАКСИ</v>
          </cell>
          <cell r="P3668" t="str">
            <v>Supermarket (Супермаркет)</v>
          </cell>
          <cell r="Q3668" t="str">
            <v>sv75</v>
          </cell>
          <cell r="R3668" t="str">
            <v>Полюдовкина Анна Сергеевна</v>
          </cell>
          <cell r="S3668">
            <v>89046420248</v>
          </cell>
          <cell r="T3668" t="str">
            <v>sv75</v>
          </cell>
          <cell r="U3668" t="str">
            <v>Полюдовкина Анна Сергеевна</v>
          </cell>
          <cell r="V3668">
            <v>89046420248</v>
          </cell>
          <cell r="W3668"/>
          <cell r="X3668">
            <v>30</v>
          </cell>
          <cell r="Y3668"/>
          <cell r="Z3668"/>
          <cell r="AA3668"/>
          <cell r="AB3668"/>
          <cell r="AC3668"/>
          <cell r="AD3668">
            <v>30</v>
          </cell>
          <cell r="AE3668">
            <v>0.5</v>
          </cell>
          <cell r="AF3668">
            <v>1</v>
          </cell>
          <cell r="AG3668">
            <v>2.5</v>
          </cell>
          <cell r="AH3668">
            <v>5</v>
          </cell>
          <cell r="AI3668">
            <v>30</v>
          </cell>
          <cell r="AJ3668"/>
        </row>
        <row r="3669">
          <cell r="B3669">
            <v>27094</v>
          </cell>
          <cell r="C3669" t="str">
            <v>102680000015849</v>
          </cell>
          <cell r="D3669">
            <v>1</v>
          </cell>
          <cell r="E3669">
            <v>0</v>
          </cell>
          <cell r="F3669">
            <v>0</v>
          </cell>
          <cell r="G3669">
            <v>0</v>
          </cell>
          <cell r="H3669">
            <v>1</v>
          </cell>
          <cell r="I3669">
            <v>1</v>
          </cell>
          <cell r="J3669" t="str">
            <v>Max Group</v>
          </cell>
          <cell r="K3669" t="str">
            <v>Северо-Запад</v>
          </cell>
          <cell r="L3669" t="str">
            <v>Санкт-Петербург</v>
          </cell>
          <cell r="M3669" t="str">
            <v>Санкт-Петербург</v>
          </cell>
          <cell r="N3669" t="str">
            <v>Максидом</v>
          </cell>
          <cell r="O3669" t="str">
            <v>г. Санкт-Петербург пр Передовиков</v>
          </cell>
          <cell r="P3669" t="str">
            <v>Hypermarket (Гипермаркет)</v>
          </cell>
          <cell r="Q3669" t="str">
            <v>sv71</v>
          </cell>
          <cell r="R3669" t="str">
            <v>Фокина Ирина Викторовна</v>
          </cell>
          <cell r="S3669">
            <v>89112145890</v>
          </cell>
          <cell r="T3669" t="str">
            <v>merch1040</v>
          </cell>
          <cell r="U3669" t="str">
            <v>Ильющенко Алексей Владимирович</v>
          </cell>
          <cell r="V3669">
            <v>89818714492</v>
          </cell>
          <cell r="W3669"/>
          <cell r="X3669"/>
          <cell r="Y3669"/>
          <cell r="Z3669"/>
          <cell r="AA3669"/>
          <cell r="AB3669">
            <v>30</v>
          </cell>
          <cell r="AC3669"/>
          <cell r="AD3669">
            <v>30</v>
          </cell>
          <cell r="AE3669">
            <v>0.5</v>
          </cell>
          <cell r="AF3669">
            <v>1</v>
          </cell>
          <cell r="AG3669">
            <v>2</v>
          </cell>
          <cell r="AH3669">
            <v>4</v>
          </cell>
          <cell r="AI3669">
            <v>30</v>
          </cell>
          <cell r="AJ3669"/>
        </row>
        <row r="3670">
          <cell r="B3670">
            <v>358659</v>
          </cell>
          <cell r="C3670" t="str">
            <v>102680000017772</v>
          </cell>
          <cell r="D3670">
            <v>1</v>
          </cell>
          <cell r="E3670">
            <v>0</v>
          </cell>
          <cell r="F3670">
            <v>0</v>
          </cell>
          <cell r="G3670">
            <v>0</v>
          </cell>
          <cell r="H3670">
            <v>1</v>
          </cell>
          <cell r="I3670">
            <v>1</v>
          </cell>
          <cell r="J3670" t="str">
            <v>Max Group</v>
          </cell>
          <cell r="K3670" t="str">
            <v>Северо-Запад</v>
          </cell>
          <cell r="L3670" t="str">
            <v>Санкт-Петербург</v>
          </cell>
          <cell r="M3670" t="str">
            <v>Санкт-Петербург</v>
          </cell>
          <cell r="N3670" t="str">
            <v>Золотое яблоко</v>
          </cell>
          <cell r="O3670" t="str">
            <v>Санкт-Петербург, Невский проспект, 114-116 ТК Невский центр</v>
          </cell>
          <cell r="P3670" t="str">
            <v>Perfumery (Парфюмерия)</v>
          </cell>
          <cell r="Q3670" t="str">
            <v>sv86</v>
          </cell>
          <cell r="R3670" t="str">
            <v>Марчевский Владимир Юрьевич</v>
          </cell>
          <cell r="S3670">
            <v>89111887845</v>
          </cell>
          <cell r="T3670" t="str">
            <v>merch1028</v>
          </cell>
          <cell r="U3670" t="str">
            <v>Артемкина Татьяна Валентиновна</v>
          </cell>
          <cell r="V3670">
            <v>89119785659</v>
          </cell>
          <cell r="W3670"/>
          <cell r="X3670"/>
          <cell r="Y3670">
            <v>180</v>
          </cell>
          <cell r="Z3670"/>
          <cell r="AA3670"/>
          <cell r="AB3670"/>
          <cell r="AC3670"/>
          <cell r="AD3670">
            <v>180</v>
          </cell>
          <cell r="AE3670">
            <v>3</v>
          </cell>
          <cell r="AF3670">
            <v>1</v>
          </cell>
          <cell r="AG3670">
            <v>15</v>
          </cell>
          <cell r="AH3670">
            <v>5</v>
          </cell>
          <cell r="AI3670">
            <v>180</v>
          </cell>
          <cell r="AJ3670"/>
        </row>
        <row r="3671">
          <cell r="B3671">
            <v>27091</v>
          </cell>
          <cell r="C3671" t="str">
            <v>1026800578</v>
          </cell>
          <cell r="D3671">
            <v>1</v>
          </cell>
          <cell r="E3671">
            <v>1</v>
          </cell>
          <cell r="F3671">
            <v>1</v>
          </cell>
          <cell r="G3671">
            <v>1</v>
          </cell>
          <cell r="H3671">
            <v>1</v>
          </cell>
          <cell r="I3671">
            <v>1</v>
          </cell>
          <cell r="J3671" t="str">
            <v>Max Group</v>
          </cell>
          <cell r="K3671" t="str">
            <v>Северо-Запад</v>
          </cell>
          <cell r="L3671" t="str">
            <v>Санкт-Петербург</v>
          </cell>
          <cell r="M3671" t="str">
            <v>Санкт-Петербург</v>
          </cell>
          <cell r="N3671" t="str">
            <v>Максидом</v>
          </cell>
          <cell r="O3671" t="str">
            <v>г. Санкт-Петербург, Московский пр.,131</v>
          </cell>
          <cell r="P3671" t="str">
            <v>Hypermarket (Гипермаркет)</v>
          </cell>
          <cell r="Q3671" t="str">
            <v>sv70</v>
          </cell>
          <cell r="R3671" t="str">
            <v>Ерохин Сергей Николаевич</v>
          </cell>
          <cell r="S3671" t="str">
            <v>7 911 721-05-96</v>
          </cell>
          <cell r="T3671" t="str">
            <v>merch1048</v>
          </cell>
          <cell r="U3671" t="str">
            <v>Соловьева Евгения Владимировна</v>
          </cell>
          <cell r="V3671">
            <v>89312978035</v>
          </cell>
          <cell r="W3671"/>
          <cell r="X3671">
            <v>120</v>
          </cell>
          <cell r="Y3671"/>
          <cell r="Z3671"/>
          <cell r="AA3671"/>
          <cell r="AB3671"/>
          <cell r="AC3671"/>
          <cell r="AD3671">
            <v>120</v>
          </cell>
          <cell r="AE3671">
            <v>2</v>
          </cell>
          <cell r="AF3671">
            <v>1</v>
          </cell>
          <cell r="AG3671">
            <v>10</v>
          </cell>
          <cell r="AH3671">
            <v>5</v>
          </cell>
          <cell r="AI3671">
            <v>120</v>
          </cell>
          <cell r="AJ3671"/>
        </row>
        <row r="3672">
          <cell r="B3672">
            <v>27090</v>
          </cell>
          <cell r="C3672" t="str">
            <v>1026800579</v>
          </cell>
          <cell r="D3672">
            <v>1</v>
          </cell>
          <cell r="E3672">
            <v>1</v>
          </cell>
          <cell r="F3672">
            <v>1</v>
          </cell>
          <cell r="G3672">
            <v>1</v>
          </cell>
          <cell r="H3672">
            <v>1</v>
          </cell>
          <cell r="I3672">
            <v>1</v>
          </cell>
          <cell r="J3672" t="str">
            <v>Max Group</v>
          </cell>
          <cell r="K3672" t="str">
            <v>Северо-Запад</v>
          </cell>
          <cell r="L3672" t="str">
            <v>Санкт-Петербург</v>
          </cell>
          <cell r="M3672" t="str">
            <v>Санкт-Петербург</v>
          </cell>
          <cell r="N3672" t="str">
            <v>Максидом</v>
          </cell>
          <cell r="O3672" t="str">
            <v>г. Санкт-Петербург, ул. Ленинский пр.,103</v>
          </cell>
          <cell r="P3672" t="str">
            <v>Hypermarket (Гипермаркет)</v>
          </cell>
          <cell r="Q3672" t="str">
            <v>sv2012</v>
          </cell>
          <cell r="R3672" t="str">
            <v>Чугунов Геннадий Андреевич</v>
          </cell>
          <cell r="S3672">
            <v>89110857204</v>
          </cell>
          <cell r="T3672" t="str">
            <v>merch954</v>
          </cell>
          <cell r="U3672" t="str">
            <v>Серова Любовь Александровна</v>
          </cell>
          <cell r="V3672">
            <v>89112744643</v>
          </cell>
          <cell r="W3672"/>
          <cell r="X3672"/>
          <cell r="Y3672">
            <v>120</v>
          </cell>
          <cell r="Z3672"/>
          <cell r="AA3672">
            <v>120</v>
          </cell>
          <cell r="AB3672"/>
          <cell r="AC3672"/>
          <cell r="AD3672">
            <v>240</v>
          </cell>
          <cell r="AE3672">
            <v>4</v>
          </cell>
          <cell r="AF3672">
            <v>2</v>
          </cell>
          <cell r="AG3672">
            <v>18</v>
          </cell>
          <cell r="AH3672">
            <v>9</v>
          </cell>
          <cell r="AI3672">
            <v>120</v>
          </cell>
          <cell r="AJ3672"/>
        </row>
        <row r="3673">
          <cell r="B3673">
            <v>27092</v>
          </cell>
          <cell r="C3673" t="str">
            <v>1026800583</v>
          </cell>
          <cell r="D3673">
            <v>1</v>
          </cell>
          <cell r="E3673">
            <v>1</v>
          </cell>
          <cell r="F3673">
            <v>1</v>
          </cell>
          <cell r="G3673">
            <v>1</v>
          </cell>
          <cell r="H3673">
            <v>1</v>
          </cell>
          <cell r="I3673">
            <v>1</v>
          </cell>
          <cell r="J3673" t="str">
            <v>Max Group</v>
          </cell>
          <cell r="K3673" t="str">
            <v>Северо-Запад</v>
          </cell>
          <cell r="L3673" t="str">
            <v>Санкт-Петербург</v>
          </cell>
          <cell r="M3673" t="str">
            <v>Санкт-Петербург</v>
          </cell>
          <cell r="N3673" t="str">
            <v>Максидом</v>
          </cell>
          <cell r="O3673" t="str">
            <v>г. Санкт-Петербург, ул. Тельмана,31</v>
          </cell>
          <cell r="P3673" t="str">
            <v>Hypermarket (Гипермаркет)</v>
          </cell>
          <cell r="Q3673" t="str">
            <v>sv71</v>
          </cell>
          <cell r="R3673" t="str">
            <v>Фокина Ирина Викторовна</v>
          </cell>
          <cell r="S3673">
            <v>89112145890</v>
          </cell>
          <cell r="T3673" t="str">
            <v>merch1711</v>
          </cell>
          <cell r="U3673" t="str">
            <v>Малинина Ирина Валерьевна</v>
          </cell>
          <cell r="V3673">
            <v>89500178087</v>
          </cell>
          <cell r="W3673"/>
          <cell r="X3673"/>
          <cell r="Y3673"/>
          <cell r="Z3673">
            <v>120</v>
          </cell>
          <cell r="AA3673"/>
          <cell r="AB3673"/>
          <cell r="AC3673"/>
          <cell r="AD3673">
            <v>120</v>
          </cell>
          <cell r="AE3673">
            <v>2</v>
          </cell>
          <cell r="AF3673">
            <v>1</v>
          </cell>
          <cell r="AG3673">
            <v>10</v>
          </cell>
          <cell r="AH3673">
            <v>5</v>
          </cell>
          <cell r="AI3673">
            <v>120</v>
          </cell>
          <cell r="AJ3673"/>
        </row>
        <row r="3674">
          <cell r="B3674">
            <v>27089</v>
          </cell>
          <cell r="C3674" t="str">
            <v>1026800586</v>
          </cell>
          <cell r="D3674">
            <v>1</v>
          </cell>
          <cell r="E3674">
            <v>1</v>
          </cell>
          <cell r="F3674">
            <v>1</v>
          </cell>
          <cell r="G3674">
            <v>1</v>
          </cell>
          <cell r="H3674">
            <v>1</v>
          </cell>
          <cell r="I3674">
            <v>1</v>
          </cell>
          <cell r="J3674" t="str">
            <v>Max Group</v>
          </cell>
          <cell r="K3674" t="str">
            <v>Северо-Запад</v>
          </cell>
          <cell r="L3674" t="str">
            <v>Санкт-Петербург</v>
          </cell>
          <cell r="M3674" t="str">
            <v>Санкт-Петербург</v>
          </cell>
          <cell r="N3674" t="str">
            <v>Максидом</v>
          </cell>
          <cell r="O3674" t="str">
            <v>г. Санкт-Петербург, ул. Дунайскийй пр.,64</v>
          </cell>
          <cell r="P3674" t="str">
            <v>Hypermarket (Гипермаркет)</v>
          </cell>
          <cell r="Q3674" t="str">
            <v>sv86</v>
          </cell>
          <cell r="R3674" t="str">
            <v>Марчевский Владимир Юрьевич</v>
          </cell>
          <cell r="S3674">
            <v>89111887845</v>
          </cell>
          <cell r="T3674" t="str">
            <v>merch1071</v>
          </cell>
          <cell r="U3674" t="str">
            <v>Лисина Людмила Александровна</v>
          </cell>
          <cell r="V3674">
            <v>79117915049</v>
          </cell>
          <cell r="W3674">
            <v>60</v>
          </cell>
          <cell r="X3674"/>
          <cell r="Y3674"/>
          <cell r="Z3674"/>
          <cell r="AA3674"/>
          <cell r="AB3674"/>
          <cell r="AC3674"/>
          <cell r="AD3674">
            <v>60</v>
          </cell>
          <cell r="AE3674">
            <v>1</v>
          </cell>
          <cell r="AF3674">
            <v>1</v>
          </cell>
          <cell r="AG3674">
            <v>4</v>
          </cell>
          <cell r="AH3674">
            <v>4</v>
          </cell>
          <cell r="AI3674">
            <v>60</v>
          </cell>
          <cell r="AJ3674"/>
        </row>
        <row r="3675">
          <cell r="B3675">
            <v>27093</v>
          </cell>
          <cell r="C3675" t="str">
            <v>1026800587</v>
          </cell>
          <cell r="D3675">
            <v>1</v>
          </cell>
          <cell r="E3675">
            <v>1</v>
          </cell>
          <cell r="F3675">
            <v>1</v>
          </cell>
          <cell r="G3675">
            <v>1</v>
          </cell>
          <cell r="H3675">
            <v>1</v>
          </cell>
          <cell r="I3675">
            <v>1</v>
          </cell>
          <cell r="J3675" t="str">
            <v>Max Group</v>
          </cell>
          <cell r="K3675" t="str">
            <v>Северо-Запад</v>
          </cell>
          <cell r="L3675" t="str">
            <v>Санкт-Петербург</v>
          </cell>
          <cell r="M3675" t="str">
            <v>Санкт-Петербург</v>
          </cell>
          <cell r="N3675" t="str">
            <v>Максидом</v>
          </cell>
          <cell r="O3675" t="str">
            <v>г. Санкт-Петербург, ул. Фаворского ул.,12</v>
          </cell>
          <cell r="P3675" t="str">
            <v>Hypermarket (Гипермаркет)</v>
          </cell>
          <cell r="Q3675" t="str">
            <v>sv76</v>
          </cell>
          <cell r="R3675" t="str">
            <v>Фокин Станислав Викторович</v>
          </cell>
          <cell r="S3675">
            <v>89500178087</v>
          </cell>
          <cell r="T3675" t="str">
            <v>merch978</v>
          </cell>
          <cell r="U3675" t="str">
            <v>Балашова Елена Геннадьевна</v>
          </cell>
          <cell r="V3675">
            <v>89650356319</v>
          </cell>
          <cell r="W3675">
            <v>180</v>
          </cell>
          <cell r="X3675"/>
          <cell r="Y3675"/>
          <cell r="Z3675"/>
          <cell r="AA3675"/>
          <cell r="AB3675"/>
          <cell r="AC3675"/>
          <cell r="AD3675">
            <v>180</v>
          </cell>
          <cell r="AE3675">
            <v>3</v>
          </cell>
          <cell r="AF3675">
            <v>1</v>
          </cell>
          <cell r="AG3675">
            <v>12</v>
          </cell>
          <cell r="AH3675">
            <v>4</v>
          </cell>
          <cell r="AI3675">
            <v>180</v>
          </cell>
          <cell r="AJ3675"/>
        </row>
        <row r="3676">
          <cell r="B3676">
            <v>27088</v>
          </cell>
          <cell r="C3676" t="str">
            <v>1026800588</v>
          </cell>
          <cell r="D3676">
            <v>1</v>
          </cell>
          <cell r="E3676">
            <v>0</v>
          </cell>
          <cell r="F3676">
            <v>0</v>
          </cell>
          <cell r="G3676">
            <v>0</v>
          </cell>
          <cell r="H3676">
            <v>1</v>
          </cell>
          <cell r="I3676">
            <v>1</v>
          </cell>
          <cell r="J3676" t="str">
            <v>Max Group</v>
          </cell>
          <cell r="K3676" t="str">
            <v>Северо-Запад</v>
          </cell>
          <cell r="L3676" t="str">
            <v>Санкт-Петербург</v>
          </cell>
          <cell r="M3676" t="str">
            <v>Парголово п.</v>
          </cell>
          <cell r="N3676" t="str">
            <v>Максидом</v>
          </cell>
          <cell r="O3676" t="str">
            <v>г. Санкт-Петербург, ул. Выборгское ш.,503 к.2</v>
          </cell>
          <cell r="P3676" t="str">
            <v>Hypermarket (Гипермаркет)</v>
          </cell>
          <cell r="Q3676" t="str">
            <v>sv76</v>
          </cell>
          <cell r="R3676" t="str">
            <v>Фокин Станислав Викторович</v>
          </cell>
          <cell r="S3676">
            <v>89500178087</v>
          </cell>
          <cell r="T3676" t="str">
            <v>merch978</v>
          </cell>
          <cell r="U3676" t="str">
            <v>Балашова Елена Геннадьевна</v>
          </cell>
          <cell r="V3676">
            <v>89650356319</v>
          </cell>
          <cell r="W3676">
            <v>60</v>
          </cell>
          <cell r="X3676"/>
          <cell r="Y3676"/>
          <cell r="Z3676"/>
          <cell r="AA3676"/>
          <cell r="AB3676"/>
          <cell r="AC3676"/>
          <cell r="AD3676">
            <v>60</v>
          </cell>
          <cell r="AE3676">
            <v>1</v>
          </cell>
          <cell r="AF3676">
            <v>1</v>
          </cell>
          <cell r="AG3676">
            <v>4</v>
          </cell>
          <cell r="AH3676">
            <v>4</v>
          </cell>
          <cell r="AI3676">
            <v>60</v>
          </cell>
          <cell r="AJ3676"/>
        </row>
        <row r="3677">
          <cell r="B3677">
            <v>27087</v>
          </cell>
          <cell r="C3677" t="str">
            <v>1026800589</v>
          </cell>
          <cell r="D3677">
            <v>1</v>
          </cell>
          <cell r="E3677">
            <v>1</v>
          </cell>
          <cell r="F3677">
            <v>1</v>
          </cell>
          <cell r="G3677">
            <v>1</v>
          </cell>
          <cell r="H3677">
            <v>1</v>
          </cell>
          <cell r="I3677">
            <v>1</v>
          </cell>
          <cell r="J3677" t="str">
            <v>Max Group</v>
          </cell>
          <cell r="K3677" t="str">
            <v>Северо-Запад</v>
          </cell>
          <cell r="L3677" t="str">
            <v>Санкт-Петербург</v>
          </cell>
          <cell r="M3677" t="str">
            <v>Санкт-Петербург</v>
          </cell>
          <cell r="N3677" t="str">
            <v>Максидом</v>
          </cell>
          <cell r="O3677" t="str">
            <v>г. Санкт-Петербург, ул. Богатырский пр., 15</v>
          </cell>
          <cell r="P3677" t="str">
            <v>Hypermarket (Гипермаркет)</v>
          </cell>
          <cell r="Q3677" t="str">
            <v>sv76</v>
          </cell>
          <cell r="R3677" t="str">
            <v>Фокин Станислав Викторович</v>
          </cell>
          <cell r="S3677">
            <v>89500178087</v>
          </cell>
          <cell r="T3677" t="str">
            <v>merch966</v>
          </cell>
          <cell r="U3677" t="str">
            <v>Шерстнев Александр Васильевич</v>
          </cell>
          <cell r="V3677">
            <v>89602860902</v>
          </cell>
          <cell r="W3677">
            <v>120</v>
          </cell>
          <cell r="X3677"/>
          <cell r="Y3677"/>
          <cell r="Z3677"/>
          <cell r="AA3677"/>
          <cell r="AB3677"/>
          <cell r="AC3677"/>
          <cell r="AD3677">
            <v>120</v>
          </cell>
          <cell r="AE3677">
            <v>2</v>
          </cell>
          <cell r="AF3677">
            <v>1</v>
          </cell>
          <cell r="AG3677">
            <v>8</v>
          </cell>
          <cell r="AH3677">
            <v>4</v>
          </cell>
          <cell r="AI3677">
            <v>120</v>
          </cell>
          <cell r="AJ3677"/>
        </row>
        <row r="3678">
          <cell r="B3678">
            <v>25951</v>
          </cell>
          <cell r="C3678" t="str">
            <v>1026900039</v>
          </cell>
          <cell r="D3678">
            <v>1</v>
          </cell>
          <cell r="E3678">
            <v>0</v>
          </cell>
          <cell r="F3678">
            <v>1</v>
          </cell>
          <cell r="G3678">
            <v>1</v>
          </cell>
          <cell r="H3678">
            <v>1</v>
          </cell>
          <cell r="I3678">
            <v>1</v>
          </cell>
          <cell r="J3678" t="str">
            <v>Max Group</v>
          </cell>
          <cell r="K3678" t="str">
            <v>Волга-Юг</v>
          </cell>
          <cell r="L3678" t="str">
            <v>Белгородская область</v>
          </cell>
          <cell r="M3678" t="str">
            <v>Белгород</v>
          </cell>
          <cell r="N3678" t="str">
            <v>Линия</v>
          </cell>
          <cell r="O3678" t="str">
            <v>г. Белгород, ул. Королева, 9а</v>
          </cell>
          <cell r="P3678" t="str">
            <v>Hypermarket (Гипермаркет)</v>
          </cell>
          <cell r="Q3678" t="str">
            <v>sv42</v>
          </cell>
          <cell r="R3678" t="str">
            <v>Киреева Наталья Константиновна</v>
          </cell>
          <cell r="S3678">
            <v>89205552505</v>
          </cell>
          <cell r="T3678" t="str">
            <v>merch779</v>
          </cell>
          <cell r="U3678" t="str">
            <v>Горячевская Майя Лаврентьевна</v>
          </cell>
          <cell r="V3678">
            <v>89040915682</v>
          </cell>
          <cell r="W3678">
            <v>120</v>
          </cell>
          <cell r="X3678"/>
          <cell r="Y3678">
            <v>60</v>
          </cell>
          <cell r="Z3678"/>
          <cell r="AA3678"/>
          <cell r="AB3678"/>
          <cell r="AC3678"/>
          <cell r="AD3678">
            <v>180</v>
          </cell>
          <cell r="AE3678">
            <v>3</v>
          </cell>
          <cell r="AF3678">
            <v>2</v>
          </cell>
          <cell r="AG3678">
            <v>13</v>
          </cell>
          <cell r="AH3678">
            <v>9</v>
          </cell>
          <cell r="AI3678">
            <v>90</v>
          </cell>
          <cell r="AJ3678"/>
        </row>
        <row r="3679">
          <cell r="B3679">
            <v>25962</v>
          </cell>
          <cell r="C3679" t="str">
            <v>1026900041</v>
          </cell>
          <cell r="D3679">
            <v>1</v>
          </cell>
          <cell r="E3679">
            <v>0</v>
          </cell>
          <cell r="F3679">
            <v>0</v>
          </cell>
          <cell r="G3679">
            <v>0</v>
          </cell>
          <cell r="H3679">
            <v>1</v>
          </cell>
          <cell r="I3679">
            <v>1</v>
          </cell>
          <cell r="J3679" t="str">
            <v>Max Group</v>
          </cell>
          <cell r="K3679" t="str">
            <v>Волга-Юг</v>
          </cell>
          <cell r="L3679" t="str">
            <v>Белгородская область</v>
          </cell>
          <cell r="M3679" t="str">
            <v>Старый Оскол</v>
          </cell>
          <cell r="N3679" t="str">
            <v>Линия</v>
          </cell>
          <cell r="O3679" t="str">
            <v>г.Старый Оскол, микрорайон Лесной, д.1</v>
          </cell>
          <cell r="P3679" t="str">
            <v>Hypermarket (Гипермаркет)</v>
          </cell>
          <cell r="Q3679" t="str">
            <v>sv42</v>
          </cell>
          <cell r="R3679" t="str">
            <v>Киреева Наталья Константиновна</v>
          </cell>
          <cell r="S3679">
            <v>89205552505</v>
          </cell>
          <cell r="T3679" t="str">
            <v>merch782</v>
          </cell>
          <cell r="U3679" t="str">
            <v>Исаков Анатолий Анатольевич</v>
          </cell>
          <cell r="V3679">
            <v>89205955418</v>
          </cell>
          <cell r="W3679">
            <v>150</v>
          </cell>
          <cell r="X3679"/>
          <cell r="Y3679"/>
          <cell r="Z3679"/>
          <cell r="AA3679"/>
          <cell r="AB3679"/>
          <cell r="AC3679"/>
          <cell r="AD3679">
            <v>150</v>
          </cell>
          <cell r="AE3679">
            <v>2.5</v>
          </cell>
          <cell r="AF3679">
            <v>1</v>
          </cell>
          <cell r="AG3679">
            <v>10</v>
          </cell>
          <cell r="AH3679">
            <v>4</v>
          </cell>
          <cell r="AI3679">
            <v>150</v>
          </cell>
          <cell r="AJ3679"/>
        </row>
        <row r="3680">
          <cell r="B3680">
            <v>26465</v>
          </cell>
          <cell r="C3680" t="str">
            <v>1026900045</v>
          </cell>
          <cell r="D3680">
            <v>1</v>
          </cell>
          <cell r="E3680">
            <v>0</v>
          </cell>
          <cell r="F3680">
            <v>1</v>
          </cell>
          <cell r="G3680">
            <v>1</v>
          </cell>
          <cell r="H3680">
            <v>1</v>
          </cell>
          <cell r="I3680">
            <v>1</v>
          </cell>
          <cell r="J3680" t="str">
            <v>Max Group</v>
          </cell>
          <cell r="K3680" t="str">
            <v>Волга-Юг</v>
          </cell>
          <cell r="L3680" t="str">
            <v>Воронежская область</v>
          </cell>
          <cell r="M3680" t="str">
            <v>Воронеж</v>
          </cell>
          <cell r="N3680" t="str">
            <v>Линия</v>
          </cell>
          <cell r="O3680" t="str">
            <v>г. Воронеж, ул. Переверткина, 7</v>
          </cell>
          <cell r="P3680" t="str">
            <v>Hypermarket (Гипермаркет)</v>
          </cell>
          <cell r="Q3680" t="str">
            <v>sv53</v>
          </cell>
          <cell r="R3680" t="str">
            <v>Иванова Анастасия Андреевна</v>
          </cell>
          <cell r="S3680" t="str">
            <v>7 906 675-24-12</v>
          </cell>
          <cell r="T3680" t="str">
            <v>merch886</v>
          </cell>
          <cell r="U3680" t="str">
            <v>Бурова Марина Геннадьевна</v>
          </cell>
          <cell r="V3680">
            <v>89521046642</v>
          </cell>
          <cell r="W3680"/>
          <cell r="X3680"/>
          <cell r="Y3680">
            <v>30</v>
          </cell>
          <cell r="Z3680"/>
          <cell r="AA3680"/>
          <cell r="AB3680"/>
          <cell r="AC3680"/>
          <cell r="AD3680">
            <v>30</v>
          </cell>
          <cell r="AE3680">
            <v>0.5</v>
          </cell>
          <cell r="AF3680">
            <v>1</v>
          </cell>
          <cell r="AG3680">
            <v>2.5</v>
          </cell>
          <cell r="AH3680">
            <v>5</v>
          </cell>
          <cell r="AI3680">
            <v>30</v>
          </cell>
          <cell r="AJ3680"/>
        </row>
        <row r="3681">
          <cell r="B3681">
            <v>26445</v>
          </cell>
          <cell r="C3681" t="str">
            <v>1026900213</v>
          </cell>
          <cell r="D3681">
            <v>1</v>
          </cell>
          <cell r="E3681">
            <v>0</v>
          </cell>
          <cell r="F3681">
            <v>0</v>
          </cell>
          <cell r="G3681">
            <v>0</v>
          </cell>
          <cell r="H3681">
            <v>1</v>
          </cell>
          <cell r="I3681">
            <v>1</v>
          </cell>
          <cell r="J3681" t="str">
            <v>Max Group</v>
          </cell>
          <cell r="K3681" t="str">
            <v>Волга-Юг</v>
          </cell>
          <cell r="L3681" t="str">
            <v>Воронежская область</v>
          </cell>
          <cell r="M3681" t="str">
            <v>Воронеж</v>
          </cell>
          <cell r="N3681" t="str">
            <v>Твой дом - Воронеж</v>
          </cell>
          <cell r="O3681" t="str">
            <v>г. Воронеж, пр-д Монтажный, 2</v>
          </cell>
          <cell r="P3681" t="str">
            <v>Hypermarket (Гипермаркет)</v>
          </cell>
          <cell r="Q3681" t="str">
            <v>sv53</v>
          </cell>
          <cell r="R3681" t="str">
            <v>Иванова Анастасия Андреевна</v>
          </cell>
          <cell r="S3681" t="str">
            <v>7 906 675-24-12</v>
          </cell>
          <cell r="T3681" t="str">
            <v>merch879</v>
          </cell>
          <cell r="U3681" t="str">
            <v>Евстратова Елизавета Геннадьевна</v>
          </cell>
          <cell r="V3681">
            <v>89521046642</v>
          </cell>
          <cell r="W3681"/>
          <cell r="X3681">
            <v>210</v>
          </cell>
          <cell r="Y3681"/>
          <cell r="Z3681"/>
          <cell r="AA3681">
            <v>210</v>
          </cell>
          <cell r="AB3681"/>
          <cell r="AC3681"/>
          <cell r="AD3681">
            <v>420</v>
          </cell>
          <cell r="AE3681">
            <v>7</v>
          </cell>
          <cell r="AF3681">
            <v>2</v>
          </cell>
          <cell r="AG3681">
            <v>31.5</v>
          </cell>
          <cell r="AH3681">
            <v>9</v>
          </cell>
          <cell r="AI3681">
            <v>210</v>
          </cell>
          <cell r="AJ3681"/>
        </row>
        <row r="3682">
          <cell r="B3682">
            <v>25950</v>
          </cell>
          <cell r="C3682" t="str">
            <v>1026900564</v>
          </cell>
          <cell r="D3682">
            <v>1</v>
          </cell>
          <cell r="E3682">
            <v>0</v>
          </cell>
          <cell r="F3682">
            <v>1</v>
          </cell>
          <cell r="G3682">
            <v>1</v>
          </cell>
          <cell r="H3682">
            <v>1</v>
          </cell>
          <cell r="I3682">
            <v>1</v>
          </cell>
          <cell r="J3682" t="str">
            <v>Max Group</v>
          </cell>
          <cell r="K3682" t="str">
            <v>Волга-Юг</v>
          </cell>
          <cell r="L3682" t="str">
            <v>Белгородская область</v>
          </cell>
          <cell r="M3682" t="str">
            <v>Белгород</v>
          </cell>
          <cell r="N3682" t="str">
            <v>Линия</v>
          </cell>
          <cell r="O3682" t="str">
            <v>г. Белгород, пр-кт Б. Хмельницкого, 137Т</v>
          </cell>
          <cell r="P3682" t="str">
            <v>Hypermarket (Гипермаркет)</v>
          </cell>
          <cell r="Q3682" t="str">
            <v>sv42</v>
          </cell>
          <cell r="R3682" t="str">
            <v>Киреева Наталья Константиновна</v>
          </cell>
          <cell r="S3682">
            <v>89205552505</v>
          </cell>
          <cell r="T3682" t="str">
            <v>merch779</v>
          </cell>
          <cell r="U3682" t="str">
            <v>Горячевская Майя Лаврентьевна</v>
          </cell>
          <cell r="V3682">
            <v>89805274885</v>
          </cell>
          <cell r="W3682"/>
          <cell r="X3682"/>
          <cell r="Y3682">
            <v>60</v>
          </cell>
          <cell r="Z3682"/>
          <cell r="AA3682">
            <v>60</v>
          </cell>
          <cell r="AB3682"/>
          <cell r="AC3682"/>
          <cell r="AD3682">
            <v>120</v>
          </cell>
          <cell r="AE3682">
            <v>2</v>
          </cell>
          <cell r="AF3682">
            <v>2</v>
          </cell>
          <cell r="AG3682">
            <v>9</v>
          </cell>
          <cell r="AH3682">
            <v>9</v>
          </cell>
          <cell r="AI3682">
            <v>60</v>
          </cell>
          <cell r="AJ3682"/>
        </row>
        <row r="3683">
          <cell r="B3683">
            <v>26787</v>
          </cell>
          <cell r="C3683" t="str">
            <v>102750000000001</v>
          </cell>
          <cell r="D3683">
            <v>1</v>
          </cell>
          <cell r="E3683">
            <v>0</v>
          </cell>
          <cell r="F3683">
            <v>0</v>
          </cell>
          <cell r="G3683">
            <v>0</v>
          </cell>
          <cell r="H3683">
            <v>1</v>
          </cell>
          <cell r="I3683">
            <v>1</v>
          </cell>
          <cell r="J3683" t="str">
            <v>Max Group</v>
          </cell>
          <cell r="K3683" t="str">
            <v>Северо-Запад</v>
          </cell>
          <cell r="L3683" t="str">
            <v>Калининградская область</v>
          </cell>
          <cell r="M3683" t="str">
            <v>Калининград</v>
          </cell>
          <cell r="N3683" t="str">
            <v>Виктория - Калининград</v>
          </cell>
          <cell r="O3683" t="str">
            <v>г.Калининград, ул. Московский пр., 258 б</v>
          </cell>
          <cell r="P3683" t="str">
            <v>Superettes (Суперетта)</v>
          </cell>
          <cell r="Q3683" t="str">
            <v>sv68</v>
          </cell>
          <cell r="R3683" t="str">
            <v>Максим Новых Игоревич</v>
          </cell>
          <cell r="S3683">
            <v>89062366888</v>
          </cell>
          <cell r="T3683" t="str">
            <v>merch987</v>
          </cell>
          <cell r="U3683" t="str">
            <v>Пимантьева Галина Алексеевна</v>
          </cell>
          <cell r="V3683">
            <v>89114820588</v>
          </cell>
          <cell r="W3683" t="str">
            <v/>
          </cell>
          <cell r="X3683" t="str">
            <v/>
          </cell>
          <cell r="Y3683"/>
          <cell r="Z3683" t="str">
            <v/>
          </cell>
          <cell r="AA3683">
            <v>60</v>
          </cell>
          <cell r="AB3683" t="str">
            <v/>
          </cell>
          <cell r="AC3683" t="str">
            <v/>
          </cell>
          <cell r="AD3683">
            <v>60</v>
          </cell>
          <cell r="AE3683">
            <v>1</v>
          </cell>
          <cell r="AF3683">
            <v>1</v>
          </cell>
          <cell r="AG3683">
            <v>4</v>
          </cell>
          <cell r="AH3683">
            <v>4</v>
          </cell>
          <cell r="AI3683">
            <v>60</v>
          </cell>
          <cell r="AJ3683"/>
        </row>
        <row r="3684">
          <cell r="B3684">
            <v>27440</v>
          </cell>
          <cell r="C3684" t="str">
            <v>102750000000374</v>
          </cell>
          <cell r="D3684">
            <v>1</v>
          </cell>
          <cell r="E3684">
            <v>1</v>
          </cell>
          <cell r="F3684">
            <v>0</v>
          </cell>
          <cell r="G3684">
            <v>0</v>
          </cell>
          <cell r="H3684">
            <v>1</v>
          </cell>
          <cell r="I3684">
            <v>1</v>
          </cell>
          <cell r="J3684" t="str">
            <v>Max Group</v>
          </cell>
          <cell r="K3684" t="str">
            <v>Северо-Запад</v>
          </cell>
          <cell r="L3684" t="str">
            <v>Калининградская область</v>
          </cell>
          <cell r="M3684" t="str">
            <v>Калининград</v>
          </cell>
          <cell r="N3684" t="str">
            <v>ТД Семья</v>
          </cell>
          <cell r="O3684" t="str">
            <v>г. Калининград, ул. Московский пр., 231</v>
          </cell>
          <cell r="P3684" t="str">
            <v>Superettes (Суперетта)</v>
          </cell>
          <cell r="Q3684" t="str">
            <v>sv68</v>
          </cell>
          <cell r="R3684" t="str">
            <v>Максим Новых Игоревич</v>
          </cell>
          <cell r="S3684">
            <v>89062366888</v>
          </cell>
          <cell r="T3684" t="str">
            <v>merch987</v>
          </cell>
          <cell r="U3684" t="str">
            <v>Пимантьева Галина Алексеевна</v>
          </cell>
          <cell r="V3684">
            <v>89114820588</v>
          </cell>
          <cell r="W3684" t="str">
            <v/>
          </cell>
          <cell r="X3684" t="str">
            <v/>
          </cell>
          <cell r="Y3684" t="str">
            <v/>
          </cell>
          <cell r="Z3684">
            <v>60</v>
          </cell>
          <cell r="AA3684" t="str">
            <v/>
          </cell>
          <cell r="AB3684" t="str">
            <v/>
          </cell>
          <cell r="AC3684" t="str">
            <v/>
          </cell>
          <cell r="AD3684">
            <v>60</v>
          </cell>
          <cell r="AE3684">
            <v>1</v>
          </cell>
          <cell r="AF3684">
            <v>1</v>
          </cell>
          <cell r="AG3684">
            <v>5</v>
          </cell>
          <cell r="AH3684">
            <v>5</v>
          </cell>
          <cell r="AI3684">
            <v>60</v>
          </cell>
          <cell r="AJ3684"/>
        </row>
        <row r="3685">
          <cell r="B3685">
            <v>27435</v>
          </cell>
          <cell r="C3685" t="str">
            <v>102750000000470</v>
          </cell>
          <cell r="D3685">
            <v>1</v>
          </cell>
          <cell r="E3685">
            <v>0</v>
          </cell>
          <cell r="F3685">
            <v>0</v>
          </cell>
          <cell r="G3685">
            <v>0</v>
          </cell>
          <cell r="H3685">
            <v>1</v>
          </cell>
          <cell r="I3685">
            <v>1</v>
          </cell>
          <cell r="J3685" t="str">
            <v>Max Group</v>
          </cell>
          <cell r="K3685" t="str">
            <v>Северо-Запад</v>
          </cell>
          <cell r="L3685" t="str">
            <v>Калининградская область</v>
          </cell>
          <cell r="M3685" t="str">
            <v>Калининград</v>
          </cell>
          <cell r="N3685" t="str">
            <v>ТД Семья</v>
          </cell>
          <cell r="O3685" t="str">
            <v>г. Калининград, Советский пр-т , 234</v>
          </cell>
          <cell r="P3685" t="str">
            <v>Superettes (Суперетта)</v>
          </cell>
          <cell r="Q3685" t="str">
            <v>sv68</v>
          </cell>
          <cell r="R3685" t="str">
            <v>Максим Новых Игоревич</v>
          </cell>
          <cell r="S3685">
            <v>89062366888</v>
          </cell>
          <cell r="T3685" t="str">
            <v>merch957</v>
          </cell>
          <cell r="U3685" t="str">
            <v>Скрипко Алена Александровна</v>
          </cell>
          <cell r="V3685">
            <v>89005614282</v>
          </cell>
          <cell r="W3685" t="str">
            <v/>
          </cell>
          <cell r="X3685"/>
          <cell r="Y3685">
            <v>60</v>
          </cell>
          <cell r="Z3685" t="str">
            <v/>
          </cell>
          <cell r="AA3685" t="str">
            <v/>
          </cell>
          <cell r="AB3685" t="str">
            <v/>
          </cell>
          <cell r="AC3685" t="str">
            <v/>
          </cell>
          <cell r="AD3685">
            <v>60</v>
          </cell>
          <cell r="AE3685">
            <v>1</v>
          </cell>
          <cell r="AF3685">
            <v>1</v>
          </cell>
          <cell r="AG3685">
            <v>5</v>
          </cell>
          <cell r="AH3685">
            <v>5</v>
          </cell>
          <cell r="AI3685">
            <v>60</v>
          </cell>
          <cell r="AJ3685"/>
        </row>
        <row r="3686">
          <cell r="B3686">
            <v>27510</v>
          </cell>
          <cell r="C3686" t="str">
            <v>102750000000634</v>
          </cell>
          <cell r="D3686">
            <v>1</v>
          </cell>
          <cell r="E3686">
            <v>1</v>
          </cell>
          <cell r="F3686">
            <v>1</v>
          </cell>
          <cell r="G3686">
            <v>1</v>
          </cell>
          <cell r="H3686">
            <v>1</v>
          </cell>
          <cell r="I3686">
            <v>1</v>
          </cell>
          <cell r="J3686" t="str">
            <v>Max Group</v>
          </cell>
          <cell r="K3686" t="str">
            <v>Северо-Запад</v>
          </cell>
          <cell r="L3686" t="str">
            <v>Калининградская область</v>
          </cell>
          <cell r="M3686" t="str">
            <v>Калининград</v>
          </cell>
          <cell r="N3686" t="str">
            <v>ТД Семья</v>
          </cell>
          <cell r="O3686" t="str">
            <v>г. Калининград, ул. Нарвская, 112</v>
          </cell>
          <cell r="P3686" t="str">
            <v>Superettes (Суперетта)</v>
          </cell>
          <cell r="Q3686" t="str">
            <v>sv68</v>
          </cell>
          <cell r="R3686" t="str">
            <v>Максим Новых Игоревич</v>
          </cell>
          <cell r="S3686">
            <v>89062366888</v>
          </cell>
          <cell r="T3686" t="str">
            <v>merch1710</v>
          </cell>
          <cell r="U3686" t="str">
            <v>Полосина Ирина Игоревна</v>
          </cell>
          <cell r="V3686">
            <v>89520528159</v>
          </cell>
          <cell r="W3686" t="str">
            <v/>
          </cell>
          <cell r="X3686" t="str">
            <v/>
          </cell>
          <cell r="Y3686" t="str">
            <v/>
          </cell>
          <cell r="Z3686" t="str">
            <v/>
          </cell>
          <cell r="AA3686">
            <v>180</v>
          </cell>
          <cell r="AB3686" t="str">
            <v/>
          </cell>
          <cell r="AC3686" t="str">
            <v/>
          </cell>
          <cell r="AD3686">
            <v>180</v>
          </cell>
          <cell r="AE3686">
            <v>3</v>
          </cell>
          <cell r="AF3686">
            <v>1</v>
          </cell>
          <cell r="AG3686">
            <v>12</v>
          </cell>
          <cell r="AH3686">
            <v>4</v>
          </cell>
          <cell r="AI3686">
            <v>180</v>
          </cell>
          <cell r="AJ3686"/>
        </row>
        <row r="3687">
          <cell r="B3687">
            <v>27444</v>
          </cell>
          <cell r="C3687" t="str">
            <v>102750000000786</v>
          </cell>
          <cell r="D3687">
            <v>1</v>
          </cell>
          <cell r="E3687">
            <v>1</v>
          </cell>
          <cell r="F3687">
            <v>1</v>
          </cell>
          <cell r="G3687">
            <v>1</v>
          </cell>
          <cell r="H3687">
            <v>1</v>
          </cell>
          <cell r="I3687">
            <v>1</v>
          </cell>
          <cell r="J3687" t="str">
            <v>Max Group</v>
          </cell>
          <cell r="K3687" t="str">
            <v>Северо-Запад</v>
          </cell>
          <cell r="L3687" t="str">
            <v>Калининградская область</v>
          </cell>
          <cell r="M3687" t="str">
            <v>Калининград</v>
          </cell>
          <cell r="N3687" t="str">
            <v>ТД Семья</v>
          </cell>
          <cell r="O3687" t="str">
            <v>г. Калининград, ул. Красносельская, 85а</v>
          </cell>
          <cell r="P3687" t="str">
            <v>Superettes (Суперетта)</v>
          </cell>
          <cell r="Q3687" t="str">
            <v>sv68</v>
          </cell>
          <cell r="R3687" t="str">
            <v>Максим Новых Игоревич</v>
          </cell>
          <cell r="S3687">
            <v>89062366888</v>
          </cell>
          <cell r="T3687" t="str">
            <v>merch2380</v>
          </cell>
          <cell r="U3687" t="str">
            <v>Паничкина Ирина Валерьевна</v>
          </cell>
          <cell r="V3687">
            <v>89005648676</v>
          </cell>
          <cell r="W3687" t="str">
            <v/>
          </cell>
          <cell r="X3687" t="str">
            <v/>
          </cell>
          <cell r="Y3687" t="str">
            <v/>
          </cell>
          <cell r="Z3687">
            <v>180</v>
          </cell>
          <cell r="AA3687"/>
          <cell r="AB3687" t="str">
            <v/>
          </cell>
          <cell r="AC3687" t="str">
            <v/>
          </cell>
          <cell r="AD3687">
            <v>180</v>
          </cell>
          <cell r="AE3687">
            <v>3</v>
          </cell>
          <cell r="AF3687">
            <v>1</v>
          </cell>
          <cell r="AG3687">
            <v>15</v>
          </cell>
          <cell r="AH3687">
            <v>5</v>
          </cell>
          <cell r="AI3687">
            <v>180</v>
          </cell>
          <cell r="AJ3687"/>
        </row>
        <row r="3688">
          <cell r="B3688">
            <v>26785</v>
          </cell>
          <cell r="C3688" t="str">
            <v>102750000000816</v>
          </cell>
          <cell r="D3688">
            <v>1</v>
          </cell>
          <cell r="E3688">
            <v>0</v>
          </cell>
          <cell r="F3688">
            <v>0</v>
          </cell>
          <cell r="G3688">
            <v>0</v>
          </cell>
          <cell r="H3688">
            <v>1</v>
          </cell>
          <cell r="I3688">
            <v>1</v>
          </cell>
          <cell r="J3688" t="str">
            <v>Max Group</v>
          </cell>
          <cell r="K3688" t="str">
            <v>Северо-Запад</v>
          </cell>
          <cell r="L3688" t="str">
            <v>Калининградская область</v>
          </cell>
          <cell r="M3688" t="str">
            <v>Калининград</v>
          </cell>
          <cell r="N3688" t="str">
            <v>Виктория - Калининград</v>
          </cell>
          <cell r="O3688" t="str">
            <v>Калининград, ул. Мариупольская, 41</v>
          </cell>
          <cell r="P3688" t="str">
            <v>Supermarket (Супермаркет)</v>
          </cell>
          <cell r="Q3688" t="str">
            <v>sv68</v>
          </cell>
          <cell r="R3688" t="str">
            <v>Максим Новых Игоревич</v>
          </cell>
          <cell r="S3688">
            <v>89062366888</v>
          </cell>
          <cell r="T3688" t="str">
            <v>merch987</v>
          </cell>
          <cell r="U3688" t="str">
            <v>Пимантьева Галина Алексеевна</v>
          </cell>
          <cell r="V3688">
            <v>89114820588</v>
          </cell>
          <cell r="W3688" t="str">
            <v/>
          </cell>
          <cell r="X3688">
            <v>60</v>
          </cell>
          <cell r="Y3688" t="str">
            <v/>
          </cell>
          <cell r="Z3688" t="str">
            <v/>
          </cell>
          <cell r="AA3688" t="str">
            <v/>
          </cell>
          <cell r="AB3688" t="str">
            <v/>
          </cell>
          <cell r="AC3688" t="str">
            <v/>
          </cell>
          <cell r="AD3688">
            <v>60</v>
          </cell>
          <cell r="AE3688">
            <v>1</v>
          </cell>
          <cell r="AF3688">
            <v>1</v>
          </cell>
          <cell r="AG3688">
            <v>5</v>
          </cell>
          <cell r="AH3688">
            <v>5</v>
          </cell>
          <cell r="AI3688">
            <v>60</v>
          </cell>
          <cell r="AJ3688"/>
        </row>
        <row r="3689">
          <cell r="B3689">
            <v>26786</v>
          </cell>
          <cell r="C3689" t="str">
            <v>102750000000820</v>
          </cell>
          <cell r="D3689">
            <v>1</v>
          </cell>
          <cell r="E3689">
            <v>0</v>
          </cell>
          <cell r="F3689">
            <v>0</v>
          </cell>
          <cell r="G3689">
            <v>0</v>
          </cell>
          <cell r="H3689">
            <v>1</v>
          </cell>
          <cell r="I3689">
            <v>1</v>
          </cell>
          <cell r="J3689" t="str">
            <v>Max Group</v>
          </cell>
          <cell r="K3689" t="str">
            <v>Северо-Запад</v>
          </cell>
          <cell r="L3689" t="str">
            <v>Калининградская область</v>
          </cell>
          <cell r="M3689" t="str">
            <v>Калининград</v>
          </cell>
          <cell r="N3689" t="str">
            <v>Виктория - Калининград</v>
          </cell>
          <cell r="O3689" t="str">
            <v>Калининград, ул. Куйбышева, 91 а</v>
          </cell>
          <cell r="P3689" t="str">
            <v>Superettes (Суперетта)</v>
          </cell>
          <cell r="Q3689" t="str">
            <v>sv68</v>
          </cell>
          <cell r="R3689" t="str">
            <v>Максим Новых Игоревич</v>
          </cell>
          <cell r="S3689">
            <v>89062366888</v>
          </cell>
          <cell r="T3689" t="str">
            <v>merch953</v>
          </cell>
          <cell r="U3689" t="str">
            <v>Машика Екатерина Александровна</v>
          </cell>
          <cell r="V3689">
            <v>89003459290</v>
          </cell>
          <cell r="W3689" t="str">
            <v/>
          </cell>
          <cell r="X3689">
            <v>180</v>
          </cell>
          <cell r="Y3689" t="str">
            <v/>
          </cell>
          <cell r="Z3689" t="str">
            <v/>
          </cell>
          <cell r="AA3689" t="str">
            <v/>
          </cell>
          <cell r="AB3689" t="str">
            <v/>
          </cell>
          <cell r="AC3689" t="str">
            <v/>
          </cell>
          <cell r="AD3689">
            <v>180</v>
          </cell>
          <cell r="AE3689">
            <v>3</v>
          </cell>
          <cell r="AF3689">
            <v>1</v>
          </cell>
          <cell r="AG3689">
            <v>15</v>
          </cell>
          <cell r="AH3689">
            <v>5</v>
          </cell>
          <cell r="AI3689">
            <v>180</v>
          </cell>
          <cell r="AJ3689"/>
        </row>
        <row r="3690">
          <cell r="B3690">
            <v>27515</v>
          </cell>
          <cell r="C3690" t="str">
            <v>102750000000945</v>
          </cell>
          <cell r="D3690">
            <v>1</v>
          </cell>
          <cell r="E3690">
            <v>0</v>
          </cell>
          <cell r="F3690">
            <v>0</v>
          </cell>
          <cell r="G3690">
            <v>0</v>
          </cell>
          <cell r="H3690">
            <v>1</v>
          </cell>
          <cell r="I3690">
            <v>1</v>
          </cell>
          <cell r="J3690" t="str">
            <v>Max Group</v>
          </cell>
          <cell r="K3690" t="str">
            <v>Северо-Запад</v>
          </cell>
          <cell r="L3690" t="str">
            <v>Калининградская область</v>
          </cell>
          <cell r="M3690" t="str">
            <v>Калининград</v>
          </cell>
          <cell r="N3690" t="str">
            <v>ТД Семья</v>
          </cell>
          <cell r="O3690" t="str">
            <v>г. Калининград, ул. Аксакова, 125</v>
          </cell>
          <cell r="P3690" t="str">
            <v>Superettes (Суперетта)</v>
          </cell>
          <cell r="Q3690" t="str">
            <v>sv68</v>
          </cell>
          <cell r="R3690" t="str">
            <v>Максим Новых Игоревич</v>
          </cell>
          <cell r="S3690">
            <v>89062366888</v>
          </cell>
          <cell r="T3690" t="str">
            <v>merch987</v>
          </cell>
          <cell r="U3690" t="str">
            <v>Пимантьева Галина Алексеевна</v>
          </cell>
          <cell r="V3690">
            <v>89114820588</v>
          </cell>
          <cell r="W3690" t="str">
            <v/>
          </cell>
          <cell r="X3690" t="str">
            <v/>
          </cell>
          <cell r="Y3690">
            <v>60</v>
          </cell>
          <cell r="Z3690" t="str">
            <v/>
          </cell>
          <cell r="AA3690" t="str">
            <v/>
          </cell>
          <cell r="AB3690" t="str">
            <v/>
          </cell>
          <cell r="AC3690" t="str">
            <v/>
          </cell>
          <cell r="AD3690">
            <v>60</v>
          </cell>
          <cell r="AE3690">
            <v>1</v>
          </cell>
          <cell r="AF3690">
            <v>1</v>
          </cell>
          <cell r="AG3690">
            <v>5</v>
          </cell>
          <cell r="AH3690">
            <v>5</v>
          </cell>
          <cell r="AI3690">
            <v>60</v>
          </cell>
          <cell r="AJ3690"/>
        </row>
        <row r="3691">
          <cell r="B3691">
            <v>26776</v>
          </cell>
          <cell r="C3691" t="str">
            <v>102750000001022</v>
          </cell>
          <cell r="D3691">
            <v>1</v>
          </cell>
          <cell r="E3691">
            <v>0</v>
          </cell>
          <cell r="F3691">
            <v>0</v>
          </cell>
          <cell r="G3691">
            <v>0</v>
          </cell>
          <cell r="H3691">
            <v>1</v>
          </cell>
          <cell r="I3691">
            <v>1</v>
          </cell>
          <cell r="J3691" t="str">
            <v>Max Group</v>
          </cell>
          <cell r="K3691" t="str">
            <v>Северо-Запад</v>
          </cell>
          <cell r="L3691" t="str">
            <v>Калининградская область</v>
          </cell>
          <cell r="M3691" t="str">
            <v>Балтийск</v>
          </cell>
          <cell r="N3691" t="str">
            <v>Виктория - Калининград</v>
          </cell>
          <cell r="O3691" t="str">
            <v>г. Балтийск, ул. Ленина, 28 В</v>
          </cell>
          <cell r="P3691" t="str">
            <v>Superettes (Суперетта)</v>
          </cell>
          <cell r="Q3691" t="str">
            <v>sv68</v>
          </cell>
          <cell r="R3691" t="str">
            <v>Максим Новых Игоревич</v>
          </cell>
          <cell r="S3691">
            <v>89062366888</v>
          </cell>
          <cell r="T3691" t="str">
            <v>merch188</v>
          </cell>
          <cell r="U3691" t="str">
            <v>Бикулова Екатерина Вячеславовна</v>
          </cell>
          <cell r="V3691">
            <v>89097763475</v>
          </cell>
          <cell r="W3691"/>
          <cell r="X3691"/>
          <cell r="Y3691">
            <v>60</v>
          </cell>
          <cell r="Z3691"/>
          <cell r="AA3691"/>
          <cell r="AB3691"/>
          <cell r="AC3691"/>
          <cell r="AD3691">
            <v>60</v>
          </cell>
          <cell r="AE3691">
            <v>1</v>
          </cell>
          <cell r="AF3691">
            <v>1</v>
          </cell>
          <cell r="AG3691">
            <v>5</v>
          </cell>
          <cell r="AH3691">
            <v>5</v>
          </cell>
          <cell r="AI3691">
            <v>60</v>
          </cell>
          <cell r="AJ3691"/>
        </row>
        <row r="3692">
          <cell r="B3692">
            <v>27447</v>
          </cell>
          <cell r="C3692" t="str">
            <v>102750000001041</v>
          </cell>
          <cell r="D3692">
            <v>1</v>
          </cell>
          <cell r="E3692">
            <v>0</v>
          </cell>
          <cell r="F3692">
            <v>0</v>
          </cell>
          <cell r="G3692">
            <v>0</v>
          </cell>
          <cell r="H3692">
            <v>1</v>
          </cell>
          <cell r="I3692">
            <v>1</v>
          </cell>
          <cell r="J3692" t="str">
            <v>Max Group</v>
          </cell>
          <cell r="K3692" t="str">
            <v>Северо-Запад</v>
          </cell>
          <cell r="L3692" t="str">
            <v>Калининградская область</v>
          </cell>
          <cell r="M3692" t="str">
            <v>Калининград</v>
          </cell>
          <cell r="N3692" t="str">
            <v>ТД Семья</v>
          </cell>
          <cell r="O3692" t="str">
            <v>г. Калининград, ул. Г. Челноково, 11</v>
          </cell>
          <cell r="P3692" t="str">
            <v>Supermarket (Супермаркет)</v>
          </cell>
          <cell r="Q3692" t="str">
            <v>sv68</v>
          </cell>
          <cell r="R3692" t="str">
            <v>Максим Новых Игоревич</v>
          </cell>
          <cell r="S3692">
            <v>89062366888</v>
          </cell>
          <cell r="T3692" t="str">
            <v>merch1710</v>
          </cell>
          <cell r="U3692" t="str">
            <v>Полосина Ирина Игоревна</v>
          </cell>
          <cell r="V3692">
            <v>89520528159</v>
          </cell>
          <cell r="W3692">
            <v>60</v>
          </cell>
          <cell r="X3692" t="str">
            <v/>
          </cell>
          <cell r="Y3692" t="str">
            <v/>
          </cell>
          <cell r="Z3692"/>
          <cell r="AA3692" t="str">
            <v/>
          </cell>
          <cell r="AB3692" t="str">
            <v/>
          </cell>
          <cell r="AC3692" t="str">
            <v/>
          </cell>
          <cell r="AD3692">
            <v>60</v>
          </cell>
          <cell r="AE3692">
            <v>1</v>
          </cell>
          <cell r="AF3692">
            <v>1</v>
          </cell>
          <cell r="AG3692">
            <v>4</v>
          </cell>
          <cell r="AH3692">
            <v>4</v>
          </cell>
          <cell r="AI3692">
            <v>60</v>
          </cell>
          <cell r="AJ3692"/>
        </row>
        <row r="3693">
          <cell r="B3693">
            <v>27395</v>
          </cell>
          <cell r="C3693" t="str">
            <v>102750000001044</v>
          </cell>
          <cell r="D3693">
            <v>1</v>
          </cell>
          <cell r="E3693">
            <v>0</v>
          </cell>
          <cell r="F3693">
            <v>0</v>
          </cell>
          <cell r="G3693">
            <v>0</v>
          </cell>
          <cell r="H3693">
            <v>1</v>
          </cell>
          <cell r="I3693">
            <v>1</v>
          </cell>
          <cell r="J3693" t="str">
            <v>Max Group</v>
          </cell>
          <cell r="K3693" t="str">
            <v>Северо-Запад</v>
          </cell>
          <cell r="L3693" t="str">
            <v>Калининградская область</v>
          </cell>
          <cell r="M3693" t="str">
            <v>Калининград</v>
          </cell>
          <cell r="N3693" t="str">
            <v>ТД Семья</v>
          </cell>
          <cell r="O3693" t="str">
            <v>г. Калининград, ул.Интернациональная,76</v>
          </cell>
          <cell r="P3693" t="str">
            <v>Superettes (Суперетта)</v>
          </cell>
          <cell r="Q3693" t="str">
            <v>sv68</v>
          </cell>
          <cell r="R3693" t="str">
            <v>Максим Новых Игоревич</v>
          </cell>
          <cell r="S3693">
            <v>89062366888</v>
          </cell>
          <cell r="T3693" t="str">
            <v>merch952</v>
          </cell>
          <cell r="U3693" t="str">
            <v>Азарова Марина Алексеевна</v>
          </cell>
          <cell r="V3693">
            <v>89118500388</v>
          </cell>
          <cell r="W3693"/>
          <cell r="X3693"/>
          <cell r="Y3693"/>
          <cell r="Z3693">
            <v>60</v>
          </cell>
          <cell r="AA3693"/>
          <cell r="AB3693" t="str">
            <v/>
          </cell>
          <cell r="AC3693" t="str">
            <v/>
          </cell>
          <cell r="AD3693">
            <v>60</v>
          </cell>
          <cell r="AE3693">
            <v>1</v>
          </cell>
          <cell r="AF3693">
            <v>1</v>
          </cell>
          <cell r="AG3693">
            <v>5</v>
          </cell>
          <cell r="AH3693">
            <v>5</v>
          </cell>
          <cell r="AI3693">
            <v>60</v>
          </cell>
          <cell r="AJ3693"/>
        </row>
        <row r="3694">
          <cell r="B3694">
            <v>27517</v>
          </cell>
          <cell r="C3694" t="str">
            <v>102750000001059</v>
          </cell>
          <cell r="D3694">
            <v>1</v>
          </cell>
          <cell r="E3694">
            <v>0</v>
          </cell>
          <cell r="F3694">
            <v>0</v>
          </cell>
          <cell r="G3694">
            <v>0</v>
          </cell>
          <cell r="H3694">
            <v>1</v>
          </cell>
          <cell r="I3694">
            <v>1</v>
          </cell>
          <cell r="J3694" t="str">
            <v>Max Group</v>
          </cell>
          <cell r="K3694" t="str">
            <v>Северо-Запад</v>
          </cell>
          <cell r="L3694" t="str">
            <v>Калининградская область</v>
          </cell>
          <cell r="M3694" t="str">
            <v>Калининград</v>
          </cell>
          <cell r="N3694" t="str">
            <v>ТД Семья</v>
          </cell>
          <cell r="O3694" t="str">
            <v>г. Калининград, п. Борисово, ул. П. Емельянова, 285</v>
          </cell>
          <cell r="P3694" t="str">
            <v>Superettes (Суперетта)</v>
          </cell>
          <cell r="Q3694" t="str">
            <v>sv68</v>
          </cell>
          <cell r="R3694" t="str">
            <v>Максим Новых Игоревич</v>
          </cell>
          <cell r="S3694">
            <v>89062366888</v>
          </cell>
          <cell r="T3694" t="str">
            <v>merch952</v>
          </cell>
          <cell r="U3694" t="str">
            <v>Азарова Марина Алексеевна</v>
          </cell>
          <cell r="V3694">
            <v>89118500388</v>
          </cell>
          <cell r="W3694" t="str">
            <v/>
          </cell>
          <cell r="X3694" t="str">
            <v/>
          </cell>
          <cell r="Y3694" t="str">
            <v/>
          </cell>
          <cell r="Z3694">
            <v>60</v>
          </cell>
          <cell r="AA3694" t="str">
            <v/>
          </cell>
          <cell r="AB3694" t="str">
            <v/>
          </cell>
          <cell r="AC3694" t="str">
            <v/>
          </cell>
          <cell r="AD3694">
            <v>60</v>
          </cell>
          <cell r="AE3694">
            <v>1</v>
          </cell>
          <cell r="AF3694">
            <v>1</v>
          </cell>
          <cell r="AG3694">
            <v>5</v>
          </cell>
          <cell r="AH3694">
            <v>5</v>
          </cell>
          <cell r="AI3694">
            <v>60</v>
          </cell>
          <cell r="AJ3694"/>
        </row>
        <row r="3695">
          <cell r="B3695">
            <v>27448</v>
          </cell>
          <cell r="C3695" t="str">
            <v>102750000001061</v>
          </cell>
          <cell r="D3695">
            <v>1</v>
          </cell>
          <cell r="E3695">
            <v>0</v>
          </cell>
          <cell r="F3695">
            <v>1</v>
          </cell>
          <cell r="G3695">
            <v>1</v>
          </cell>
          <cell r="H3695">
            <v>1</v>
          </cell>
          <cell r="I3695">
            <v>1</v>
          </cell>
          <cell r="J3695" t="str">
            <v>Max Group</v>
          </cell>
          <cell r="K3695" t="str">
            <v>Северо-Запад</v>
          </cell>
          <cell r="L3695" t="str">
            <v>Калининградская область</v>
          </cell>
          <cell r="M3695" t="str">
            <v>Калининград</v>
          </cell>
          <cell r="N3695" t="str">
            <v>ТД Семья</v>
          </cell>
          <cell r="O3695" t="str">
            <v>г. Калининград, ул. К. Маркса, 18</v>
          </cell>
          <cell r="P3695" t="str">
            <v>Superettes (Суперетта)</v>
          </cell>
          <cell r="Q3695" t="str">
            <v>sv68</v>
          </cell>
          <cell r="R3695" t="str">
            <v>Максим Новых Игоревич</v>
          </cell>
          <cell r="S3695">
            <v>89062366888</v>
          </cell>
          <cell r="T3695" t="str">
            <v>merch2380</v>
          </cell>
          <cell r="U3695" t="str">
            <v>Паничкина Ирина Валерьевна</v>
          </cell>
          <cell r="V3695">
            <v>89005648676</v>
          </cell>
          <cell r="W3695" t="str">
            <v/>
          </cell>
          <cell r="X3695"/>
          <cell r="Y3695" t="str">
            <v/>
          </cell>
          <cell r="Z3695" t="str">
            <v/>
          </cell>
          <cell r="AA3695">
            <v>180</v>
          </cell>
          <cell r="AB3695" t="str">
            <v/>
          </cell>
          <cell r="AC3695" t="str">
            <v/>
          </cell>
          <cell r="AD3695">
            <v>180</v>
          </cell>
          <cell r="AE3695">
            <v>3</v>
          </cell>
          <cell r="AF3695">
            <v>1</v>
          </cell>
          <cell r="AG3695">
            <v>12</v>
          </cell>
          <cell r="AH3695">
            <v>4</v>
          </cell>
          <cell r="AI3695">
            <v>180</v>
          </cell>
          <cell r="AJ3695"/>
        </row>
        <row r="3696">
          <cell r="B3696">
            <v>27445</v>
          </cell>
          <cell r="C3696" t="str">
            <v>102750000001088</v>
          </cell>
          <cell r="D3696">
            <v>1</v>
          </cell>
          <cell r="E3696">
            <v>1</v>
          </cell>
          <cell r="F3696">
            <v>0</v>
          </cell>
          <cell r="G3696">
            <v>0</v>
          </cell>
          <cell r="H3696">
            <v>1</v>
          </cell>
          <cell r="I3696">
            <v>1</v>
          </cell>
          <cell r="J3696" t="str">
            <v>Max Group</v>
          </cell>
          <cell r="K3696" t="str">
            <v>Северо-Запад</v>
          </cell>
          <cell r="L3696" t="str">
            <v>Калининградская область</v>
          </cell>
          <cell r="M3696" t="str">
            <v>Калининград</v>
          </cell>
          <cell r="N3696" t="str">
            <v>ТД Семья</v>
          </cell>
          <cell r="O3696" t="str">
            <v>г. Калининград, ул. Театральная, 21</v>
          </cell>
          <cell r="P3696" t="str">
            <v>Superettes (Суперетта)</v>
          </cell>
          <cell r="Q3696" t="str">
            <v>sv68</v>
          </cell>
          <cell r="R3696" t="str">
            <v>Максим Новых Игоревич</v>
          </cell>
          <cell r="S3696">
            <v>89062366888</v>
          </cell>
          <cell r="T3696" t="str">
            <v>merch188</v>
          </cell>
          <cell r="U3696" t="str">
            <v>Бикулова Екатерина Вячеславовна</v>
          </cell>
          <cell r="V3696">
            <v>89097763475</v>
          </cell>
          <cell r="W3696"/>
          <cell r="X3696">
            <v>90</v>
          </cell>
          <cell r="Y3696" t="str">
            <v/>
          </cell>
          <cell r="Z3696" t="str">
            <v/>
          </cell>
          <cell r="AA3696">
            <v>90</v>
          </cell>
          <cell r="AB3696" t="str">
            <v/>
          </cell>
          <cell r="AC3696" t="str">
            <v/>
          </cell>
          <cell r="AD3696">
            <v>180</v>
          </cell>
          <cell r="AE3696">
            <v>3</v>
          </cell>
          <cell r="AF3696">
            <v>2</v>
          </cell>
          <cell r="AG3696">
            <v>13.5</v>
          </cell>
          <cell r="AH3696">
            <v>9</v>
          </cell>
          <cell r="AI3696">
            <v>90</v>
          </cell>
          <cell r="AJ3696"/>
        </row>
        <row r="3697">
          <cell r="B3697">
            <v>27514</v>
          </cell>
          <cell r="C3697" t="str">
            <v>102750000001142</v>
          </cell>
          <cell r="D3697">
            <v>1</v>
          </cell>
          <cell r="E3697">
            <v>0</v>
          </cell>
          <cell r="F3697">
            <v>0</v>
          </cell>
          <cell r="G3697">
            <v>0</v>
          </cell>
          <cell r="H3697">
            <v>1</v>
          </cell>
          <cell r="I3697">
            <v>1</v>
          </cell>
          <cell r="J3697" t="str">
            <v>Max Group</v>
          </cell>
          <cell r="K3697" t="str">
            <v>Северо-Запад</v>
          </cell>
          <cell r="L3697" t="str">
            <v>Калининградская область</v>
          </cell>
          <cell r="M3697" t="str">
            <v>Гурьевск</v>
          </cell>
          <cell r="N3697" t="str">
            <v>ТД Семья</v>
          </cell>
          <cell r="O3697" t="str">
            <v>г. Гурьевск, Пражский б-р, 1Ж</v>
          </cell>
          <cell r="P3697" t="str">
            <v>Supermarket (Супермаркет)</v>
          </cell>
          <cell r="Q3697" t="str">
            <v>sv68</v>
          </cell>
          <cell r="R3697" t="str">
            <v>Максим Новых Игоревич</v>
          </cell>
          <cell r="S3697">
            <v>89062366888</v>
          </cell>
          <cell r="T3697" t="str">
            <v>merch953</v>
          </cell>
          <cell r="U3697" t="str">
            <v>Машика Екатерина Александровна</v>
          </cell>
          <cell r="V3697">
            <v>89091651003</v>
          </cell>
          <cell r="W3697">
            <v>60</v>
          </cell>
          <cell r="X3697"/>
          <cell r="Y3697"/>
          <cell r="Z3697"/>
          <cell r="AA3697"/>
          <cell r="AB3697"/>
          <cell r="AC3697"/>
          <cell r="AD3697">
            <v>60</v>
          </cell>
          <cell r="AE3697">
            <v>1</v>
          </cell>
          <cell r="AF3697">
            <v>1</v>
          </cell>
          <cell r="AG3697">
            <v>4</v>
          </cell>
          <cell r="AH3697">
            <v>4</v>
          </cell>
          <cell r="AI3697">
            <v>60</v>
          </cell>
          <cell r="AJ3697"/>
        </row>
        <row r="3698">
          <cell r="B3698">
            <v>27513</v>
          </cell>
          <cell r="C3698" t="str">
            <v>102750000001313</v>
          </cell>
          <cell r="D3698">
            <v>1</v>
          </cell>
          <cell r="E3698">
            <v>1</v>
          </cell>
          <cell r="F3698">
            <v>1</v>
          </cell>
          <cell r="G3698">
            <v>1</v>
          </cell>
          <cell r="H3698">
            <v>1</v>
          </cell>
          <cell r="I3698">
            <v>1</v>
          </cell>
          <cell r="J3698" t="str">
            <v>Max Group</v>
          </cell>
          <cell r="K3698" t="str">
            <v>Северо-Запад</v>
          </cell>
          <cell r="L3698" t="str">
            <v>Калининградская область</v>
          </cell>
          <cell r="M3698" t="str">
            <v>Калининград</v>
          </cell>
          <cell r="N3698" t="str">
            <v>ТД Семья</v>
          </cell>
          <cell r="O3698" t="str">
            <v>г. Калининград, ул. П. Панина, д. 2А</v>
          </cell>
          <cell r="P3698" t="str">
            <v>Superettes (Суперетта)</v>
          </cell>
          <cell r="Q3698" t="str">
            <v>sv68</v>
          </cell>
          <cell r="R3698" t="str">
            <v>Максим Новых Игоревич</v>
          </cell>
          <cell r="S3698">
            <v>89062366888</v>
          </cell>
          <cell r="T3698" t="str">
            <v>merch957</v>
          </cell>
          <cell r="U3698" t="str">
            <v>Скрипко Алена Александровна</v>
          </cell>
          <cell r="V3698">
            <v>89005614282</v>
          </cell>
          <cell r="W3698" t="str">
            <v/>
          </cell>
          <cell r="X3698" t="str">
            <v/>
          </cell>
          <cell r="Y3698" t="str">
            <v/>
          </cell>
          <cell r="Z3698" t="str">
            <v/>
          </cell>
          <cell r="AA3698">
            <v>180</v>
          </cell>
          <cell r="AB3698" t="str">
            <v/>
          </cell>
          <cell r="AC3698" t="str">
            <v/>
          </cell>
          <cell r="AD3698">
            <v>180</v>
          </cell>
          <cell r="AE3698">
            <v>3</v>
          </cell>
          <cell r="AF3698">
            <v>1</v>
          </cell>
          <cell r="AG3698">
            <v>12</v>
          </cell>
          <cell r="AH3698">
            <v>4</v>
          </cell>
          <cell r="AI3698">
            <v>180</v>
          </cell>
          <cell r="AJ3698"/>
        </row>
        <row r="3699">
          <cell r="B3699">
            <v>27512</v>
          </cell>
          <cell r="C3699" t="str">
            <v>102750000001325</v>
          </cell>
          <cell r="D3699">
            <v>1</v>
          </cell>
          <cell r="E3699">
            <v>1</v>
          </cell>
          <cell r="F3699">
            <v>1</v>
          </cell>
          <cell r="G3699">
            <v>1</v>
          </cell>
          <cell r="H3699">
            <v>1</v>
          </cell>
          <cell r="I3699">
            <v>1</v>
          </cell>
          <cell r="J3699" t="str">
            <v>Max Group</v>
          </cell>
          <cell r="K3699" t="str">
            <v>Северо-Запад</v>
          </cell>
          <cell r="L3699" t="str">
            <v>Калининградская область</v>
          </cell>
          <cell r="M3699" t="str">
            <v>Калининград</v>
          </cell>
          <cell r="N3699" t="str">
            <v>ТД Семья</v>
          </cell>
          <cell r="O3699" t="str">
            <v>г. Калининград, ул. Литовкий вал 2</v>
          </cell>
          <cell r="P3699" t="str">
            <v>Superettes (Суперетта)</v>
          </cell>
          <cell r="Q3699" t="str">
            <v>sv68</v>
          </cell>
          <cell r="R3699" t="str">
            <v>Максим Новых Игоревич</v>
          </cell>
          <cell r="S3699">
            <v>89062366888</v>
          </cell>
          <cell r="T3699" t="str">
            <v>merch188</v>
          </cell>
          <cell r="U3699" t="str">
            <v>Бикулова Екатерина Вячеславовна</v>
          </cell>
          <cell r="V3699">
            <v>89097763475</v>
          </cell>
          <cell r="W3699"/>
          <cell r="X3699">
            <v>180</v>
          </cell>
          <cell r="Y3699"/>
          <cell r="Z3699">
            <v>180</v>
          </cell>
          <cell r="AA3699" t="str">
            <v/>
          </cell>
          <cell r="AB3699" t="str">
            <v/>
          </cell>
          <cell r="AC3699" t="str">
            <v/>
          </cell>
          <cell r="AD3699">
            <v>360</v>
          </cell>
          <cell r="AE3699">
            <v>6</v>
          </cell>
          <cell r="AF3699">
            <v>2</v>
          </cell>
          <cell r="AG3699">
            <v>30</v>
          </cell>
          <cell r="AH3699">
            <v>10</v>
          </cell>
          <cell r="AI3699">
            <v>180</v>
          </cell>
          <cell r="AJ3699"/>
        </row>
        <row r="3700">
          <cell r="B3700">
            <v>26772</v>
          </cell>
          <cell r="C3700" t="str">
            <v>1027500123</v>
          </cell>
          <cell r="D3700">
            <v>1</v>
          </cell>
          <cell r="E3700">
            <v>0</v>
          </cell>
          <cell r="F3700">
            <v>0</v>
          </cell>
          <cell r="G3700">
            <v>0</v>
          </cell>
          <cell r="H3700">
            <v>1</v>
          </cell>
          <cell r="I3700">
            <v>1</v>
          </cell>
          <cell r="J3700" t="str">
            <v>Max Group</v>
          </cell>
          <cell r="K3700" t="str">
            <v>Северо-Запад</v>
          </cell>
          <cell r="L3700" t="str">
            <v>Калининградская область</v>
          </cell>
          <cell r="M3700" t="str">
            <v>Калининград</v>
          </cell>
          <cell r="N3700" t="str">
            <v>Виктория - Калининград</v>
          </cell>
          <cell r="O3700" t="str">
            <v>Калининград, ул. Красная, 1</v>
          </cell>
          <cell r="P3700" t="str">
            <v>Supermarket (Супермаркет)</v>
          </cell>
          <cell r="Q3700" t="str">
            <v>sv68</v>
          </cell>
          <cell r="R3700" t="str">
            <v>Максим Новых Игоревич</v>
          </cell>
          <cell r="S3700">
            <v>89062366888</v>
          </cell>
          <cell r="T3700" t="str">
            <v>merch957</v>
          </cell>
          <cell r="U3700" t="str">
            <v>Скрипко Алена Александровна</v>
          </cell>
          <cell r="V3700">
            <v>89005614282</v>
          </cell>
          <cell r="W3700" t="str">
            <v/>
          </cell>
          <cell r="X3700" t="str">
            <v/>
          </cell>
          <cell r="Y3700">
            <v>180</v>
          </cell>
          <cell r="Z3700" t="str">
            <v/>
          </cell>
          <cell r="AA3700">
            <v>180</v>
          </cell>
          <cell r="AB3700" t="str">
            <v/>
          </cell>
          <cell r="AC3700" t="str">
            <v/>
          </cell>
          <cell r="AD3700">
            <v>360</v>
          </cell>
          <cell r="AE3700">
            <v>6</v>
          </cell>
          <cell r="AF3700">
            <v>2</v>
          </cell>
          <cell r="AG3700">
            <v>27</v>
          </cell>
          <cell r="AH3700">
            <v>9</v>
          </cell>
          <cell r="AI3700">
            <v>180</v>
          </cell>
          <cell r="AJ3700"/>
        </row>
        <row r="3701">
          <cell r="B3701">
            <v>26778</v>
          </cell>
          <cell r="C3701" t="str">
            <v>1027500124</v>
          </cell>
          <cell r="D3701">
            <v>1</v>
          </cell>
          <cell r="E3701">
            <v>0</v>
          </cell>
          <cell r="F3701">
            <v>0</v>
          </cell>
          <cell r="G3701">
            <v>0</v>
          </cell>
          <cell r="H3701">
            <v>1</v>
          </cell>
          <cell r="I3701">
            <v>1</v>
          </cell>
          <cell r="J3701" t="str">
            <v>Max Group</v>
          </cell>
          <cell r="K3701" t="str">
            <v>Северо-Запад</v>
          </cell>
          <cell r="L3701" t="str">
            <v>Калининградская область</v>
          </cell>
          <cell r="M3701" t="str">
            <v>Зеленоградск</v>
          </cell>
          <cell r="N3701" t="str">
            <v>Виктория - Калининград</v>
          </cell>
          <cell r="O3701" t="str">
            <v>г. г.Зеленоградск, ул. Окружная, 9</v>
          </cell>
          <cell r="P3701" t="str">
            <v>Supermarket (Супермаркет)</v>
          </cell>
          <cell r="Q3701" t="str">
            <v>sv68</v>
          </cell>
          <cell r="R3701" t="str">
            <v>Максим Новых Игоревич</v>
          </cell>
          <cell r="S3701">
            <v>89062366888</v>
          </cell>
          <cell r="T3701" t="str">
            <v>merch951</v>
          </cell>
          <cell r="U3701" t="str">
            <v>Усенко Наталья Владимировна</v>
          </cell>
          <cell r="V3701">
            <v>89520588701</v>
          </cell>
          <cell r="W3701"/>
          <cell r="X3701"/>
          <cell r="Y3701">
            <v>60</v>
          </cell>
          <cell r="Z3701"/>
          <cell r="AA3701"/>
          <cell r="AB3701"/>
          <cell r="AC3701"/>
          <cell r="AD3701">
            <v>60</v>
          </cell>
          <cell r="AE3701">
            <v>1</v>
          </cell>
          <cell r="AF3701">
            <v>1</v>
          </cell>
          <cell r="AG3701">
            <v>5</v>
          </cell>
          <cell r="AH3701">
            <v>5</v>
          </cell>
          <cell r="AI3701">
            <v>60</v>
          </cell>
          <cell r="AJ3701"/>
        </row>
        <row r="3702">
          <cell r="B3702">
            <v>26788</v>
          </cell>
          <cell r="C3702" t="str">
            <v>1027500125</v>
          </cell>
          <cell r="D3702">
            <v>1</v>
          </cell>
          <cell r="E3702">
            <v>0</v>
          </cell>
          <cell r="F3702">
            <v>0</v>
          </cell>
          <cell r="G3702">
            <v>0</v>
          </cell>
          <cell r="H3702">
            <v>1</v>
          </cell>
          <cell r="I3702">
            <v>1</v>
          </cell>
          <cell r="J3702" t="str">
            <v>Max Group</v>
          </cell>
          <cell r="K3702" t="str">
            <v>Северо-Запад</v>
          </cell>
          <cell r="L3702" t="str">
            <v>Калининградская область</v>
          </cell>
          <cell r="M3702" t="str">
            <v>Гурьевск</v>
          </cell>
          <cell r="N3702" t="str">
            <v>Виктория - Калининград</v>
          </cell>
          <cell r="O3702" t="str">
            <v>г. Гурьевск, ул. Каштановая аллея, 1а</v>
          </cell>
          <cell r="P3702" t="str">
            <v>Supermarket (Супермаркет)</v>
          </cell>
          <cell r="Q3702" t="str">
            <v>sv68</v>
          </cell>
          <cell r="R3702" t="str">
            <v>Максим Новых Игоревич</v>
          </cell>
          <cell r="S3702">
            <v>89062366888</v>
          </cell>
          <cell r="T3702" t="str">
            <v>merch953</v>
          </cell>
          <cell r="U3702" t="str">
            <v>Машика Екатерина Александровна</v>
          </cell>
          <cell r="V3702">
            <v>89091651003</v>
          </cell>
          <cell r="W3702">
            <v>180</v>
          </cell>
          <cell r="X3702"/>
          <cell r="Y3702"/>
          <cell r="Z3702"/>
          <cell r="AA3702"/>
          <cell r="AB3702"/>
          <cell r="AC3702"/>
          <cell r="AD3702">
            <v>180</v>
          </cell>
          <cell r="AE3702">
            <v>3</v>
          </cell>
          <cell r="AF3702">
            <v>1</v>
          </cell>
          <cell r="AG3702">
            <v>12</v>
          </cell>
          <cell r="AH3702">
            <v>4</v>
          </cell>
          <cell r="AI3702">
            <v>180</v>
          </cell>
          <cell r="AJ3702"/>
        </row>
        <row r="3703">
          <cell r="B3703">
            <v>26782</v>
          </cell>
          <cell r="C3703" t="str">
            <v>1027500127</v>
          </cell>
          <cell r="D3703">
            <v>1</v>
          </cell>
          <cell r="E3703">
            <v>0</v>
          </cell>
          <cell r="F3703">
            <v>0</v>
          </cell>
          <cell r="G3703">
            <v>0</v>
          </cell>
          <cell r="H3703">
            <v>1</v>
          </cell>
          <cell r="I3703">
            <v>1</v>
          </cell>
          <cell r="J3703" t="str">
            <v>Max Group</v>
          </cell>
          <cell r="K3703" t="str">
            <v>Северо-Запад</v>
          </cell>
          <cell r="L3703" t="str">
            <v>Калининградская область</v>
          </cell>
          <cell r="M3703" t="str">
            <v>Калининград</v>
          </cell>
          <cell r="N3703" t="str">
            <v>Виктория - Калининград</v>
          </cell>
          <cell r="O3703" t="str">
            <v>Калининград, ул. Озерова, 17 б</v>
          </cell>
          <cell r="P3703" t="str">
            <v>Supermarket (Супермаркет)</v>
          </cell>
          <cell r="Q3703" t="str">
            <v>sv68</v>
          </cell>
          <cell r="R3703" t="str">
            <v>Максим Новых Игоревич</v>
          </cell>
          <cell r="S3703">
            <v>89062366888</v>
          </cell>
          <cell r="T3703" t="str">
            <v>merch957</v>
          </cell>
          <cell r="U3703" t="str">
            <v>Скрипко Алена Александровна</v>
          </cell>
          <cell r="V3703">
            <v>89005614282</v>
          </cell>
          <cell r="W3703">
            <v>60</v>
          </cell>
          <cell r="X3703" t="str">
            <v/>
          </cell>
          <cell r="Y3703" t="str">
            <v/>
          </cell>
          <cell r="Z3703" t="str">
            <v/>
          </cell>
          <cell r="AA3703" t="str">
            <v/>
          </cell>
          <cell r="AB3703" t="str">
            <v/>
          </cell>
          <cell r="AC3703" t="str">
            <v/>
          </cell>
          <cell r="AD3703">
            <v>60</v>
          </cell>
          <cell r="AE3703">
            <v>1</v>
          </cell>
          <cell r="AF3703">
            <v>1</v>
          </cell>
          <cell r="AG3703">
            <v>4</v>
          </cell>
          <cell r="AH3703">
            <v>4</v>
          </cell>
          <cell r="AI3703">
            <v>60</v>
          </cell>
          <cell r="AJ3703"/>
        </row>
        <row r="3704">
          <cell r="B3704">
            <v>26770</v>
          </cell>
          <cell r="C3704" t="str">
            <v>1027500128</v>
          </cell>
          <cell r="D3704">
            <v>1</v>
          </cell>
          <cell r="E3704">
            <v>0</v>
          </cell>
          <cell r="F3704">
            <v>1</v>
          </cell>
          <cell r="G3704">
            <v>1</v>
          </cell>
          <cell r="H3704">
            <v>1</v>
          </cell>
          <cell r="I3704">
            <v>1</v>
          </cell>
          <cell r="J3704" t="str">
            <v>Max Group</v>
          </cell>
          <cell r="K3704" t="str">
            <v>Северо-Запад</v>
          </cell>
          <cell r="L3704" t="str">
            <v>Калининградская область</v>
          </cell>
          <cell r="M3704" t="str">
            <v>Калининград</v>
          </cell>
          <cell r="N3704" t="str">
            <v>Виктория - Калининград</v>
          </cell>
          <cell r="O3704" t="str">
            <v>Калининград, ул. Шевцовой , 1</v>
          </cell>
          <cell r="P3704" t="str">
            <v>Supermarket (Супермаркет)</v>
          </cell>
          <cell r="Q3704" t="str">
            <v>sv68</v>
          </cell>
          <cell r="R3704" t="str">
            <v>Максим Новых Игоревич</v>
          </cell>
          <cell r="S3704">
            <v>89062366888</v>
          </cell>
          <cell r="T3704" t="str">
            <v>merch952</v>
          </cell>
          <cell r="U3704" t="str">
            <v>Азарова Марина Алексеевна</v>
          </cell>
          <cell r="V3704">
            <v>89118500388</v>
          </cell>
          <cell r="W3704" t="str">
            <v/>
          </cell>
          <cell r="X3704" t="str">
            <v/>
          </cell>
          <cell r="Y3704">
            <v>180</v>
          </cell>
          <cell r="Z3704" t="str">
            <v/>
          </cell>
          <cell r="AA3704">
            <v>180</v>
          </cell>
          <cell r="AB3704" t="str">
            <v/>
          </cell>
          <cell r="AC3704" t="str">
            <v/>
          </cell>
          <cell r="AD3704">
            <v>360</v>
          </cell>
          <cell r="AE3704">
            <v>6</v>
          </cell>
          <cell r="AF3704">
            <v>2</v>
          </cell>
          <cell r="AG3704">
            <v>27</v>
          </cell>
          <cell r="AH3704">
            <v>9</v>
          </cell>
          <cell r="AI3704">
            <v>180</v>
          </cell>
          <cell r="AJ3704"/>
        </row>
        <row r="3705">
          <cell r="B3705">
            <v>26769</v>
          </cell>
          <cell r="C3705" t="str">
            <v>1027500129</v>
          </cell>
          <cell r="D3705">
            <v>1</v>
          </cell>
          <cell r="E3705">
            <v>0</v>
          </cell>
          <cell r="F3705">
            <v>1</v>
          </cell>
          <cell r="G3705">
            <v>1</v>
          </cell>
          <cell r="H3705">
            <v>1</v>
          </cell>
          <cell r="I3705">
            <v>1</v>
          </cell>
          <cell r="J3705" t="str">
            <v>Max Group</v>
          </cell>
          <cell r="K3705" t="str">
            <v>Северо-Запад</v>
          </cell>
          <cell r="L3705" t="str">
            <v>Калининградская область</v>
          </cell>
          <cell r="M3705" t="str">
            <v>Калининград</v>
          </cell>
          <cell r="N3705" t="str">
            <v>Виктория - Калининград</v>
          </cell>
          <cell r="O3705" t="str">
            <v>Калининград, ул. Гайдара, 120</v>
          </cell>
          <cell r="P3705" t="str">
            <v>Supermarket (Супермаркет)</v>
          </cell>
          <cell r="Q3705" t="str">
            <v>sv68</v>
          </cell>
          <cell r="R3705" t="str">
            <v>Максим Новых Игоревич</v>
          </cell>
          <cell r="S3705">
            <v>89062366888</v>
          </cell>
          <cell r="T3705" t="str">
            <v>merch1710</v>
          </cell>
          <cell r="U3705" t="str">
            <v>Полосина Ирина Игоревна</v>
          </cell>
          <cell r="V3705">
            <v>89520528159</v>
          </cell>
          <cell r="W3705">
            <v>240</v>
          </cell>
          <cell r="X3705">
            <v>120</v>
          </cell>
          <cell r="Y3705" t="str">
            <v/>
          </cell>
          <cell r="Z3705">
            <v>180</v>
          </cell>
          <cell r="AA3705">
            <v>180</v>
          </cell>
          <cell r="AB3705" t="str">
            <v/>
          </cell>
          <cell r="AC3705" t="str">
            <v/>
          </cell>
          <cell r="AD3705">
            <v>720</v>
          </cell>
          <cell r="AE3705">
            <v>12</v>
          </cell>
          <cell r="AF3705">
            <v>4</v>
          </cell>
          <cell r="AG3705">
            <v>53</v>
          </cell>
          <cell r="AH3705">
            <v>18</v>
          </cell>
          <cell r="AI3705">
            <v>180</v>
          </cell>
          <cell r="AJ3705"/>
        </row>
        <row r="3706">
          <cell r="B3706">
            <v>26773</v>
          </cell>
          <cell r="C3706" t="str">
            <v>1027500130</v>
          </cell>
          <cell r="D3706">
            <v>1</v>
          </cell>
          <cell r="E3706">
            <v>0</v>
          </cell>
          <cell r="F3706">
            <v>0</v>
          </cell>
          <cell r="G3706">
            <v>0</v>
          </cell>
          <cell r="H3706">
            <v>1</v>
          </cell>
          <cell r="I3706">
            <v>1</v>
          </cell>
          <cell r="J3706" t="str">
            <v>Max Group</v>
          </cell>
          <cell r="K3706" t="str">
            <v>Северо-Запад</v>
          </cell>
          <cell r="L3706" t="str">
            <v>Калининградская область</v>
          </cell>
          <cell r="M3706" t="str">
            <v>Калининград</v>
          </cell>
          <cell r="N3706" t="str">
            <v>Виктория - Калининград</v>
          </cell>
          <cell r="O3706" t="str">
            <v>Калининград, ул. Солнечный, 1</v>
          </cell>
          <cell r="P3706" t="str">
            <v>Supermarket (Супермаркет)</v>
          </cell>
          <cell r="Q3706" t="str">
            <v>sv68</v>
          </cell>
          <cell r="R3706" t="str">
            <v>Максим Новых Игоревич</v>
          </cell>
          <cell r="S3706">
            <v>89062366888</v>
          </cell>
          <cell r="T3706" t="str">
            <v>merch987</v>
          </cell>
          <cell r="U3706" t="str">
            <v>Пимантьева Галина Алексеевна</v>
          </cell>
          <cell r="V3706">
            <v>89114820588</v>
          </cell>
          <cell r="W3706">
            <v>180</v>
          </cell>
          <cell r="X3706" t="str">
            <v/>
          </cell>
          <cell r="Y3706" t="str">
            <v/>
          </cell>
          <cell r="Z3706">
            <v>180</v>
          </cell>
          <cell r="AA3706" t="str">
            <v/>
          </cell>
          <cell r="AB3706" t="str">
            <v/>
          </cell>
          <cell r="AC3706" t="str">
            <v/>
          </cell>
          <cell r="AD3706">
            <v>360</v>
          </cell>
          <cell r="AE3706">
            <v>6</v>
          </cell>
          <cell r="AF3706">
            <v>2</v>
          </cell>
          <cell r="AG3706">
            <v>27</v>
          </cell>
          <cell r="AH3706">
            <v>9</v>
          </cell>
          <cell r="AI3706">
            <v>180</v>
          </cell>
          <cell r="AJ3706"/>
        </row>
        <row r="3707">
          <cell r="B3707">
            <v>26775</v>
          </cell>
          <cell r="C3707" t="str">
            <v>1027500131</v>
          </cell>
          <cell r="D3707">
            <v>1</v>
          </cell>
          <cell r="E3707">
            <v>0</v>
          </cell>
          <cell r="F3707">
            <v>1</v>
          </cell>
          <cell r="G3707">
            <v>1</v>
          </cell>
          <cell r="H3707">
            <v>1</v>
          </cell>
          <cell r="I3707">
            <v>1</v>
          </cell>
          <cell r="J3707" t="str">
            <v>Max Group</v>
          </cell>
          <cell r="K3707" t="str">
            <v>Северо-Запад</v>
          </cell>
          <cell r="L3707" t="str">
            <v>Калининградская область</v>
          </cell>
          <cell r="M3707" t="str">
            <v>Калининград</v>
          </cell>
          <cell r="N3707" t="str">
            <v>Виктория - Калининград</v>
          </cell>
          <cell r="O3707" t="str">
            <v>Калининград, ул. 9 Апреля , 9</v>
          </cell>
          <cell r="P3707" t="str">
            <v>Supermarket (Супермаркет)</v>
          </cell>
          <cell r="Q3707" t="str">
            <v>sv68</v>
          </cell>
          <cell r="R3707" t="str">
            <v>Максим Новых Игоревич</v>
          </cell>
          <cell r="S3707">
            <v>89062366888</v>
          </cell>
          <cell r="T3707" t="str">
            <v>merch188</v>
          </cell>
          <cell r="U3707" t="str">
            <v>Бикулова Екатерина Вячеславовна</v>
          </cell>
          <cell r="V3707">
            <v>89097763475</v>
          </cell>
          <cell r="W3707"/>
          <cell r="X3707">
            <v>180</v>
          </cell>
          <cell r="Y3707"/>
          <cell r="Z3707" t="str">
            <v/>
          </cell>
          <cell r="AA3707">
            <v>180</v>
          </cell>
          <cell r="AB3707" t="str">
            <v/>
          </cell>
          <cell r="AC3707" t="str">
            <v/>
          </cell>
          <cell r="AD3707">
            <v>360</v>
          </cell>
          <cell r="AE3707">
            <v>6</v>
          </cell>
          <cell r="AF3707">
            <v>2</v>
          </cell>
          <cell r="AG3707">
            <v>27</v>
          </cell>
          <cell r="AH3707">
            <v>9</v>
          </cell>
          <cell r="AI3707">
            <v>180</v>
          </cell>
          <cell r="AJ3707"/>
        </row>
        <row r="3708">
          <cell r="B3708">
            <v>26781</v>
          </cell>
          <cell r="C3708" t="str">
            <v>1027500132</v>
          </cell>
          <cell r="D3708">
            <v>1</v>
          </cell>
          <cell r="E3708">
            <v>0</v>
          </cell>
          <cell r="F3708">
            <v>1</v>
          </cell>
          <cell r="G3708">
            <v>1</v>
          </cell>
          <cell r="H3708">
            <v>1</v>
          </cell>
          <cell r="I3708">
            <v>1</v>
          </cell>
          <cell r="J3708" t="str">
            <v>Max Group</v>
          </cell>
          <cell r="K3708" t="str">
            <v>Северо-Запад</v>
          </cell>
          <cell r="L3708" t="str">
            <v>Калининградская область</v>
          </cell>
          <cell r="M3708" t="str">
            <v>Калининград</v>
          </cell>
          <cell r="N3708" t="str">
            <v>Виктория - Калининград</v>
          </cell>
          <cell r="O3708" t="str">
            <v>Калининград, пл. Калинина, 28</v>
          </cell>
          <cell r="P3708" t="str">
            <v>Supermarket (Супермаркет)</v>
          </cell>
          <cell r="Q3708" t="str">
            <v>sv68</v>
          </cell>
          <cell r="R3708" t="str">
            <v>Максим Новых Игоревич</v>
          </cell>
          <cell r="S3708">
            <v>89062366888</v>
          </cell>
          <cell r="T3708" t="str">
            <v>merch952</v>
          </cell>
          <cell r="U3708" t="str">
            <v>Азарова Марина Алексеевна</v>
          </cell>
          <cell r="V3708">
            <v>89520531840</v>
          </cell>
          <cell r="W3708"/>
          <cell r="X3708" t="str">
            <v/>
          </cell>
          <cell r="Y3708">
            <v>180</v>
          </cell>
          <cell r="Z3708" t="str">
            <v/>
          </cell>
          <cell r="AA3708">
            <v>180</v>
          </cell>
          <cell r="AB3708"/>
          <cell r="AC3708"/>
          <cell r="AD3708">
            <v>360</v>
          </cell>
          <cell r="AE3708">
            <v>6</v>
          </cell>
          <cell r="AF3708">
            <v>2</v>
          </cell>
          <cell r="AG3708">
            <v>27</v>
          </cell>
          <cell r="AH3708">
            <v>9</v>
          </cell>
          <cell r="AI3708">
            <v>180</v>
          </cell>
          <cell r="AJ3708"/>
        </row>
        <row r="3709">
          <cell r="B3709">
            <v>26771</v>
          </cell>
          <cell r="C3709" t="str">
            <v>1027500133</v>
          </cell>
          <cell r="D3709">
            <v>1</v>
          </cell>
          <cell r="E3709">
            <v>0</v>
          </cell>
          <cell r="F3709">
            <v>0</v>
          </cell>
          <cell r="G3709">
            <v>0</v>
          </cell>
          <cell r="H3709">
            <v>1</v>
          </cell>
          <cell r="I3709">
            <v>1</v>
          </cell>
          <cell r="J3709" t="str">
            <v>Max Group</v>
          </cell>
          <cell r="K3709" t="str">
            <v>Северо-Запад</v>
          </cell>
          <cell r="L3709" t="str">
            <v>Калининградская область</v>
          </cell>
          <cell r="M3709" t="str">
            <v>Калининград</v>
          </cell>
          <cell r="N3709" t="str">
            <v>Виктория - Калининград</v>
          </cell>
          <cell r="O3709" t="str">
            <v>Калининград, ул. Ленинский, 30</v>
          </cell>
          <cell r="P3709" t="str">
            <v>Supermarket (Супермаркет)</v>
          </cell>
          <cell r="Q3709" t="str">
            <v>sv68</v>
          </cell>
          <cell r="R3709" t="str">
            <v>Максим Новых Игоревич</v>
          </cell>
          <cell r="S3709">
            <v>89062366888</v>
          </cell>
          <cell r="T3709" t="str">
            <v>merch188</v>
          </cell>
          <cell r="U3709" t="str">
            <v>Бикулова Екатерина Вячеславовна</v>
          </cell>
          <cell r="V3709">
            <v>89097763475</v>
          </cell>
          <cell r="W3709">
            <v>180</v>
          </cell>
          <cell r="X3709" t="str">
            <v/>
          </cell>
          <cell r="Y3709"/>
          <cell r="Z3709">
            <v>180</v>
          </cell>
          <cell r="AA3709"/>
          <cell r="AB3709" t="str">
            <v/>
          </cell>
          <cell r="AC3709" t="str">
            <v/>
          </cell>
          <cell r="AD3709">
            <v>360</v>
          </cell>
          <cell r="AE3709">
            <v>6</v>
          </cell>
          <cell r="AF3709">
            <v>2</v>
          </cell>
          <cell r="AG3709">
            <v>27</v>
          </cell>
          <cell r="AH3709">
            <v>9</v>
          </cell>
          <cell r="AI3709">
            <v>180</v>
          </cell>
          <cell r="AJ3709"/>
        </row>
        <row r="3710">
          <cell r="B3710">
            <v>26779</v>
          </cell>
          <cell r="C3710" t="str">
            <v>1027500134</v>
          </cell>
          <cell r="D3710">
            <v>1</v>
          </cell>
          <cell r="E3710">
            <v>0</v>
          </cell>
          <cell r="F3710">
            <v>1</v>
          </cell>
          <cell r="G3710">
            <v>1</v>
          </cell>
          <cell r="H3710">
            <v>1</v>
          </cell>
          <cell r="I3710">
            <v>1</v>
          </cell>
          <cell r="J3710" t="str">
            <v>Max Group</v>
          </cell>
          <cell r="K3710" t="str">
            <v>Северо-Запад</v>
          </cell>
          <cell r="L3710" t="str">
            <v>Калининградская область</v>
          </cell>
          <cell r="M3710" t="str">
            <v>Калининград</v>
          </cell>
          <cell r="N3710" t="str">
            <v>Виктория - Калининград</v>
          </cell>
          <cell r="O3710" t="str">
            <v>Калининград, Пр-т Победы, 137</v>
          </cell>
          <cell r="P3710" t="str">
            <v>Supermarket (Супермаркет)</v>
          </cell>
          <cell r="Q3710" t="str">
            <v>sv68</v>
          </cell>
          <cell r="R3710" t="str">
            <v>Максим Новых Игоревич</v>
          </cell>
          <cell r="S3710">
            <v>89062366888</v>
          </cell>
          <cell r="T3710" t="str">
            <v>merch2380</v>
          </cell>
          <cell r="U3710" t="str">
            <v>Паничкина Ирина Валерьевна</v>
          </cell>
          <cell r="V3710">
            <v>89005648676</v>
          </cell>
          <cell r="W3710">
            <v>180</v>
          </cell>
          <cell r="X3710" t="str">
            <v/>
          </cell>
          <cell r="Y3710"/>
          <cell r="Z3710"/>
          <cell r="AA3710">
            <v>180</v>
          </cell>
          <cell r="AB3710"/>
          <cell r="AC3710"/>
          <cell r="AD3710">
            <v>360</v>
          </cell>
          <cell r="AE3710">
            <v>6</v>
          </cell>
          <cell r="AF3710">
            <v>2</v>
          </cell>
          <cell r="AG3710">
            <v>24</v>
          </cell>
          <cell r="AH3710">
            <v>8</v>
          </cell>
          <cell r="AI3710">
            <v>180</v>
          </cell>
          <cell r="AJ3710"/>
        </row>
        <row r="3711">
          <cell r="B3711">
            <v>26777</v>
          </cell>
          <cell r="C3711" t="str">
            <v>1027500135</v>
          </cell>
          <cell r="D3711">
            <v>1</v>
          </cell>
          <cell r="E3711">
            <v>0</v>
          </cell>
          <cell r="F3711">
            <v>0</v>
          </cell>
          <cell r="G3711">
            <v>0</v>
          </cell>
          <cell r="H3711">
            <v>1</v>
          </cell>
          <cell r="I3711">
            <v>1</v>
          </cell>
          <cell r="J3711" t="str">
            <v>Max Group</v>
          </cell>
          <cell r="K3711" t="str">
            <v>Северо-Запад</v>
          </cell>
          <cell r="L3711" t="str">
            <v>Калининградская область</v>
          </cell>
          <cell r="M3711" t="str">
            <v>Светлогорск</v>
          </cell>
          <cell r="N3711" t="str">
            <v>Виктория - Калининград</v>
          </cell>
          <cell r="O3711" t="str">
            <v>г. Светлогорск, Калининградский проспект, 3</v>
          </cell>
          <cell r="P3711" t="str">
            <v>Supermarket (Супермаркет)</v>
          </cell>
          <cell r="Q3711" t="str">
            <v>sv68</v>
          </cell>
          <cell r="R3711" t="str">
            <v>Максим Новых Игоревич</v>
          </cell>
          <cell r="S3711">
            <v>89062366888</v>
          </cell>
          <cell r="T3711" t="str">
            <v>merch957</v>
          </cell>
          <cell r="U3711" t="str">
            <v>Скрипко Алена Александровна</v>
          </cell>
          <cell r="V3711">
            <v>89005614282</v>
          </cell>
          <cell r="W3711" t="str">
            <v/>
          </cell>
          <cell r="X3711">
            <v>180</v>
          </cell>
          <cell r="Y3711" t="str">
            <v/>
          </cell>
          <cell r="Z3711" t="str">
            <v/>
          </cell>
          <cell r="AA3711" t="str">
            <v/>
          </cell>
          <cell r="AB3711" t="str">
            <v/>
          </cell>
          <cell r="AC3711" t="str">
            <v/>
          </cell>
          <cell r="AD3711">
            <v>180</v>
          </cell>
          <cell r="AE3711">
            <v>3</v>
          </cell>
          <cell r="AF3711">
            <v>1</v>
          </cell>
          <cell r="AG3711">
            <v>15</v>
          </cell>
          <cell r="AH3711">
            <v>5</v>
          </cell>
          <cell r="AI3711">
            <v>180</v>
          </cell>
          <cell r="AJ3711"/>
        </row>
        <row r="3712">
          <cell r="B3712">
            <v>27509</v>
          </cell>
          <cell r="C3712" t="str">
            <v>1027500428</v>
          </cell>
          <cell r="D3712">
            <v>1</v>
          </cell>
          <cell r="E3712">
            <v>0</v>
          </cell>
          <cell r="F3712">
            <v>0</v>
          </cell>
          <cell r="G3712">
            <v>0</v>
          </cell>
          <cell r="H3712">
            <v>1</v>
          </cell>
          <cell r="I3712">
            <v>1</v>
          </cell>
          <cell r="J3712" t="str">
            <v>Max Group</v>
          </cell>
          <cell r="K3712" t="str">
            <v>Северо-Запад</v>
          </cell>
          <cell r="L3712" t="str">
            <v>Калининградская область</v>
          </cell>
          <cell r="M3712" t="str">
            <v>Гурьевск</v>
          </cell>
          <cell r="N3712" t="str">
            <v>ТД Семья</v>
          </cell>
          <cell r="O3712" t="str">
            <v>г.Гурьевск, ул. Крайняя, 1В</v>
          </cell>
          <cell r="P3712" t="str">
            <v>Superettes (Суперетта)</v>
          </cell>
          <cell r="Q3712" t="str">
            <v>sv68</v>
          </cell>
          <cell r="R3712" t="str">
            <v>Максим Новых Игоревич</v>
          </cell>
          <cell r="S3712">
            <v>89062366888</v>
          </cell>
          <cell r="T3712" t="str">
            <v>merch953</v>
          </cell>
          <cell r="U3712" t="str">
            <v>Машика Екатерина Александровна</v>
          </cell>
          <cell r="V3712">
            <v>89091651003</v>
          </cell>
          <cell r="W3712">
            <v>60</v>
          </cell>
          <cell r="X3712"/>
          <cell r="Y3712"/>
          <cell r="Z3712"/>
          <cell r="AA3712"/>
          <cell r="AB3712"/>
          <cell r="AC3712"/>
          <cell r="AD3712">
            <v>60</v>
          </cell>
          <cell r="AE3712">
            <v>1</v>
          </cell>
          <cell r="AF3712">
            <v>1</v>
          </cell>
          <cell r="AG3712">
            <v>4</v>
          </cell>
          <cell r="AH3712">
            <v>4</v>
          </cell>
          <cell r="AI3712">
            <v>60</v>
          </cell>
          <cell r="AJ3712"/>
        </row>
        <row r="3713">
          <cell r="B3713">
            <v>27432</v>
          </cell>
          <cell r="C3713" t="str">
            <v>1027500430</v>
          </cell>
          <cell r="D3713">
            <v>1</v>
          </cell>
          <cell r="E3713">
            <v>1</v>
          </cell>
          <cell r="F3713">
            <v>0</v>
          </cell>
          <cell r="G3713">
            <v>0</v>
          </cell>
          <cell r="H3713">
            <v>1</v>
          </cell>
          <cell r="I3713">
            <v>1</v>
          </cell>
          <cell r="J3713" t="str">
            <v>Max Group</v>
          </cell>
          <cell r="K3713" t="str">
            <v>Северо-Запад</v>
          </cell>
          <cell r="L3713" t="str">
            <v>Калининградская область</v>
          </cell>
          <cell r="M3713" t="str">
            <v>Балтийск</v>
          </cell>
          <cell r="N3713" t="str">
            <v>ТД Семья</v>
          </cell>
          <cell r="O3713" t="str">
            <v>г. Балтийск, ул. Гоголя, 2А</v>
          </cell>
          <cell r="P3713" t="str">
            <v>Superettes (Суперетта)</v>
          </cell>
          <cell r="Q3713" t="str">
            <v>sv68</v>
          </cell>
          <cell r="R3713" t="str">
            <v>Максим Новых Игоревич</v>
          </cell>
          <cell r="S3713">
            <v>89062366888</v>
          </cell>
          <cell r="T3713" t="str">
            <v>merch188</v>
          </cell>
          <cell r="U3713" t="str">
            <v>Бикулова Екатерина Вячеславовна</v>
          </cell>
          <cell r="V3713">
            <v>89097763475</v>
          </cell>
          <cell r="W3713"/>
          <cell r="X3713"/>
          <cell r="Y3713">
            <v>60</v>
          </cell>
          <cell r="Z3713"/>
          <cell r="AA3713"/>
          <cell r="AB3713"/>
          <cell r="AC3713"/>
          <cell r="AD3713">
            <v>60</v>
          </cell>
          <cell r="AE3713">
            <v>1</v>
          </cell>
          <cell r="AF3713">
            <v>1</v>
          </cell>
          <cell r="AG3713">
            <v>5</v>
          </cell>
          <cell r="AH3713">
            <v>5</v>
          </cell>
          <cell r="AI3713">
            <v>60</v>
          </cell>
          <cell r="AJ3713"/>
        </row>
        <row r="3714">
          <cell r="B3714">
            <v>27434</v>
          </cell>
          <cell r="C3714" t="str">
            <v>1027500432</v>
          </cell>
          <cell r="D3714">
            <v>1</v>
          </cell>
          <cell r="E3714">
            <v>0</v>
          </cell>
          <cell r="F3714">
            <v>0</v>
          </cell>
          <cell r="G3714">
            <v>0</v>
          </cell>
          <cell r="H3714">
            <v>1</v>
          </cell>
          <cell r="I3714">
            <v>1</v>
          </cell>
          <cell r="J3714" t="str">
            <v>Max Group</v>
          </cell>
          <cell r="K3714" t="str">
            <v>Северо-Запад</v>
          </cell>
          <cell r="L3714" t="str">
            <v>Калининградская область</v>
          </cell>
          <cell r="M3714" t="str">
            <v>Калининград</v>
          </cell>
          <cell r="N3714" t="str">
            <v>ТД Семья</v>
          </cell>
          <cell r="O3714" t="str">
            <v>г. Калининград, ул. Краснооктябрьская, 1-7</v>
          </cell>
          <cell r="P3714" t="str">
            <v>Superettes (Суперетта)</v>
          </cell>
          <cell r="Q3714" t="str">
            <v>sv68</v>
          </cell>
          <cell r="R3714" t="str">
            <v>Максим Новых Игоревич</v>
          </cell>
          <cell r="S3714">
            <v>89062366888</v>
          </cell>
          <cell r="T3714" t="str">
            <v>merch952</v>
          </cell>
          <cell r="U3714" t="str">
            <v>Азарова Марина Алексеевна</v>
          </cell>
          <cell r="V3714">
            <v>89118500388</v>
          </cell>
          <cell r="W3714" t="str">
            <v/>
          </cell>
          <cell r="X3714">
            <v>60</v>
          </cell>
          <cell r="Y3714"/>
          <cell r="Z3714" t="str">
            <v/>
          </cell>
          <cell r="AA3714"/>
          <cell r="AB3714" t="str">
            <v/>
          </cell>
          <cell r="AC3714" t="str">
            <v/>
          </cell>
          <cell r="AD3714">
            <v>60</v>
          </cell>
          <cell r="AE3714">
            <v>1</v>
          </cell>
          <cell r="AF3714">
            <v>1</v>
          </cell>
          <cell r="AG3714">
            <v>5</v>
          </cell>
          <cell r="AH3714">
            <v>5</v>
          </cell>
          <cell r="AI3714">
            <v>60</v>
          </cell>
          <cell r="AJ3714"/>
        </row>
        <row r="3715">
          <cell r="B3715">
            <v>27394</v>
          </cell>
          <cell r="C3715" t="str">
            <v>1027500437</v>
          </cell>
          <cell r="D3715">
            <v>1</v>
          </cell>
          <cell r="E3715">
            <v>1</v>
          </cell>
          <cell r="F3715">
            <v>0</v>
          </cell>
          <cell r="G3715">
            <v>0</v>
          </cell>
          <cell r="H3715">
            <v>1</v>
          </cell>
          <cell r="I3715">
            <v>1</v>
          </cell>
          <cell r="J3715" t="str">
            <v>Max Group</v>
          </cell>
          <cell r="K3715" t="str">
            <v>Северо-Запад</v>
          </cell>
          <cell r="L3715" t="str">
            <v>Калининградская область</v>
          </cell>
          <cell r="M3715" t="str">
            <v>Калининград</v>
          </cell>
          <cell r="N3715" t="str">
            <v>ТД Семья</v>
          </cell>
          <cell r="O3715" t="str">
            <v>г. Калининград, ул. Невского 24-30</v>
          </cell>
          <cell r="P3715" t="str">
            <v>Superettes (Суперетта)</v>
          </cell>
          <cell r="Q3715" t="str">
            <v>sv68</v>
          </cell>
          <cell r="R3715" t="str">
            <v>Максим Новых Игоревич</v>
          </cell>
          <cell r="S3715">
            <v>89062366888</v>
          </cell>
          <cell r="T3715" t="str">
            <v>merch951</v>
          </cell>
          <cell r="U3715" t="str">
            <v>Усенко Наталья Владимировна</v>
          </cell>
          <cell r="V3715">
            <v>89520588701</v>
          </cell>
          <cell r="W3715" t="str">
            <v/>
          </cell>
          <cell r="X3715" t="str">
            <v/>
          </cell>
          <cell r="Y3715">
            <v>60</v>
          </cell>
          <cell r="Z3715" t="str">
            <v/>
          </cell>
          <cell r="AA3715" t="str">
            <v/>
          </cell>
          <cell r="AB3715" t="str">
            <v/>
          </cell>
          <cell r="AC3715" t="str">
            <v/>
          </cell>
          <cell r="AD3715">
            <v>60</v>
          </cell>
          <cell r="AE3715">
            <v>1</v>
          </cell>
          <cell r="AF3715">
            <v>1</v>
          </cell>
          <cell r="AG3715">
            <v>5</v>
          </cell>
          <cell r="AH3715">
            <v>5</v>
          </cell>
          <cell r="AI3715">
            <v>60</v>
          </cell>
          <cell r="AJ3715"/>
        </row>
        <row r="3716">
          <cell r="B3716">
            <v>27431</v>
          </cell>
          <cell r="C3716" t="str">
            <v>1027500446</v>
          </cell>
          <cell r="D3716">
            <v>1</v>
          </cell>
          <cell r="E3716">
            <v>0</v>
          </cell>
          <cell r="F3716">
            <v>0</v>
          </cell>
          <cell r="G3716">
            <v>0</v>
          </cell>
          <cell r="H3716">
            <v>1</v>
          </cell>
          <cell r="I3716">
            <v>1</v>
          </cell>
          <cell r="J3716" t="str">
            <v>Max Group</v>
          </cell>
          <cell r="K3716" t="str">
            <v>Северо-Запад</v>
          </cell>
          <cell r="L3716" t="str">
            <v>Калининградская область</v>
          </cell>
          <cell r="M3716" t="str">
            <v>Пионерский</v>
          </cell>
          <cell r="N3716" t="str">
            <v>ТД Семья</v>
          </cell>
          <cell r="O3716" t="str">
            <v>г. г.Пионерский, ул. Садовая, 3</v>
          </cell>
          <cell r="P3716" t="str">
            <v>Superettes (Суперетта)</v>
          </cell>
          <cell r="Q3716" t="str">
            <v>sv68</v>
          </cell>
          <cell r="R3716" t="str">
            <v>Максим Новых Игоревич</v>
          </cell>
          <cell r="S3716">
            <v>89062366888</v>
          </cell>
          <cell r="T3716" t="str">
            <v>merch953</v>
          </cell>
          <cell r="U3716" t="str">
            <v>Машика Екатерина Александровна</v>
          </cell>
          <cell r="V3716">
            <v>89003459290</v>
          </cell>
          <cell r="W3716" t="str">
            <v/>
          </cell>
          <cell r="X3716">
            <v>60</v>
          </cell>
          <cell r="Y3716" t="str">
            <v/>
          </cell>
          <cell r="Z3716" t="str">
            <v/>
          </cell>
          <cell r="AA3716" t="str">
            <v/>
          </cell>
          <cell r="AB3716" t="str">
            <v/>
          </cell>
          <cell r="AC3716" t="str">
            <v/>
          </cell>
          <cell r="AD3716">
            <v>60</v>
          </cell>
          <cell r="AE3716">
            <v>1</v>
          </cell>
          <cell r="AF3716">
            <v>1</v>
          </cell>
          <cell r="AG3716">
            <v>5</v>
          </cell>
          <cell r="AH3716">
            <v>5</v>
          </cell>
          <cell r="AI3716">
            <v>60</v>
          </cell>
          <cell r="AJ3716"/>
        </row>
        <row r="3717">
          <cell r="B3717">
            <v>27511</v>
          </cell>
          <cell r="C3717" t="str">
            <v>1027500464</v>
          </cell>
          <cell r="D3717">
            <v>1</v>
          </cell>
          <cell r="E3717">
            <v>0</v>
          </cell>
          <cell r="F3717">
            <v>0</v>
          </cell>
          <cell r="G3717">
            <v>0</v>
          </cell>
          <cell r="H3717">
            <v>1</v>
          </cell>
          <cell r="I3717">
            <v>1</v>
          </cell>
          <cell r="J3717" t="str">
            <v>Max Group</v>
          </cell>
          <cell r="K3717" t="str">
            <v>Северо-Запад</v>
          </cell>
          <cell r="L3717" t="str">
            <v>Калининградская область</v>
          </cell>
          <cell r="M3717" t="str">
            <v>Калининград</v>
          </cell>
          <cell r="N3717" t="str">
            <v>ТД Семья</v>
          </cell>
          <cell r="O3717" t="str">
            <v>г.Калининград, ул. Автомобильная,2</v>
          </cell>
          <cell r="P3717" t="str">
            <v>Superettes (Суперетта)</v>
          </cell>
          <cell r="Q3717" t="str">
            <v>sv68</v>
          </cell>
          <cell r="R3717" t="str">
            <v>Максим Новых Игоревич</v>
          </cell>
          <cell r="S3717">
            <v>89062366888</v>
          </cell>
          <cell r="T3717" t="str">
            <v>merch952</v>
          </cell>
          <cell r="U3717" t="str">
            <v>Азарова Марина Алексеевна</v>
          </cell>
          <cell r="V3717">
            <v>89520531840</v>
          </cell>
          <cell r="W3717" t="str">
            <v/>
          </cell>
          <cell r="X3717" t="str">
            <v/>
          </cell>
          <cell r="Y3717">
            <v>120</v>
          </cell>
          <cell r="Z3717" t="str">
            <v/>
          </cell>
          <cell r="AA3717" t="str">
            <v/>
          </cell>
          <cell r="AB3717" t="str">
            <v/>
          </cell>
          <cell r="AC3717" t="str">
            <v/>
          </cell>
          <cell r="AD3717">
            <v>120</v>
          </cell>
          <cell r="AE3717">
            <v>2</v>
          </cell>
          <cell r="AF3717">
            <v>1</v>
          </cell>
          <cell r="AG3717">
            <v>10</v>
          </cell>
          <cell r="AH3717">
            <v>5</v>
          </cell>
          <cell r="AI3717">
            <v>120</v>
          </cell>
          <cell r="AJ3717"/>
        </row>
        <row r="3718">
          <cell r="B3718">
            <v>27516</v>
          </cell>
          <cell r="C3718" t="str">
            <v>1027500467</v>
          </cell>
          <cell r="D3718">
            <v>1</v>
          </cell>
          <cell r="E3718">
            <v>0</v>
          </cell>
          <cell r="F3718">
            <v>0</v>
          </cell>
          <cell r="G3718">
            <v>0</v>
          </cell>
          <cell r="H3718">
            <v>1</v>
          </cell>
          <cell r="I3718">
            <v>1</v>
          </cell>
          <cell r="J3718" t="str">
            <v>Max Group</v>
          </cell>
          <cell r="K3718" t="str">
            <v>Северо-Запад</v>
          </cell>
          <cell r="L3718" t="str">
            <v>Калининградская область</v>
          </cell>
          <cell r="M3718" t="str">
            <v>Калининград</v>
          </cell>
          <cell r="N3718" t="str">
            <v>ТД Семья</v>
          </cell>
          <cell r="O3718" t="str">
            <v>г.Калининград , Липовая аллея 2</v>
          </cell>
          <cell r="P3718" t="str">
            <v>Superettes (Суперетта)</v>
          </cell>
          <cell r="Q3718" t="str">
            <v>sv68</v>
          </cell>
          <cell r="R3718" t="str">
            <v>Максим Новых Игоревич</v>
          </cell>
          <cell r="S3718">
            <v>89062366888</v>
          </cell>
          <cell r="T3718" t="str">
            <v>merch951</v>
          </cell>
          <cell r="U3718" t="str">
            <v>Усенко Наталья Владимировна</v>
          </cell>
          <cell r="V3718">
            <v>89520588701</v>
          </cell>
          <cell r="W3718" t="str">
            <v/>
          </cell>
          <cell r="X3718">
            <v>60</v>
          </cell>
          <cell r="Y3718" t="str">
            <v/>
          </cell>
          <cell r="Z3718" t="str">
            <v/>
          </cell>
          <cell r="AA3718" t="str">
            <v/>
          </cell>
          <cell r="AB3718" t="str">
            <v/>
          </cell>
          <cell r="AC3718" t="str">
            <v/>
          </cell>
          <cell r="AD3718">
            <v>60</v>
          </cell>
          <cell r="AE3718">
            <v>1</v>
          </cell>
          <cell r="AF3718">
            <v>1</v>
          </cell>
          <cell r="AG3718">
            <v>5</v>
          </cell>
          <cell r="AH3718">
            <v>5</v>
          </cell>
          <cell r="AI3718">
            <v>60</v>
          </cell>
          <cell r="AJ3718"/>
        </row>
        <row r="3719">
          <cell r="B3719">
            <v>26780</v>
          </cell>
          <cell r="C3719" t="str">
            <v>1027500898</v>
          </cell>
          <cell r="D3719">
            <v>1</v>
          </cell>
          <cell r="E3719">
            <v>0</v>
          </cell>
          <cell r="F3719">
            <v>0</v>
          </cell>
          <cell r="G3719">
            <v>0</v>
          </cell>
          <cell r="H3719">
            <v>1</v>
          </cell>
          <cell r="I3719">
            <v>1</v>
          </cell>
          <cell r="J3719" t="str">
            <v>Max Group</v>
          </cell>
          <cell r="K3719" t="str">
            <v>Северо-Запад</v>
          </cell>
          <cell r="L3719" t="str">
            <v>Калининградская область</v>
          </cell>
          <cell r="M3719" t="str">
            <v>Калининград</v>
          </cell>
          <cell r="N3719" t="str">
            <v>Виктория - Калининград</v>
          </cell>
          <cell r="O3719" t="str">
            <v>Калининград, ул. Артилерийская, 22</v>
          </cell>
          <cell r="P3719" t="str">
            <v>Supermarket (Супермаркет)</v>
          </cell>
          <cell r="Q3719" t="str">
            <v>sv68</v>
          </cell>
          <cell r="R3719" t="str">
            <v>Максим Новых Игоревич</v>
          </cell>
          <cell r="S3719">
            <v>89062366888</v>
          </cell>
          <cell r="T3719" t="str">
            <v>merch951</v>
          </cell>
          <cell r="U3719" t="str">
            <v>Усенко Наталья Владимировна</v>
          </cell>
          <cell r="V3719">
            <v>89520588701</v>
          </cell>
          <cell r="W3719">
            <v>60</v>
          </cell>
          <cell r="X3719" t="str">
            <v/>
          </cell>
          <cell r="Y3719" t="str">
            <v/>
          </cell>
          <cell r="Z3719" t="str">
            <v/>
          </cell>
          <cell r="AA3719" t="str">
            <v/>
          </cell>
          <cell r="AB3719" t="str">
            <v/>
          </cell>
          <cell r="AC3719" t="str">
            <v/>
          </cell>
          <cell r="AD3719">
            <v>60</v>
          </cell>
          <cell r="AE3719">
            <v>1</v>
          </cell>
          <cell r="AF3719">
            <v>1</v>
          </cell>
          <cell r="AG3719">
            <v>4</v>
          </cell>
          <cell r="AH3719">
            <v>4</v>
          </cell>
          <cell r="AI3719">
            <v>60</v>
          </cell>
          <cell r="AJ3719"/>
        </row>
        <row r="3720">
          <cell r="B3720">
            <v>26774</v>
          </cell>
          <cell r="C3720" t="str">
            <v>1027501266</v>
          </cell>
          <cell r="D3720">
            <v>1</v>
          </cell>
          <cell r="E3720">
            <v>0</v>
          </cell>
          <cell r="F3720">
            <v>0</v>
          </cell>
          <cell r="G3720">
            <v>0</v>
          </cell>
          <cell r="H3720">
            <v>1</v>
          </cell>
          <cell r="I3720">
            <v>1</v>
          </cell>
          <cell r="J3720" t="str">
            <v>Max Group</v>
          </cell>
          <cell r="K3720" t="str">
            <v>Северо-Запад</v>
          </cell>
          <cell r="L3720" t="str">
            <v>Калининградская область</v>
          </cell>
          <cell r="M3720" t="str">
            <v>Калининград</v>
          </cell>
          <cell r="N3720" t="str">
            <v>Виктория - Калининград</v>
          </cell>
          <cell r="O3720" t="str">
            <v>Калининград, ул. Московский, 183 А</v>
          </cell>
          <cell r="P3720" t="str">
            <v>Superettes (Суперетта)</v>
          </cell>
          <cell r="Q3720" t="str">
            <v>sv68</v>
          </cell>
          <cell r="R3720" t="str">
            <v>Максим Новых Игоревич</v>
          </cell>
          <cell r="S3720">
            <v>89062366888</v>
          </cell>
          <cell r="T3720" t="str">
            <v>merch987</v>
          </cell>
          <cell r="U3720" t="str">
            <v>Пимантьева Галина Алексеевна</v>
          </cell>
          <cell r="V3720">
            <v>89114820588</v>
          </cell>
          <cell r="W3720" t="str">
            <v/>
          </cell>
          <cell r="X3720" t="str">
            <v/>
          </cell>
          <cell r="Y3720">
            <v>180</v>
          </cell>
          <cell r="Z3720" t="str">
            <v/>
          </cell>
          <cell r="AA3720" t="str">
            <v/>
          </cell>
          <cell r="AB3720" t="str">
            <v/>
          </cell>
          <cell r="AC3720" t="str">
            <v/>
          </cell>
          <cell r="AD3720">
            <v>180</v>
          </cell>
          <cell r="AE3720">
            <v>3</v>
          </cell>
          <cell r="AF3720">
            <v>1</v>
          </cell>
          <cell r="AG3720">
            <v>15</v>
          </cell>
          <cell r="AH3720">
            <v>5</v>
          </cell>
          <cell r="AI3720">
            <v>180</v>
          </cell>
          <cell r="AJ3720"/>
        </row>
        <row r="3721">
          <cell r="B3721">
            <v>26783</v>
          </cell>
          <cell r="C3721" t="str">
            <v>1027502030</v>
          </cell>
          <cell r="D3721">
            <v>1</v>
          </cell>
          <cell r="E3721">
            <v>0</v>
          </cell>
          <cell r="F3721">
            <v>0</v>
          </cell>
          <cell r="G3721">
            <v>0</v>
          </cell>
          <cell r="H3721">
            <v>1</v>
          </cell>
          <cell r="I3721">
            <v>1</v>
          </cell>
          <cell r="J3721" t="str">
            <v>Max Group</v>
          </cell>
          <cell r="K3721" t="str">
            <v>Северо-Запад</v>
          </cell>
          <cell r="L3721" t="str">
            <v>Калининградская область</v>
          </cell>
          <cell r="M3721" t="str">
            <v>Калининград</v>
          </cell>
          <cell r="N3721" t="str">
            <v>Виктория - Калининград</v>
          </cell>
          <cell r="O3721" t="str">
            <v>Калининград, ул. Согласия , 1</v>
          </cell>
          <cell r="P3721" t="str">
            <v>Supermarket (Супермаркет)</v>
          </cell>
          <cell r="Q3721" t="str">
            <v>sv68</v>
          </cell>
          <cell r="R3721" t="str">
            <v>Максим Новых Игоревич</v>
          </cell>
          <cell r="S3721">
            <v>89062366888</v>
          </cell>
          <cell r="T3721" t="str">
            <v>merch1710</v>
          </cell>
          <cell r="U3721" t="str">
            <v>Полосина Ирина Игоревна</v>
          </cell>
          <cell r="V3721">
            <v>89520528159</v>
          </cell>
          <cell r="W3721" t="str">
            <v/>
          </cell>
          <cell r="X3721">
            <v>180</v>
          </cell>
          <cell r="Y3721" t="str">
            <v/>
          </cell>
          <cell r="Z3721" t="str">
            <v/>
          </cell>
          <cell r="AA3721">
            <v>180</v>
          </cell>
          <cell r="AB3721" t="str">
            <v/>
          </cell>
          <cell r="AC3721" t="str">
            <v/>
          </cell>
          <cell r="AD3721">
            <v>360</v>
          </cell>
          <cell r="AE3721">
            <v>6</v>
          </cell>
          <cell r="AF3721">
            <v>2</v>
          </cell>
          <cell r="AG3721">
            <v>27</v>
          </cell>
          <cell r="AH3721">
            <v>9</v>
          </cell>
          <cell r="AI3721">
            <v>180</v>
          </cell>
          <cell r="AJ3721"/>
        </row>
        <row r="3722">
          <cell r="B3722">
            <v>26835</v>
          </cell>
          <cell r="C3722" t="str">
            <v>1027900319</v>
          </cell>
          <cell r="D3722">
            <v>1</v>
          </cell>
          <cell r="E3722">
            <v>0</v>
          </cell>
          <cell r="F3722">
            <v>0</v>
          </cell>
          <cell r="G3722">
            <v>0</v>
          </cell>
          <cell r="H3722">
            <v>1</v>
          </cell>
          <cell r="I3722">
            <v>1</v>
          </cell>
          <cell r="J3722" t="str">
            <v>Max Group</v>
          </cell>
          <cell r="K3722" t="str">
            <v>Северо-Запад</v>
          </cell>
          <cell r="L3722" t="str">
            <v>Коми</v>
          </cell>
          <cell r="M3722" t="str">
            <v>Ухта</v>
          </cell>
          <cell r="N3722" t="str">
            <v>ИТД Мамедов</v>
          </cell>
          <cell r="O3722" t="str">
            <v>г. Ухта, ул. Ленина,48, маг. "ШИК"</v>
          </cell>
          <cell r="P3722" t="str">
            <v>Drogery (Хоз. магазин)</v>
          </cell>
          <cell r="Q3722" t="str">
            <v>sv4</v>
          </cell>
          <cell r="R3722" t="str">
            <v>Карачевцева Анастасия Александровна</v>
          </cell>
          <cell r="S3722">
            <v>89690104636</v>
          </cell>
          <cell r="T3722" t="str">
            <v>merch968</v>
          </cell>
          <cell r="U3722" t="str">
            <v>Соловьева Дарья Сергеевна</v>
          </cell>
          <cell r="V3722">
            <v>79042240202</v>
          </cell>
          <cell r="W3722">
            <v>120</v>
          </cell>
          <cell r="X3722"/>
          <cell r="Y3722"/>
          <cell r="Z3722"/>
          <cell r="AA3722"/>
          <cell r="AB3722"/>
          <cell r="AC3722"/>
          <cell r="AD3722">
            <v>120</v>
          </cell>
          <cell r="AE3722">
            <v>2</v>
          </cell>
          <cell r="AF3722">
            <v>1</v>
          </cell>
          <cell r="AG3722">
            <v>8</v>
          </cell>
          <cell r="AH3722">
            <v>4</v>
          </cell>
          <cell r="AI3722">
            <v>120</v>
          </cell>
          <cell r="AJ3722"/>
        </row>
        <row r="3723">
          <cell r="B3723">
            <v>27705</v>
          </cell>
          <cell r="C3723" t="str">
            <v>1027900751</v>
          </cell>
          <cell r="D3723">
            <v>1</v>
          </cell>
          <cell r="E3723">
            <v>0</v>
          </cell>
          <cell r="F3723">
            <v>0</v>
          </cell>
          <cell r="G3723">
            <v>0</v>
          </cell>
          <cell r="H3723">
            <v>1</v>
          </cell>
          <cell r="I3723">
            <v>0</v>
          </cell>
          <cell r="J3723" t="str">
            <v>Max Group</v>
          </cell>
          <cell r="K3723" t="str">
            <v>Северо-Запад</v>
          </cell>
          <cell r="L3723" t="str">
            <v>Коми</v>
          </cell>
          <cell r="M3723" t="str">
            <v>Сыктывкар</v>
          </cell>
          <cell r="N3723" t="str">
            <v>Выхованская (ТТ)</v>
          </cell>
          <cell r="O3723" t="str">
            <v>г. Сыктывкар, ул. Чкалова,50</v>
          </cell>
          <cell r="P3723" t="str">
            <v>Drogery (Хоз. магазин)</v>
          </cell>
          <cell r="Q3723"/>
          <cell r="R3723"/>
          <cell r="S3723"/>
          <cell r="T3723"/>
          <cell r="U3723"/>
          <cell r="V3723"/>
          <cell r="W3723"/>
          <cell r="X3723">
            <v>120</v>
          </cell>
          <cell r="Y3723"/>
          <cell r="Z3723"/>
          <cell r="AA3723"/>
          <cell r="AB3723"/>
          <cell r="AC3723"/>
          <cell r="AD3723">
            <v>120</v>
          </cell>
          <cell r="AE3723">
            <v>2</v>
          </cell>
          <cell r="AF3723">
            <v>1</v>
          </cell>
          <cell r="AG3723">
            <v>10</v>
          </cell>
          <cell r="AH3723">
            <v>5</v>
          </cell>
          <cell r="AI3723">
            <v>120</v>
          </cell>
          <cell r="AJ3723"/>
        </row>
        <row r="3724">
          <cell r="B3724">
            <v>27564</v>
          </cell>
          <cell r="C3724" t="str">
            <v>1028300000</v>
          </cell>
          <cell r="D3724">
            <v>1</v>
          </cell>
          <cell r="E3724">
            <v>1</v>
          </cell>
          <cell r="F3724">
            <v>1</v>
          </cell>
          <cell r="G3724">
            <v>0</v>
          </cell>
          <cell r="H3724">
            <v>1</v>
          </cell>
          <cell r="I3724">
            <v>1</v>
          </cell>
          <cell r="J3724" t="str">
            <v>Max Group</v>
          </cell>
          <cell r="K3724" t="str">
            <v>Северо-Запад</v>
          </cell>
          <cell r="L3724" t="str">
            <v>Санкт-Петербург</v>
          </cell>
          <cell r="M3724" t="str">
            <v>Санкт-Петербург</v>
          </cell>
          <cell r="N3724" t="str">
            <v>Улыбка радуги</v>
          </cell>
          <cell r="O3724" t="str">
            <v>г. Санкт-Петербург, Будапештская ул.,71</v>
          </cell>
          <cell r="P3724" t="str">
            <v>Drogery (Хоз. магазин)</v>
          </cell>
          <cell r="Q3724" t="str">
            <v>sv66</v>
          </cell>
          <cell r="R3724" t="str">
            <v>Дементьева Юлия Сергеевна</v>
          </cell>
          <cell r="S3724" t="str">
            <v>7 921 387-22-42</v>
          </cell>
          <cell r="T3724" t="str">
            <v>merch959</v>
          </cell>
          <cell r="U3724" t="str">
            <v>Костюк Лариса Владимировна</v>
          </cell>
          <cell r="V3724">
            <v>89531549287</v>
          </cell>
          <cell r="W3724"/>
          <cell r="X3724"/>
          <cell r="Y3724"/>
          <cell r="Z3724">
            <v>30</v>
          </cell>
          <cell r="AA3724"/>
          <cell r="AB3724"/>
          <cell r="AC3724"/>
          <cell r="AD3724">
            <v>30</v>
          </cell>
          <cell r="AE3724">
            <v>0.5</v>
          </cell>
          <cell r="AF3724">
            <v>1</v>
          </cell>
          <cell r="AG3724">
            <v>2.5</v>
          </cell>
          <cell r="AH3724">
            <v>5</v>
          </cell>
          <cell r="AI3724">
            <v>30</v>
          </cell>
          <cell r="AJ3724"/>
        </row>
        <row r="3725">
          <cell r="B3725">
            <v>27531</v>
          </cell>
          <cell r="C3725" t="str">
            <v>1028300001</v>
          </cell>
          <cell r="D3725">
            <v>1</v>
          </cell>
          <cell r="E3725">
            <v>1</v>
          </cell>
          <cell r="F3725">
            <v>1</v>
          </cell>
          <cell r="G3725">
            <v>0</v>
          </cell>
          <cell r="H3725">
            <v>1</v>
          </cell>
          <cell r="I3725">
            <v>1</v>
          </cell>
          <cell r="J3725" t="str">
            <v>Max Group</v>
          </cell>
          <cell r="K3725" t="str">
            <v>Северо-Запад</v>
          </cell>
          <cell r="L3725" t="str">
            <v>Санкт-Петербург</v>
          </cell>
          <cell r="M3725" t="str">
            <v>Санкт-Петербург</v>
          </cell>
          <cell r="N3725" t="str">
            <v>Улыбка радуги</v>
          </cell>
          <cell r="O3725" t="str">
            <v>г. Санкт-Петербург, ул.Светлановский пр, 54</v>
          </cell>
          <cell r="P3725" t="str">
            <v>Drogery (Хоз. магазин)</v>
          </cell>
          <cell r="Q3725" t="str">
            <v>sv66</v>
          </cell>
          <cell r="R3725" t="str">
            <v>Дементьева Юлия Сергеевна</v>
          </cell>
          <cell r="S3725" t="str">
            <v>7 921 387-22-42</v>
          </cell>
          <cell r="T3725" t="str">
            <v>merch1016</v>
          </cell>
          <cell r="U3725" t="str">
            <v>Рассадкина Анастасия Алексеевна</v>
          </cell>
          <cell r="V3725">
            <v>89112977146</v>
          </cell>
          <cell r="W3725"/>
          <cell r="X3725"/>
          <cell r="Y3725"/>
          <cell r="Z3725"/>
          <cell r="AA3725">
            <v>30</v>
          </cell>
          <cell r="AB3725"/>
          <cell r="AC3725"/>
          <cell r="AD3725">
            <v>30</v>
          </cell>
          <cell r="AE3725">
            <v>0.5</v>
          </cell>
          <cell r="AF3725">
            <v>1</v>
          </cell>
          <cell r="AG3725">
            <v>2</v>
          </cell>
          <cell r="AH3725">
            <v>4</v>
          </cell>
          <cell r="AI3725">
            <v>30</v>
          </cell>
          <cell r="AJ3725"/>
        </row>
        <row r="3726">
          <cell r="B3726">
            <v>27205</v>
          </cell>
          <cell r="C3726" t="str">
            <v>1028300011</v>
          </cell>
          <cell r="D3726">
            <v>1</v>
          </cell>
          <cell r="E3726">
            <v>0</v>
          </cell>
          <cell r="F3726">
            <v>0</v>
          </cell>
          <cell r="G3726">
            <v>0</v>
          </cell>
          <cell r="H3726">
            <v>1</v>
          </cell>
          <cell r="I3726">
            <v>1</v>
          </cell>
          <cell r="J3726" t="str">
            <v>Max Group</v>
          </cell>
          <cell r="K3726" t="str">
            <v>Северо-Запад</v>
          </cell>
          <cell r="L3726" t="str">
            <v>Санкт-Петербург</v>
          </cell>
          <cell r="M3726" t="str">
            <v>Санкт-Петербург</v>
          </cell>
          <cell r="N3726" t="str">
            <v>Призма</v>
          </cell>
          <cell r="O3726" t="str">
            <v>г. Санкт-Петербург, Конституции плд7 лА</v>
          </cell>
          <cell r="P3726" t="str">
            <v>Supermarket (Супермаркет)</v>
          </cell>
          <cell r="Q3726" t="str">
            <v>sv2012</v>
          </cell>
          <cell r="R3726" t="str">
            <v>Чугунов Геннадий Андреевич</v>
          </cell>
          <cell r="S3726">
            <v>89110857204</v>
          </cell>
          <cell r="T3726" t="str">
            <v>merch948</v>
          </cell>
          <cell r="U3726" t="str">
            <v>Капула Екатерина Валерьевна</v>
          </cell>
          <cell r="V3726">
            <v>89627295892</v>
          </cell>
          <cell r="W3726"/>
          <cell r="X3726">
            <v>60</v>
          </cell>
          <cell r="Y3726"/>
          <cell r="Z3726"/>
          <cell r="AA3726"/>
          <cell r="AB3726"/>
          <cell r="AC3726"/>
          <cell r="AD3726">
            <v>60</v>
          </cell>
          <cell r="AE3726">
            <v>1</v>
          </cell>
          <cell r="AF3726">
            <v>1</v>
          </cell>
          <cell r="AG3726">
            <v>5</v>
          </cell>
          <cell r="AH3726">
            <v>5</v>
          </cell>
          <cell r="AI3726">
            <v>60</v>
          </cell>
          <cell r="AJ3726"/>
        </row>
        <row r="3727">
          <cell r="B3727">
            <v>27207</v>
          </cell>
          <cell r="C3727" t="str">
            <v>1028300066</v>
          </cell>
          <cell r="D3727">
            <v>1</v>
          </cell>
          <cell r="E3727">
            <v>0</v>
          </cell>
          <cell r="F3727">
            <v>0</v>
          </cell>
          <cell r="G3727">
            <v>0</v>
          </cell>
          <cell r="H3727">
            <v>1</v>
          </cell>
          <cell r="I3727">
            <v>1</v>
          </cell>
          <cell r="J3727" t="str">
            <v>Max Group</v>
          </cell>
          <cell r="K3727" t="str">
            <v>Северо-Запад</v>
          </cell>
          <cell r="L3727" t="str">
            <v>Санкт-Петербург</v>
          </cell>
          <cell r="M3727" t="str">
            <v>Санкт-Петербург</v>
          </cell>
          <cell r="N3727" t="str">
            <v>Призма</v>
          </cell>
          <cell r="O3727" t="str">
            <v>г. Санкт-Петербург,наб. Обводного канала д.118, лит С</v>
          </cell>
          <cell r="P3727" t="str">
            <v>Supermarket (Супермаркет)</v>
          </cell>
          <cell r="Q3727" t="str">
            <v>sv2012</v>
          </cell>
          <cell r="R3727" t="str">
            <v>Чугунов Геннадий Андреевич</v>
          </cell>
          <cell r="S3727">
            <v>89110857204</v>
          </cell>
          <cell r="T3727" t="str">
            <v>merch948</v>
          </cell>
          <cell r="U3727" t="str">
            <v>Капула Екатерина Валерьевна</v>
          </cell>
          <cell r="V3727">
            <v>89627295892</v>
          </cell>
          <cell r="W3727"/>
          <cell r="X3727"/>
          <cell r="Y3727">
            <v>60</v>
          </cell>
          <cell r="Z3727"/>
          <cell r="AA3727"/>
          <cell r="AB3727"/>
          <cell r="AC3727"/>
          <cell r="AD3727">
            <v>60</v>
          </cell>
          <cell r="AE3727">
            <v>1</v>
          </cell>
          <cell r="AF3727">
            <v>1</v>
          </cell>
          <cell r="AG3727">
            <v>5</v>
          </cell>
          <cell r="AH3727">
            <v>5</v>
          </cell>
          <cell r="AI3727">
            <v>60</v>
          </cell>
          <cell r="AJ3727"/>
        </row>
        <row r="3728">
          <cell r="B3728">
            <v>27210</v>
          </cell>
          <cell r="C3728" t="str">
            <v>1028300083</v>
          </cell>
          <cell r="D3728">
            <v>1</v>
          </cell>
          <cell r="E3728">
            <v>0</v>
          </cell>
          <cell r="F3728">
            <v>0</v>
          </cell>
          <cell r="G3728">
            <v>0</v>
          </cell>
          <cell r="H3728">
            <v>1</v>
          </cell>
          <cell r="I3728">
            <v>1</v>
          </cell>
          <cell r="J3728" t="str">
            <v>Max Group</v>
          </cell>
          <cell r="K3728" t="str">
            <v>Северо-Запад</v>
          </cell>
          <cell r="L3728" t="str">
            <v>Санкт-Петербург</v>
          </cell>
          <cell r="M3728" t="str">
            <v>Санкт-Петербург</v>
          </cell>
          <cell r="N3728" t="str">
            <v>Призма</v>
          </cell>
          <cell r="O3728" t="str">
            <v>г. Санкт-Петербург,ул. Савушкина126, лит.А</v>
          </cell>
          <cell r="P3728" t="str">
            <v>Supermarket (Супермаркет)</v>
          </cell>
          <cell r="Q3728" t="str">
            <v>sv76</v>
          </cell>
          <cell r="R3728" t="str">
            <v>Фокин Станислав Викторович</v>
          </cell>
          <cell r="S3728">
            <v>89500178087</v>
          </cell>
          <cell r="T3728" t="str">
            <v>merch961</v>
          </cell>
          <cell r="U3728" t="str">
            <v>Яськова Екатерина Анатольевна</v>
          </cell>
          <cell r="V3728">
            <v>89046186585</v>
          </cell>
          <cell r="W3728">
            <v>60</v>
          </cell>
          <cell r="X3728"/>
          <cell r="Y3728"/>
          <cell r="Z3728"/>
          <cell r="AA3728"/>
          <cell r="AB3728"/>
          <cell r="AC3728"/>
          <cell r="AD3728">
            <v>60</v>
          </cell>
          <cell r="AE3728">
            <v>1</v>
          </cell>
          <cell r="AF3728">
            <v>1</v>
          </cell>
          <cell r="AG3728">
            <v>4</v>
          </cell>
          <cell r="AH3728">
            <v>4</v>
          </cell>
          <cell r="AI3728">
            <v>60</v>
          </cell>
          <cell r="AJ3728"/>
        </row>
        <row r="3729">
          <cell r="B3729">
            <v>27202</v>
          </cell>
          <cell r="C3729" t="str">
            <v>1028300184</v>
          </cell>
          <cell r="D3729">
            <v>1</v>
          </cell>
          <cell r="E3729">
            <v>0</v>
          </cell>
          <cell r="F3729">
            <v>0</v>
          </cell>
          <cell r="G3729">
            <v>0</v>
          </cell>
          <cell r="H3729">
            <v>1</v>
          </cell>
          <cell r="I3729">
            <v>1</v>
          </cell>
          <cell r="J3729" t="str">
            <v>Max Group</v>
          </cell>
          <cell r="K3729" t="str">
            <v>Северо-Запад</v>
          </cell>
          <cell r="L3729" t="str">
            <v>Санкт-Петербург</v>
          </cell>
          <cell r="M3729" t="str">
            <v>Санкт-Петербург</v>
          </cell>
          <cell r="N3729" t="str">
            <v>Призма</v>
          </cell>
          <cell r="O3729" t="str">
            <v>г. Санкт-Петербург,, Полюстровский пр 84</v>
          </cell>
          <cell r="P3729" t="str">
            <v>Supermarket (Супермаркет)</v>
          </cell>
          <cell r="Q3729" t="str">
            <v>sv76</v>
          </cell>
          <cell r="R3729" t="str">
            <v>Фокин Станислав Викторович</v>
          </cell>
          <cell r="S3729">
            <v>89500178087</v>
          </cell>
          <cell r="T3729" t="str">
            <v>merch978</v>
          </cell>
          <cell r="U3729" t="str">
            <v>Балашова Елена Геннадьевна</v>
          </cell>
          <cell r="V3729">
            <v>89650356319</v>
          </cell>
          <cell r="W3729">
            <v>330</v>
          </cell>
          <cell r="X3729"/>
          <cell r="Y3729"/>
          <cell r="Z3729"/>
          <cell r="AA3729"/>
          <cell r="AB3729"/>
          <cell r="AC3729"/>
          <cell r="AD3729">
            <v>330</v>
          </cell>
          <cell r="AE3729">
            <v>5.5</v>
          </cell>
          <cell r="AF3729">
            <v>1</v>
          </cell>
          <cell r="AG3729">
            <v>22</v>
          </cell>
          <cell r="AH3729">
            <v>4</v>
          </cell>
          <cell r="AI3729">
            <v>330</v>
          </cell>
          <cell r="AJ3729"/>
        </row>
        <row r="3730">
          <cell r="B3730">
            <v>27610</v>
          </cell>
          <cell r="C3730" t="str">
            <v>1028300203</v>
          </cell>
          <cell r="D3730">
            <v>1</v>
          </cell>
          <cell r="E3730">
            <v>1</v>
          </cell>
          <cell r="F3730">
            <v>1</v>
          </cell>
          <cell r="G3730">
            <v>1</v>
          </cell>
          <cell r="H3730">
            <v>1</v>
          </cell>
          <cell r="I3730">
            <v>1</v>
          </cell>
          <cell r="J3730" t="str">
            <v>Max Group</v>
          </cell>
          <cell r="K3730" t="str">
            <v>Северо-Запад</v>
          </cell>
          <cell r="L3730" t="str">
            <v>Мурманская область</v>
          </cell>
          <cell r="M3730" t="str">
            <v>Мурманск</v>
          </cell>
          <cell r="N3730" t="str">
            <v>Улыбка радуги</v>
          </cell>
          <cell r="O3730" t="str">
            <v>г. Мурманск, ул.Гаджиева 4</v>
          </cell>
          <cell r="P3730" t="str">
            <v>Drogery (Хоз. магазин)</v>
          </cell>
          <cell r="Q3730" t="str">
            <v>sv1996</v>
          </cell>
          <cell r="R3730" t="str">
            <v>Махмудова Екатерина Мурмановна</v>
          </cell>
          <cell r="S3730" t="str">
            <v>7 922 453 87 85</v>
          </cell>
          <cell r="T3730" t="str">
            <v>sv1996</v>
          </cell>
          <cell r="U3730" t="str">
            <v>Махмудова Екатерина Мурмановна</v>
          </cell>
          <cell r="V3730">
            <v>79224538785</v>
          </cell>
          <cell r="W3730">
            <v>30</v>
          </cell>
          <cell r="X3730"/>
          <cell r="Y3730"/>
          <cell r="Z3730"/>
          <cell r="AA3730"/>
          <cell r="AB3730"/>
          <cell r="AC3730"/>
          <cell r="AD3730">
            <v>30</v>
          </cell>
          <cell r="AE3730">
            <v>0.5</v>
          </cell>
          <cell r="AF3730">
            <v>1</v>
          </cell>
          <cell r="AG3730">
            <v>2</v>
          </cell>
          <cell r="AH3730">
            <v>4</v>
          </cell>
          <cell r="AI3730">
            <v>30</v>
          </cell>
          <cell r="AJ3730"/>
        </row>
        <row r="3731">
          <cell r="B3731">
            <v>27580</v>
          </cell>
          <cell r="C3731" t="str">
            <v>1028300214</v>
          </cell>
          <cell r="D3731">
            <v>1</v>
          </cell>
          <cell r="E3731">
            <v>1</v>
          </cell>
          <cell r="F3731">
            <v>1</v>
          </cell>
          <cell r="G3731">
            <v>0</v>
          </cell>
          <cell r="H3731">
            <v>1</v>
          </cell>
          <cell r="I3731">
            <v>1</v>
          </cell>
          <cell r="J3731" t="str">
            <v>Max Group</v>
          </cell>
          <cell r="K3731" t="str">
            <v>Северо-Запад</v>
          </cell>
          <cell r="L3731" t="str">
            <v>Санкт-Петербург</v>
          </cell>
          <cell r="M3731" t="str">
            <v>Санкт-Петербург</v>
          </cell>
          <cell r="N3731" t="str">
            <v>Улыбка радуги</v>
          </cell>
          <cell r="O3731" t="str">
            <v>г. Санкт-Петербург,Новочеркасский пр.,52/3</v>
          </cell>
          <cell r="P3731" t="str">
            <v>Drogery (Хоз. магазин)</v>
          </cell>
          <cell r="Q3731" t="str">
            <v>sv66</v>
          </cell>
          <cell r="R3731" t="str">
            <v>Дементьева Юлия Сергеевна</v>
          </cell>
          <cell r="S3731" t="str">
            <v>7 921 387-22-42</v>
          </cell>
          <cell r="T3731" t="str">
            <v>merch1008</v>
          </cell>
          <cell r="U3731" t="str">
            <v>Королева Наталья Владимировна</v>
          </cell>
          <cell r="V3731">
            <v>89213265290</v>
          </cell>
          <cell r="W3731"/>
          <cell r="X3731"/>
          <cell r="Y3731"/>
          <cell r="Z3731">
            <v>30</v>
          </cell>
          <cell r="AA3731"/>
          <cell r="AB3731"/>
          <cell r="AC3731"/>
          <cell r="AD3731">
            <v>30</v>
          </cell>
          <cell r="AE3731">
            <v>0.5</v>
          </cell>
          <cell r="AF3731">
            <v>1</v>
          </cell>
          <cell r="AG3731">
            <v>2.5</v>
          </cell>
          <cell r="AH3731">
            <v>5</v>
          </cell>
          <cell r="AI3731">
            <v>30</v>
          </cell>
          <cell r="AJ3731"/>
        </row>
        <row r="3732">
          <cell r="B3732">
            <v>27611</v>
          </cell>
          <cell r="C3732" t="str">
            <v>1028300215</v>
          </cell>
          <cell r="D3732">
            <v>1</v>
          </cell>
          <cell r="E3732">
            <v>1</v>
          </cell>
          <cell r="F3732">
            <v>0</v>
          </cell>
          <cell r="G3732">
            <v>0</v>
          </cell>
          <cell r="H3732">
            <v>1</v>
          </cell>
          <cell r="I3732">
            <v>1</v>
          </cell>
          <cell r="J3732" t="str">
            <v>Max Group</v>
          </cell>
          <cell r="K3732" t="str">
            <v>Северо-Запад</v>
          </cell>
          <cell r="L3732" t="str">
            <v>Мурманская область</v>
          </cell>
          <cell r="M3732" t="str">
            <v>Мурманск</v>
          </cell>
          <cell r="N3732" t="str">
            <v>Улыбка радуги</v>
          </cell>
          <cell r="O3732" t="str">
            <v>г. Мурманск, ул.Орликовой 15</v>
          </cell>
          <cell r="P3732" t="str">
            <v>Drogery (Хоз. магазин)</v>
          </cell>
          <cell r="Q3732" t="str">
            <v>sv1996</v>
          </cell>
          <cell r="R3732" t="str">
            <v>Махмудова Екатерина Мурмановна</v>
          </cell>
          <cell r="S3732" t="str">
            <v>7 922 453 87 85</v>
          </cell>
          <cell r="T3732" t="str">
            <v>sv1996</v>
          </cell>
          <cell r="U3732" t="str">
            <v>Махмудова Екатерина Мурмановна</v>
          </cell>
          <cell r="V3732">
            <v>79224538785</v>
          </cell>
          <cell r="W3732" t="str">
            <v xml:space="preserve"> </v>
          </cell>
          <cell r="X3732" t="str">
            <v xml:space="preserve"> </v>
          </cell>
          <cell r="Y3732">
            <v>30</v>
          </cell>
          <cell r="Z3732"/>
          <cell r="AA3732"/>
          <cell r="AB3732"/>
          <cell r="AC3732"/>
          <cell r="AD3732">
            <v>30</v>
          </cell>
          <cell r="AE3732">
            <v>0.5</v>
          </cell>
          <cell r="AF3732">
            <v>1</v>
          </cell>
          <cell r="AG3732">
            <v>2.5</v>
          </cell>
          <cell r="AH3732">
            <v>5</v>
          </cell>
          <cell r="AI3732">
            <v>30</v>
          </cell>
          <cell r="AJ3732"/>
        </row>
        <row r="3733">
          <cell r="B3733">
            <v>27700</v>
          </cell>
          <cell r="C3733" t="str">
            <v>1028300216</v>
          </cell>
          <cell r="D3733">
            <v>1</v>
          </cell>
          <cell r="E3733">
            <v>1</v>
          </cell>
          <cell r="F3733">
            <v>1</v>
          </cell>
          <cell r="G3733">
            <v>0</v>
          </cell>
          <cell r="H3733">
            <v>1</v>
          </cell>
          <cell r="I3733">
            <v>1</v>
          </cell>
          <cell r="J3733" t="str">
            <v>Max Group</v>
          </cell>
          <cell r="K3733" t="str">
            <v>Северо-Запад</v>
          </cell>
          <cell r="L3733" t="str">
            <v>Ленинградская область</v>
          </cell>
          <cell r="M3733" t="str">
            <v>Гатчина</v>
          </cell>
          <cell r="N3733" t="str">
            <v>Улыбка радуги</v>
          </cell>
          <cell r="O3733" t="str">
            <v>г. Гатчина, Урицкого ул д17</v>
          </cell>
          <cell r="P3733" t="str">
            <v>Drogery (Хоз. магазин)</v>
          </cell>
          <cell r="Q3733" t="str">
            <v>sv66</v>
          </cell>
          <cell r="R3733" t="str">
            <v>Дементьева Юлия Сергеевна</v>
          </cell>
          <cell r="S3733" t="str">
            <v>7 921 387-22-42</v>
          </cell>
          <cell r="T3733" t="str">
            <v>merch1036</v>
          </cell>
          <cell r="U3733" t="str">
            <v>Сарманова Ольга Сергеевна</v>
          </cell>
          <cell r="V3733">
            <v>89046191442</v>
          </cell>
          <cell r="W3733"/>
          <cell r="X3733"/>
          <cell r="Y3733"/>
          <cell r="Z3733"/>
          <cell r="AA3733">
            <v>180</v>
          </cell>
          <cell r="AB3733"/>
          <cell r="AC3733"/>
          <cell r="AD3733">
            <v>180</v>
          </cell>
          <cell r="AE3733">
            <v>3</v>
          </cell>
          <cell r="AF3733">
            <v>1</v>
          </cell>
          <cell r="AG3733">
            <v>12</v>
          </cell>
          <cell r="AH3733">
            <v>4</v>
          </cell>
          <cell r="AI3733">
            <v>180</v>
          </cell>
          <cell r="AJ3733"/>
        </row>
        <row r="3734">
          <cell r="B3734">
            <v>27554</v>
          </cell>
          <cell r="C3734" t="str">
            <v>1028300222</v>
          </cell>
          <cell r="D3734">
            <v>1</v>
          </cell>
          <cell r="E3734">
            <v>1</v>
          </cell>
          <cell r="F3734">
            <v>1</v>
          </cell>
          <cell r="G3734">
            <v>0</v>
          </cell>
          <cell r="H3734">
            <v>1</v>
          </cell>
          <cell r="I3734">
            <v>1</v>
          </cell>
          <cell r="J3734" t="str">
            <v>Max Group</v>
          </cell>
          <cell r="K3734" t="str">
            <v>Северо-Запад</v>
          </cell>
          <cell r="L3734" t="str">
            <v>Санкт-Петербург</v>
          </cell>
          <cell r="M3734" t="str">
            <v>Санкт-Петербург</v>
          </cell>
          <cell r="N3734" t="str">
            <v>Улыбка радуги</v>
          </cell>
          <cell r="O3734" t="str">
            <v>г. Санкт-Петербург,Измайловский пр., 16/30</v>
          </cell>
          <cell r="P3734" t="str">
            <v>Drogery (Хоз. магазин)</v>
          </cell>
          <cell r="Q3734" t="str">
            <v>sv66</v>
          </cell>
          <cell r="R3734" t="str">
            <v>Дементьева Юлия Сергеевна</v>
          </cell>
          <cell r="S3734" t="str">
            <v>7 921 387-22-42</v>
          </cell>
          <cell r="T3734" t="str">
            <v>merch1008</v>
          </cell>
          <cell r="U3734" t="str">
            <v>Королева Наталья Владимировна</v>
          </cell>
          <cell r="V3734">
            <v>89213265290</v>
          </cell>
          <cell r="W3734"/>
          <cell r="X3734"/>
          <cell r="Y3734">
            <v>30</v>
          </cell>
          <cell r="Z3734"/>
          <cell r="AA3734"/>
          <cell r="AB3734"/>
          <cell r="AC3734"/>
          <cell r="AD3734">
            <v>30</v>
          </cell>
          <cell r="AE3734">
            <v>0.5</v>
          </cell>
          <cell r="AF3734">
            <v>1</v>
          </cell>
          <cell r="AG3734">
            <v>2.5</v>
          </cell>
          <cell r="AH3734">
            <v>5</v>
          </cell>
          <cell r="AI3734">
            <v>30</v>
          </cell>
          <cell r="AJ3734"/>
        </row>
        <row r="3735">
          <cell r="B3735">
            <v>27578</v>
          </cell>
          <cell r="C3735" t="str">
            <v>1028300226</v>
          </cell>
          <cell r="D3735">
            <v>1</v>
          </cell>
          <cell r="E3735">
            <v>1</v>
          </cell>
          <cell r="F3735">
            <v>1</v>
          </cell>
          <cell r="G3735">
            <v>1</v>
          </cell>
          <cell r="H3735">
            <v>1</v>
          </cell>
          <cell r="I3735">
            <v>1</v>
          </cell>
          <cell r="J3735" t="str">
            <v>Max Group</v>
          </cell>
          <cell r="K3735" t="str">
            <v>Северо-Запад</v>
          </cell>
          <cell r="L3735" t="str">
            <v>Санкт-Петербург</v>
          </cell>
          <cell r="M3735" t="str">
            <v>Санкт-Петербург</v>
          </cell>
          <cell r="N3735" t="str">
            <v>Улыбка радуги</v>
          </cell>
          <cell r="O3735" t="str">
            <v>г. Санкт-Петербург, Науки пр., 30</v>
          </cell>
          <cell r="P3735" t="str">
            <v>Drogery (Хоз. магазин)</v>
          </cell>
          <cell r="Q3735" t="str">
            <v>sv66</v>
          </cell>
          <cell r="R3735" t="str">
            <v>Дементьева Юлия Сергеевна</v>
          </cell>
          <cell r="S3735" t="str">
            <v>7 921 387-22-42</v>
          </cell>
          <cell r="T3735" t="str">
            <v>merch1069</v>
          </cell>
          <cell r="U3735" t="str">
            <v>Савинова Мария Васильевна</v>
          </cell>
          <cell r="V3735">
            <v>89112866774</v>
          </cell>
          <cell r="W3735"/>
          <cell r="X3735"/>
          <cell r="Y3735"/>
          <cell r="Z3735"/>
          <cell r="AA3735">
            <v>120</v>
          </cell>
          <cell r="AB3735"/>
          <cell r="AC3735"/>
          <cell r="AD3735">
            <v>120</v>
          </cell>
          <cell r="AE3735">
            <v>2</v>
          </cell>
          <cell r="AF3735">
            <v>1</v>
          </cell>
          <cell r="AG3735">
            <v>8</v>
          </cell>
          <cell r="AH3735">
            <v>4</v>
          </cell>
          <cell r="AI3735">
            <v>120</v>
          </cell>
          <cell r="AJ3735"/>
        </row>
        <row r="3736">
          <cell r="B3736">
            <v>27591</v>
          </cell>
          <cell r="C3736" t="str">
            <v>1028300227</v>
          </cell>
          <cell r="D3736">
            <v>1</v>
          </cell>
          <cell r="E3736">
            <v>1</v>
          </cell>
          <cell r="F3736">
            <v>1</v>
          </cell>
          <cell r="G3736">
            <v>0</v>
          </cell>
          <cell r="H3736">
            <v>1</v>
          </cell>
          <cell r="I3736">
            <v>1</v>
          </cell>
          <cell r="J3736" t="str">
            <v>Max Group</v>
          </cell>
          <cell r="K3736" t="str">
            <v>Северо-Запад</v>
          </cell>
          <cell r="L3736" t="str">
            <v>Санкт-Петербург</v>
          </cell>
          <cell r="M3736" t="str">
            <v>Санкт-Петербург</v>
          </cell>
          <cell r="N3736" t="str">
            <v>Улыбка радуги</v>
          </cell>
          <cell r="O3736" t="str">
            <v>г. Санкт-Петербург, Средний пр. В.О, 38/59</v>
          </cell>
          <cell r="P3736" t="str">
            <v>Drogery (Хоз. магазин)</v>
          </cell>
          <cell r="Q3736" t="str">
            <v>sv66</v>
          </cell>
          <cell r="R3736" t="str">
            <v>Дементьева Юлия Сергеевна</v>
          </cell>
          <cell r="S3736" t="str">
            <v>7 921 387-22-42</v>
          </cell>
          <cell r="T3736" t="str">
            <v>merch1074</v>
          </cell>
          <cell r="U3736" t="str">
            <v>Шагинян Давид Арамович</v>
          </cell>
          <cell r="V3736">
            <v>89112866773</v>
          </cell>
          <cell r="W3736"/>
          <cell r="X3736">
            <v>30</v>
          </cell>
          <cell r="Y3736"/>
          <cell r="Z3736"/>
          <cell r="AA3736"/>
          <cell r="AB3736"/>
          <cell r="AC3736"/>
          <cell r="AD3736">
            <v>30</v>
          </cell>
          <cell r="AE3736">
            <v>0.5</v>
          </cell>
          <cell r="AF3736">
            <v>1</v>
          </cell>
          <cell r="AG3736">
            <v>2.5</v>
          </cell>
          <cell r="AH3736">
            <v>5</v>
          </cell>
          <cell r="AI3736">
            <v>30</v>
          </cell>
          <cell r="AJ3736"/>
        </row>
        <row r="3737">
          <cell r="B3737">
            <v>27562</v>
          </cell>
          <cell r="C3737" t="str">
            <v>1028300228</v>
          </cell>
          <cell r="D3737">
            <v>1</v>
          </cell>
          <cell r="E3737">
            <v>1</v>
          </cell>
          <cell r="F3737">
            <v>1</v>
          </cell>
          <cell r="G3737">
            <v>1</v>
          </cell>
          <cell r="H3737">
            <v>1</v>
          </cell>
          <cell r="I3737">
            <v>1</v>
          </cell>
          <cell r="J3737" t="str">
            <v>Max Group</v>
          </cell>
          <cell r="K3737" t="str">
            <v>Северо-Запад</v>
          </cell>
          <cell r="L3737" t="str">
            <v>Санкт-Петербург</v>
          </cell>
          <cell r="M3737" t="str">
            <v>Санкт-Петербург</v>
          </cell>
          <cell r="N3737" t="str">
            <v>Улыбка радуги</v>
          </cell>
          <cell r="O3737" t="str">
            <v>г. Санкт-Петербург, Б.Зеленина ул., 14</v>
          </cell>
          <cell r="P3737" t="str">
            <v>Drogery (Хоз. магазин)</v>
          </cell>
          <cell r="Q3737" t="str">
            <v>sv66</v>
          </cell>
          <cell r="R3737" t="str">
            <v>Дементьева Юлия Сергеевна</v>
          </cell>
          <cell r="S3737" t="str">
            <v>7 921 387-22-42</v>
          </cell>
          <cell r="T3737" t="str">
            <v>merch1069</v>
          </cell>
          <cell r="U3737" t="str">
            <v>Савинова Мария Васильевна</v>
          </cell>
          <cell r="V3737">
            <v>89112866774</v>
          </cell>
          <cell r="W3737"/>
          <cell r="X3737"/>
          <cell r="Y3737"/>
          <cell r="Z3737">
            <v>180</v>
          </cell>
          <cell r="AA3737"/>
          <cell r="AB3737"/>
          <cell r="AC3737"/>
          <cell r="AD3737">
            <v>180</v>
          </cell>
          <cell r="AE3737">
            <v>3</v>
          </cell>
          <cell r="AF3737">
            <v>1</v>
          </cell>
          <cell r="AG3737">
            <v>15</v>
          </cell>
          <cell r="AH3737">
            <v>5</v>
          </cell>
          <cell r="AI3737">
            <v>180</v>
          </cell>
          <cell r="AJ3737"/>
        </row>
        <row r="3738">
          <cell r="B3738">
            <v>27596</v>
          </cell>
          <cell r="C3738" t="str">
            <v>1028300230</v>
          </cell>
          <cell r="D3738">
            <v>1</v>
          </cell>
          <cell r="E3738">
            <v>1</v>
          </cell>
          <cell r="F3738">
            <v>1</v>
          </cell>
          <cell r="G3738">
            <v>0</v>
          </cell>
          <cell r="H3738">
            <v>1</v>
          </cell>
          <cell r="I3738">
            <v>1</v>
          </cell>
          <cell r="J3738" t="str">
            <v>Max Group</v>
          </cell>
          <cell r="K3738" t="str">
            <v>Северо-Запад</v>
          </cell>
          <cell r="L3738" t="str">
            <v>Санкт-Петербург</v>
          </cell>
          <cell r="M3738" t="str">
            <v>Санкт-Петербург</v>
          </cell>
          <cell r="N3738" t="str">
            <v>Улыбка радуги</v>
          </cell>
          <cell r="O3738" t="str">
            <v>г. Санкт-Петербург, ул.Будапештская, 11</v>
          </cell>
          <cell r="P3738" t="str">
            <v>Drogery (Хоз. магазин)</v>
          </cell>
          <cell r="Q3738" t="str">
            <v>sv66</v>
          </cell>
          <cell r="R3738" t="str">
            <v>Дементьева Юлия Сергеевна</v>
          </cell>
          <cell r="S3738" t="str">
            <v>7 921 387-22-42</v>
          </cell>
          <cell r="T3738" t="str">
            <v>merch959</v>
          </cell>
          <cell r="U3738" t="str">
            <v>Костюк Лариса Владимировна</v>
          </cell>
          <cell r="V3738">
            <v>89531549287</v>
          </cell>
          <cell r="W3738"/>
          <cell r="X3738"/>
          <cell r="Y3738"/>
          <cell r="Z3738">
            <v>120</v>
          </cell>
          <cell r="AA3738"/>
          <cell r="AB3738"/>
          <cell r="AC3738"/>
          <cell r="AD3738">
            <v>120</v>
          </cell>
          <cell r="AE3738">
            <v>2</v>
          </cell>
          <cell r="AF3738">
            <v>1</v>
          </cell>
          <cell r="AG3738">
            <v>10</v>
          </cell>
          <cell r="AH3738">
            <v>5</v>
          </cell>
          <cell r="AI3738">
            <v>120</v>
          </cell>
          <cell r="AJ3738"/>
        </row>
        <row r="3739">
          <cell r="B3739">
            <v>27559</v>
          </cell>
          <cell r="C3739" t="str">
            <v>1028300231</v>
          </cell>
          <cell r="D3739">
            <v>1</v>
          </cell>
          <cell r="E3739">
            <v>1</v>
          </cell>
          <cell r="F3739">
            <v>1</v>
          </cell>
          <cell r="G3739">
            <v>1</v>
          </cell>
          <cell r="H3739">
            <v>1</v>
          </cell>
          <cell r="I3739">
            <v>1</v>
          </cell>
          <cell r="J3739" t="str">
            <v>Max Group</v>
          </cell>
          <cell r="K3739" t="str">
            <v>Северо-Запад</v>
          </cell>
          <cell r="L3739" t="str">
            <v>Санкт-Петербург</v>
          </cell>
          <cell r="M3739" t="str">
            <v>Санкт-Петербург</v>
          </cell>
          <cell r="N3739" t="str">
            <v>Улыбка радуги</v>
          </cell>
          <cell r="O3739" t="str">
            <v>г. Санкт-Петербург, Ленинский пр., 120</v>
          </cell>
          <cell r="P3739" t="str">
            <v>Drogery (Хоз. магазин)</v>
          </cell>
          <cell r="Q3739" t="str">
            <v>sv66</v>
          </cell>
          <cell r="R3739" t="str">
            <v>Дементьева Юлия Сергеевна</v>
          </cell>
          <cell r="S3739" t="str">
            <v>7 921 387-22-42</v>
          </cell>
          <cell r="T3739" t="str">
            <v>merch955</v>
          </cell>
          <cell r="U3739" t="str">
            <v>Костонян Алла Владимировна</v>
          </cell>
          <cell r="V3739">
            <v>89213442182</v>
          </cell>
          <cell r="W3739"/>
          <cell r="X3739">
            <v>120</v>
          </cell>
          <cell r="Y3739"/>
          <cell r="Z3739"/>
          <cell r="AA3739"/>
          <cell r="AB3739"/>
          <cell r="AC3739"/>
          <cell r="AD3739">
            <v>120</v>
          </cell>
          <cell r="AE3739">
            <v>2</v>
          </cell>
          <cell r="AF3739">
            <v>1</v>
          </cell>
          <cell r="AG3739">
            <v>10</v>
          </cell>
          <cell r="AH3739">
            <v>5</v>
          </cell>
          <cell r="AI3739">
            <v>120</v>
          </cell>
          <cell r="AJ3739"/>
        </row>
        <row r="3740">
          <cell r="B3740">
            <v>27593</v>
          </cell>
          <cell r="C3740" t="str">
            <v>1028300232</v>
          </cell>
          <cell r="D3740">
            <v>1</v>
          </cell>
          <cell r="E3740">
            <v>1</v>
          </cell>
          <cell r="F3740">
            <v>1</v>
          </cell>
          <cell r="G3740">
            <v>0</v>
          </cell>
          <cell r="H3740">
            <v>1</v>
          </cell>
          <cell r="I3740">
            <v>1</v>
          </cell>
          <cell r="J3740" t="str">
            <v>Max Group</v>
          </cell>
          <cell r="K3740" t="str">
            <v>Северо-Запад</v>
          </cell>
          <cell r="L3740" t="str">
            <v>Санкт-Петербург</v>
          </cell>
          <cell r="M3740" t="str">
            <v>Санкт-Петербург</v>
          </cell>
          <cell r="N3740" t="str">
            <v>Улыбка радуги</v>
          </cell>
          <cell r="O3740" t="str">
            <v>г. Санкт-Петербург, Тамбасова ул., 32</v>
          </cell>
          <cell r="P3740" t="str">
            <v>Drogery (Хоз. магазин)</v>
          </cell>
          <cell r="Q3740" t="str">
            <v>sv66</v>
          </cell>
          <cell r="R3740" t="str">
            <v>Дементьева Юлия Сергеевна</v>
          </cell>
          <cell r="S3740" t="str">
            <v>7 921 387-22-42</v>
          </cell>
          <cell r="T3740" t="str">
            <v>merch955</v>
          </cell>
          <cell r="U3740" t="str">
            <v>Костонян Алла Владимировна</v>
          </cell>
          <cell r="V3740">
            <v>89213442182</v>
          </cell>
          <cell r="W3740"/>
          <cell r="X3740"/>
          <cell r="Y3740"/>
          <cell r="Z3740"/>
          <cell r="AA3740">
            <v>30</v>
          </cell>
          <cell r="AB3740"/>
          <cell r="AC3740"/>
          <cell r="AD3740">
            <v>30</v>
          </cell>
          <cell r="AE3740">
            <v>0.5</v>
          </cell>
          <cell r="AF3740">
            <v>1</v>
          </cell>
          <cell r="AG3740">
            <v>2</v>
          </cell>
          <cell r="AH3740">
            <v>4</v>
          </cell>
          <cell r="AI3740">
            <v>30</v>
          </cell>
          <cell r="AJ3740"/>
        </row>
        <row r="3741">
          <cell r="B3741">
            <v>27584</v>
          </cell>
          <cell r="C3741" t="str">
            <v>1028300233</v>
          </cell>
          <cell r="D3741">
            <v>1</v>
          </cell>
          <cell r="E3741">
            <v>1</v>
          </cell>
          <cell r="F3741">
            <v>1</v>
          </cell>
          <cell r="G3741">
            <v>1</v>
          </cell>
          <cell r="H3741">
            <v>1</v>
          </cell>
          <cell r="I3741">
            <v>1</v>
          </cell>
          <cell r="J3741" t="str">
            <v>Max Group</v>
          </cell>
          <cell r="K3741" t="str">
            <v>Северо-Запад</v>
          </cell>
          <cell r="L3741" t="str">
            <v>Санкт-Петербург</v>
          </cell>
          <cell r="M3741" t="str">
            <v>Санкт-Петербург</v>
          </cell>
          <cell r="N3741" t="str">
            <v>Улыбка радуги</v>
          </cell>
          <cell r="O3741" t="str">
            <v>г. Санкт-Петербург, Пестеля ул.,14А</v>
          </cell>
          <cell r="P3741" t="str">
            <v>Drogery (Хоз. магазин)</v>
          </cell>
          <cell r="Q3741" t="str">
            <v>sv66</v>
          </cell>
          <cell r="R3741" t="str">
            <v>Дементьева Юлия Сергеевна</v>
          </cell>
          <cell r="S3741" t="str">
            <v>7 921 387-22-42</v>
          </cell>
          <cell r="T3741" t="str">
            <v>merch1008</v>
          </cell>
          <cell r="U3741" t="str">
            <v>Королева Наталья Владимировна</v>
          </cell>
          <cell r="V3741">
            <v>89213265290</v>
          </cell>
          <cell r="W3741"/>
          <cell r="X3741"/>
          <cell r="Y3741"/>
          <cell r="Z3741"/>
          <cell r="AA3741">
            <v>120</v>
          </cell>
          <cell r="AB3741"/>
          <cell r="AC3741"/>
          <cell r="AD3741">
            <v>120</v>
          </cell>
          <cell r="AE3741">
            <v>2</v>
          </cell>
          <cell r="AF3741">
            <v>1</v>
          </cell>
          <cell r="AG3741">
            <v>8</v>
          </cell>
          <cell r="AH3741">
            <v>4</v>
          </cell>
          <cell r="AI3741">
            <v>120</v>
          </cell>
          <cell r="AJ3741"/>
        </row>
        <row r="3742">
          <cell r="B3742">
            <v>27585</v>
          </cell>
          <cell r="C3742" t="str">
            <v>1028300234</v>
          </cell>
          <cell r="D3742">
            <v>1</v>
          </cell>
          <cell r="E3742">
            <v>1</v>
          </cell>
          <cell r="F3742">
            <v>1</v>
          </cell>
          <cell r="G3742">
            <v>1</v>
          </cell>
          <cell r="H3742">
            <v>1</v>
          </cell>
          <cell r="I3742">
            <v>1</v>
          </cell>
          <cell r="J3742" t="str">
            <v>Max Group</v>
          </cell>
          <cell r="K3742" t="str">
            <v>Северо-Запад</v>
          </cell>
          <cell r="L3742" t="str">
            <v>Санкт-Петербург</v>
          </cell>
          <cell r="M3742" t="str">
            <v>Санкт-Петербург</v>
          </cell>
          <cell r="N3742" t="str">
            <v>Улыбка радуги</v>
          </cell>
          <cell r="O3742" t="str">
            <v>г. Санкт-Петербург,пр. Пятилеток,2</v>
          </cell>
          <cell r="P3742" t="str">
            <v>Drogery (Хоз. магазин)</v>
          </cell>
          <cell r="Q3742" t="str">
            <v>sv66</v>
          </cell>
          <cell r="R3742" t="str">
            <v>Дементьева Юлия Сергеевна</v>
          </cell>
          <cell r="S3742" t="str">
            <v>7 921 387-22-42</v>
          </cell>
          <cell r="T3742" t="str">
            <v>merch1069</v>
          </cell>
          <cell r="U3742" t="str">
            <v>Савинова Мария Васильевна</v>
          </cell>
          <cell r="V3742">
            <v>89112866774</v>
          </cell>
          <cell r="W3742"/>
          <cell r="X3742">
            <v>120</v>
          </cell>
          <cell r="Y3742"/>
          <cell r="Z3742"/>
          <cell r="AA3742"/>
          <cell r="AB3742"/>
          <cell r="AC3742"/>
          <cell r="AD3742">
            <v>120</v>
          </cell>
          <cell r="AE3742">
            <v>2</v>
          </cell>
          <cell r="AF3742">
            <v>1</v>
          </cell>
          <cell r="AG3742">
            <v>10</v>
          </cell>
          <cell r="AH3742">
            <v>5</v>
          </cell>
          <cell r="AI3742">
            <v>120</v>
          </cell>
          <cell r="AJ3742"/>
        </row>
        <row r="3743">
          <cell r="B3743">
            <v>27678</v>
          </cell>
          <cell r="C3743" t="str">
            <v>1028300237</v>
          </cell>
          <cell r="D3743">
            <v>1</v>
          </cell>
          <cell r="E3743">
            <v>1</v>
          </cell>
          <cell r="F3743">
            <v>1</v>
          </cell>
          <cell r="G3743">
            <v>0</v>
          </cell>
          <cell r="H3743">
            <v>1</v>
          </cell>
          <cell r="I3743">
            <v>1</v>
          </cell>
          <cell r="J3743" t="str">
            <v>Max Group</v>
          </cell>
          <cell r="K3743" t="str">
            <v>Северо-Запад</v>
          </cell>
          <cell r="L3743" t="str">
            <v>Санкт-Петербург</v>
          </cell>
          <cell r="M3743" t="str">
            <v>Колпино</v>
          </cell>
          <cell r="N3743" t="str">
            <v>Улыбка радуги</v>
          </cell>
          <cell r="O3743" t="str">
            <v>г. Колпино, Трудящихся б-р 12</v>
          </cell>
          <cell r="P3743" t="str">
            <v>Drogery (Хоз. магазин)</v>
          </cell>
          <cell r="Q3743" t="str">
            <v>sv66</v>
          </cell>
          <cell r="R3743" t="str">
            <v>Дементьева Юлия Сергеевна</v>
          </cell>
          <cell r="S3743" t="str">
            <v>7 921 387-22-42</v>
          </cell>
          <cell r="T3743" t="str">
            <v>merch967</v>
          </cell>
          <cell r="U3743" t="str">
            <v>Головачева Светлана Михайловна</v>
          </cell>
          <cell r="V3743">
            <v>89516714750</v>
          </cell>
          <cell r="W3743"/>
          <cell r="X3743"/>
          <cell r="Y3743">
            <v>30</v>
          </cell>
          <cell r="Z3743"/>
          <cell r="AA3743"/>
          <cell r="AB3743"/>
          <cell r="AC3743"/>
          <cell r="AD3743">
            <v>30</v>
          </cell>
          <cell r="AE3743">
            <v>0.5</v>
          </cell>
          <cell r="AF3743">
            <v>1</v>
          </cell>
          <cell r="AG3743">
            <v>2.5</v>
          </cell>
          <cell r="AH3743">
            <v>5</v>
          </cell>
          <cell r="AI3743">
            <v>30</v>
          </cell>
          <cell r="AJ3743"/>
        </row>
        <row r="3744">
          <cell r="B3744">
            <v>27673</v>
          </cell>
          <cell r="C3744" t="str">
            <v>1028300240</v>
          </cell>
          <cell r="D3744">
            <v>1</v>
          </cell>
          <cell r="E3744">
            <v>1</v>
          </cell>
          <cell r="F3744">
            <v>1</v>
          </cell>
          <cell r="G3744">
            <v>0</v>
          </cell>
          <cell r="H3744">
            <v>1</v>
          </cell>
          <cell r="I3744">
            <v>0</v>
          </cell>
          <cell r="J3744" t="str">
            <v>Max Group</v>
          </cell>
          <cell r="K3744" t="str">
            <v>Северо-Запад</v>
          </cell>
          <cell r="L3744" t="str">
            <v>Новгородская область</v>
          </cell>
          <cell r="M3744" t="str">
            <v>Великий Новгород</v>
          </cell>
          <cell r="N3744" t="str">
            <v>Улыбка радуги</v>
          </cell>
          <cell r="O3744" t="str">
            <v>г. Великий Новгород, Б. Санкт-Петербургская д25</v>
          </cell>
          <cell r="P3744" t="str">
            <v>Drogery (Хоз. магазин)</v>
          </cell>
          <cell r="Q3744" t="str">
            <v>smerch2002</v>
          </cell>
          <cell r="R3744" t="str">
            <v>Мельникова Анастасия Сергеевна</v>
          </cell>
          <cell r="S3744">
            <v>89524813023</v>
          </cell>
          <cell r="T3744" t="str">
            <v>smerch2002</v>
          </cell>
          <cell r="U3744" t="str">
            <v>Мельникова Анастасия Сергеевна</v>
          </cell>
          <cell r="V3744">
            <v>89524813023</v>
          </cell>
          <cell r="W3744"/>
          <cell r="X3744"/>
          <cell r="Y3744"/>
          <cell r="Z3744">
            <v>30</v>
          </cell>
          <cell r="AA3744"/>
          <cell r="AB3744"/>
          <cell r="AC3744"/>
          <cell r="AD3744">
            <v>30</v>
          </cell>
          <cell r="AE3744">
            <v>0.5</v>
          </cell>
          <cell r="AF3744">
            <v>1</v>
          </cell>
          <cell r="AG3744">
            <v>2.5</v>
          </cell>
          <cell r="AH3744">
            <v>5</v>
          </cell>
          <cell r="AI3744">
            <v>30</v>
          </cell>
          <cell r="AJ3744"/>
        </row>
        <row r="3745">
          <cell r="B3745">
            <v>341127</v>
          </cell>
          <cell r="C3745" t="str">
            <v>1028300244</v>
          </cell>
          <cell r="D3745">
            <v>1</v>
          </cell>
          <cell r="E3745">
            <v>1</v>
          </cell>
          <cell r="F3745">
            <v>1</v>
          </cell>
          <cell r="G3745">
            <v>0</v>
          </cell>
          <cell r="H3745">
            <v>1</v>
          </cell>
          <cell r="I3745">
            <v>1</v>
          </cell>
          <cell r="J3745" t="str">
            <v>Max Group</v>
          </cell>
          <cell r="K3745" t="str">
            <v>Северо-Запад</v>
          </cell>
          <cell r="L3745" t="str">
            <v>Санкт-Петербург</v>
          </cell>
          <cell r="M3745" t="str">
            <v>Санкт-Петербург</v>
          </cell>
          <cell r="N3745" t="str">
            <v>Улыбка радуги</v>
          </cell>
          <cell r="O3745" t="str">
            <v>Санкт-Петербург, Коллонтай ул д41</v>
          </cell>
          <cell r="P3745" t="str">
            <v>Drogery (Хоз. магазин)</v>
          </cell>
          <cell r="Q3745" t="str">
            <v>sv66</v>
          </cell>
          <cell r="R3745" t="str">
            <v>Дементьева Юлия Сергеевна</v>
          </cell>
          <cell r="S3745" t="str">
            <v>7 921 387-22-42</v>
          </cell>
          <cell r="T3745" t="str">
            <v>merch1068</v>
          </cell>
          <cell r="U3745" t="str">
            <v>Николаева Ксения Витальевна</v>
          </cell>
          <cell r="V3745">
            <v>89523678595</v>
          </cell>
          <cell r="W3745"/>
          <cell r="X3745">
            <v>60</v>
          </cell>
          <cell r="Y3745"/>
          <cell r="Z3745"/>
          <cell r="AA3745"/>
          <cell r="AB3745"/>
          <cell r="AC3745"/>
          <cell r="AD3745">
            <v>60</v>
          </cell>
          <cell r="AE3745">
            <v>1</v>
          </cell>
          <cell r="AF3745">
            <v>1</v>
          </cell>
          <cell r="AG3745">
            <v>5</v>
          </cell>
          <cell r="AH3745">
            <v>5</v>
          </cell>
          <cell r="AI3745">
            <v>60</v>
          </cell>
          <cell r="AJ3745"/>
        </row>
        <row r="3746">
          <cell r="B3746">
            <v>27533</v>
          </cell>
          <cell r="C3746" t="str">
            <v>1028300245</v>
          </cell>
          <cell r="D3746">
            <v>1</v>
          </cell>
          <cell r="E3746">
            <v>1</v>
          </cell>
          <cell r="F3746">
            <v>1</v>
          </cell>
          <cell r="G3746">
            <v>0</v>
          </cell>
          <cell r="H3746">
            <v>1</v>
          </cell>
          <cell r="I3746">
            <v>1</v>
          </cell>
          <cell r="J3746" t="str">
            <v>Max Group</v>
          </cell>
          <cell r="K3746" t="str">
            <v>Северо-Запад</v>
          </cell>
          <cell r="L3746" t="str">
            <v>Санкт-Петербург</v>
          </cell>
          <cell r="M3746" t="str">
            <v>Санкт-Петербург</v>
          </cell>
          <cell r="N3746" t="str">
            <v>Улыбка радуги</v>
          </cell>
          <cell r="O3746" t="str">
            <v>г. Санкт-Петербург, 4-я Советская ул.,17/8</v>
          </cell>
          <cell r="P3746" t="str">
            <v>Drogery (Хоз. магазин)</v>
          </cell>
          <cell r="Q3746" t="str">
            <v>sv66</v>
          </cell>
          <cell r="R3746" t="str">
            <v>Дементьева Юлия Сергеевна</v>
          </cell>
          <cell r="S3746" t="str">
            <v>7 921 387-22-42</v>
          </cell>
          <cell r="T3746" t="str">
            <v>merch1008</v>
          </cell>
          <cell r="U3746" t="str">
            <v>Королева Наталья Владимировна</v>
          </cell>
          <cell r="V3746">
            <v>89213265290</v>
          </cell>
          <cell r="W3746"/>
          <cell r="X3746">
            <v>120</v>
          </cell>
          <cell r="Y3746"/>
          <cell r="Z3746"/>
          <cell r="AA3746"/>
          <cell r="AB3746"/>
          <cell r="AC3746"/>
          <cell r="AD3746">
            <v>120</v>
          </cell>
          <cell r="AE3746">
            <v>2</v>
          </cell>
          <cell r="AF3746">
            <v>1</v>
          </cell>
          <cell r="AG3746">
            <v>10</v>
          </cell>
          <cell r="AH3746">
            <v>5</v>
          </cell>
          <cell r="AI3746">
            <v>120</v>
          </cell>
          <cell r="AJ3746"/>
        </row>
        <row r="3747">
          <cell r="B3747">
            <v>27652</v>
          </cell>
          <cell r="C3747" t="str">
            <v>1028300246</v>
          </cell>
          <cell r="D3747">
            <v>1</v>
          </cell>
          <cell r="E3747">
            <v>1</v>
          </cell>
          <cell r="F3747">
            <v>1</v>
          </cell>
          <cell r="G3747">
            <v>0</v>
          </cell>
          <cell r="H3747">
            <v>1</v>
          </cell>
          <cell r="I3747">
            <v>1</v>
          </cell>
          <cell r="J3747" t="str">
            <v>Max Group</v>
          </cell>
          <cell r="K3747" t="str">
            <v>Северо-Запад</v>
          </cell>
          <cell r="L3747" t="str">
            <v>Карелия</v>
          </cell>
          <cell r="M3747" t="str">
            <v>Петрозаводск</v>
          </cell>
          <cell r="N3747" t="str">
            <v>Улыбка радуги</v>
          </cell>
          <cell r="O3747" t="str">
            <v>г. Петрозаводск, Первомайский пр д30</v>
          </cell>
          <cell r="P3747" t="str">
            <v>Drogery (Хоз. магазин)</v>
          </cell>
          <cell r="Q3747" t="str">
            <v>sv72</v>
          </cell>
          <cell r="R3747" t="str">
            <v>Трибуналова Наталья Викторовна</v>
          </cell>
          <cell r="S3747">
            <v>89052999207</v>
          </cell>
          <cell r="T3747" t="str">
            <v>merch1019</v>
          </cell>
          <cell r="U3747" t="str">
            <v>Гоголева Юлия Сергеевна</v>
          </cell>
          <cell r="V3747">
            <v>89052999207</v>
          </cell>
          <cell r="W3747"/>
          <cell r="X3747"/>
          <cell r="Y3747"/>
          <cell r="Z3747"/>
          <cell r="AA3747">
            <v>30</v>
          </cell>
          <cell r="AB3747"/>
          <cell r="AC3747"/>
          <cell r="AD3747">
            <v>30</v>
          </cell>
          <cell r="AE3747">
            <v>0.5</v>
          </cell>
          <cell r="AF3747">
            <v>1</v>
          </cell>
          <cell r="AG3747">
            <v>2</v>
          </cell>
          <cell r="AH3747">
            <v>4</v>
          </cell>
          <cell r="AI3747">
            <v>30</v>
          </cell>
          <cell r="AJ3747"/>
        </row>
        <row r="3748">
          <cell r="B3748">
            <v>28683</v>
          </cell>
          <cell r="C3748" t="str">
            <v>1028300251</v>
          </cell>
          <cell r="D3748">
            <v>1</v>
          </cell>
          <cell r="E3748">
            <v>0</v>
          </cell>
          <cell r="F3748">
            <v>1</v>
          </cell>
          <cell r="G3748">
            <v>1</v>
          </cell>
          <cell r="H3748">
            <v>1</v>
          </cell>
          <cell r="I3748">
            <v>1</v>
          </cell>
          <cell r="J3748" t="str">
            <v>Max Group</v>
          </cell>
          <cell r="K3748" t="str">
            <v>Северо-Запад</v>
          </cell>
          <cell r="L3748" t="str">
            <v>Мурманская область</v>
          </cell>
          <cell r="M3748" t="str">
            <v>Мурманск</v>
          </cell>
          <cell r="N3748" t="str">
            <v>Улыбка радуги</v>
          </cell>
          <cell r="O3748" t="str">
            <v>г. Мурманск, ул. Героев Североморцев, 77</v>
          </cell>
          <cell r="P3748" t="str">
            <v>Drogery (Хоз. магазин)</v>
          </cell>
          <cell r="Q3748" t="str">
            <v>sv1996</v>
          </cell>
          <cell r="R3748" t="str">
            <v>Махмудова Екатерина Мурмановна</v>
          </cell>
          <cell r="S3748" t="str">
            <v>7 922 453 87 85</v>
          </cell>
          <cell r="T3748" t="str">
            <v>sv1996</v>
          </cell>
          <cell r="U3748" t="str">
            <v>Махмудова Екатерина Мурмановна</v>
          </cell>
          <cell r="V3748">
            <v>79224538785</v>
          </cell>
          <cell r="W3748">
            <v>30</v>
          </cell>
          <cell r="X3748"/>
          <cell r="Y3748"/>
          <cell r="Z3748"/>
          <cell r="AA3748"/>
          <cell r="AB3748"/>
          <cell r="AC3748"/>
          <cell r="AD3748">
            <v>30</v>
          </cell>
          <cell r="AE3748">
            <v>0.5</v>
          </cell>
          <cell r="AF3748">
            <v>1</v>
          </cell>
          <cell r="AG3748">
            <v>2</v>
          </cell>
          <cell r="AH3748">
            <v>4</v>
          </cell>
          <cell r="AI3748">
            <v>30</v>
          </cell>
          <cell r="AJ3748"/>
        </row>
        <row r="3749">
          <cell r="B3749">
            <v>27599</v>
          </cell>
          <cell r="C3749" t="str">
            <v>1028300252</v>
          </cell>
          <cell r="D3749">
            <v>1</v>
          </cell>
          <cell r="E3749">
            <v>1</v>
          </cell>
          <cell r="F3749">
            <v>1</v>
          </cell>
          <cell r="G3749">
            <v>0</v>
          </cell>
          <cell r="H3749">
            <v>1</v>
          </cell>
          <cell r="I3749">
            <v>1</v>
          </cell>
          <cell r="J3749" t="str">
            <v>Max Group</v>
          </cell>
          <cell r="K3749" t="str">
            <v>Северо-Запад</v>
          </cell>
          <cell r="L3749" t="str">
            <v>Санкт-Петербург</v>
          </cell>
          <cell r="M3749" t="str">
            <v>Санкт-Петербург</v>
          </cell>
          <cell r="N3749" t="str">
            <v>Улыбка радуги</v>
          </cell>
          <cell r="O3749" t="str">
            <v>г. Санкт-Петербург, Художников ул. ,15</v>
          </cell>
          <cell r="P3749" t="str">
            <v>Drogery (Хоз. магазин)</v>
          </cell>
          <cell r="Q3749" t="str">
            <v>sv66</v>
          </cell>
          <cell r="R3749" t="str">
            <v>Дементьева Юлия Сергеевна</v>
          </cell>
          <cell r="S3749" t="str">
            <v>7 921 387-22-42</v>
          </cell>
          <cell r="T3749" t="str">
            <v>merch1074</v>
          </cell>
          <cell r="U3749" t="str">
            <v>Шагинян Давид Арамович</v>
          </cell>
          <cell r="V3749">
            <v>89112866773</v>
          </cell>
          <cell r="W3749">
            <v>120</v>
          </cell>
          <cell r="X3749"/>
          <cell r="Y3749"/>
          <cell r="Z3749"/>
          <cell r="AA3749"/>
          <cell r="AB3749"/>
          <cell r="AC3749"/>
          <cell r="AD3749">
            <v>120</v>
          </cell>
          <cell r="AE3749">
            <v>2</v>
          </cell>
          <cell r="AF3749">
            <v>1</v>
          </cell>
          <cell r="AG3749">
            <v>8</v>
          </cell>
          <cell r="AH3749">
            <v>4</v>
          </cell>
          <cell r="AI3749">
            <v>120</v>
          </cell>
          <cell r="AJ3749"/>
        </row>
        <row r="3750">
          <cell r="B3750">
            <v>27539</v>
          </cell>
          <cell r="C3750" t="str">
            <v>1028300256</v>
          </cell>
          <cell r="D3750">
            <v>1</v>
          </cell>
          <cell r="E3750">
            <v>1</v>
          </cell>
          <cell r="F3750">
            <v>1</v>
          </cell>
          <cell r="G3750">
            <v>1</v>
          </cell>
          <cell r="H3750">
            <v>1</v>
          </cell>
          <cell r="I3750">
            <v>1</v>
          </cell>
          <cell r="J3750" t="str">
            <v>Max Group</v>
          </cell>
          <cell r="K3750" t="str">
            <v>Северо-Запад</v>
          </cell>
          <cell r="L3750" t="str">
            <v>Санкт-Петербург</v>
          </cell>
          <cell r="M3750" t="str">
            <v>Санкт-Петербург</v>
          </cell>
          <cell r="N3750" t="str">
            <v>Улыбка радуги</v>
          </cell>
          <cell r="O3750" t="str">
            <v>г. Санкт-Петербург, Ветеранов пр.,122A</v>
          </cell>
          <cell r="P3750" t="str">
            <v>Drogery (Хоз. магазин)</v>
          </cell>
          <cell r="Q3750" t="str">
            <v>sv66</v>
          </cell>
          <cell r="R3750" t="str">
            <v>Дементьева Юлия Сергеевна</v>
          </cell>
          <cell r="S3750" t="str">
            <v>7 921 387-22-42</v>
          </cell>
          <cell r="T3750" t="str">
            <v>merch959</v>
          </cell>
          <cell r="U3750" t="str">
            <v>Костюк Лариса Владимировна</v>
          </cell>
          <cell r="V3750">
            <v>89531549287</v>
          </cell>
          <cell r="W3750"/>
          <cell r="X3750"/>
          <cell r="Y3750"/>
          <cell r="Z3750"/>
          <cell r="AA3750">
            <v>60</v>
          </cell>
          <cell r="AB3750"/>
          <cell r="AC3750"/>
          <cell r="AD3750">
            <v>60</v>
          </cell>
          <cell r="AE3750">
            <v>1</v>
          </cell>
          <cell r="AF3750">
            <v>1</v>
          </cell>
          <cell r="AG3750">
            <v>4</v>
          </cell>
          <cell r="AH3750">
            <v>4</v>
          </cell>
          <cell r="AI3750">
            <v>60</v>
          </cell>
          <cell r="AJ3750"/>
        </row>
        <row r="3751">
          <cell r="B3751">
            <v>27598</v>
          </cell>
          <cell r="C3751" t="str">
            <v>1028300257</v>
          </cell>
          <cell r="D3751">
            <v>1</v>
          </cell>
          <cell r="E3751">
            <v>1</v>
          </cell>
          <cell r="F3751">
            <v>1</v>
          </cell>
          <cell r="G3751">
            <v>1</v>
          </cell>
          <cell r="H3751">
            <v>1</v>
          </cell>
          <cell r="I3751">
            <v>1</v>
          </cell>
          <cell r="J3751" t="str">
            <v>Max Group</v>
          </cell>
          <cell r="K3751" t="str">
            <v>Северо-Запад</v>
          </cell>
          <cell r="L3751" t="str">
            <v>Санкт-Петербург</v>
          </cell>
          <cell r="M3751" t="str">
            <v>Санкт-Петербург</v>
          </cell>
          <cell r="N3751" t="str">
            <v>Улыбка радуги</v>
          </cell>
          <cell r="O3751" t="str">
            <v>г. Санкт-Петербург, Финский пер., 6, литА</v>
          </cell>
          <cell r="P3751" t="str">
            <v>Drogery (Хоз. магазин)</v>
          </cell>
          <cell r="Q3751" t="str">
            <v>sv66</v>
          </cell>
          <cell r="R3751" t="str">
            <v>Дементьева Юлия Сергеевна</v>
          </cell>
          <cell r="S3751" t="str">
            <v>7 921 387-22-42</v>
          </cell>
          <cell r="T3751" t="str">
            <v>merch1008</v>
          </cell>
          <cell r="U3751" t="str">
            <v>Королева Наталья Владимировна</v>
          </cell>
          <cell r="V3751">
            <v>89213265290</v>
          </cell>
          <cell r="W3751"/>
          <cell r="X3751"/>
          <cell r="Y3751"/>
          <cell r="Z3751"/>
          <cell r="AA3751">
            <v>120</v>
          </cell>
          <cell r="AB3751"/>
          <cell r="AC3751"/>
          <cell r="AD3751">
            <v>120</v>
          </cell>
          <cell r="AE3751">
            <v>2</v>
          </cell>
          <cell r="AF3751">
            <v>1</v>
          </cell>
          <cell r="AG3751">
            <v>8</v>
          </cell>
          <cell r="AH3751">
            <v>4</v>
          </cell>
          <cell r="AI3751">
            <v>120</v>
          </cell>
          <cell r="AJ3751"/>
        </row>
        <row r="3752">
          <cell r="B3752">
            <v>27565</v>
          </cell>
          <cell r="C3752" t="str">
            <v>1028300261</v>
          </cell>
          <cell r="D3752">
            <v>1</v>
          </cell>
          <cell r="E3752">
            <v>1</v>
          </cell>
          <cell r="F3752">
            <v>1</v>
          </cell>
          <cell r="G3752">
            <v>0</v>
          </cell>
          <cell r="H3752">
            <v>1</v>
          </cell>
          <cell r="I3752">
            <v>1</v>
          </cell>
          <cell r="J3752" t="str">
            <v>Max Group</v>
          </cell>
          <cell r="K3752" t="str">
            <v>Северо-Запад</v>
          </cell>
          <cell r="L3752" t="str">
            <v>Санкт-Петербург</v>
          </cell>
          <cell r="M3752" t="str">
            <v>Санкт-Петербург</v>
          </cell>
          <cell r="N3752" t="str">
            <v>Улыбка радуги</v>
          </cell>
          <cell r="O3752" t="str">
            <v>г. Санкт-Петербург, Измайловский пр., 4</v>
          </cell>
          <cell r="P3752" t="str">
            <v>Drogery (Хоз. магазин)</v>
          </cell>
          <cell r="Q3752" t="str">
            <v>sv66</v>
          </cell>
          <cell r="R3752" t="str">
            <v>Дементьева Юлия Сергеевна</v>
          </cell>
          <cell r="S3752" t="str">
            <v>7 921 387-22-42</v>
          </cell>
          <cell r="T3752" t="str">
            <v>merch1008</v>
          </cell>
          <cell r="U3752" t="str">
            <v>Королева Наталья Владимировна</v>
          </cell>
          <cell r="V3752">
            <v>89213265290</v>
          </cell>
          <cell r="W3752"/>
          <cell r="X3752"/>
          <cell r="Y3752"/>
          <cell r="Z3752"/>
          <cell r="AA3752">
            <v>30</v>
          </cell>
          <cell r="AB3752"/>
          <cell r="AC3752"/>
          <cell r="AD3752">
            <v>30</v>
          </cell>
          <cell r="AE3752">
            <v>0.5</v>
          </cell>
          <cell r="AF3752">
            <v>1</v>
          </cell>
          <cell r="AG3752">
            <v>2</v>
          </cell>
          <cell r="AH3752">
            <v>4</v>
          </cell>
          <cell r="AI3752">
            <v>30</v>
          </cell>
          <cell r="AJ3752"/>
        </row>
        <row r="3753">
          <cell r="B3753">
            <v>27597</v>
          </cell>
          <cell r="C3753" t="str">
            <v>1028300263</v>
          </cell>
          <cell r="D3753">
            <v>1</v>
          </cell>
          <cell r="E3753">
            <v>1</v>
          </cell>
          <cell r="F3753">
            <v>1</v>
          </cell>
          <cell r="G3753">
            <v>1</v>
          </cell>
          <cell r="H3753">
            <v>1</v>
          </cell>
          <cell r="I3753">
            <v>1</v>
          </cell>
          <cell r="J3753" t="str">
            <v>Max Group</v>
          </cell>
          <cell r="K3753" t="str">
            <v>Северо-Запад</v>
          </cell>
          <cell r="L3753" t="str">
            <v>Санкт-Петербург</v>
          </cell>
          <cell r="M3753" t="str">
            <v>Санкт-Петербург</v>
          </cell>
          <cell r="N3753" t="str">
            <v>Улыбка радуги</v>
          </cell>
          <cell r="O3753" t="str">
            <v>г. Санкт-Петербург, ул.Прибрежная д.20 ТК Парад</v>
          </cell>
          <cell r="P3753" t="str">
            <v>Drogery (Хоз. магазин)</v>
          </cell>
          <cell r="Q3753" t="str">
            <v>sv66</v>
          </cell>
          <cell r="R3753" t="str">
            <v>Дементьева Юлия Сергеевна</v>
          </cell>
          <cell r="S3753" t="str">
            <v>7 921 387-22-42</v>
          </cell>
          <cell r="T3753" t="str">
            <v>merch959</v>
          </cell>
          <cell r="U3753" t="str">
            <v>Костюк Лариса Владимировна</v>
          </cell>
          <cell r="V3753">
            <v>89531549287</v>
          </cell>
          <cell r="W3753"/>
          <cell r="X3753"/>
          <cell r="Y3753"/>
          <cell r="Z3753">
            <v>120</v>
          </cell>
          <cell r="AA3753"/>
          <cell r="AB3753"/>
          <cell r="AC3753"/>
          <cell r="AD3753">
            <v>120</v>
          </cell>
          <cell r="AE3753">
            <v>2</v>
          </cell>
          <cell r="AF3753">
            <v>1</v>
          </cell>
          <cell r="AG3753">
            <v>10</v>
          </cell>
          <cell r="AH3753">
            <v>5</v>
          </cell>
          <cell r="AI3753">
            <v>120</v>
          </cell>
          <cell r="AJ3753"/>
        </row>
        <row r="3754">
          <cell r="B3754">
            <v>27536</v>
          </cell>
          <cell r="C3754" t="str">
            <v>1028300264</v>
          </cell>
          <cell r="D3754">
            <v>1</v>
          </cell>
          <cell r="E3754">
            <v>1</v>
          </cell>
          <cell r="F3754">
            <v>1</v>
          </cell>
          <cell r="G3754">
            <v>0</v>
          </cell>
          <cell r="H3754">
            <v>1</v>
          </cell>
          <cell r="I3754">
            <v>1</v>
          </cell>
          <cell r="J3754" t="str">
            <v>Max Group</v>
          </cell>
          <cell r="K3754" t="str">
            <v>Северо-Запад</v>
          </cell>
          <cell r="L3754" t="str">
            <v>Санкт-Петербург</v>
          </cell>
          <cell r="M3754" t="str">
            <v>Санкт-Петербург</v>
          </cell>
          <cell r="N3754" t="str">
            <v>Улыбка радуги</v>
          </cell>
          <cell r="O3754" t="str">
            <v>г. Санкт-Петербург, Большой пр., 100</v>
          </cell>
          <cell r="P3754" t="str">
            <v>Drogery (Хоз. магазин)</v>
          </cell>
          <cell r="Q3754" t="str">
            <v>sv66</v>
          </cell>
          <cell r="R3754" t="str">
            <v>Дементьева Юлия Сергеевна</v>
          </cell>
          <cell r="S3754" t="str">
            <v>7 921 387-22-42</v>
          </cell>
          <cell r="T3754" t="str">
            <v>merch1069</v>
          </cell>
          <cell r="U3754" t="str">
            <v>Савинова Мария Васильевна</v>
          </cell>
          <cell r="V3754">
            <v>89112866774</v>
          </cell>
          <cell r="W3754"/>
          <cell r="X3754"/>
          <cell r="Y3754">
            <v>30</v>
          </cell>
          <cell r="Z3754"/>
          <cell r="AA3754"/>
          <cell r="AB3754"/>
          <cell r="AC3754"/>
          <cell r="AD3754">
            <v>30</v>
          </cell>
          <cell r="AE3754">
            <v>0.5</v>
          </cell>
          <cell r="AF3754">
            <v>1</v>
          </cell>
          <cell r="AG3754">
            <v>2.5</v>
          </cell>
          <cell r="AH3754">
            <v>5</v>
          </cell>
          <cell r="AI3754">
            <v>30</v>
          </cell>
          <cell r="AJ3754"/>
        </row>
        <row r="3755">
          <cell r="B3755">
            <v>27684</v>
          </cell>
          <cell r="C3755" t="str">
            <v>1028300267</v>
          </cell>
          <cell r="D3755">
            <v>1</v>
          </cell>
          <cell r="E3755">
            <v>1</v>
          </cell>
          <cell r="F3755">
            <v>1</v>
          </cell>
          <cell r="G3755">
            <v>0</v>
          </cell>
          <cell r="H3755">
            <v>1</v>
          </cell>
          <cell r="I3755">
            <v>0</v>
          </cell>
          <cell r="J3755" t="str">
            <v>Max Group</v>
          </cell>
          <cell r="K3755" t="str">
            <v>Северо-Запад</v>
          </cell>
          <cell r="L3755" t="str">
            <v>Новгородская область</v>
          </cell>
          <cell r="M3755" t="str">
            <v>Великий Новгород</v>
          </cell>
          <cell r="N3755" t="str">
            <v>Улыбка радуги</v>
          </cell>
          <cell r="O3755" t="str">
            <v>г. Великий Новгород, Воскресенский б-р д1</v>
          </cell>
          <cell r="P3755" t="str">
            <v>Drogery (Хоз. магазин)</v>
          </cell>
          <cell r="Q3755" t="str">
            <v>smerch2002</v>
          </cell>
          <cell r="R3755" t="str">
            <v>Мельникова Анастасия Сергеевна</v>
          </cell>
          <cell r="S3755">
            <v>89524813023</v>
          </cell>
          <cell r="T3755" t="str">
            <v>smerch2002</v>
          </cell>
          <cell r="U3755" t="str">
            <v>Мельникова Анастасия Сергеевна</v>
          </cell>
          <cell r="V3755">
            <v>89524813023</v>
          </cell>
          <cell r="W3755"/>
          <cell r="X3755"/>
          <cell r="Y3755"/>
          <cell r="Z3755">
            <v>30</v>
          </cell>
          <cell r="AA3755"/>
          <cell r="AB3755"/>
          <cell r="AC3755"/>
          <cell r="AD3755">
            <v>30</v>
          </cell>
          <cell r="AE3755">
            <v>0.5</v>
          </cell>
          <cell r="AF3755">
            <v>1</v>
          </cell>
          <cell r="AG3755">
            <v>2.5</v>
          </cell>
          <cell r="AH3755">
            <v>5</v>
          </cell>
          <cell r="AI3755">
            <v>30</v>
          </cell>
          <cell r="AJ3755"/>
        </row>
        <row r="3756">
          <cell r="B3756">
            <v>27601</v>
          </cell>
          <cell r="C3756" t="str">
            <v>1028300269</v>
          </cell>
          <cell r="D3756">
            <v>1</v>
          </cell>
          <cell r="E3756">
            <v>1</v>
          </cell>
          <cell r="F3756">
            <v>1</v>
          </cell>
          <cell r="G3756">
            <v>0</v>
          </cell>
          <cell r="H3756">
            <v>1</v>
          </cell>
          <cell r="I3756">
            <v>1</v>
          </cell>
          <cell r="J3756" t="str">
            <v>Max Group</v>
          </cell>
          <cell r="K3756" t="str">
            <v>Северо-Запад</v>
          </cell>
          <cell r="L3756" t="str">
            <v>Санкт-Петербург</v>
          </cell>
          <cell r="M3756" t="str">
            <v>Санкт-Петербург</v>
          </cell>
          <cell r="N3756" t="str">
            <v>Улыбка радуги</v>
          </cell>
          <cell r="O3756" t="str">
            <v>г. Санкт-Петербург,Энгельса пр., 133</v>
          </cell>
          <cell r="P3756" t="str">
            <v>Drogery (Хоз. магазин)</v>
          </cell>
          <cell r="Q3756" t="str">
            <v>sv66</v>
          </cell>
          <cell r="R3756" t="str">
            <v>Дементьева Юлия Сергеевна</v>
          </cell>
          <cell r="S3756" t="str">
            <v>7 921 387-22-42</v>
          </cell>
          <cell r="T3756" t="str">
            <v>merch1074</v>
          </cell>
          <cell r="U3756" t="str">
            <v>Шагинян Давид Арамович</v>
          </cell>
          <cell r="V3756">
            <v>89112866773</v>
          </cell>
          <cell r="W3756">
            <v>30</v>
          </cell>
          <cell r="X3756"/>
          <cell r="Y3756"/>
          <cell r="Z3756"/>
          <cell r="AA3756"/>
          <cell r="AB3756"/>
          <cell r="AC3756"/>
          <cell r="AD3756">
            <v>30</v>
          </cell>
          <cell r="AE3756">
            <v>0.5</v>
          </cell>
          <cell r="AF3756">
            <v>1</v>
          </cell>
          <cell r="AG3756">
            <v>2</v>
          </cell>
          <cell r="AH3756">
            <v>4</v>
          </cell>
          <cell r="AI3756">
            <v>30</v>
          </cell>
          <cell r="AJ3756"/>
        </row>
        <row r="3757">
          <cell r="B3757">
            <v>27586</v>
          </cell>
          <cell r="C3757" t="str">
            <v>1028300273</v>
          </cell>
          <cell r="D3757">
            <v>1</v>
          </cell>
          <cell r="E3757">
            <v>1</v>
          </cell>
          <cell r="F3757">
            <v>1</v>
          </cell>
          <cell r="G3757">
            <v>1</v>
          </cell>
          <cell r="H3757">
            <v>1</v>
          </cell>
          <cell r="I3757">
            <v>1</v>
          </cell>
          <cell r="J3757" t="str">
            <v>Max Group</v>
          </cell>
          <cell r="K3757" t="str">
            <v>Северо-Запад</v>
          </cell>
          <cell r="L3757" t="str">
            <v>Санкт-Петербург</v>
          </cell>
          <cell r="M3757" t="str">
            <v>Санкт-Петербург</v>
          </cell>
          <cell r="N3757" t="str">
            <v>Улыбка радуги</v>
          </cell>
          <cell r="O3757" t="str">
            <v>г. Санкт-Петербург,Просвещение пр. ,21</v>
          </cell>
          <cell r="P3757" t="str">
            <v>Drogery (Хоз. магазин)</v>
          </cell>
          <cell r="Q3757" t="str">
            <v>sv66</v>
          </cell>
          <cell r="R3757" t="str">
            <v>Дементьева Юлия Сергеевна</v>
          </cell>
          <cell r="S3757" t="str">
            <v>7 921 387-22-42</v>
          </cell>
          <cell r="T3757" t="str">
            <v>merch1069</v>
          </cell>
          <cell r="U3757" t="str">
            <v>Савинова Мария Васильевна</v>
          </cell>
          <cell r="V3757">
            <v>89112866774</v>
          </cell>
          <cell r="W3757">
            <v>30</v>
          </cell>
          <cell r="X3757"/>
          <cell r="Y3757"/>
          <cell r="Z3757"/>
          <cell r="AA3757"/>
          <cell r="AB3757"/>
          <cell r="AC3757"/>
          <cell r="AD3757">
            <v>30</v>
          </cell>
          <cell r="AE3757">
            <v>0.5</v>
          </cell>
          <cell r="AF3757">
            <v>1</v>
          </cell>
          <cell r="AG3757">
            <v>2</v>
          </cell>
          <cell r="AH3757">
            <v>4</v>
          </cell>
          <cell r="AI3757">
            <v>30</v>
          </cell>
          <cell r="AJ3757"/>
        </row>
        <row r="3758">
          <cell r="B3758">
            <v>27576</v>
          </cell>
          <cell r="C3758" t="str">
            <v>1028300274</v>
          </cell>
          <cell r="D3758">
            <v>1</v>
          </cell>
          <cell r="E3758">
            <v>1</v>
          </cell>
          <cell r="F3758">
            <v>1</v>
          </cell>
          <cell r="G3758">
            <v>1</v>
          </cell>
          <cell r="H3758">
            <v>1</v>
          </cell>
          <cell r="I3758">
            <v>1</v>
          </cell>
          <cell r="J3758" t="str">
            <v>Max Group</v>
          </cell>
          <cell r="K3758" t="str">
            <v>Северо-Запад</v>
          </cell>
          <cell r="L3758" t="str">
            <v>Санкт-Петербург</v>
          </cell>
          <cell r="M3758" t="str">
            <v>Санкт-Петербург</v>
          </cell>
          <cell r="N3758" t="str">
            <v>Улыбка радуги</v>
          </cell>
          <cell r="O3758" t="str">
            <v>г. Санкт-Петербург, Народная ул, 8</v>
          </cell>
          <cell r="P3758" t="str">
            <v>Drogery (Хоз. магазин)</v>
          </cell>
          <cell r="Q3758" t="str">
            <v>sv66</v>
          </cell>
          <cell r="R3758" t="str">
            <v>Дементьева Юлия Сергеевна</v>
          </cell>
          <cell r="S3758" t="str">
            <v>7 921 387-22-42</v>
          </cell>
          <cell r="T3758" t="str">
            <v>merch1016</v>
          </cell>
          <cell r="U3758" t="str">
            <v>Рассадкина Анастасия Алексеевна</v>
          </cell>
          <cell r="V3758">
            <v>89112977146</v>
          </cell>
          <cell r="W3758"/>
          <cell r="X3758"/>
          <cell r="Y3758"/>
          <cell r="Z3758">
            <v>120</v>
          </cell>
          <cell r="AA3758"/>
          <cell r="AB3758"/>
          <cell r="AC3758"/>
          <cell r="AD3758">
            <v>120</v>
          </cell>
          <cell r="AE3758">
            <v>2</v>
          </cell>
          <cell r="AF3758">
            <v>1</v>
          </cell>
          <cell r="AG3758">
            <v>10</v>
          </cell>
          <cell r="AH3758">
            <v>5</v>
          </cell>
          <cell r="AI3758">
            <v>120</v>
          </cell>
          <cell r="AJ3758"/>
        </row>
        <row r="3759">
          <cell r="B3759">
            <v>27595</v>
          </cell>
          <cell r="C3759" t="str">
            <v>1028300275</v>
          </cell>
          <cell r="D3759">
            <v>1</v>
          </cell>
          <cell r="E3759">
            <v>1</v>
          </cell>
          <cell r="F3759">
            <v>1</v>
          </cell>
          <cell r="G3759">
            <v>0</v>
          </cell>
          <cell r="H3759">
            <v>1</v>
          </cell>
          <cell r="I3759">
            <v>1</v>
          </cell>
          <cell r="J3759" t="str">
            <v>Max Group</v>
          </cell>
          <cell r="K3759" t="str">
            <v>Северо-Запад</v>
          </cell>
          <cell r="L3759" t="str">
            <v>Санкт-Петербург</v>
          </cell>
          <cell r="M3759" t="str">
            <v>Санкт-Петербург</v>
          </cell>
          <cell r="N3759" t="str">
            <v>Улыбка радуги</v>
          </cell>
          <cell r="O3759" t="str">
            <v>г. Санкт-Петербург, ул. Пограничника Гарькавого, 24</v>
          </cell>
          <cell r="P3759" t="str">
            <v>Drogery (Хоз. магазин)</v>
          </cell>
          <cell r="Q3759" t="str">
            <v>sv66</v>
          </cell>
          <cell r="R3759" t="str">
            <v>Дементьева Юлия Сергеевна</v>
          </cell>
          <cell r="S3759" t="str">
            <v>7 921 387-22-42</v>
          </cell>
          <cell r="T3759" t="str">
            <v>merch959</v>
          </cell>
          <cell r="U3759" t="str">
            <v>Костюк Лариса Владимировна</v>
          </cell>
          <cell r="V3759">
            <v>89531549287</v>
          </cell>
          <cell r="W3759"/>
          <cell r="X3759"/>
          <cell r="Y3759"/>
          <cell r="Z3759"/>
          <cell r="AA3759">
            <v>30</v>
          </cell>
          <cell r="AB3759"/>
          <cell r="AC3759"/>
          <cell r="AD3759">
            <v>30</v>
          </cell>
          <cell r="AE3759">
            <v>0.5</v>
          </cell>
          <cell r="AF3759">
            <v>1</v>
          </cell>
          <cell r="AG3759">
            <v>2</v>
          </cell>
          <cell r="AH3759">
            <v>4</v>
          </cell>
          <cell r="AI3759">
            <v>30</v>
          </cell>
          <cell r="AJ3759"/>
        </row>
        <row r="3760">
          <cell r="B3760">
            <v>27583</v>
          </cell>
          <cell r="C3760" t="str">
            <v>1028300282</v>
          </cell>
          <cell r="D3760">
            <v>1</v>
          </cell>
          <cell r="E3760">
            <v>1</v>
          </cell>
          <cell r="F3760">
            <v>1</v>
          </cell>
          <cell r="G3760">
            <v>1</v>
          </cell>
          <cell r="H3760">
            <v>1</v>
          </cell>
          <cell r="I3760">
            <v>1</v>
          </cell>
          <cell r="J3760" t="str">
            <v>Max Group</v>
          </cell>
          <cell r="K3760" t="str">
            <v>Северо-Запад</v>
          </cell>
          <cell r="L3760" t="str">
            <v>Санкт-Петербург</v>
          </cell>
          <cell r="M3760" t="str">
            <v>Санкт-Петербург</v>
          </cell>
          <cell r="N3760" t="str">
            <v>Улыбка радуги</v>
          </cell>
          <cell r="O3760" t="str">
            <v>г. Санкт-Петербург, Перекопская ул., 1</v>
          </cell>
          <cell r="P3760" t="str">
            <v>Drogery (Хоз. магазин)</v>
          </cell>
          <cell r="Q3760" t="str">
            <v>sv66</v>
          </cell>
          <cell r="R3760" t="str">
            <v>Дементьева Юлия Сергеевна</v>
          </cell>
          <cell r="S3760" t="str">
            <v>7 921 387-22-42</v>
          </cell>
          <cell r="T3760" t="str">
            <v>merch1008</v>
          </cell>
          <cell r="U3760" t="str">
            <v>Королева Наталья Владимировна</v>
          </cell>
          <cell r="V3760">
            <v>89213265290</v>
          </cell>
          <cell r="W3760">
            <v>120</v>
          </cell>
          <cell r="X3760"/>
          <cell r="Y3760"/>
          <cell r="Z3760"/>
          <cell r="AA3760"/>
          <cell r="AB3760"/>
          <cell r="AC3760"/>
          <cell r="AD3760">
            <v>120</v>
          </cell>
          <cell r="AE3760">
            <v>2</v>
          </cell>
          <cell r="AF3760">
            <v>1</v>
          </cell>
          <cell r="AG3760">
            <v>8</v>
          </cell>
          <cell r="AH3760">
            <v>4</v>
          </cell>
          <cell r="AI3760">
            <v>120</v>
          </cell>
          <cell r="AJ3760"/>
        </row>
        <row r="3761">
          <cell r="B3761">
            <v>27685</v>
          </cell>
          <cell r="C3761" t="str">
            <v>1028300288</v>
          </cell>
          <cell r="D3761">
            <v>1</v>
          </cell>
          <cell r="E3761">
            <v>1</v>
          </cell>
          <cell r="F3761">
            <v>1</v>
          </cell>
          <cell r="G3761">
            <v>0</v>
          </cell>
          <cell r="H3761">
            <v>1</v>
          </cell>
          <cell r="I3761">
            <v>1</v>
          </cell>
          <cell r="J3761" t="str">
            <v>Max Group</v>
          </cell>
          <cell r="K3761" t="str">
            <v>Северо-Запад</v>
          </cell>
          <cell r="L3761" t="str">
            <v>Ленинградская область</v>
          </cell>
          <cell r="M3761" t="str">
            <v>Гатчина</v>
          </cell>
          <cell r="N3761" t="str">
            <v>Улыбка радуги</v>
          </cell>
          <cell r="O3761" t="str">
            <v>г. Гатчина, Генерала Кныша ул д2а</v>
          </cell>
          <cell r="P3761" t="str">
            <v>Drogery (Хоз. магазин)</v>
          </cell>
          <cell r="Q3761" t="str">
            <v>sv66</v>
          </cell>
          <cell r="R3761" t="str">
            <v>Дементьева Юлия Сергеевна</v>
          </cell>
          <cell r="S3761" t="str">
            <v>7 921 387-22-42</v>
          </cell>
          <cell r="T3761" t="str">
            <v>merch1036</v>
          </cell>
          <cell r="U3761" t="str">
            <v>Сарманова Ольга Сергеевна</v>
          </cell>
          <cell r="V3761">
            <v>89046191442</v>
          </cell>
          <cell r="W3761"/>
          <cell r="X3761"/>
          <cell r="Y3761"/>
          <cell r="Z3761">
            <v>120</v>
          </cell>
          <cell r="AA3761"/>
          <cell r="AB3761"/>
          <cell r="AC3761"/>
          <cell r="AD3761">
            <v>120</v>
          </cell>
          <cell r="AE3761">
            <v>2</v>
          </cell>
          <cell r="AF3761">
            <v>1</v>
          </cell>
          <cell r="AG3761">
            <v>10</v>
          </cell>
          <cell r="AH3761">
            <v>5</v>
          </cell>
          <cell r="AI3761">
            <v>120</v>
          </cell>
          <cell r="AJ3761"/>
        </row>
        <row r="3762">
          <cell r="B3762">
            <v>27534</v>
          </cell>
          <cell r="C3762" t="str">
            <v>1028300290</v>
          </cell>
          <cell r="D3762">
            <v>1</v>
          </cell>
          <cell r="E3762">
            <v>1</v>
          </cell>
          <cell r="F3762">
            <v>1</v>
          </cell>
          <cell r="G3762">
            <v>1</v>
          </cell>
          <cell r="H3762">
            <v>1</v>
          </cell>
          <cell r="I3762">
            <v>1</v>
          </cell>
          <cell r="J3762" t="str">
            <v>Max Group</v>
          </cell>
          <cell r="K3762" t="str">
            <v>Северо-Запад</v>
          </cell>
          <cell r="L3762" t="str">
            <v>Санкт-Петербург</v>
          </cell>
          <cell r="M3762" t="str">
            <v>Санкт-Петербург</v>
          </cell>
          <cell r="N3762" t="str">
            <v>Улыбка радуги</v>
          </cell>
          <cell r="O3762" t="str">
            <v>г. Санкт-Петербург, Большевиков пр., 21</v>
          </cell>
          <cell r="P3762" t="str">
            <v>Drogery (Хоз. магазин)</v>
          </cell>
          <cell r="Q3762" t="str">
            <v>sv66</v>
          </cell>
          <cell r="R3762" t="str">
            <v>Дементьева Юлия Сергеевна</v>
          </cell>
          <cell r="S3762" t="str">
            <v>7 921 387-22-42</v>
          </cell>
          <cell r="T3762" t="str">
            <v>merch1016</v>
          </cell>
          <cell r="U3762" t="str">
            <v>Рассадкина Анастасия Алексеевна</v>
          </cell>
          <cell r="V3762">
            <v>89112977146</v>
          </cell>
          <cell r="W3762"/>
          <cell r="X3762"/>
          <cell r="Y3762"/>
          <cell r="Z3762">
            <v>120</v>
          </cell>
          <cell r="AA3762"/>
          <cell r="AB3762"/>
          <cell r="AC3762"/>
          <cell r="AD3762">
            <v>120</v>
          </cell>
          <cell r="AE3762">
            <v>2</v>
          </cell>
          <cell r="AF3762">
            <v>1</v>
          </cell>
          <cell r="AG3762">
            <v>10</v>
          </cell>
          <cell r="AH3762">
            <v>5</v>
          </cell>
          <cell r="AI3762">
            <v>120</v>
          </cell>
          <cell r="AJ3762"/>
        </row>
        <row r="3763">
          <cell r="B3763">
            <v>27522</v>
          </cell>
          <cell r="C3763" t="str">
            <v>1028300291</v>
          </cell>
          <cell r="D3763">
            <v>1</v>
          </cell>
          <cell r="E3763">
            <v>1</v>
          </cell>
          <cell r="F3763">
            <v>1</v>
          </cell>
          <cell r="G3763">
            <v>0</v>
          </cell>
          <cell r="H3763">
            <v>1</v>
          </cell>
          <cell r="I3763">
            <v>1</v>
          </cell>
          <cell r="J3763" t="str">
            <v>Max Group</v>
          </cell>
          <cell r="K3763" t="str">
            <v>Северо-Запад</v>
          </cell>
          <cell r="L3763" t="str">
            <v>Санкт-Петербург</v>
          </cell>
          <cell r="M3763" t="str">
            <v>Санкт-Петербург</v>
          </cell>
          <cell r="N3763" t="str">
            <v>Улыбка радуги</v>
          </cell>
          <cell r="O3763" t="str">
            <v>г. Санкт-Петербург, ул.Авиаконструкторов 5/2</v>
          </cell>
          <cell r="P3763" t="str">
            <v>Drogery (Хоз. магазин)</v>
          </cell>
          <cell r="Q3763" t="str">
            <v>sv66</v>
          </cell>
          <cell r="R3763" t="str">
            <v>Дементьева Юлия Сергеевна</v>
          </cell>
          <cell r="S3763" t="str">
            <v>7 921 387-22-42</v>
          </cell>
          <cell r="T3763" t="str">
            <v>merch1016</v>
          </cell>
          <cell r="U3763" t="str">
            <v>Рассадкина Анастасия Алексеевна</v>
          </cell>
          <cell r="V3763">
            <v>89112977146</v>
          </cell>
          <cell r="W3763"/>
          <cell r="X3763"/>
          <cell r="Y3763"/>
          <cell r="Z3763"/>
          <cell r="AA3763"/>
          <cell r="AB3763">
            <v>30</v>
          </cell>
          <cell r="AC3763"/>
          <cell r="AD3763">
            <v>30</v>
          </cell>
          <cell r="AE3763">
            <v>0.5</v>
          </cell>
          <cell r="AF3763">
            <v>1</v>
          </cell>
          <cell r="AG3763">
            <v>2</v>
          </cell>
          <cell r="AH3763">
            <v>4</v>
          </cell>
          <cell r="AI3763">
            <v>30</v>
          </cell>
          <cell r="AJ3763"/>
        </row>
        <row r="3764">
          <cell r="B3764">
            <v>27690</v>
          </cell>
          <cell r="C3764" t="str">
            <v>1028300292</v>
          </cell>
          <cell r="D3764">
            <v>1</v>
          </cell>
          <cell r="E3764">
            <v>1</v>
          </cell>
          <cell r="F3764">
            <v>1</v>
          </cell>
          <cell r="G3764">
            <v>0</v>
          </cell>
          <cell r="H3764">
            <v>1</v>
          </cell>
          <cell r="I3764">
            <v>1</v>
          </cell>
          <cell r="J3764" t="str">
            <v>Max Group</v>
          </cell>
          <cell r="K3764" t="str">
            <v>Северо-Запад</v>
          </cell>
          <cell r="L3764" t="str">
            <v>Ленинградская область</v>
          </cell>
          <cell r="M3764" t="str">
            <v>Петродворец</v>
          </cell>
          <cell r="N3764" t="str">
            <v>Улыбка радуги</v>
          </cell>
          <cell r="O3764" t="str">
            <v>г. Петродворец, Санкт-Петербургский пр д.60</v>
          </cell>
          <cell r="P3764" t="str">
            <v>Drogery (Хоз. магазин)</v>
          </cell>
          <cell r="Q3764" t="str">
            <v>sv66</v>
          </cell>
          <cell r="R3764" t="str">
            <v>Дементьева Юлия Сергеевна</v>
          </cell>
          <cell r="S3764" t="str">
            <v>7 921 387-22-42</v>
          </cell>
          <cell r="T3764" t="str">
            <v>merch959</v>
          </cell>
          <cell r="U3764" t="str">
            <v>Костюк Лариса Владимировна</v>
          </cell>
          <cell r="V3764">
            <v>89531549287</v>
          </cell>
          <cell r="W3764"/>
          <cell r="X3764">
            <v>120</v>
          </cell>
          <cell r="Y3764"/>
          <cell r="Z3764"/>
          <cell r="AA3764"/>
          <cell r="AB3764"/>
          <cell r="AC3764"/>
          <cell r="AD3764">
            <v>120</v>
          </cell>
          <cell r="AE3764">
            <v>2</v>
          </cell>
          <cell r="AF3764">
            <v>1</v>
          </cell>
          <cell r="AG3764">
            <v>10</v>
          </cell>
          <cell r="AH3764">
            <v>5</v>
          </cell>
          <cell r="AI3764">
            <v>120</v>
          </cell>
          <cell r="AJ3764"/>
        </row>
        <row r="3765">
          <cell r="B3765">
            <v>27683</v>
          </cell>
          <cell r="C3765" t="str">
            <v>1028300293</v>
          </cell>
          <cell r="D3765">
            <v>1</v>
          </cell>
          <cell r="E3765">
            <v>1</v>
          </cell>
          <cell r="F3765">
            <v>1</v>
          </cell>
          <cell r="G3765">
            <v>0</v>
          </cell>
          <cell r="H3765">
            <v>1</v>
          </cell>
          <cell r="I3765">
            <v>1</v>
          </cell>
          <cell r="J3765" t="str">
            <v>Max Group</v>
          </cell>
          <cell r="K3765" t="str">
            <v>Северо-Запад</v>
          </cell>
          <cell r="L3765" t="str">
            <v>Санкт-Петербург</v>
          </cell>
          <cell r="M3765" t="str">
            <v>Санкт-Петербург</v>
          </cell>
          <cell r="N3765" t="str">
            <v>Улыбка радуги</v>
          </cell>
          <cell r="O3765" t="str">
            <v>г. Санкт-Петербург, Трефолева ул д15</v>
          </cell>
          <cell r="P3765" t="str">
            <v>Drogery (Хоз. магазин)</v>
          </cell>
          <cell r="Q3765" t="str">
            <v>sv66</v>
          </cell>
          <cell r="R3765" t="str">
            <v>Дементьева Юлия Сергеевна</v>
          </cell>
          <cell r="S3765" t="str">
            <v>7 921 387-22-42</v>
          </cell>
          <cell r="T3765" t="str">
            <v>merch1008</v>
          </cell>
          <cell r="U3765" t="str">
            <v>Королева Наталья Владимировна</v>
          </cell>
          <cell r="V3765">
            <v>89213265290</v>
          </cell>
          <cell r="W3765"/>
          <cell r="X3765"/>
          <cell r="Y3765">
            <v>30</v>
          </cell>
          <cell r="Z3765"/>
          <cell r="AA3765"/>
          <cell r="AB3765"/>
          <cell r="AC3765"/>
          <cell r="AD3765">
            <v>30</v>
          </cell>
          <cell r="AE3765">
            <v>0.5</v>
          </cell>
          <cell r="AF3765">
            <v>1</v>
          </cell>
          <cell r="AG3765">
            <v>2.5</v>
          </cell>
          <cell r="AH3765">
            <v>5</v>
          </cell>
          <cell r="AI3765">
            <v>30</v>
          </cell>
          <cell r="AJ3765"/>
        </row>
        <row r="3766">
          <cell r="B3766">
            <v>27589</v>
          </cell>
          <cell r="C3766" t="str">
            <v>1028300294</v>
          </cell>
          <cell r="D3766">
            <v>1</v>
          </cell>
          <cell r="E3766">
            <v>1</v>
          </cell>
          <cell r="F3766">
            <v>1</v>
          </cell>
          <cell r="G3766">
            <v>0</v>
          </cell>
          <cell r="H3766">
            <v>1</v>
          </cell>
          <cell r="I3766">
            <v>1</v>
          </cell>
          <cell r="J3766" t="str">
            <v>Max Group</v>
          </cell>
          <cell r="K3766" t="str">
            <v>Северо-Запад</v>
          </cell>
          <cell r="L3766" t="str">
            <v>Санкт-Петербург</v>
          </cell>
          <cell r="M3766" t="str">
            <v>Санкт-Петербург</v>
          </cell>
          <cell r="N3766" t="str">
            <v>Улыбка радуги</v>
          </cell>
          <cell r="O3766" t="str">
            <v>г. Санкт-Петербург,Среднеохтинский пр., 1</v>
          </cell>
          <cell r="P3766" t="str">
            <v>Drogery (Хоз. магазин)</v>
          </cell>
          <cell r="Q3766" t="str">
            <v>sv66</v>
          </cell>
          <cell r="R3766" t="str">
            <v>Дементьева Юлия Сергеевна</v>
          </cell>
          <cell r="S3766" t="str">
            <v>7 921 387-22-42</v>
          </cell>
          <cell r="T3766" t="str">
            <v>merch1008</v>
          </cell>
          <cell r="U3766" t="str">
            <v>Королева Наталья Владимировна</v>
          </cell>
          <cell r="V3766">
            <v>89213265290</v>
          </cell>
          <cell r="W3766"/>
          <cell r="X3766"/>
          <cell r="Y3766"/>
          <cell r="Z3766">
            <v>30</v>
          </cell>
          <cell r="AA3766"/>
          <cell r="AB3766"/>
          <cell r="AC3766"/>
          <cell r="AD3766">
            <v>30</v>
          </cell>
          <cell r="AE3766">
            <v>0.5</v>
          </cell>
          <cell r="AF3766">
            <v>1</v>
          </cell>
          <cell r="AG3766">
            <v>2.5</v>
          </cell>
          <cell r="AH3766">
            <v>5</v>
          </cell>
          <cell r="AI3766">
            <v>30</v>
          </cell>
          <cell r="AJ3766"/>
        </row>
        <row r="3767">
          <cell r="B3767">
            <v>27581</v>
          </cell>
          <cell r="C3767" t="str">
            <v>1028300295</v>
          </cell>
          <cell r="D3767">
            <v>1</v>
          </cell>
          <cell r="E3767">
            <v>1</v>
          </cell>
          <cell r="F3767">
            <v>1</v>
          </cell>
          <cell r="G3767">
            <v>1</v>
          </cell>
          <cell r="H3767">
            <v>1</v>
          </cell>
          <cell r="I3767">
            <v>1</v>
          </cell>
          <cell r="J3767" t="str">
            <v>Max Group</v>
          </cell>
          <cell r="K3767" t="str">
            <v>Северо-Запад</v>
          </cell>
          <cell r="L3767" t="str">
            <v>Санкт-Петербург</v>
          </cell>
          <cell r="M3767" t="str">
            <v>Санкт-Петербург</v>
          </cell>
          <cell r="N3767" t="str">
            <v>Улыбка радуги</v>
          </cell>
          <cell r="O3767" t="str">
            <v>г. Санкт-Петербург, Одоевского ул., 31</v>
          </cell>
          <cell r="P3767" t="str">
            <v>Drogery (Хоз. магазин)</v>
          </cell>
          <cell r="Q3767" t="str">
            <v>sv66</v>
          </cell>
          <cell r="R3767" t="str">
            <v>Дементьева Юлия Сергеевна</v>
          </cell>
          <cell r="S3767" t="str">
            <v>7 921 387-22-42</v>
          </cell>
          <cell r="T3767" t="str">
            <v>merch1069</v>
          </cell>
          <cell r="U3767" t="str">
            <v>Савинова Мария Васильевна</v>
          </cell>
          <cell r="V3767">
            <v>89112866774</v>
          </cell>
          <cell r="W3767"/>
          <cell r="X3767"/>
          <cell r="Y3767">
            <v>240</v>
          </cell>
          <cell r="Z3767"/>
          <cell r="AA3767"/>
          <cell r="AB3767"/>
          <cell r="AC3767"/>
          <cell r="AD3767">
            <v>240</v>
          </cell>
          <cell r="AE3767">
            <v>4</v>
          </cell>
          <cell r="AF3767">
            <v>1</v>
          </cell>
          <cell r="AG3767">
            <v>20</v>
          </cell>
          <cell r="AH3767">
            <v>5</v>
          </cell>
          <cell r="AI3767">
            <v>240</v>
          </cell>
          <cell r="AJ3767"/>
        </row>
        <row r="3768">
          <cell r="B3768">
            <v>27594</v>
          </cell>
          <cell r="C3768" t="str">
            <v>1028300296</v>
          </cell>
          <cell r="D3768">
            <v>1</v>
          </cell>
          <cell r="E3768">
            <v>1</v>
          </cell>
          <cell r="F3768">
            <v>1</v>
          </cell>
          <cell r="G3768">
            <v>1</v>
          </cell>
          <cell r="H3768">
            <v>1</v>
          </cell>
          <cell r="I3768">
            <v>1</v>
          </cell>
          <cell r="J3768" t="str">
            <v>Max Group</v>
          </cell>
          <cell r="K3768" t="str">
            <v>Северо-Запад</v>
          </cell>
          <cell r="L3768" t="str">
            <v>Санкт-Петербург</v>
          </cell>
          <cell r="M3768" t="str">
            <v>Санкт-Петербург</v>
          </cell>
          <cell r="N3768" t="str">
            <v>Улыбка радуги</v>
          </cell>
          <cell r="O3768" t="str">
            <v>г. Санкт-Петербург, ул. Маршала Захарова, 21</v>
          </cell>
          <cell r="P3768" t="str">
            <v>Drogery (Хоз. магазин)</v>
          </cell>
          <cell r="Q3768" t="str">
            <v>sv66</v>
          </cell>
          <cell r="R3768" t="str">
            <v>Дементьева Юлия Сергеевна</v>
          </cell>
          <cell r="S3768" t="str">
            <v>7 921 387-22-42</v>
          </cell>
          <cell r="T3768" t="str">
            <v>merch955</v>
          </cell>
          <cell r="U3768" t="str">
            <v>Костонян Алла Владимировна</v>
          </cell>
          <cell r="V3768">
            <v>89213442182</v>
          </cell>
          <cell r="W3768"/>
          <cell r="X3768"/>
          <cell r="Y3768">
            <v>120</v>
          </cell>
          <cell r="Z3768"/>
          <cell r="AA3768"/>
          <cell r="AB3768"/>
          <cell r="AC3768"/>
          <cell r="AD3768">
            <v>120</v>
          </cell>
          <cell r="AE3768">
            <v>2</v>
          </cell>
          <cell r="AF3768">
            <v>1</v>
          </cell>
          <cell r="AG3768">
            <v>10</v>
          </cell>
          <cell r="AH3768">
            <v>5</v>
          </cell>
          <cell r="AI3768">
            <v>120</v>
          </cell>
          <cell r="AJ3768"/>
        </row>
        <row r="3769">
          <cell r="B3769">
            <v>27632</v>
          </cell>
          <cell r="C3769" t="str">
            <v>1028300299</v>
          </cell>
          <cell r="D3769">
            <v>1</v>
          </cell>
          <cell r="E3769">
            <v>1</v>
          </cell>
          <cell r="F3769">
            <v>1</v>
          </cell>
          <cell r="G3769">
            <v>0</v>
          </cell>
          <cell r="H3769">
            <v>1</v>
          </cell>
          <cell r="I3769">
            <v>1</v>
          </cell>
          <cell r="J3769" t="str">
            <v>Max Group</v>
          </cell>
          <cell r="K3769" t="str">
            <v>Северо-Запад</v>
          </cell>
          <cell r="L3769" t="str">
            <v>Санкт-Петербург</v>
          </cell>
          <cell r="M3769" t="str">
            <v>Колпино</v>
          </cell>
          <cell r="N3769" t="str">
            <v>Улыбка радуги</v>
          </cell>
          <cell r="O3769" t="str">
            <v>Колпино, Ижорского Батальона ул д7</v>
          </cell>
          <cell r="P3769" t="str">
            <v>Drogery (Хоз. магазин)</v>
          </cell>
          <cell r="Q3769" t="str">
            <v>sv66</v>
          </cell>
          <cell r="R3769" t="str">
            <v>Дементьева Юлия Сергеевна</v>
          </cell>
          <cell r="S3769" t="str">
            <v>7 921 387-22-42</v>
          </cell>
          <cell r="T3769" t="str">
            <v>merch967</v>
          </cell>
          <cell r="U3769" t="str">
            <v>Головачева Светлана Михайловна</v>
          </cell>
          <cell r="V3769">
            <v>89516714750</v>
          </cell>
          <cell r="W3769">
            <v>30</v>
          </cell>
          <cell r="X3769"/>
          <cell r="Y3769"/>
          <cell r="Z3769"/>
          <cell r="AA3769"/>
          <cell r="AB3769"/>
          <cell r="AC3769"/>
          <cell r="AD3769">
            <v>30</v>
          </cell>
          <cell r="AE3769">
            <v>0.5</v>
          </cell>
          <cell r="AF3769">
            <v>1</v>
          </cell>
          <cell r="AG3769">
            <v>2</v>
          </cell>
          <cell r="AH3769">
            <v>4</v>
          </cell>
          <cell r="AI3769">
            <v>30</v>
          </cell>
          <cell r="AJ3769"/>
        </row>
        <row r="3770">
          <cell r="B3770">
            <v>27658</v>
          </cell>
          <cell r="C3770" t="str">
            <v>1028300302</v>
          </cell>
          <cell r="D3770">
            <v>1</v>
          </cell>
          <cell r="E3770">
            <v>0</v>
          </cell>
          <cell r="F3770">
            <v>0</v>
          </cell>
          <cell r="G3770">
            <v>0</v>
          </cell>
          <cell r="H3770">
            <v>1</v>
          </cell>
          <cell r="I3770">
            <v>1</v>
          </cell>
          <cell r="J3770" t="str">
            <v>Max Group</v>
          </cell>
          <cell r="K3770" t="str">
            <v>Северо-Запад</v>
          </cell>
          <cell r="L3770" t="str">
            <v>Карелия</v>
          </cell>
          <cell r="M3770" t="str">
            <v>Петрозаводск</v>
          </cell>
          <cell r="N3770" t="str">
            <v>Улыбка радуги</v>
          </cell>
          <cell r="O3770" t="str">
            <v>г. Петрозаводск, Мерецекова ул д 11</v>
          </cell>
          <cell r="P3770" t="str">
            <v>Drogery (Хоз. магазин)</v>
          </cell>
          <cell r="Q3770" t="str">
            <v>sv72</v>
          </cell>
          <cell r="R3770" t="str">
            <v>Трибуналова Наталья Викторовна</v>
          </cell>
          <cell r="S3770">
            <v>89052999207</v>
          </cell>
          <cell r="T3770" t="str">
            <v>merch1019</v>
          </cell>
          <cell r="U3770" t="str">
            <v>Гоголева Юлия Сергеевна</v>
          </cell>
          <cell r="V3770">
            <v>89052999207</v>
          </cell>
          <cell r="W3770"/>
          <cell r="X3770"/>
          <cell r="Y3770"/>
          <cell r="Z3770"/>
          <cell r="AA3770">
            <v>30</v>
          </cell>
          <cell r="AB3770"/>
          <cell r="AC3770"/>
          <cell r="AD3770">
            <v>30</v>
          </cell>
          <cell r="AE3770">
            <v>0.5</v>
          </cell>
          <cell r="AF3770">
            <v>1</v>
          </cell>
          <cell r="AG3770">
            <v>2</v>
          </cell>
          <cell r="AH3770">
            <v>4</v>
          </cell>
          <cell r="AI3770">
            <v>30</v>
          </cell>
          <cell r="AJ3770"/>
        </row>
        <row r="3771">
          <cell r="B3771">
            <v>27669</v>
          </cell>
          <cell r="C3771" t="str">
            <v>1028300306</v>
          </cell>
          <cell r="D3771">
            <v>1</v>
          </cell>
          <cell r="E3771">
            <v>1</v>
          </cell>
          <cell r="F3771">
            <v>1</v>
          </cell>
          <cell r="G3771">
            <v>0</v>
          </cell>
          <cell r="H3771">
            <v>1</v>
          </cell>
          <cell r="I3771">
            <v>1</v>
          </cell>
          <cell r="J3771" t="str">
            <v>Max Group</v>
          </cell>
          <cell r="K3771" t="str">
            <v>Северо-Запад</v>
          </cell>
          <cell r="L3771" t="str">
            <v>Ленинградская область</v>
          </cell>
          <cell r="M3771" t="str">
            <v>Гатчина</v>
          </cell>
          <cell r="N3771" t="str">
            <v>Улыбка радуги</v>
          </cell>
          <cell r="O3771" t="str">
            <v>г. Гатчина, 25 Октября пр д59</v>
          </cell>
          <cell r="P3771" t="str">
            <v>Drogery (Хоз. магазин)</v>
          </cell>
          <cell r="Q3771" t="str">
            <v>sv66</v>
          </cell>
          <cell r="R3771" t="str">
            <v>Дементьева Юлия Сергеевна</v>
          </cell>
          <cell r="S3771" t="str">
            <v>7 921 387-22-42</v>
          </cell>
          <cell r="T3771" t="str">
            <v>merch1036</v>
          </cell>
          <cell r="U3771" t="str">
            <v>Сарманова Ольга Сергеевна</v>
          </cell>
          <cell r="V3771">
            <v>89046191442</v>
          </cell>
          <cell r="W3771"/>
          <cell r="X3771"/>
          <cell r="Y3771"/>
          <cell r="Z3771">
            <v>30</v>
          </cell>
          <cell r="AA3771"/>
          <cell r="AB3771"/>
          <cell r="AC3771"/>
          <cell r="AD3771">
            <v>30</v>
          </cell>
          <cell r="AE3771">
            <v>0.5</v>
          </cell>
          <cell r="AF3771">
            <v>1</v>
          </cell>
          <cell r="AG3771">
            <v>2.5</v>
          </cell>
          <cell r="AH3771">
            <v>5</v>
          </cell>
          <cell r="AI3771">
            <v>30</v>
          </cell>
          <cell r="AJ3771"/>
        </row>
        <row r="3772">
          <cell r="B3772">
            <v>27521</v>
          </cell>
          <cell r="C3772" t="str">
            <v>1028300307</v>
          </cell>
          <cell r="D3772">
            <v>1</v>
          </cell>
          <cell r="E3772">
            <v>1</v>
          </cell>
          <cell r="F3772">
            <v>1</v>
          </cell>
          <cell r="G3772">
            <v>0</v>
          </cell>
          <cell r="H3772">
            <v>1</v>
          </cell>
          <cell r="I3772">
            <v>1</v>
          </cell>
          <cell r="J3772" t="str">
            <v>Max Group</v>
          </cell>
          <cell r="K3772" t="str">
            <v>Северо-Запад</v>
          </cell>
          <cell r="L3772" t="str">
            <v>Санкт-Петербург</v>
          </cell>
          <cell r="M3772" t="str">
            <v>Санкт-Петербург</v>
          </cell>
          <cell r="N3772" t="str">
            <v>Улыбка радуги</v>
          </cell>
          <cell r="O3772" t="str">
            <v>г. Санкт-Петербург, ул. О.Дундича,36/1</v>
          </cell>
          <cell r="P3772" t="str">
            <v>Drogery (Хоз. магазин)</v>
          </cell>
          <cell r="Q3772" t="str">
            <v>sv66</v>
          </cell>
          <cell r="R3772" t="str">
            <v>Дементьева Юлия Сергеевна</v>
          </cell>
          <cell r="S3772" t="str">
            <v>7 921 387-22-42</v>
          </cell>
          <cell r="T3772" t="str">
            <v>merch967</v>
          </cell>
          <cell r="U3772" t="str">
            <v>Головачева Светлана Михайловна</v>
          </cell>
          <cell r="V3772">
            <v>89516714750</v>
          </cell>
          <cell r="W3772">
            <v>30</v>
          </cell>
          <cell r="X3772"/>
          <cell r="Y3772"/>
          <cell r="Z3772"/>
          <cell r="AA3772"/>
          <cell r="AB3772"/>
          <cell r="AC3772"/>
          <cell r="AD3772">
            <v>30</v>
          </cell>
          <cell r="AE3772">
            <v>0.5</v>
          </cell>
          <cell r="AF3772">
            <v>1</v>
          </cell>
          <cell r="AG3772">
            <v>2</v>
          </cell>
          <cell r="AH3772">
            <v>4</v>
          </cell>
          <cell r="AI3772">
            <v>30</v>
          </cell>
          <cell r="AJ3772"/>
        </row>
        <row r="3773">
          <cell r="B3773">
            <v>27621</v>
          </cell>
          <cell r="C3773" t="str">
            <v>1028300310</v>
          </cell>
          <cell r="D3773">
            <v>1</v>
          </cell>
          <cell r="E3773">
            <v>1</v>
          </cell>
          <cell r="F3773">
            <v>0</v>
          </cell>
          <cell r="G3773">
            <v>0</v>
          </cell>
          <cell r="H3773">
            <v>1</v>
          </cell>
          <cell r="I3773">
            <v>1</v>
          </cell>
          <cell r="J3773" t="str">
            <v>Max Group</v>
          </cell>
          <cell r="K3773" t="str">
            <v>Северо-Запад</v>
          </cell>
          <cell r="L3773" t="str">
            <v>Мурманская область</v>
          </cell>
          <cell r="M3773" t="str">
            <v>Мурманск</v>
          </cell>
          <cell r="N3773" t="str">
            <v>Улыбка радуги</v>
          </cell>
          <cell r="O3773" t="str">
            <v>г. Мурманск, ул.Хататина, 25</v>
          </cell>
          <cell r="P3773" t="str">
            <v>Drogery (Хоз. магазин)</v>
          </cell>
          <cell r="Q3773" t="str">
            <v>sv1996</v>
          </cell>
          <cell r="R3773" t="str">
            <v>Махмудова Екатерина Мурмановна</v>
          </cell>
          <cell r="S3773" t="str">
            <v>7 922 453 87 85</v>
          </cell>
          <cell r="T3773" t="str">
            <v>sv1996</v>
          </cell>
          <cell r="U3773" t="str">
            <v>Махмудова Екатерина Мурмановна</v>
          </cell>
          <cell r="V3773">
            <v>79224538785</v>
          </cell>
          <cell r="W3773">
            <v>30</v>
          </cell>
          <cell r="X3773"/>
          <cell r="Y3773"/>
          <cell r="Z3773"/>
          <cell r="AA3773"/>
          <cell r="AB3773"/>
          <cell r="AC3773"/>
          <cell r="AD3773">
            <v>30</v>
          </cell>
          <cell r="AE3773">
            <v>0.5</v>
          </cell>
          <cell r="AF3773">
            <v>1</v>
          </cell>
          <cell r="AG3773">
            <v>2</v>
          </cell>
          <cell r="AH3773">
            <v>4</v>
          </cell>
          <cell r="AI3773">
            <v>30</v>
          </cell>
          <cell r="AJ3773"/>
        </row>
        <row r="3774">
          <cell r="B3774">
            <v>27698</v>
          </cell>
          <cell r="C3774" t="str">
            <v>1028300313</v>
          </cell>
          <cell r="D3774">
            <v>1</v>
          </cell>
          <cell r="E3774">
            <v>1</v>
          </cell>
          <cell r="F3774">
            <v>1</v>
          </cell>
          <cell r="G3774">
            <v>0</v>
          </cell>
          <cell r="H3774">
            <v>1</v>
          </cell>
          <cell r="I3774">
            <v>1</v>
          </cell>
          <cell r="J3774" t="str">
            <v>Max Group</v>
          </cell>
          <cell r="K3774" t="str">
            <v>Северо-Запад</v>
          </cell>
          <cell r="L3774" t="str">
            <v>Ленинградская область</v>
          </cell>
          <cell r="M3774" t="str">
            <v>Выборг</v>
          </cell>
          <cell r="N3774" t="str">
            <v>Улыбка радуги</v>
          </cell>
          <cell r="O3774" t="str">
            <v>г. Выборг, Вокзальная ул д11</v>
          </cell>
          <cell r="P3774" t="str">
            <v>Drogery (Хоз. магазин)</v>
          </cell>
          <cell r="Q3774" t="str">
            <v>sv76</v>
          </cell>
          <cell r="R3774" t="str">
            <v>Фокин Станислав Викторович</v>
          </cell>
          <cell r="S3774">
            <v>89500178087</v>
          </cell>
          <cell r="T3774" t="str">
            <v>merch977</v>
          </cell>
          <cell r="U3774" t="str">
            <v>Александров Владислав Владимирович</v>
          </cell>
          <cell r="V3774">
            <v>89500028358</v>
          </cell>
          <cell r="W3774"/>
          <cell r="X3774"/>
          <cell r="Y3774"/>
          <cell r="Z3774">
            <v>120</v>
          </cell>
          <cell r="AA3774"/>
          <cell r="AB3774"/>
          <cell r="AC3774"/>
          <cell r="AD3774">
            <v>120</v>
          </cell>
          <cell r="AE3774">
            <v>2</v>
          </cell>
          <cell r="AF3774">
            <v>1</v>
          </cell>
          <cell r="AG3774">
            <v>10</v>
          </cell>
          <cell r="AH3774">
            <v>5</v>
          </cell>
          <cell r="AI3774">
            <v>120</v>
          </cell>
          <cell r="AJ3774"/>
        </row>
        <row r="3775">
          <cell r="B3775">
            <v>27527</v>
          </cell>
          <cell r="C3775" t="str">
            <v>1028300314</v>
          </cell>
          <cell r="D3775">
            <v>1</v>
          </cell>
          <cell r="E3775">
            <v>1</v>
          </cell>
          <cell r="F3775">
            <v>1</v>
          </cell>
          <cell r="G3775">
            <v>0</v>
          </cell>
          <cell r="H3775">
            <v>1</v>
          </cell>
          <cell r="I3775">
            <v>1</v>
          </cell>
          <cell r="J3775" t="str">
            <v>Max Group</v>
          </cell>
          <cell r="K3775" t="str">
            <v>Северо-Запад</v>
          </cell>
          <cell r="L3775" t="str">
            <v>Санкт-Петербург</v>
          </cell>
          <cell r="M3775" t="str">
            <v>Санкт-Петербург</v>
          </cell>
          <cell r="N3775" t="str">
            <v>Улыбка радуги</v>
          </cell>
          <cell r="O3775" t="str">
            <v>г. Санкт-Петербург, ул. Малая Посадская,17</v>
          </cell>
          <cell r="P3775" t="str">
            <v>Drogery (Хоз. магазин)</v>
          </cell>
          <cell r="Q3775" t="str">
            <v>sv66</v>
          </cell>
          <cell r="R3775" t="str">
            <v>Дементьева Юлия Сергеевна</v>
          </cell>
          <cell r="S3775" t="str">
            <v>7 921 387-22-42</v>
          </cell>
          <cell r="T3775" t="str">
            <v>merch1068</v>
          </cell>
          <cell r="U3775" t="str">
            <v>Николаева Ксения Витальевна</v>
          </cell>
          <cell r="V3775">
            <v>89523678595</v>
          </cell>
          <cell r="W3775"/>
          <cell r="X3775"/>
          <cell r="Y3775">
            <v>30</v>
          </cell>
          <cell r="Z3775"/>
          <cell r="AA3775"/>
          <cell r="AB3775"/>
          <cell r="AC3775"/>
          <cell r="AD3775">
            <v>30</v>
          </cell>
          <cell r="AE3775">
            <v>0.5</v>
          </cell>
          <cell r="AF3775">
            <v>1</v>
          </cell>
          <cell r="AG3775">
            <v>2.5</v>
          </cell>
          <cell r="AH3775">
            <v>5</v>
          </cell>
          <cell r="AI3775">
            <v>30</v>
          </cell>
          <cell r="AJ3775"/>
        </row>
        <row r="3776">
          <cell r="B3776">
            <v>336219</v>
          </cell>
          <cell r="C3776" t="str">
            <v>1028300322</v>
          </cell>
          <cell r="D3776">
            <v>1</v>
          </cell>
          <cell r="E3776">
            <v>1</v>
          </cell>
          <cell r="F3776">
            <v>1</v>
          </cell>
          <cell r="G3776">
            <v>0</v>
          </cell>
          <cell r="H3776">
            <v>1</v>
          </cell>
          <cell r="I3776">
            <v>0</v>
          </cell>
          <cell r="J3776" t="str">
            <v>Max Group</v>
          </cell>
          <cell r="K3776" t="str">
            <v>Северо-Запад</v>
          </cell>
          <cell r="L3776" t="str">
            <v>Карелия</v>
          </cell>
          <cell r="M3776" t="str">
            <v>Петрозаводск</v>
          </cell>
          <cell r="N3776" t="str">
            <v>Улыбка радуги</v>
          </cell>
          <cell r="O3776" t="str">
            <v>Петрозаводск, Московская ул д8</v>
          </cell>
          <cell r="P3776" t="str">
            <v>Drogery (Хоз. магазин)</v>
          </cell>
          <cell r="Q3776" t="str">
            <v>Supervisor72</v>
          </cell>
          <cell r="R3776" t="str">
            <v xml:space="preserve">Трибуналова Наталья </v>
          </cell>
          <cell r="S3776">
            <v>89052999207</v>
          </cell>
          <cell r="T3776" t="str">
            <v>User1019</v>
          </cell>
          <cell r="U3776" t="str">
            <v>Гоголева Юлия Сергеевна</v>
          </cell>
          <cell r="V3776" t="str">
            <v>8-905-299-92-07</v>
          </cell>
          <cell r="W3776"/>
          <cell r="X3776">
            <v>60</v>
          </cell>
          <cell r="Y3776"/>
          <cell r="Z3776"/>
          <cell r="AA3776"/>
          <cell r="AB3776"/>
          <cell r="AC3776"/>
          <cell r="AD3776">
            <v>60</v>
          </cell>
          <cell r="AE3776">
            <v>1</v>
          </cell>
          <cell r="AF3776">
            <v>1</v>
          </cell>
          <cell r="AG3776">
            <v>5</v>
          </cell>
          <cell r="AH3776">
            <v>5</v>
          </cell>
          <cell r="AI3776">
            <v>60</v>
          </cell>
          <cell r="AJ3776"/>
        </row>
        <row r="3777">
          <cell r="B3777">
            <v>27557</v>
          </cell>
          <cell r="C3777" t="str">
            <v>1028300324</v>
          </cell>
          <cell r="D3777">
            <v>1</v>
          </cell>
          <cell r="E3777">
            <v>0</v>
          </cell>
          <cell r="F3777">
            <v>0</v>
          </cell>
          <cell r="G3777">
            <v>0</v>
          </cell>
          <cell r="H3777">
            <v>1</v>
          </cell>
          <cell r="I3777">
            <v>1</v>
          </cell>
          <cell r="J3777" t="str">
            <v>Max Group</v>
          </cell>
          <cell r="K3777" t="str">
            <v>Северо-Запад</v>
          </cell>
          <cell r="L3777" t="str">
            <v>Санкт-Петербург</v>
          </cell>
          <cell r="M3777" t="str">
            <v>Санкт-Петербург</v>
          </cell>
          <cell r="N3777" t="str">
            <v>Улыбка радуги</v>
          </cell>
          <cell r="O3777" t="str">
            <v>г. Санкт-Петербург, Котина ул., 2</v>
          </cell>
          <cell r="P3777" t="str">
            <v>Drogery (Хоз. магазин)</v>
          </cell>
          <cell r="Q3777" t="str">
            <v>sv66</v>
          </cell>
          <cell r="R3777" t="str">
            <v>Дементьева Юлия Сергеевна</v>
          </cell>
          <cell r="S3777" t="str">
            <v>7 921 387-22-42</v>
          </cell>
          <cell r="T3777" t="str">
            <v>merch955</v>
          </cell>
          <cell r="U3777" t="str">
            <v>Костонян Алла Владимировна</v>
          </cell>
          <cell r="V3777">
            <v>89213442182</v>
          </cell>
          <cell r="W3777"/>
          <cell r="X3777"/>
          <cell r="Y3777">
            <v>120</v>
          </cell>
          <cell r="Z3777"/>
          <cell r="AA3777"/>
          <cell r="AB3777"/>
          <cell r="AC3777"/>
          <cell r="AD3777">
            <v>120</v>
          </cell>
          <cell r="AE3777">
            <v>2</v>
          </cell>
          <cell r="AF3777">
            <v>1</v>
          </cell>
          <cell r="AG3777">
            <v>10</v>
          </cell>
          <cell r="AH3777">
            <v>5</v>
          </cell>
          <cell r="AI3777">
            <v>120</v>
          </cell>
          <cell r="AJ3777"/>
        </row>
        <row r="3778">
          <cell r="B3778">
            <v>27546</v>
          </cell>
          <cell r="C3778" t="str">
            <v>1028300326</v>
          </cell>
          <cell r="D3778">
            <v>1</v>
          </cell>
          <cell r="E3778">
            <v>0</v>
          </cell>
          <cell r="F3778">
            <v>0</v>
          </cell>
          <cell r="G3778">
            <v>0</v>
          </cell>
          <cell r="H3778">
            <v>1</v>
          </cell>
          <cell r="I3778">
            <v>1</v>
          </cell>
          <cell r="J3778" t="str">
            <v>Max Group</v>
          </cell>
          <cell r="K3778" t="str">
            <v>Северо-Запад</v>
          </cell>
          <cell r="L3778" t="str">
            <v>Санкт-Петербург</v>
          </cell>
          <cell r="M3778" t="str">
            <v>Санкт-Петербург</v>
          </cell>
          <cell r="N3778" t="str">
            <v>Улыбка радуги</v>
          </cell>
          <cell r="O3778" t="str">
            <v>г. Санкт-Петербург, ул. Варшавская, д. 108</v>
          </cell>
          <cell r="P3778" t="str">
            <v>Drogery (Хоз. магазин)</v>
          </cell>
          <cell r="Q3778" t="str">
            <v>sv66</v>
          </cell>
          <cell r="R3778" t="str">
            <v>Дементьева Юлия Сергеевна</v>
          </cell>
          <cell r="S3778" t="str">
            <v>7 921 387-22-42</v>
          </cell>
          <cell r="T3778" t="str">
            <v>merch955</v>
          </cell>
          <cell r="U3778" t="str">
            <v>Костонян Алла Владимировна</v>
          </cell>
          <cell r="V3778">
            <v>89213442182</v>
          </cell>
          <cell r="W3778">
            <v>120</v>
          </cell>
          <cell r="X3778"/>
          <cell r="Y3778"/>
          <cell r="Z3778"/>
          <cell r="AA3778"/>
          <cell r="AB3778"/>
          <cell r="AC3778"/>
          <cell r="AD3778">
            <v>120</v>
          </cell>
          <cell r="AE3778">
            <v>2</v>
          </cell>
          <cell r="AF3778">
            <v>1</v>
          </cell>
          <cell r="AG3778">
            <v>8</v>
          </cell>
          <cell r="AH3778">
            <v>4</v>
          </cell>
          <cell r="AI3778">
            <v>120</v>
          </cell>
          <cell r="AJ3778"/>
        </row>
        <row r="3779">
          <cell r="B3779">
            <v>27538</v>
          </cell>
          <cell r="C3779" t="str">
            <v>1028300328</v>
          </cell>
          <cell r="D3779">
            <v>1</v>
          </cell>
          <cell r="E3779">
            <v>0</v>
          </cell>
          <cell r="F3779">
            <v>0</v>
          </cell>
          <cell r="G3779">
            <v>0</v>
          </cell>
          <cell r="H3779">
            <v>1</v>
          </cell>
          <cell r="I3779">
            <v>1</v>
          </cell>
          <cell r="J3779" t="str">
            <v>Max Group</v>
          </cell>
          <cell r="K3779" t="str">
            <v>Северо-Запад</v>
          </cell>
          <cell r="L3779" t="str">
            <v>Санкт-Петербург</v>
          </cell>
          <cell r="M3779" t="str">
            <v>Санкт-Петербург</v>
          </cell>
          <cell r="N3779" t="str">
            <v>Улыбка радуги</v>
          </cell>
          <cell r="O3779" t="str">
            <v>г. Санкт-Петербург, Ветеранов пр., 108</v>
          </cell>
          <cell r="P3779" t="str">
            <v>Drogery (Хоз. магазин)</v>
          </cell>
          <cell r="Q3779" t="str">
            <v>sv66</v>
          </cell>
          <cell r="R3779" t="str">
            <v>Дементьева Юлия Сергеевна</v>
          </cell>
          <cell r="S3779" t="str">
            <v>7 921 387-22-42</v>
          </cell>
          <cell r="T3779" t="str">
            <v>merch955</v>
          </cell>
          <cell r="U3779" t="str">
            <v>Костонян Алла Владимировна</v>
          </cell>
          <cell r="V3779">
            <v>89213442182</v>
          </cell>
          <cell r="W3779"/>
          <cell r="X3779"/>
          <cell r="Y3779"/>
          <cell r="Z3779"/>
          <cell r="AA3779">
            <v>120</v>
          </cell>
          <cell r="AB3779"/>
          <cell r="AC3779"/>
          <cell r="AD3779">
            <v>120</v>
          </cell>
          <cell r="AE3779">
            <v>2</v>
          </cell>
          <cell r="AF3779">
            <v>1</v>
          </cell>
          <cell r="AG3779">
            <v>8</v>
          </cell>
          <cell r="AH3779">
            <v>4</v>
          </cell>
          <cell r="AI3779">
            <v>120</v>
          </cell>
          <cell r="AJ3779"/>
        </row>
        <row r="3780">
          <cell r="B3780">
            <v>27569</v>
          </cell>
          <cell r="C3780" t="str">
            <v>1028300329</v>
          </cell>
          <cell r="D3780">
            <v>1</v>
          </cell>
          <cell r="E3780">
            <v>1</v>
          </cell>
          <cell r="F3780">
            <v>1</v>
          </cell>
          <cell r="G3780">
            <v>0</v>
          </cell>
          <cell r="H3780">
            <v>1</v>
          </cell>
          <cell r="I3780">
            <v>1</v>
          </cell>
          <cell r="J3780" t="str">
            <v>Max Group</v>
          </cell>
          <cell r="K3780" t="str">
            <v>Северо-Запад</v>
          </cell>
          <cell r="L3780" t="str">
            <v>Санкт-Петербург</v>
          </cell>
          <cell r="M3780" t="str">
            <v>Санкт-Петербург</v>
          </cell>
          <cell r="N3780" t="str">
            <v>Улыбка радуги</v>
          </cell>
          <cell r="O3780" t="str">
            <v>г. Санкт-Петербург, Культуры пр., 12</v>
          </cell>
          <cell r="P3780" t="str">
            <v>Drogery (Хоз. магазин)</v>
          </cell>
          <cell r="Q3780" t="str">
            <v>sv66</v>
          </cell>
          <cell r="R3780" t="str">
            <v>Дементьева Юлия Сергеевна</v>
          </cell>
          <cell r="S3780" t="str">
            <v>7 921 387-22-42</v>
          </cell>
          <cell r="T3780" t="str">
            <v>merch1068</v>
          </cell>
          <cell r="U3780" t="str">
            <v>Николаева Ксения Витальевна</v>
          </cell>
          <cell r="V3780">
            <v>89523678595</v>
          </cell>
          <cell r="W3780">
            <v>30</v>
          </cell>
          <cell r="X3780"/>
          <cell r="Y3780"/>
          <cell r="Z3780"/>
          <cell r="AA3780"/>
          <cell r="AB3780"/>
          <cell r="AC3780"/>
          <cell r="AD3780">
            <v>30</v>
          </cell>
          <cell r="AE3780">
            <v>0.5</v>
          </cell>
          <cell r="AF3780">
            <v>1</v>
          </cell>
          <cell r="AG3780">
            <v>2</v>
          </cell>
          <cell r="AH3780">
            <v>4</v>
          </cell>
          <cell r="AI3780">
            <v>30</v>
          </cell>
          <cell r="AJ3780"/>
        </row>
        <row r="3781">
          <cell r="B3781">
            <v>27547</v>
          </cell>
          <cell r="C3781" t="str">
            <v>1028300331</v>
          </cell>
          <cell r="D3781">
            <v>1</v>
          </cell>
          <cell r="E3781">
            <v>1</v>
          </cell>
          <cell r="F3781">
            <v>1</v>
          </cell>
          <cell r="G3781">
            <v>1</v>
          </cell>
          <cell r="H3781">
            <v>1</v>
          </cell>
          <cell r="I3781">
            <v>1</v>
          </cell>
          <cell r="J3781" t="str">
            <v>Max Group</v>
          </cell>
          <cell r="K3781" t="str">
            <v>Северо-Запад</v>
          </cell>
          <cell r="L3781" t="str">
            <v>Санкт-Петербург</v>
          </cell>
          <cell r="M3781" t="str">
            <v>Санкт-Петербург</v>
          </cell>
          <cell r="N3781" t="str">
            <v>Улыбка радуги</v>
          </cell>
          <cell r="O3781" t="str">
            <v>г. Санкт-Петербург, ул. Варшавская, д.23, корп.3, лит. А. пом.4H</v>
          </cell>
          <cell r="P3781" t="str">
            <v>Drogery (Хоз. магазин)</v>
          </cell>
          <cell r="Q3781" t="str">
            <v>sv66</v>
          </cell>
          <cell r="R3781" t="str">
            <v>Дементьева Юлия Сергеевна</v>
          </cell>
          <cell r="S3781" t="str">
            <v>7 921 387-22-42</v>
          </cell>
          <cell r="T3781" t="str">
            <v>merch959</v>
          </cell>
          <cell r="U3781" t="str">
            <v>Костюк Лариса Владимировна</v>
          </cell>
          <cell r="V3781">
            <v>89531549287</v>
          </cell>
          <cell r="W3781">
            <v>120</v>
          </cell>
          <cell r="X3781"/>
          <cell r="Y3781"/>
          <cell r="Z3781"/>
          <cell r="AA3781"/>
          <cell r="AB3781"/>
          <cell r="AC3781"/>
          <cell r="AD3781">
            <v>120</v>
          </cell>
          <cell r="AE3781">
            <v>2</v>
          </cell>
          <cell r="AF3781">
            <v>1</v>
          </cell>
          <cell r="AG3781">
            <v>8</v>
          </cell>
          <cell r="AH3781">
            <v>4</v>
          </cell>
          <cell r="AI3781">
            <v>120</v>
          </cell>
          <cell r="AJ3781"/>
        </row>
        <row r="3782">
          <cell r="B3782">
            <v>27656</v>
          </cell>
          <cell r="C3782" t="str">
            <v>1028300332</v>
          </cell>
          <cell r="D3782">
            <v>1</v>
          </cell>
          <cell r="E3782">
            <v>1</v>
          </cell>
          <cell r="F3782">
            <v>1</v>
          </cell>
          <cell r="G3782">
            <v>0</v>
          </cell>
          <cell r="H3782">
            <v>1</v>
          </cell>
          <cell r="I3782">
            <v>1</v>
          </cell>
          <cell r="J3782" t="str">
            <v>Max Group</v>
          </cell>
          <cell r="K3782" t="str">
            <v>Северо-Запад</v>
          </cell>
          <cell r="L3782" t="str">
            <v>Санкт-Петербург</v>
          </cell>
          <cell r="M3782" t="str">
            <v>Ломоносов</v>
          </cell>
          <cell r="N3782" t="str">
            <v>Улыбка радуги</v>
          </cell>
          <cell r="O3782" t="str">
            <v>г. Ломоносов, Красного Флота ул д23</v>
          </cell>
          <cell r="P3782" t="str">
            <v>Drogery (Хоз. магазин)</v>
          </cell>
          <cell r="Q3782" t="str">
            <v>sv66</v>
          </cell>
          <cell r="R3782" t="str">
            <v>Дементьева Юлия Сергеевна</v>
          </cell>
          <cell r="S3782" t="str">
            <v>7 921 387-22-42</v>
          </cell>
          <cell r="T3782" t="str">
            <v>merch955</v>
          </cell>
          <cell r="U3782" t="str">
            <v>Костонян Алла Владимировна</v>
          </cell>
          <cell r="V3782">
            <v>89213442182</v>
          </cell>
          <cell r="W3782"/>
          <cell r="X3782">
            <v>30</v>
          </cell>
          <cell r="Y3782"/>
          <cell r="Z3782"/>
          <cell r="AA3782"/>
          <cell r="AB3782"/>
          <cell r="AC3782"/>
          <cell r="AD3782">
            <v>30</v>
          </cell>
          <cell r="AE3782">
            <v>0.5</v>
          </cell>
          <cell r="AF3782">
            <v>1</v>
          </cell>
          <cell r="AG3782">
            <v>2.5</v>
          </cell>
          <cell r="AH3782">
            <v>5</v>
          </cell>
          <cell r="AI3782">
            <v>30</v>
          </cell>
          <cell r="AJ3782"/>
        </row>
        <row r="3783">
          <cell r="B3783">
            <v>27541</v>
          </cell>
          <cell r="C3783" t="str">
            <v>1028300334</v>
          </cell>
          <cell r="D3783">
            <v>1</v>
          </cell>
          <cell r="E3783">
            <v>1</v>
          </cell>
          <cell r="F3783">
            <v>1</v>
          </cell>
          <cell r="G3783">
            <v>0</v>
          </cell>
          <cell r="H3783">
            <v>1</v>
          </cell>
          <cell r="I3783">
            <v>1</v>
          </cell>
          <cell r="J3783" t="str">
            <v>Max Group</v>
          </cell>
          <cell r="K3783" t="str">
            <v>Северо-Запад</v>
          </cell>
          <cell r="L3783" t="str">
            <v>Санкт-Петербург</v>
          </cell>
          <cell r="M3783" t="str">
            <v>Санкт-Петербург</v>
          </cell>
          <cell r="N3783" t="str">
            <v>Улыбка радуги</v>
          </cell>
          <cell r="O3783" t="str">
            <v>г. Санкт-Петербург, ул. Большая Морская,д.28/13,лит.А, пом.4Н</v>
          </cell>
          <cell r="P3783" t="str">
            <v>Drogery (Хоз. магазин)</v>
          </cell>
          <cell r="Q3783" t="str">
            <v>sv66</v>
          </cell>
          <cell r="R3783" t="str">
            <v>Дементьева Юлия Сергеевна</v>
          </cell>
          <cell r="S3783" t="str">
            <v>7 921 387-22-42</v>
          </cell>
          <cell r="T3783" t="str">
            <v>merch1008</v>
          </cell>
          <cell r="U3783" t="str">
            <v>Королева Наталья Владимировна</v>
          </cell>
          <cell r="V3783">
            <v>89213265290</v>
          </cell>
          <cell r="W3783"/>
          <cell r="X3783"/>
          <cell r="Y3783">
            <v>30</v>
          </cell>
          <cell r="Z3783"/>
          <cell r="AA3783"/>
          <cell r="AB3783"/>
          <cell r="AC3783"/>
          <cell r="AD3783">
            <v>30</v>
          </cell>
          <cell r="AE3783">
            <v>0.5</v>
          </cell>
          <cell r="AF3783">
            <v>1</v>
          </cell>
          <cell r="AG3783">
            <v>2.5</v>
          </cell>
          <cell r="AH3783">
            <v>5</v>
          </cell>
          <cell r="AI3783">
            <v>30</v>
          </cell>
          <cell r="AJ3783"/>
        </row>
        <row r="3784">
          <cell r="B3784">
            <v>27607</v>
          </cell>
          <cell r="C3784" t="str">
            <v>1028300335</v>
          </cell>
          <cell r="D3784">
            <v>1</v>
          </cell>
          <cell r="E3784">
            <v>1</v>
          </cell>
          <cell r="F3784">
            <v>1</v>
          </cell>
          <cell r="G3784">
            <v>1</v>
          </cell>
          <cell r="H3784">
            <v>1</v>
          </cell>
          <cell r="I3784">
            <v>1</v>
          </cell>
          <cell r="J3784" t="str">
            <v>Max Group</v>
          </cell>
          <cell r="K3784" t="str">
            <v>Северо-Запад</v>
          </cell>
          <cell r="L3784" t="str">
            <v>Мурманская область</v>
          </cell>
          <cell r="M3784" t="str">
            <v>Мурманск</v>
          </cell>
          <cell r="N3784" t="str">
            <v>Улыбка радуги</v>
          </cell>
          <cell r="O3784" t="str">
            <v>г. Мурманск, Кольский пр-т, 158</v>
          </cell>
          <cell r="P3784" t="str">
            <v>Drogery (Хоз. магазин)</v>
          </cell>
          <cell r="Q3784" t="str">
            <v>sv1996</v>
          </cell>
          <cell r="R3784" t="str">
            <v>Махмудова Екатерина Мурмановна</v>
          </cell>
          <cell r="S3784" t="str">
            <v>7 922 453 87 85</v>
          </cell>
          <cell r="T3784" t="str">
            <v>sv1996</v>
          </cell>
          <cell r="U3784" t="str">
            <v>Махмудова Екатерина Мурмановна</v>
          </cell>
          <cell r="V3784">
            <v>79224538785</v>
          </cell>
          <cell r="W3784" t="str">
            <v xml:space="preserve"> </v>
          </cell>
          <cell r="X3784" t="str">
            <v xml:space="preserve"> </v>
          </cell>
          <cell r="Y3784">
            <v>120</v>
          </cell>
          <cell r="Z3784"/>
          <cell r="AA3784"/>
          <cell r="AB3784"/>
          <cell r="AC3784"/>
          <cell r="AD3784">
            <v>120</v>
          </cell>
          <cell r="AE3784">
            <v>2</v>
          </cell>
          <cell r="AF3784">
            <v>1</v>
          </cell>
          <cell r="AG3784">
            <v>10</v>
          </cell>
          <cell r="AH3784">
            <v>5</v>
          </cell>
          <cell r="AI3784">
            <v>120</v>
          </cell>
          <cell r="AJ3784"/>
        </row>
        <row r="3785">
          <cell r="B3785">
            <v>27609</v>
          </cell>
          <cell r="C3785" t="str">
            <v>1028300341</v>
          </cell>
          <cell r="D3785">
            <v>1</v>
          </cell>
          <cell r="E3785">
            <v>0</v>
          </cell>
          <cell r="F3785">
            <v>0</v>
          </cell>
          <cell r="G3785">
            <v>0</v>
          </cell>
          <cell r="H3785">
            <v>1</v>
          </cell>
          <cell r="I3785">
            <v>1</v>
          </cell>
          <cell r="J3785" t="str">
            <v>Max Group</v>
          </cell>
          <cell r="K3785" t="str">
            <v>Северо-Запад</v>
          </cell>
          <cell r="L3785" t="str">
            <v>Мурманская область</v>
          </cell>
          <cell r="M3785" t="str">
            <v>Мурманск</v>
          </cell>
          <cell r="N3785" t="str">
            <v>Улыбка радуги</v>
          </cell>
          <cell r="O3785" t="str">
            <v>г. Мурманск, ул.Пономарева, 5</v>
          </cell>
          <cell r="P3785" t="str">
            <v>Drogery (Хоз. магазин)</v>
          </cell>
          <cell r="Q3785" t="str">
            <v>sv1996</v>
          </cell>
          <cell r="R3785" t="str">
            <v>Махмудова Екатерина Мурмановна</v>
          </cell>
          <cell r="S3785" t="str">
            <v>7 922 453 87 85</v>
          </cell>
          <cell r="T3785" t="str">
            <v>sv1996</v>
          </cell>
          <cell r="U3785" t="str">
            <v>Махмудова Екатерина Мурмановна</v>
          </cell>
          <cell r="V3785">
            <v>79224538785</v>
          </cell>
          <cell r="W3785" t="str">
            <v xml:space="preserve"> </v>
          </cell>
          <cell r="X3785" t="str">
            <v xml:space="preserve"> </v>
          </cell>
          <cell r="Y3785">
            <v>30</v>
          </cell>
          <cell r="Z3785"/>
          <cell r="AA3785"/>
          <cell r="AB3785"/>
          <cell r="AC3785"/>
          <cell r="AD3785">
            <v>30</v>
          </cell>
          <cell r="AE3785">
            <v>0.5</v>
          </cell>
          <cell r="AF3785">
            <v>1</v>
          </cell>
          <cell r="AG3785">
            <v>2.5</v>
          </cell>
          <cell r="AH3785">
            <v>5</v>
          </cell>
          <cell r="AI3785">
            <v>30</v>
          </cell>
          <cell r="AJ3785"/>
        </row>
        <row r="3786">
          <cell r="B3786">
            <v>3456</v>
          </cell>
          <cell r="C3786" t="str">
            <v>1028300344</v>
          </cell>
          <cell r="D3786">
            <v>1</v>
          </cell>
          <cell r="E3786">
            <v>1</v>
          </cell>
          <cell r="F3786">
            <v>1</v>
          </cell>
          <cell r="G3786">
            <v>1</v>
          </cell>
          <cell r="H3786">
            <v>1</v>
          </cell>
          <cell r="I3786">
            <v>1</v>
          </cell>
          <cell r="J3786" t="str">
            <v>Max Group</v>
          </cell>
          <cell r="K3786" t="str">
            <v>Северо-Запад</v>
          </cell>
          <cell r="L3786" t="str">
            <v>Санкт-Петербург</v>
          </cell>
          <cell r="M3786" t="str">
            <v>Санкт-Петербург</v>
          </cell>
          <cell r="N3786" t="str">
            <v>Улыбка радуги</v>
          </cell>
          <cell r="O3786" t="str">
            <v>г. Санкт-Петербург, ул. Ивановская,д.17,лит.А,пом. 1-Н</v>
          </cell>
          <cell r="P3786" t="str">
            <v>Drogery (Хоз. магазин)</v>
          </cell>
          <cell r="Q3786" t="str">
            <v>sv66</v>
          </cell>
          <cell r="R3786" t="str">
            <v>Дементьева Юлия Сергеевна</v>
          </cell>
          <cell r="S3786" t="str">
            <v>7 921 387-22-42</v>
          </cell>
          <cell r="T3786" t="str">
            <v>merch1074</v>
          </cell>
          <cell r="U3786" t="str">
            <v>Шагинян Давид Арамович</v>
          </cell>
          <cell r="V3786">
            <v>89112866773</v>
          </cell>
          <cell r="W3786"/>
          <cell r="X3786"/>
          <cell r="Y3786"/>
          <cell r="Z3786">
            <v>120</v>
          </cell>
          <cell r="AA3786"/>
          <cell r="AB3786"/>
          <cell r="AC3786"/>
          <cell r="AD3786">
            <v>120</v>
          </cell>
          <cell r="AE3786">
            <v>2</v>
          </cell>
          <cell r="AF3786">
            <v>1</v>
          </cell>
          <cell r="AG3786">
            <v>10</v>
          </cell>
          <cell r="AH3786">
            <v>5</v>
          </cell>
          <cell r="AI3786">
            <v>120</v>
          </cell>
          <cell r="AJ3786"/>
        </row>
        <row r="3787">
          <cell r="B3787">
            <v>27645</v>
          </cell>
          <cell r="C3787" t="str">
            <v>1028300349</v>
          </cell>
          <cell r="D3787">
            <v>1</v>
          </cell>
          <cell r="E3787">
            <v>1</v>
          </cell>
          <cell r="F3787">
            <v>1</v>
          </cell>
          <cell r="G3787">
            <v>0</v>
          </cell>
          <cell r="H3787">
            <v>1</v>
          </cell>
          <cell r="I3787">
            <v>1</v>
          </cell>
          <cell r="J3787" t="str">
            <v>Max Group</v>
          </cell>
          <cell r="K3787" t="str">
            <v>Северо-Запад</v>
          </cell>
          <cell r="L3787" t="str">
            <v>Санкт-Петербург</v>
          </cell>
          <cell r="M3787" t="str">
            <v>Колпино</v>
          </cell>
          <cell r="N3787" t="str">
            <v>Улыбка радуги</v>
          </cell>
          <cell r="O3787" t="str">
            <v>г. Колпино, Трудящихся б-р д18</v>
          </cell>
          <cell r="P3787" t="str">
            <v>Drogery (Хоз. магазин)</v>
          </cell>
          <cell r="Q3787" t="str">
            <v>sv66</v>
          </cell>
          <cell r="R3787" t="str">
            <v>Дементьева Юлия Сергеевна</v>
          </cell>
          <cell r="S3787" t="str">
            <v>7 921 387-22-42</v>
          </cell>
          <cell r="T3787" t="str">
            <v>merch967</v>
          </cell>
          <cell r="U3787" t="str">
            <v>Головачева Светлана Михайловна</v>
          </cell>
          <cell r="V3787">
            <v>89516714750</v>
          </cell>
          <cell r="W3787">
            <v>30</v>
          </cell>
          <cell r="X3787"/>
          <cell r="Y3787"/>
          <cell r="Z3787"/>
          <cell r="AA3787"/>
          <cell r="AB3787"/>
          <cell r="AC3787"/>
          <cell r="AD3787">
            <v>30</v>
          </cell>
          <cell r="AE3787">
            <v>0.5</v>
          </cell>
          <cell r="AF3787">
            <v>1</v>
          </cell>
          <cell r="AG3787">
            <v>2</v>
          </cell>
          <cell r="AH3787">
            <v>4</v>
          </cell>
          <cell r="AI3787">
            <v>30</v>
          </cell>
          <cell r="AJ3787"/>
        </row>
        <row r="3788">
          <cell r="B3788">
            <v>27606</v>
          </cell>
          <cell r="C3788" t="str">
            <v>1028300350</v>
          </cell>
          <cell r="D3788">
            <v>1</v>
          </cell>
          <cell r="E3788">
            <v>1</v>
          </cell>
          <cell r="F3788">
            <v>1</v>
          </cell>
          <cell r="G3788">
            <v>1</v>
          </cell>
          <cell r="H3788">
            <v>1</v>
          </cell>
          <cell r="I3788">
            <v>1</v>
          </cell>
          <cell r="J3788" t="str">
            <v>Max Group</v>
          </cell>
          <cell r="K3788" t="str">
            <v>Северо-Запад</v>
          </cell>
          <cell r="L3788" t="str">
            <v>Мурманская область</v>
          </cell>
          <cell r="M3788" t="str">
            <v>Мурманск</v>
          </cell>
          <cell r="N3788" t="str">
            <v>Улыбка радуги</v>
          </cell>
          <cell r="O3788" t="str">
            <v>г. Мурманск, ул.Героев Североморцев, 23/2</v>
          </cell>
          <cell r="P3788" t="str">
            <v>Drogery (Хоз. магазин)</v>
          </cell>
          <cell r="Q3788" t="str">
            <v>sv1996</v>
          </cell>
          <cell r="R3788" t="str">
            <v>Махмудова Екатерина Мурмановна</v>
          </cell>
          <cell r="S3788" t="str">
            <v>7 922 453 87 85</v>
          </cell>
          <cell r="T3788" t="str">
            <v>sv1996</v>
          </cell>
          <cell r="U3788" t="str">
            <v>Махмудова Екатерина Мурмановна</v>
          </cell>
          <cell r="V3788">
            <v>79224538785</v>
          </cell>
          <cell r="W3788">
            <v>30</v>
          </cell>
          <cell r="X3788"/>
          <cell r="Y3788"/>
          <cell r="Z3788"/>
          <cell r="AA3788"/>
          <cell r="AB3788"/>
          <cell r="AC3788"/>
          <cell r="AD3788">
            <v>30</v>
          </cell>
          <cell r="AE3788">
            <v>0.5</v>
          </cell>
          <cell r="AF3788">
            <v>1</v>
          </cell>
          <cell r="AG3788">
            <v>2</v>
          </cell>
          <cell r="AH3788">
            <v>4</v>
          </cell>
          <cell r="AI3788">
            <v>30</v>
          </cell>
          <cell r="AJ3788"/>
        </row>
        <row r="3789">
          <cell r="B3789">
            <v>27549</v>
          </cell>
          <cell r="C3789" t="str">
            <v>1028300355</v>
          </cell>
          <cell r="D3789">
            <v>1</v>
          </cell>
          <cell r="E3789">
            <v>1</v>
          </cell>
          <cell r="F3789">
            <v>1</v>
          </cell>
          <cell r="G3789">
            <v>1</v>
          </cell>
          <cell r="H3789">
            <v>1</v>
          </cell>
          <cell r="I3789">
            <v>1</v>
          </cell>
          <cell r="J3789" t="str">
            <v>Max Group</v>
          </cell>
          <cell r="K3789" t="str">
            <v>Северо-Запад</v>
          </cell>
          <cell r="L3789" t="str">
            <v>Санкт-Петербург</v>
          </cell>
          <cell r="M3789" t="str">
            <v>Санкт-Петербург</v>
          </cell>
          <cell r="N3789" t="str">
            <v>Улыбка радуги</v>
          </cell>
          <cell r="O3789" t="str">
            <v>г. Санкт-Петербург, ул. Маршала Захарова ,д.20,лит А. пом. 10-Н</v>
          </cell>
          <cell r="P3789" t="str">
            <v>Drogery (Хоз. магазин)</v>
          </cell>
          <cell r="Q3789" t="str">
            <v>sv66</v>
          </cell>
          <cell r="R3789" t="str">
            <v>Дементьева Юлия Сергеевна</v>
          </cell>
          <cell r="S3789" t="str">
            <v>7 921 387-22-42</v>
          </cell>
          <cell r="T3789" t="str">
            <v>merch955</v>
          </cell>
          <cell r="U3789" t="str">
            <v>Костонян Алла Владимировна</v>
          </cell>
          <cell r="V3789">
            <v>89213442182</v>
          </cell>
          <cell r="W3789"/>
          <cell r="X3789"/>
          <cell r="Y3789">
            <v>120</v>
          </cell>
          <cell r="Z3789"/>
          <cell r="AA3789"/>
          <cell r="AB3789"/>
          <cell r="AC3789"/>
          <cell r="AD3789">
            <v>120</v>
          </cell>
          <cell r="AE3789">
            <v>2</v>
          </cell>
          <cell r="AF3789">
            <v>1</v>
          </cell>
          <cell r="AG3789">
            <v>10</v>
          </cell>
          <cell r="AH3789">
            <v>5</v>
          </cell>
          <cell r="AI3789">
            <v>120</v>
          </cell>
          <cell r="AJ3789"/>
        </row>
        <row r="3790">
          <cell r="B3790">
            <v>27689</v>
          </cell>
          <cell r="C3790" t="str">
            <v>1028300361</v>
          </cell>
          <cell r="D3790">
            <v>1</v>
          </cell>
          <cell r="E3790">
            <v>1</v>
          </cell>
          <cell r="F3790">
            <v>1</v>
          </cell>
          <cell r="G3790">
            <v>0</v>
          </cell>
          <cell r="H3790">
            <v>1</v>
          </cell>
          <cell r="I3790">
            <v>0</v>
          </cell>
          <cell r="J3790" t="str">
            <v>Max Group</v>
          </cell>
          <cell r="K3790" t="str">
            <v>Северо-Запад</v>
          </cell>
          <cell r="L3790" t="str">
            <v>Новгородская область</v>
          </cell>
          <cell r="M3790" t="str">
            <v>Великий Новгород</v>
          </cell>
          <cell r="N3790" t="str">
            <v>Улыбка радуги</v>
          </cell>
          <cell r="O3790" t="str">
            <v>г. Великий Новгород, Зелёная ул д8</v>
          </cell>
          <cell r="P3790" t="str">
            <v>Drogery (Хоз. магазин)</v>
          </cell>
          <cell r="Q3790" t="str">
            <v>smerch2002</v>
          </cell>
          <cell r="R3790" t="str">
            <v>Мельникова Анастасия Сергеевна</v>
          </cell>
          <cell r="S3790">
            <v>89524813023</v>
          </cell>
          <cell r="T3790" t="str">
            <v>smerch2002</v>
          </cell>
          <cell r="U3790" t="str">
            <v>Мельникова Анастасия Сергеевна</v>
          </cell>
          <cell r="V3790">
            <v>89524813023</v>
          </cell>
          <cell r="W3790"/>
          <cell r="X3790"/>
          <cell r="Y3790"/>
          <cell r="Z3790">
            <v>30</v>
          </cell>
          <cell r="AA3790"/>
          <cell r="AB3790"/>
          <cell r="AC3790"/>
          <cell r="AD3790">
            <v>30</v>
          </cell>
          <cell r="AE3790">
            <v>0.5</v>
          </cell>
          <cell r="AF3790">
            <v>1</v>
          </cell>
          <cell r="AG3790">
            <v>2.5</v>
          </cell>
          <cell r="AH3790">
            <v>5</v>
          </cell>
          <cell r="AI3790">
            <v>30</v>
          </cell>
          <cell r="AJ3790"/>
        </row>
        <row r="3791">
          <cell r="B3791">
            <v>27657</v>
          </cell>
          <cell r="C3791" t="str">
            <v>1028300371</v>
          </cell>
          <cell r="D3791">
            <v>1</v>
          </cell>
          <cell r="E3791">
            <v>1</v>
          </cell>
          <cell r="F3791">
            <v>1</v>
          </cell>
          <cell r="G3791">
            <v>0</v>
          </cell>
          <cell r="H3791">
            <v>1</v>
          </cell>
          <cell r="I3791">
            <v>1</v>
          </cell>
          <cell r="J3791" t="str">
            <v>Max Group</v>
          </cell>
          <cell r="K3791" t="str">
            <v>Северо-Запад</v>
          </cell>
          <cell r="L3791" t="str">
            <v>Санкт-Петербург</v>
          </cell>
          <cell r="M3791" t="str">
            <v>Санкт-Петербург</v>
          </cell>
          <cell r="N3791" t="str">
            <v>Улыбка радуги</v>
          </cell>
          <cell r="O3791" t="str">
            <v>г. Санкт-Петербург, Сытнинская пл д4 лБ</v>
          </cell>
          <cell r="P3791" t="str">
            <v>Drogery (Хоз. магазин)</v>
          </cell>
          <cell r="Q3791" t="str">
            <v>sv66</v>
          </cell>
          <cell r="R3791" t="str">
            <v>Дементьева Юлия Сергеевна</v>
          </cell>
          <cell r="S3791" t="str">
            <v>7 921 387-22-42</v>
          </cell>
          <cell r="T3791" t="str">
            <v>merch1074</v>
          </cell>
          <cell r="U3791" t="str">
            <v>Шагинян Давид Арамович</v>
          </cell>
          <cell r="V3791">
            <v>89112866773</v>
          </cell>
          <cell r="W3791"/>
          <cell r="X3791"/>
          <cell r="Y3791">
            <v>30</v>
          </cell>
          <cell r="Z3791"/>
          <cell r="AA3791"/>
          <cell r="AB3791"/>
          <cell r="AC3791"/>
          <cell r="AD3791">
            <v>30</v>
          </cell>
          <cell r="AE3791">
            <v>0.5</v>
          </cell>
          <cell r="AF3791">
            <v>1</v>
          </cell>
          <cell r="AG3791">
            <v>2.5</v>
          </cell>
          <cell r="AH3791">
            <v>5</v>
          </cell>
          <cell r="AI3791">
            <v>30</v>
          </cell>
          <cell r="AJ3791"/>
        </row>
        <row r="3792">
          <cell r="B3792">
            <v>27587</v>
          </cell>
          <cell r="C3792" t="str">
            <v>1028300374</v>
          </cell>
          <cell r="D3792">
            <v>1</v>
          </cell>
          <cell r="E3792">
            <v>1</v>
          </cell>
          <cell r="F3792">
            <v>1</v>
          </cell>
          <cell r="G3792">
            <v>0</v>
          </cell>
          <cell r="H3792">
            <v>1</v>
          </cell>
          <cell r="I3792">
            <v>1</v>
          </cell>
          <cell r="J3792" t="str">
            <v>Max Group</v>
          </cell>
          <cell r="K3792" t="str">
            <v>Северо-Запад</v>
          </cell>
          <cell r="L3792" t="str">
            <v>Санкт-Петербург</v>
          </cell>
          <cell r="M3792" t="str">
            <v>Санкт-Петербург</v>
          </cell>
          <cell r="N3792" t="str">
            <v>Улыбка радуги</v>
          </cell>
          <cell r="O3792" t="str">
            <v>г. Санкт-Петербург,Славы пр., 16</v>
          </cell>
          <cell r="P3792" t="str">
            <v>Drogery (Хоз. магазин)</v>
          </cell>
          <cell r="Q3792" t="str">
            <v>sv66</v>
          </cell>
          <cell r="R3792" t="str">
            <v>Дементьева Юлия Сергеевна</v>
          </cell>
          <cell r="S3792" t="str">
            <v>7 921 387-22-42</v>
          </cell>
          <cell r="T3792" t="str">
            <v>merch955</v>
          </cell>
          <cell r="U3792" t="str">
            <v>Костонян Алла Владимировна</v>
          </cell>
          <cell r="V3792">
            <v>89213442182</v>
          </cell>
          <cell r="W3792"/>
          <cell r="X3792"/>
          <cell r="Y3792">
            <v>120</v>
          </cell>
          <cell r="Z3792"/>
          <cell r="AA3792"/>
          <cell r="AB3792"/>
          <cell r="AC3792"/>
          <cell r="AD3792">
            <v>120</v>
          </cell>
          <cell r="AE3792">
            <v>2</v>
          </cell>
          <cell r="AF3792">
            <v>1</v>
          </cell>
          <cell r="AG3792">
            <v>10</v>
          </cell>
          <cell r="AH3792">
            <v>5</v>
          </cell>
          <cell r="AI3792">
            <v>120</v>
          </cell>
          <cell r="AJ3792"/>
        </row>
        <row r="3793">
          <cell r="B3793">
            <v>27543</v>
          </cell>
          <cell r="C3793" t="str">
            <v>1028300375</v>
          </cell>
          <cell r="D3793">
            <v>1</v>
          </cell>
          <cell r="E3793">
            <v>1</v>
          </cell>
          <cell r="F3793">
            <v>1</v>
          </cell>
          <cell r="G3793">
            <v>0</v>
          </cell>
          <cell r="H3793">
            <v>1</v>
          </cell>
          <cell r="I3793">
            <v>1</v>
          </cell>
          <cell r="J3793" t="str">
            <v>Max Group</v>
          </cell>
          <cell r="K3793" t="str">
            <v>Северо-Запад</v>
          </cell>
          <cell r="L3793" t="str">
            <v>Санкт-Петербург</v>
          </cell>
          <cell r="M3793" t="str">
            <v>Санкт-Петербург</v>
          </cell>
          <cell r="N3793" t="str">
            <v>Улыбка радуги</v>
          </cell>
          <cell r="O3793" t="str">
            <v>г. Санкт-Петербург, Каменноостровский пр., д.18/11, лит. А ,пом. 1-Н,6-Н</v>
          </cell>
          <cell r="P3793" t="str">
            <v>Drogery (Хоз. магазин)</v>
          </cell>
          <cell r="Q3793" t="str">
            <v>sv66</v>
          </cell>
          <cell r="R3793" t="str">
            <v>Дементьева Юлия Сергеевна</v>
          </cell>
          <cell r="S3793" t="str">
            <v>7 921 387-22-42</v>
          </cell>
          <cell r="T3793" t="str">
            <v>merch1069</v>
          </cell>
          <cell r="U3793" t="str">
            <v>Савинова Мария Васильевна</v>
          </cell>
          <cell r="V3793">
            <v>89112866774</v>
          </cell>
          <cell r="W3793"/>
          <cell r="X3793"/>
          <cell r="Y3793">
            <v>30</v>
          </cell>
          <cell r="Z3793"/>
          <cell r="AA3793"/>
          <cell r="AB3793"/>
          <cell r="AC3793"/>
          <cell r="AD3793">
            <v>30</v>
          </cell>
          <cell r="AE3793">
            <v>0.5</v>
          </cell>
          <cell r="AF3793">
            <v>1</v>
          </cell>
          <cell r="AG3793">
            <v>2.5</v>
          </cell>
          <cell r="AH3793">
            <v>5</v>
          </cell>
          <cell r="AI3793">
            <v>30</v>
          </cell>
          <cell r="AJ3793"/>
        </row>
        <row r="3794">
          <cell r="B3794">
            <v>27524</v>
          </cell>
          <cell r="C3794" t="str">
            <v>1028300376</v>
          </cell>
          <cell r="D3794">
            <v>1</v>
          </cell>
          <cell r="E3794">
            <v>1</v>
          </cell>
          <cell r="F3794">
            <v>1</v>
          </cell>
          <cell r="G3794">
            <v>0</v>
          </cell>
          <cell r="H3794">
            <v>1</v>
          </cell>
          <cell r="I3794">
            <v>1</v>
          </cell>
          <cell r="J3794" t="str">
            <v>Max Group</v>
          </cell>
          <cell r="K3794" t="str">
            <v>Северо-Запад</v>
          </cell>
          <cell r="L3794" t="str">
            <v>Санкт-Петербург</v>
          </cell>
          <cell r="M3794" t="str">
            <v>Санкт-Петербург</v>
          </cell>
          <cell r="N3794" t="str">
            <v>Улыбка радуги</v>
          </cell>
          <cell r="O3794" t="str">
            <v>г. Санкт-Петербург, ул.Бабушкина ул, 8</v>
          </cell>
          <cell r="P3794" t="str">
            <v>Drogery (Хоз. магазин)</v>
          </cell>
          <cell r="Q3794" t="str">
            <v>sv66</v>
          </cell>
          <cell r="R3794" t="str">
            <v>Дементьева Юлия Сергеевна</v>
          </cell>
          <cell r="S3794" t="str">
            <v>7 921 387-22-42</v>
          </cell>
          <cell r="T3794" t="str">
            <v>merch1068</v>
          </cell>
          <cell r="U3794" t="str">
            <v>Николаева Ксения Витальевна</v>
          </cell>
          <cell r="V3794">
            <v>89523678595</v>
          </cell>
          <cell r="W3794"/>
          <cell r="X3794"/>
          <cell r="Y3794"/>
          <cell r="Z3794">
            <v>120</v>
          </cell>
          <cell r="AA3794"/>
          <cell r="AB3794"/>
          <cell r="AC3794"/>
          <cell r="AD3794">
            <v>120</v>
          </cell>
          <cell r="AE3794">
            <v>2</v>
          </cell>
          <cell r="AF3794">
            <v>1</v>
          </cell>
          <cell r="AG3794">
            <v>10</v>
          </cell>
          <cell r="AH3794">
            <v>5</v>
          </cell>
          <cell r="AI3794">
            <v>120</v>
          </cell>
          <cell r="AJ3794"/>
        </row>
        <row r="3795">
          <cell r="B3795">
            <v>27671</v>
          </cell>
          <cell r="C3795" t="str">
            <v>1028300378</v>
          </cell>
          <cell r="D3795">
            <v>1</v>
          </cell>
          <cell r="E3795">
            <v>1</v>
          </cell>
          <cell r="F3795">
            <v>1</v>
          </cell>
          <cell r="G3795">
            <v>0</v>
          </cell>
          <cell r="H3795">
            <v>1</v>
          </cell>
          <cell r="I3795">
            <v>1</v>
          </cell>
          <cell r="J3795" t="str">
            <v>Max Group</v>
          </cell>
          <cell r="K3795" t="str">
            <v>Северо-Запад</v>
          </cell>
          <cell r="L3795" t="str">
            <v>Карелия</v>
          </cell>
          <cell r="M3795" t="str">
            <v>Петрозаводск</v>
          </cell>
          <cell r="N3795" t="str">
            <v>Улыбка радуги</v>
          </cell>
          <cell r="O3795" t="str">
            <v>г.Петрозаводск, Ровио ул. д18</v>
          </cell>
          <cell r="P3795" t="str">
            <v>Drogery (Хоз. магазин)</v>
          </cell>
          <cell r="Q3795" t="str">
            <v>sv72</v>
          </cell>
          <cell r="R3795" t="str">
            <v>Трибуналова Наталья Викторовна</v>
          </cell>
          <cell r="S3795">
            <v>89052999207</v>
          </cell>
          <cell r="T3795" t="str">
            <v>merch1019</v>
          </cell>
          <cell r="U3795" t="str">
            <v>Гоголева Юлия Сергеевна</v>
          </cell>
          <cell r="V3795">
            <v>89052999207</v>
          </cell>
          <cell r="W3795"/>
          <cell r="X3795"/>
          <cell r="Y3795"/>
          <cell r="Z3795"/>
          <cell r="AA3795">
            <v>30</v>
          </cell>
          <cell r="AB3795"/>
          <cell r="AC3795"/>
          <cell r="AD3795">
            <v>30</v>
          </cell>
          <cell r="AE3795">
            <v>0.5</v>
          </cell>
          <cell r="AF3795">
            <v>1</v>
          </cell>
          <cell r="AG3795">
            <v>2</v>
          </cell>
          <cell r="AH3795">
            <v>4</v>
          </cell>
          <cell r="AI3795">
            <v>30</v>
          </cell>
          <cell r="AJ3795"/>
        </row>
        <row r="3796">
          <cell r="B3796">
            <v>27575</v>
          </cell>
          <cell r="C3796" t="str">
            <v>1028300380</v>
          </cell>
          <cell r="D3796">
            <v>1</v>
          </cell>
          <cell r="E3796">
            <v>1</v>
          </cell>
          <cell r="F3796">
            <v>1</v>
          </cell>
          <cell r="G3796">
            <v>0</v>
          </cell>
          <cell r="H3796">
            <v>1</v>
          </cell>
          <cell r="I3796">
            <v>1</v>
          </cell>
          <cell r="J3796" t="str">
            <v>Max Group</v>
          </cell>
          <cell r="K3796" t="str">
            <v>Северо-Запад</v>
          </cell>
          <cell r="L3796" t="str">
            <v>Санкт-Петербург</v>
          </cell>
          <cell r="M3796" t="str">
            <v>Санкт-Петербург</v>
          </cell>
          <cell r="N3796" t="str">
            <v>Улыбка радуги</v>
          </cell>
          <cell r="O3796" t="str">
            <v>г. Санкт-Петербург,Наличная ул., 40</v>
          </cell>
          <cell r="P3796" t="str">
            <v>Drogery (Хоз. магазин)</v>
          </cell>
          <cell r="Q3796" t="str">
            <v>sv66</v>
          </cell>
          <cell r="R3796" t="str">
            <v>Дементьева Юлия Сергеевна</v>
          </cell>
          <cell r="S3796" t="str">
            <v>7 921 387-22-42</v>
          </cell>
          <cell r="T3796" t="str">
            <v>merch1069</v>
          </cell>
          <cell r="U3796" t="str">
            <v>Савинова Мария Васильевна</v>
          </cell>
          <cell r="V3796">
            <v>89112866774</v>
          </cell>
          <cell r="W3796"/>
          <cell r="X3796">
            <v>30</v>
          </cell>
          <cell r="Y3796"/>
          <cell r="Z3796"/>
          <cell r="AA3796"/>
          <cell r="AB3796"/>
          <cell r="AC3796"/>
          <cell r="AD3796">
            <v>30</v>
          </cell>
          <cell r="AE3796">
            <v>0.5</v>
          </cell>
          <cell r="AF3796">
            <v>1</v>
          </cell>
          <cell r="AG3796">
            <v>2.5</v>
          </cell>
          <cell r="AH3796">
            <v>5</v>
          </cell>
          <cell r="AI3796">
            <v>30</v>
          </cell>
          <cell r="AJ3796"/>
        </row>
        <row r="3797">
          <cell r="B3797">
            <v>27545</v>
          </cell>
          <cell r="C3797" t="str">
            <v>1028300381</v>
          </cell>
          <cell r="D3797">
            <v>1</v>
          </cell>
          <cell r="E3797">
            <v>1</v>
          </cell>
          <cell r="F3797">
            <v>1</v>
          </cell>
          <cell r="G3797">
            <v>1</v>
          </cell>
          <cell r="H3797">
            <v>1</v>
          </cell>
          <cell r="I3797">
            <v>1</v>
          </cell>
          <cell r="J3797" t="str">
            <v>Max Group</v>
          </cell>
          <cell r="K3797" t="str">
            <v>Северо-Запад</v>
          </cell>
          <cell r="L3797" t="str">
            <v>Санкт-Петербург</v>
          </cell>
          <cell r="M3797" t="str">
            <v>Санкт-Петербург</v>
          </cell>
          <cell r="N3797" t="str">
            <v>Улыбка радуги</v>
          </cell>
          <cell r="O3797" t="str">
            <v>г. Санкт-Петербург, пр. Просвещения, д.32, корп. 1,лит. А</v>
          </cell>
          <cell r="P3797" t="str">
            <v>Drogery (Хоз. магазин)</v>
          </cell>
          <cell r="Q3797" t="str">
            <v>sv66</v>
          </cell>
          <cell r="R3797" t="str">
            <v>Дементьева Юлия Сергеевна</v>
          </cell>
          <cell r="S3797" t="str">
            <v>7 921 387-22-42</v>
          </cell>
          <cell r="T3797" t="str">
            <v>merch1016</v>
          </cell>
          <cell r="U3797" t="str">
            <v>Рассадкина Анастасия Алексеевна</v>
          </cell>
          <cell r="V3797">
            <v>89112977146</v>
          </cell>
          <cell r="W3797">
            <v>120</v>
          </cell>
          <cell r="X3797"/>
          <cell r="Y3797"/>
          <cell r="Z3797"/>
          <cell r="AA3797"/>
          <cell r="AB3797"/>
          <cell r="AC3797"/>
          <cell r="AD3797">
            <v>120</v>
          </cell>
          <cell r="AE3797">
            <v>2</v>
          </cell>
          <cell r="AF3797">
            <v>1</v>
          </cell>
          <cell r="AG3797">
            <v>8</v>
          </cell>
          <cell r="AH3797">
            <v>4</v>
          </cell>
          <cell r="AI3797">
            <v>120</v>
          </cell>
          <cell r="AJ3797"/>
        </row>
        <row r="3798">
          <cell r="B3798">
            <v>341136</v>
          </cell>
          <cell r="C3798" t="str">
            <v>1028300382</v>
          </cell>
          <cell r="D3798">
            <v>1</v>
          </cell>
          <cell r="E3798">
            <v>1</v>
          </cell>
          <cell r="F3798">
            <v>1</v>
          </cell>
          <cell r="G3798">
            <v>0</v>
          </cell>
          <cell r="H3798">
            <v>1</v>
          </cell>
          <cell r="I3798">
            <v>1</v>
          </cell>
          <cell r="J3798" t="str">
            <v>Max Group</v>
          </cell>
          <cell r="K3798" t="str">
            <v>Северо-Запад</v>
          </cell>
          <cell r="L3798" t="str">
            <v>Санкт-Петербург</v>
          </cell>
          <cell r="M3798" t="str">
            <v>Санкт-Петербург</v>
          </cell>
          <cell r="N3798" t="str">
            <v>Улыбка радуги</v>
          </cell>
          <cell r="O3798" t="str">
            <v>Санкт-Петербург, Ушинского ул, д5 к1</v>
          </cell>
          <cell r="P3798" t="str">
            <v>Drogery (Хоз. магазин)</v>
          </cell>
          <cell r="Q3798" t="str">
            <v>sv66</v>
          </cell>
          <cell r="R3798" t="str">
            <v>Дементьева Юлия Сергеевна</v>
          </cell>
          <cell r="S3798" t="str">
            <v>7 921 387-22-42</v>
          </cell>
          <cell r="T3798" t="str">
            <v>merch1068</v>
          </cell>
          <cell r="U3798" t="str">
            <v>Николаева Ксения Витальевна</v>
          </cell>
          <cell r="V3798">
            <v>89523678595</v>
          </cell>
          <cell r="W3798"/>
          <cell r="X3798">
            <v>60</v>
          </cell>
          <cell r="Y3798"/>
          <cell r="Z3798"/>
          <cell r="AA3798"/>
          <cell r="AB3798"/>
          <cell r="AC3798"/>
          <cell r="AD3798">
            <v>60</v>
          </cell>
          <cell r="AE3798">
            <v>1</v>
          </cell>
          <cell r="AF3798">
            <v>1</v>
          </cell>
          <cell r="AG3798">
            <v>5</v>
          </cell>
          <cell r="AH3798">
            <v>5</v>
          </cell>
          <cell r="AI3798">
            <v>60</v>
          </cell>
          <cell r="AJ3798"/>
        </row>
        <row r="3799">
          <cell r="B3799">
            <v>27548</v>
          </cell>
          <cell r="C3799" t="str">
            <v>1028300384</v>
          </cell>
          <cell r="D3799">
            <v>1</v>
          </cell>
          <cell r="E3799">
            <v>1</v>
          </cell>
          <cell r="F3799">
            <v>1</v>
          </cell>
          <cell r="G3799">
            <v>0</v>
          </cell>
          <cell r="H3799">
            <v>1</v>
          </cell>
          <cell r="I3799">
            <v>1</v>
          </cell>
          <cell r="J3799" t="str">
            <v>Max Group</v>
          </cell>
          <cell r="K3799" t="str">
            <v>Северо-Запад</v>
          </cell>
          <cell r="L3799" t="str">
            <v>Санкт-Петербург</v>
          </cell>
          <cell r="M3799" t="str">
            <v>Санкт-Петербург</v>
          </cell>
          <cell r="N3799" t="str">
            <v>Улыбка радуги</v>
          </cell>
          <cell r="O3799" t="str">
            <v>г. Санкт-Петербург, ул. Камышовая,11</v>
          </cell>
          <cell r="P3799" t="str">
            <v>Drogery (Хоз. магазин)</v>
          </cell>
          <cell r="Q3799" t="str">
            <v>sv66</v>
          </cell>
          <cell r="R3799" t="str">
            <v>Дементьева Юлия Сергеевна</v>
          </cell>
          <cell r="S3799" t="str">
            <v>7 921 387-22-42</v>
          </cell>
          <cell r="T3799" t="str">
            <v>merch1016</v>
          </cell>
          <cell r="U3799" t="str">
            <v>Рассадкина Анастасия Алексеевна</v>
          </cell>
          <cell r="V3799">
            <v>89112977146</v>
          </cell>
          <cell r="W3799"/>
          <cell r="X3799"/>
          <cell r="Y3799"/>
          <cell r="Z3799"/>
          <cell r="AA3799"/>
          <cell r="AB3799">
            <v>30</v>
          </cell>
          <cell r="AC3799"/>
          <cell r="AD3799">
            <v>30</v>
          </cell>
          <cell r="AE3799">
            <v>0.5</v>
          </cell>
          <cell r="AF3799">
            <v>1</v>
          </cell>
          <cell r="AG3799">
            <v>2</v>
          </cell>
          <cell r="AH3799">
            <v>4</v>
          </cell>
          <cell r="AI3799">
            <v>30</v>
          </cell>
          <cell r="AJ3799"/>
        </row>
        <row r="3800">
          <cell r="B3800">
            <v>27579</v>
          </cell>
          <cell r="C3800" t="str">
            <v>1028300386</v>
          </cell>
          <cell r="D3800">
            <v>1</v>
          </cell>
          <cell r="E3800">
            <v>1</v>
          </cell>
          <cell r="F3800">
            <v>1</v>
          </cell>
          <cell r="G3800">
            <v>0</v>
          </cell>
          <cell r="H3800">
            <v>1</v>
          </cell>
          <cell r="I3800">
            <v>1</v>
          </cell>
          <cell r="J3800" t="str">
            <v>Max Group</v>
          </cell>
          <cell r="K3800" t="str">
            <v>Северо-Запад</v>
          </cell>
          <cell r="L3800" t="str">
            <v>Санкт-Петербург</v>
          </cell>
          <cell r="M3800" t="str">
            <v>Санкт-Петербург</v>
          </cell>
          <cell r="N3800" t="str">
            <v>Улыбка радуги</v>
          </cell>
          <cell r="O3800" t="str">
            <v>г. Санкт-Петербург, Невский пр., 172</v>
          </cell>
          <cell r="P3800" t="str">
            <v>Drogery (Хоз. магазин)</v>
          </cell>
          <cell r="Q3800" t="str">
            <v>sv66</v>
          </cell>
          <cell r="R3800" t="str">
            <v>Дементьева Юлия Сергеевна</v>
          </cell>
          <cell r="S3800" t="str">
            <v>7 921 387-22-42</v>
          </cell>
          <cell r="T3800" t="str">
            <v>merch1008</v>
          </cell>
          <cell r="U3800" t="str">
            <v>Королева Наталья Владимировна</v>
          </cell>
          <cell r="V3800">
            <v>89213265290</v>
          </cell>
          <cell r="W3800"/>
          <cell r="X3800"/>
          <cell r="Y3800"/>
          <cell r="Z3800">
            <v>120</v>
          </cell>
          <cell r="AA3800"/>
          <cell r="AB3800"/>
          <cell r="AC3800"/>
          <cell r="AD3800">
            <v>120</v>
          </cell>
          <cell r="AE3800">
            <v>2</v>
          </cell>
          <cell r="AF3800">
            <v>1</v>
          </cell>
          <cell r="AG3800">
            <v>10</v>
          </cell>
          <cell r="AH3800">
            <v>5</v>
          </cell>
          <cell r="AI3800">
            <v>120</v>
          </cell>
          <cell r="AJ3800"/>
        </row>
        <row r="3801">
          <cell r="B3801">
            <v>27582</v>
          </cell>
          <cell r="C3801" t="str">
            <v>1028300388</v>
          </cell>
          <cell r="D3801">
            <v>1</v>
          </cell>
          <cell r="E3801">
            <v>1</v>
          </cell>
          <cell r="F3801">
            <v>1</v>
          </cell>
          <cell r="G3801">
            <v>0</v>
          </cell>
          <cell r="H3801">
            <v>1</v>
          </cell>
          <cell r="I3801">
            <v>1</v>
          </cell>
          <cell r="J3801" t="str">
            <v>Max Group</v>
          </cell>
          <cell r="K3801" t="str">
            <v>Северо-Запад</v>
          </cell>
          <cell r="L3801" t="str">
            <v>Санкт-Петербург</v>
          </cell>
          <cell r="M3801" t="str">
            <v>Санкт-Петербург</v>
          </cell>
          <cell r="N3801" t="str">
            <v>Улыбка радуги</v>
          </cell>
          <cell r="O3801" t="str">
            <v>г. Санкт-Петербург, Озерной пер., 4</v>
          </cell>
          <cell r="P3801" t="str">
            <v>Drogery (Хоз. магазин)</v>
          </cell>
          <cell r="Q3801" t="str">
            <v>sv66</v>
          </cell>
          <cell r="R3801" t="str">
            <v>Дементьева Юлия Сергеевна</v>
          </cell>
          <cell r="S3801" t="str">
            <v>7 921 387-22-42</v>
          </cell>
          <cell r="T3801" t="str">
            <v>merch1008</v>
          </cell>
          <cell r="U3801" t="str">
            <v>Королева Наталья Владимировна</v>
          </cell>
          <cell r="V3801">
            <v>89213265290</v>
          </cell>
          <cell r="W3801"/>
          <cell r="X3801"/>
          <cell r="Y3801"/>
          <cell r="Z3801">
            <v>30</v>
          </cell>
          <cell r="AA3801"/>
          <cell r="AB3801"/>
          <cell r="AC3801"/>
          <cell r="AD3801">
            <v>30</v>
          </cell>
          <cell r="AE3801">
            <v>0.5</v>
          </cell>
          <cell r="AF3801">
            <v>1</v>
          </cell>
          <cell r="AG3801">
            <v>2.5</v>
          </cell>
          <cell r="AH3801">
            <v>5</v>
          </cell>
          <cell r="AI3801">
            <v>30</v>
          </cell>
          <cell r="AJ3801"/>
        </row>
        <row r="3802">
          <cell r="B3802">
            <v>27641</v>
          </cell>
          <cell r="C3802" t="str">
            <v>1028300389</v>
          </cell>
          <cell r="D3802">
            <v>1</v>
          </cell>
          <cell r="E3802">
            <v>1</v>
          </cell>
          <cell r="F3802">
            <v>1</v>
          </cell>
          <cell r="G3802">
            <v>0</v>
          </cell>
          <cell r="H3802">
            <v>1</v>
          </cell>
          <cell r="I3802">
            <v>1</v>
          </cell>
          <cell r="J3802" t="str">
            <v>Max Group</v>
          </cell>
          <cell r="K3802" t="str">
            <v>Северо-Запад</v>
          </cell>
          <cell r="L3802" t="str">
            <v>Карелия</v>
          </cell>
          <cell r="M3802" t="str">
            <v>Петрозаводск</v>
          </cell>
          <cell r="N3802" t="str">
            <v>Улыбка радуги</v>
          </cell>
          <cell r="O3802" t="str">
            <v>г. Петрозаводск, Ленина пр д18</v>
          </cell>
          <cell r="P3802" t="str">
            <v>Drogery (Хоз. магазин)</v>
          </cell>
          <cell r="Q3802" t="str">
            <v>sv72</v>
          </cell>
          <cell r="R3802" t="str">
            <v>Трибуналова Наталья Викторовна</v>
          </cell>
          <cell r="S3802">
            <v>89052999207</v>
          </cell>
          <cell r="T3802" t="str">
            <v>merch1019</v>
          </cell>
          <cell r="U3802" t="str">
            <v>Гоголева Юлия Сергеевна</v>
          </cell>
          <cell r="V3802">
            <v>89052999207</v>
          </cell>
          <cell r="W3802"/>
          <cell r="X3802"/>
          <cell r="Y3802"/>
          <cell r="Z3802"/>
          <cell r="AA3802">
            <v>30</v>
          </cell>
          <cell r="AB3802"/>
          <cell r="AC3802"/>
          <cell r="AD3802">
            <v>30</v>
          </cell>
          <cell r="AE3802">
            <v>0.5</v>
          </cell>
          <cell r="AF3802">
            <v>1</v>
          </cell>
          <cell r="AG3802">
            <v>2</v>
          </cell>
          <cell r="AH3802">
            <v>4</v>
          </cell>
          <cell r="AI3802">
            <v>30</v>
          </cell>
          <cell r="AJ3802"/>
        </row>
        <row r="3803">
          <cell r="B3803">
            <v>27574</v>
          </cell>
          <cell r="C3803" t="str">
            <v>1028300391</v>
          </cell>
          <cell r="D3803">
            <v>1</v>
          </cell>
          <cell r="E3803">
            <v>1</v>
          </cell>
          <cell r="F3803">
            <v>1</v>
          </cell>
          <cell r="G3803">
            <v>0</v>
          </cell>
          <cell r="H3803">
            <v>1</v>
          </cell>
          <cell r="I3803">
            <v>1</v>
          </cell>
          <cell r="J3803" t="str">
            <v>Max Group</v>
          </cell>
          <cell r="K3803" t="str">
            <v>Северо-Запад</v>
          </cell>
          <cell r="L3803" t="str">
            <v>Санкт-Петербург</v>
          </cell>
          <cell r="M3803" t="str">
            <v>Санкт-Петербург</v>
          </cell>
          <cell r="N3803" t="str">
            <v>Улыбка радуги</v>
          </cell>
          <cell r="O3803" t="str">
            <v>г. Санкт-Петербург, Московский пр., 143</v>
          </cell>
          <cell r="P3803" t="str">
            <v>Drogery (Хоз. магазин)</v>
          </cell>
          <cell r="Q3803" t="str">
            <v>sv66</v>
          </cell>
          <cell r="R3803" t="str">
            <v>Дементьева Юлия Сергеевна</v>
          </cell>
          <cell r="S3803" t="str">
            <v>7 921 387-22-42</v>
          </cell>
          <cell r="T3803" t="str">
            <v>merch955</v>
          </cell>
          <cell r="U3803" t="str">
            <v>Костонян Алла Владимировна</v>
          </cell>
          <cell r="V3803">
            <v>89213442182</v>
          </cell>
          <cell r="W3803">
            <v>30</v>
          </cell>
          <cell r="X3803"/>
          <cell r="Y3803"/>
          <cell r="Z3803"/>
          <cell r="AA3803"/>
          <cell r="AB3803"/>
          <cell r="AC3803"/>
          <cell r="AD3803">
            <v>30</v>
          </cell>
          <cell r="AE3803">
            <v>0.5</v>
          </cell>
          <cell r="AF3803">
            <v>1</v>
          </cell>
          <cell r="AG3803">
            <v>2</v>
          </cell>
          <cell r="AH3803">
            <v>4</v>
          </cell>
          <cell r="AI3803">
            <v>30</v>
          </cell>
          <cell r="AJ3803"/>
        </row>
        <row r="3804">
          <cell r="B3804">
            <v>27608</v>
          </cell>
          <cell r="C3804" t="str">
            <v>1028300393</v>
          </cell>
          <cell r="D3804">
            <v>1</v>
          </cell>
          <cell r="E3804">
            <v>1</v>
          </cell>
          <cell r="F3804">
            <v>1</v>
          </cell>
          <cell r="G3804">
            <v>0</v>
          </cell>
          <cell r="H3804">
            <v>1</v>
          </cell>
          <cell r="I3804">
            <v>1</v>
          </cell>
          <cell r="J3804" t="str">
            <v>Max Group</v>
          </cell>
          <cell r="K3804" t="str">
            <v>Северо-Запад</v>
          </cell>
          <cell r="L3804" t="str">
            <v>Мурманская область</v>
          </cell>
          <cell r="M3804" t="str">
            <v>Мурманск</v>
          </cell>
          <cell r="N3804" t="str">
            <v>Улыбка радуги</v>
          </cell>
          <cell r="O3804" t="str">
            <v>г. Мурманск, Кольский пр-т, 70</v>
          </cell>
          <cell r="P3804" t="str">
            <v>Drogery (Хоз. магазин)</v>
          </cell>
          <cell r="Q3804" t="str">
            <v>sv1996</v>
          </cell>
          <cell r="R3804" t="str">
            <v>Махмудова Екатерина Мурмановна</v>
          </cell>
          <cell r="S3804" t="str">
            <v>7 922 453 87 85</v>
          </cell>
          <cell r="T3804" t="str">
            <v>sv1996</v>
          </cell>
          <cell r="U3804" t="str">
            <v>Махмудова Екатерина Мурмановна</v>
          </cell>
          <cell r="V3804">
            <v>79224538785</v>
          </cell>
          <cell r="W3804" t="str">
            <v xml:space="preserve"> </v>
          </cell>
          <cell r="X3804" t="str">
            <v xml:space="preserve"> </v>
          </cell>
          <cell r="Y3804">
            <v>30</v>
          </cell>
          <cell r="Z3804"/>
          <cell r="AA3804"/>
          <cell r="AB3804"/>
          <cell r="AC3804"/>
          <cell r="AD3804">
            <v>30</v>
          </cell>
          <cell r="AE3804">
            <v>0.5</v>
          </cell>
          <cell r="AF3804">
            <v>1</v>
          </cell>
          <cell r="AG3804">
            <v>2.5</v>
          </cell>
          <cell r="AH3804">
            <v>5</v>
          </cell>
          <cell r="AI3804">
            <v>30</v>
          </cell>
          <cell r="AJ3804"/>
        </row>
        <row r="3805">
          <cell r="B3805">
            <v>27649</v>
          </cell>
          <cell r="C3805" t="str">
            <v>1028300394</v>
          </cell>
          <cell r="D3805">
            <v>1</v>
          </cell>
          <cell r="E3805">
            <v>1</v>
          </cell>
          <cell r="F3805">
            <v>1</v>
          </cell>
          <cell r="G3805">
            <v>0</v>
          </cell>
          <cell r="H3805">
            <v>1</v>
          </cell>
          <cell r="I3805">
            <v>1</v>
          </cell>
          <cell r="J3805" t="str">
            <v>Max Group</v>
          </cell>
          <cell r="K3805" t="str">
            <v>Северо-Запад</v>
          </cell>
          <cell r="L3805" t="str">
            <v>Санкт-Петербург</v>
          </cell>
          <cell r="M3805" t="str">
            <v>Санкт-Петербург</v>
          </cell>
          <cell r="N3805" t="str">
            <v>Улыбка радуги</v>
          </cell>
          <cell r="O3805" t="str">
            <v>г. Санкт-Петербург, Чайковского ул д21 лА п3Н</v>
          </cell>
          <cell r="P3805" t="str">
            <v>Drogery (Хоз. магазин)</v>
          </cell>
          <cell r="Q3805" t="str">
            <v>sv66</v>
          </cell>
          <cell r="R3805" t="str">
            <v>Дементьева Юлия Сергеевна</v>
          </cell>
          <cell r="S3805" t="str">
            <v>7 921 387-22-42</v>
          </cell>
          <cell r="T3805" t="str">
            <v>merch1008</v>
          </cell>
          <cell r="U3805" t="str">
            <v>Королева Наталья Владимировна</v>
          </cell>
          <cell r="V3805">
            <v>89213265290</v>
          </cell>
          <cell r="W3805"/>
          <cell r="X3805"/>
          <cell r="Y3805"/>
          <cell r="Z3805">
            <v>120</v>
          </cell>
          <cell r="AA3805"/>
          <cell r="AB3805"/>
          <cell r="AC3805"/>
          <cell r="AD3805">
            <v>120</v>
          </cell>
          <cell r="AE3805">
            <v>2</v>
          </cell>
          <cell r="AF3805">
            <v>1</v>
          </cell>
          <cell r="AG3805">
            <v>10</v>
          </cell>
          <cell r="AH3805">
            <v>5</v>
          </cell>
          <cell r="AI3805">
            <v>120</v>
          </cell>
          <cell r="AJ3805"/>
        </row>
        <row r="3806">
          <cell r="B3806">
            <v>341137</v>
          </cell>
          <cell r="C3806" t="str">
            <v>1028300395</v>
          </cell>
          <cell r="D3806">
            <v>1</v>
          </cell>
          <cell r="E3806">
            <v>1</v>
          </cell>
          <cell r="F3806">
            <v>1</v>
          </cell>
          <cell r="G3806">
            <v>0</v>
          </cell>
          <cell r="H3806">
            <v>1</v>
          </cell>
          <cell r="I3806">
            <v>1</v>
          </cell>
          <cell r="J3806" t="str">
            <v>Max Group</v>
          </cell>
          <cell r="K3806" t="str">
            <v>Северо-Запад</v>
          </cell>
          <cell r="L3806" t="str">
            <v>Санкт-Петербург</v>
          </cell>
          <cell r="M3806" t="str">
            <v>Санкт-Петербург</v>
          </cell>
          <cell r="N3806" t="str">
            <v>Улыбка радуги</v>
          </cell>
          <cell r="O3806" t="str">
            <v>Санкт Петербург, 9 линия В.О. Д54</v>
          </cell>
          <cell r="P3806" t="str">
            <v>Drogery (Хоз. магазин)</v>
          </cell>
          <cell r="Q3806" t="str">
            <v>sv66</v>
          </cell>
          <cell r="R3806" t="str">
            <v>Дементьева Юлия Сергеевна</v>
          </cell>
          <cell r="S3806" t="str">
            <v>7 921 387-22-42</v>
          </cell>
          <cell r="T3806" t="str">
            <v>merch1068</v>
          </cell>
          <cell r="U3806" t="str">
            <v>Николаева Ксения Витальевна</v>
          </cell>
          <cell r="V3806">
            <v>89523678595</v>
          </cell>
          <cell r="W3806"/>
          <cell r="X3806">
            <v>60</v>
          </cell>
          <cell r="Y3806"/>
          <cell r="Z3806"/>
          <cell r="AA3806"/>
          <cell r="AB3806"/>
          <cell r="AC3806"/>
          <cell r="AD3806">
            <v>60</v>
          </cell>
          <cell r="AE3806">
            <v>1</v>
          </cell>
          <cell r="AF3806">
            <v>1</v>
          </cell>
          <cell r="AG3806">
            <v>5</v>
          </cell>
          <cell r="AH3806">
            <v>5</v>
          </cell>
          <cell r="AI3806">
            <v>60</v>
          </cell>
          <cell r="AJ3806"/>
        </row>
        <row r="3807">
          <cell r="B3807">
            <v>27566</v>
          </cell>
          <cell r="C3807" t="str">
            <v>1028300400</v>
          </cell>
          <cell r="D3807">
            <v>1</v>
          </cell>
          <cell r="E3807">
            <v>1</v>
          </cell>
          <cell r="F3807">
            <v>1</v>
          </cell>
          <cell r="G3807">
            <v>0</v>
          </cell>
          <cell r="H3807">
            <v>1</v>
          </cell>
          <cell r="I3807">
            <v>1</v>
          </cell>
          <cell r="J3807" t="str">
            <v>Max Group</v>
          </cell>
          <cell r="K3807" t="str">
            <v>Северо-Запад</v>
          </cell>
          <cell r="L3807" t="str">
            <v>Санкт-Петербург</v>
          </cell>
          <cell r="M3807" t="str">
            <v>Санкт-Петербург</v>
          </cell>
          <cell r="N3807" t="str">
            <v>Улыбка радуги</v>
          </cell>
          <cell r="O3807" t="str">
            <v>г. Санкт-Петербург, Кирочная ул., 33/32</v>
          </cell>
          <cell r="P3807" t="str">
            <v>Drogery (Хоз. магазин)</v>
          </cell>
          <cell r="Q3807" t="str">
            <v>sv66</v>
          </cell>
          <cell r="R3807" t="str">
            <v>Дементьева Юлия Сергеевна</v>
          </cell>
          <cell r="S3807" t="str">
            <v>7 921 387-22-42</v>
          </cell>
          <cell r="T3807" t="str">
            <v>merch1008</v>
          </cell>
          <cell r="U3807" t="str">
            <v>Королева Наталья Владимировна</v>
          </cell>
          <cell r="V3807">
            <v>89213265290</v>
          </cell>
          <cell r="W3807"/>
          <cell r="X3807"/>
          <cell r="Y3807"/>
          <cell r="Z3807">
            <v>30</v>
          </cell>
          <cell r="AA3807"/>
          <cell r="AB3807"/>
          <cell r="AC3807"/>
          <cell r="AD3807">
            <v>30</v>
          </cell>
          <cell r="AE3807">
            <v>0.5</v>
          </cell>
          <cell r="AF3807">
            <v>1</v>
          </cell>
          <cell r="AG3807">
            <v>2.5</v>
          </cell>
          <cell r="AH3807">
            <v>5</v>
          </cell>
          <cell r="AI3807">
            <v>30</v>
          </cell>
          <cell r="AJ3807"/>
        </row>
        <row r="3808">
          <cell r="B3808">
            <v>27573</v>
          </cell>
          <cell r="C3808" t="str">
            <v>1028300402</v>
          </cell>
          <cell r="D3808">
            <v>1</v>
          </cell>
          <cell r="E3808">
            <v>1</v>
          </cell>
          <cell r="F3808">
            <v>1</v>
          </cell>
          <cell r="G3808">
            <v>0</v>
          </cell>
          <cell r="H3808">
            <v>1</v>
          </cell>
          <cell r="I3808">
            <v>1</v>
          </cell>
          <cell r="J3808" t="str">
            <v>Max Group</v>
          </cell>
          <cell r="K3808" t="str">
            <v>Северо-Запад</v>
          </cell>
          <cell r="L3808" t="str">
            <v>Санкт-Петербург</v>
          </cell>
          <cell r="M3808" t="str">
            <v>Санкт-Петербург</v>
          </cell>
          <cell r="N3808" t="str">
            <v>Улыбка радуги</v>
          </cell>
          <cell r="O3808" t="str">
            <v>г. Санкт-Петербург, Литейный пр., 55</v>
          </cell>
          <cell r="P3808" t="str">
            <v>Drogery (Хоз. магазин)</v>
          </cell>
          <cell r="Q3808" t="str">
            <v>sv66</v>
          </cell>
          <cell r="R3808" t="str">
            <v>Дементьева Юлия Сергеевна</v>
          </cell>
          <cell r="S3808" t="str">
            <v>7 921 387-22-42</v>
          </cell>
          <cell r="T3808" t="str">
            <v>merch1008</v>
          </cell>
          <cell r="U3808" t="str">
            <v>Королева Наталья Владимировна</v>
          </cell>
          <cell r="V3808">
            <v>89213265290</v>
          </cell>
          <cell r="W3808"/>
          <cell r="X3808"/>
          <cell r="Y3808"/>
          <cell r="Z3808">
            <v>30</v>
          </cell>
          <cell r="AA3808"/>
          <cell r="AB3808"/>
          <cell r="AC3808"/>
          <cell r="AD3808">
            <v>30</v>
          </cell>
          <cell r="AE3808">
            <v>0.5</v>
          </cell>
          <cell r="AF3808">
            <v>1</v>
          </cell>
          <cell r="AG3808">
            <v>2.5</v>
          </cell>
          <cell r="AH3808">
            <v>5</v>
          </cell>
          <cell r="AI3808">
            <v>30</v>
          </cell>
          <cell r="AJ3808"/>
        </row>
        <row r="3809">
          <cell r="B3809">
            <v>27537</v>
          </cell>
          <cell r="C3809" t="str">
            <v>1028300403</v>
          </cell>
          <cell r="D3809">
            <v>1</v>
          </cell>
          <cell r="E3809">
            <v>1</v>
          </cell>
          <cell r="F3809">
            <v>1</v>
          </cell>
          <cell r="G3809">
            <v>0</v>
          </cell>
          <cell r="H3809">
            <v>1</v>
          </cell>
          <cell r="I3809">
            <v>1</v>
          </cell>
          <cell r="J3809" t="str">
            <v>Max Group</v>
          </cell>
          <cell r="K3809" t="str">
            <v>Северо-Запад</v>
          </cell>
          <cell r="L3809" t="str">
            <v>Санкт-Петербург</v>
          </cell>
          <cell r="M3809" t="str">
            <v>Санкт-Петербург</v>
          </cell>
          <cell r="N3809" t="str">
            <v>Улыбка радуги</v>
          </cell>
          <cell r="O3809" t="str">
            <v>г. Санкт-Петербург, Будапештская ул., 94</v>
          </cell>
          <cell r="P3809" t="str">
            <v>Drogery (Хоз. магазин)</v>
          </cell>
          <cell r="Q3809" t="str">
            <v>sv66</v>
          </cell>
          <cell r="R3809" t="str">
            <v>Дементьева Юлия Сергеевна</v>
          </cell>
          <cell r="S3809" t="str">
            <v>7 921 387-22-42</v>
          </cell>
          <cell r="T3809" t="str">
            <v>merch955</v>
          </cell>
          <cell r="U3809" t="str">
            <v>Костонян Алла Владимировна</v>
          </cell>
          <cell r="V3809">
            <v>89213442182</v>
          </cell>
          <cell r="W3809"/>
          <cell r="X3809"/>
          <cell r="Y3809"/>
          <cell r="Z3809">
            <v>30</v>
          </cell>
          <cell r="AA3809"/>
          <cell r="AB3809"/>
          <cell r="AC3809"/>
          <cell r="AD3809">
            <v>30</v>
          </cell>
          <cell r="AE3809">
            <v>0.5</v>
          </cell>
          <cell r="AF3809">
            <v>1</v>
          </cell>
          <cell r="AG3809">
            <v>2.5</v>
          </cell>
          <cell r="AH3809">
            <v>5</v>
          </cell>
          <cell r="AI3809">
            <v>30</v>
          </cell>
          <cell r="AJ3809"/>
        </row>
        <row r="3810">
          <cell r="B3810">
            <v>27605</v>
          </cell>
          <cell r="C3810" t="str">
            <v>1028300406</v>
          </cell>
          <cell r="D3810">
            <v>1</v>
          </cell>
          <cell r="E3810">
            <v>1</v>
          </cell>
          <cell r="F3810">
            <v>1</v>
          </cell>
          <cell r="G3810">
            <v>0</v>
          </cell>
          <cell r="H3810">
            <v>1</v>
          </cell>
          <cell r="I3810">
            <v>1</v>
          </cell>
          <cell r="J3810" t="str">
            <v>Max Group</v>
          </cell>
          <cell r="K3810" t="str">
            <v>Северо-Запад</v>
          </cell>
          <cell r="L3810" t="str">
            <v>Мурманская область</v>
          </cell>
          <cell r="M3810" t="str">
            <v>Мурманск</v>
          </cell>
          <cell r="N3810" t="str">
            <v>Улыбка радуги</v>
          </cell>
          <cell r="O3810" t="str">
            <v>г. Мурманск, ул. Скальная ул д20 Б лБ</v>
          </cell>
          <cell r="P3810" t="str">
            <v>Drogery (Хоз. магазин)</v>
          </cell>
          <cell r="Q3810" t="str">
            <v>sv1996</v>
          </cell>
          <cell r="R3810" t="str">
            <v>Махмудова Екатерина Мурмановна</v>
          </cell>
          <cell r="S3810" t="str">
            <v>7 922 453 87 85</v>
          </cell>
          <cell r="T3810" t="str">
            <v>sv1996</v>
          </cell>
          <cell r="U3810" t="str">
            <v>Махмудова Екатерина Мурмановна</v>
          </cell>
          <cell r="V3810">
            <v>79224538785</v>
          </cell>
          <cell r="W3810" t="str">
            <v xml:space="preserve"> </v>
          </cell>
          <cell r="X3810">
            <v>30</v>
          </cell>
          <cell r="Y3810"/>
          <cell r="Z3810"/>
          <cell r="AA3810"/>
          <cell r="AB3810"/>
          <cell r="AC3810"/>
          <cell r="AD3810">
            <v>30</v>
          </cell>
          <cell r="AE3810">
            <v>0.5</v>
          </cell>
          <cell r="AF3810">
            <v>1</v>
          </cell>
          <cell r="AG3810">
            <v>2.5</v>
          </cell>
          <cell r="AH3810">
            <v>5</v>
          </cell>
          <cell r="AI3810">
            <v>30</v>
          </cell>
          <cell r="AJ3810"/>
        </row>
        <row r="3811">
          <cell r="B3811">
            <v>27655</v>
          </cell>
          <cell r="C3811" t="str">
            <v>1028300407</v>
          </cell>
          <cell r="D3811">
            <v>1</v>
          </cell>
          <cell r="E3811">
            <v>1</v>
          </cell>
          <cell r="F3811">
            <v>1</v>
          </cell>
          <cell r="G3811">
            <v>0</v>
          </cell>
          <cell r="H3811">
            <v>1</v>
          </cell>
          <cell r="I3811">
            <v>1</v>
          </cell>
          <cell r="J3811" t="str">
            <v>Max Group</v>
          </cell>
          <cell r="K3811" t="str">
            <v>Северо-Запад</v>
          </cell>
          <cell r="L3811" t="str">
            <v>Санкт-Петербург</v>
          </cell>
          <cell r="M3811" t="str">
            <v>Санкт-Петербург</v>
          </cell>
          <cell r="N3811" t="str">
            <v>Улыбка радуги</v>
          </cell>
          <cell r="O3811" t="str">
            <v>г. Санкт-Петербург, Торжковская ул д20</v>
          </cell>
          <cell r="P3811" t="str">
            <v>Drogery (Хоз. магазин)</v>
          </cell>
          <cell r="Q3811" t="str">
            <v>sv66</v>
          </cell>
          <cell r="R3811" t="str">
            <v>Дементьева Юлия Сергеевна</v>
          </cell>
          <cell r="S3811" t="str">
            <v>7 921 387-22-42</v>
          </cell>
          <cell r="T3811" t="str">
            <v>merch1068</v>
          </cell>
          <cell r="U3811" t="str">
            <v>Николаева Ксения Витальевна</v>
          </cell>
          <cell r="V3811">
            <v>89523678595</v>
          </cell>
          <cell r="W3811"/>
          <cell r="X3811"/>
          <cell r="Y3811"/>
          <cell r="Z3811"/>
          <cell r="AA3811">
            <v>30</v>
          </cell>
          <cell r="AB3811"/>
          <cell r="AC3811"/>
          <cell r="AD3811">
            <v>30</v>
          </cell>
          <cell r="AE3811">
            <v>0.5</v>
          </cell>
          <cell r="AF3811">
            <v>1</v>
          </cell>
          <cell r="AG3811">
            <v>2</v>
          </cell>
          <cell r="AH3811">
            <v>4</v>
          </cell>
          <cell r="AI3811">
            <v>30</v>
          </cell>
          <cell r="AJ3811"/>
        </row>
        <row r="3812">
          <cell r="B3812">
            <v>27532</v>
          </cell>
          <cell r="C3812" t="str">
            <v>1028300410</v>
          </cell>
          <cell r="D3812">
            <v>1</v>
          </cell>
          <cell r="E3812">
            <v>1</v>
          </cell>
          <cell r="F3812">
            <v>1</v>
          </cell>
          <cell r="G3812">
            <v>0</v>
          </cell>
          <cell r="H3812">
            <v>1</v>
          </cell>
          <cell r="I3812">
            <v>1</v>
          </cell>
          <cell r="J3812" t="str">
            <v>Max Group</v>
          </cell>
          <cell r="K3812" t="str">
            <v>Северо-Запад</v>
          </cell>
          <cell r="L3812" t="str">
            <v>Санкт-Петербург</v>
          </cell>
          <cell r="M3812" t="str">
            <v>Санкт-Петербург</v>
          </cell>
          <cell r="N3812" t="str">
            <v>Улыбка радуги</v>
          </cell>
          <cell r="O3812" t="str">
            <v>г. Санкт-Петербург, ул.Федора Абрамова ,40</v>
          </cell>
          <cell r="P3812" t="str">
            <v>Drogery (Хоз. магазин)</v>
          </cell>
          <cell r="Q3812" t="str">
            <v>sv66</v>
          </cell>
          <cell r="R3812" t="str">
            <v>Дементьева Юлия Сергеевна</v>
          </cell>
          <cell r="S3812" t="str">
            <v>7 921 387-22-42</v>
          </cell>
          <cell r="T3812" t="str">
            <v>merch1074</v>
          </cell>
          <cell r="U3812" t="str">
            <v>Шагинян Давид Арамович</v>
          </cell>
          <cell r="V3812">
            <v>89112866773</v>
          </cell>
          <cell r="W3812">
            <v>30</v>
          </cell>
          <cell r="X3812"/>
          <cell r="Y3812"/>
          <cell r="Z3812"/>
          <cell r="AA3812"/>
          <cell r="AB3812"/>
          <cell r="AC3812"/>
          <cell r="AD3812">
            <v>30</v>
          </cell>
          <cell r="AE3812">
            <v>0.5</v>
          </cell>
          <cell r="AF3812">
            <v>1</v>
          </cell>
          <cell r="AG3812">
            <v>2</v>
          </cell>
          <cell r="AH3812">
            <v>4</v>
          </cell>
          <cell r="AI3812">
            <v>30</v>
          </cell>
          <cell r="AJ3812"/>
        </row>
        <row r="3813">
          <cell r="B3813">
            <v>27670</v>
          </cell>
          <cell r="C3813" t="str">
            <v>1028300413</v>
          </cell>
          <cell r="D3813">
            <v>1</v>
          </cell>
          <cell r="E3813">
            <v>1</v>
          </cell>
          <cell r="F3813">
            <v>1</v>
          </cell>
          <cell r="G3813">
            <v>0</v>
          </cell>
          <cell r="H3813">
            <v>1</v>
          </cell>
          <cell r="I3813">
            <v>1</v>
          </cell>
          <cell r="J3813" t="str">
            <v>Max Group</v>
          </cell>
          <cell r="K3813" t="str">
            <v>Северо-Запад</v>
          </cell>
          <cell r="L3813" t="str">
            <v>Санкт-Петербург</v>
          </cell>
          <cell r="M3813" t="str">
            <v>Санкт-Петербург</v>
          </cell>
          <cell r="N3813" t="str">
            <v>Улыбка радуги</v>
          </cell>
          <cell r="O3813" t="str">
            <v>г. Санкт-Петербург, Авиаконструкторов пр. д38 к1 лА</v>
          </cell>
          <cell r="P3813" t="str">
            <v>Drogery (Хоз. магазин)</v>
          </cell>
          <cell r="Q3813" t="str">
            <v>sv66</v>
          </cell>
          <cell r="R3813" t="str">
            <v>Дементьева Юлия Сергеевна</v>
          </cell>
          <cell r="S3813" t="str">
            <v>7 921 387-22-42</v>
          </cell>
          <cell r="T3813" t="str">
            <v>merch1016</v>
          </cell>
          <cell r="U3813" t="str">
            <v>Рассадкина Анастасия Алексеевна</v>
          </cell>
          <cell r="V3813">
            <v>89112977146</v>
          </cell>
          <cell r="W3813"/>
          <cell r="X3813"/>
          <cell r="Y3813"/>
          <cell r="Z3813"/>
          <cell r="AA3813"/>
          <cell r="AB3813">
            <v>30</v>
          </cell>
          <cell r="AC3813"/>
          <cell r="AD3813">
            <v>30</v>
          </cell>
          <cell r="AE3813">
            <v>0.5</v>
          </cell>
          <cell r="AF3813">
            <v>1</v>
          </cell>
          <cell r="AG3813">
            <v>2</v>
          </cell>
          <cell r="AH3813">
            <v>4</v>
          </cell>
          <cell r="AI3813">
            <v>30</v>
          </cell>
          <cell r="AJ3813"/>
        </row>
        <row r="3814">
          <cell r="B3814">
            <v>27558</v>
          </cell>
          <cell r="C3814" t="str">
            <v>1028300415</v>
          </cell>
          <cell r="D3814">
            <v>1</v>
          </cell>
          <cell r="E3814">
            <v>1</v>
          </cell>
          <cell r="F3814">
            <v>1</v>
          </cell>
          <cell r="G3814">
            <v>0</v>
          </cell>
          <cell r="H3814">
            <v>1</v>
          </cell>
          <cell r="I3814">
            <v>1</v>
          </cell>
          <cell r="J3814" t="str">
            <v>Max Group</v>
          </cell>
          <cell r="K3814" t="str">
            <v>Северо-Запад</v>
          </cell>
          <cell r="L3814" t="str">
            <v>Санкт-Петербург</v>
          </cell>
          <cell r="M3814" t="str">
            <v>Санкт-Петербург</v>
          </cell>
          <cell r="N3814" t="str">
            <v>Улыбка радуги</v>
          </cell>
          <cell r="O3814" t="str">
            <v>г. Санкт-Петербург, Кузнецова ул., 32</v>
          </cell>
          <cell r="P3814" t="str">
            <v>Drogery (Хоз. магазин)</v>
          </cell>
          <cell r="Q3814" t="str">
            <v>sv66</v>
          </cell>
          <cell r="R3814" t="str">
            <v>Дементьева Юлия Сергеевна</v>
          </cell>
          <cell r="S3814" t="str">
            <v>7 921 387-22-42</v>
          </cell>
          <cell r="T3814" t="str">
            <v>merch959</v>
          </cell>
          <cell r="U3814" t="str">
            <v>Костюк Лариса Владимировна</v>
          </cell>
          <cell r="V3814">
            <v>89531549287</v>
          </cell>
          <cell r="W3814"/>
          <cell r="X3814"/>
          <cell r="Y3814">
            <v>30</v>
          </cell>
          <cell r="Z3814"/>
          <cell r="AA3814"/>
          <cell r="AB3814"/>
          <cell r="AC3814"/>
          <cell r="AD3814">
            <v>30</v>
          </cell>
          <cell r="AE3814">
            <v>0.5</v>
          </cell>
          <cell r="AF3814">
            <v>1</v>
          </cell>
          <cell r="AG3814">
            <v>2.5</v>
          </cell>
          <cell r="AH3814">
            <v>5</v>
          </cell>
          <cell r="AI3814">
            <v>30</v>
          </cell>
          <cell r="AJ3814"/>
        </row>
        <row r="3815">
          <cell r="B3815">
            <v>27650</v>
          </cell>
          <cell r="C3815" t="str">
            <v>1028300416</v>
          </cell>
          <cell r="D3815">
            <v>1</v>
          </cell>
          <cell r="E3815">
            <v>1</v>
          </cell>
          <cell r="F3815">
            <v>1</v>
          </cell>
          <cell r="G3815">
            <v>0</v>
          </cell>
          <cell r="H3815">
            <v>1</v>
          </cell>
          <cell r="I3815">
            <v>1</v>
          </cell>
          <cell r="J3815" t="str">
            <v>Max Group</v>
          </cell>
          <cell r="K3815" t="str">
            <v>Северо-Запад</v>
          </cell>
          <cell r="L3815" t="str">
            <v>Санкт-Петербург</v>
          </cell>
          <cell r="M3815" t="str">
            <v>Санкт-Петербург</v>
          </cell>
          <cell r="N3815" t="str">
            <v>Улыбка радуги</v>
          </cell>
          <cell r="O3815" t="str">
            <v>г. Санкт-Петербург, Туристская улица д.24/42,лА</v>
          </cell>
          <cell r="P3815" t="str">
            <v>Drogery (Хоз. магазин)</v>
          </cell>
          <cell r="Q3815" t="str">
            <v>sv66</v>
          </cell>
          <cell r="R3815" t="str">
            <v>Дементьева Юлия Сергеевна</v>
          </cell>
          <cell r="S3815" t="str">
            <v>7 921 387-22-42</v>
          </cell>
          <cell r="T3815" t="str">
            <v>merch1016</v>
          </cell>
          <cell r="U3815" t="str">
            <v>Рассадкина Анастасия Алексеевна</v>
          </cell>
          <cell r="V3815">
            <v>89112977146</v>
          </cell>
          <cell r="W3815"/>
          <cell r="X3815"/>
          <cell r="Y3815"/>
          <cell r="Z3815">
            <v>30</v>
          </cell>
          <cell r="AA3815"/>
          <cell r="AB3815"/>
          <cell r="AC3815"/>
          <cell r="AD3815">
            <v>30</v>
          </cell>
          <cell r="AE3815">
            <v>0.5</v>
          </cell>
          <cell r="AF3815">
            <v>1</v>
          </cell>
          <cell r="AG3815">
            <v>2.5</v>
          </cell>
          <cell r="AH3815">
            <v>5</v>
          </cell>
          <cell r="AI3815">
            <v>30</v>
          </cell>
          <cell r="AJ3815"/>
        </row>
        <row r="3816">
          <cell r="B3816">
            <v>27667</v>
          </cell>
          <cell r="C3816" t="str">
            <v>1028300417</v>
          </cell>
          <cell r="D3816">
            <v>1</v>
          </cell>
          <cell r="E3816">
            <v>1</v>
          </cell>
          <cell r="F3816">
            <v>1</v>
          </cell>
          <cell r="G3816">
            <v>0</v>
          </cell>
          <cell r="H3816">
            <v>1</v>
          </cell>
          <cell r="I3816">
            <v>1</v>
          </cell>
          <cell r="J3816" t="str">
            <v>Max Group</v>
          </cell>
          <cell r="K3816" t="str">
            <v>Северо-Запад</v>
          </cell>
          <cell r="L3816" t="str">
            <v>Санкт-Петербург</v>
          </cell>
          <cell r="M3816" t="str">
            <v>Санкт-Петербург</v>
          </cell>
          <cell r="N3816" t="str">
            <v>Улыбка радуги</v>
          </cell>
          <cell r="O3816" t="str">
            <v>г. Санкт-Петербург, Культуры пр д11</v>
          </cell>
          <cell r="P3816" t="str">
            <v>Drogery (Хоз. магазин)</v>
          </cell>
          <cell r="Q3816" t="str">
            <v>sv66</v>
          </cell>
          <cell r="R3816" t="str">
            <v>Дементьева Юлия Сергеевна</v>
          </cell>
          <cell r="S3816" t="str">
            <v>7 921 387-22-42</v>
          </cell>
          <cell r="T3816" t="str">
            <v>merch1068</v>
          </cell>
          <cell r="U3816" t="str">
            <v>Николаева Ксения Витальевна</v>
          </cell>
          <cell r="V3816">
            <v>89523678595</v>
          </cell>
          <cell r="W3816">
            <v>30</v>
          </cell>
          <cell r="X3816"/>
          <cell r="Y3816"/>
          <cell r="Z3816"/>
          <cell r="AA3816"/>
          <cell r="AB3816"/>
          <cell r="AC3816"/>
          <cell r="AD3816">
            <v>30</v>
          </cell>
          <cell r="AE3816">
            <v>0.5</v>
          </cell>
          <cell r="AF3816">
            <v>1</v>
          </cell>
          <cell r="AG3816">
            <v>2</v>
          </cell>
          <cell r="AH3816">
            <v>4</v>
          </cell>
          <cell r="AI3816">
            <v>30</v>
          </cell>
          <cell r="AJ3816"/>
        </row>
        <row r="3817">
          <cell r="B3817">
            <v>27572</v>
          </cell>
          <cell r="C3817" t="str">
            <v>1028300419</v>
          </cell>
          <cell r="D3817">
            <v>1</v>
          </cell>
          <cell r="E3817">
            <v>0</v>
          </cell>
          <cell r="F3817">
            <v>0</v>
          </cell>
          <cell r="G3817">
            <v>0</v>
          </cell>
          <cell r="H3817">
            <v>1</v>
          </cell>
          <cell r="I3817">
            <v>1</v>
          </cell>
          <cell r="J3817" t="str">
            <v>Max Group</v>
          </cell>
          <cell r="K3817" t="str">
            <v>Северо-Запад</v>
          </cell>
          <cell r="L3817" t="str">
            <v>Санкт-Петербург</v>
          </cell>
          <cell r="M3817" t="str">
            <v>Санкт-Петербург</v>
          </cell>
          <cell r="N3817" t="str">
            <v>Улыбка радуги</v>
          </cell>
          <cell r="O3817" t="str">
            <v>г. Санкт-Петербург, Лиговский пр., 185</v>
          </cell>
          <cell r="P3817" t="str">
            <v>Drogery (Хоз. магазин)</v>
          </cell>
          <cell r="Q3817" t="str">
            <v>sv66</v>
          </cell>
          <cell r="R3817" t="str">
            <v>Дементьева Юлия Сергеевна</v>
          </cell>
          <cell r="S3817" t="str">
            <v>7 921 387-22-42</v>
          </cell>
          <cell r="T3817" t="str">
            <v>merch959</v>
          </cell>
          <cell r="U3817" t="str">
            <v>Костюк Лариса Владимировна</v>
          </cell>
          <cell r="V3817">
            <v>89531549287</v>
          </cell>
          <cell r="W3817">
            <v>120</v>
          </cell>
          <cell r="X3817"/>
          <cell r="Y3817"/>
          <cell r="Z3817"/>
          <cell r="AA3817"/>
          <cell r="AB3817"/>
          <cell r="AC3817"/>
          <cell r="AD3817">
            <v>120</v>
          </cell>
          <cell r="AE3817">
            <v>2</v>
          </cell>
          <cell r="AF3817">
            <v>1</v>
          </cell>
          <cell r="AG3817">
            <v>8</v>
          </cell>
          <cell r="AH3817">
            <v>4</v>
          </cell>
          <cell r="AI3817">
            <v>120</v>
          </cell>
          <cell r="AJ3817"/>
        </row>
        <row r="3818">
          <cell r="B3818">
            <v>27675</v>
          </cell>
          <cell r="C3818" t="str">
            <v>1028300422</v>
          </cell>
          <cell r="D3818">
            <v>1</v>
          </cell>
          <cell r="E3818">
            <v>1</v>
          </cell>
          <cell r="F3818">
            <v>1</v>
          </cell>
          <cell r="G3818">
            <v>0</v>
          </cell>
          <cell r="H3818">
            <v>1</v>
          </cell>
          <cell r="I3818">
            <v>1</v>
          </cell>
          <cell r="J3818" t="str">
            <v>Max Group</v>
          </cell>
          <cell r="K3818" t="str">
            <v>Северо-Запад</v>
          </cell>
          <cell r="L3818" t="str">
            <v>Карелия</v>
          </cell>
          <cell r="M3818" t="str">
            <v>Петрозаводск</v>
          </cell>
          <cell r="N3818" t="str">
            <v>Улыбка радуги</v>
          </cell>
          <cell r="O3818" t="str">
            <v>г. Петрозаводск, Мелентьевой ул д.28</v>
          </cell>
          <cell r="P3818" t="str">
            <v>Drogery (Хоз. магазин)</v>
          </cell>
          <cell r="Q3818" t="str">
            <v>sv72</v>
          </cell>
          <cell r="R3818" t="str">
            <v>Трибуналова Наталья Викторовна</v>
          </cell>
          <cell r="S3818">
            <v>89052999207</v>
          </cell>
          <cell r="T3818" t="str">
            <v>merch1019</v>
          </cell>
          <cell r="U3818" t="str">
            <v>Гоголева Юлия Сергеевна</v>
          </cell>
          <cell r="V3818">
            <v>89052999207</v>
          </cell>
          <cell r="W3818"/>
          <cell r="X3818"/>
          <cell r="Y3818"/>
          <cell r="Z3818"/>
          <cell r="AA3818">
            <v>30</v>
          </cell>
          <cell r="AB3818"/>
          <cell r="AC3818"/>
          <cell r="AD3818">
            <v>30</v>
          </cell>
          <cell r="AE3818">
            <v>0.5</v>
          </cell>
          <cell r="AF3818">
            <v>1</v>
          </cell>
          <cell r="AG3818">
            <v>2</v>
          </cell>
          <cell r="AH3818">
            <v>4</v>
          </cell>
          <cell r="AI3818">
            <v>30</v>
          </cell>
          <cell r="AJ3818"/>
        </row>
        <row r="3819">
          <cell r="B3819">
            <v>27550</v>
          </cell>
          <cell r="C3819" t="str">
            <v>1028300425</v>
          </cell>
          <cell r="D3819">
            <v>1</v>
          </cell>
          <cell r="E3819">
            <v>1</v>
          </cell>
          <cell r="F3819">
            <v>1</v>
          </cell>
          <cell r="G3819">
            <v>0</v>
          </cell>
          <cell r="H3819">
            <v>1</v>
          </cell>
          <cell r="I3819">
            <v>1</v>
          </cell>
          <cell r="J3819" t="str">
            <v>Max Group</v>
          </cell>
          <cell r="K3819" t="str">
            <v>Северо-Запад</v>
          </cell>
          <cell r="L3819" t="str">
            <v>Санкт-Петербург</v>
          </cell>
          <cell r="M3819" t="str">
            <v>Санкт-Петербург</v>
          </cell>
          <cell r="N3819" t="str">
            <v>Улыбка радуги</v>
          </cell>
          <cell r="O3819" t="str">
            <v>г. Санкт-Петербург, ул. Пограничника Гарькавого д. 33, лит. А, пом. 2-Н, ком 1-2</v>
          </cell>
          <cell r="P3819" t="str">
            <v>Drogery (Хоз. магазин)</v>
          </cell>
          <cell r="Q3819" t="str">
            <v>sv66</v>
          </cell>
          <cell r="R3819" t="str">
            <v>Дементьева Юлия Сергеевна</v>
          </cell>
          <cell r="S3819" t="str">
            <v>7 921 387-22-42</v>
          </cell>
          <cell r="T3819" t="str">
            <v>merch959</v>
          </cell>
          <cell r="U3819" t="str">
            <v>Костюк Лариса Владимировна</v>
          </cell>
          <cell r="V3819">
            <v>89531549287</v>
          </cell>
          <cell r="W3819"/>
          <cell r="X3819"/>
          <cell r="Y3819"/>
          <cell r="Z3819"/>
          <cell r="AA3819">
            <v>30</v>
          </cell>
          <cell r="AB3819"/>
          <cell r="AC3819"/>
          <cell r="AD3819">
            <v>30</v>
          </cell>
          <cell r="AE3819">
            <v>0.5</v>
          </cell>
          <cell r="AF3819">
            <v>1</v>
          </cell>
          <cell r="AG3819">
            <v>2</v>
          </cell>
          <cell r="AH3819">
            <v>4</v>
          </cell>
          <cell r="AI3819">
            <v>30</v>
          </cell>
          <cell r="AJ3819"/>
        </row>
        <row r="3820">
          <cell r="B3820">
            <v>27530</v>
          </cell>
          <cell r="C3820" t="str">
            <v>1028300428</v>
          </cell>
          <cell r="D3820">
            <v>1</v>
          </cell>
          <cell r="E3820">
            <v>1</v>
          </cell>
          <cell r="F3820">
            <v>1</v>
          </cell>
          <cell r="G3820">
            <v>1</v>
          </cell>
          <cell r="H3820">
            <v>1</v>
          </cell>
          <cell r="I3820">
            <v>1</v>
          </cell>
          <cell r="J3820" t="str">
            <v>Max Group</v>
          </cell>
          <cell r="K3820" t="str">
            <v>Северо-Запад</v>
          </cell>
          <cell r="L3820" t="str">
            <v>Санкт-Петербург</v>
          </cell>
          <cell r="M3820" t="str">
            <v>Санкт-Петербург</v>
          </cell>
          <cell r="N3820" t="str">
            <v>Улыбка радуги</v>
          </cell>
          <cell r="O3820" t="str">
            <v>г. Санкт-Петербург, ул.Пр Ветеранов ,78</v>
          </cell>
          <cell r="P3820" t="str">
            <v>Drogery (Хоз. магазин)</v>
          </cell>
          <cell r="Q3820" t="str">
            <v>sv66</v>
          </cell>
          <cell r="R3820" t="str">
            <v>Дементьева Юлия Сергеевна</v>
          </cell>
          <cell r="S3820" t="str">
            <v>7 921 387-22-42</v>
          </cell>
          <cell r="T3820" t="str">
            <v>merch955</v>
          </cell>
          <cell r="U3820" t="str">
            <v>Костонян Алла Владимировна</v>
          </cell>
          <cell r="V3820">
            <v>89213442182</v>
          </cell>
          <cell r="W3820"/>
          <cell r="X3820"/>
          <cell r="Y3820">
            <v>180</v>
          </cell>
          <cell r="Z3820"/>
          <cell r="AA3820"/>
          <cell r="AB3820"/>
          <cell r="AC3820"/>
          <cell r="AD3820">
            <v>180</v>
          </cell>
          <cell r="AE3820">
            <v>3</v>
          </cell>
          <cell r="AF3820">
            <v>1</v>
          </cell>
          <cell r="AG3820">
            <v>15</v>
          </cell>
          <cell r="AH3820">
            <v>5</v>
          </cell>
          <cell r="AI3820">
            <v>180</v>
          </cell>
          <cell r="AJ3820"/>
        </row>
        <row r="3821">
          <cell r="B3821">
            <v>27551</v>
          </cell>
          <cell r="C3821" t="str">
            <v>1028300430</v>
          </cell>
          <cell r="D3821">
            <v>1</v>
          </cell>
          <cell r="E3821">
            <v>1</v>
          </cell>
          <cell r="F3821">
            <v>1</v>
          </cell>
          <cell r="G3821">
            <v>0</v>
          </cell>
          <cell r="H3821">
            <v>1</v>
          </cell>
          <cell r="I3821">
            <v>1</v>
          </cell>
          <cell r="J3821" t="str">
            <v>Max Group</v>
          </cell>
          <cell r="K3821" t="str">
            <v>Северо-Запад</v>
          </cell>
          <cell r="L3821" t="str">
            <v>Санкт-Петербург</v>
          </cell>
          <cell r="M3821" t="str">
            <v>Санкт-Петербург</v>
          </cell>
          <cell r="N3821" t="str">
            <v>Улыбка радуги</v>
          </cell>
          <cell r="O3821" t="str">
            <v>Ветеранов 105</v>
          </cell>
          <cell r="P3821" t="str">
            <v>Drogery (Хоз. магазин)</v>
          </cell>
          <cell r="Q3821" t="str">
            <v>sv66</v>
          </cell>
          <cell r="R3821" t="str">
            <v>Дементьева Юлия Сергеевна</v>
          </cell>
          <cell r="S3821" t="str">
            <v>7 921 387-22-42</v>
          </cell>
          <cell r="T3821" t="str">
            <v>merch959</v>
          </cell>
          <cell r="U3821" t="str">
            <v>Костюк Лариса Владимировна</v>
          </cell>
          <cell r="V3821">
            <v>89531549287</v>
          </cell>
          <cell r="W3821"/>
          <cell r="X3821"/>
          <cell r="Y3821"/>
          <cell r="Z3821"/>
          <cell r="AA3821">
            <v>120</v>
          </cell>
          <cell r="AB3821"/>
          <cell r="AC3821"/>
          <cell r="AD3821">
            <v>120</v>
          </cell>
          <cell r="AE3821">
            <v>2</v>
          </cell>
          <cell r="AF3821">
            <v>1</v>
          </cell>
          <cell r="AG3821">
            <v>8</v>
          </cell>
          <cell r="AH3821">
            <v>4</v>
          </cell>
          <cell r="AI3821">
            <v>120</v>
          </cell>
          <cell r="AJ3821"/>
        </row>
        <row r="3822">
          <cell r="B3822">
            <v>27627</v>
          </cell>
          <cell r="C3822" t="str">
            <v>1028300431</v>
          </cell>
          <cell r="D3822">
            <v>1</v>
          </cell>
          <cell r="E3822">
            <v>1</v>
          </cell>
          <cell r="F3822">
            <v>1</v>
          </cell>
          <cell r="G3822">
            <v>0</v>
          </cell>
          <cell r="H3822">
            <v>1</v>
          </cell>
          <cell r="I3822">
            <v>1</v>
          </cell>
          <cell r="J3822" t="str">
            <v>Max Group</v>
          </cell>
          <cell r="K3822" t="str">
            <v>Северо-Запад</v>
          </cell>
          <cell r="L3822" t="str">
            <v>Санкт-Петербург</v>
          </cell>
          <cell r="M3822" t="str">
            <v>Санкт-Петербург</v>
          </cell>
          <cell r="N3822" t="str">
            <v>Улыбка радуги</v>
          </cell>
          <cell r="O3822" t="str">
            <v>Санкт-Петербург, Гаванская ул д44 лА п2Н</v>
          </cell>
          <cell r="P3822" t="str">
            <v>Drogery (Хоз. магазин)</v>
          </cell>
          <cell r="Q3822" t="str">
            <v>sv66</v>
          </cell>
          <cell r="R3822" t="str">
            <v>Дементьева Юлия Сергеевна</v>
          </cell>
          <cell r="S3822" t="str">
            <v>7 921 387-22-42</v>
          </cell>
          <cell r="T3822" t="str">
            <v>merch1074</v>
          </cell>
          <cell r="U3822" t="str">
            <v>Шагинян Давид Арамович</v>
          </cell>
          <cell r="V3822">
            <v>89112866773</v>
          </cell>
          <cell r="W3822"/>
          <cell r="X3822"/>
          <cell r="Y3822">
            <v>30</v>
          </cell>
          <cell r="Z3822"/>
          <cell r="AA3822"/>
          <cell r="AB3822"/>
          <cell r="AC3822"/>
          <cell r="AD3822">
            <v>30</v>
          </cell>
          <cell r="AE3822">
            <v>0.5</v>
          </cell>
          <cell r="AF3822">
            <v>1</v>
          </cell>
          <cell r="AG3822">
            <v>2.5</v>
          </cell>
          <cell r="AH3822">
            <v>5</v>
          </cell>
          <cell r="AI3822">
            <v>30</v>
          </cell>
          <cell r="AJ3822"/>
        </row>
        <row r="3823">
          <cell r="B3823">
            <v>27648</v>
          </cell>
          <cell r="C3823" t="str">
            <v>1028300432</v>
          </cell>
          <cell r="D3823">
            <v>1</v>
          </cell>
          <cell r="E3823">
            <v>1</v>
          </cell>
          <cell r="F3823">
            <v>1</v>
          </cell>
          <cell r="G3823">
            <v>0</v>
          </cell>
          <cell r="H3823">
            <v>1</v>
          </cell>
          <cell r="I3823">
            <v>1</v>
          </cell>
          <cell r="J3823" t="str">
            <v>Max Group</v>
          </cell>
          <cell r="K3823" t="str">
            <v>Северо-Запад</v>
          </cell>
          <cell r="L3823" t="str">
            <v>Санкт-Петербург</v>
          </cell>
          <cell r="M3823" t="str">
            <v>Шушары п.</v>
          </cell>
          <cell r="N3823" t="str">
            <v>Улыбка радуги</v>
          </cell>
          <cell r="O3823" t="str">
            <v>г. Санкт-Петербург, Колпинское ш д34</v>
          </cell>
          <cell r="P3823" t="str">
            <v>Drogery (Хоз. магазин)</v>
          </cell>
          <cell r="Q3823" t="str">
            <v>sv66</v>
          </cell>
          <cell r="R3823" t="str">
            <v>Дементьева Юлия Сергеевна</v>
          </cell>
          <cell r="S3823" t="str">
            <v>7 921 387-22-42</v>
          </cell>
          <cell r="T3823" t="str">
            <v>merch967</v>
          </cell>
          <cell r="U3823" t="str">
            <v>Головачева Светлана Михайловна</v>
          </cell>
          <cell r="V3823">
            <v>89516714750</v>
          </cell>
          <cell r="W3823">
            <v>30</v>
          </cell>
          <cell r="X3823"/>
          <cell r="Y3823"/>
          <cell r="Z3823"/>
          <cell r="AA3823"/>
          <cell r="AB3823"/>
          <cell r="AC3823"/>
          <cell r="AD3823">
            <v>30</v>
          </cell>
          <cell r="AE3823">
            <v>0.5</v>
          </cell>
          <cell r="AF3823">
            <v>1</v>
          </cell>
          <cell r="AG3823">
            <v>2</v>
          </cell>
          <cell r="AH3823">
            <v>4</v>
          </cell>
          <cell r="AI3823">
            <v>30</v>
          </cell>
          <cell r="AJ3823"/>
        </row>
        <row r="3824">
          <cell r="B3824">
            <v>27682</v>
          </cell>
          <cell r="C3824" t="str">
            <v>1028300433</v>
          </cell>
          <cell r="D3824">
            <v>1</v>
          </cell>
          <cell r="E3824">
            <v>1</v>
          </cell>
          <cell r="F3824">
            <v>1</v>
          </cell>
          <cell r="G3824">
            <v>0</v>
          </cell>
          <cell r="H3824">
            <v>1</v>
          </cell>
          <cell r="I3824">
            <v>1</v>
          </cell>
          <cell r="J3824" t="str">
            <v>Max Group</v>
          </cell>
          <cell r="K3824" t="str">
            <v>Северо-Запад</v>
          </cell>
          <cell r="L3824" t="str">
            <v>Санкт-Петербург</v>
          </cell>
          <cell r="M3824" t="str">
            <v>Санкт-Петербург</v>
          </cell>
          <cell r="N3824" t="str">
            <v>Улыбка радуги</v>
          </cell>
          <cell r="O3824" t="str">
            <v>г. Санкт-Петербург, В.О. Большой пр, д52-15 лА п6-Н</v>
          </cell>
          <cell r="P3824" t="str">
            <v>Drogery (Хоз. магазин)</v>
          </cell>
          <cell r="Q3824" t="str">
            <v>sv66</v>
          </cell>
          <cell r="R3824" t="str">
            <v>Дементьева Юлия Сергеевна</v>
          </cell>
          <cell r="S3824" t="str">
            <v>7 921 387-22-42</v>
          </cell>
          <cell r="T3824" t="str">
            <v>merch1069</v>
          </cell>
          <cell r="U3824" t="str">
            <v>Савинова Мария Васильевна</v>
          </cell>
          <cell r="V3824">
            <v>89112866774</v>
          </cell>
          <cell r="W3824"/>
          <cell r="X3824">
            <v>30</v>
          </cell>
          <cell r="Y3824"/>
          <cell r="Z3824"/>
          <cell r="AA3824"/>
          <cell r="AB3824"/>
          <cell r="AC3824"/>
          <cell r="AD3824">
            <v>30</v>
          </cell>
          <cell r="AE3824">
            <v>0.5</v>
          </cell>
          <cell r="AF3824">
            <v>1</v>
          </cell>
          <cell r="AG3824">
            <v>2.5</v>
          </cell>
          <cell r="AH3824">
            <v>5</v>
          </cell>
          <cell r="AI3824">
            <v>30</v>
          </cell>
          <cell r="AJ3824"/>
        </row>
        <row r="3825">
          <cell r="B3825">
            <v>27626</v>
          </cell>
          <cell r="C3825" t="str">
            <v>1028300436</v>
          </cell>
          <cell r="D3825">
            <v>1</v>
          </cell>
          <cell r="E3825">
            <v>1</v>
          </cell>
          <cell r="F3825">
            <v>1</v>
          </cell>
          <cell r="G3825">
            <v>0</v>
          </cell>
          <cell r="H3825">
            <v>1</v>
          </cell>
          <cell r="I3825">
            <v>1</v>
          </cell>
          <cell r="J3825" t="str">
            <v>Max Group</v>
          </cell>
          <cell r="K3825" t="str">
            <v>Северо-Запад</v>
          </cell>
          <cell r="L3825" t="str">
            <v>Санкт-Петербург</v>
          </cell>
          <cell r="M3825" t="str">
            <v>Санкт-Петербург</v>
          </cell>
          <cell r="N3825" t="str">
            <v>Улыбка радуги</v>
          </cell>
          <cell r="O3825" t="str">
            <v>Санкт-Петербург, Ветеранов пр д142 лАп2Н</v>
          </cell>
          <cell r="P3825" t="str">
            <v>Drogery (Хоз. магазин)</v>
          </cell>
          <cell r="Q3825" t="str">
            <v>sv66</v>
          </cell>
          <cell r="R3825" t="str">
            <v>Дементьева Юлия Сергеевна</v>
          </cell>
          <cell r="S3825" t="str">
            <v>7 921 387-22-42</v>
          </cell>
          <cell r="T3825" t="str">
            <v>merch955</v>
          </cell>
          <cell r="U3825" t="str">
            <v>Костонян Алла Владимировна</v>
          </cell>
          <cell r="V3825">
            <v>89213442182</v>
          </cell>
          <cell r="W3825"/>
          <cell r="X3825"/>
          <cell r="Y3825"/>
          <cell r="Z3825"/>
          <cell r="AA3825">
            <v>30</v>
          </cell>
          <cell r="AB3825"/>
          <cell r="AC3825"/>
          <cell r="AD3825">
            <v>30</v>
          </cell>
          <cell r="AE3825">
            <v>0.5</v>
          </cell>
          <cell r="AF3825">
            <v>1</v>
          </cell>
          <cell r="AG3825">
            <v>2</v>
          </cell>
          <cell r="AH3825">
            <v>4</v>
          </cell>
          <cell r="AI3825">
            <v>30</v>
          </cell>
          <cell r="AJ3825"/>
        </row>
        <row r="3826">
          <cell r="B3826">
            <v>27568</v>
          </cell>
          <cell r="C3826" t="str">
            <v>1028300438</v>
          </cell>
          <cell r="D3826">
            <v>1</v>
          </cell>
          <cell r="E3826">
            <v>1</v>
          </cell>
          <cell r="F3826">
            <v>1</v>
          </cell>
          <cell r="G3826">
            <v>0</v>
          </cell>
          <cell r="H3826">
            <v>1</v>
          </cell>
          <cell r="I3826">
            <v>1</v>
          </cell>
          <cell r="J3826" t="str">
            <v>Max Group</v>
          </cell>
          <cell r="K3826" t="str">
            <v>Северо-Запад</v>
          </cell>
          <cell r="L3826" t="str">
            <v>Санкт-Петербург</v>
          </cell>
          <cell r="M3826" t="str">
            <v>Санкт-Петербург</v>
          </cell>
          <cell r="N3826" t="str">
            <v>Улыбка радуги</v>
          </cell>
          <cell r="O3826" t="str">
            <v>г. Санкт-Петербург, Ланское ш., 10</v>
          </cell>
          <cell r="P3826" t="str">
            <v>Drogery (Хоз. магазин)</v>
          </cell>
          <cell r="Q3826" t="str">
            <v>sv66</v>
          </cell>
          <cell r="R3826" t="str">
            <v>Дементьева Юлия Сергеевна</v>
          </cell>
          <cell r="S3826" t="str">
            <v>7 921 387-22-42</v>
          </cell>
          <cell r="T3826" t="str">
            <v>merch1016</v>
          </cell>
          <cell r="U3826" t="str">
            <v>Рассадкина Анастасия Алексеевна</v>
          </cell>
          <cell r="V3826">
            <v>89112977146</v>
          </cell>
          <cell r="W3826"/>
          <cell r="X3826"/>
          <cell r="Y3826"/>
          <cell r="Z3826">
            <v>120</v>
          </cell>
          <cell r="AA3826"/>
          <cell r="AB3826"/>
          <cell r="AC3826"/>
          <cell r="AD3826">
            <v>120</v>
          </cell>
          <cell r="AE3826">
            <v>2</v>
          </cell>
          <cell r="AF3826">
            <v>1</v>
          </cell>
          <cell r="AG3826">
            <v>10</v>
          </cell>
          <cell r="AH3826">
            <v>5</v>
          </cell>
          <cell r="AI3826">
            <v>120</v>
          </cell>
          <cell r="AJ3826"/>
        </row>
        <row r="3827">
          <cell r="B3827">
            <v>27528</v>
          </cell>
          <cell r="C3827" t="str">
            <v>1028300440</v>
          </cell>
          <cell r="D3827">
            <v>1</v>
          </cell>
          <cell r="E3827">
            <v>1</v>
          </cell>
          <cell r="F3827">
            <v>1</v>
          </cell>
          <cell r="G3827">
            <v>1</v>
          </cell>
          <cell r="H3827">
            <v>1</v>
          </cell>
          <cell r="I3827">
            <v>1</v>
          </cell>
          <cell r="J3827" t="str">
            <v>Max Group</v>
          </cell>
          <cell r="K3827" t="str">
            <v>Северо-Запад</v>
          </cell>
          <cell r="L3827" t="str">
            <v>Санкт-Петербург</v>
          </cell>
          <cell r="M3827" t="str">
            <v>Санкт-Петербург</v>
          </cell>
          <cell r="N3827" t="str">
            <v>Улыбка радуги</v>
          </cell>
          <cell r="O3827" t="str">
            <v>г. Санкт-Петербург, ул.Московский пр ,78</v>
          </cell>
          <cell r="P3827" t="str">
            <v>Drogery (Хоз. магазин)</v>
          </cell>
          <cell r="Q3827" t="str">
            <v>sv66</v>
          </cell>
          <cell r="R3827" t="str">
            <v>Дементьева Юлия Сергеевна</v>
          </cell>
          <cell r="S3827" t="str">
            <v>7 921 387-22-42</v>
          </cell>
          <cell r="T3827" t="str">
            <v>merch955</v>
          </cell>
          <cell r="U3827" t="str">
            <v>Костонян Алла Владимировна</v>
          </cell>
          <cell r="V3827">
            <v>89213442182</v>
          </cell>
          <cell r="W3827">
            <v>120</v>
          </cell>
          <cell r="X3827"/>
          <cell r="Y3827"/>
          <cell r="Z3827"/>
          <cell r="AA3827"/>
          <cell r="AB3827"/>
          <cell r="AC3827"/>
          <cell r="AD3827">
            <v>120</v>
          </cell>
          <cell r="AE3827">
            <v>2</v>
          </cell>
          <cell r="AF3827">
            <v>1</v>
          </cell>
          <cell r="AG3827">
            <v>8</v>
          </cell>
          <cell r="AH3827">
            <v>4</v>
          </cell>
          <cell r="AI3827">
            <v>120</v>
          </cell>
          <cell r="AJ3827"/>
        </row>
        <row r="3828">
          <cell r="B3828">
            <v>27694</v>
          </cell>
          <cell r="C3828" t="str">
            <v>1028300443</v>
          </cell>
          <cell r="D3828">
            <v>1</v>
          </cell>
          <cell r="E3828">
            <v>1</v>
          </cell>
          <cell r="F3828">
            <v>1</v>
          </cell>
          <cell r="G3828">
            <v>0</v>
          </cell>
          <cell r="H3828">
            <v>1</v>
          </cell>
          <cell r="I3828">
            <v>1</v>
          </cell>
          <cell r="J3828" t="str">
            <v>Max Group</v>
          </cell>
          <cell r="K3828" t="str">
            <v>Северо-Запад</v>
          </cell>
          <cell r="L3828" t="str">
            <v>Санкт-Петербург</v>
          </cell>
          <cell r="M3828" t="str">
            <v>Колпино</v>
          </cell>
          <cell r="N3828" t="str">
            <v>Улыбка радуги</v>
          </cell>
          <cell r="O3828" t="str">
            <v>г. Колпино, Пролетарская ул д 36</v>
          </cell>
          <cell r="P3828" t="str">
            <v>Drogery (Хоз. магазин)</v>
          </cell>
          <cell r="Q3828" t="str">
            <v>sv66</v>
          </cell>
          <cell r="R3828" t="str">
            <v>Дементьева Юлия Сергеевна</v>
          </cell>
          <cell r="S3828" t="str">
            <v>7 921 387-22-42</v>
          </cell>
          <cell r="T3828" t="str">
            <v>merch967</v>
          </cell>
          <cell r="U3828" t="str">
            <v>Головачева Светлана Михайловна</v>
          </cell>
          <cell r="V3828">
            <v>89516714750</v>
          </cell>
          <cell r="W3828"/>
          <cell r="X3828"/>
          <cell r="Y3828">
            <v>120</v>
          </cell>
          <cell r="Z3828"/>
          <cell r="AA3828"/>
          <cell r="AB3828"/>
          <cell r="AC3828"/>
          <cell r="AD3828">
            <v>120</v>
          </cell>
          <cell r="AE3828">
            <v>2</v>
          </cell>
          <cell r="AF3828">
            <v>1</v>
          </cell>
          <cell r="AG3828">
            <v>10</v>
          </cell>
          <cell r="AH3828">
            <v>5</v>
          </cell>
          <cell r="AI3828">
            <v>120</v>
          </cell>
          <cell r="AJ3828"/>
        </row>
        <row r="3829">
          <cell r="B3829">
            <v>28684</v>
          </cell>
          <cell r="C3829" t="str">
            <v>1028300445</v>
          </cell>
          <cell r="D3829">
            <v>1</v>
          </cell>
          <cell r="E3829">
            <v>1</v>
          </cell>
          <cell r="F3829">
            <v>1</v>
          </cell>
          <cell r="G3829">
            <v>0</v>
          </cell>
          <cell r="H3829">
            <v>1</v>
          </cell>
          <cell r="I3829">
            <v>1</v>
          </cell>
          <cell r="J3829" t="str">
            <v>Max Group</v>
          </cell>
          <cell r="K3829" t="str">
            <v>Северо-Запад</v>
          </cell>
          <cell r="L3829" t="str">
            <v>Карелия</v>
          </cell>
          <cell r="M3829" t="str">
            <v>Петрозаводск</v>
          </cell>
          <cell r="N3829" t="str">
            <v>Улыбка радуги</v>
          </cell>
          <cell r="O3829" t="str">
            <v>г. Петрозаводск, пр.Лесной,47</v>
          </cell>
          <cell r="P3829" t="str">
            <v>Drogery (Хоз. магазин)</v>
          </cell>
          <cell r="Q3829" t="str">
            <v>sv72</v>
          </cell>
          <cell r="R3829" t="str">
            <v>Трибуналова Наталья Викторовна</v>
          </cell>
          <cell r="S3829">
            <v>89052999207</v>
          </cell>
          <cell r="T3829" t="str">
            <v>merch1019</v>
          </cell>
          <cell r="U3829" t="str">
            <v>Гоголева Юлия Сергеевна</v>
          </cell>
          <cell r="V3829">
            <v>89052999207</v>
          </cell>
          <cell r="W3829" t="str">
            <v/>
          </cell>
          <cell r="X3829" t="str">
            <v/>
          </cell>
          <cell r="Y3829" t="str">
            <v/>
          </cell>
          <cell r="Z3829" t="str">
            <v/>
          </cell>
          <cell r="AA3829">
            <v>120</v>
          </cell>
          <cell r="AB3829" t="str">
            <v/>
          </cell>
          <cell r="AC3829" t="str">
            <v/>
          </cell>
          <cell r="AD3829">
            <v>120</v>
          </cell>
          <cell r="AE3829">
            <v>2</v>
          </cell>
          <cell r="AF3829">
            <v>1</v>
          </cell>
          <cell r="AG3829">
            <v>8</v>
          </cell>
          <cell r="AH3829">
            <v>4</v>
          </cell>
          <cell r="AI3829">
            <v>120</v>
          </cell>
          <cell r="AJ3829"/>
        </row>
        <row r="3830">
          <cell r="B3830">
            <v>27603</v>
          </cell>
          <cell r="C3830" t="str">
            <v>1028300448</v>
          </cell>
          <cell r="D3830">
            <v>1</v>
          </cell>
          <cell r="E3830">
            <v>1</v>
          </cell>
          <cell r="F3830">
            <v>0</v>
          </cell>
          <cell r="G3830">
            <v>0</v>
          </cell>
          <cell r="H3830">
            <v>1</v>
          </cell>
          <cell r="I3830">
            <v>1</v>
          </cell>
          <cell r="J3830" t="str">
            <v>Max Group</v>
          </cell>
          <cell r="K3830" t="str">
            <v>Северо-Запад</v>
          </cell>
          <cell r="L3830" t="str">
            <v>Мурманская область</v>
          </cell>
          <cell r="M3830" t="str">
            <v>Мурманск</v>
          </cell>
          <cell r="N3830" t="str">
            <v>Улыбка радуги</v>
          </cell>
          <cell r="O3830" t="str">
            <v>г. Мурманск, Баумана ул д 23</v>
          </cell>
          <cell r="P3830" t="str">
            <v>Drogery (Хоз. магазин)</v>
          </cell>
          <cell r="Q3830" t="str">
            <v>sv1996</v>
          </cell>
          <cell r="R3830" t="str">
            <v>Махмудова Екатерина Мурмановна</v>
          </cell>
          <cell r="S3830" t="str">
            <v>7 922 453 87 85</v>
          </cell>
          <cell r="T3830" t="str">
            <v>sv1996</v>
          </cell>
          <cell r="U3830" t="str">
            <v>Махмудова Екатерина Мурмановна</v>
          </cell>
          <cell r="V3830">
            <v>79224538785</v>
          </cell>
          <cell r="W3830" t="str">
            <v xml:space="preserve"> </v>
          </cell>
          <cell r="X3830" t="str">
            <v xml:space="preserve"> </v>
          </cell>
          <cell r="Y3830">
            <v>30</v>
          </cell>
          <cell r="Z3830"/>
          <cell r="AA3830"/>
          <cell r="AB3830"/>
          <cell r="AC3830"/>
          <cell r="AD3830">
            <v>30</v>
          </cell>
          <cell r="AE3830">
            <v>0.5</v>
          </cell>
          <cell r="AF3830">
            <v>1</v>
          </cell>
          <cell r="AG3830">
            <v>2.5</v>
          </cell>
          <cell r="AH3830">
            <v>5</v>
          </cell>
          <cell r="AI3830">
            <v>30</v>
          </cell>
          <cell r="AJ3830"/>
        </row>
        <row r="3831">
          <cell r="B3831">
            <v>27570</v>
          </cell>
          <cell r="C3831" t="str">
            <v>1028300451</v>
          </cell>
          <cell r="D3831">
            <v>1</v>
          </cell>
          <cell r="E3831">
            <v>1</v>
          </cell>
          <cell r="F3831">
            <v>1</v>
          </cell>
          <cell r="G3831">
            <v>0</v>
          </cell>
          <cell r="H3831">
            <v>1</v>
          </cell>
          <cell r="I3831">
            <v>1</v>
          </cell>
          <cell r="J3831" t="str">
            <v>Max Group</v>
          </cell>
          <cell r="K3831" t="str">
            <v>Северо-Запад</v>
          </cell>
          <cell r="L3831" t="str">
            <v>Санкт-Петербург</v>
          </cell>
          <cell r="M3831" t="str">
            <v>Санкт-Петербург</v>
          </cell>
          <cell r="N3831" t="str">
            <v>Улыбка радуги</v>
          </cell>
          <cell r="O3831" t="str">
            <v>г. Санкт-Петербург, Ленинский пр., 138</v>
          </cell>
          <cell r="P3831" t="str">
            <v>Drogery (Хоз. магазин)</v>
          </cell>
          <cell r="Q3831" t="str">
            <v>sv66</v>
          </cell>
          <cell r="R3831" t="str">
            <v>Дементьева Юлия Сергеевна</v>
          </cell>
          <cell r="S3831" t="str">
            <v>7 921 387-22-42</v>
          </cell>
          <cell r="T3831" t="str">
            <v>merch959</v>
          </cell>
          <cell r="U3831" t="str">
            <v>Костюк Лариса Владимировна</v>
          </cell>
          <cell r="V3831">
            <v>89531549287</v>
          </cell>
          <cell r="W3831"/>
          <cell r="X3831"/>
          <cell r="Y3831">
            <v>120</v>
          </cell>
          <cell r="Z3831"/>
          <cell r="AA3831"/>
          <cell r="AB3831"/>
          <cell r="AC3831"/>
          <cell r="AD3831">
            <v>120</v>
          </cell>
          <cell r="AE3831">
            <v>2</v>
          </cell>
          <cell r="AF3831">
            <v>1</v>
          </cell>
          <cell r="AG3831">
            <v>10</v>
          </cell>
          <cell r="AH3831">
            <v>5</v>
          </cell>
          <cell r="AI3831">
            <v>120</v>
          </cell>
          <cell r="AJ3831"/>
        </row>
        <row r="3832">
          <cell r="B3832">
            <v>27563</v>
          </cell>
          <cell r="C3832" t="str">
            <v>1028300458</v>
          </cell>
          <cell r="D3832">
            <v>1</v>
          </cell>
          <cell r="E3832">
            <v>1</v>
          </cell>
          <cell r="F3832">
            <v>1</v>
          </cell>
          <cell r="G3832">
            <v>0</v>
          </cell>
          <cell r="H3832">
            <v>1</v>
          </cell>
          <cell r="I3832">
            <v>1</v>
          </cell>
          <cell r="J3832" t="str">
            <v>Max Group</v>
          </cell>
          <cell r="K3832" t="str">
            <v>Северо-Запад</v>
          </cell>
          <cell r="L3832" t="str">
            <v>Санкт-Петербург</v>
          </cell>
          <cell r="M3832" t="str">
            <v>Санкт-Петербург</v>
          </cell>
          <cell r="N3832" t="str">
            <v>Улыбка радуги</v>
          </cell>
          <cell r="O3832" t="str">
            <v>г. Санкт-Петербург, Больш. Пороховская ул., 7</v>
          </cell>
          <cell r="P3832" t="str">
            <v>Drogery (Хоз. магазин)</v>
          </cell>
          <cell r="Q3832" t="str">
            <v>sv66</v>
          </cell>
          <cell r="R3832" t="str">
            <v>Дементьева Юлия Сергеевна</v>
          </cell>
          <cell r="S3832" t="str">
            <v>7 921 387-22-42</v>
          </cell>
          <cell r="T3832" t="str">
            <v>merch1008</v>
          </cell>
          <cell r="U3832" t="str">
            <v>Королева Наталья Владимировна</v>
          </cell>
          <cell r="V3832">
            <v>89213265290</v>
          </cell>
          <cell r="W3832"/>
          <cell r="X3832"/>
          <cell r="Y3832"/>
          <cell r="Z3832"/>
          <cell r="AA3832">
            <v>30</v>
          </cell>
          <cell r="AB3832"/>
          <cell r="AC3832"/>
          <cell r="AD3832">
            <v>30</v>
          </cell>
          <cell r="AE3832">
            <v>0.5</v>
          </cell>
          <cell r="AF3832">
            <v>1</v>
          </cell>
          <cell r="AG3832">
            <v>2</v>
          </cell>
          <cell r="AH3832">
            <v>4</v>
          </cell>
          <cell r="AI3832">
            <v>30</v>
          </cell>
          <cell r="AJ3832"/>
        </row>
        <row r="3833">
          <cell r="B3833">
            <v>27666</v>
          </cell>
          <cell r="C3833" t="str">
            <v>1028300463</v>
          </cell>
          <cell r="D3833">
            <v>1</v>
          </cell>
          <cell r="E3833">
            <v>1</v>
          </cell>
          <cell r="F3833">
            <v>1</v>
          </cell>
          <cell r="G3833">
            <v>0</v>
          </cell>
          <cell r="H3833">
            <v>1</v>
          </cell>
          <cell r="I3833">
            <v>1</v>
          </cell>
          <cell r="J3833" t="str">
            <v>Max Group</v>
          </cell>
          <cell r="K3833" t="str">
            <v>Северо-Запад</v>
          </cell>
          <cell r="L3833" t="str">
            <v>Ленинградская область</v>
          </cell>
          <cell r="M3833" t="str">
            <v>Гатчина</v>
          </cell>
          <cell r="N3833" t="str">
            <v>Улыбка радуги</v>
          </cell>
          <cell r="O3833" t="str">
            <v>г. Гатчина, 25-ого Октября пр д42</v>
          </cell>
          <cell r="P3833" t="str">
            <v>Drogery (Хоз. магазин)</v>
          </cell>
          <cell r="Q3833" t="str">
            <v>sv66</v>
          </cell>
          <cell r="R3833" t="str">
            <v>Дементьева Юлия Сергеевна</v>
          </cell>
          <cell r="S3833" t="str">
            <v>7 921 387-22-42</v>
          </cell>
          <cell r="T3833" t="str">
            <v>merch1036</v>
          </cell>
          <cell r="U3833" t="str">
            <v>Сарманова Ольга Сергеевна</v>
          </cell>
          <cell r="V3833">
            <v>89046191442</v>
          </cell>
          <cell r="W3833"/>
          <cell r="X3833"/>
          <cell r="Y3833"/>
          <cell r="Z3833">
            <v>30</v>
          </cell>
          <cell r="AA3833"/>
          <cell r="AB3833"/>
          <cell r="AC3833"/>
          <cell r="AD3833">
            <v>30</v>
          </cell>
          <cell r="AE3833">
            <v>0.5</v>
          </cell>
          <cell r="AF3833">
            <v>1</v>
          </cell>
          <cell r="AG3833">
            <v>2.5</v>
          </cell>
          <cell r="AH3833">
            <v>5</v>
          </cell>
          <cell r="AI3833">
            <v>30</v>
          </cell>
          <cell r="AJ3833"/>
        </row>
        <row r="3834">
          <cell r="B3834">
            <v>27602</v>
          </cell>
          <cell r="C3834" t="str">
            <v>1028300464</v>
          </cell>
          <cell r="D3834">
            <v>1</v>
          </cell>
          <cell r="E3834">
            <v>1</v>
          </cell>
          <cell r="F3834">
            <v>1</v>
          </cell>
          <cell r="G3834">
            <v>1</v>
          </cell>
          <cell r="H3834">
            <v>1</v>
          </cell>
          <cell r="I3834">
            <v>1</v>
          </cell>
          <cell r="J3834" t="str">
            <v>Max Group</v>
          </cell>
          <cell r="K3834" t="str">
            <v>Северо-Запад</v>
          </cell>
          <cell r="L3834" t="str">
            <v>Санкт-Петербург</v>
          </cell>
          <cell r="M3834" t="str">
            <v>Санкт-Петербург</v>
          </cell>
          <cell r="N3834" t="str">
            <v>Улыбка радуги</v>
          </cell>
          <cell r="O3834" t="str">
            <v>г. Санкт-Петербург, Энгельса пр., 55</v>
          </cell>
          <cell r="P3834" t="str">
            <v>Drogery (Хоз. магазин)</v>
          </cell>
          <cell r="Q3834" t="str">
            <v>sv66</v>
          </cell>
          <cell r="R3834" t="str">
            <v>Дементьева Юлия Сергеевна</v>
          </cell>
          <cell r="S3834" t="str">
            <v>7 921 387-22-42</v>
          </cell>
          <cell r="T3834" t="str">
            <v>merch1074</v>
          </cell>
          <cell r="U3834" t="str">
            <v>Шагинян Давид Арамович</v>
          </cell>
          <cell r="V3834">
            <v>89112866773</v>
          </cell>
          <cell r="W3834"/>
          <cell r="X3834"/>
          <cell r="Y3834">
            <v>120</v>
          </cell>
          <cell r="Z3834"/>
          <cell r="AA3834"/>
          <cell r="AB3834"/>
          <cell r="AC3834"/>
          <cell r="AD3834">
            <v>120</v>
          </cell>
          <cell r="AE3834">
            <v>2</v>
          </cell>
          <cell r="AF3834">
            <v>1</v>
          </cell>
          <cell r="AG3834">
            <v>10</v>
          </cell>
          <cell r="AH3834">
            <v>5</v>
          </cell>
          <cell r="AI3834">
            <v>120</v>
          </cell>
          <cell r="AJ3834"/>
        </row>
        <row r="3835">
          <cell r="B3835">
            <v>27553</v>
          </cell>
          <cell r="C3835" t="str">
            <v>1028300465</v>
          </cell>
          <cell r="D3835">
            <v>1</v>
          </cell>
          <cell r="E3835">
            <v>1</v>
          </cell>
          <cell r="F3835">
            <v>1</v>
          </cell>
          <cell r="G3835">
            <v>0</v>
          </cell>
          <cell r="H3835">
            <v>1</v>
          </cell>
          <cell r="I3835">
            <v>1</v>
          </cell>
          <cell r="J3835" t="str">
            <v>Max Group</v>
          </cell>
          <cell r="K3835" t="str">
            <v>Северо-Запад</v>
          </cell>
          <cell r="L3835" t="str">
            <v>Санкт-Петербург</v>
          </cell>
          <cell r="M3835" t="str">
            <v>Санкт-Петербург</v>
          </cell>
          <cell r="N3835" t="str">
            <v>Улыбка радуги</v>
          </cell>
          <cell r="O3835" t="str">
            <v>г. Санкт-Петербург, Звездная ул., 16</v>
          </cell>
          <cell r="P3835" t="str">
            <v>Drogery (Хоз. магазин)</v>
          </cell>
          <cell r="Q3835" t="str">
            <v>sv66</v>
          </cell>
          <cell r="R3835" t="str">
            <v>Дементьева Юлия Сергеевна</v>
          </cell>
          <cell r="S3835" t="str">
            <v>7 921 387-22-42</v>
          </cell>
          <cell r="T3835" t="str">
            <v>merch955</v>
          </cell>
          <cell r="U3835" t="str">
            <v>Костонян Алла Владимировна</v>
          </cell>
          <cell r="V3835">
            <v>89213442182</v>
          </cell>
          <cell r="W3835"/>
          <cell r="X3835">
            <v>30</v>
          </cell>
          <cell r="Y3835"/>
          <cell r="Z3835"/>
          <cell r="AA3835"/>
          <cell r="AB3835"/>
          <cell r="AC3835"/>
          <cell r="AD3835">
            <v>30</v>
          </cell>
          <cell r="AE3835">
            <v>0.5</v>
          </cell>
          <cell r="AF3835">
            <v>1</v>
          </cell>
          <cell r="AG3835">
            <v>2.5</v>
          </cell>
          <cell r="AH3835">
            <v>5</v>
          </cell>
          <cell r="AI3835">
            <v>30</v>
          </cell>
          <cell r="AJ3835"/>
        </row>
        <row r="3836">
          <cell r="B3836">
            <v>27571</v>
          </cell>
          <cell r="C3836" t="str">
            <v>1028300466</v>
          </cell>
          <cell r="D3836">
            <v>1</v>
          </cell>
          <cell r="E3836">
            <v>1</v>
          </cell>
          <cell r="F3836">
            <v>1</v>
          </cell>
          <cell r="G3836">
            <v>0</v>
          </cell>
          <cell r="H3836">
            <v>1</v>
          </cell>
          <cell r="I3836">
            <v>1</v>
          </cell>
          <cell r="J3836" t="str">
            <v>Max Group</v>
          </cell>
          <cell r="K3836" t="str">
            <v>Северо-Запад</v>
          </cell>
          <cell r="L3836" t="str">
            <v>Санкт-Петербург</v>
          </cell>
          <cell r="M3836" t="str">
            <v>Санкт-Петербург</v>
          </cell>
          <cell r="N3836" t="str">
            <v>Улыбка радуги</v>
          </cell>
          <cell r="O3836" t="str">
            <v>г. Санкт-Петербург, Дыбенко пр., 16</v>
          </cell>
          <cell r="P3836" t="str">
            <v>Drogery (Хоз. магазин)</v>
          </cell>
          <cell r="Q3836" t="str">
            <v>sv66</v>
          </cell>
          <cell r="R3836" t="str">
            <v>Дементьева Юлия Сергеевна</v>
          </cell>
          <cell r="S3836" t="str">
            <v>7 921 387-22-42</v>
          </cell>
          <cell r="T3836" t="str">
            <v>merch1074</v>
          </cell>
          <cell r="U3836" t="str">
            <v>Шагинян Давид Арамович</v>
          </cell>
          <cell r="V3836">
            <v>89112866773</v>
          </cell>
          <cell r="W3836"/>
          <cell r="X3836"/>
          <cell r="Y3836"/>
          <cell r="Z3836">
            <v>30</v>
          </cell>
          <cell r="AA3836"/>
          <cell r="AB3836"/>
          <cell r="AC3836"/>
          <cell r="AD3836">
            <v>30</v>
          </cell>
          <cell r="AE3836">
            <v>0.5</v>
          </cell>
          <cell r="AF3836">
            <v>1</v>
          </cell>
          <cell r="AG3836">
            <v>2.5</v>
          </cell>
          <cell r="AH3836">
            <v>5</v>
          </cell>
          <cell r="AI3836">
            <v>30</v>
          </cell>
          <cell r="AJ3836"/>
        </row>
        <row r="3837">
          <cell r="B3837">
            <v>27577</v>
          </cell>
          <cell r="C3837" t="str">
            <v>1028300467</v>
          </cell>
          <cell r="D3837">
            <v>1</v>
          </cell>
          <cell r="E3837">
            <v>1</v>
          </cell>
          <cell r="F3837">
            <v>1</v>
          </cell>
          <cell r="G3837">
            <v>0</v>
          </cell>
          <cell r="H3837">
            <v>1</v>
          </cell>
          <cell r="I3837">
            <v>1</v>
          </cell>
          <cell r="J3837" t="str">
            <v>Max Group</v>
          </cell>
          <cell r="K3837" t="str">
            <v>Северо-Запад</v>
          </cell>
          <cell r="L3837" t="str">
            <v>Санкт-Петербург</v>
          </cell>
          <cell r="M3837" t="str">
            <v>Санкт-Петербург</v>
          </cell>
          <cell r="N3837" t="str">
            <v>Улыбка радуги</v>
          </cell>
          <cell r="O3837" t="str">
            <v>г. Санкт-Петербург, Народная ул.,43</v>
          </cell>
          <cell r="P3837" t="str">
            <v>Drogery (Хоз. магазин)</v>
          </cell>
          <cell r="Q3837" t="str">
            <v>sv66</v>
          </cell>
          <cell r="R3837" t="str">
            <v>Дементьева Юлия Сергеевна</v>
          </cell>
          <cell r="S3837" t="str">
            <v>7 921 387-22-42</v>
          </cell>
          <cell r="T3837" t="str">
            <v>merch1069</v>
          </cell>
          <cell r="U3837" t="str">
            <v>Савинова Мария Васильевна</v>
          </cell>
          <cell r="V3837">
            <v>89112866774</v>
          </cell>
          <cell r="W3837"/>
          <cell r="X3837"/>
          <cell r="Y3837"/>
          <cell r="Z3837">
            <v>30</v>
          </cell>
          <cell r="AA3837"/>
          <cell r="AB3837"/>
          <cell r="AC3837"/>
          <cell r="AD3837">
            <v>30</v>
          </cell>
          <cell r="AE3837">
            <v>0.5</v>
          </cell>
          <cell r="AF3837">
            <v>1</v>
          </cell>
          <cell r="AG3837">
            <v>2.5</v>
          </cell>
          <cell r="AH3837">
            <v>5</v>
          </cell>
          <cell r="AI3837">
            <v>30</v>
          </cell>
          <cell r="AJ3837"/>
        </row>
        <row r="3838">
          <cell r="B3838">
            <v>27600</v>
          </cell>
          <cell r="C3838" t="str">
            <v>1028300469</v>
          </cell>
          <cell r="D3838">
            <v>1</v>
          </cell>
          <cell r="E3838">
            <v>1</v>
          </cell>
          <cell r="F3838">
            <v>1</v>
          </cell>
          <cell r="G3838">
            <v>1</v>
          </cell>
          <cell r="H3838">
            <v>1</v>
          </cell>
          <cell r="I3838">
            <v>1</v>
          </cell>
          <cell r="J3838" t="str">
            <v>Max Group</v>
          </cell>
          <cell r="K3838" t="str">
            <v>Северо-Запад</v>
          </cell>
          <cell r="L3838" t="str">
            <v>Санкт-Петербург</v>
          </cell>
          <cell r="M3838" t="str">
            <v>Санкт-Петербург</v>
          </cell>
          <cell r="N3838" t="str">
            <v>Улыбка радуги</v>
          </cell>
          <cell r="O3838" t="str">
            <v>г. Санкт-Петербург, Чкаловский пр., 34</v>
          </cell>
          <cell r="P3838" t="str">
            <v>Drogery (Хоз. магазин)</v>
          </cell>
          <cell r="Q3838" t="str">
            <v>sv66</v>
          </cell>
          <cell r="R3838" t="str">
            <v>Дементьева Юлия Сергеевна</v>
          </cell>
          <cell r="S3838" t="str">
            <v>7 921 387-22-42</v>
          </cell>
          <cell r="T3838" t="str">
            <v>merch1068</v>
          </cell>
          <cell r="U3838" t="str">
            <v>Николаева Ксения Витальевна</v>
          </cell>
          <cell r="V3838">
            <v>89523678595</v>
          </cell>
          <cell r="W3838"/>
          <cell r="X3838"/>
          <cell r="Y3838">
            <v>30</v>
          </cell>
          <cell r="Z3838"/>
          <cell r="AA3838"/>
          <cell r="AB3838"/>
          <cell r="AC3838"/>
          <cell r="AD3838">
            <v>30</v>
          </cell>
          <cell r="AE3838">
            <v>0.5</v>
          </cell>
          <cell r="AF3838">
            <v>1</v>
          </cell>
          <cell r="AG3838">
            <v>2.5</v>
          </cell>
          <cell r="AH3838">
            <v>5</v>
          </cell>
          <cell r="AI3838">
            <v>30</v>
          </cell>
          <cell r="AJ3838"/>
        </row>
        <row r="3839">
          <cell r="B3839">
            <v>27535</v>
          </cell>
          <cell r="C3839" t="str">
            <v>1028300473</v>
          </cell>
          <cell r="D3839">
            <v>1</v>
          </cell>
          <cell r="E3839">
            <v>1</v>
          </cell>
          <cell r="F3839">
            <v>1</v>
          </cell>
          <cell r="G3839">
            <v>0</v>
          </cell>
          <cell r="H3839">
            <v>1</v>
          </cell>
          <cell r="I3839">
            <v>1</v>
          </cell>
          <cell r="J3839" t="str">
            <v>Max Group</v>
          </cell>
          <cell r="K3839" t="str">
            <v>Северо-Запад</v>
          </cell>
          <cell r="L3839" t="str">
            <v>Санкт-Петербург</v>
          </cell>
          <cell r="M3839" t="str">
            <v>Санкт-Петербург</v>
          </cell>
          <cell r="N3839" t="str">
            <v>Улыбка радуги</v>
          </cell>
          <cell r="O3839" t="str">
            <v>г. Санкт-Петербург, Большой пр. В.О, 18</v>
          </cell>
          <cell r="P3839" t="str">
            <v>Drogery (Хоз. магазин)</v>
          </cell>
          <cell r="Q3839" t="str">
            <v>sv66</v>
          </cell>
          <cell r="R3839" t="str">
            <v>Дементьева Юлия Сергеевна</v>
          </cell>
          <cell r="S3839" t="str">
            <v>7 921 387-22-42</v>
          </cell>
          <cell r="T3839" t="str">
            <v>merch1074</v>
          </cell>
          <cell r="U3839" t="str">
            <v>Шагинян Давид Арамович</v>
          </cell>
          <cell r="V3839">
            <v>89112866773</v>
          </cell>
          <cell r="W3839"/>
          <cell r="X3839"/>
          <cell r="Y3839">
            <v>30</v>
          </cell>
          <cell r="Z3839"/>
          <cell r="AA3839"/>
          <cell r="AB3839"/>
          <cell r="AC3839"/>
          <cell r="AD3839">
            <v>30</v>
          </cell>
          <cell r="AE3839">
            <v>0.5</v>
          </cell>
          <cell r="AF3839">
            <v>1</v>
          </cell>
          <cell r="AG3839">
            <v>2.5</v>
          </cell>
          <cell r="AH3839">
            <v>5</v>
          </cell>
          <cell r="AI3839">
            <v>30</v>
          </cell>
          <cell r="AJ3839"/>
        </row>
        <row r="3840">
          <cell r="B3840">
            <v>27592</v>
          </cell>
          <cell r="C3840" t="str">
            <v>1028300474</v>
          </cell>
          <cell r="D3840">
            <v>1</v>
          </cell>
          <cell r="E3840">
            <v>1</v>
          </cell>
          <cell r="F3840">
            <v>0</v>
          </cell>
          <cell r="G3840">
            <v>0</v>
          </cell>
          <cell r="H3840">
            <v>1</v>
          </cell>
          <cell r="I3840">
            <v>1</v>
          </cell>
          <cell r="J3840" t="str">
            <v>Max Group</v>
          </cell>
          <cell r="K3840" t="str">
            <v>Северо-Запад</v>
          </cell>
          <cell r="L3840" t="str">
            <v>Санкт-Петербург</v>
          </cell>
          <cell r="M3840" t="str">
            <v>Санкт-Петербург</v>
          </cell>
          <cell r="N3840" t="str">
            <v>Улыбка радуги</v>
          </cell>
          <cell r="O3840" t="str">
            <v>г. Санкт-Петербург, Стародеревенский ул., 34/35</v>
          </cell>
          <cell r="P3840" t="str">
            <v>Drogery (Хоз. магазин)</v>
          </cell>
          <cell r="Q3840" t="str">
            <v>sv66</v>
          </cell>
          <cell r="R3840" t="str">
            <v>Дементьева Юлия Сергеевна</v>
          </cell>
          <cell r="S3840" t="str">
            <v>7 921 387-22-42</v>
          </cell>
          <cell r="T3840" t="str">
            <v>merch1068</v>
          </cell>
          <cell r="U3840" t="str">
            <v>Николаева Ксения Витальевна</v>
          </cell>
          <cell r="V3840">
            <v>89523678595</v>
          </cell>
          <cell r="W3840"/>
          <cell r="X3840"/>
          <cell r="Y3840"/>
          <cell r="Z3840"/>
          <cell r="AA3840"/>
          <cell r="AB3840">
            <v>30</v>
          </cell>
          <cell r="AC3840"/>
          <cell r="AD3840">
            <v>30</v>
          </cell>
          <cell r="AE3840">
            <v>0.5</v>
          </cell>
          <cell r="AF3840">
            <v>1</v>
          </cell>
          <cell r="AG3840">
            <v>2</v>
          </cell>
          <cell r="AH3840">
            <v>4</v>
          </cell>
          <cell r="AI3840">
            <v>30</v>
          </cell>
          <cell r="AJ3840"/>
        </row>
        <row r="3841">
          <cell r="B3841">
            <v>27542</v>
          </cell>
          <cell r="C3841" t="str">
            <v>1028300475</v>
          </cell>
          <cell r="D3841">
            <v>1</v>
          </cell>
          <cell r="E3841">
            <v>1</v>
          </cell>
          <cell r="F3841">
            <v>1</v>
          </cell>
          <cell r="G3841">
            <v>1</v>
          </cell>
          <cell r="H3841">
            <v>1</v>
          </cell>
          <cell r="I3841">
            <v>1</v>
          </cell>
          <cell r="J3841" t="str">
            <v>Max Group</v>
          </cell>
          <cell r="K3841" t="str">
            <v>Северо-Запад</v>
          </cell>
          <cell r="L3841" t="str">
            <v>Санкт-Петербург</v>
          </cell>
          <cell r="M3841" t="str">
            <v>Санкт-Петербург</v>
          </cell>
          <cell r="N3841" t="str">
            <v>Улыбка радуги</v>
          </cell>
          <cell r="O3841" t="str">
            <v>г. Санкт-Петербург, Гражданский пр., д.117</v>
          </cell>
          <cell r="P3841" t="str">
            <v>Drogery (Хоз. магазин)</v>
          </cell>
          <cell r="Q3841" t="str">
            <v>sv66</v>
          </cell>
          <cell r="R3841" t="str">
            <v>Дементьева Юлия Сергеевна</v>
          </cell>
          <cell r="S3841" t="str">
            <v>7 921 387-22-42</v>
          </cell>
          <cell r="T3841" t="str">
            <v>merch1074</v>
          </cell>
          <cell r="U3841" t="str">
            <v>Шагинян Давид Арамович</v>
          </cell>
          <cell r="V3841">
            <v>89112866773</v>
          </cell>
          <cell r="W3841"/>
          <cell r="X3841"/>
          <cell r="Y3841"/>
          <cell r="Z3841"/>
          <cell r="AA3841">
            <v>180</v>
          </cell>
          <cell r="AB3841"/>
          <cell r="AC3841"/>
          <cell r="AD3841">
            <v>180</v>
          </cell>
          <cell r="AE3841">
            <v>3</v>
          </cell>
          <cell r="AF3841">
            <v>1</v>
          </cell>
          <cell r="AG3841">
            <v>12</v>
          </cell>
          <cell r="AH3841">
            <v>4</v>
          </cell>
          <cell r="AI3841">
            <v>180</v>
          </cell>
          <cell r="AJ3841"/>
        </row>
        <row r="3842">
          <cell r="B3842">
            <v>27567</v>
          </cell>
          <cell r="C3842" t="str">
            <v>1028300476</v>
          </cell>
          <cell r="D3842">
            <v>1</v>
          </cell>
          <cell r="E3842">
            <v>1</v>
          </cell>
          <cell r="F3842">
            <v>1</v>
          </cell>
          <cell r="G3842">
            <v>0</v>
          </cell>
          <cell r="H3842">
            <v>1</v>
          </cell>
          <cell r="I3842">
            <v>1</v>
          </cell>
          <cell r="J3842" t="str">
            <v>Max Group</v>
          </cell>
          <cell r="K3842" t="str">
            <v>Северо-Запад</v>
          </cell>
          <cell r="L3842" t="str">
            <v>Санкт-Петербург</v>
          </cell>
          <cell r="M3842" t="str">
            <v>Санкт-Петербург</v>
          </cell>
          <cell r="N3842" t="str">
            <v>Улыбка радуги</v>
          </cell>
          <cell r="O3842" t="str">
            <v>г. Санкт-Петербург,Культуры пр., 22/24</v>
          </cell>
          <cell r="P3842" t="str">
            <v>Drogery (Хоз. магазин)</v>
          </cell>
          <cell r="Q3842" t="str">
            <v>sv66</v>
          </cell>
          <cell r="R3842" t="str">
            <v>Дементьева Юлия Сергеевна</v>
          </cell>
          <cell r="S3842" t="str">
            <v>7 921 387-22-42</v>
          </cell>
          <cell r="T3842" t="str">
            <v>merch1069</v>
          </cell>
          <cell r="U3842" t="str">
            <v>Савинова Мария Васильевна</v>
          </cell>
          <cell r="V3842">
            <v>89112866774</v>
          </cell>
          <cell r="W3842">
            <v>60</v>
          </cell>
          <cell r="X3842"/>
          <cell r="Y3842"/>
          <cell r="Z3842"/>
          <cell r="AA3842"/>
          <cell r="AB3842"/>
          <cell r="AC3842"/>
          <cell r="AD3842">
            <v>60</v>
          </cell>
          <cell r="AE3842">
            <v>1</v>
          </cell>
          <cell r="AF3842">
            <v>1</v>
          </cell>
          <cell r="AG3842">
            <v>4</v>
          </cell>
          <cell r="AH3842">
            <v>4</v>
          </cell>
          <cell r="AI3842">
            <v>60</v>
          </cell>
          <cell r="AJ3842"/>
        </row>
        <row r="3843">
          <cell r="B3843">
            <v>27556</v>
          </cell>
          <cell r="C3843" t="str">
            <v>1028300478</v>
          </cell>
          <cell r="D3843">
            <v>1</v>
          </cell>
          <cell r="E3843">
            <v>1</v>
          </cell>
          <cell r="F3843">
            <v>1</v>
          </cell>
          <cell r="G3843">
            <v>1</v>
          </cell>
          <cell r="H3843">
            <v>1</v>
          </cell>
          <cell r="I3843">
            <v>1</v>
          </cell>
          <cell r="J3843" t="str">
            <v>Max Group</v>
          </cell>
          <cell r="K3843" t="str">
            <v>Северо-Запад</v>
          </cell>
          <cell r="L3843" t="str">
            <v>Санкт-Петербург</v>
          </cell>
          <cell r="M3843" t="str">
            <v>Санкт-Петербург</v>
          </cell>
          <cell r="N3843" t="str">
            <v>Улыбка радуги</v>
          </cell>
          <cell r="O3843" t="str">
            <v>г. Санкт-Петербург, Комендантский пр., 27/1</v>
          </cell>
          <cell r="P3843" t="str">
            <v>Drogery (Хоз. магазин)</v>
          </cell>
          <cell r="Q3843" t="str">
            <v>sv66</v>
          </cell>
          <cell r="R3843" t="str">
            <v>Дементьева Юлия Сергеевна</v>
          </cell>
          <cell r="S3843" t="str">
            <v>7 921 387-22-42</v>
          </cell>
          <cell r="T3843" t="str">
            <v>merch1016</v>
          </cell>
          <cell r="U3843" t="str">
            <v>Рассадкина Анастасия Алексеевна</v>
          </cell>
          <cell r="V3843">
            <v>89112977146</v>
          </cell>
          <cell r="W3843"/>
          <cell r="X3843"/>
          <cell r="Y3843"/>
          <cell r="Z3843"/>
          <cell r="AA3843"/>
          <cell r="AB3843">
            <v>120</v>
          </cell>
          <cell r="AC3843"/>
          <cell r="AD3843">
            <v>120</v>
          </cell>
          <cell r="AE3843">
            <v>2</v>
          </cell>
          <cell r="AF3843">
            <v>1</v>
          </cell>
          <cell r="AG3843">
            <v>8</v>
          </cell>
          <cell r="AH3843">
            <v>4</v>
          </cell>
          <cell r="AI3843">
            <v>120</v>
          </cell>
          <cell r="AJ3843"/>
        </row>
        <row r="3844">
          <cell r="B3844">
            <v>27590</v>
          </cell>
          <cell r="C3844" t="str">
            <v>1028300479</v>
          </cell>
          <cell r="D3844">
            <v>1</v>
          </cell>
          <cell r="E3844">
            <v>1</v>
          </cell>
          <cell r="F3844">
            <v>1</v>
          </cell>
          <cell r="G3844">
            <v>0</v>
          </cell>
          <cell r="H3844">
            <v>1</v>
          </cell>
          <cell r="I3844">
            <v>1</v>
          </cell>
          <cell r="J3844" t="str">
            <v>Max Group</v>
          </cell>
          <cell r="K3844" t="str">
            <v>Северо-Запад</v>
          </cell>
          <cell r="L3844" t="str">
            <v>Санкт-Петербург</v>
          </cell>
          <cell r="M3844" t="str">
            <v>Санкт-Петербург</v>
          </cell>
          <cell r="N3844" t="str">
            <v>Улыбка радуги</v>
          </cell>
          <cell r="O3844" t="str">
            <v>г. Санкт-Петербург,Средний пр. В.О, 21/29</v>
          </cell>
          <cell r="P3844" t="str">
            <v>Drogery (Хоз. магазин)</v>
          </cell>
          <cell r="Q3844" t="str">
            <v>sv66</v>
          </cell>
          <cell r="R3844" t="str">
            <v>Дементьева Юлия Сергеевна</v>
          </cell>
          <cell r="S3844" t="str">
            <v>7 921 387-22-42</v>
          </cell>
          <cell r="T3844" t="str">
            <v>merch1016</v>
          </cell>
          <cell r="U3844" t="str">
            <v>Рассадкина Анастасия Алексеевна</v>
          </cell>
          <cell r="V3844">
            <v>89112977146</v>
          </cell>
          <cell r="W3844"/>
          <cell r="X3844"/>
          <cell r="Y3844">
            <v>30</v>
          </cell>
          <cell r="Z3844"/>
          <cell r="AA3844"/>
          <cell r="AB3844"/>
          <cell r="AC3844"/>
          <cell r="AD3844">
            <v>30</v>
          </cell>
          <cell r="AE3844">
            <v>0.5</v>
          </cell>
          <cell r="AF3844">
            <v>1</v>
          </cell>
          <cell r="AG3844">
            <v>2.5</v>
          </cell>
          <cell r="AH3844">
            <v>5</v>
          </cell>
          <cell r="AI3844">
            <v>30</v>
          </cell>
          <cell r="AJ3844"/>
        </row>
        <row r="3845">
          <cell r="B3845">
            <v>27555</v>
          </cell>
          <cell r="C3845" t="str">
            <v>1028300481</v>
          </cell>
          <cell r="D3845">
            <v>1</v>
          </cell>
          <cell r="E3845">
            <v>1</v>
          </cell>
          <cell r="F3845">
            <v>1</v>
          </cell>
          <cell r="G3845">
            <v>1</v>
          </cell>
          <cell r="H3845">
            <v>1</v>
          </cell>
          <cell r="I3845">
            <v>1</v>
          </cell>
          <cell r="J3845" t="str">
            <v>Max Group</v>
          </cell>
          <cell r="K3845" t="str">
            <v>Северо-Запад</v>
          </cell>
          <cell r="L3845" t="str">
            <v>Санкт-Петербург</v>
          </cell>
          <cell r="M3845" t="str">
            <v>Санкт-Петербург</v>
          </cell>
          <cell r="N3845" t="str">
            <v>Улыбка радуги</v>
          </cell>
          <cell r="O3845" t="str">
            <v>г. Санкт-Петербург, Казначейская ул., 6/13</v>
          </cell>
          <cell r="P3845" t="str">
            <v>Drogery (Хоз. магазин)</v>
          </cell>
          <cell r="Q3845" t="str">
            <v>sv66</v>
          </cell>
          <cell r="R3845" t="str">
            <v>Дементьева Юлия Сергеевна</v>
          </cell>
          <cell r="S3845" t="str">
            <v>7 921 387-22-42</v>
          </cell>
          <cell r="T3845" t="str">
            <v>merch1008</v>
          </cell>
          <cell r="U3845" t="str">
            <v>Королева Наталья Владимировна</v>
          </cell>
          <cell r="V3845">
            <v>89213265290</v>
          </cell>
          <cell r="W3845"/>
          <cell r="X3845"/>
          <cell r="Y3845"/>
          <cell r="Z3845"/>
          <cell r="AA3845">
            <v>30</v>
          </cell>
          <cell r="AB3845"/>
          <cell r="AC3845"/>
          <cell r="AD3845">
            <v>30</v>
          </cell>
          <cell r="AE3845">
            <v>0.5</v>
          </cell>
          <cell r="AF3845">
            <v>1</v>
          </cell>
          <cell r="AG3845">
            <v>2</v>
          </cell>
          <cell r="AH3845">
            <v>4</v>
          </cell>
          <cell r="AI3845">
            <v>30</v>
          </cell>
          <cell r="AJ3845"/>
        </row>
        <row r="3846">
          <cell r="B3846">
            <v>27552</v>
          </cell>
          <cell r="C3846" t="str">
            <v>1028300485</v>
          </cell>
          <cell r="D3846">
            <v>1</v>
          </cell>
          <cell r="E3846">
            <v>1</v>
          </cell>
          <cell r="F3846">
            <v>1</v>
          </cell>
          <cell r="G3846">
            <v>1</v>
          </cell>
          <cell r="H3846">
            <v>1</v>
          </cell>
          <cell r="I3846">
            <v>1</v>
          </cell>
          <cell r="J3846" t="str">
            <v>Max Group</v>
          </cell>
          <cell r="K3846" t="str">
            <v>Северо-Запад</v>
          </cell>
          <cell r="L3846" t="str">
            <v>Санкт-Петербург</v>
          </cell>
          <cell r="M3846" t="str">
            <v>Санкт-Петербург</v>
          </cell>
          <cell r="N3846" t="str">
            <v>Улыбка радуги</v>
          </cell>
          <cell r="O3846" t="str">
            <v>г. Санкт-Петербург, Гороховая ул., 36</v>
          </cell>
          <cell r="P3846" t="str">
            <v>Drogery (Хоз. магазин)</v>
          </cell>
          <cell r="Q3846" t="str">
            <v>sv66</v>
          </cell>
          <cell r="R3846" t="str">
            <v>Дементьева Юлия Сергеевна</v>
          </cell>
          <cell r="S3846" t="str">
            <v>7 921 387-22-42</v>
          </cell>
          <cell r="T3846" t="str">
            <v>merch1008</v>
          </cell>
          <cell r="U3846" t="str">
            <v>Королева Наталья Владимировна</v>
          </cell>
          <cell r="V3846">
            <v>89213265290</v>
          </cell>
          <cell r="W3846"/>
          <cell r="X3846"/>
          <cell r="Y3846">
            <v>30</v>
          </cell>
          <cell r="Z3846"/>
          <cell r="AA3846"/>
          <cell r="AB3846"/>
          <cell r="AC3846"/>
          <cell r="AD3846">
            <v>30</v>
          </cell>
          <cell r="AE3846">
            <v>0.5</v>
          </cell>
          <cell r="AF3846">
            <v>1</v>
          </cell>
          <cell r="AG3846">
            <v>2.5</v>
          </cell>
          <cell r="AH3846">
            <v>5</v>
          </cell>
          <cell r="AI3846">
            <v>30</v>
          </cell>
          <cell r="AJ3846"/>
        </row>
        <row r="3847">
          <cell r="B3847">
            <v>27693</v>
          </cell>
          <cell r="C3847" t="str">
            <v>1028300488</v>
          </cell>
          <cell r="D3847">
            <v>1</v>
          </cell>
          <cell r="E3847">
            <v>1</v>
          </cell>
          <cell r="F3847">
            <v>1</v>
          </cell>
          <cell r="G3847">
            <v>0</v>
          </cell>
          <cell r="H3847">
            <v>1</v>
          </cell>
          <cell r="I3847">
            <v>1</v>
          </cell>
          <cell r="J3847" t="str">
            <v>Max Group</v>
          </cell>
          <cell r="K3847" t="str">
            <v>Северо-Запад</v>
          </cell>
          <cell r="L3847" t="str">
            <v>Ленинградская область</v>
          </cell>
          <cell r="M3847" t="str">
            <v>Выборг</v>
          </cell>
          <cell r="N3847" t="str">
            <v>Улыбка радуги</v>
          </cell>
          <cell r="O3847" t="str">
            <v>г. Выборг, Приморская ул д3</v>
          </cell>
          <cell r="P3847" t="str">
            <v>Drogery (Хоз. магазин)</v>
          </cell>
          <cell r="Q3847" t="str">
            <v>sv76</v>
          </cell>
          <cell r="R3847" t="str">
            <v>Фокин Станислав Викторович</v>
          </cell>
          <cell r="S3847">
            <v>89500178087</v>
          </cell>
          <cell r="T3847" t="str">
            <v>merch977</v>
          </cell>
          <cell r="U3847" t="str">
            <v>Александров Владислав Владимирович</v>
          </cell>
          <cell r="V3847">
            <v>89500028358</v>
          </cell>
          <cell r="W3847"/>
          <cell r="X3847">
            <v>120</v>
          </cell>
          <cell r="Y3847"/>
          <cell r="Z3847"/>
          <cell r="AA3847"/>
          <cell r="AB3847"/>
          <cell r="AC3847"/>
          <cell r="AD3847">
            <v>120</v>
          </cell>
          <cell r="AE3847">
            <v>2</v>
          </cell>
          <cell r="AF3847">
            <v>1</v>
          </cell>
          <cell r="AG3847">
            <v>10</v>
          </cell>
          <cell r="AH3847">
            <v>5</v>
          </cell>
          <cell r="AI3847">
            <v>120</v>
          </cell>
          <cell r="AJ3847"/>
        </row>
        <row r="3848">
          <cell r="B3848">
            <v>27201</v>
          </cell>
          <cell r="C3848" t="str">
            <v>1028300685</v>
          </cell>
          <cell r="D3848">
            <v>1</v>
          </cell>
          <cell r="E3848">
            <v>0</v>
          </cell>
          <cell r="F3848">
            <v>0</v>
          </cell>
          <cell r="G3848">
            <v>0</v>
          </cell>
          <cell r="H3848">
            <v>1</v>
          </cell>
          <cell r="I3848">
            <v>1</v>
          </cell>
          <cell r="J3848" t="str">
            <v>Max Group</v>
          </cell>
          <cell r="K3848" t="str">
            <v>Северо-Запад</v>
          </cell>
          <cell r="L3848" t="str">
            <v>Санкт-Петербург</v>
          </cell>
          <cell r="M3848" t="str">
            <v>Санкт-Петербург</v>
          </cell>
          <cell r="N3848" t="str">
            <v>Призма</v>
          </cell>
          <cell r="O3848" t="str">
            <v>г. Санкт-Петербург,Васильевский остров, Большой пр.д.68,лит.А</v>
          </cell>
          <cell r="P3848" t="str">
            <v>Supermarket (Супермаркет)</v>
          </cell>
          <cell r="Q3848" t="str">
            <v>sv71</v>
          </cell>
          <cell r="R3848" t="str">
            <v>Фокина Ирина Викторовна</v>
          </cell>
          <cell r="S3848">
            <v>89112145890</v>
          </cell>
          <cell r="T3848" t="str">
            <v>merch970</v>
          </cell>
          <cell r="U3848" t="str">
            <v>Калиничева Вероника Анатольевна</v>
          </cell>
          <cell r="V3848">
            <v>89633487987</v>
          </cell>
          <cell r="W3848"/>
          <cell r="X3848"/>
          <cell r="Y3848">
            <v>60</v>
          </cell>
          <cell r="Z3848"/>
          <cell r="AA3848"/>
          <cell r="AB3848"/>
          <cell r="AC3848"/>
          <cell r="AD3848">
            <v>60</v>
          </cell>
          <cell r="AE3848">
            <v>1</v>
          </cell>
          <cell r="AF3848">
            <v>1</v>
          </cell>
          <cell r="AG3848">
            <v>5</v>
          </cell>
          <cell r="AH3848">
            <v>5</v>
          </cell>
          <cell r="AI3848">
            <v>60</v>
          </cell>
          <cell r="AJ3848"/>
        </row>
        <row r="3849">
          <cell r="B3849">
            <v>27635</v>
          </cell>
          <cell r="C3849" t="str">
            <v>1028300910</v>
          </cell>
          <cell r="D3849">
            <v>1</v>
          </cell>
          <cell r="E3849">
            <v>1</v>
          </cell>
          <cell r="F3849">
            <v>1</v>
          </cell>
          <cell r="G3849">
            <v>0</v>
          </cell>
          <cell r="H3849">
            <v>1</v>
          </cell>
          <cell r="I3849">
            <v>1</v>
          </cell>
          <cell r="J3849" t="str">
            <v>Max Group</v>
          </cell>
          <cell r="K3849" t="str">
            <v>Северо-Запад</v>
          </cell>
          <cell r="L3849" t="str">
            <v>Псковская область</v>
          </cell>
          <cell r="M3849" t="str">
            <v>Великие Луки</v>
          </cell>
          <cell r="N3849" t="str">
            <v>Улыбка радуги</v>
          </cell>
          <cell r="O3849" t="str">
            <v>г. Великие Луки, Ленина,22</v>
          </cell>
          <cell r="P3849" t="str">
            <v>Drogery (Хоз. магазин)</v>
          </cell>
          <cell r="Q3849" t="str">
            <v>sv4</v>
          </cell>
          <cell r="R3849" t="str">
            <v>Карачевцева Анастасия Александровна</v>
          </cell>
          <cell r="S3849">
            <v>89690104636</v>
          </cell>
          <cell r="T3849" t="str">
            <v>smerch2010</v>
          </cell>
          <cell r="U3849" t="str">
            <v>Мелющенко Людмила Викторовна</v>
          </cell>
          <cell r="V3849">
            <v>79113920572</v>
          </cell>
          <cell r="W3849"/>
          <cell r="X3849"/>
          <cell r="Y3849">
            <v>30</v>
          </cell>
          <cell r="Z3849"/>
          <cell r="AA3849"/>
          <cell r="AB3849"/>
          <cell r="AC3849"/>
          <cell r="AD3849">
            <v>30</v>
          </cell>
          <cell r="AE3849">
            <v>0.5</v>
          </cell>
          <cell r="AF3849">
            <v>1</v>
          </cell>
          <cell r="AG3849">
            <v>2.5</v>
          </cell>
          <cell r="AH3849">
            <v>5</v>
          </cell>
          <cell r="AI3849">
            <v>30</v>
          </cell>
          <cell r="AJ3849"/>
        </row>
        <row r="3850">
          <cell r="B3850">
            <v>27634</v>
          </cell>
          <cell r="C3850" t="str">
            <v>1028300911</v>
          </cell>
          <cell r="D3850">
            <v>1</v>
          </cell>
          <cell r="E3850">
            <v>0</v>
          </cell>
          <cell r="F3850">
            <v>0</v>
          </cell>
          <cell r="G3850">
            <v>0</v>
          </cell>
          <cell r="H3850">
            <v>1</v>
          </cell>
          <cell r="I3850">
            <v>1</v>
          </cell>
          <cell r="J3850" t="str">
            <v>Max Group</v>
          </cell>
          <cell r="K3850" t="str">
            <v>Северо-Запад</v>
          </cell>
          <cell r="L3850" t="str">
            <v>Псковская область</v>
          </cell>
          <cell r="M3850" t="str">
            <v>Великие Луки</v>
          </cell>
          <cell r="N3850" t="str">
            <v>Улыбка радуги</v>
          </cell>
          <cell r="O3850" t="str">
            <v>г. Великие Луки, Гагарина,7</v>
          </cell>
          <cell r="P3850" t="str">
            <v>Drogery (Хоз. магазин)</v>
          </cell>
          <cell r="Q3850" t="str">
            <v>sv4</v>
          </cell>
          <cell r="R3850" t="str">
            <v>Карачевцева Анастасия Александровна</v>
          </cell>
          <cell r="S3850">
            <v>89690104636</v>
          </cell>
          <cell r="T3850" t="str">
            <v>smerch2010</v>
          </cell>
          <cell r="U3850" t="str">
            <v>Мелющенко Людмила Викторовна</v>
          </cell>
          <cell r="V3850">
            <v>79113920572</v>
          </cell>
          <cell r="W3850"/>
          <cell r="X3850"/>
          <cell r="Y3850">
            <v>30</v>
          </cell>
          <cell r="Z3850"/>
          <cell r="AA3850"/>
          <cell r="AB3850"/>
          <cell r="AC3850"/>
          <cell r="AD3850">
            <v>30</v>
          </cell>
          <cell r="AE3850">
            <v>0.5</v>
          </cell>
          <cell r="AF3850">
            <v>1</v>
          </cell>
          <cell r="AG3850">
            <v>2.5</v>
          </cell>
          <cell r="AH3850">
            <v>5</v>
          </cell>
          <cell r="AI3850">
            <v>30</v>
          </cell>
          <cell r="AJ3850"/>
        </row>
        <row r="3851">
          <cell r="B3851">
            <v>27636</v>
          </cell>
          <cell r="C3851" t="str">
            <v>1028300912</v>
          </cell>
          <cell r="D3851">
            <v>1</v>
          </cell>
          <cell r="E3851">
            <v>1</v>
          </cell>
          <cell r="F3851">
            <v>1</v>
          </cell>
          <cell r="G3851">
            <v>0</v>
          </cell>
          <cell r="H3851">
            <v>1</v>
          </cell>
          <cell r="I3851">
            <v>1</v>
          </cell>
          <cell r="J3851" t="str">
            <v>Max Group</v>
          </cell>
          <cell r="K3851" t="str">
            <v>Северо-Запад</v>
          </cell>
          <cell r="L3851" t="str">
            <v>Псковская область</v>
          </cell>
          <cell r="M3851" t="str">
            <v>Великие Луки</v>
          </cell>
          <cell r="N3851" t="str">
            <v>Улыбка радуги</v>
          </cell>
          <cell r="O3851" t="str">
            <v>г. Великие Луки, Ленина,36</v>
          </cell>
          <cell r="P3851" t="str">
            <v>Drogery (Хоз. магазин)</v>
          </cell>
          <cell r="Q3851" t="str">
            <v>sv4</v>
          </cell>
          <cell r="R3851" t="str">
            <v>Карачевцева Анастасия Александровна</v>
          </cell>
          <cell r="S3851">
            <v>89690104636</v>
          </cell>
          <cell r="T3851" t="str">
            <v>smerch2010</v>
          </cell>
          <cell r="U3851" t="str">
            <v>Мелющенко Людмила Викторовна</v>
          </cell>
          <cell r="V3851">
            <v>79113920572</v>
          </cell>
          <cell r="W3851"/>
          <cell r="X3851"/>
          <cell r="Y3851">
            <v>30</v>
          </cell>
          <cell r="Z3851"/>
          <cell r="AA3851"/>
          <cell r="AB3851"/>
          <cell r="AC3851"/>
          <cell r="AD3851">
            <v>30</v>
          </cell>
          <cell r="AE3851">
            <v>0.5</v>
          </cell>
          <cell r="AF3851">
            <v>1</v>
          </cell>
          <cell r="AG3851">
            <v>2.5</v>
          </cell>
          <cell r="AH3851">
            <v>5</v>
          </cell>
          <cell r="AI3851">
            <v>30</v>
          </cell>
          <cell r="AJ3851"/>
        </row>
        <row r="3852">
          <cell r="B3852">
            <v>27633</v>
          </cell>
          <cell r="C3852" t="str">
            <v>1028300913</v>
          </cell>
          <cell r="D3852">
            <v>1</v>
          </cell>
          <cell r="E3852">
            <v>1</v>
          </cell>
          <cell r="F3852">
            <v>1</v>
          </cell>
          <cell r="G3852">
            <v>0</v>
          </cell>
          <cell r="H3852">
            <v>1</v>
          </cell>
          <cell r="I3852">
            <v>1</v>
          </cell>
          <cell r="J3852" t="str">
            <v>Max Group</v>
          </cell>
          <cell r="K3852" t="str">
            <v>Северо-Запад</v>
          </cell>
          <cell r="L3852" t="str">
            <v>Псковская область</v>
          </cell>
          <cell r="M3852" t="str">
            <v>Великие Луки</v>
          </cell>
          <cell r="N3852" t="str">
            <v>Улыбка радуги</v>
          </cell>
          <cell r="O3852" t="str">
            <v>г. Великие Луки, Вокзальная, 11</v>
          </cell>
          <cell r="P3852" t="str">
            <v>Drogery (Хоз. магазин)</v>
          </cell>
          <cell r="Q3852" t="str">
            <v>sv4</v>
          </cell>
          <cell r="R3852" t="str">
            <v>Карачевцева Анастасия Александровна</v>
          </cell>
          <cell r="S3852">
            <v>89690104636</v>
          </cell>
          <cell r="T3852" t="str">
            <v>smerch2010</v>
          </cell>
          <cell r="U3852" t="str">
            <v>Мелющенко Людмила Викторовна</v>
          </cell>
          <cell r="V3852">
            <v>79113920572</v>
          </cell>
          <cell r="W3852"/>
          <cell r="X3852"/>
          <cell r="Y3852">
            <v>30</v>
          </cell>
          <cell r="Z3852"/>
          <cell r="AA3852"/>
          <cell r="AB3852"/>
          <cell r="AC3852"/>
          <cell r="AD3852">
            <v>30</v>
          </cell>
          <cell r="AE3852">
            <v>0.5</v>
          </cell>
          <cell r="AF3852">
            <v>1</v>
          </cell>
          <cell r="AG3852">
            <v>2.5</v>
          </cell>
          <cell r="AH3852">
            <v>5</v>
          </cell>
          <cell r="AI3852">
            <v>30</v>
          </cell>
          <cell r="AJ3852"/>
        </row>
        <row r="3853">
          <cell r="B3853">
            <v>28430</v>
          </cell>
          <cell r="C3853" t="str">
            <v>1028300920</v>
          </cell>
          <cell r="D3853">
            <v>1</v>
          </cell>
          <cell r="E3853">
            <v>1</v>
          </cell>
          <cell r="F3853">
            <v>1</v>
          </cell>
          <cell r="G3853">
            <v>0</v>
          </cell>
          <cell r="H3853">
            <v>1</v>
          </cell>
          <cell r="I3853">
            <v>1</v>
          </cell>
          <cell r="J3853" t="str">
            <v>Max Group</v>
          </cell>
          <cell r="K3853" t="str">
            <v>Северо-Запад</v>
          </cell>
          <cell r="L3853" t="str">
            <v>Ленинградская область</v>
          </cell>
          <cell r="M3853" t="str">
            <v>Кингисепп</v>
          </cell>
          <cell r="N3853" t="str">
            <v>Улыбка радуги</v>
          </cell>
          <cell r="O3853" t="str">
            <v>г. Кингисепп, Большая Советская ул д42</v>
          </cell>
          <cell r="P3853" t="str">
            <v>Drogery (Хоз. магазин)</v>
          </cell>
          <cell r="Q3853" t="str">
            <v>sv2012</v>
          </cell>
          <cell r="R3853" t="str">
            <v>Чугунов Геннадий Андреевич</v>
          </cell>
          <cell r="S3853">
            <v>89110857204</v>
          </cell>
          <cell r="T3853" t="str">
            <v>merch1113</v>
          </cell>
          <cell r="U3853" t="str">
            <v>Узденова Марина Алексеевна</v>
          </cell>
          <cell r="V3853">
            <v>89967888914</v>
          </cell>
          <cell r="W3853"/>
          <cell r="X3853"/>
          <cell r="Y3853"/>
          <cell r="Z3853"/>
          <cell r="AA3853">
            <v>30</v>
          </cell>
          <cell r="AB3853"/>
          <cell r="AC3853"/>
          <cell r="AD3853">
            <v>30</v>
          </cell>
          <cell r="AE3853">
            <v>0.5</v>
          </cell>
          <cell r="AF3853">
            <v>1</v>
          </cell>
          <cell r="AG3853">
            <v>2</v>
          </cell>
          <cell r="AH3853">
            <v>4</v>
          </cell>
          <cell r="AI3853">
            <v>30</v>
          </cell>
          <cell r="AJ3853"/>
        </row>
        <row r="3854">
          <cell r="B3854">
            <v>340074</v>
          </cell>
          <cell r="C3854" t="str">
            <v>1028300923</v>
          </cell>
          <cell r="D3854">
            <v>1</v>
          </cell>
          <cell r="E3854">
            <v>1</v>
          </cell>
          <cell r="F3854">
            <v>1</v>
          </cell>
          <cell r="G3854">
            <v>0</v>
          </cell>
          <cell r="H3854">
            <v>1</v>
          </cell>
          <cell r="I3854">
            <v>0</v>
          </cell>
          <cell r="J3854" t="str">
            <v>Max Group</v>
          </cell>
          <cell r="K3854" t="str">
            <v>Северо-Запад</v>
          </cell>
          <cell r="L3854" t="str">
            <v>Псковская область</v>
          </cell>
          <cell r="M3854" t="str">
            <v>Псков</v>
          </cell>
          <cell r="N3854" t="str">
            <v>Улыбка радуги</v>
          </cell>
          <cell r="O3854" t="str">
            <v>Псков, Коммунальная ул д73Б</v>
          </cell>
          <cell r="P3854" t="str">
            <v>Drogery (Хоз. магазин)</v>
          </cell>
          <cell r="Q3854" t="str">
            <v>smerch1998</v>
          </cell>
          <cell r="R3854" t="str">
            <v>Иванова Екатерина Васильевна</v>
          </cell>
          <cell r="S3854">
            <v>79062215334</v>
          </cell>
          <cell r="T3854" t="str">
            <v>User1027</v>
          </cell>
          <cell r="U3854" t="str">
            <v>Иванова Татьяна Викторовна</v>
          </cell>
          <cell r="V3854">
            <v>79922966386</v>
          </cell>
          <cell r="W3854"/>
          <cell r="X3854"/>
          <cell r="Y3854">
            <v>60</v>
          </cell>
          <cell r="Z3854"/>
          <cell r="AA3854"/>
          <cell r="AB3854"/>
          <cell r="AC3854"/>
          <cell r="AD3854">
            <v>60</v>
          </cell>
          <cell r="AE3854">
            <v>1</v>
          </cell>
          <cell r="AF3854">
            <v>1</v>
          </cell>
          <cell r="AG3854">
            <v>5</v>
          </cell>
          <cell r="AH3854">
            <v>5</v>
          </cell>
          <cell r="AI3854">
            <v>60</v>
          </cell>
          <cell r="AJ3854"/>
        </row>
        <row r="3855">
          <cell r="B3855">
            <v>27681</v>
          </cell>
          <cell r="C3855" t="str">
            <v>1028300928</v>
          </cell>
          <cell r="D3855">
            <v>1</v>
          </cell>
          <cell r="E3855">
            <v>0</v>
          </cell>
          <cell r="F3855">
            <v>0</v>
          </cell>
          <cell r="G3855">
            <v>0</v>
          </cell>
          <cell r="H3855">
            <v>1</v>
          </cell>
          <cell r="I3855">
            <v>1</v>
          </cell>
          <cell r="J3855" t="str">
            <v>Max Group</v>
          </cell>
          <cell r="K3855" t="str">
            <v>Северо-Запад</v>
          </cell>
          <cell r="L3855" t="str">
            <v>Псковская область</v>
          </cell>
          <cell r="M3855" t="str">
            <v>Псков</v>
          </cell>
          <cell r="N3855" t="str">
            <v>Улыбка радуги</v>
          </cell>
          <cell r="O3855" t="str">
            <v>г. Псков, Яна Фабрициуса ул. д5</v>
          </cell>
          <cell r="P3855" t="str">
            <v>Drogery (Хоз. магазин)</v>
          </cell>
          <cell r="Q3855" t="str">
            <v>smerch1998</v>
          </cell>
          <cell r="R3855" t="str">
            <v>Иванова Екатерина Васильевна</v>
          </cell>
          <cell r="S3855">
            <v>79062215334</v>
          </cell>
          <cell r="T3855" t="str">
            <v>merch1027</v>
          </cell>
          <cell r="U3855" t="str">
            <v>Иванова Татьяна Викторовна</v>
          </cell>
          <cell r="V3855">
            <v>79922966386</v>
          </cell>
          <cell r="W3855"/>
          <cell r="X3855"/>
          <cell r="Y3855"/>
          <cell r="Z3855"/>
          <cell r="AA3855">
            <v>60</v>
          </cell>
          <cell r="AB3855"/>
          <cell r="AC3855"/>
          <cell r="AD3855">
            <v>60</v>
          </cell>
          <cell r="AE3855">
            <v>1</v>
          </cell>
          <cell r="AF3855">
            <v>1</v>
          </cell>
          <cell r="AG3855">
            <v>4</v>
          </cell>
          <cell r="AH3855">
            <v>4</v>
          </cell>
          <cell r="AI3855">
            <v>60</v>
          </cell>
          <cell r="AJ3855"/>
        </row>
        <row r="3856">
          <cell r="B3856">
            <v>27616</v>
          </cell>
          <cell r="C3856" t="str">
            <v>1028300929</v>
          </cell>
          <cell r="D3856">
            <v>1</v>
          </cell>
          <cell r="E3856">
            <v>1</v>
          </cell>
          <cell r="F3856">
            <v>1</v>
          </cell>
          <cell r="G3856">
            <v>0</v>
          </cell>
          <cell r="H3856">
            <v>1</v>
          </cell>
          <cell r="I3856">
            <v>1</v>
          </cell>
          <cell r="J3856" t="str">
            <v>Max Group</v>
          </cell>
          <cell r="K3856" t="str">
            <v>Северо-Запад</v>
          </cell>
          <cell r="L3856" t="str">
            <v>Ленинградская область</v>
          </cell>
          <cell r="M3856" t="str">
            <v>Кингисепп</v>
          </cell>
          <cell r="N3856" t="str">
            <v>Улыбка радуги</v>
          </cell>
          <cell r="O3856" t="str">
            <v>г. Мурманск, ул.Карла Маркса 38</v>
          </cell>
          <cell r="P3856" t="str">
            <v>Drogery (Хоз. магазин)</v>
          </cell>
          <cell r="Q3856" t="str">
            <v>sv1996</v>
          </cell>
          <cell r="R3856" t="str">
            <v>Махмудова Екатерина Мурмановна</v>
          </cell>
          <cell r="S3856" t="str">
            <v>7 922 453 87 85</v>
          </cell>
          <cell r="T3856" t="str">
            <v>sv1996</v>
          </cell>
          <cell r="U3856" t="str">
            <v>Махмудова Екатерина Мурмановна</v>
          </cell>
          <cell r="V3856">
            <v>79224538785</v>
          </cell>
          <cell r="W3856" t="str">
            <v xml:space="preserve"> </v>
          </cell>
          <cell r="X3856">
            <v>30</v>
          </cell>
          <cell r="Y3856"/>
          <cell r="Z3856"/>
          <cell r="AA3856"/>
          <cell r="AB3856"/>
          <cell r="AC3856"/>
          <cell r="AD3856">
            <v>30</v>
          </cell>
          <cell r="AE3856">
            <v>0.5</v>
          </cell>
          <cell r="AF3856">
            <v>1</v>
          </cell>
          <cell r="AG3856">
            <v>2.5</v>
          </cell>
          <cell r="AH3856">
            <v>5</v>
          </cell>
          <cell r="AI3856">
            <v>30</v>
          </cell>
          <cell r="AJ3856"/>
        </row>
        <row r="3857">
          <cell r="B3857">
            <v>27544</v>
          </cell>
          <cell r="C3857" t="str">
            <v>1028300931</v>
          </cell>
          <cell r="D3857">
            <v>1</v>
          </cell>
          <cell r="E3857">
            <v>1</v>
          </cell>
          <cell r="F3857">
            <v>1</v>
          </cell>
          <cell r="G3857">
            <v>1</v>
          </cell>
          <cell r="H3857">
            <v>1</v>
          </cell>
          <cell r="I3857">
            <v>1</v>
          </cell>
          <cell r="J3857" t="str">
            <v>Max Group</v>
          </cell>
          <cell r="K3857" t="str">
            <v>Северо-Запад</v>
          </cell>
          <cell r="L3857" t="str">
            <v>Санкт-Петербург</v>
          </cell>
          <cell r="M3857" t="str">
            <v>Санкт-Петербург</v>
          </cell>
          <cell r="N3857" t="str">
            <v>Улыбка радуги</v>
          </cell>
          <cell r="O3857" t="str">
            <v>г. Санкт-Петербург, пр. Металлистов, д.110,лит.А, пом.2Н</v>
          </cell>
          <cell r="P3857" t="str">
            <v>Drogery (Хоз. магазин)</v>
          </cell>
          <cell r="Q3857" t="str">
            <v>sv66</v>
          </cell>
          <cell r="R3857" t="str">
            <v>Дементьева Юлия Сергеевна</v>
          </cell>
          <cell r="S3857" t="str">
            <v>7 921 387-22-42</v>
          </cell>
          <cell r="T3857" t="str">
            <v>merch1069</v>
          </cell>
          <cell r="U3857" t="str">
            <v>Савинова Мария Васильевна</v>
          </cell>
          <cell r="V3857">
            <v>89112866774</v>
          </cell>
          <cell r="W3857">
            <v>240</v>
          </cell>
          <cell r="X3857"/>
          <cell r="Y3857"/>
          <cell r="Z3857"/>
          <cell r="AA3857"/>
          <cell r="AB3857"/>
          <cell r="AC3857"/>
          <cell r="AD3857">
            <v>240</v>
          </cell>
          <cell r="AE3857">
            <v>4</v>
          </cell>
          <cell r="AF3857">
            <v>1</v>
          </cell>
          <cell r="AG3857">
            <v>16</v>
          </cell>
          <cell r="AH3857">
            <v>4</v>
          </cell>
          <cell r="AI3857">
            <v>240</v>
          </cell>
          <cell r="AJ3857"/>
        </row>
        <row r="3858">
          <cell r="B3858">
            <v>27677</v>
          </cell>
          <cell r="C3858" t="str">
            <v>1028300932</v>
          </cell>
          <cell r="D3858">
            <v>1</v>
          </cell>
          <cell r="E3858">
            <v>0</v>
          </cell>
          <cell r="F3858">
            <v>0</v>
          </cell>
          <cell r="G3858">
            <v>0</v>
          </cell>
          <cell r="H3858">
            <v>1</v>
          </cell>
          <cell r="I3858">
            <v>1</v>
          </cell>
          <cell r="J3858" t="str">
            <v>Max Group</v>
          </cell>
          <cell r="K3858" t="str">
            <v>Северо-Запад</v>
          </cell>
          <cell r="L3858" t="str">
            <v>Санкт-Петербург</v>
          </cell>
          <cell r="M3858" t="str">
            <v>Санкт-Петербург</v>
          </cell>
          <cell r="N3858" t="str">
            <v>Улыбка радуги</v>
          </cell>
          <cell r="O3858" t="str">
            <v>г. Санкт-Петербург, Туристская ул д 30, к1</v>
          </cell>
          <cell r="P3858" t="str">
            <v>Drogery (Хоз. магазин)</v>
          </cell>
          <cell r="Q3858" t="str">
            <v>sv66</v>
          </cell>
          <cell r="R3858" t="str">
            <v>Дементьева Юлия Сергеевна</v>
          </cell>
          <cell r="S3858" t="str">
            <v>7 921 387-22-42</v>
          </cell>
          <cell r="T3858" t="str">
            <v>merch1016</v>
          </cell>
          <cell r="U3858" t="str">
            <v>Рассадкина Анастасия Алексеевна</v>
          </cell>
          <cell r="V3858">
            <v>89112977146</v>
          </cell>
          <cell r="W3858"/>
          <cell r="X3858"/>
          <cell r="Y3858">
            <v>30</v>
          </cell>
          <cell r="Z3858"/>
          <cell r="AA3858"/>
          <cell r="AB3858"/>
          <cell r="AC3858"/>
          <cell r="AD3858">
            <v>30</v>
          </cell>
          <cell r="AE3858">
            <v>0.5</v>
          </cell>
          <cell r="AF3858">
            <v>1</v>
          </cell>
          <cell r="AG3858">
            <v>2.5</v>
          </cell>
          <cell r="AH3858">
            <v>5</v>
          </cell>
          <cell r="AI3858">
            <v>30</v>
          </cell>
          <cell r="AJ3858"/>
        </row>
        <row r="3859">
          <cell r="B3859">
            <v>341163</v>
          </cell>
          <cell r="C3859" t="str">
            <v>1028300933</v>
          </cell>
          <cell r="D3859">
            <v>1</v>
          </cell>
          <cell r="E3859">
            <v>1</v>
          </cell>
          <cell r="F3859">
            <v>1</v>
          </cell>
          <cell r="G3859">
            <v>0</v>
          </cell>
          <cell r="H3859">
            <v>1</v>
          </cell>
          <cell r="I3859">
            <v>1</v>
          </cell>
          <cell r="J3859" t="str">
            <v>Max Group</v>
          </cell>
          <cell r="K3859" t="str">
            <v>Северо-Запад</v>
          </cell>
          <cell r="L3859" t="str">
            <v>Санкт-Петербург</v>
          </cell>
          <cell r="M3859" t="str">
            <v>Санкт-Петербург</v>
          </cell>
          <cell r="N3859" t="str">
            <v>Улыбка радуги</v>
          </cell>
          <cell r="O3859" t="str">
            <v>Санкт-Петербург, Федора Абрамова ул д 8</v>
          </cell>
          <cell r="P3859" t="str">
            <v>Drogery (Хоз. магазин)</v>
          </cell>
          <cell r="Q3859" t="str">
            <v>sv66</v>
          </cell>
          <cell r="R3859" t="str">
            <v>Дементьева Юлия Сергеевна</v>
          </cell>
          <cell r="S3859" t="str">
            <v>7 921 387-22-42</v>
          </cell>
          <cell r="T3859" t="str">
            <v>merch1016</v>
          </cell>
          <cell r="U3859" t="str">
            <v>Рассадкина Анастасия Алексеевна</v>
          </cell>
          <cell r="V3859">
            <v>89112977146</v>
          </cell>
          <cell r="W3859">
            <v>30</v>
          </cell>
          <cell r="X3859"/>
          <cell r="Y3859"/>
          <cell r="Z3859"/>
          <cell r="AA3859"/>
          <cell r="AB3859"/>
          <cell r="AC3859"/>
          <cell r="AD3859">
            <v>30</v>
          </cell>
          <cell r="AE3859">
            <v>0.5</v>
          </cell>
          <cell r="AF3859">
            <v>1</v>
          </cell>
          <cell r="AG3859">
            <v>2</v>
          </cell>
          <cell r="AH3859">
            <v>4</v>
          </cell>
          <cell r="AI3859">
            <v>30</v>
          </cell>
          <cell r="AJ3859"/>
        </row>
        <row r="3860">
          <cell r="B3860">
            <v>27560</v>
          </cell>
          <cell r="C3860" t="str">
            <v>1028300934</v>
          </cell>
          <cell r="D3860">
            <v>1</v>
          </cell>
          <cell r="E3860">
            <v>1</v>
          </cell>
          <cell r="F3860">
            <v>1</v>
          </cell>
          <cell r="G3860">
            <v>1</v>
          </cell>
          <cell r="H3860">
            <v>1</v>
          </cell>
          <cell r="I3860">
            <v>1</v>
          </cell>
          <cell r="J3860" t="str">
            <v>Max Group</v>
          </cell>
          <cell r="K3860" t="str">
            <v>Северо-Запад</v>
          </cell>
          <cell r="L3860" t="str">
            <v>Санкт-Петербург</v>
          </cell>
          <cell r="M3860" t="str">
            <v>Санкт-Петербург</v>
          </cell>
          <cell r="N3860" t="str">
            <v>Улыбка радуги</v>
          </cell>
          <cell r="O3860" t="str">
            <v>г. Санкт-Петербург, Ленинский пр.82</v>
          </cell>
          <cell r="P3860" t="str">
            <v>Drogery (Хоз. магазин)</v>
          </cell>
          <cell r="Q3860" t="str">
            <v>sv66</v>
          </cell>
          <cell r="R3860" t="str">
            <v>Дементьева Юлия Сергеевна</v>
          </cell>
          <cell r="S3860" t="str">
            <v>7 921 387-22-42</v>
          </cell>
          <cell r="T3860" t="str">
            <v>merch959</v>
          </cell>
          <cell r="U3860" t="str">
            <v>Костюк Лариса Владимировна</v>
          </cell>
          <cell r="V3860">
            <v>89531549287</v>
          </cell>
          <cell r="W3860"/>
          <cell r="X3860"/>
          <cell r="Y3860">
            <v>180</v>
          </cell>
          <cell r="Z3860"/>
          <cell r="AA3860"/>
          <cell r="AB3860"/>
          <cell r="AC3860"/>
          <cell r="AD3860">
            <v>180</v>
          </cell>
          <cell r="AE3860">
            <v>3</v>
          </cell>
          <cell r="AF3860">
            <v>1</v>
          </cell>
          <cell r="AG3860">
            <v>15</v>
          </cell>
          <cell r="AH3860">
            <v>5</v>
          </cell>
          <cell r="AI3860">
            <v>180</v>
          </cell>
          <cell r="AJ3860"/>
        </row>
        <row r="3861">
          <cell r="B3861">
            <v>27628</v>
          </cell>
          <cell r="C3861" t="str">
            <v>1028300935</v>
          </cell>
          <cell r="D3861">
            <v>1</v>
          </cell>
          <cell r="E3861">
            <v>1</v>
          </cell>
          <cell r="F3861">
            <v>1</v>
          </cell>
          <cell r="G3861">
            <v>0</v>
          </cell>
          <cell r="H3861">
            <v>1</v>
          </cell>
          <cell r="I3861">
            <v>1</v>
          </cell>
          <cell r="J3861" t="str">
            <v>Max Group</v>
          </cell>
          <cell r="K3861" t="str">
            <v>Северо-Запад</v>
          </cell>
          <cell r="L3861" t="str">
            <v>Санкт-Петербург</v>
          </cell>
          <cell r="M3861" t="str">
            <v>Санкт-Петербург</v>
          </cell>
          <cell r="N3861" t="str">
            <v>Улыбка радуги</v>
          </cell>
          <cell r="O3861" t="str">
            <v>Санкт-Петербург, Гашека ул д9</v>
          </cell>
          <cell r="P3861" t="str">
            <v>Drogery (Хоз. магазин)</v>
          </cell>
          <cell r="Q3861" t="str">
            <v>sv66</v>
          </cell>
          <cell r="R3861" t="str">
            <v>Дементьева Юлия Сергеевна</v>
          </cell>
          <cell r="S3861" t="str">
            <v>7 921 387-22-42</v>
          </cell>
          <cell r="T3861" t="str">
            <v>merch967</v>
          </cell>
          <cell r="U3861" t="str">
            <v>Головачева Светлана Михайловна</v>
          </cell>
          <cell r="V3861">
            <v>89516714750</v>
          </cell>
          <cell r="W3861">
            <v>30</v>
          </cell>
          <cell r="X3861"/>
          <cell r="Y3861"/>
          <cell r="Z3861"/>
          <cell r="AA3861"/>
          <cell r="AB3861"/>
          <cell r="AC3861"/>
          <cell r="AD3861">
            <v>30</v>
          </cell>
          <cell r="AE3861">
            <v>0.5</v>
          </cell>
          <cell r="AF3861">
            <v>1</v>
          </cell>
          <cell r="AG3861">
            <v>2</v>
          </cell>
          <cell r="AH3861">
            <v>4</v>
          </cell>
          <cell r="AI3861">
            <v>30</v>
          </cell>
          <cell r="AJ3861"/>
        </row>
        <row r="3862">
          <cell r="B3862">
            <v>337640</v>
          </cell>
          <cell r="C3862" t="str">
            <v>1028300937</v>
          </cell>
          <cell r="D3862">
            <v>1</v>
          </cell>
          <cell r="E3862">
            <v>1</v>
          </cell>
          <cell r="F3862">
            <v>1</v>
          </cell>
          <cell r="G3862">
            <v>0</v>
          </cell>
          <cell r="H3862">
            <v>1</v>
          </cell>
          <cell r="I3862">
            <v>1</v>
          </cell>
          <cell r="J3862" t="str">
            <v>Max Group</v>
          </cell>
          <cell r="K3862" t="str">
            <v>Северо-Запад</v>
          </cell>
          <cell r="L3862" t="str">
            <v>Ленинградская область</v>
          </cell>
          <cell r="M3862" t="str">
            <v>Кингисепп</v>
          </cell>
          <cell r="N3862" t="str">
            <v>Улыбка радуги</v>
          </cell>
          <cell r="O3862" t="str">
            <v>Кингисепп, Воровского ул д24</v>
          </cell>
          <cell r="P3862" t="str">
            <v>Drogery (Хоз. магазин)</v>
          </cell>
          <cell r="Q3862" t="str">
            <v>sv2012</v>
          </cell>
          <cell r="R3862" t="str">
            <v>Чугунов Геннадий Андреевич</v>
          </cell>
          <cell r="S3862">
            <v>89110857204</v>
          </cell>
          <cell r="T3862" t="str">
            <v>merch1113</v>
          </cell>
          <cell r="U3862" t="str">
            <v>Узденова Марина Алексеевна</v>
          </cell>
          <cell r="V3862">
            <v>89967888914</v>
          </cell>
          <cell r="W3862"/>
          <cell r="X3862">
            <v>60</v>
          </cell>
          <cell r="Y3862"/>
          <cell r="Z3862"/>
          <cell r="AA3862"/>
          <cell r="AB3862"/>
          <cell r="AC3862"/>
          <cell r="AD3862">
            <v>60</v>
          </cell>
          <cell r="AE3862">
            <v>1</v>
          </cell>
          <cell r="AF3862">
            <v>1</v>
          </cell>
          <cell r="AG3862">
            <v>5</v>
          </cell>
          <cell r="AH3862">
            <v>5</v>
          </cell>
          <cell r="AI3862">
            <v>60</v>
          </cell>
          <cell r="AJ3862"/>
        </row>
        <row r="3863">
          <cell r="B3863">
            <v>27644</v>
          </cell>
          <cell r="C3863" t="str">
            <v>1028301064</v>
          </cell>
          <cell r="D3863">
            <v>1</v>
          </cell>
          <cell r="E3863">
            <v>1</v>
          </cell>
          <cell r="F3863">
            <v>1</v>
          </cell>
          <cell r="G3863">
            <v>0</v>
          </cell>
          <cell r="H3863">
            <v>1</v>
          </cell>
          <cell r="I3863">
            <v>1</v>
          </cell>
          <cell r="J3863" t="str">
            <v>Max Group</v>
          </cell>
          <cell r="K3863" t="str">
            <v>Северо-Запад</v>
          </cell>
          <cell r="L3863" t="str">
            <v>Санкт-Петербург</v>
          </cell>
          <cell r="M3863" t="str">
            <v>Санкт-Петербург</v>
          </cell>
          <cell r="N3863" t="str">
            <v>Улыбка радуги</v>
          </cell>
          <cell r="O3863" t="str">
            <v>г. Санкт-Петербург, Бронницкая ул д15</v>
          </cell>
          <cell r="P3863" t="str">
            <v>Drogery (Хоз. магазин)</v>
          </cell>
          <cell r="Q3863" t="str">
            <v>sv66</v>
          </cell>
          <cell r="R3863" t="str">
            <v>Дементьева Юлия Сергеевна</v>
          </cell>
          <cell r="S3863" t="str">
            <v>7 921 387-22-42</v>
          </cell>
          <cell r="T3863" t="str">
            <v>merch1008</v>
          </cell>
          <cell r="U3863" t="str">
            <v>Королева Наталья Владимировна</v>
          </cell>
          <cell r="V3863">
            <v>89213265290</v>
          </cell>
          <cell r="W3863"/>
          <cell r="X3863"/>
          <cell r="Y3863"/>
          <cell r="Z3863"/>
          <cell r="AA3863">
            <v>120</v>
          </cell>
          <cell r="AB3863"/>
          <cell r="AC3863"/>
          <cell r="AD3863">
            <v>120</v>
          </cell>
          <cell r="AE3863">
            <v>2</v>
          </cell>
          <cell r="AF3863">
            <v>1</v>
          </cell>
          <cell r="AG3863">
            <v>8</v>
          </cell>
          <cell r="AH3863">
            <v>4</v>
          </cell>
          <cell r="AI3863">
            <v>120</v>
          </cell>
          <cell r="AJ3863"/>
        </row>
        <row r="3864">
          <cell r="B3864">
            <v>27604</v>
          </cell>
          <cell r="C3864" t="str">
            <v>1028301091</v>
          </cell>
          <cell r="D3864">
            <v>1</v>
          </cell>
          <cell r="E3864">
            <v>0</v>
          </cell>
          <cell r="F3864">
            <v>0</v>
          </cell>
          <cell r="G3864">
            <v>0</v>
          </cell>
          <cell r="H3864">
            <v>1</v>
          </cell>
          <cell r="I3864">
            <v>1</v>
          </cell>
          <cell r="J3864" t="str">
            <v>Max Group</v>
          </cell>
          <cell r="K3864" t="str">
            <v>Северо-Запад</v>
          </cell>
          <cell r="L3864" t="str">
            <v>Мурманская область</v>
          </cell>
          <cell r="M3864" t="str">
            <v>Мурманск</v>
          </cell>
          <cell r="N3864" t="str">
            <v>Улыбка радуги</v>
          </cell>
          <cell r="O3864" t="str">
            <v>г. Мурманск, ул. Лобова ул д39/13</v>
          </cell>
          <cell r="P3864" t="str">
            <v>Drogery (Хоз. магазин)</v>
          </cell>
          <cell r="Q3864" t="str">
            <v>sv1996</v>
          </cell>
          <cell r="R3864" t="str">
            <v>Махмудова Екатерина Мурмановна</v>
          </cell>
          <cell r="S3864" t="str">
            <v>7 922 453 87 85</v>
          </cell>
          <cell r="T3864" t="str">
            <v>sv1996</v>
          </cell>
          <cell r="U3864" t="str">
            <v>Махмудова Екатерина Мурмановна</v>
          </cell>
          <cell r="V3864">
            <v>79224538785</v>
          </cell>
          <cell r="W3864">
            <v>30</v>
          </cell>
          <cell r="X3864"/>
          <cell r="Y3864"/>
          <cell r="Z3864"/>
          <cell r="AA3864"/>
          <cell r="AB3864"/>
          <cell r="AC3864"/>
          <cell r="AD3864">
            <v>30</v>
          </cell>
          <cell r="AE3864">
            <v>0.5</v>
          </cell>
          <cell r="AF3864">
            <v>1</v>
          </cell>
          <cell r="AG3864">
            <v>2</v>
          </cell>
          <cell r="AH3864">
            <v>4</v>
          </cell>
          <cell r="AI3864">
            <v>30</v>
          </cell>
          <cell r="AJ3864"/>
        </row>
        <row r="3865">
          <cell r="B3865">
            <v>27623</v>
          </cell>
          <cell r="C3865" t="str">
            <v>1028301183</v>
          </cell>
          <cell r="D3865">
            <v>1</v>
          </cell>
          <cell r="E3865">
            <v>0</v>
          </cell>
          <cell r="F3865">
            <v>0</v>
          </cell>
          <cell r="G3865">
            <v>0</v>
          </cell>
          <cell r="H3865">
            <v>1</v>
          </cell>
          <cell r="I3865">
            <v>1</v>
          </cell>
          <cell r="J3865" t="str">
            <v>Max Group</v>
          </cell>
          <cell r="K3865" t="str">
            <v>Северо-Запад</v>
          </cell>
          <cell r="L3865" t="str">
            <v>Мурманская область</v>
          </cell>
          <cell r="M3865" t="str">
            <v>Мурманск</v>
          </cell>
          <cell r="N3865" t="str">
            <v>Улыбка радуги</v>
          </cell>
          <cell r="O3865" t="str">
            <v>г. Мурманск, ул.Самойловой,5</v>
          </cell>
          <cell r="P3865" t="str">
            <v>Drogery (Хоз. магазин)</v>
          </cell>
          <cell r="Q3865" t="str">
            <v>sv1996</v>
          </cell>
          <cell r="R3865" t="str">
            <v>Махмудова Екатерина Мурмановна</v>
          </cell>
          <cell r="S3865" t="str">
            <v>7 922 453 87 85</v>
          </cell>
          <cell r="T3865" t="str">
            <v>sv1996</v>
          </cell>
          <cell r="U3865" t="str">
            <v>Махмудова Екатерина Мурмановна</v>
          </cell>
          <cell r="V3865">
            <v>79224538785</v>
          </cell>
          <cell r="W3865" t="str">
            <v xml:space="preserve"> </v>
          </cell>
          <cell r="X3865">
            <v>30</v>
          </cell>
          <cell r="Y3865"/>
          <cell r="Z3865"/>
          <cell r="AA3865"/>
          <cell r="AB3865"/>
          <cell r="AC3865"/>
          <cell r="AD3865">
            <v>30</v>
          </cell>
          <cell r="AE3865">
            <v>0.5</v>
          </cell>
          <cell r="AF3865">
            <v>1</v>
          </cell>
          <cell r="AG3865">
            <v>2.5</v>
          </cell>
          <cell r="AH3865">
            <v>5</v>
          </cell>
          <cell r="AI3865">
            <v>30</v>
          </cell>
          <cell r="AJ3865"/>
        </row>
        <row r="3866">
          <cell r="B3866">
            <v>27396</v>
          </cell>
          <cell r="C3866" t="str">
            <v>1028301213</v>
          </cell>
          <cell r="D3866">
            <v>1</v>
          </cell>
          <cell r="E3866">
            <v>0</v>
          </cell>
          <cell r="F3866">
            <v>0</v>
          </cell>
          <cell r="G3866">
            <v>0</v>
          </cell>
          <cell r="H3866">
            <v>1</v>
          </cell>
          <cell r="I3866">
            <v>1</v>
          </cell>
          <cell r="J3866" t="str">
            <v>Max Group</v>
          </cell>
          <cell r="K3866" t="str">
            <v>Северо-Запад</v>
          </cell>
          <cell r="L3866" t="str">
            <v>Карелия</v>
          </cell>
          <cell r="M3866" t="str">
            <v>Петрозаводск</v>
          </cell>
          <cell r="N3866" t="str">
            <v>Сигма</v>
          </cell>
          <cell r="O3866" t="str">
            <v>г. Петрозаводск, пр.Лесной,47</v>
          </cell>
          <cell r="P3866" t="str">
            <v>Hypermarket (Гипермаркет)</v>
          </cell>
          <cell r="Q3866" t="str">
            <v>sv72</v>
          </cell>
          <cell r="R3866" t="str">
            <v>Трибуналова Наталья Викторовна</v>
          </cell>
          <cell r="S3866">
            <v>89052999207</v>
          </cell>
          <cell r="T3866" t="str">
            <v>merch1019</v>
          </cell>
          <cell r="U3866" t="str">
            <v>Гоголева Юлия Сергеевна</v>
          </cell>
          <cell r="V3866">
            <v>89052999207</v>
          </cell>
          <cell r="W3866" t="str">
            <v/>
          </cell>
          <cell r="X3866" t="str">
            <v/>
          </cell>
          <cell r="Y3866" t="str">
            <v/>
          </cell>
          <cell r="Z3866" t="str">
            <v/>
          </cell>
          <cell r="AA3866" t="str">
            <v/>
          </cell>
          <cell r="AB3866">
            <v>180</v>
          </cell>
          <cell r="AC3866" t="str">
            <v/>
          </cell>
          <cell r="AD3866">
            <v>180</v>
          </cell>
          <cell r="AE3866">
            <v>3</v>
          </cell>
          <cell r="AF3866">
            <v>1</v>
          </cell>
          <cell r="AG3866">
            <v>12</v>
          </cell>
          <cell r="AH3866">
            <v>4</v>
          </cell>
          <cell r="AI3866">
            <v>180</v>
          </cell>
          <cell r="AJ3866"/>
        </row>
        <row r="3867">
          <cell r="B3867">
            <v>27526</v>
          </cell>
          <cell r="C3867" t="str">
            <v>1028301709</v>
          </cell>
          <cell r="D3867">
            <v>1</v>
          </cell>
          <cell r="E3867">
            <v>1</v>
          </cell>
          <cell r="F3867">
            <v>1</v>
          </cell>
          <cell r="G3867">
            <v>0</v>
          </cell>
          <cell r="H3867">
            <v>1</v>
          </cell>
          <cell r="I3867">
            <v>1</v>
          </cell>
          <cell r="J3867" t="str">
            <v>Max Group</v>
          </cell>
          <cell r="K3867" t="str">
            <v>Северо-Запад</v>
          </cell>
          <cell r="L3867" t="str">
            <v>Санкт-Петербург</v>
          </cell>
          <cell r="M3867" t="str">
            <v>Санкт-Петербург</v>
          </cell>
          <cell r="N3867" t="str">
            <v>Улыбка радуги</v>
          </cell>
          <cell r="O3867" t="str">
            <v>г. Санкт-Петербург,, ул.Есенина,12</v>
          </cell>
          <cell r="P3867" t="str">
            <v>Drogery (Хоз. магазин)</v>
          </cell>
          <cell r="Q3867" t="str">
            <v>sv66</v>
          </cell>
          <cell r="R3867" t="str">
            <v>Дементьева Юлия Сергеевна</v>
          </cell>
          <cell r="S3867" t="str">
            <v>7 921 387-22-42</v>
          </cell>
          <cell r="T3867" t="str">
            <v>merch1069</v>
          </cell>
          <cell r="U3867" t="str">
            <v>Савинова Мария Васильевна</v>
          </cell>
          <cell r="V3867">
            <v>89112866774</v>
          </cell>
          <cell r="W3867">
            <v>60</v>
          </cell>
          <cell r="X3867"/>
          <cell r="Y3867"/>
          <cell r="Z3867"/>
          <cell r="AA3867"/>
          <cell r="AB3867"/>
          <cell r="AC3867"/>
          <cell r="AD3867">
            <v>60</v>
          </cell>
          <cell r="AE3867">
            <v>1</v>
          </cell>
          <cell r="AF3867">
            <v>1</v>
          </cell>
          <cell r="AG3867">
            <v>4</v>
          </cell>
          <cell r="AH3867">
            <v>4</v>
          </cell>
          <cell r="AI3867">
            <v>60</v>
          </cell>
          <cell r="AJ3867"/>
        </row>
        <row r="3868">
          <cell r="B3868">
            <v>27529</v>
          </cell>
          <cell r="C3868" t="str">
            <v>1028301806</v>
          </cell>
          <cell r="D3868">
            <v>1</v>
          </cell>
          <cell r="E3868">
            <v>1</v>
          </cell>
          <cell r="F3868">
            <v>1</v>
          </cell>
          <cell r="G3868">
            <v>1</v>
          </cell>
          <cell r="H3868">
            <v>1</v>
          </cell>
          <cell r="I3868">
            <v>1</v>
          </cell>
          <cell r="J3868" t="str">
            <v>Max Group</v>
          </cell>
          <cell r="K3868" t="str">
            <v>Северо-Запад</v>
          </cell>
          <cell r="L3868" t="str">
            <v>Санкт-Петербург</v>
          </cell>
          <cell r="M3868" t="str">
            <v>Санкт-Петербург</v>
          </cell>
          <cell r="N3868" t="str">
            <v>Улыбка радуги</v>
          </cell>
          <cell r="O3868" t="str">
            <v>г. Санкт-Петербург, ул.Петергофское шоссе, 51а</v>
          </cell>
          <cell r="P3868" t="str">
            <v>Drogery (Хоз. магазин)</v>
          </cell>
          <cell r="Q3868" t="str">
            <v>sv66</v>
          </cell>
          <cell r="R3868" t="str">
            <v>Дементьева Юлия Сергеевна</v>
          </cell>
          <cell r="S3868" t="str">
            <v>7 921 387-22-42</v>
          </cell>
          <cell r="T3868" t="str">
            <v>merch955</v>
          </cell>
          <cell r="U3868" t="str">
            <v>Костонян Алла Владимировна</v>
          </cell>
          <cell r="V3868">
            <v>89213442182</v>
          </cell>
          <cell r="W3868"/>
          <cell r="X3868">
            <v>120</v>
          </cell>
          <cell r="Y3868"/>
          <cell r="Z3868"/>
          <cell r="AA3868"/>
          <cell r="AB3868"/>
          <cell r="AC3868"/>
          <cell r="AD3868">
            <v>120</v>
          </cell>
          <cell r="AE3868">
            <v>2</v>
          </cell>
          <cell r="AF3868">
            <v>1</v>
          </cell>
          <cell r="AG3868">
            <v>10</v>
          </cell>
          <cell r="AH3868">
            <v>5</v>
          </cell>
          <cell r="AI3868">
            <v>120</v>
          </cell>
          <cell r="AJ3868"/>
        </row>
        <row r="3869">
          <cell r="B3869">
            <v>27525</v>
          </cell>
          <cell r="C3869" t="str">
            <v>1028301821</v>
          </cell>
          <cell r="D3869">
            <v>1</v>
          </cell>
          <cell r="E3869">
            <v>1</v>
          </cell>
          <cell r="F3869">
            <v>1</v>
          </cell>
          <cell r="G3869">
            <v>0</v>
          </cell>
          <cell r="H3869">
            <v>1</v>
          </cell>
          <cell r="I3869">
            <v>1</v>
          </cell>
          <cell r="J3869" t="str">
            <v>Max Group</v>
          </cell>
          <cell r="K3869" t="str">
            <v>Северо-Запад</v>
          </cell>
          <cell r="L3869" t="str">
            <v>Санкт-Петербург</v>
          </cell>
          <cell r="M3869" t="str">
            <v>Санкт-Петербург</v>
          </cell>
          <cell r="N3869" t="str">
            <v>Улыбка радуги</v>
          </cell>
          <cell r="O3869" t="str">
            <v>г. Санкт-Петербург, ул.Белы Куны, 12</v>
          </cell>
          <cell r="P3869" t="str">
            <v>Drogery (Хоз. магазин)</v>
          </cell>
          <cell r="Q3869" t="str">
            <v>sv66</v>
          </cell>
          <cell r="R3869" t="str">
            <v>Дементьева Юлия Сергеевна</v>
          </cell>
          <cell r="S3869" t="str">
            <v>7 921 387-22-42</v>
          </cell>
          <cell r="T3869" t="str">
            <v>merch955</v>
          </cell>
          <cell r="U3869" t="str">
            <v>Костонян Алла Владимировна</v>
          </cell>
          <cell r="V3869">
            <v>89213442182</v>
          </cell>
          <cell r="W3869"/>
          <cell r="X3869"/>
          <cell r="Y3869"/>
          <cell r="Z3869">
            <v>120</v>
          </cell>
          <cell r="AA3869"/>
          <cell r="AB3869"/>
          <cell r="AC3869"/>
          <cell r="AD3869">
            <v>120</v>
          </cell>
          <cell r="AE3869">
            <v>2</v>
          </cell>
          <cell r="AF3869">
            <v>1</v>
          </cell>
          <cell r="AG3869">
            <v>10</v>
          </cell>
          <cell r="AH3869">
            <v>5</v>
          </cell>
          <cell r="AI3869">
            <v>120</v>
          </cell>
          <cell r="AJ3869"/>
        </row>
        <row r="3870">
          <cell r="B3870">
            <v>27663</v>
          </cell>
          <cell r="C3870" t="str">
            <v>1028301853</v>
          </cell>
          <cell r="D3870">
            <v>1</v>
          </cell>
          <cell r="E3870">
            <v>1</v>
          </cell>
          <cell r="F3870">
            <v>1</v>
          </cell>
          <cell r="G3870">
            <v>0</v>
          </cell>
          <cell r="H3870">
            <v>1</v>
          </cell>
          <cell r="I3870">
            <v>0</v>
          </cell>
          <cell r="J3870" t="str">
            <v>Max Group</v>
          </cell>
          <cell r="K3870" t="str">
            <v>Северо-Запад</v>
          </cell>
          <cell r="L3870" t="str">
            <v>Новгородская область</v>
          </cell>
          <cell r="M3870" t="str">
            <v>Великий Новгород</v>
          </cell>
          <cell r="N3870" t="str">
            <v>Улыбка радуги</v>
          </cell>
          <cell r="O3870" t="str">
            <v>г. Великий Новгород, Кочетова ул д 13/31</v>
          </cell>
          <cell r="P3870" t="str">
            <v>Drogery (Хоз. магазин)</v>
          </cell>
          <cell r="Q3870" t="str">
            <v>smerch2002</v>
          </cell>
          <cell r="R3870" t="str">
            <v>Мельникова Анастасия Сергеевна</v>
          </cell>
          <cell r="S3870">
            <v>89524813023</v>
          </cell>
          <cell r="T3870" t="str">
            <v>smerch2002</v>
          </cell>
          <cell r="U3870" t="str">
            <v>Мельникова Анастасия Сергеевна</v>
          </cell>
          <cell r="V3870">
            <v>89524813023</v>
          </cell>
          <cell r="W3870"/>
          <cell r="X3870"/>
          <cell r="Y3870"/>
          <cell r="Z3870">
            <v>30</v>
          </cell>
          <cell r="AA3870"/>
          <cell r="AB3870"/>
          <cell r="AC3870"/>
          <cell r="AD3870">
            <v>30</v>
          </cell>
          <cell r="AE3870">
            <v>0.5</v>
          </cell>
          <cell r="AF3870">
            <v>1</v>
          </cell>
          <cell r="AG3870">
            <v>2.5</v>
          </cell>
          <cell r="AH3870">
            <v>5</v>
          </cell>
          <cell r="AI3870">
            <v>30</v>
          </cell>
          <cell r="AJ3870"/>
        </row>
        <row r="3871">
          <cell r="B3871">
            <v>26814</v>
          </cell>
          <cell r="C3871" t="str">
            <v>1028301862</v>
          </cell>
          <cell r="D3871">
            <v>1</v>
          </cell>
          <cell r="E3871">
            <v>0</v>
          </cell>
          <cell r="F3871">
            <v>0</v>
          </cell>
          <cell r="G3871">
            <v>0</v>
          </cell>
          <cell r="H3871">
            <v>1</v>
          </cell>
          <cell r="I3871">
            <v>1</v>
          </cell>
          <cell r="J3871" t="str">
            <v>Max Group</v>
          </cell>
          <cell r="K3871" t="str">
            <v>Северо-Запад</v>
          </cell>
          <cell r="L3871" t="str">
            <v>Мурманская область</v>
          </cell>
          <cell r="M3871" t="str">
            <v>Мурманск</v>
          </cell>
          <cell r="N3871" t="str">
            <v>Евророс</v>
          </cell>
          <cell r="O3871" t="str">
            <v>г. Мурманск, ул. Кирова, 51</v>
          </cell>
          <cell r="P3871" t="str">
            <v>Superettes (Суперетта)</v>
          </cell>
          <cell r="Q3871" t="str">
            <v>sv1996</v>
          </cell>
          <cell r="R3871" t="str">
            <v>Махмудова Екатерина Мурмановна</v>
          </cell>
          <cell r="S3871" t="str">
            <v>7 922 453 87 85</v>
          </cell>
          <cell r="T3871" t="str">
            <v>sv1996</v>
          </cell>
          <cell r="U3871" t="str">
            <v>Махмудова Екатерина Мурмановна</v>
          </cell>
          <cell r="V3871">
            <v>79224538785</v>
          </cell>
          <cell r="W3871">
            <v>60</v>
          </cell>
          <cell r="X3871"/>
          <cell r="Y3871"/>
          <cell r="Z3871"/>
          <cell r="AA3871"/>
          <cell r="AB3871"/>
          <cell r="AC3871"/>
          <cell r="AD3871">
            <v>60</v>
          </cell>
          <cell r="AE3871">
            <v>1</v>
          </cell>
          <cell r="AF3871">
            <v>1</v>
          </cell>
          <cell r="AG3871">
            <v>4</v>
          </cell>
          <cell r="AH3871">
            <v>4</v>
          </cell>
          <cell r="AI3871">
            <v>60</v>
          </cell>
          <cell r="AJ3871"/>
        </row>
        <row r="3872">
          <cell r="B3872">
            <v>26824</v>
          </cell>
          <cell r="C3872" t="str">
            <v>1028301877</v>
          </cell>
          <cell r="D3872">
            <v>1</v>
          </cell>
          <cell r="E3872">
            <v>0</v>
          </cell>
          <cell r="F3872">
            <v>1</v>
          </cell>
          <cell r="G3872">
            <v>1</v>
          </cell>
          <cell r="H3872">
            <v>1</v>
          </cell>
          <cell r="I3872">
            <v>1</v>
          </cell>
          <cell r="J3872" t="str">
            <v>Max Group</v>
          </cell>
          <cell r="K3872" t="str">
            <v>Северо-Запад</v>
          </cell>
          <cell r="L3872" t="str">
            <v>Псковская область</v>
          </cell>
          <cell r="M3872" t="str">
            <v>Псков</v>
          </cell>
          <cell r="N3872" t="str">
            <v>Империал</v>
          </cell>
          <cell r="O3872" t="str">
            <v>г. Псков, ул. Коммунальная, 41</v>
          </cell>
          <cell r="P3872" t="str">
            <v>Hypermarket (Гипермаркет)</v>
          </cell>
          <cell r="Q3872" t="str">
            <v>smerch1998</v>
          </cell>
          <cell r="R3872" t="str">
            <v>Иванова Екатерина Васильевна</v>
          </cell>
          <cell r="S3872">
            <v>79062215334</v>
          </cell>
          <cell r="T3872" t="str">
            <v>merch1027</v>
          </cell>
          <cell r="U3872" t="str">
            <v>Иванова Татьяна Викторовна</v>
          </cell>
          <cell r="V3872">
            <v>79922966386</v>
          </cell>
          <cell r="W3872">
            <v>180</v>
          </cell>
          <cell r="X3872"/>
          <cell r="Y3872">
            <v>180</v>
          </cell>
          <cell r="Z3872"/>
          <cell r="AA3872"/>
          <cell r="AB3872"/>
          <cell r="AC3872"/>
          <cell r="AD3872">
            <v>360</v>
          </cell>
          <cell r="AE3872">
            <v>6</v>
          </cell>
          <cell r="AF3872">
            <v>2</v>
          </cell>
          <cell r="AG3872">
            <v>27</v>
          </cell>
          <cell r="AH3872">
            <v>9</v>
          </cell>
          <cell r="AI3872">
            <v>180</v>
          </cell>
          <cell r="AJ3872"/>
        </row>
        <row r="3873">
          <cell r="B3873">
            <v>27651</v>
          </cell>
          <cell r="C3873" t="str">
            <v>1028301907</v>
          </cell>
          <cell r="D3873">
            <v>1</v>
          </cell>
          <cell r="E3873">
            <v>1</v>
          </cell>
          <cell r="F3873">
            <v>1</v>
          </cell>
          <cell r="G3873">
            <v>0</v>
          </cell>
          <cell r="H3873">
            <v>1</v>
          </cell>
          <cell r="I3873">
            <v>1</v>
          </cell>
          <cell r="J3873" t="str">
            <v>Max Group</v>
          </cell>
          <cell r="K3873" t="str">
            <v>Северо-Запад</v>
          </cell>
          <cell r="L3873" t="str">
            <v>Санкт-Петербург</v>
          </cell>
          <cell r="M3873" t="str">
            <v>Шушары п.</v>
          </cell>
          <cell r="N3873" t="str">
            <v>Улыбка радуги</v>
          </cell>
          <cell r="O3873" t="str">
            <v>г. Шушары, Новгородский пр д.10 л.А</v>
          </cell>
          <cell r="P3873" t="str">
            <v>Drogery (Хоз. магазин)</v>
          </cell>
          <cell r="Q3873" t="str">
            <v>sv66</v>
          </cell>
          <cell r="R3873" t="str">
            <v>Дементьева Юлия Сергеевна</v>
          </cell>
          <cell r="S3873" t="str">
            <v>7 921 387-22-42</v>
          </cell>
          <cell r="T3873" t="str">
            <v>merch959</v>
          </cell>
          <cell r="U3873" t="str">
            <v>Костюк Лариса Владимировна</v>
          </cell>
          <cell r="V3873">
            <v>89531549287</v>
          </cell>
          <cell r="W3873"/>
          <cell r="X3873">
            <v>30</v>
          </cell>
          <cell r="Y3873"/>
          <cell r="Z3873"/>
          <cell r="AA3873"/>
          <cell r="AB3873"/>
          <cell r="AC3873"/>
          <cell r="AD3873">
            <v>30</v>
          </cell>
          <cell r="AE3873">
            <v>0.5</v>
          </cell>
          <cell r="AF3873">
            <v>1</v>
          </cell>
          <cell r="AG3873">
            <v>2.5</v>
          </cell>
          <cell r="AH3873">
            <v>5</v>
          </cell>
          <cell r="AI3873">
            <v>30</v>
          </cell>
          <cell r="AJ3873"/>
        </row>
        <row r="3874">
          <cell r="B3874">
            <v>340441</v>
          </cell>
          <cell r="C3874" t="str">
            <v>1028301937</v>
          </cell>
          <cell r="D3874">
            <v>1</v>
          </cell>
          <cell r="E3874">
            <v>1</v>
          </cell>
          <cell r="F3874">
            <v>1</v>
          </cell>
          <cell r="G3874" t="str">
            <v>н/д</v>
          </cell>
          <cell r="H3874">
            <v>1</v>
          </cell>
          <cell r="I3874">
            <v>1</v>
          </cell>
          <cell r="J3874" t="str">
            <v>Max Group</v>
          </cell>
          <cell r="K3874" t="str">
            <v>Северо-Запад</v>
          </cell>
          <cell r="L3874" t="str">
            <v>Санкт-Петербург</v>
          </cell>
          <cell r="M3874" t="str">
            <v>Санкт-Петербург</v>
          </cell>
          <cell r="N3874" t="str">
            <v>Улыбка радуги</v>
          </cell>
          <cell r="O3874" t="str">
            <v>Металлострой, Полевая ул д.12</v>
          </cell>
          <cell r="P3874" t="str">
            <v>Drogery (Хоз. магазин)</v>
          </cell>
          <cell r="Q3874" t="str">
            <v>sv66</v>
          </cell>
          <cell r="R3874" t="str">
            <v>Дементьева Юлия Сергеевна</v>
          </cell>
          <cell r="S3874" t="str">
            <v>7 921 387-22-42</v>
          </cell>
          <cell r="T3874" t="str">
            <v>merch959</v>
          </cell>
          <cell r="U3874" t="str">
            <v>Костюк Лариса Владимировна</v>
          </cell>
          <cell r="V3874">
            <v>89531549287</v>
          </cell>
          <cell r="W3874"/>
          <cell r="X3874"/>
          <cell r="Y3874">
            <v>60</v>
          </cell>
          <cell r="Z3874"/>
          <cell r="AA3874"/>
          <cell r="AB3874"/>
          <cell r="AC3874"/>
          <cell r="AD3874">
            <v>60</v>
          </cell>
          <cell r="AE3874">
            <v>1</v>
          </cell>
          <cell r="AF3874">
            <v>1</v>
          </cell>
          <cell r="AG3874">
            <v>5</v>
          </cell>
          <cell r="AH3874">
            <v>5</v>
          </cell>
          <cell r="AI3874">
            <v>60</v>
          </cell>
          <cell r="AJ3874"/>
        </row>
        <row r="3875">
          <cell r="B3875">
            <v>28685</v>
          </cell>
          <cell r="C3875" t="str">
            <v>1028301939</v>
          </cell>
          <cell r="D3875">
            <v>1</v>
          </cell>
          <cell r="E3875">
            <v>1</v>
          </cell>
          <cell r="F3875">
            <v>1</v>
          </cell>
          <cell r="G3875">
            <v>0</v>
          </cell>
          <cell r="H3875">
            <v>1</v>
          </cell>
          <cell r="I3875">
            <v>1</v>
          </cell>
          <cell r="J3875" t="str">
            <v>Max Group</v>
          </cell>
          <cell r="K3875" t="str">
            <v>Северо-Запад</v>
          </cell>
          <cell r="L3875" t="str">
            <v>Санкт-Петербург</v>
          </cell>
          <cell r="M3875" t="str">
            <v>Санкт-Петербург</v>
          </cell>
          <cell r="N3875" t="str">
            <v>Улыбка радуги</v>
          </cell>
          <cell r="O3875" t="str">
            <v>Санкт-Петербург, Пятилеток пр, д2 литА пом26Н,27Н</v>
          </cell>
          <cell r="P3875" t="str">
            <v>Drogery (Хоз. магазин)</v>
          </cell>
          <cell r="Q3875" t="str">
            <v>sv66</v>
          </cell>
          <cell r="R3875" t="str">
            <v>Дементьева Юлия Сергеевна</v>
          </cell>
          <cell r="S3875" t="str">
            <v>7 921 387-22-42</v>
          </cell>
          <cell r="T3875" t="str">
            <v>merch1069</v>
          </cell>
          <cell r="U3875" t="str">
            <v>Савинова Мария Васильевна</v>
          </cell>
          <cell r="V3875">
            <v>89112866774</v>
          </cell>
          <cell r="W3875"/>
          <cell r="X3875"/>
          <cell r="Y3875"/>
          <cell r="Z3875">
            <v>120</v>
          </cell>
          <cell r="AA3875"/>
          <cell r="AB3875"/>
          <cell r="AC3875"/>
          <cell r="AD3875">
            <v>120</v>
          </cell>
          <cell r="AE3875">
            <v>2</v>
          </cell>
          <cell r="AF3875">
            <v>1</v>
          </cell>
          <cell r="AG3875">
            <v>10</v>
          </cell>
          <cell r="AH3875">
            <v>5</v>
          </cell>
          <cell r="AI3875">
            <v>120</v>
          </cell>
          <cell r="AJ3875"/>
        </row>
        <row r="3876">
          <cell r="B3876">
            <v>27625</v>
          </cell>
          <cell r="C3876" t="str">
            <v>1028301985</v>
          </cell>
          <cell r="D3876">
            <v>1</v>
          </cell>
          <cell r="E3876">
            <v>1</v>
          </cell>
          <cell r="F3876">
            <v>1</v>
          </cell>
          <cell r="G3876">
            <v>0</v>
          </cell>
          <cell r="H3876">
            <v>1</v>
          </cell>
          <cell r="I3876">
            <v>1</v>
          </cell>
          <cell r="J3876" t="str">
            <v>Max Group</v>
          </cell>
          <cell r="K3876" t="str">
            <v>Северо-Запад</v>
          </cell>
          <cell r="L3876" t="str">
            <v>Санкт-Петербург</v>
          </cell>
          <cell r="M3876" t="str">
            <v>Санкт-Петербург</v>
          </cell>
          <cell r="N3876" t="str">
            <v>Улыбка радуги</v>
          </cell>
          <cell r="O3876" t="str">
            <v>Санкт-Петербург, Ветеранов пр д 43</v>
          </cell>
          <cell r="P3876" t="str">
            <v>Drogery (Хоз. магазин)</v>
          </cell>
          <cell r="Q3876" t="str">
            <v>sv66</v>
          </cell>
          <cell r="R3876" t="str">
            <v>Дементьева Юлия Сергеевна</v>
          </cell>
          <cell r="S3876" t="str">
            <v>7 921 387-22-42</v>
          </cell>
          <cell r="T3876" t="str">
            <v>merch955</v>
          </cell>
          <cell r="U3876" t="str">
            <v>Костонян Алла Владимировна</v>
          </cell>
          <cell r="V3876">
            <v>89213442182</v>
          </cell>
          <cell r="W3876"/>
          <cell r="X3876"/>
          <cell r="Y3876"/>
          <cell r="Z3876"/>
          <cell r="AA3876">
            <v>120</v>
          </cell>
          <cell r="AB3876"/>
          <cell r="AC3876"/>
          <cell r="AD3876">
            <v>120</v>
          </cell>
          <cell r="AE3876">
            <v>2</v>
          </cell>
          <cell r="AF3876">
            <v>1</v>
          </cell>
          <cell r="AG3876">
            <v>8</v>
          </cell>
          <cell r="AH3876">
            <v>4</v>
          </cell>
          <cell r="AI3876">
            <v>120</v>
          </cell>
          <cell r="AJ3876"/>
        </row>
        <row r="3877">
          <cell r="B3877">
            <v>27631</v>
          </cell>
          <cell r="C3877" t="str">
            <v>1028302012</v>
          </cell>
          <cell r="D3877">
            <v>1</v>
          </cell>
          <cell r="E3877">
            <v>0</v>
          </cell>
          <cell r="F3877">
            <v>0</v>
          </cell>
          <cell r="G3877">
            <v>0</v>
          </cell>
          <cell r="H3877">
            <v>1</v>
          </cell>
          <cell r="I3877">
            <v>1</v>
          </cell>
          <cell r="J3877" t="str">
            <v>Max Group</v>
          </cell>
          <cell r="K3877" t="str">
            <v>Северо-Запад</v>
          </cell>
          <cell r="L3877" t="str">
            <v>Ленинградская область</v>
          </cell>
          <cell r="M3877" t="str">
            <v>Мурино</v>
          </cell>
          <cell r="N3877" t="str">
            <v>Улыбка радуги</v>
          </cell>
          <cell r="O3877" t="str">
            <v>г. Санкт-Петербург, Мурино пос., пл. Привокзальная дд. 1-А к.</v>
          </cell>
          <cell r="P3877" t="str">
            <v>Drogery (Хоз. магазин)</v>
          </cell>
          <cell r="Q3877" t="str">
            <v>sv66</v>
          </cell>
          <cell r="R3877" t="str">
            <v>Дементьева Юлия Сергеевна</v>
          </cell>
          <cell r="S3877" t="str">
            <v>7 921 387-22-42</v>
          </cell>
          <cell r="T3877" t="str">
            <v>merch1069</v>
          </cell>
          <cell r="U3877" t="str">
            <v>Савинова Мария Васильевна</v>
          </cell>
          <cell r="V3877">
            <v>89112866774</v>
          </cell>
          <cell r="W3877"/>
          <cell r="X3877"/>
          <cell r="Y3877"/>
          <cell r="Z3877"/>
          <cell r="AA3877">
            <v>180</v>
          </cell>
          <cell r="AB3877"/>
          <cell r="AC3877"/>
          <cell r="AD3877">
            <v>180</v>
          </cell>
          <cell r="AE3877">
            <v>3</v>
          </cell>
          <cell r="AF3877">
            <v>1</v>
          </cell>
          <cell r="AG3877">
            <v>12</v>
          </cell>
          <cell r="AH3877">
            <v>4</v>
          </cell>
          <cell r="AI3877">
            <v>180</v>
          </cell>
          <cell r="AJ3877"/>
        </row>
        <row r="3878">
          <cell r="B3878">
            <v>27640</v>
          </cell>
          <cell r="C3878" t="str">
            <v>1028302100</v>
          </cell>
          <cell r="D3878">
            <v>1</v>
          </cell>
          <cell r="E3878">
            <v>1</v>
          </cell>
          <cell r="F3878">
            <v>1</v>
          </cell>
          <cell r="G3878">
            <v>0</v>
          </cell>
          <cell r="H3878">
            <v>1</v>
          </cell>
          <cell r="I3878">
            <v>1</v>
          </cell>
          <cell r="J3878" t="str">
            <v>Max Group</v>
          </cell>
          <cell r="K3878" t="str">
            <v>Северо-Запад</v>
          </cell>
          <cell r="L3878" t="str">
            <v>Ленинградская область</v>
          </cell>
          <cell r="M3878" t="str">
            <v>Гатчина</v>
          </cell>
          <cell r="N3878" t="str">
            <v>Улыбка радуги</v>
          </cell>
          <cell r="O3878" t="str">
            <v>г. Гатчина, Пушкинское ш, д.15А</v>
          </cell>
          <cell r="P3878" t="str">
            <v>Drogery (Хоз. магазин)</v>
          </cell>
          <cell r="Q3878" t="str">
            <v>sv66</v>
          </cell>
          <cell r="R3878" t="str">
            <v>Дементьева Юлия Сергеевна</v>
          </cell>
          <cell r="S3878" t="str">
            <v>7 921 387-22-42</v>
          </cell>
          <cell r="T3878" t="str">
            <v>merch1036</v>
          </cell>
          <cell r="U3878" t="str">
            <v>Сарманова Ольга Сергеевна</v>
          </cell>
          <cell r="V3878">
            <v>89046191442</v>
          </cell>
          <cell r="W3878">
            <v>30</v>
          </cell>
          <cell r="X3878"/>
          <cell r="Y3878"/>
          <cell r="Z3878"/>
          <cell r="AA3878"/>
          <cell r="AB3878"/>
          <cell r="AC3878"/>
          <cell r="AD3878">
            <v>30</v>
          </cell>
          <cell r="AE3878">
            <v>0.5</v>
          </cell>
          <cell r="AF3878">
            <v>1</v>
          </cell>
          <cell r="AG3878">
            <v>2</v>
          </cell>
          <cell r="AH3878">
            <v>4</v>
          </cell>
          <cell r="AI3878">
            <v>30</v>
          </cell>
          <cell r="AJ3878"/>
        </row>
        <row r="3879">
          <cell r="B3879">
            <v>27614</v>
          </cell>
          <cell r="C3879" t="str">
            <v>1028302101</v>
          </cell>
          <cell r="D3879">
            <v>1</v>
          </cell>
          <cell r="E3879">
            <v>1</v>
          </cell>
          <cell r="F3879">
            <v>1</v>
          </cell>
          <cell r="G3879">
            <v>0</v>
          </cell>
          <cell r="H3879">
            <v>1</v>
          </cell>
          <cell r="I3879">
            <v>1</v>
          </cell>
          <cell r="J3879" t="str">
            <v>Max Group</v>
          </cell>
          <cell r="K3879" t="str">
            <v>Северо-Запад</v>
          </cell>
          <cell r="L3879" t="str">
            <v>Мурманская область</v>
          </cell>
          <cell r="M3879" t="str">
            <v>Мурманск</v>
          </cell>
          <cell r="N3879" t="str">
            <v>Улыбка радуги</v>
          </cell>
          <cell r="O3879" t="str">
            <v>г. Мурманск, ул.Володарского 2Б</v>
          </cell>
          <cell r="P3879" t="str">
            <v>Drogery (Хоз. магазин)</v>
          </cell>
          <cell r="Q3879" t="str">
            <v>sv1996</v>
          </cell>
          <cell r="R3879" t="str">
            <v>Махмудова Екатерина Мурмановна</v>
          </cell>
          <cell r="S3879" t="str">
            <v>7 922 453 87 85</v>
          </cell>
          <cell r="T3879" t="str">
            <v>sv1996</v>
          </cell>
          <cell r="U3879" t="str">
            <v>Махмудова Екатерина Мурмановна</v>
          </cell>
          <cell r="V3879">
            <v>79224538785</v>
          </cell>
          <cell r="W3879">
            <v>30</v>
          </cell>
          <cell r="X3879"/>
          <cell r="Y3879"/>
          <cell r="Z3879"/>
          <cell r="AA3879"/>
          <cell r="AB3879"/>
          <cell r="AC3879"/>
          <cell r="AD3879">
            <v>30</v>
          </cell>
          <cell r="AE3879">
            <v>0.5</v>
          </cell>
          <cell r="AF3879">
            <v>1</v>
          </cell>
          <cell r="AG3879">
            <v>2</v>
          </cell>
          <cell r="AH3879">
            <v>4</v>
          </cell>
          <cell r="AI3879">
            <v>30</v>
          </cell>
          <cell r="AJ3879"/>
        </row>
        <row r="3880">
          <cell r="B3880">
            <v>27624</v>
          </cell>
          <cell r="C3880" t="str">
            <v>1028302142</v>
          </cell>
          <cell r="D3880">
            <v>1</v>
          </cell>
          <cell r="E3880">
            <v>0</v>
          </cell>
          <cell r="F3880">
            <v>0</v>
          </cell>
          <cell r="G3880">
            <v>0</v>
          </cell>
          <cell r="H3880">
            <v>1</v>
          </cell>
          <cell r="I3880">
            <v>1</v>
          </cell>
          <cell r="J3880" t="str">
            <v>Max Group</v>
          </cell>
          <cell r="K3880" t="str">
            <v>Северо-Запад</v>
          </cell>
          <cell r="L3880" t="str">
            <v>Мурманская область</v>
          </cell>
          <cell r="M3880" t="str">
            <v>Мурманск</v>
          </cell>
          <cell r="N3880" t="str">
            <v>Улыбка радуги</v>
          </cell>
          <cell r="O3880" t="str">
            <v>г. Мурманск, ул.Софьи Перовской 27</v>
          </cell>
          <cell r="P3880" t="str">
            <v>Drogery (Хоз. магазин)</v>
          </cell>
          <cell r="Q3880" t="str">
            <v>sv1996</v>
          </cell>
          <cell r="R3880" t="str">
            <v>Махмудова Екатерина Мурмановна</v>
          </cell>
          <cell r="S3880" t="str">
            <v>7 922 453 87 85</v>
          </cell>
          <cell r="T3880" t="str">
            <v>sv1996</v>
          </cell>
          <cell r="U3880" t="str">
            <v>Махмудова Екатерина Мурмановна</v>
          </cell>
          <cell r="V3880">
            <v>79224538785</v>
          </cell>
          <cell r="W3880" t="str">
            <v/>
          </cell>
          <cell r="X3880" t="str">
            <v/>
          </cell>
          <cell r="Y3880" t="str">
            <v/>
          </cell>
          <cell r="Z3880" t="str">
            <v/>
          </cell>
          <cell r="AA3880">
            <v>30</v>
          </cell>
          <cell r="AB3880" t="str">
            <v/>
          </cell>
          <cell r="AC3880" t="str">
            <v/>
          </cell>
          <cell r="AD3880">
            <v>30</v>
          </cell>
          <cell r="AE3880">
            <v>0.5</v>
          </cell>
          <cell r="AF3880">
            <v>1</v>
          </cell>
          <cell r="AG3880">
            <v>2</v>
          </cell>
          <cell r="AH3880">
            <v>4</v>
          </cell>
          <cell r="AI3880">
            <v>30</v>
          </cell>
          <cell r="AJ3880"/>
        </row>
        <row r="3881">
          <cell r="B3881">
            <v>27618</v>
          </cell>
          <cell r="C3881" t="str">
            <v>1028302143</v>
          </cell>
          <cell r="D3881">
            <v>1</v>
          </cell>
          <cell r="E3881">
            <v>1</v>
          </cell>
          <cell r="F3881">
            <v>0</v>
          </cell>
          <cell r="G3881">
            <v>0</v>
          </cell>
          <cell r="H3881">
            <v>1</v>
          </cell>
          <cell r="I3881">
            <v>1</v>
          </cell>
          <cell r="J3881" t="str">
            <v>Max Group</v>
          </cell>
          <cell r="K3881" t="str">
            <v>Северо-Запад</v>
          </cell>
          <cell r="L3881" t="str">
            <v>Мурманская область</v>
          </cell>
          <cell r="M3881" t="str">
            <v>Мурманск</v>
          </cell>
          <cell r="N3881" t="str">
            <v>Улыбка радуги</v>
          </cell>
          <cell r="O3881" t="str">
            <v>г. Мурманск, ул.Полярные Зори 33/1</v>
          </cell>
          <cell r="P3881" t="str">
            <v>Drogery (Хоз. магазин)</v>
          </cell>
          <cell r="Q3881" t="str">
            <v>sv1996</v>
          </cell>
          <cell r="R3881" t="str">
            <v>Махмудова Екатерина Мурмановна</v>
          </cell>
          <cell r="S3881" t="str">
            <v>7 922 453 87 85</v>
          </cell>
          <cell r="T3881" t="str">
            <v>sv1996</v>
          </cell>
          <cell r="U3881" t="str">
            <v>Махмудова Екатерина Мурмановна</v>
          </cell>
          <cell r="V3881">
            <v>79224538785</v>
          </cell>
          <cell r="W3881" t="str">
            <v xml:space="preserve"> </v>
          </cell>
          <cell r="X3881">
            <v>30</v>
          </cell>
          <cell r="Y3881"/>
          <cell r="Z3881"/>
          <cell r="AA3881"/>
          <cell r="AB3881"/>
          <cell r="AC3881"/>
          <cell r="AD3881">
            <v>30</v>
          </cell>
          <cell r="AE3881">
            <v>0.5</v>
          </cell>
          <cell r="AF3881">
            <v>1</v>
          </cell>
          <cell r="AG3881">
            <v>2.5</v>
          </cell>
          <cell r="AH3881">
            <v>5</v>
          </cell>
          <cell r="AI3881">
            <v>30</v>
          </cell>
          <cell r="AJ3881"/>
        </row>
        <row r="3882">
          <cell r="B3882">
            <v>27617</v>
          </cell>
          <cell r="C3882" t="str">
            <v>1028302157</v>
          </cell>
          <cell r="D3882">
            <v>1</v>
          </cell>
          <cell r="E3882">
            <v>1</v>
          </cell>
          <cell r="F3882">
            <v>0</v>
          </cell>
          <cell r="G3882">
            <v>0</v>
          </cell>
          <cell r="H3882">
            <v>1</v>
          </cell>
          <cell r="I3882">
            <v>1</v>
          </cell>
          <cell r="J3882" t="str">
            <v>Max Group</v>
          </cell>
          <cell r="K3882" t="str">
            <v>Северо-Запад</v>
          </cell>
          <cell r="L3882" t="str">
            <v>Мурманская область</v>
          </cell>
          <cell r="M3882" t="str">
            <v>Мурманск</v>
          </cell>
          <cell r="N3882" t="str">
            <v>Улыбка радуги</v>
          </cell>
          <cell r="O3882" t="str">
            <v>г. Мурманск, ул.Лобова 40</v>
          </cell>
          <cell r="P3882" t="str">
            <v>Drogery (Хоз. магазин)</v>
          </cell>
          <cell r="Q3882" t="str">
            <v>sv1996</v>
          </cell>
          <cell r="R3882" t="str">
            <v>Махмудова Екатерина Мурмановна</v>
          </cell>
          <cell r="S3882" t="str">
            <v>7 922 453 87 85</v>
          </cell>
          <cell r="T3882" t="str">
            <v>sv1996</v>
          </cell>
          <cell r="U3882" t="str">
            <v>Махмудова Екатерина Мурмановна</v>
          </cell>
          <cell r="V3882">
            <v>79224538785</v>
          </cell>
          <cell r="W3882">
            <v>30</v>
          </cell>
          <cell r="X3882"/>
          <cell r="Y3882"/>
          <cell r="Z3882"/>
          <cell r="AA3882"/>
          <cell r="AB3882"/>
          <cell r="AC3882"/>
          <cell r="AD3882">
            <v>30</v>
          </cell>
          <cell r="AE3882">
            <v>0.5</v>
          </cell>
          <cell r="AF3882">
            <v>1</v>
          </cell>
          <cell r="AG3882">
            <v>2</v>
          </cell>
          <cell r="AH3882">
            <v>4</v>
          </cell>
          <cell r="AI3882">
            <v>30</v>
          </cell>
          <cell r="AJ3882"/>
        </row>
        <row r="3883">
          <cell r="B3883">
            <v>27613</v>
          </cell>
          <cell r="C3883" t="str">
            <v>1028302158</v>
          </cell>
          <cell r="D3883">
            <v>1</v>
          </cell>
          <cell r="E3883">
            <v>0</v>
          </cell>
          <cell r="F3883">
            <v>0</v>
          </cell>
          <cell r="G3883">
            <v>0</v>
          </cell>
          <cell r="H3883">
            <v>1</v>
          </cell>
          <cell r="I3883">
            <v>1</v>
          </cell>
          <cell r="J3883" t="str">
            <v>Max Group</v>
          </cell>
          <cell r="K3883" t="str">
            <v>Северо-Запад</v>
          </cell>
          <cell r="L3883" t="str">
            <v>Мурманская область</v>
          </cell>
          <cell r="M3883" t="str">
            <v>Мурманск</v>
          </cell>
          <cell r="N3883" t="str">
            <v>Улыбка радуги</v>
          </cell>
          <cell r="O3883" t="str">
            <v>г. Мурманск, ул.Книповича 27</v>
          </cell>
          <cell r="P3883" t="str">
            <v>Drogery (Хоз. магазин)</v>
          </cell>
          <cell r="Q3883" t="str">
            <v>sv1996</v>
          </cell>
          <cell r="R3883" t="str">
            <v>Махмудова Екатерина Мурмановна</v>
          </cell>
          <cell r="S3883" t="str">
            <v>7 922 453 87 85</v>
          </cell>
          <cell r="T3883" t="str">
            <v>sv1996</v>
          </cell>
          <cell r="U3883" t="str">
            <v>Махмудова Екатерина Мурмановна</v>
          </cell>
          <cell r="V3883">
            <v>79224538785</v>
          </cell>
          <cell r="W3883" t="str">
            <v xml:space="preserve"> </v>
          </cell>
          <cell r="X3883">
            <v>30</v>
          </cell>
          <cell r="Y3883"/>
          <cell r="Z3883"/>
          <cell r="AA3883"/>
          <cell r="AB3883"/>
          <cell r="AC3883"/>
          <cell r="AD3883">
            <v>30</v>
          </cell>
          <cell r="AE3883">
            <v>0.5</v>
          </cell>
          <cell r="AF3883">
            <v>1</v>
          </cell>
          <cell r="AG3883">
            <v>2.5</v>
          </cell>
          <cell r="AH3883">
            <v>5</v>
          </cell>
          <cell r="AI3883">
            <v>30</v>
          </cell>
          <cell r="AJ3883"/>
        </row>
        <row r="3884">
          <cell r="B3884">
            <v>27620</v>
          </cell>
          <cell r="C3884" t="str">
            <v>1028302194</v>
          </cell>
          <cell r="D3884">
            <v>1</v>
          </cell>
          <cell r="E3884">
            <v>1</v>
          </cell>
          <cell r="F3884">
            <v>1</v>
          </cell>
          <cell r="G3884">
            <v>0</v>
          </cell>
          <cell r="H3884">
            <v>1</v>
          </cell>
          <cell r="I3884">
            <v>1</v>
          </cell>
          <cell r="J3884" t="str">
            <v>Max Group</v>
          </cell>
          <cell r="K3884" t="str">
            <v>Северо-Запад</v>
          </cell>
          <cell r="L3884" t="str">
            <v>Мурманская область</v>
          </cell>
          <cell r="M3884" t="str">
            <v>Мурманск</v>
          </cell>
          <cell r="N3884" t="str">
            <v>Улыбка радуги</v>
          </cell>
          <cell r="O3884" t="str">
            <v>г.Мурманск,Карла Маркса ул. д.38 к. 1</v>
          </cell>
          <cell r="P3884" t="str">
            <v>Drogery (Хоз. магазин)</v>
          </cell>
          <cell r="Q3884" t="str">
            <v>sv1996</v>
          </cell>
          <cell r="R3884" t="str">
            <v>Махмудова Екатерина Мурмановна</v>
          </cell>
          <cell r="S3884" t="str">
            <v>7 922 453 87 85</v>
          </cell>
          <cell r="T3884" t="str">
            <v>sv1996</v>
          </cell>
          <cell r="U3884" t="str">
            <v>Махмудова Екатерина Мурмановна</v>
          </cell>
          <cell r="V3884">
            <v>79224538785</v>
          </cell>
          <cell r="W3884" t="str">
            <v xml:space="preserve"> </v>
          </cell>
          <cell r="X3884">
            <v>30</v>
          </cell>
          <cell r="Y3884"/>
          <cell r="Z3884"/>
          <cell r="AA3884"/>
          <cell r="AB3884"/>
          <cell r="AC3884"/>
          <cell r="AD3884">
            <v>30</v>
          </cell>
          <cell r="AE3884">
            <v>0.5</v>
          </cell>
          <cell r="AF3884">
            <v>1</v>
          </cell>
          <cell r="AG3884">
            <v>2.5</v>
          </cell>
          <cell r="AH3884">
            <v>5</v>
          </cell>
          <cell r="AI3884">
            <v>30</v>
          </cell>
          <cell r="AJ3884"/>
        </row>
        <row r="3885">
          <cell r="B3885">
            <v>27672</v>
          </cell>
          <cell r="C3885" t="str">
            <v>1028302212</v>
          </cell>
          <cell r="D3885">
            <v>1</v>
          </cell>
          <cell r="E3885">
            <v>1</v>
          </cell>
          <cell r="F3885">
            <v>1</v>
          </cell>
          <cell r="G3885">
            <v>0</v>
          </cell>
          <cell r="H3885">
            <v>1</v>
          </cell>
          <cell r="I3885">
            <v>1</v>
          </cell>
          <cell r="J3885" t="str">
            <v>Max Group</v>
          </cell>
          <cell r="K3885" t="str">
            <v>Северо-Запад</v>
          </cell>
          <cell r="L3885" t="str">
            <v>Санкт-Петербург</v>
          </cell>
          <cell r="M3885" t="str">
            <v>Санкт-Петербург</v>
          </cell>
          <cell r="N3885" t="str">
            <v>Улыбка радуги</v>
          </cell>
          <cell r="O3885" t="str">
            <v>г. Санкт-Петербург, Лыжный пер. д 3</v>
          </cell>
          <cell r="P3885" t="str">
            <v>Drogery (Хоз. магазин)</v>
          </cell>
          <cell r="Q3885" t="str">
            <v>sv66</v>
          </cell>
          <cell r="R3885" t="str">
            <v>Дементьева Юлия Сергеевна</v>
          </cell>
          <cell r="S3885" t="str">
            <v>7 921 387-22-42</v>
          </cell>
          <cell r="T3885" t="str">
            <v>merch1068</v>
          </cell>
          <cell r="U3885" t="str">
            <v>Николаева Ксения Витальевна</v>
          </cell>
          <cell r="V3885">
            <v>89523678595</v>
          </cell>
          <cell r="W3885"/>
          <cell r="X3885"/>
          <cell r="Y3885"/>
          <cell r="Z3885">
            <v>30</v>
          </cell>
          <cell r="AA3885"/>
          <cell r="AB3885"/>
          <cell r="AC3885"/>
          <cell r="AD3885">
            <v>30</v>
          </cell>
          <cell r="AE3885">
            <v>0.5</v>
          </cell>
          <cell r="AF3885">
            <v>1</v>
          </cell>
          <cell r="AG3885">
            <v>2.5</v>
          </cell>
          <cell r="AH3885">
            <v>5</v>
          </cell>
          <cell r="AI3885">
            <v>30</v>
          </cell>
          <cell r="AJ3885"/>
        </row>
        <row r="3886">
          <cell r="B3886">
            <v>27629</v>
          </cell>
          <cell r="C3886" t="str">
            <v>1028302216</v>
          </cell>
          <cell r="D3886">
            <v>1</v>
          </cell>
          <cell r="E3886">
            <v>1</v>
          </cell>
          <cell r="F3886">
            <v>1</v>
          </cell>
          <cell r="G3886">
            <v>0</v>
          </cell>
          <cell r="H3886">
            <v>1</v>
          </cell>
          <cell r="I3886">
            <v>1</v>
          </cell>
          <cell r="J3886" t="str">
            <v>Max Group</v>
          </cell>
          <cell r="K3886" t="str">
            <v>Северо-Запад</v>
          </cell>
          <cell r="L3886" t="str">
            <v>Санкт-Петербург</v>
          </cell>
          <cell r="M3886" t="str">
            <v>Санкт-Петербург</v>
          </cell>
          <cell r="N3886" t="str">
            <v>Улыбка радуги</v>
          </cell>
          <cell r="O3886" t="str">
            <v>Санкт-Петербург, Косыгина пр д.31 к1А</v>
          </cell>
          <cell r="P3886" t="str">
            <v>Drogery (Хоз. магазин)</v>
          </cell>
          <cell r="Q3886" t="str">
            <v>sv66</v>
          </cell>
          <cell r="R3886" t="str">
            <v>Дементьева Юлия Сергеевна</v>
          </cell>
          <cell r="S3886" t="str">
            <v>7 921 387-22-42</v>
          </cell>
          <cell r="T3886" t="str">
            <v>merch1074</v>
          </cell>
          <cell r="U3886" t="str">
            <v>Шагинян Давид Арамович</v>
          </cell>
          <cell r="V3886">
            <v>89112866773</v>
          </cell>
          <cell r="W3886"/>
          <cell r="X3886"/>
          <cell r="Y3886"/>
          <cell r="Z3886">
            <v>30</v>
          </cell>
          <cell r="AA3886"/>
          <cell r="AB3886"/>
          <cell r="AC3886"/>
          <cell r="AD3886">
            <v>30</v>
          </cell>
          <cell r="AE3886">
            <v>0.5</v>
          </cell>
          <cell r="AF3886">
            <v>1</v>
          </cell>
          <cell r="AG3886">
            <v>2.5</v>
          </cell>
          <cell r="AH3886">
            <v>5</v>
          </cell>
          <cell r="AI3886">
            <v>30</v>
          </cell>
          <cell r="AJ3886"/>
        </row>
        <row r="3887">
          <cell r="B3887">
            <v>27646</v>
          </cell>
          <cell r="C3887" t="str">
            <v>1028302244</v>
          </cell>
          <cell r="D3887">
            <v>1</v>
          </cell>
          <cell r="E3887">
            <v>1</v>
          </cell>
          <cell r="F3887">
            <v>1</v>
          </cell>
          <cell r="G3887">
            <v>0</v>
          </cell>
          <cell r="H3887">
            <v>1</v>
          </cell>
          <cell r="I3887">
            <v>0</v>
          </cell>
          <cell r="J3887" t="str">
            <v>Max Group</v>
          </cell>
          <cell r="K3887" t="str">
            <v>Северо-Запад</v>
          </cell>
          <cell r="L3887" t="str">
            <v>Новгородская область</v>
          </cell>
          <cell r="M3887" t="str">
            <v>Великий Новгород</v>
          </cell>
          <cell r="N3887" t="str">
            <v>Улыбка радуги</v>
          </cell>
          <cell r="O3887" t="str">
            <v>г. Великий Новгород, Ломоносова ул. д. 29</v>
          </cell>
          <cell r="P3887" t="str">
            <v>Drogery (Хоз. магазин)</v>
          </cell>
          <cell r="Q3887" t="str">
            <v>smerch2002</v>
          </cell>
          <cell r="R3887" t="str">
            <v>Мельникова Анастасия Сергеевна</v>
          </cell>
          <cell r="S3887">
            <v>89524813023</v>
          </cell>
          <cell r="T3887" t="str">
            <v>smerch2002</v>
          </cell>
          <cell r="U3887" t="str">
            <v>Мельникова Анастасия Сергеевна</v>
          </cell>
          <cell r="V3887">
            <v>89524813023</v>
          </cell>
          <cell r="W3887"/>
          <cell r="X3887"/>
          <cell r="Y3887"/>
          <cell r="Z3887">
            <v>30</v>
          </cell>
          <cell r="AA3887"/>
          <cell r="AB3887"/>
          <cell r="AC3887"/>
          <cell r="AD3887">
            <v>30</v>
          </cell>
          <cell r="AE3887">
            <v>0.5</v>
          </cell>
          <cell r="AF3887">
            <v>1</v>
          </cell>
          <cell r="AG3887">
            <v>2.5</v>
          </cell>
          <cell r="AH3887">
            <v>5</v>
          </cell>
          <cell r="AI3887">
            <v>30</v>
          </cell>
          <cell r="AJ3887"/>
        </row>
        <row r="3888">
          <cell r="B3888">
            <v>27615</v>
          </cell>
          <cell r="C3888" t="str">
            <v>1028302272</v>
          </cell>
          <cell r="D3888">
            <v>1</v>
          </cell>
          <cell r="E3888">
            <v>1</v>
          </cell>
          <cell r="F3888">
            <v>1</v>
          </cell>
          <cell r="G3888">
            <v>0</v>
          </cell>
          <cell r="H3888">
            <v>1</v>
          </cell>
          <cell r="I3888">
            <v>1</v>
          </cell>
          <cell r="J3888" t="str">
            <v>Max Group</v>
          </cell>
          <cell r="K3888" t="str">
            <v>Северо-Запад</v>
          </cell>
          <cell r="L3888" t="str">
            <v>Мурманская область</v>
          </cell>
          <cell r="M3888" t="str">
            <v>Мурманск</v>
          </cell>
          <cell r="N3888" t="str">
            <v>Улыбка радуги</v>
          </cell>
          <cell r="O3888" t="str">
            <v>г. Мурманск, ул.Героев Североморцев 38</v>
          </cell>
          <cell r="P3888" t="str">
            <v>Drogery (Хоз. магазин)</v>
          </cell>
          <cell r="Q3888" t="str">
            <v>sv1996</v>
          </cell>
          <cell r="R3888" t="str">
            <v>Махмудова Екатерина Мурмановна</v>
          </cell>
          <cell r="S3888" t="str">
            <v>7 922 453 87 85</v>
          </cell>
          <cell r="T3888" t="str">
            <v>sv1996</v>
          </cell>
          <cell r="U3888" t="str">
            <v>Махмудова Екатерина Мурмановна</v>
          </cell>
          <cell r="V3888">
            <v>79224538785</v>
          </cell>
          <cell r="W3888">
            <v>30</v>
          </cell>
          <cell r="X3888"/>
          <cell r="Y3888"/>
          <cell r="Z3888"/>
          <cell r="AA3888"/>
          <cell r="AB3888"/>
          <cell r="AC3888"/>
          <cell r="AD3888">
            <v>30</v>
          </cell>
          <cell r="AE3888">
            <v>0.5</v>
          </cell>
          <cell r="AF3888">
            <v>1</v>
          </cell>
          <cell r="AG3888">
            <v>2</v>
          </cell>
          <cell r="AH3888">
            <v>4</v>
          </cell>
          <cell r="AI3888">
            <v>30</v>
          </cell>
          <cell r="AJ3888"/>
        </row>
        <row r="3889">
          <cell r="B3889">
            <v>27676</v>
          </cell>
          <cell r="C3889" t="str">
            <v>1028302278</v>
          </cell>
          <cell r="D3889">
            <v>1</v>
          </cell>
          <cell r="E3889">
            <v>1</v>
          </cell>
          <cell r="F3889">
            <v>1</v>
          </cell>
          <cell r="G3889">
            <v>0</v>
          </cell>
          <cell r="H3889">
            <v>1</v>
          </cell>
          <cell r="I3889">
            <v>1</v>
          </cell>
          <cell r="J3889" t="str">
            <v>Max Group</v>
          </cell>
          <cell r="K3889" t="str">
            <v>Северо-Запад</v>
          </cell>
          <cell r="L3889" t="str">
            <v>Санкт-Петербург</v>
          </cell>
          <cell r="M3889" t="str">
            <v>Санкт-Петербург</v>
          </cell>
          <cell r="N3889" t="str">
            <v>Улыбка радуги</v>
          </cell>
          <cell r="O3889" t="str">
            <v>г. Санкт-Петербург, Ростовская ул д.17/4</v>
          </cell>
          <cell r="P3889" t="str">
            <v>Drogery (Хоз. магазин)</v>
          </cell>
          <cell r="Q3889" t="str">
            <v>sv66</v>
          </cell>
          <cell r="R3889" t="str">
            <v>Дементьева Юлия Сергеевна</v>
          </cell>
          <cell r="S3889" t="str">
            <v>7 921 387-22-42</v>
          </cell>
          <cell r="T3889" t="str">
            <v>merch967</v>
          </cell>
          <cell r="U3889" t="str">
            <v>Головачева Светлана Михайловна</v>
          </cell>
          <cell r="V3889">
            <v>89516714750</v>
          </cell>
          <cell r="W3889"/>
          <cell r="X3889"/>
          <cell r="Y3889">
            <v>60</v>
          </cell>
          <cell r="Z3889"/>
          <cell r="AA3889"/>
          <cell r="AB3889"/>
          <cell r="AC3889"/>
          <cell r="AD3889">
            <v>60</v>
          </cell>
          <cell r="AE3889">
            <v>1</v>
          </cell>
          <cell r="AF3889">
            <v>1</v>
          </cell>
          <cell r="AG3889">
            <v>5</v>
          </cell>
          <cell r="AH3889">
            <v>5</v>
          </cell>
          <cell r="AI3889">
            <v>60</v>
          </cell>
          <cell r="AJ3889"/>
        </row>
        <row r="3890">
          <cell r="B3890">
            <v>27622</v>
          </cell>
          <cell r="C3890" t="str">
            <v>1028302285</v>
          </cell>
          <cell r="D3890">
            <v>1</v>
          </cell>
          <cell r="E3890">
            <v>0</v>
          </cell>
          <cell r="F3890">
            <v>0</v>
          </cell>
          <cell r="G3890">
            <v>0</v>
          </cell>
          <cell r="H3890">
            <v>1</v>
          </cell>
          <cell r="I3890">
            <v>1</v>
          </cell>
          <cell r="J3890" t="str">
            <v>Max Group</v>
          </cell>
          <cell r="K3890" t="str">
            <v>Северо-Запад</v>
          </cell>
          <cell r="L3890" t="str">
            <v>Мурманская область</v>
          </cell>
          <cell r="M3890" t="str">
            <v>Мурманск</v>
          </cell>
          <cell r="N3890" t="str">
            <v>Улыбка радуги</v>
          </cell>
          <cell r="O3890" t="str">
            <v>г. Мурманск, ул.Героев Рыбачьего,57</v>
          </cell>
          <cell r="P3890" t="str">
            <v>Drogery (Хоз. магазин)</v>
          </cell>
          <cell r="Q3890" t="str">
            <v>sv1996</v>
          </cell>
          <cell r="R3890" t="str">
            <v>Махмудова Екатерина Мурмановна</v>
          </cell>
          <cell r="S3890" t="str">
            <v>7 922 453 87 85</v>
          </cell>
          <cell r="T3890" t="str">
            <v>sv1996</v>
          </cell>
          <cell r="U3890" t="str">
            <v>Махмудова Екатерина Мурмановна</v>
          </cell>
          <cell r="V3890">
            <v>79224538785</v>
          </cell>
          <cell r="W3890" t="str">
            <v xml:space="preserve"> </v>
          </cell>
          <cell r="X3890" t="str">
            <v xml:space="preserve"> </v>
          </cell>
          <cell r="Y3890">
            <v>30</v>
          </cell>
          <cell r="Z3890"/>
          <cell r="AA3890"/>
          <cell r="AB3890"/>
          <cell r="AC3890"/>
          <cell r="AD3890">
            <v>30</v>
          </cell>
          <cell r="AE3890">
            <v>0.5</v>
          </cell>
          <cell r="AF3890">
            <v>1</v>
          </cell>
          <cell r="AG3890">
            <v>2.5</v>
          </cell>
          <cell r="AH3890">
            <v>5</v>
          </cell>
          <cell r="AI3890">
            <v>30</v>
          </cell>
          <cell r="AJ3890"/>
        </row>
        <row r="3891">
          <cell r="B3891">
            <v>27630</v>
          </cell>
          <cell r="C3891" t="str">
            <v>1028302308</v>
          </cell>
          <cell r="D3891">
            <v>1</v>
          </cell>
          <cell r="E3891">
            <v>1</v>
          </cell>
          <cell r="F3891">
            <v>1</v>
          </cell>
          <cell r="G3891">
            <v>0</v>
          </cell>
          <cell r="H3891">
            <v>1</v>
          </cell>
          <cell r="I3891">
            <v>1</v>
          </cell>
          <cell r="J3891" t="str">
            <v>Max Group</v>
          </cell>
          <cell r="K3891" t="str">
            <v>Северо-Запад</v>
          </cell>
          <cell r="L3891" t="str">
            <v>Санкт-Петербург</v>
          </cell>
          <cell r="M3891" t="str">
            <v>Санкт-Петербург</v>
          </cell>
          <cell r="N3891" t="str">
            <v>Улыбка радуги</v>
          </cell>
          <cell r="O3891" t="str">
            <v>Санкт-Петербург, Художников пр д. 30</v>
          </cell>
          <cell r="P3891" t="str">
            <v>Drogery (Хоз. магазин)</v>
          </cell>
          <cell r="Q3891" t="str">
            <v>sv66</v>
          </cell>
          <cell r="R3891" t="str">
            <v>Дементьева Юлия Сергеевна</v>
          </cell>
          <cell r="S3891" t="str">
            <v>7 921 387-22-42</v>
          </cell>
          <cell r="T3891" t="str">
            <v>merch1074</v>
          </cell>
          <cell r="U3891" t="str">
            <v>Шагинян Давид Арамович</v>
          </cell>
          <cell r="V3891">
            <v>89112866773</v>
          </cell>
          <cell r="W3891">
            <v>30</v>
          </cell>
          <cell r="X3891"/>
          <cell r="Y3891"/>
          <cell r="Z3891"/>
          <cell r="AA3891"/>
          <cell r="AB3891"/>
          <cell r="AC3891"/>
          <cell r="AD3891">
            <v>30</v>
          </cell>
          <cell r="AE3891">
            <v>0.5</v>
          </cell>
          <cell r="AF3891">
            <v>1</v>
          </cell>
          <cell r="AG3891">
            <v>2</v>
          </cell>
          <cell r="AH3891">
            <v>4</v>
          </cell>
          <cell r="AI3891">
            <v>30</v>
          </cell>
          <cell r="AJ3891"/>
        </row>
        <row r="3892">
          <cell r="B3892">
            <v>27661</v>
          </cell>
          <cell r="C3892" t="str">
            <v>1028302393</v>
          </cell>
          <cell r="D3892">
            <v>1</v>
          </cell>
          <cell r="E3892">
            <v>1</v>
          </cell>
          <cell r="F3892">
            <v>1</v>
          </cell>
          <cell r="G3892">
            <v>0</v>
          </cell>
          <cell r="H3892">
            <v>1</v>
          </cell>
          <cell r="I3892">
            <v>1</v>
          </cell>
          <cell r="J3892" t="str">
            <v>Max Group</v>
          </cell>
          <cell r="K3892" t="str">
            <v>Северо-Запад</v>
          </cell>
          <cell r="L3892" t="str">
            <v>Санкт-Петербург</v>
          </cell>
          <cell r="M3892" t="str">
            <v>Санкт-Петербург</v>
          </cell>
          <cell r="N3892" t="str">
            <v>Улыбка радуги</v>
          </cell>
          <cell r="O3892" t="str">
            <v>г. Санкт-Петербург, Каменноостровский пр. д. 50</v>
          </cell>
          <cell r="P3892" t="str">
            <v>Drogery (Хоз. магазин)</v>
          </cell>
          <cell r="Q3892" t="str">
            <v>sv66</v>
          </cell>
          <cell r="R3892" t="str">
            <v>Дементьева Юлия Сергеевна</v>
          </cell>
          <cell r="S3892" t="str">
            <v>7 921 387-22-42</v>
          </cell>
          <cell r="T3892" t="str">
            <v>merch1016</v>
          </cell>
          <cell r="U3892" t="str">
            <v>Рассадкина Анастасия Алексеевна</v>
          </cell>
          <cell r="V3892">
            <v>89112977146</v>
          </cell>
          <cell r="W3892"/>
          <cell r="X3892"/>
          <cell r="Y3892">
            <v>30</v>
          </cell>
          <cell r="Z3892"/>
          <cell r="AA3892"/>
          <cell r="AB3892"/>
          <cell r="AC3892"/>
          <cell r="AD3892">
            <v>30</v>
          </cell>
          <cell r="AE3892">
            <v>0.5</v>
          </cell>
          <cell r="AF3892">
            <v>1</v>
          </cell>
          <cell r="AG3892">
            <v>2.5</v>
          </cell>
          <cell r="AH3892">
            <v>5</v>
          </cell>
          <cell r="AI3892">
            <v>30</v>
          </cell>
          <cell r="AJ3892"/>
        </row>
        <row r="3893">
          <cell r="B3893">
            <v>27638</v>
          </cell>
          <cell r="C3893" t="str">
            <v>1028302401</v>
          </cell>
          <cell r="D3893">
            <v>1</v>
          </cell>
          <cell r="E3893">
            <v>1</v>
          </cell>
          <cell r="F3893">
            <v>1</v>
          </cell>
          <cell r="G3893">
            <v>0</v>
          </cell>
          <cell r="H3893">
            <v>1</v>
          </cell>
          <cell r="I3893">
            <v>1</v>
          </cell>
          <cell r="J3893" t="str">
            <v>Max Group</v>
          </cell>
          <cell r="K3893" t="str">
            <v>Северо-Запад</v>
          </cell>
          <cell r="L3893" t="str">
            <v>Санкт-Петербург</v>
          </cell>
          <cell r="M3893" t="str">
            <v>Санкт-Петербург</v>
          </cell>
          <cell r="N3893" t="str">
            <v>Улыбка радуги</v>
          </cell>
          <cell r="O3893" t="str">
            <v>г. Санкт-Петербург,пр. Большевиков, 8</v>
          </cell>
          <cell r="P3893" t="str">
            <v>Drogery (Хоз. магазин)</v>
          </cell>
          <cell r="Q3893" t="str">
            <v>sv66</v>
          </cell>
          <cell r="R3893" t="str">
            <v>Дементьева Юлия Сергеевна</v>
          </cell>
          <cell r="S3893" t="str">
            <v>7 921 387-22-42</v>
          </cell>
          <cell r="T3893" t="str">
            <v>merch1074</v>
          </cell>
          <cell r="U3893" t="str">
            <v>Шагинян Давид Арамович</v>
          </cell>
          <cell r="V3893">
            <v>89112866773</v>
          </cell>
          <cell r="W3893"/>
          <cell r="X3893"/>
          <cell r="Y3893"/>
          <cell r="Z3893">
            <v>30</v>
          </cell>
          <cell r="AA3893"/>
          <cell r="AB3893"/>
          <cell r="AC3893"/>
          <cell r="AD3893">
            <v>30</v>
          </cell>
          <cell r="AE3893">
            <v>0.5</v>
          </cell>
          <cell r="AF3893">
            <v>1</v>
          </cell>
          <cell r="AG3893">
            <v>2.5</v>
          </cell>
          <cell r="AH3893">
            <v>5</v>
          </cell>
          <cell r="AI3893">
            <v>30</v>
          </cell>
          <cell r="AJ3893"/>
        </row>
        <row r="3894">
          <cell r="B3894">
            <v>27697</v>
          </cell>
          <cell r="C3894" t="str">
            <v>1028302417</v>
          </cell>
          <cell r="D3894">
            <v>1</v>
          </cell>
          <cell r="E3894">
            <v>1</v>
          </cell>
          <cell r="F3894">
            <v>1</v>
          </cell>
          <cell r="G3894">
            <v>0</v>
          </cell>
          <cell r="H3894">
            <v>1</v>
          </cell>
          <cell r="I3894">
            <v>0</v>
          </cell>
          <cell r="J3894" t="str">
            <v>Max Group</v>
          </cell>
          <cell r="K3894" t="str">
            <v>Северо-Запад</v>
          </cell>
          <cell r="L3894" t="str">
            <v>Новгородская область</v>
          </cell>
          <cell r="M3894" t="str">
            <v>Великий Новгород</v>
          </cell>
          <cell r="N3894" t="str">
            <v>Улыбка радуги</v>
          </cell>
          <cell r="O3894" t="str">
            <v>г. Великий Новгород, Федоровский ручей д 2/13</v>
          </cell>
          <cell r="P3894" t="str">
            <v>Drogery (Хоз. магазин)</v>
          </cell>
          <cell r="Q3894" t="str">
            <v>smerch2002</v>
          </cell>
          <cell r="R3894" t="str">
            <v>Мельникова Анастасия Сергеевна</v>
          </cell>
          <cell r="S3894">
            <v>89524813023</v>
          </cell>
          <cell r="T3894" t="str">
            <v>smerch2002</v>
          </cell>
          <cell r="U3894" t="str">
            <v>Мельникова Анастасия Сергеевна</v>
          </cell>
          <cell r="V3894">
            <v>89524813023</v>
          </cell>
          <cell r="W3894"/>
          <cell r="X3894"/>
          <cell r="Y3894"/>
          <cell r="Z3894">
            <v>30</v>
          </cell>
          <cell r="AA3894"/>
          <cell r="AB3894"/>
          <cell r="AC3894"/>
          <cell r="AD3894">
            <v>30</v>
          </cell>
          <cell r="AE3894">
            <v>0.5</v>
          </cell>
          <cell r="AF3894">
            <v>1</v>
          </cell>
          <cell r="AG3894">
            <v>2.5</v>
          </cell>
          <cell r="AH3894">
            <v>5</v>
          </cell>
          <cell r="AI3894">
            <v>30</v>
          </cell>
          <cell r="AJ3894"/>
        </row>
        <row r="3895">
          <cell r="B3895">
            <v>27686</v>
          </cell>
          <cell r="C3895" t="str">
            <v>1028302422</v>
          </cell>
          <cell r="D3895">
            <v>1</v>
          </cell>
          <cell r="E3895">
            <v>1</v>
          </cell>
          <cell r="F3895">
            <v>1</v>
          </cell>
          <cell r="G3895">
            <v>0</v>
          </cell>
          <cell r="H3895">
            <v>1</v>
          </cell>
          <cell r="I3895">
            <v>1</v>
          </cell>
          <cell r="J3895" t="str">
            <v>Max Group</v>
          </cell>
          <cell r="K3895" t="str">
            <v>Северо-Запад</v>
          </cell>
          <cell r="L3895" t="str">
            <v>Санкт-Петербург</v>
          </cell>
          <cell r="M3895" t="str">
            <v>Санкт-Петербург</v>
          </cell>
          <cell r="N3895" t="str">
            <v>Улыбка радуги</v>
          </cell>
          <cell r="O3895" t="str">
            <v>г. Санкт-Петербург, Обуховской обороны пр. д.116</v>
          </cell>
          <cell r="P3895" t="str">
            <v>Drogery (Хоз. магазин)</v>
          </cell>
          <cell r="Q3895" t="str">
            <v>sv66</v>
          </cell>
          <cell r="R3895" t="str">
            <v>Дементьева Юлия Сергеевна</v>
          </cell>
          <cell r="S3895" t="str">
            <v>7 921 387-22-42</v>
          </cell>
          <cell r="T3895" t="str">
            <v>merch955</v>
          </cell>
          <cell r="U3895" t="str">
            <v>Костонян Алла Владимировна</v>
          </cell>
          <cell r="V3895">
            <v>89213442182</v>
          </cell>
          <cell r="W3895"/>
          <cell r="X3895"/>
          <cell r="Y3895"/>
          <cell r="Z3895">
            <v>30</v>
          </cell>
          <cell r="AA3895"/>
          <cell r="AB3895"/>
          <cell r="AC3895"/>
          <cell r="AD3895">
            <v>30</v>
          </cell>
          <cell r="AE3895">
            <v>0.5</v>
          </cell>
          <cell r="AF3895">
            <v>1</v>
          </cell>
          <cell r="AG3895">
            <v>2.5</v>
          </cell>
          <cell r="AH3895">
            <v>5</v>
          </cell>
          <cell r="AI3895">
            <v>30</v>
          </cell>
          <cell r="AJ3895"/>
        </row>
        <row r="3896">
          <cell r="B3896">
            <v>341205</v>
          </cell>
          <cell r="C3896" t="str">
            <v>1028302438</v>
          </cell>
          <cell r="D3896">
            <v>1</v>
          </cell>
          <cell r="E3896">
            <v>1</v>
          </cell>
          <cell r="F3896">
            <v>1</v>
          </cell>
          <cell r="G3896">
            <v>0</v>
          </cell>
          <cell r="H3896">
            <v>1</v>
          </cell>
          <cell r="I3896">
            <v>1</v>
          </cell>
          <cell r="J3896" t="str">
            <v>Max Group</v>
          </cell>
          <cell r="K3896" t="str">
            <v>Северо-Запад</v>
          </cell>
          <cell r="L3896" t="str">
            <v>Санкт-Петербург</v>
          </cell>
          <cell r="M3896" t="str">
            <v>Санкт-Петербург</v>
          </cell>
          <cell r="N3896" t="str">
            <v>Улыбка радуги</v>
          </cell>
          <cell r="O3896" t="str">
            <v>Санкт-Петербург, Наставников пр д. 27</v>
          </cell>
          <cell r="P3896" t="str">
            <v>Drogery (Хоз. магазин)</v>
          </cell>
          <cell r="Q3896" t="str">
            <v>sv66</v>
          </cell>
          <cell r="R3896" t="str">
            <v>Дементьева Юлия Сергеевна</v>
          </cell>
          <cell r="S3896" t="str">
            <v>7 921 387-22-42</v>
          </cell>
          <cell r="T3896" t="str">
            <v>merch1068</v>
          </cell>
          <cell r="U3896" t="str">
            <v>Николаева Ксения Витальевна</v>
          </cell>
          <cell r="V3896">
            <v>89523678595</v>
          </cell>
          <cell r="W3896"/>
          <cell r="X3896">
            <v>60</v>
          </cell>
          <cell r="Y3896"/>
          <cell r="Z3896"/>
          <cell r="AA3896"/>
          <cell r="AB3896"/>
          <cell r="AC3896"/>
          <cell r="AD3896">
            <v>60</v>
          </cell>
          <cell r="AE3896">
            <v>1</v>
          </cell>
          <cell r="AF3896">
            <v>1</v>
          </cell>
          <cell r="AG3896">
            <v>5</v>
          </cell>
          <cell r="AH3896">
            <v>5</v>
          </cell>
          <cell r="AI3896">
            <v>60</v>
          </cell>
          <cell r="AJ3896"/>
        </row>
        <row r="3897">
          <cell r="B3897">
            <v>341208</v>
          </cell>
          <cell r="C3897" t="str">
            <v>1028302481</v>
          </cell>
          <cell r="D3897">
            <v>1</v>
          </cell>
          <cell r="E3897">
            <v>1</v>
          </cell>
          <cell r="F3897">
            <v>1</v>
          </cell>
          <cell r="G3897">
            <v>0</v>
          </cell>
          <cell r="H3897">
            <v>1</v>
          </cell>
          <cell r="I3897">
            <v>1</v>
          </cell>
          <cell r="J3897" t="str">
            <v>Max Group</v>
          </cell>
          <cell r="K3897" t="str">
            <v>Северо-Запад</v>
          </cell>
          <cell r="L3897" t="str">
            <v>Санкт-Петербург</v>
          </cell>
          <cell r="M3897" t="str">
            <v>Санкт-Петербург</v>
          </cell>
          <cell r="N3897" t="str">
            <v>Улыбка радуги</v>
          </cell>
          <cell r="O3897" t="str">
            <v>Санкт-Петербург, Пулковская ул. д. 10 А</v>
          </cell>
          <cell r="P3897" t="str">
            <v>Drogery (Хоз. магазин)</v>
          </cell>
          <cell r="Q3897" t="str">
            <v>sv66</v>
          </cell>
          <cell r="R3897" t="str">
            <v>Дементьева Юлия Сергеевна</v>
          </cell>
          <cell r="S3897" t="str">
            <v>7 921 387-22-42</v>
          </cell>
          <cell r="T3897" t="str">
            <v>merch1016</v>
          </cell>
          <cell r="U3897" t="str">
            <v>Рассадкина Анастасия Алексеевна</v>
          </cell>
          <cell r="V3897">
            <v>89112977146</v>
          </cell>
          <cell r="W3897"/>
          <cell r="X3897">
            <v>60</v>
          </cell>
          <cell r="Y3897"/>
          <cell r="Z3897"/>
          <cell r="AA3897"/>
          <cell r="AB3897"/>
          <cell r="AC3897"/>
          <cell r="AD3897">
            <v>60</v>
          </cell>
          <cell r="AE3897">
            <v>1</v>
          </cell>
          <cell r="AF3897">
            <v>1</v>
          </cell>
          <cell r="AG3897">
            <v>5</v>
          </cell>
          <cell r="AH3897">
            <v>5</v>
          </cell>
          <cell r="AI3897">
            <v>60</v>
          </cell>
          <cell r="AJ3897"/>
        </row>
        <row r="3898">
          <cell r="B3898">
            <v>341209</v>
          </cell>
          <cell r="C3898" t="str">
            <v>1028302494</v>
          </cell>
          <cell r="D3898">
            <v>1</v>
          </cell>
          <cell r="E3898">
            <v>1</v>
          </cell>
          <cell r="F3898">
            <v>1</v>
          </cell>
          <cell r="G3898">
            <v>0</v>
          </cell>
          <cell r="H3898">
            <v>1</v>
          </cell>
          <cell r="I3898">
            <v>1</v>
          </cell>
          <cell r="J3898" t="str">
            <v>Max Group</v>
          </cell>
          <cell r="K3898" t="str">
            <v>Северо-Запад</v>
          </cell>
          <cell r="L3898" t="str">
            <v>Санкт-Петербург</v>
          </cell>
          <cell r="M3898" t="str">
            <v>Санкт-Петербург</v>
          </cell>
          <cell r="N3898" t="str">
            <v>Улыбка радуги</v>
          </cell>
          <cell r="O3898" t="str">
            <v>Санкт-Петербург, Даниила Хармса ул. д.8 А</v>
          </cell>
          <cell r="P3898" t="str">
            <v>Drogery (Хоз. магазин)</v>
          </cell>
          <cell r="Q3898" t="str">
            <v>sv66</v>
          </cell>
          <cell r="R3898" t="str">
            <v>Дементьева Юлия Сергеевна</v>
          </cell>
          <cell r="S3898" t="str">
            <v>7 921 387-22-42</v>
          </cell>
          <cell r="T3898" t="str">
            <v>merch1016</v>
          </cell>
          <cell r="U3898" t="str">
            <v>Рассадкина Анастасия Алексеевна</v>
          </cell>
          <cell r="V3898">
            <v>89112977146</v>
          </cell>
          <cell r="W3898"/>
          <cell r="X3898">
            <v>60</v>
          </cell>
          <cell r="Y3898"/>
          <cell r="Z3898"/>
          <cell r="AA3898"/>
          <cell r="AB3898"/>
          <cell r="AC3898"/>
          <cell r="AD3898">
            <v>60</v>
          </cell>
          <cell r="AE3898">
            <v>1</v>
          </cell>
          <cell r="AF3898">
            <v>1</v>
          </cell>
          <cell r="AG3898">
            <v>5</v>
          </cell>
          <cell r="AH3898">
            <v>5</v>
          </cell>
          <cell r="AI3898">
            <v>60</v>
          </cell>
          <cell r="AJ3898"/>
        </row>
        <row r="3899">
          <cell r="B3899">
            <v>27659</v>
          </cell>
          <cell r="C3899" t="str">
            <v>1028302544</v>
          </cell>
          <cell r="D3899">
            <v>1</v>
          </cell>
          <cell r="E3899">
            <v>1</v>
          </cell>
          <cell r="F3899">
            <v>1</v>
          </cell>
          <cell r="G3899">
            <v>0</v>
          </cell>
          <cell r="H3899">
            <v>1</v>
          </cell>
          <cell r="I3899">
            <v>1</v>
          </cell>
          <cell r="J3899" t="str">
            <v>Max Group</v>
          </cell>
          <cell r="K3899" t="str">
            <v>Северо-Запад</v>
          </cell>
          <cell r="L3899" t="str">
            <v>Санкт-Петербург</v>
          </cell>
          <cell r="M3899" t="str">
            <v>Санкт-Петербург</v>
          </cell>
          <cell r="N3899" t="str">
            <v>Улыбка радуги</v>
          </cell>
          <cell r="O3899" t="str">
            <v>г. Санкт-Петербург, Шевченко д.17 А</v>
          </cell>
          <cell r="P3899" t="str">
            <v>Drogery (Хоз. магазин)</v>
          </cell>
          <cell r="Q3899" t="str">
            <v>sv66</v>
          </cell>
          <cell r="R3899" t="str">
            <v>Дементьева Юлия Сергеевна</v>
          </cell>
          <cell r="S3899" t="str">
            <v>7 921 387-22-42</v>
          </cell>
          <cell r="T3899" t="str">
            <v>merch1068</v>
          </cell>
          <cell r="U3899" t="str">
            <v>Николаева Ксения Витальевна</v>
          </cell>
          <cell r="V3899">
            <v>89523678595</v>
          </cell>
          <cell r="W3899"/>
          <cell r="X3899">
            <v>30</v>
          </cell>
          <cell r="Y3899"/>
          <cell r="Z3899"/>
          <cell r="AA3899"/>
          <cell r="AB3899"/>
          <cell r="AC3899"/>
          <cell r="AD3899">
            <v>30</v>
          </cell>
          <cell r="AE3899">
            <v>0.5</v>
          </cell>
          <cell r="AF3899">
            <v>1</v>
          </cell>
          <cell r="AG3899">
            <v>2.5</v>
          </cell>
          <cell r="AH3899">
            <v>5</v>
          </cell>
          <cell r="AI3899">
            <v>30</v>
          </cell>
          <cell r="AJ3899"/>
        </row>
        <row r="3900">
          <cell r="B3900">
            <v>338000</v>
          </cell>
          <cell r="C3900" t="str">
            <v>1028302545</v>
          </cell>
          <cell r="D3900">
            <v>1</v>
          </cell>
          <cell r="E3900">
            <v>0</v>
          </cell>
          <cell r="F3900">
            <v>0</v>
          </cell>
          <cell r="G3900">
            <v>0</v>
          </cell>
          <cell r="H3900">
            <v>1</v>
          </cell>
          <cell r="I3900">
            <v>1</v>
          </cell>
          <cell r="J3900" t="str">
            <v>Max Group</v>
          </cell>
          <cell r="K3900" t="str">
            <v>Северо-Запад</v>
          </cell>
          <cell r="L3900" t="str">
            <v>Ленинградская область</v>
          </cell>
          <cell r="M3900" t="str">
            <v>Мурино</v>
          </cell>
          <cell r="N3900" t="str">
            <v>Улыбка радуги</v>
          </cell>
          <cell r="O3900" t="str">
            <v>п. Мурино, Авиаторов Балтики пр. д.5</v>
          </cell>
          <cell r="P3900" t="str">
            <v>Drogery (Хоз. магазин)</v>
          </cell>
          <cell r="Q3900" t="str">
            <v>sv66</v>
          </cell>
          <cell r="R3900" t="str">
            <v>Дементьева Юлия Сергеевна</v>
          </cell>
          <cell r="S3900" t="str">
            <v>7 921 387-22-42</v>
          </cell>
          <cell r="T3900" t="str">
            <v>merch1068</v>
          </cell>
          <cell r="U3900" t="str">
            <v>Николаева Ксения Витальевна</v>
          </cell>
          <cell r="V3900">
            <v>89523678595</v>
          </cell>
          <cell r="W3900"/>
          <cell r="X3900"/>
          <cell r="Y3900"/>
          <cell r="Z3900"/>
          <cell r="AA3900">
            <v>180</v>
          </cell>
          <cell r="AB3900"/>
          <cell r="AC3900"/>
          <cell r="AD3900">
            <v>180</v>
          </cell>
          <cell r="AE3900">
            <v>3</v>
          </cell>
          <cell r="AF3900">
            <v>1</v>
          </cell>
          <cell r="AG3900">
            <v>12</v>
          </cell>
          <cell r="AH3900">
            <v>4</v>
          </cell>
          <cell r="AI3900">
            <v>180</v>
          </cell>
          <cell r="AJ3900"/>
        </row>
        <row r="3901">
          <cell r="B3901">
            <v>341212</v>
          </cell>
          <cell r="C3901" t="str">
            <v>1028302592</v>
          </cell>
          <cell r="D3901">
            <v>1</v>
          </cell>
          <cell r="E3901">
            <v>1</v>
          </cell>
          <cell r="F3901">
            <v>1</v>
          </cell>
          <cell r="G3901">
            <v>0</v>
          </cell>
          <cell r="H3901">
            <v>1</v>
          </cell>
          <cell r="I3901">
            <v>1</v>
          </cell>
          <cell r="J3901" t="str">
            <v>Max Group</v>
          </cell>
          <cell r="K3901" t="str">
            <v>Северо-Запад</v>
          </cell>
          <cell r="L3901" t="str">
            <v>Санкт-Петербург</v>
          </cell>
          <cell r="M3901" t="str">
            <v>Санкт-Петербург</v>
          </cell>
          <cell r="N3901" t="str">
            <v>Улыбка радуги</v>
          </cell>
          <cell r="O3901" t="str">
            <v>Петергофское ш 3 корп 2</v>
          </cell>
          <cell r="P3901" t="str">
            <v>Drogery (Хоз. магазин)</v>
          </cell>
          <cell r="Q3901" t="str">
            <v>sv66</v>
          </cell>
          <cell r="R3901" t="str">
            <v>Дементьева Юлия Сергеевна</v>
          </cell>
          <cell r="S3901" t="str">
            <v>7 921 387-22-42</v>
          </cell>
          <cell r="T3901" t="str">
            <v>merch959</v>
          </cell>
          <cell r="U3901" t="str">
            <v>Костюк Лариса Владимировна</v>
          </cell>
          <cell r="V3901">
            <v>89531549287</v>
          </cell>
          <cell r="W3901"/>
          <cell r="X3901">
            <v>30</v>
          </cell>
          <cell r="Y3901"/>
          <cell r="Z3901"/>
          <cell r="AA3901"/>
          <cell r="AB3901"/>
          <cell r="AC3901"/>
          <cell r="AD3901">
            <v>30</v>
          </cell>
          <cell r="AE3901">
            <v>0.5</v>
          </cell>
          <cell r="AF3901">
            <v>1</v>
          </cell>
          <cell r="AG3901">
            <v>2.5</v>
          </cell>
          <cell r="AH3901">
            <v>5</v>
          </cell>
          <cell r="AI3901">
            <v>30</v>
          </cell>
          <cell r="AJ3901"/>
        </row>
        <row r="3902">
          <cell r="B3902">
            <v>27691</v>
          </cell>
          <cell r="C3902" t="str">
            <v>1028302593</v>
          </cell>
          <cell r="D3902">
            <v>1</v>
          </cell>
          <cell r="E3902">
            <v>1</v>
          </cell>
          <cell r="F3902">
            <v>1</v>
          </cell>
          <cell r="G3902">
            <v>0</v>
          </cell>
          <cell r="H3902">
            <v>1</v>
          </cell>
          <cell r="I3902">
            <v>1</v>
          </cell>
          <cell r="J3902" t="str">
            <v>Max Group</v>
          </cell>
          <cell r="K3902" t="str">
            <v>Северо-Запад</v>
          </cell>
          <cell r="L3902" t="str">
            <v>Санкт-Петербург</v>
          </cell>
          <cell r="M3902" t="str">
            <v>Санкт-Петербург</v>
          </cell>
          <cell r="N3902" t="str">
            <v>Улыбка радуги</v>
          </cell>
          <cell r="O3902" t="str">
            <v>г. Санкт-Петербург, Бухарестская д.72к1лА</v>
          </cell>
          <cell r="P3902" t="str">
            <v>Drogery (Хоз. магазин)</v>
          </cell>
          <cell r="Q3902" t="str">
            <v>sv66</v>
          </cell>
          <cell r="R3902" t="str">
            <v>Дементьева Юлия Сергеевна</v>
          </cell>
          <cell r="S3902" t="str">
            <v>7 921 387-22-42</v>
          </cell>
          <cell r="T3902" t="str">
            <v>merch955</v>
          </cell>
          <cell r="U3902" t="str">
            <v>Костонян Алла Владимировна</v>
          </cell>
          <cell r="V3902">
            <v>89213442182</v>
          </cell>
          <cell r="W3902"/>
          <cell r="X3902"/>
          <cell r="Y3902"/>
          <cell r="Z3902">
            <v>30</v>
          </cell>
          <cell r="AA3902"/>
          <cell r="AB3902"/>
          <cell r="AC3902"/>
          <cell r="AD3902">
            <v>30</v>
          </cell>
          <cell r="AE3902">
            <v>0.5</v>
          </cell>
          <cell r="AF3902">
            <v>1</v>
          </cell>
          <cell r="AG3902">
            <v>2.5</v>
          </cell>
          <cell r="AH3902">
            <v>5</v>
          </cell>
          <cell r="AI3902">
            <v>30</v>
          </cell>
          <cell r="AJ3902"/>
        </row>
        <row r="3903">
          <cell r="B3903">
            <v>341213</v>
          </cell>
          <cell r="C3903" t="str">
            <v>1028302599</v>
          </cell>
          <cell r="D3903">
            <v>1</v>
          </cell>
          <cell r="E3903">
            <v>1</v>
          </cell>
          <cell r="F3903">
            <v>1</v>
          </cell>
          <cell r="G3903">
            <v>0</v>
          </cell>
          <cell r="H3903">
            <v>1</v>
          </cell>
          <cell r="I3903">
            <v>1</v>
          </cell>
          <cell r="J3903" t="str">
            <v>Max Group</v>
          </cell>
          <cell r="K3903" t="str">
            <v>Северо-Запад</v>
          </cell>
          <cell r="L3903" t="str">
            <v>Санкт-Петербург</v>
          </cell>
          <cell r="M3903" t="str">
            <v>Санкт-Петербург</v>
          </cell>
          <cell r="N3903" t="str">
            <v>Улыбка радуги</v>
          </cell>
          <cell r="O3903" t="str">
            <v>Санкт-Петербург, Федора Абрамова ул. д.15 лит.А</v>
          </cell>
          <cell r="P3903" t="str">
            <v>Drogery (Хоз. магазин)</v>
          </cell>
          <cell r="Q3903" t="str">
            <v>sv66</v>
          </cell>
          <cell r="R3903" t="str">
            <v>Дементьева Юлия Сергеевна</v>
          </cell>
          <cell r="S3903" t="str">
            <v>7 921 387-22-42</v>
          </cell>
          <cell r="T3903" t="str">
            <v>merch1016</v>
          </cell>
          <cell r="U3903" t="str">
            <v>Рассадкина Анастасия Алексеевна</v>
          </cell>
          <cell r="V3903">
            <v>89112977146</v>
          </cell>
          <cell r="W3903">
            <v>120</v>
          </cell>
          <cell r="X3903"/>
          <cell r="Y3903"/>
          <cell r="Z3903"/>
          <cell r="AA3903"/>
          <cell r="AB3903"/>
          <cell r="AC3903"/>
          <cell r="AD3903">
            <v>120</v>
          </cell>
          <cell r="AE3903">
            <v>2</v>
          </cell>
          <cell r="AF3903">
            <v>1</v>
          </cell>
          <cell r="AG3903">
            <v>8</v>
          </cell>
          <cell r="AH3903">
            <v>4</v>
          </cell>
          <cell r="AI3903">
            <v>120</v>
          </cell>
          <cell r="AJ3903"/>
        </row>
        <row r="3904">
          <cell r="B3904">
            <v>27643</v>
          </cell>
          <cell r="C3904" t="str">
            <v>1028302644</v>
          </cell>
          <cell r="D3904">
            <v>1</v>
          </cell>
          <cell r="E3904">
            <v>1</v>
          </cell>
          <cell r="F3904">
            <v>1</v>
          </cell>
          <cell r="G3904">
            <v>0</v>
          </cell>
          <cell r="H3904">
            <v>1</v>
          </cell>
          <cell r="I3904">
            <v>1</v>
          </cell>
          <cell r="J3904" t="str">
            <v>Max Group</v>
          </cell>
          <cell r="K3904" t="str">
            <v>Северо-Запад</v>
          </cell>
          <cell r="L3904" t="str">
            <v>Санкт-Петербург</v>
          </cell>
          <cell r="M3904" t="str">
            <v>Санкт-Петербург</v>
          </cell>
          <cell r="N3904" t="str">
            <v>Улыбка радуги</v>
          </cell>
          <cell r="O3904" t="str">
            <v>г. Санкт-Петербург, Дачный пр. д21корп1</v>
          </cell>
          <cell r="P3904" t="str">
            <v>Drogery (Хоз. магазин)</v>
          </cell>
          <cell r="Q3904" t="str">
            <v>sv66</v>
          </cell>
          <cell r="R3904" t="str">
            <v>Дементьева Юлия Сергеевна</v>
          </cell>
          <cell r="S3904" t="str">
            <v>7 921 387-22-42</v>
          </cell>
          <cell r="T3904" t="str">
            <v>merch959</v>
          </cell>
          <cell r="U3904" t="str">
            <v>Костюк Лариса Владимировна</v>
          </cell>
          <cell r="V3904">
            <v>89531549287</v>
          </cell>
          <cell r="W3904"/>
          <cell r="X3904"/>
          <cell r="Y3904"/>
          <cell r="Z3904"/>
          <cell r="AA3904">
            <v>120</v>
          </cell>
          <cell r="AB3904"/>
          <cell r="AC3904"/>
          <cell r="AD3904">
            <v>120</v>
          </cell>
          <cell r="AE3904">
            <v>2</v>
          </cell>
          <cell r="AF3904">
            <v>1</v>
          </cell>
          <cell r="AG3904">
            <v>8</v>
          </cell>
          <cell r="AH3904">
            <v>4</v>
          </cell>
          <cell r="AI3904">
            <v>120</v>
          </cell>
          <cell r="AJ3904"/>
        </row>
        <row r="3905">
          <cell r="B3905">
            <v>27687</v>
          </cell>
          <cell r="C3905" t="str">
            <v>1028302723</v>
          </cell>
          <cell r="D3905">
            <v>1</v>
          </cell>
          <cell r="E3905">
            <v>1</v>
          </cell>
          <cell r="F3905">
            <v>1</v>
          </cell>
          <cell r="G3905">
            <v>0</v>
          </cell>
          <cell r="H3905">
            <v>1</v>
          </cell>
          <cell r="I3905">
            <v>1</v>
          </cell>
          <cell r="J3905" t="str">
            <v>Max Group</v>
          </cell>
          <cell r="K3905" t="str">
            <v>Северо-Запад</v>
          </cell>
          <cell r="L3905" t="str">
            <v>Санкт-Петербург</v>
          </cell>
          <cell r="M3905" t="str">
            <v>Санкт-Петербург</v>
          </cell>
          <cell r="N3905" t="str">
            <v>Улыбка радуги</v>
          </cell>
          <cell r="O3905" t="str">
            <v>г. Санкт-Петербург, Комендантский пр д26, к1</v>
          </cell>
          <cell r="P3905" t="str">
            <v>Drogery (Хоз. магазин)</v>
          </cell>
          <cell r="Q3905" t="str">
            <v>sv66</v>
          </cell>
          <cell r="R3905" t="str">
            <v>Дементьева Юлия Сергеевна</v>
          </cell>
          <cell r="S3905" t="str">
            <v>7 921 387-22-42</v>
          </cell>
          <cell r="T3905" t="str">
            <v>merch1068</v>
          </cell>
          <cell r="U3905" t="str">
            <v>Николаева Ксения Витальевна</v>
          </cell>
          <cell r="V3905">
            <v>89523678595</v>
          </cell>
          <cell r="W3905"/>
          <cell r="X3905"/>
          <cell r="Y3905"/>
          <cell r="Z3905"/>
          <cell r="AA3905"/>
          <cell r="AB3905">
            <v>30</v>
          </cell>
          <cell r="AC3905"/>
          <cell r="AD3905">
            <v>30</v>
          </cell>
          <cell r="AE3905">
            <v>0.5</v>
          </cell>
          <cell r="AF3905">
            <v>1</v>
          </cell>
          <cell r="AG3905">
            <v>2</v>
          </cell>
          <cell r="AH3905">
            <v>4</v>
          </cell>
          <cell r="AI3905">
            <v>30</v>
          </cell>
          <cell r="AJ3905"/>
        </row>
        <row r="3906">
          <cell r="B3906">
            <v>341218</v>
          </cell>
          <cell r="C3906" t="str">
            <v>1028302737</v>
          </cell>
          <cell r="D3906">
            <v>1</v>
          </cell>
          <cell r="E3906">
            <v>1</v>
          </cell>
          <cell r="F3906">
            <v>1</v>
          </cell>
          <cell r="G3906">
            <v>0</v>
          </cell>
          <cell r="H3906">
            <v>1</v>
          </cell>
          <cell r="I3906">
            <v>1</v>
          </cell>
          <cell r="J3906" t="str">
            <v>Max Group</v>
          </cell>
          <cell r="K3906" t="str">
            <v>Северо-Запад</v>
          </cell>
          <cell r="L3906" t="str">
            <v>Санкт-Петербург</v>
          </cell>
          <cell r="M3906" t="str">
            <v>Санкт-Петербург</v>
          </cell>
          <cell r="N3906" t="str">
            <v>Улыбка радуги</v>
          </cell>
          <cell r="O3906" t="str">
            <v>Московский пр 47</v>
          </cell>
          <cell r="P3906" t="str">
            <v>Drogery (Хоз. магазин)</v>
          </cell>
          <cell r="Q3906" t="str">
            <v>sv66</v>
          </cell>
          <cell r="R3906" t="str">
            <v>Дементьева Юлия Сергеевна</v>
          </cell>
          <cell r="S3906" t="str">
            <v>7 921 387-22-42</v>
          </cell>
          <cell r="T3906" t="str">
            <v>merch1008</v>
          </cell>
          <cell r="U3906" t="str">
            <v>Королева Наталья Владимировна</v>
          </cell>
          <cell r="V3906">
            <v>89213265290</v>
          </cell>
          <cell r="W3906"/>
          <cell r="X3906">
            <v>30</v>
          </cell>
          <cell r="Y3906"/>
          <cell r="Z3906"/>
          <cell r="AA3906"/>
          <cell r="AB3906"/>
          <cell r="AC3906"/>
          <cell r="AD3906">
            <v>30</v>
          </cell>
          <cell r="AE3906">
            <v>0.5</v>
          </cell>
          <cell r="AF3906">
            <v>1</v>
          </cell>
          <cell r="AG3906">
            <v>2.5</v>
          </cell>
          <cell r="AH3906">
            <v>5</v>
          </cell>
          <cell r="AI3906">
            <v>30</v>
          </cell>
          <cell r="AJ3906"/>
        </row>
        <row r="3907">
          <cell r="B3907">
            <v>27674</v>
          </cell>
          <cell r="C3907" t="str">
            <v>1028302762</v>
          </cell>
          <cell r="D3907">
            <v>1</v>
          </cell>
          <cell r="E3907">
            <v>1</v>
          </cell>
          <cell r="F3907">
            <v>1</v>
          </cell>
          <cell r="G3907">
            <v>0</v>
          </cell>
          <cell r="H3907">
            <v>1</v>
          </cell>
          <cell r="I3907">
            <v>1</v>
          </cell>
          <cell r="J3907" t="str">
            <v>Max Group</v>
          </cell>
          <cell r="K3907" t="str">
            <v>Северо-Запад</v>
          </cell>
          <cell r="L3907" t="str">
            <v>Санкт-Петербург</v>
          </cell>
          <cell r="M3907" t="str">
            <v>Санкт-Петербург</v>
          </cell>
          <cell r="N3907" t="str">
            <v>Улыбка радуги</v>
          </cell>
          <cell r="O3907" t="str">
            <v>г. Санкт-Петербург, Большой пр. П.С. д14А</v>
          </cell>
          <cell r="P3907" t="str">
            <v>Drogery (Хоз. магазин)</v>
          </cell>
          <cell r="Q3907" t="str">
            <v>sv66</v>
          </cell>
          <cell r="R3907" t="str">
            <v>Дементьева Юлия Сергеевна</v>
          </cell>
          <cell r="S3907" t="str">
            <v>7 921 387-22-42</v>
          </cell>
          <cell r="T3907" t="str">
            <v>merch1016</v>
          </cell>
          <cell r="U3907" t="str">
            <v>Рассадкина Анастасия Алексеевна</v>
          </cell>
          <cell r="V3907">
            <v>89112977146</v>
          </cell>
          <cell r="W3907"/>
          <cell r="X3907"/>
          <cell r="Y3907">
            <v>30</v>
          </cell>
          <cell r="Z3907"/>
          <cell r="AA3907"/>
          <cell r="AB3907"/>
          <cell r="AC3907"/>
          <cell r="AD3907">
            <v>30</v>
          </cell>
          <cell r="AE3907">
            <v>0.5</v>
          </cell>
          <cell r="AF3907">
            <v>1</v>
          </cell>
          <cell r="AG3907">
            <v>2.5</v>
          </cell>
          <cell r="AH3907">
            <v>5</v>
          </cell>
          <cell r="AI3907">
            <v>30</v>
          </cell>
          <cell r="AJ3907"/>
        </row>
        <row r="3908">
          <cell r="B3908">
            <v>27699</v>
          </cell>
          <cell r="C3908" t="str">
            <v>1028302772</v>
          </cell>
          <cell r="D3908">
            <v>1</v>
          </cell>
          <cell r="E3908">
            <v>1</v>
          </cell>
          <cell r="F3908">
            <v>1</v>
          </cell>
          <cell r="G3908">
            <v>0</v>
          </cell>
          <cell r="H3908">
            <v>1</v>
          </cell>
          <cell r="I3908">
            <v>1</v>
          </cell>
          <cell r="J3908" t="str">
            <v>Max Group</v>
          </cell>
          <cell r="K3908" t="str">
            <v>Северо-Запад</v>
          </cell>
          <cell r="L3908" t="str">
            <v>Мурманская область</v>
          </cell>
          <cell r="M3908" t="str">
            <v>Мурманск</v>
          </cell>
          <cell r="N3908" t="str">
            <v>Улыбка радуги</v>
          </cell>
          <cell r="O3908" t="str">
            <v>г .Мурманск, Полярные зори ул д62А</v>
          </cell>
          <cell r="P3908" t="str">
            <v>Drogery (Хоз. магазин)</v>
          </cell>
          <cell r="Q3908" t="str">
            <v>sv1996</v>
          </cell>
          <cell r="R3908" t="str">
            <v>Махмудова Екатерина Мурмановна</v>
          </cell>
          <cell r="S3908" t="str">
            <v>7 922 453 87 85</v>
          </cell>
          <cell r="T3908" t="str">
            <v>sv1996</v>
          </cell>
          <cell r="U3908" t="str">
            <v>Махмудова Екатерина Мурмановна</v>
          </cell>
          <cell r="V3908">
            <v>79224538785</v>
          </cell>
          <cell r="W3908">
            <v>30</v>
          </cell>
          <cell r="X3908"/>
          <cell r="Y3908"/>
          <cell r="Z3908"/>
          <cell r="AA3908"/>
          <cell r="AB3908"/>
          <cell r="AC3908"/>
          <cell r="AD3908">
            <v>30</v>
          </cell>
          <cell r="AE3908">
            <v>0.5</v>
          </cell>
          <cell r="AF3908">
            <v>1</v>
          </cell>
          <cell r="AG3908">
            <v>2</v>
          </cell>
          <cell r="AH3908">
            <v>4</v>
          </cell>
          <cell r="AI3908">
            <v>30</v>
          </cell>
          <cell r="AJ3908"/>
        </row>
        <row r="3909">
          <cell r="B3909">
            <v>341220</v>
          </cell>
          <cell r="C3909" t="str">
            <v>1028302798</v>
          </cell>
          <cell r="D3909">
            <v>1</v>
          </cell>
          <cell r="E3909">
            <v>1</v>
          </cell>
          <cell r="F3909">
            <v>1</v>
          </cell>
          <cell r="G3909">
            <v>0</v>
          </cell>
          <cell r="H3909">
            <v>1</v>
          </cell>
          <cell r="I3909">
            <v>1</v>
          </cell>
          <cell r="J3909" t="str">
            <v>Max Group</v>
          </cell>
          <cell r="K3909" t="str">
            <v>Северо-Запад</v>
          </cell>
          <cell r="L3909" t="str">
            <v>Санкт-Петербург</v>
          </cell>
          <cell r="M3909" t="str">
            <v>Санкт-Петербург</v>
          </cell>
          <cell r="N3909" t="str">
            <v>Улыбка радуги</v>
          </cell>
          <cell r="O3909" t="str">
            <v>Санкт Петербург, Петергофское ш. д45А</v>
          </cell>
          <cell r="P3909" t="str">
            <v>Drogery (Хоз. магазин)</v>
          </cell>
          <cell r="Q3909" t="str">
            <v>sv66</v>
          </cell>
          <cell r="R3909" t="str">
            <v>Дементьева Юлия Сергеевна</v>
          </cell>
          <cell r="S3909" t="str">
            <v>7 921 387-22-42</v>
          </cell>
          <cell r="T3909" t="str">
            <v>merch959</v>
          </cell>
          <cell r="U3909" t="str">
            <v>Костюк Лариса Владимировна</v>
          </cell>
          <cell r="V3909">
            <v>89531549287</v>
          </cell>
          <cell r="W3909"/>
          <cell r="X3909">
            <v>30</v>
          </cell>
          <cell r="Y3909"/>
          <cell r="Z3909"/>
          <cell r="AA3909"/>
          <cell r="AB3909"/>
          <cell r="AC3909"/>
          <cell r="AD3909">
            <v>30</v>
          </cell>
          <cell r="AE3909">
            <v>0.5</v>
          </cell>
          <cell r="AF3909">
            <v>1</v>
          </cell>
          <cell r="AG3909">
            <v>2.5</v>
          </cell>
          <cell r="AH3909">
            <v>5</v>
          </cell>
          <cell r="AI3909">
            <v>30</v>
          </cell>
          <cell r="AJ3909"/>
        </row>
        <row r="3910">
          <cell r="B3910">
            <v>27679</v>
          </cell>
          <cell r="C3910" t="str">
            <v>1028302807</v>
          </cell>
          <cell r="D3910">
            <v>1</v>
          </cell>
          <cell r="E3910">
            <v>1</v>
          </cell>
          <cell r="F3910">
            <v>1</v>
          </cell>
          <cell r="G3910">
            <v>0</v>
          </cell>
          <cell r="H3910">
            <v>1</v>
          </cell>
          <cell r="I3910">
            <v>1</v>
          </cell>
          <cell r="J3910" t="str">
            <v>Max Group</v>
          </cell>
          <cell r="K3910" t="str">
            <v>Северо-Запад</v>
          </cell>
          <cell r="L3910" t="str">
            <v>Санкт-Петербург</v>
          </cell>
          <cell r="M3910" t="str">
            <v>Санкт-Петербург</v>
          </cell>
          <cell r="N3910" t="str">
            <v>Улыбка радуги</v>
          </cell>
          <cell r="O3910" t="str">
            <v>г. Санкт-Петербург, Октябрьская набережная д118 к7</v>
          </cell>
          <cell r="P3910" t="str">
            <v>Drogery (Хоз. магазин)</v>
          </cell>
          <cell r="Q3910" t="str">
            <v>sv66</v>
          </cell>
          <cell r="R3910" t="str">
            <v>Дементьева Юлия Сергеевна</v>
          </cell>
          <cell r="S3910" t="str">
            <v>7 921 387-22-42</v>
          </cell>
          <cell r="T3910" t="str">
            <v>merch955</v>
          </cell>
          <cell r="U3910" t="str">
            <v>Костонян Алла Владимировна</v>
          </cell>
          <cell r="V3910">
            <v>89213442182</v>
          </cell>
          <cell r="W3910"/>
          <cell r="X3910"/>
          <cell r="Y3910"/>
          <cell r="Z3910">
            <v>30</v>
          </cell>
          <cell r="AA3910"/>
          <cell r="AB3910"/>
          <cell r="AC3910"/>
          <cell r="AD3910">
            <v>30</v>
          </cell>
          <cell r="AE3910">
            <v>0.5</v>
          </cell>
          <cell r="AF3910">
            <v>1</v>
          </cell>
          <cell r="AG3910">
            <v>2.5</v>
          </cell>
          <cell r="AH3910">
            <v>5</v>
          </cell>
          <cell r="AI3910">
            <v>30</v>
          </cell>
          <cell r="AJ3910"/>
        </row>
        <row r="3911">
          <cell r="B3911">
            <v>341221</v>
          </cell>
          <cell r="C3911" t="str">
            <v>1028302819</v>
          </cell>
          <cell r="D3911">
            <v>1</v>
          </cell>
          <cell r="E3911">
            <v>1</v>
          </cell>
          <cell r="F3911">
            <v>1</v>
          </cell>
          <cell r="G3911">
            <v>0</v>
          </cell>
          <cell r="H3911">
            <v>1</v>
          </cell>
          <cell r="I3911">
            <v>1</v>
          </cell>
          <cell r="J3911" t="str">
            <v>Max Group</v>
          </cell>
          <cell r="K3911" t="str">
            <v>Северо-Запад</v>
          </cell>
          <cell r="L3911" t="str">
            <v>Санкт-Петербург</v>
          </cell>
          <cell r="M3911" t="str">
            <v>Санкт-Петербург</v>
          </cell>
          <cell r="N3911" t="str">
            <v>Улыбка радуги</v>
          </cell>
          <cell r="O3911" t="str">
            <v>Санкт-Петербург, Римского-Корсакова пр. д3лАп1Н</v>
          </cell>
          <cell r="P3911" t="str">
            <v>Drogery (Хоз. магазин)</v>
          </cell>
          <cell r="Q3911" t="str">
            <v>sv66</v>
          </cell>
          <cell r="R3911" t="str">
            <v>Дементьева Юлия Сергеевна</v>
          </cell>
          <cell r="S3911" t="str">
            <v>7 921 387-22-42</v>
          </cell>
          <cell r="T3911" t="str">
            <v>merch1008</v>
          </cell>
          <cell r="U3911" t="str">
            <v>Королева Наталья Владимировна</v>
          </cell>
          <cell r="V3911">
            <v>89213265290</v>
          </cell>
          <cell r="W3911"/>
          <cell r="X3911">
            <v>60</v>
          </cell>
          <cell r="Y3911"/>
          <cell r="Z3911"/>
          <cell r="AA3911"/>
          <cell r="AB3911"/>
          <cell r="AC3911"/>
          <cell r="AD3911">
            <v>60</v>
          </cell>
          <cell r="AE3911">
            <v>1</v>
          </cell>
          <cell r="AF3911">
            <v>1</v>
          </cell>
          <cell r="AG3911">
            <v>5</v>
          </cell>
          <cell r="AH3911">
            <v>5</v>
          </cell>
          <cell r="AI3911">
            <v>60</v>
          </cell>
          <cell r="AJ3911"/>
        </row>
        <row r="3912">
          <cell r="B3912">
            <v>341224</v>
          </cell>
          <cell r="C3912" t="str">
            <v>1028302867</v>
          </cell>
          <cell r="D3912">
            <v>1</v>
          </cell>
          <cell r="E3912">
            <v>1</v>
          </cell>
          <cell r="F3912">
            <v>0</v>
          </cell>
          <cell r="G3912">
            <v>0</v>
          </cell>
          <cell r="H3912">
            <v>1</v>
          </cell>
          <cell r="I3912">
            <v>1</v>
          </cell>
          <cell r="J3912" t="str">
            <v>Max Group</v>
          </cell>
          <cell r="K3912" t="str">
            <v>Северо-Запад</v>
          </cell>
          <cell r="L3912" t="str">
            <v>Санкт-Петербург</v>
          </cell>
          <cell r="M3912" t="str">
            <v>Санкт-Петербург</v>
          </cell>
          <cell r="N3912" t="str">
            <v>Улыбка радуги</v>
          </cell>
          <cell r="O3912" t="str">
            <v>Димитрова ул.20</v>
          </cell>
          <cell r="P3912" t="str">
            <v>Drogery (Хоз. магазин)</v>
          </cell>
          <cell r="Q3912" t="str">
            <v>sv66</v>
          </cell>
          <cell r="R3912" t="str">
            <v>Дементьева Юлия Сергеевна</v>
          </cell>
          <cell r="S3912" t="str">
            <v>7 921 387-22-42</v>
          </cell>
          <cell r="T3912" t="str">
            <v>merch959</v>
          </cell>
          <cell r="U3912" t="str">
            <v>Костюк Лариса Владимировна</v>
          </cell>
          <cell r="V3912">
            <v>89531549287</v>
          </cell>
          <cell r="W3912"/>
          <cell r="X3912"/>
          <cell r="Y3912">
            <v>30</v>
          </cell>
          <cell r="Z3912"/>
          <cell r="AA3912"/>
          <cell r="AB3912"/>
          <cell r="AC3912"/>
          <cell r="AD3912">
            <v>30</v>
          </cell>
          <cell r="AE3912">
            <v>0.5</v>
          </cell>
          <cell r="AF3912">
            <v>1</v>
          </cell>
          <cell r="AG3912">
            <v>2.5</v>
          </cell>
          <cell r="AH3912">
            <v>5</v>
          </cell>
          <cell r="AI3912">
            <v>30</v>
          </cell>
          <cell r="AJ3912"/>
        </row>
        <row r="3913">
          <cell r="B3913">
            <v>341225</v>
          </cell>
          <cell r="C3913" t="str">
            <v>1028302881</v>
          </cell>
          <cell r="D3913">
            <v>1</v>
          </cell>
          <cell r="E3913">
            <v>1</v>
          </cell>
          <cell r="F3913">
            <v>1</v>
          </cell>
          <cell r="G3913">
            <v>0</v>
          </cell>
          <cell r="H3913">
            <v>1</v>
          </cell>
          <cell r="I3913">
            <v>1</v>
          </cell>
          <cell r="J3913" t="str">
            <v>Max Group</v>
          </cell>
          <cell r="K3913" t="str">
            <v>Северо-Запад</v>
          </cell>
          <cell r="L3913" t="str">
            <v>Санкт-Петербург</v>
          </cell>
          <cell r="M3913" t="str">
            <v>Санкт-Петербург</v>
          </cell>
          <cell r="N3913" t="str">
            <v>Улыбка радуги</v>
          </cell>
          <cell r="O3913" t="str">
            <v>Санкт-Петербург, Корнея Чуковского ул д12 лА п8Н</v>
          </cell>
          <cell r="P3913" t="str">
            <v>Drogery (Хоз. магазин)</v>
          </cell>
          <cell r="Q3913" t="str">
            <v>sv66</v>
          </cell>
          <cell r="R3913" t="str">
            <v>Дементьева Юлия Сергеевна</v>
          </cell>
          <cell r="S3913" t="str">
            <v>7 921 387-22-42</v>
          </cell>
          <cell r="T3913" t="str">
            <v>merch959</v>
          </cell>
          <cell r="U3913" t="str">
            <v>Костюк Лариса Владимировна</v>
          </cell>
          <cell r="V3913">
            <v>89531549287</v>
          </cell>
          <cell r="W3913"/>
          <cell r="X3913">
            <v>60</v>
          </cell>
          <cell r="Y3913"/>
          <cell r="Z3913"/>
          <cell r="AA3913"/>
          <cell r="AB3913"/>
          <cell r="AC3913"/>
          <cell r="AD3913">
            <v>60</v>
          </cell>
          <cell r="AE3913">
            <v>1</v>
          </cell>
          <cell r="AF3913">
            <v>1</v>
          </cell>
          <cell r="AG3913">
            <v>5</v>
          </cell>
          <cell r="AH3913">
            <v>5</v>
          </cell>
          <cell r="AI3913">
            <v>60</v>
          </cell>
          <cell r="AJ3913"/>
        </row>
        <row r="3914">
          <cell r="B3914">
            <v>27637</v>
          </cell>
          <cell r="C3914" t="str">
            <v>1028302957</v>
          </cell>
          <cell r="D3914">
            <v>1</v>
          </cell>
          <cell r="E3914">
            <v>1</v>
          </cell>
          <cell r="F3914">
            <v>1</v>
          </cell>
          <cell r="G3914">
            <v>0</v>
          </cell>
          <cell r="H3914">
            <v>1</v>
          </cell>
          <cell r="I3914">
            <v>1</v>
          </cell>
          <cell r="J3914" t="str">
            <v>Max Group</v>
          </cell>
          <cell r="K3914" t="str">
            <v>Северо-Запад</v>
          </cell>
          <cell r="L3914" t="str">
            <v>Санкт-Петербург</v>
          </cell>
          <cell r="M3914" t="str">
            <v>Санкт-Петербург</v>
          </cell>
          <cell r="N3914" t="str">
            <v>Улыбка радуги</v>
          </cell>
          <cell r="O3914" t="str">
            <v>Санкт-Петербург, Ветеранов пр д 55, лит.А</v>
          </cell>
          <cell r="P3914" t="str">
            <v>Drogery (Хоз. магазин)</v>
          </cell>
          <cell r="Q3914" t="str">
            <v>sv66</v>
          </cell>
          <cell r="R3914" t="str">
            <v>Дементьева Юлия Сергеевна</v>
          </cell>
          <cell r="S3914" t="str">
            <v>7 921 387-22-42</v>
          </cell>
          <cell r="T3914" t="str">
            <v>merch959</v>
          </cell>
          <cell r="U3914" t="str">
            <v>Костюк Лариса Владимировна</v>
          </cell>
          <cell r="V3914">
            <v>89531549287</v>
          </cell>
          <cell r="W3914"/>
          <cell r="X3914"/>
          <cell r="Y3914"/>
          <cell r="Z3914"/>
          <cell r="AA3914">
            <v>30</v>
          </cell>
          <cell r="AB3914"/>
          <cell r="AC3914"/>
          <cell r="AD3914">
            <v>30</v>
          </cell>
          <cell r="AE3914">
            <v>0.5</v>
          </cell>
          <cell r="AF3914">
            <v>1</v>
          </cell>
          <cell r="AG3914">
            <v>2</v>
          </cell>
          <cell r="AH3914">
            <v>4</v>
          </cell>
          <cell r="AI3914">
            <v>30</v>
          </cell>
          <cell r="AJ3914"/>
        </row>
        <row r="3915">
          <cell r="B3915">
            <v>27639</v>
          </cell>
          <cell r="C3915" t="str">
            <v>1028302979</v>
          </cell>
          <cell r="D3915">
            <v>1</v>
          </cell>
          <cell r="E3915">
            <v>1</v>
          </cell>
          <cell r="F3915">
            <v>1</v>
          </cell>
          <cell r="G3915">
            <v>0</v>
          </cell>
          <cell r="H3915">
            <v>1</v>
          </cell>
          <cell r="I3915">
            <v>1</v>
          </cell>
          <cell r="J3915" t="str">
            <v>Max Group</v>
          </cell>
          <cell r="K3915" t="str">
            <v>Северо-Запад</v>
          </cell>
          <cell r="L3915" t="str">
            <v>Ленинградская область</v>
          </cell>
          <cell r="M3915" t="str">
            <v>Сосновый бор</v>
          </cell>
          <cell r="N3915" t="str">
            <v>Улыбка радуги</v>
          </cell>
          <cell r="O3915" t="str">
            <v>г. Сосновый Бор, Солнечная ул. 12</v>
          </cell>
          <cell r="P3915" t="str">
            <v>Drogery (Хоз. магазин)</v>
          </cell>
          <cell r="Q3915" t="str">
            <v>sv73</v>
          </cell>
          <cell r="R3915" t="str">
            <v>Иванова Ольга Сергеевна</v>
          </cell>
          <cell r="S3915" t="str">
            <v>7 911 966-58-90</v>
          </cell>
          <cell r="T3915" t="str">
            <v>merch972</v>
          </cell>
          <cell r="U3915" t="str">
            <v>Зайцева Анастасия Викторовна</v>
          </cell>
          <cell r="V3915">
            <v>89531458662</v>
          </cell>
          <cell r="W3915">
            <v>30</v>
          </cell>
          <cell r="X3915"/>
          <cell r="Y3915"/>
          <cell r="Z3915"/>
          <cell r="AA3915"/>
          <cell r="AB3915"/>
          <cell r="AC3915"/>
          <cell r="AD3915">
            <v>30</v>
          </cell>
          <cell r="AE3915">
            <v>0.5</v>
          </cell>
          <cell r="AF3915">
            <v>1</v>
          </cell>
          <cell r="AG3915">
            <v>2</v>
          </cell>
          <cell r="AH3915">
            <v>4</v>
          </cell>
          <cell r="AI3915">
            <v>30</v>
          </cell>
          <cell r="AJ3915"/>
        </row>
        <row r="3916">
          <cell r="B3916">
            <v>338001</v>
          </cell>
          <cell r="C3916" t="str">
            <v>1028303017</v>
          </cell>
          <cell r="D3916">
            <v>1</v>
          </cell>
          <cell r="E3916">
            <v>0</v>
          </cell>
          <cell r="F3916">
            <v>0</v>
          </cell>
          <cell r="G3916">
            <v>0</v>
          </cell>
          <cell r="H3916">
            <v>1</v>
          </cell>
          <cell r="I3916">
            <v>1</v>
          </cell>
          <cell r="J3916" t="str">
            <v>Max Group</v>
          </cell>
          <cell r="K3916" t="str">
            <v>Северо-Запад</v>
          </cell>
          <cell r="L3916" t="str">
            <v>Ленинградская область</v>
          </cell>
          <cell r="M3916" t="str">
            <v>Мурино</v>
          </cell>
          <cell r="N3916" t="str">
            <v>Улыбка радуги</v>
          </cell>
          <cell r="O3916" t="str">
            <v>Мурино, Шувалова ул. 7</v>
          </cell>
          <cell r="P3916" t="str">
            <v>Drogery (Хоз. магазин)</v>
          </cell>
          <cell r="Q3916" t="str">
            <v>sv66</v>
          </cell>
          <cell r="R3916" t="str">
            <v>Дементьева Юлия Сергеевна</v>
          </cell>
          <cell r="S3916" t="str">
            <v>7 921 387-22-42</v>
          </cell>
          <cell r="T3916" t="str">
            <v>merch1016</v>
          </cell>
          <cell r="U3916" t="str">
            <v>Рассадкина Анастасия Алексеевна</v>
          </cell>
          <cell r="V3916">
            <v>89112977146</v>
          </cell>
          <cell r="W3916"/>
          <cell r="X3916"/>
          <cell r="Y3916"/>
          <cell r="Z3916"/>
          <cell r="AA3916">
            <v>180</v>
          </cell>
          <cell r="AB3916"/>
          <cell r="AC3916"/>
          <cell r="AD3916">
            <v>180</v>
          </cell>
          <cell r="AE3916">
            <v>3</v>
          </cell>
          <cell r="AF3916">
            <v>1</v>
          </cell>
          <cell r="AG3916">
            <v>12</v>
          </cell>
          <cell r="AH3916">
            <v>4</v>
          </cell>
          <cell r="AI3916">
            <v>180</v>
          </cell>
          <cell r="AJ3916"/>
        </row>
        <row r="3917">
          <cell r="B3917">
            <v>27662</v>
          </cell>
          <cell r="C3917" t="str">
            <v>1028303034</v>
          </cell>
          <cell r="D3917">
            <v>1</v>
          </cell>
          <cell r="E3917">
            <v>1</v>
          </cell>
          <cell r="F3917">
            <v>1</v>
          </cell>
          <cell r="G3917">
            <v>0</v>
          </cell>
          <cell r="H3917">
            <v>1</v>
          </cell>
          <cell r="I3917">
            <v>1</v>
          </cell>
          <cell r="J3917" t="str">
            <v>Max Group</v>
          </cell>
          <cell r="K3917" t="str">
            <v>Северо-Запад</v>
          </cell>
          <cell r="L3917" t="str">
            <v>Санкт-Петербург</v>
          </cell>
          <cell r="M3917" t="str">
            <v>Санкт-Петербург</v>
          </cell>
          <cell r="N3917" t="str">
            <v>Улыбка радуги</v>
          </cell>
          <cell r="O3917" t="str">
            <v>г. Санкт-Петербург, Кушелевская дорога д 3 к2</v>
          </cell>
          <cell r="P3917" t="str">
            <v>Drogery (Хоз. магазин)</v>
          </cell>
          <cell r="Q3917" t="str">
            <v>sv66</v>
          </cell>
          <cell r="R3917" t="str">
            <v>Дементьева Юлия Сергеевна</v>
          </cell>
          <cell r="S3917" t="str">
            <v>7 921 387-22-42</v>
          </cell>
          <cell r="T3917" t="str">
            <v>merch1074</v>
          </cell>
          <cell r="U3917" t="str">
            <v>Шагинян Давид Арамович</v>
          </cell>
          <cell r="V3917">
            <v>89112866773</v>
          </cell>
          <cell r="W3917"/>
          <cell r="X3917"/>
          <cell r="Y3917"/>
          <cell r="Z3917"/>
          <cell r="AA3917">
            <v>120</v>
          </cell>
          <cell r="AB3917"/>
          <cell r="AC3917"/>
          <cell r="AD3917">
            <v>120</v>
          </cell>
          <cell r="AE3917">
            <v>2</v>
          </cell>
          <cell r="AF3917">
            <v>1</v>
          </cell>
          <cell r="AG3917">
            <v>8</v>
          </cell>
          <cell r="AH3917">
            <v>4</v>
          </cell>
          <cell r="AI3917">
            <v>120</v>
          </cell>
          <cell r="AJ3917"/>
        </row>
        <row r="3918">
          <cell r="B3918">
            <v>341227</v>
          </cell>
          <cell r="C3918" t="str">
            <v>1028303065</v>
          </cell>
          <cell r="D3918">
            <v>1</v>
          </cell>
          <cell r="E3918">
            <v>1</v>
          </cell>
          <cell r="F3918">
            <v>1</v>
          </cell>
          <cell r="G3918">
            <v>0</v>
          </cell>
          <cell r="H3918">
            <v>1</v>
          </cell>
          <cell r="I3918">
            <v>1</v>
          </cell>
          <cell r="J3918" t="str">
            <v>Max Group</v>
          </cell>
          <cell r="K3918" t="str">
            <v>Северо-Запад</v>
          </cell>
          <cell r="L3918" t="str">
            <v>Санкт-Петербург</v>
          </cell>
          <cell r="M3918" t="str">
            <v>Санкт-Петербург</v>
          </cell>
          <cell r="N3918" t="str">
            <v>Улыбка радуги</v>
          </cell>
          <cell r="O3918" t="str">
            <v>Санкт-Петербург, Королева пр. 27 к 1</v>
          </cell>
          <cell r="P3918" t="str">
            <v>Drogery (Хоз. магазин)</v>
          </cell>
          <cell r="Q3918" t="str">
            <v>sv66</v>
          </cell>
          <cell r="R3918" t="str">
            <v>Дементьева Юлия Сергеевна</v>
          </cell>
          <cell r="S3918" t="str">
            <v>7 921 387-22-42</v>
          </cell>
          <cell r="T3918" t="str">
            <v>merch1016</v>
          </cell>
          <cell r="U3918" t="str">
            <v>Рассадкина Анастасия Алексеевна</v>
          </cell>
          <cell r="V3918">
            <v>89112977146</v>
          </cell>
          <cell r="W3918"/>
          <cell r="X3918"/>
          <cell r="Y3918"/>
          <cell r="Z3918"/>
          <cell r="AA3918"/>
          <cell r="AB3918">
            <v>30</v>
          </cell>
          <cell r="AC3918"/>
          <cell r="AD3918">
            <v>30</v>
          </cell>
          <cell r="AE3918">
            <v>0.5</v>
          </cell>
          <cell r="AF3918">
            <v>1</v>
          </cell>
          <cell r="AG3918">
            <v>2</v>
          </cell>
          <cell r="AH3918">
            <v>4</v>
          </cell>
          <cell r="AI3918">
            <v>30</v>
          </cell>
          <cell r="AJ3918"/>
        </row>
        <row r="3919">
          <cell r="B3919">
            <v>27642</v>
          </cell>
          <cell r="C3919" t="str">
            <v>1028303066</v>
          </cell>
          <cell r="D3919">
            <v>1</v>
          </cell>
          <cell r="E3919">
            <v>1</v>
          </cell>
          <cell r="F3919">
            <v>1</v>
          </cell>
          <cell r="G3919">
            <v>0</v>
          </cell>
          <cell r="H3919">
            <v>1</v>
          </cell>
          <cell r="I3919">
            <v>1</v>
          </cell>
          <cell r="J3919" t="str">
            <v>Max Group</v>
          </cell>
          <cell r="K3919" t="str">
            <v>Северо-Запад</v>
          </cell>
          <cell r="L3919" t="str">
            <v>Санкт-Петербург</v>
          </cell>
          <cell r="M3919" t="str">
            <v>Ломоносов</v>
          </cell>
          <cell r="N3919" t="str">
            <v>Улыбка радуги</v>
          </cell>
          <cell r="O3919" t="str">
            <v>г. Ломоносов, Михайловская д. 40/7</v>
          </cell>
          <cell r="P3919" t="str">
            <v>Drogery (Хоз. магазин)</v>
          </cell>
          <cell r="Q3919" t="str">
            <v>sv66</v>
          </cell>
          <cell r="R3919" t="str">
            <v>Дементьева Юлия Сергеевна</v>
          </cell>
          <cell r="S3919" t="str">
            <v>7 921 387-22-42</v>
          </cell>
          <cell r="T3919" t="str">
            <v>merch955</v>
          </cell>
          <cell r="U3919" t="str">
            <v>Костонян Алла Владимировна</v>
          </cell>
          <cell r="V3919">
            <v>89213442182</v>
          </cell>
          <cell r="W3919"/>
          <cell r="X3919">
            <v>30</v>
          </cell>
          <cell r="Y3919"/>
          <cell r="Z3919"/>
          <cell r="AA3919"/>
          <cell r="AB3919"/>
          <cell r="AC3919"/>
          <cell r="AD3919">
            <v>30</v>
          </cell>
          <cell r="AE3919">
            <v>0.5</v>
          </cell>
          <cell r="AF3919">
            <v>1</v>
          </cell>
          <cell r="AG3919">
            <v>2.5</v>
          </cell>
          <cell r="AH3919">
            <v>5</v>
          </cell>
          <cell r="AI3919">
            <v>30</v>
          </cell>
          <cell r="AJ3919"/>
        </row>
        <row r="3920">
          <cell r="B3920">
            <v>341228</v>
          </cell>
          <cell r="C3920" t="str">
            <v>1028303069</v>
          </cell>
          <cell r="D3920">
            <v>1</v>
          </cell>
          <cell r="E3920">
            <v>1</v>
          </cell>
          <cell r="F3920">
            <v>1</v>
          </cell>
          <cell r="G3920">
            <v>0</v>
          </cell>
          <cell r="H3920">
            <v>1</v>
          </cell>
          <cell r="I3920">
            <v>1</v>
          </cell>
          <cell r="J3920" t="str">
            <v>Max Group</v>
          </cell>
          <cell r="K3920" t="str">
            <v>Северо-Запад</v>
          </cell>
          <cell r="L3920" t="str">
            <v>Санкт-Петербург</v>
          </cell>
          <cell r="M3920" t="str">
            <v>Санкт-Петербург</v>
          </cell>
          <cell r="N3920" t="str">
            <v>Улыбка радуги</v>
          </cell>
          <cell r="O3920" t="str">
            <v>Санкт-Петербург, Маршала Тухачевского д.1</v>
          </cell>
          <cell r="P3920" t="str">
            <v>Drogery (Хоз. магазин)</v>
          </cell>
          <cell r="Q3920" t="str">
            <v>sv66</v>
          </cell>
          <cell r="R3920" t="str">
            <v>Дементьева Юлия Сергеевна</v>
          </cell>
          <cell r="S3920" t="str">
            <v>7 921 387-22-42</v>
          </cell>
          <cell r="T3920" t="str">
            <v>merch959</v>
          </cell>
          <cell r="U3920" t="str">
            <v>Костюк Лариса Владимировна</v>
          </cell>
          <cell r="V3920">
            <v>89531549287</v>
          </cell>
          <cell r="W3920"/>
          <cell r="X3920">
            <v>60</v>
          </cell>
          <cell r="Y3920"/>
          <cell r="Z3920"/>
          <cell r="AA3920"/>
          <cell r="AB3920"/>
          <cell r="AC3920"/>
          <cell r="AD3920">
            <v>60</v>
          </cell>
          <cell r="AE3920">
            <v>1</v>
          </cell>
          <cell r="AF3920">
            <v>1</v>
          </cell>
          <cell r="AG3920">
            <v>5</v>
          </cell>
          <cell r="AH3920">
            <v>5</v>
          </cell>
          <cell r="AI3920">
            <v>60</v>
          </cell>
          <cell r="AJ3920"/>
        </row>
        <row r="3921">
          <cell r="B3921">
            <v>27074</v>
          </cell>
          <cell r="C3921" t="str">
            <v>1028600179</v>
          </cell>
          <cell r="D3921">
            <v>1</v>
          </cell>
          <cell r="E3921">
            <v>0</v>
          </cell>
          <cell r="F3921">
            <v>0</v>
          </cell>
          <cell r="G3921">
            <v>0</v>
          </cell>
          <cell r="H3921">
            <v>1</v>
          </cell>
          <cell r="I3921">
            <v>1</v>
          </cell>
          <cell r="J3921" t="str">
            <v>Max Group</v>
          </cell>
          <cell r="K3921" t="str">
            <v>Северо-Запад</v>
          </cell>
          <cell r="L3921" t="str">
            <v>Вологодская область</v>
          </cell>
          <cell r="M3921" t="str">
            <v>Вологда</v>
          </cell>
          <cell r="N3921" t="str">
            <v>Макси</v>
          </cell>
          <cell r="O3921" t="str">
            <v>г. Вологда, Пошехонское Шоссе 22</v>
          </cell>
          <cell r="P3921" t="str">
            <v>Hypermarket (Гипермаркет)</v>
          </cell>
          <cell r="Q3921" t="str">
            <v>smerch1984</v>
          </cell>
          <cell r="R3921" t="str">
            <v>Дружинина Ольга Николаевна</v>
          </cell>
          <cell r="S3921">
            <v>79535221534</v>
          </cell>
          <cell r="T3921" t="str">
            <v>merch1030</v>
          </cell>
          <cell r="U3921" t="str">
            <v>Кораблева Ирина Александровна</v>
          </cell>
          <cell r="V3921">
            <v>89114477777</v>
          </cell>
          <cell r="W3921"/>
          <cell r="X3921"/>
          <cell r="Y3921">
            <v>240</v>
          </cell>
          <cell r="Z3921"/>
          <cell r="AA3921">
            <v>90</v>
          </cell>
          <cell r="AB3921"/>
          <cell r="AC3921"/>
          <cell r="AD3921">
            <v>330</v>
          </cell>
          <cell r="AE3921">
            <v>5.5</v>
          </cell>
          <cell r="AF3921">
            <v>2</v>
          </cell>
          <cell r="AG3921">
            <v>26</v>
          </cell>
          <cell r="AH3921">
            <v>9</v>
          </cell>
          <cell r="AI3921">
            <v>165</v>
          </cell>
          <cell r="AJ3921"/>
        </row>
        <row r="3922">
          <cell r="B3922">
            <v>27075</v>
          </cell>
          <cell r="C3922" t="str">
            <v>1028600268</v>
          </cell>
          <cell r="D3922">
            <v>1</v>
          </cell>
          <cell r="E3922">
            <v>0</v>
          </cell>
          <cell r="F3922">
            <v>0</v>
          </cell>
          <cell r="G3922">
            <v>0</v>
          </cell>
          <cell r="H3922">
            <v>1</v>
          </cell>
          <cell r="I3922">
            <v>1</v>
          </cell>
          <cell r="J3922" t="str">
            <v>Max Group</v>
          </cell>
          <cell r="K3922" t="str">
            <v>Северо-Запад</v>
          </cell>
          <cell r="L3922" t="str">
            <v>Вологодская область</v>
          </cell>
          <cell r="M3922" t="str">
            <v>Череповец</v>
          </cell>
          <cell r="N3922" t="str">
            <v>Макси</v>
          </cell>
          <cell r="O3922" t="str">
            <v>г.Череповец, ул. пр.Победы, 200</v>
          </cell>
          <cell r="P3922" t="str">
            <v>Hypermarket (Гипермаркет)</v>
          </cell>
          <cell r="Q3922" t="str">
            <v>sv4</v>
          </cell>
          <cell r="R3922" t="str">
            <v>Карачевцева Анастасия Александровна</v>
          </cell>
          <cell r="S3922">
            <v>89690104636</v>
          </cell>
          <cell r="T3922" t="str">
            <v>merch1038</v>
          </cell>
          <cell r="U3922" t="str">
            <v>Артюшова Дарья Владимировна</v>
          </cell>
          <cell r="V3922">
            <v>89814330075</v>
          </cell>
          <cell r="W3922"/>
          <cell r="X3922">
            <v>240</v>
          </cell>
          <cell r="Y3922"/>
          <cell r="Z3922">
            <v>90</v>
          </cell>
          <cell r="AA3922"/>
          <cell r="AB3922"/>
          <cell r="AC3922"/>
          <cell r="AD3922">
            <v>330</v>
          </cell>
          <cell r="AE3922">
            <v>5.5</v>
          </cell>
          <cell r="AF3922">
            <v>2</v>
          </cell>
          <cell r="AG3922">
            <v>27.5</v>
          </cell>
          <cell r="AH3922">
            <v>10</v>
          </cell>
          <cell r="AI3922">
            <v>165</v>
          </cell>
          <cell r="AJ3922"/>
        </row>
        <row r="3923">
          <cell r="B3923">
            <v>27204</v>
          </cell>
          <cell r="C3923" t="str">
            <v>105250000000005</v>
          </cell>
          <cell r="D3923">
            <v>1</v>
          </cell>
          <cell r="E3923">
            <v>0</v>
          </cell>
          <cell r="F3923">
            <v>0</v>
          </cell>
          <cell r="G3923">
            <v>0</v>
          </cell>
          <cell r="H3923">
            <v>1</v>
          </cell>
          <cell r="I3923">
            <v>1</v>
          </cell>
          <cell r="J3923" t="str">
            <v>Max Group</v>
          </cell>
          <cell r="K3923" t="str">
            <v>Северо-Запад</v>
          </cell>
          <cell r="L3923" t="str">
            <v>Санкт-Петербург</v>
          </cell>
          <cell r="M3923" t="str">
            <v>Санкт-Петербург</v>
          </cell>
          <cell r="N3923" t="str">
            <v>Призма</v>
          </cell>
          <cell r="O3923" t="str">
            <v>г. Санкт-Петербург, Звездная улд1 лА</v>
          </cell>
          <cell r="P3923" t="str">
            <v>Supermarket (Супермаркет)</v>
          </cell>
          <cell r="Q3923" t="str">
            <v>sv2012</v>
          </cell>
          <cell r="R3923" t="str">
            <v>Чугунов Геннадий Андреевич</v>
          </cell>
          <cell r="S3923">
            <v>89110857204</v>
          </cell>
          <cell r="T3923" t="str">
            <v>merch948</v>
          </cell>
          <cell r="U3923" t="str">
            <v>Капула Екатерина Валерьевна</v>
          </cell>
          <cell r="V3923">
            <v>89627295892</v>
          </cell>
          <cell r="W3923">
            <v>30</v>
          </cell>
          <cell r="X3923"/>
          <cell r="Y3923"/>
          <cell r="Z3923"/>
          <cell r="AA3923"/>
          <cell r="AB3923"/>
          <cell r="AC3923"/>
          <cell r="AD3923">
            <v>30</v>
          </cell>
          <cell r="AE3923">
            <v>0.5</v>
          </cell>
          <cell r="AF3923">
            <v>1</v>
          </cell>
          <cell r="AG3923">
            <v>2</v>
          </cell>
          <cell r="AH3923">
            <v>4</v>
          </cell>
          <cell r="AI3923">
            <v>30</v>
          </cell>
          <cell r="AJ3923"/>
        </row>
        <row r="3924">
          <cell r="B3924">
            <v>27208</v>
          </cell>
          <cell r="C3924" t="str">
            <v>105250000000039</v>
          </cell>
          <cell r="D3924">
            <v>1</v>
          </cell>
          <cell r="E3924">
            <v>0</v>
          </cell>
          <cell r="F3924">
            <v>0</v>
          </cell>
          <cell r="G3924">
            <v>0</v>
          </cell>
          <cell r="H3924">
            <v>1</v>
          </cell>
          <cell r="I3924">
            <v>1</v>
          </cell>
          <cell r="J3924" t="str">
            <v>Max Group</v>
          </cell>
          <cell r="K3924" t="str">
            <v>Северо-Запад</v>
          </cell>
          <cell r="L3924" t="str">
            <v>Санкт-Петербург</v>
          </cell>
          <cell r="M3924" t="str">
            <v>Санкт-Петербург</v>
          </cell>
          <cell r="N3924" t="str">
            <v>Призма</v>
          </cell>
          <cell r="O3924" t="str">
            <v>г. Санкт-Петербург, Петергофское ш.</v>
          </cell>
          <cell r="P3924" t="str">
            <v>Supermarket (Супермаркет)</v>
          </cell>
          <cell r="Q3924" t="str">
            <v>sv2012</v>
          </cell>
          <cell r="R3924" t="str">
            <v>Чугунов Геннадий Андреевич</v>
          </cell>
          <cell r="S3924">
            <v>89110857204</v>
          </cell>
          <cell r="T3924" t="str">
            <v>merch948</v>
          </cell>
          <cell r="U3924" t="str">
            <v>Капула Екатерина Валерьевна</v>
          </cell>
          <cell r="V3924">
            <v>89627295892</v>
          </cell>
          <cell r="W3924">
            <v>90</v>
          </cell>
          <cell r="X3924"/>
          <cell r="Y3924">
            <v>90</v>
          </cell>
          <cell r="Z3924"/>
          <cell r="AA3924"/>
          <cell r="AB3924"/>
          <cell r="AC3924"/>
          <cell r="AD3924">
            <v>180</v>
          </cell>
          <cell r="AE3924">
            <v>3</v>
          </cell>
          <cell r="AF3924">
            <v>2</v>
          </cell>
          <cell r="AG3924">
            <v>13.5</v>
          </cell>
          <cell r="AH3924">
            <v>9</v>
          </cell>
          <cell r="AI3924">
            <v>90</v>
          </cell>
          <cell r="AJ3924"/>
        </row>
        <row r="3925">
          <cell r="B3925">
            <v>27203</v>
          </cell>
          <cell r="C3925" t="str">
            <v>105250000000045</v>
          </cell>
          <cell r="D3925">
            <v>1</v>
          </cell>
          <cell r="E3925">
            <v>0</v>
          </cell>
          <cell r="F3925">
            <v>0</v>
          </cell>
          <cell r="G3925">
            <v>0</v>
          </cell>
          <cell r="H3925">
            <v>1</v>
          </cell>
          <cell r="I3925">
            <v>1</v>
          </cell>
          <cell r="J3925" t="str">
            <v>Max Group</v>
          </cell>
          <cell r="K3925" t="str">
            <v>Северо-Запад</v>
          </cell>
          <cell r="L3925" t="str">
            <v>Санкт-Петербург</v>
          </cell>
          <cell r="M3925" t="str">
            <v>Санкт-Петербург</v>
          </cell>
          <cell r="N3925" t="str">
            <v>Призма</v>
          </cell>
          <cell r="O3925" t="str">
            <v>г. Санкт-Петербург,Долгоозерная ул, д.14,лит.2А</v>
          </cell>
          <cell r="P3925" t="str">
            <v>Supermarket (Супермаркет)</v>
          </cell>
          <cell r="Q3925" t="str">
            <v>sv76</v>
          </cell>
          <cell r="R3925" t="str">
            <v>Фокин Станислав Викторович</v>
          </cell>
          <cell r="S3925">
            <v>89500178087</v>
          </cell>
          <cell r="T3925" t="str">
            <v>merch961</v>
          </cell>
          <cell r="U3925" t="str">
            <v>Яськова Екатерина Анатольевна</v>
          </cell>
          <cell r="V3925">
            <v>89046186585</v>
          </cell>
          <cell r="W3925"/>
          <cell r="X3925">
            <v>30</v>
          </cell>
          <cell r="Y3925"/>
          <cell r="Z3925"/>
          <cell r="AA3925"/>
          <cell r="AB3925"/>
          <cell r="AC3925"/>
          <cell r="AD3925">
            <v>30</v>
          </cell>
          <cell r="AE3925">
            <v>0.5</v>
          </cell>
          <cell r="AF3925">
            <v>1</v>
          </cell>
          <cell r="AG3925">
            <v>2.5</v>
          </cell>
          <cell r="AH3925">
            <v>5</v>
          </cell>
          <cell r="AI3925">
            <v>30</v>
          </cell>
          <cell r="AJ3925"/>
        </row>
        <row r="3926">
          <cell r="B3926">
            <v>27619</v>
          </cell>
          <cell r="C3926" t="str">
            <v>120</v>
          </cell>
          <cell r="D3926">
            <v>1</v>
          </cell>
          <cell r="E3926">
            <v>0</v>
          </cell>
          <cell r="F3926">
            <v>0</v>
          </cell>
          <cell r="G3926">
            <v>0</v>
          </cell>
          <cell r="H3926">
            <v>1</v>
          </cell>
          <cell r="I3926">
            <v>1</v>
          </cell>
          <cell r="J3926" t="str">
            <v>Max Group</v>
          </cell>
          <cell r="K3926" t="str">
            <v>Северо-Запад</v>
          </cell>
          <cell r="L3926" t="str">
            <v>Мурманская область</v>
          </cell>
          <cell r="M3926" t="str">
            <v>Мурманск</v>
          </cell>
          <cell r="N3926" t="str">
            <v>Улыбка радуги</v>
          </cell>
          <cell r="O3926" t="str">
            <v>г.Мурманск, ул. Книповича д.37</v>
          </cell>
          <cell r="P3926" t="str">
            <v>Drogery (Хоз. магазин)</v>
          </cell>
          <cell r="Q3926" t="str">
            <v>sv1996</v>
          </cell>
          <cell r="R3926" t="str">
            <v>Махмудова Екатерина Мурмановна</v>
          </cell>
          <cell r="S3926" t="str">
            <v>7 922 453 87 85</v>
          </cell>
          <cell r="T3926" t="str">
            <v>sv1996</v>
          </cell>
          <cell r="U3926" t="str">
            <v>Махмудова Екатерина Мурмановна</v>
          </cell>
          <cell r="V3926">
            <v>79224538785</v>
          </cell>
          <cell r="W3926" t="str">
            <v xml:space="preserve"> </v>
          </cell>
          <cell r="X3926">
            <v>120</v>
          </cell>
          <cell r="Y3926"/>
          <cell r="Z3926"/>
          <cell r="AA3926"/>
          <cell r="AB3926"/>
          <cell r="AC3926"/>
          <cell r="AD3926">
            <v>120</v>
          </cell>
          <cell r="AE3926">
            <v>2</v>
          </cell>
          <cell r="AF3926">
            <v>1</v>
          </cell>
          <cell r="AG3926">
            <v>10</v>
          </cell>
          <cell r="AH3926">
            <v>5</v>
          </cell>
          <cell r="AI3926">
            <v>120</v>
          </cell>
          <cell r="AJ3926"/>
        </row>
        <row r="3927">
          <cell r="B3927">
            <v>25497</v>
          </cell>
          <cell r="C3927" t="str">
            <v>25497</v>
          </cell>
          <cell r="D3927">
            <v>1</v>
          </cell>
          <cell r="E3927">
            <v>0</v>
          </cell>
          <cell r="F3927">
            <v>0</v>
          </cell>
          <cell r="G3927">
            <v>0</v>
          </cell>
          <cell r="H3927">
            <v>1</v>
          </cell>
          <cell r="I3927">
            <v>1</v>
          </cell>
          <cell r="J3927" t="str">
            <v>Max Group</v>
          </cell>
          <cell r="K3927" t="str">
            <v>Волга-Юг</v>
          </cell>
          <cell r="L3927" t="str">
            <v>Белгородская область</v>
          </cell>
          <cell r="M3927" t="str">
            <v>Белгород</v>
          </cell>
          <cell r="N3927" t="str">
            <v>Семь дней</v>
          </cell>
          <cell r="O3927" t="str">
            <v>г. Белгород, ул.Вокзальная 2</v>
          </cell>
          <cell r="P3927" t="str">
            <v>Drogery (Хоз. магазин)</v>
          </cell>
          <cell r="Q3927" t="str">
            <v>sv42</v>
          </cell>
          <cell r="R3927" t="str">
            <v>Киреева Наталья Константиновна</v>
          </cell>
          <cell r="S3927">
            <v>89205552505</v>
          </cell>
          <cell r="T3927" t="str">
            <v>merch787</v>
          </cell>
          <cell r="U3927" t="str">
            <v>Вранеско Юлия Николаевна</v>
          </cell>
          <cell r="V3927">
            <v>79517684938</v>
          </cell>
          <cell r="W3927"/>
          <cell r="X3927"/>
          <cell r="Y3927"/>
          <cell r="Z3927"/>
          <cell r="AA3927">
            <v>60</v>
          </cell>
          <cell r="AB3927"/>
          <cell r="AC3927"/>
          <cell r="AD3927">
            <v>60</v>
          </cell>
          <cell r="AE3927">
            <v>1</v>
          </cell>
          <cell r="AF3927">
            <v>1</v>
          </cell>
          <cell r="AG3927">
            <v>4</v>
          </cell>
          <cell r="AH3927">
            <v>4</v>
          </cell>
          <cell r="AI3927">
            <v>60</v>
          </cell>
          <cell r="AJ3927"/>
        </row>
        <row r="3928">
          <cell r="B3928">
            <v>25954</v>
          </cell>
          <cell r="C3928" t="str">
            <v>25954</v>
          </cell>
          <cell r="D3928">
            <v>1</v>
          </cell>
          <cell r="E3928">
            <v>0</v>
          </cell>
          <cell r="F3928">
            <v>0</v>
          </cell>
          <cell r="G3928">
            <v>0</v>
          </cell>
          <cell r="H3928">
            <v>1</v>
          </cell>
          <cell r="I3928">
            <v>1</v>
          </cell>
          <cell r="J3928" t="str">
            <v>Max Group</v>
          </cell>
          <cell r="K3928" t="str">
            <v>Волга-Юг</v>
          </cell>
          <cell r="L3928" t="str">
            <v>Белгородская область</v>
          </cell>
          <cell r="M3928" t="str">
            <v>Белгород</v>
          </cell>
          <cell r="N3928" t="str">
            <v>Порядок</v>
          </cell>
          <cell r="O3928" t="str">
            <v>г. Белгород, пр.Б.Хмельницкого 137 Т</v>
          </cell>
          <cell r="P3928" t="str">
            <v>Supermarket (Супермаркет)</v>
          </cell>
          <cell r="Q3928" t="str">
            <v>sv42</v>
          </cell>
          <cell r="R3928" t="str">
            <v>Киреева Наталья Константиновна</v>
          </cell>
          <cell r="S3928">
            <v>89205552505</v>
          </cell>
          <cell r="T3928" t="str">
            <v>merch779</v>
          </cell>
          <cell r="U3928" t="str">
            <v>Горячевская Майя Лаврентьевна</v>
          </cell>
          <cell r="V3928">
            <v>89040915682</v>
          </cell>
          <cell r="W3928"/>
          <cell r="X3928"/>
          <cell r="Y3928"/>
          <cell r="Z3928"/>
          <cell r="AA3928">
            <v>60</v>
          </cell>
          <cell r="AB3928"/>
          <cell r="AC3928"/>
          <cell r="AD3928">
            <v>60</v>
          </cell>
          <cell r="AE3928">
            <v>1</v>
          </cell>
          <cell r="AF3928">
            <v>1</v>
          </cell>
          <cell r="AG3928">
            <v>4</v>
          </cell>
          <cell r="AH3928">
            <v>4</v>
          </cell>
          <cell r="AI3928">
            <v>60</v>
          </cell>
          <cell r="AJ3928"/>
        </row>
        <row r="3929">
          <cell r="B3929">
            <v>355272</v>
          </cell>
          <cell r="C3929" t="str">
            <v>26088</v>
          </cell>
          <cell r="D3929">
            <v>1</v>
          </cell>
          <cell r="E3929">
            <v>0</v>
          </cell>
          <cell r="F3929">
            <v>0</v>
          </cell>
          <cell r="G3929">
            <v>0</v>
          </cell>
          <cell r="H3929">
            <v>1</v>
          </cell>
          <cell r="I3929">
            <v>1</v>
          </cell>
          <cell r="J3929" t="str">
            <v>Max Group</v>
          </cell>
          <cell r="K3929" t="str">
            <v>Северо-Запад</v>
          </cell>
          <cell r="L3929" t="str">
            <v>Архангельская область</v>
          </cell>
          <cell r="M3929" t="str">
            <v>Архангельск</v>
          </cell>
          <cell r="N3929" t="str">
            <v>Петровский - Архангельск</v>
          </cell>
          <cell r="O3929" t="str">
            <v>г. Архангельск, Ленинградский, 255</v>
          </cell>
          <cell r="P3929" t="str">
            <v>Supermarket (Супермаркет)</v>
          </cell>
          <cell r="Q3929" t="str">
            <v>sv75</v>
          </cell>
          <cell r="R3929" t="str">
            <v>Полюдовкина Анна Сергеевна</v>
          </cell>
          <cell r="S3929">
            <v>89046420248</v>
          </cell>
          <cell r="T3929" t="str">
            <v>merch1034</v>
          </cell>
          <cell r="U3929" t="str">
            <v>Парфенова Ольга Алексеевна</v>
          </cell>
          <cell r="V3929">
            <v>89009151157</v>
          </cell>
          <cell r="W3929"/>
          <cell r="X3929"/>
          <cell r="Y3929">
            <v>60</v>
          </cell>
          <cell r="Z3929"/>
          <cell r="AA3929"/>
          <cell r="AB3929"/>
          <cell r="AC3929"/>
          <cell r="AD3929">
            <v>60</v>
          </cell>
          <cell r="AE3929">
            <v>1</v>
          </cell>
          <cell r="AF3929">
            <v>1</v>
          </cell>
          <cell r="AG3929">
            <v>5</v>
          </cell>
          <cell r="AH3929">
            <v>5</v>
          </cell>
          <cell r="AI3929">
            <v>60</v>
          </cell>
          <cell r="AJ3929"/>
        </row>
        <row r="3930">
          <cell r="B3930">
            <v>26483</v>
          </cell>
          <cell r="C3930" t="str">
            <v>26483</v>
          </cell>
          <cell r="D3930">
            <v>1</v>
          </cell>
          <cell r="E3930">
            <v>0</v>
          </cell>
          <cell r="F3930">
            <v>0</v>
          </cell>
          <cell r="G3930">
            <v>0</v>
          </cell>
          <cell r="H3930">
            <v>1</v>
          </cell>
          <cell r="I3930">
            <v>1</v>
          </cell>
          <cell r="J3930" t="str">
            <v>Max Group</v>
          </cell>
          <cell r="K3930" t="str">
            <v>Волга-Юг</v>
          </cell>
          <cell r="L3930" t="str">
            <v>Воронежская область</v>
          </cell>
          <cell r="M3930" t="str">
            <v>Воронеж</v>
          </cell>
          <cell r="N3930" t="str">
            <v>Порядок</v>
          </cell>
          <cell r="O3930" t="str">
            <v>г. Воронеж, ул. Среднемосковская, 32б</v>
          </cell>
          <cell r="P3930" t="str">
            <v>Drogery (Хоз. магазин)</v>
          </cell>
          <cell r="Q3930" t="str">
            <v>sv53</v>
          </cell>
          <cell r="R3930" t="str">
            <v>Иванова Анастасия Андреевна</v>
          </cell>
          <cell r="S3930" t="str">
            <v>7 906 675-24-12</v>
          </cell>
          <cell r="T3930" t="str">
            <v>merch888</v>
          </cell>
          <cell r="U3930" t="str">
            <v>Кожанова Ирина Юрьевна</v>
          </cell>
          <cell r="V3930">
            <v>89518568167</v>
          </cell>
          <cell r="W3930"/>
          <cell r="X3930">
            <v>90</v>
          </cell>
          <cell r="Y3930"/>
          <cell r="Z3930"/>
          <cell r="AA3930"/>
          <cell r="AB3930"/>
          <cell r="AC3930"/>
          <cell r="AD3930">
            <v>90</v>
          </cell>
          <cell r="AE3930">
            <v>1.5</v>
          </cell>
          <cell r="AF3930">
            <v>1</v>
          </cell>
          <cell r="AG3930">
            <v>7.5</v>
          </cell>
          <cell r="AH3930">
            <v>5</v>
          </cell>
          <cell r="AI3930">
            <v>90</v>
          </cell>
          <cell r="AJ3930"/>
        </row>
        <row r="3931">
          <cell r="B3931">
            <v>27073</v>
          </cell>
          <cell r="C3931" t="str">
            <v>27073</v>
          </cell>
          <cell r="D3931">
            <v>1</v>
          </cell>
          <cell r="E3931">
            <v>0</v>
          </cell>
          <cell r="F3931">
            <v>0</v>
          </cell>
          <cell r="G3931">
            <v>0</v>
          </cell>
          <cell r="H3931">
            <v>1</v>
          </cell>
          <cell r="I3931">
            <v>1</v>
          </cell>
          <cell r="J3931" t="str">
            <v>Max Group</v>
          </cell>
          <cell r="K3931" t="str">
            <v>Северо-Запад</v>
          </cell>
          <cell r="L3931" t="str">
            <v>Вологодская область</v>
          </cell>
          <cell r="M3931" t="str">
            <v>Вологда</v>
          </cell>
          <cell r="N3931" t="str">
            <v>Макси</v>
          </cell>
          <cell r="O3931" t="str">
            <v>Вологда, Горького 122</v>
          </cell>
          <cell r="P3931" t="str">
            <v>Hypermarket (Гипермаркет)</v>
          </cell>
          <cell r="Q3931" t="str">
            <v>smerch1984</v>
          </cell>
          <cell r="R3931" t="str">
            <v>Дружинина Ольга Николаевна</v>
          </cell>
          <cell r="S3931">
            <v>79535221534</v>
          </cell>
          <cell r="T3931" t="str">
            <v>merch1030</v>
          </cell>
          <cell r="U3931" t="str">
            <v>Кораблева Ирина Александровна</v>
          </cell>
          <cell r="V3931">
            <v>89114477777</v>
          </cell>
          <cell r="W3931">
            <v>60</v>
          </cell>
          <cell r="X3931"/>
          <cell r="Y3931"/>
          <cell r="Z3931"/>
          <cell r="AA3931"/>
          <cell r="AB3931"/>
          <cell r="AC3931"/>
          <cell r="AD3931">
            <v>60</v>
          </cell>
          <cell r="AE3931">
            <v>1</v>
          </cell>
          <cell r="AF3931">
            <v>1</v>
          </cell>
          <cell r="AG3931">
            <v>4</v>
          </cell>
          <cell r="AH3931">
            <v>4</v>
          </cell>
          <cell r="AI3931">
            <v>60</v>
          </cell>
          <cell r="AJ3931"/>
        </row>
        <row r="3932">
          <cell r="B3932">
            <v>27078</v>
          </cell>
          <cell r="C3932" t="str">
            <v>27078</v>
          </cell>
          <cell r="D3932">
            <v>1</v>
          </cell>
          <cell r="E3932">
            <v>0</v>
          </cell>
          <cell r="F3932">
            <v>0</v>
          </cell>
          <cell r="G3932">
            <v>0</v>
          </cell>
          <cell r="H3932">
            <v>1</v>
          </cell>
          <cell r="I3932">
            <v>1</v>
          </cell>
          <cell r="J3932" t="str">
            <v>Max Group</v>
          </cell>
          <cell r="K3932" t="str">
            <v>Северо-Запад</v>
          </cell>
          <cell r="L3932" t="str">
            <v>Вологодская область</v>
          </cell>
          <cell r="M3932" t="str">
            <v>Вологда</v>
          </cell>
          <cell r="N3932" t="str">
            <v>Макси</v>
          </cell>
          <cell r="O3932" t="str">
            <v>Вологда, Окружное Шоссе 28</v>
          </cell>
          <cell r="P3932" t="str">
            <v>Hypermarket (Гипермаркет)</v>
          </cell>
          <cell r="Q3932" t="str">
            <v>smerch1984</v>
          </cell>
          <cell r="R3932" t="str">
            <v>Дружинина Ольга Николаевна</v>
          </cell>
          <cell r="S3932">
            <v>79535221534</v>
          </cell>
          <cell r="T3932" t="str">
            <v>merch1030</v>
          </cell>
          <cell r="U3932" t="str">
            <v>Кораблева Ирина Александровна</v>
          </cell>
          <cell r="V3932">
            <v>89114477777</v>
          </cell>
          <cell r="W3932"/>
          <cell r="X3932">
            <v>60</v>
          </cell>
          <cell r="Y3932"/>
          <cell r="Z3932"/>
          <cell r="AA3932"/>
          <cell r="AB3932"/>
          <cell r="AC3932"/>
          <cell r="AD3932">
            <v>60</v>
          </cell>
          <cell r="AE3932">
            <v>1</v>
          </cell>
          <cell r="AF3932">
            <v>1</v>
          </cell>
          <cell r="AG3932">
            <v>5</v>
          </cell>
          <cell r="AH3932">
            <v>5</v>
          </cell>
          <cell r="AI3932">
            <v>60</v>
          </cell>
          <cell r="AJ3932"/>
        </row>
        <row r="3933">
          <cell r="B3933">
            <v>27079</v>
          </cell>
          <cell r="C3933" t="str">
            <v>27079</v>
          </cell>
          <cell r="D3933">
            <v>1</v>
          </cell>
          <cell r="E3933">
            <v>0</v>
          </cell>
          <cell r="F3933">
            <v>0</v>
          </cell>
          <cell r="G3933">
            <v>0</v>
          </cell>
          <cell r="H3933">
            <v>1</v>
          </cell>
          <cell r="I3933">
            <v>1</v>
          </cell>
          <cell r="J3933" t="str">
            <v>Max Group</v>
          </cell>
          <cell r="K3933" t="str">
            <v>Северо-Запад</v>
          </cell>
          <cell r="L3933" t="str">
            <v>Вологодская область</v>
          </cell>
          <cell r="M3933" t="str">
            <v>Вологда</v>
          </cell>
          <cell r="N3933" t="str">
            <v>Макси</v>
          </cell>
          <cell r="O3933" t="str">
            <v>Вологда, Гагарина 58</v>
          </cell>
          <cell r="P3933" t="str">
            <v>Drogery (Хоз. магазин)</v>
          </cell>
          <cell r="Q3933" t="str">
            <v>smerch1984</v>
          </cell>
          <cell r="R3933" t="str">
            <v>Дружинина Ольга Николаевна</v>
          </cell>
          <cell r="S3933">
            <v>79535221534</v>
          </cell>
          <cell r="T3933" t="str">
            <v>merch1030</v>
          </cell>
          <cell r="U3933" t="str">
            <v>Кораблева Ирина Александровна</v>
          </cell>
          <cell r="V3933">
            <v>89114477777</v>
          </cell>
          <cell r="W3933"/>
          <cell r="X3933">
            <v>60</v>
          </cell>
          <cell r="Y3933"/>
          <cell r="Z3933"/>
          <cell r="AA3933"/>
          <cell r="AB3933"/>
          <cell r="AC3933"/>
          <cell r="AD3933">
            <v>60</v>
          </cell>
          <cell r="AE3933">
            <v>1</v>
          </cell>
          <cell r="AF3933">
            <v>1</v>
          </cell>
          <cell r="AG3933">
            <v>5</v>
          </cell>
          <cell r="AH3933">
            <v>5</v>
          </cell>
          <cell r="AI3933">
            <v>60</v>
          </cell>
          <cell r="AJ3933"/>
        </row>
        <row r="3934">
          <cell r="B3934">
            <v>27080</v>
          </cell>
          <cell r="C3934" t="str">
            <v>27080</v>
          </cell>
          <cell r="D3934">
            <v>1</v>
          </cell>
          <cell r="E3934">
            <v>0</v>
          </cell>
          <cell r="F3934">
            <v>0</v>
          </cell>
          <cell r="G3934">
            <v>0</v>
          </cell>
          <cell r="H3934">
            <v>1</v>
          </cell>
          <cell r="I3934">
            <v>1</v>
          </cell>
          <cell r="J3934" t="str">
            <v>Max Group</v>
          </cell>
          <cell r="K3934" t="str">
            <v>Северо-Запад</v>
          </cell>
          <cell r="L3934" t="str">
            <v>Вологодская область</v>
          </cell>
          <cell r="M3934" t="str">
            <v>Вологда</v>
          </cell>
          <cell r="N3934" t="str">
            <v>Макси</v>
          </cell>
          <cell r="O3934" t="str">
            <v>Вологда, ул. Дальняя 33</v>
          </cell>
          <cell r="P3934" t="str">
            <v>Hypermarket (Гипермаркет)</v>
          </cell>
          <cell r="Q3934" t="str">
            <v>smerch1984</v>
          </cell>
          <cell r="R3934" t="str">
            <v>Дружинина Ольга Николаевна</v>
          </cell>
          <cell r="S3934">
            <v>79535221534</v>
          </cell>
          <cell r="T3934" t="str">
            <v>merch1030</v>
          </cell>
          <cell r="U3934" t="str">
            <v>Кораблева Ирина Александровна</v>
          </cell>
          <cell r="V3934">
            <v>89114477777</v>
          </cell>
          <cell r="W3934"/>
          <cell r="X3934"/>
          <cell r="Y3934"/>
          <cell r="Z3934">
            <v>150</v>
          </cell>
          <cell r="AA3934"/>
          <cell r="AB3934"/>
          <cell r="AC3934"/>
          <cell r="AD3934">
            <v>150</v>
          </cell>
          <cell r="AE3934">
            <v>2.5</v>
          </cell>
          <cell r="AF3934">
            <v>1</v>
          </cell>
          <cell r="AG3934">
            <v>12.5</v>
          </cell>
          <cell r="AH3934">
            <v>5</v>
          </cell>
          <cell r="AI3934">
            <v>150</v>
          </cell>
          <cell r="AJ3934"/>
        </row>
        <row r="3935">
          <cell r="B3935">
            <v>27081</v>
          </cell>
          <cell r="C3935" t="str">
            <v>27081</v>
          </cell>
          <cell r="D3935">
            <v>1</v>
          </cell>
          <cell r="E3935">
            <v>0</v>
          </cell>
          <cell r="F3935">
            <v>0</v>
          </cell>
          <cell r="G3935">
            <v>0</v>
          </cell>
          <cell r="H3935">
            <v>1</v>
          </cell>
          <cell r="I3935">
            <v>1</v>
          </cell>
          <cell r="J3935" t="str">
            <v>Max Group</v>
          </cell>
          <cell r="K3935" t="str">
            <v>Северо-Запад</v>
          </cell>
          <cell r="L3935" t="str">
            <v>Вологодская область</v>
          </cell>
          <cell r="M3935" t="str">
            <v>Череповец</v>
          </cell>
          <cell r="N3935" t="str">
            <v>Макси</v>
          </cell>
          <cell r="O3935" t="str">
            <v>Череповец, Октябрьский пр-т 25</v>
          </cell>
          <cell r="P3935" t="str">
            <v>Hypermarket (Гипермаркет)</v>
          </cell>
          <cell r="Q3935" t="str">
            <v>sv4</v>
          </cell>
          <cell r="R3935" t="str">
            <v>Карачевцева Анастасия Александровна</v>
          </cell>
          <cell r="S3935">
            <v>89690104636</v>
          </cell>
          <cell r="T3935" t="str">
            <v>merch1038</v>
          </cell>
          <cell r="U3935" t="str">
            <v>Артюшова Дарья Владимировна</v>
          </cell>
          <cell r="V3935">
            <v>89814330075</v>
          </cell>
          <cell r="W3935"/>
          <cell r="X3935"/>
          <cell r="Y3935"/>
          <cell r="Z3935"/>
          <cell r="AA3935">
            <v>180</v>
          </cell>
          <cell r="AB3935"/>
          <cell r="AC3935"/>
          <cell r="AD3935">
            <v>180</v>
          </cell>
          <cell r="AE3935">
            <v>3</v>
          </cell>
          <cell r="AF3935">
            <v>1</v>
          </cell>
          <cell r="AG3935">
            <v>12</v>
          </cell>
          <cell r="AH3935">
            <v>4</v>
          </cell>
          <cell r="AI3935">
            <v>180</v>
          </cell>
          <cell r="AJ3935"/>
        </row>
        <row r="3936">
          <cell r="B3936">
            <v>27082</v>
          </cell>
          <cell r="C3936" t="str">
            <v>27082</v>
          </cell>
          <cell r="D3936">
            <v>1</v>
          </cell>
          <cell r="E3936">
            <v>0</v>
          </cell>
          <cell r="F3936">
            <v>0</v>
          </cell>
          <cell r="G3936">
            <v>0</v>
          </cell>
          <cell r="H3936">
            <v>1</v>
          </cell>
          <cell r="I3936">
            <v>1</v>
          </cell>
          <cell r="J3936" t="str">
            <v>Max Group</v>
          </cell>
          <cell r="K3936" t="str">
            <v>Северо-Запад</v>
          </cell>
          <cell r="L3936" t="str">
            <v>Вологодская область</v>
          </cell>
          <cell r="M3936" t="str">
            <v>Вологда</v>
          </cell>
          <cell r="N3936" t="str">
            <v>Макси</v>
          </cell>
          <cell r="O3936" t="str">
            <v>Вологда, Конева 30</v>
          </cell>
          <cell r="P3936" t="str">
            <v>Hypermarket (Гипермаркет)</v>
          </cell>
          <cell r="Q3936" t="str">
            <v>smerch1984</v>
          </cell>
          <cell r="R3936" t="str">
            <v>Дружинина Ольга Николаевна</v>
          </cell>
          <cell r="S3936">
            <v>79535221534</v>
          </cell>
          <cell r="T3936" t="str">
            <v>merch1030</v>
          </cell>
          <cell r="U3936" t="str">
            <v>Кораблева Ирина Александровна</v>
          </cell>
          <cell r="V3936">
            <v>89114477777</v>
          </cell>
          <cell r="W3936"/>
          <cell r="X3936"/>
          <cell r="Y3936"/>
          <cell r="Z3936"/>
          <cell r="AA3936">
            <v>120</v>
          </cell>
          <cell r="AB3936"/>
          <cell r="AC3936"/>
          <cell r="AD3936">
            <v>120</v>
          </cell>
          <cell r="AE3936">
            <v>2</v>
          </cell>
          <cell r="AF3936">
            <v>1</v>
          </cell>
          <cell r="AG3936">
            <v>8</v>
          </cell>
          <cell r="AH3936">
            <v>4</v>
          </cell>
          <cell r="AI3936">
            <v>120</v>
          </cell>
          <cell r="AJ3936"/>
        </row>
        <row r="3937">
          <cell r="B3937">
            <v>27083</v>
          </cell>
          <cell r="C3937" t="str">
            <v>27083</v>
          </cell>
          <cell r="D3937">
            <v>1</v>
          </cell>
          <cell r="E3937">
            <v>0</v>
          </cell>
          <cell r="F3937">
            <v>0</v>
          </cell>
          <cell r="G3937">
            <v>0</v>
          </cell>
          <cell r="H3937">
            <v>1</v>
          </cell>
          <cell r="I3937">
            <v>1</v>
          </cell>
          <cell r="J3937" t="str">
            <v>Max Group</v>
          </cell>
          <cell r="K3937" t="str">
            <v>Северо-Запад</v>
          </cell>
          <cell r="L3937" t="str">
            <v>Вологодская область</v>
          </cell>
          <cell r="M3937" t="str">
            <v>Вологда</v>
          </cell>
          <cell r="N3937" t="str">
            <v>Макси</v>
          </cell>
          <cell r="O3937" t="str">
            <v>Вологда, Возрождения 25</v>
          </cell>
          <cell r="P3937" t="str">
            <v>Hypermarket (Гипермаркет)</v>
          </cell>
          <cell r="Q3937" t="str">
            <v>smerch1984</v>
          </cell>
          <cell r="R3937" t="str">
            <v>Дружинина Ольга Николаевна</v>
          </cell>
          <cell r="S3937">
            <v>79535221534</v>
          </cell>
          <cell r="T3937" t="str">
            <v>merch1030</v>
          </cell>
          <cell r="U3937" t="str">
            <v>Кораблева Ирина Александровна</v>
          </cell>
          <cell r="V3937">
            <v>89114477777</v>
          </cell>
          <cell r="W3937"/>
          <cell r="X3937"/>
          <cell r="Y3937"/>
          <cell r="Z3937"/>
          <cell r="AA3937">
            <v>60</v>
          </cell>
          <cell r="AB3937"/>
          <cell r="AC3937"/>
          <cell r="AD3937">
            <v>60</v>
          </cell>
          <cell r="AE3937">
            <v>1</v>
          </cell>
          <cell r="AF3937">
            <v>1</v>
          </cell>
          <cell r="AG3937">
            <v>4</v>
          </cell>
          <cell r="AH3937">
            <v>4</v>
          </cell>
          <cell r="AI3937">
            <v>60</v>
          </cell>
          <cell r="AJ3937"/>
        </row>
        <row r="3938">
          <cell r="B3938">
            <v>27084</v>
          </cell>
          <cell r="C3938" t="str">
            <v>27084</v>
          </cell>
          <cell r="D3938">
            <v>1</v>
          </cell>
          <cell r="E3938">
            <v>0</v>
          </cell>
          <cell r="F3938">
            <v>0</v>
          </cell>
          <cell r="G3938">
            <v>0</v>
          </cell>
          <cell r="H3938">
            <v>1</v>
          </cell>
          <cell r="I3938">
            <v>1</v>
          </cell>
          <cell r="J3938" t="str">
            <v>Max Group</v>
          </cell>
          <cell r="K3938" t="str">
            <v>Северо-Запад</v>
          </cell>
          <cell r="L3938" t="str">
            <v>Вологодская область</v>
          </cell>
          <cell r="M3938" t="str">
            <v>Череповец</v>
          </cell>
          <cell r="N3938" t="str">
            <v>Макси</v>
          </cell>
          <cell r="O3938" t="str">
            <v>Череповец, Сталеваров 64</v>
          </cell>
          <cell r="P3938" t="str">
            <v>Hypermarket (Гипермаркет)</v>
          </cell>
          <cell r="Q3938" t="str">
            <v>sv4</v>
          </cell>
          <cell r="R3938" t="str">
            <v>Карачевцева Анастасия Александровна</v>
          </cell>
          <cell r="S3938">
            <v>89690104636</v>
          </cell>
          <cell r="T3938" t="str">
            <v>merch1038</v>
          </cell>
          <cell r="U3938" t="str">
            <v>Артюшова Дарья Владимировна</v>
          </cell>
          <cell r="V3938">
            <v>89814330075</v>
          </cell>
          <cell r="W3938"/>
          <cell r="X3938"/>
          <cell r="Y3938"/>
          <cell r="Z3938"/>
          <cell r="AA3938">
            <v>60</v>
          </cell>
          <cell r="AB3938"/>
          <cell r="AC3938"/>
          <cell r="AD3938">
            <v>60</v>
          </cell>
          <cell r="AE3938">
            <v>1</v>
          </cell>
          <cell r="AF3938">
            <v>1</v>
          </cell>
          <cell r="AG3938">
            <v>4</v>
          </cell>
          <cell r="AH3938">
            <v>4</v>
          </cell>
          <cell r="AI3938">
            <v>60</v>
          </cell>
          <cell r="AJ3938"/>
        </row>
        <row r="3939">
          <cell r="B3939">
            <v>27156</v>
          </cell>
          <cell r="C3939" t="str">
            <v>27156</v>
          </cell>
          <cell r="D3939">
            <v>1</v>
          </cell>
          <cell r="E3939">
            <v>0</v>
          </cell>
          <cell r="F3939">
            <v>0</v>
          </cell>
          <cell r="G3939">
            <v>0</v>
          </cell>
          <cell r="H3939">
            <v>1</v>
          </cell>
          <cell r="I3939">
            <v>1</v>
          </cell>
          <cell r="J3939" t="str">
            <v>Max Group</v>
          </cell>
          <cell r="K3939" t="str">
            <v>Северо-Запад</v>
          </cell>
          <cell r="L3939" t="str">
            <v>Тверская область</v>
          </cell>
          <cell r="M3939" t="str">
            <v>Тверь</v>
          </cell>
          <cell r="N3939" t="str">
            <v>ОРТ "УНИВЕРСАЛ"</v>
          </cell>
          <cell r="O3939" t="str">
            <v>г. Тверь, Софьи Перовской, д. 6</v>
          </cell>
          <cell r="P3939" t="str">
            <v>Superettes (Суперетта)</v>
          </cell>
          <cell r="Q3939" t="str">
            <v>sv64</v>
          </cell>
          <cell r="R3939" t="str">
            <v>Дергунова Марина Александровна</v>
          </cell>
          <cell r="S3939">
            <v>89206877656</v>
          </cell>
          <cell r="T3939" t="str">
            <v>merch1015</v>
          </cell>
          <cell r="U3939" t="str">
            <v>Ершова Антонина Викторовна</v>
          </cell>
          <cell r="V3939">
            <v>89206877556</v>
          </cell>
          <cell r="W3939"/>
          <cell r="X3939">
            <v>60</v>
          </cell>
          <cell r="Y3939"/>
          <cell r="Z3939"/>
          <cell r="AA3939"/>
          <cell r="AB3939"/>
          <cell r="AC3939"/>
          <cell r="AD3939">
            <v>60</v>
          </cell>
          <cell r="AE3939">
            <v>1</v>
          </cell>
          <cell r="AF3939">
            <v>1</v>
          </cell>
          <cell r="AG3939">
            <v>5</v>
          </cell>
          <cell r="AH3939">
            <v>5</v>
          </cell>
          <cell r="AI3939">
            <v>60</v>
          </cell>
          <cell r="AJ3939"/>
        </row>
        <row r="3940">
          <cell r="B3940">
            <v>27157</v>
          </cell>
          <cell r="C3940" t="str">
            <v>27157</v>
          </cell>
          <cell r="D3940">
            <v>1</v>
          </cell>
          <cell r="E3940">
            <v>0</v>
          </cell>
          <cell r="F3940">
            <v>0</v>
          </cell>
          <cell r="G3940">
            <v>0</v>
          </cell>
          <cell r="H3940">
            <v>1</v>
          </cell>
          <cell r="I3940">
            <v>1</v>
          </cell>
          <cell r="J3940" t="str">
            <v>Max Group</v>
          </cell>
          <cell r="K3940" t="str">
            <v>Северо-Запад</v>
          </cell>
          <cell r="L3940" t="str">
            <v>Тверская область</v>
          </cell>
          <cell r="M3940" t="str">
            <v>Тверь</v>
          </cell>
          <cell r="N3940" t="str">
            <v>ОРТ "УНИВЕРСАЛ"</v>
          </cell>
          <cell r="O3940" t="str">
            <v>г. Тверь, Санкт-Петербургское ш, 36</v>
          </cell>
          <cell r="P3940" t="str">
            <v>Superettes (Суперетта)</v>
          </cell>
          <cell r="Q3940" t="str">
            <v>sv64</v>
          </cell>
          <cell r="R3940" t="str">
            <v>Дергунова Марина Александровна</v>
          </cell>
          <cell r="S3940">
            <v>89206877656</v>
          </cell>
          <cell r="T3940" t="str">
            <v>merch1712</v>
          </cell>
          <cell r="U3940" t="str">
            <v>Галактионова Анастасия Валерьевна</v>
          </cell>
          <cell r="V3940">
            <v>89040145590</v>
          </cell>
          <cell r="W3940"/>
          <cell r="X3940"/>
          <cell r="Y3940"/>
          <cell r="Z3940">
            <v>60</v>
          </cell>
          <cell r="AA3940"/>
          <cell r="AB3940"/>
          <cell r="AC3940"/>
          <cell r="AD3940">
            <v>60</v>
          </cell>
          <cell r="AE3940">
            <v>1</v>
          </cell>
          <cell r="AF3940">
            <v>1</v>
          </cell>
          <cell r="AG3940">
            <v>5</v>
          </cell>
          <cell r="AH3940">
            <v>5</v>
          </cell>
          <cell r="AI3940">
            <v>60</v>
          </cell>
          <cell r="AJ3940"/>
        </row>
        <row r="3941">
          <cell r="B3941">
            <v>28628</v>
          </cell>
          <cell r="C3941" t="str">
            <v>28628</v>
          </cell>
          <cell r="D3941">
            <v>1</v>
          </cell>
          <cell r="E3941">
            <v>0</v>
          </cell>
          <cell r="F3941">
            <v>0</v>
          </cell>
          <cell r="G3941">
            <v>0</v>
          </cell>
          <cell r="H3941">
            <v>1</v>
          </cell>
          <cell r="I3941">
            <v>1</v>
          </cell>
          <cell r="J3941" t="str">
            <v>Max Group</v>
          </cell>
          <cell r="K3941" t="str">
            <v>Волга-Юг</v>
          </cell>
          <cell r="L3941" t="str">
            <v>Белгородская область</v>
          </cell>
          <cell r="M3941" t="str">
            <v>Белгород</v>
          </cell>
          <cell r="N3941" t="str">
            <v>Порядок</v>
          </cell>
          <cell r="O3941" t="str">
            <v>г. Белгород, Щорса 8Д, ТЦ Атлас</v>
          </cell>
          <cell r="P3941" t="str">
            <v>Supermarket (Супермаркет)</v>
          </cell>
          <cell r="Q3941" t="str">
            <v>sv42</v>
          </cell>
          <cell r="R3941" t="str">
            <v>Киреева Наталья Константиновна</v>
          </cell>
          <cell r="S3941">
            <v>89205552505</v>
          </cell>
          <cell r="T3941" t="str">
            <v>merch788</v>
          </cell>
          <cell r="U3941" t="str">
            <v>Григорян Эмма Арцуновна</v>
          </cell>
          <cell r="V3941">
            <v>89103264102</v>
          </cell>
          <cell r="W3941"/>
          <cell r="X3941"/>
          <cell r="Y3941">
            <v>60</v>
          </cell>
          <cell r="Z3941"/>
          <cell r="AA3941"/>
          <cell r="AB3941"/>
          <cell r="AC3941"/>
          <cell r="AD3941">
            <v>60</v>
          </cell>
          <cell r="AE3941">
            <v>1</v>
          </cell>
          <cell r="AF3941">
            <v>1</v>
          </cell>
          <cell r="AG3941">
            <v>5</v>
          </cell>
          <cell r="AH3941">
            <v>5</v>
          </cell>
          <cell r="AI3941">
            <v>60</v>
          </cell>
          <cell r="AJ3941"/>
        </row>
        <row r="3942">
          <cell r="B3942">
            <v>28648</v>
          </cell>
          <cell r="C3942" t="str">
            <v>28648</v>
          </cell>
          <cell r="D3942">
            <v>1</v>
          </cell>
          <cell r="E3942">
            <v>0</v>
          </cell>
          <cell r="F3942">
            <v>0</v>
          </cell>
          <cell r="G3942">
            <v>0</v>
          </cell>
          <cell r="H3942">
            <v>1</v>
          </cell>
          <cell r="I3942">
            <v>1</v>
          </cell>
          <cell r="J3942" t="str">
            <v>Max Group</v>
          </cell>
          <cell r="K3942" t="str">
            <v>Волга-Юг</v>
          </cell>
          <cell r="L3942" t="str">
            <v>Воронежская область</v>
          </cell>
          <cell r="M3942" t="str">
            <v>Воронеж</v>
          </cell>
          <cell r="N3942" t="str">
            <v>Порядок</v>
          </cell>
          <cell r="O3942" t="str">
            <v>г. Воронеж Ростовская, 58</v>
          </cell>
          <cell r="P3942" t="str">
            <v>Drogery (Хоз. магазин)</v>
          </cell>
          <cell r="Q3942" t="str">
            <v>sv53</v>
          </cell>
          <cell r="R3942" t="str">
            <v>Иванова Анастасия Андреевна</v>
          </cell>
          <cell r="S3942" t="str">
            <v>7 906 675-24-12</v>
          </cell>
          <cell r="T3942" t="str">
            <v>merch1033</v>
          </cell>
          <cell r="U3942" t="str">
            <v>Чурсина Мария Владиславовна</v>
          </cell>
          <cell r="V3942">
            <v>89081435253</v>
          </cell>
          <cell r="W3942"/>
          <cell r="X3942"/>
          <cell r="Y3942"/>
          <cell r="Z3942">
            <v>60</v>
          </cell>
          <cell r="AA3942"/>
          <cell r="AB3942"/>
          <cell r="AC3942"/>
          <cell r="AD3942">
            <v>60</v>
          </cell>
          <cell r="AE3942">
            <v>1</v>
          </cell>
          <cell r="AF3942">
            <v>1</v>
          </cell>
          <cell r="AG3942">
            <v>5</v>
          </cell>
          <cell r="AH3942">
            <v>5</v>
          </cell>
          <cell r="AI3942">
            <v>60</v>
          </cell>
          <cell r="AJ3942"/>
        </row>
        <row r="3943">
          <cell r="B3943">
            <v>358378</v>
          </cell>
          <cell r="C3943" t="str">
            <v>3102013</v>
          </cell>
          <cell r="D3943">
            <v>1</v>
          </cell>
          <cell r="E3943">
            <v>0</v>
          </cell>
          <cell r="F3943">
            <v>0</v>
          </cell>
          <cell r="G3943">
            <v>0</v>
          </cell>
          <cell r="H3943">
            <v>1</v>
          </cell>
          <cell r="I3943">
            <v>1</v>
          </cell>
          <cell r="J3943" t="str">
            <v>Max Group</v>
          </cell>
          <cell r="K3943" t="str">
            <v>Северо-Запад</v>
          </cell>
          <cell r="L3943" t="str">
            <v>Вологодская область</v>
          </cell>
          <cell r="M3943" t="str">
            <v>Череповец</v>
          </cell>
          <cell r="N3943" t="str">
            <v>Макси</v>
          </cell>
          <cell r="O3943" t="str">
            <v>г. Череповец, ул. Архангельская, 43</v>
          </cell>
          <cell r="P3943" t="str">
            <v>Drogery (Хоз. магазин)</v>
          </cell>
          <cell r="Q3943" t="str">
            <v>sv4</v>
          </cell>
          <cell r="R3943" t="str">
            <v>Карачевцева Анастасия Александровна</v>
          </cell>
          <cell r="S3943">
            <v>89690104636</v>
          </cell>
          <cell r="T3943" t="str">
            <v>merch1038</v>
          </cell>
          <cell r="U3943" t="str">
            <v>Артюшова Дарья Владимировна</v>
          </cell>
          <cell r="V3943">
            <v>89814330075</v>
          </cell>
          <cell r="W3943"/>
          <cell r="X3943"/>
          <cell r="Y3943"/>
          <cell r="Z3943"/>
          <cell r="AA3943">
            <v>240</v>
          </cell>
          <cell r="AB3943"/>
          <cell r="AC3943">
            <v>90</v>
          </cell>
          <cell r="AD3943">
            <v>330</v>
          </cell>
          <cell r="AE3943">
            <v>5.5</v>
          </cell>
          <cell r="AF3943">
            <v>2</v>
          </cell>
          <cell r="AG3943">
            <v>22</v>
          </cell>
          <cell r="AH3943">
            <v>8</v>
          </cell>
          <cell r="AI3943">
            <v>165</v>
          </cell>
          <cell r="AJ3943"/>
        </row>
        <row r="3944">
          <cell r="B3944">
            <v>358614</v>
          </cell>
          <cell r="C3944" t="str">
            <v>358614</v>
          </cell>
          <cell r="D3944">
            <v>1</v>
          </cell>
          <cell r="E3944">
            <v>1</v>
          </cell>
          <cell r="F3944">
            <v>0</v>
          </cell>
          <cell r="G3944">
            <v>0</v>
          </cell>
          <cell r="H3944">
            <v>1</v>
          </cell>
          <cell r="I3944">
            <v>1</v>
          </cell>
          <cell r="J3944" t="str">
            <v>Max Group</v>
          </cell>
          <cell r="K3944" t="str">
            <v>Северо-Запад</v>
          </cell>
          <cell r="L3944" t="str">
            <v>Архангельская область</v>
          </cell>
          <cell r="M3944" t="str">
            <v>Архангельск</v>
          </cell>
          <cell r="N3944" t="str">
            <v>Лента</v>
          </cell>
          <cell r="O3944" t="str">
            <v>Архангельск, Московский пр. 12</v>
          </cell>
          <cell r="P3944" t="str">
            <v>Hypermarket (Гипермаркет)</v>
          </cell>
          <cell r="Q3944" t="str">
            <v>sv75</v>
          </cell>
          <cell r="R3944" t="str">
            <v>Полюдовкина Анна Сергеевна</v>
          </cell>
          <cell r="S3944">
            <v>89046420248</v>
          </cell>
          <cell r="T3944" t="str">
            <v>merch159</v>
          </cell>
          <cell r="U3944" t="str">
            <v>Поспелова Татьяна Борисовна</v>
          </cell>
          <cell r="V3944">
            <v>89116742974</v>
          </cell>
          <cell r="W3944">
            <v>360</v>
          </cell>
          <cell r="X3944"/>
          <cell r="Y3944"/>
          <cell r="Z3944"/>
          <cell r="AA3944">
            <v>360</v>
          </cell>
          <cell r="AB3944"/>
          <cell r="AC3944"/>
          <cell r="AD3944">
            <v>720</v>
          </cell>
          <cell r="AE3944">
            <v>12</v>
          </cell>
          <cell r="AF3944">
            <v>2</v>
          </cell>
          <cell r="AG3944">
            <v>48</v>
          </cell>
          <cell r="AH3944">
            <v>8</v>
          </cell>
          <cell r="AI3944">
            <v>360</v>
          </cell>
          <cell r="AJ3944"/>
        </row>
        <row r="3945">
          <cell r="B3945">
            <v>358615</v>
          </cell>
          <cell r="C3945" t="str">
            <v>358615</v>
          </cell>
          <cell r="D3945">
            <v>1</v>
          </cell>
          <cell r="E3945">
            <v>0</v>
          </cell>
          <cell r="F3945">
            <v>0</v>
          </cell>
          <cell r="G3945">
            <v>0</v>
          </cell>
          <cell r="H3945">
            <v>1</v>
          </cell>
          <cell r="I3945">
            <v>1</v>
          </cell>
          <cell r="J3945" t="str">
            <v>Max Group</v>
          </cell>
          <cell r="K3945" t="str">
            <v>Северо-Запад</v>
          </cell>
          <cell r="L3945" t="str">
            <v>Вологодская область</v>
          </cell>
          <cell r="M3945" t="str">
            <v>Череповец</v>
          </cell>
          <cell r="N3945" t="str">
            <v>Макси</v>
          </cell>
          <cell r="O3945" t="str">
            <v>Череповец, Первомайская 21</v>
          </cell>
          <cell r="P3945" t="str">
            <v>Supermarket (Супермаркет)</v>
          </cell>
          <cell r="Q3945" t="str">
            <v>sv4</v>
          </cell>
          <cell r="R3945" t="str">
            <v>Карачевцева Анастасия Александровна</v>
          </cell>
          <cell r="S3945">
            <v>89690104636</v>
          </cell>
          <cell r="T3945" t="str">
            <v>merch1038</v>
          </cell>
          <cell r="U3945" t="str">
            <v>Артюшова Дарья Владимировна</v>
          </cell>
          <cell r="V3945">
            <v>89814330075</v>
          </cell>
          <cell r="W3945"/>
          <cell r="X3945"/>
          <cell r="Y3945">
            <v>60</v>
          </cell>
          <cell r="Z3945"/>
          <cell r="AA3945"/>
          <cell r="AB3945"/>
          <cell r="AC3945"/>
          <cell r="AD3945">
            <v>60</v>
          </cell>
          <cell r="AE3945">
            <v>1</v>
          </cell>
          <cell r="AF3945">
            <v>1</v>
          </cell>
          <cell r="AG3945">
            <v>5</v>
          </cell>
          <cell r="AH3945">
            <v>5</v>
          </cell>
          <cell r="AI3945">
            <v>60</v>
          </cell>
          <cell r="AJ3945"/>
        </row>
        <row r="3946">
          <cell r="B3946">
            <v>358618</v>
          </cell>
          <cell r="C3946" t="str">
            <v>358618</v>
          </cell>
          <cell r="D3946">
            <v>1</v>
          </cell>
          <cell r="E3946">
            <v>0</v>
          </cell>
          <cell r="F3946">
            <v>0</v>
          </cell>
          <cell r="G3946">
            <v>0</v>
          </cell>
          <cell r="H3946">
            <v>1</v>
          </cell>
          <cell r="I3946">
            <v>0</v>
          </cell>
          <cell r="J3946" t="str">
            <v>Max Group</v>
          </cell>
          <cell r="K3946" t="str">
            <v>Северо-Запад</v>
          </cell>
          <cell r="L3946" t="str">
            <v>Вологодская область</v>
          </cell>
          <cell r="M3946" t="str">
            <v>Череповец</v>
          </cell>
          <cell r="N3946" t="str">
            <v>Макси</v>
          </cell>
          <cell r="O3946" t="str">
            <v>Череповец, Победы 148б</v>
          </cell>
          <cell r="P3946" t="str">
            <v>Supermarket (Супермаркет)</v>
          </cell>
          <cell r="Q3946"/>
          <cell r="R3946"/>
          <cell r="S3946"/>
          <cell r="T3946"/>
          <cell r="U3946"/>
          <cell r="V3946"/>
          <cell r="W3946"/>
          <cell r="X3946"/>
          <cell r="Y3946">
            <v>60</v>
          </cell>
          <cell r="Z3946"/>
          <cell r="AA3946"/>
          <cell r="AB3946"/>
          <cell r="AC3946"/>
          <cell r="AD3946">
            <v>60</v>
          </cell>
          <cell r="AE3946">
            <v>1</v>
          </cell>
          <cell r="AF3946">
            <v>1</v>
          </cell>
          <cell r="AG3946">
            <v>5</v>
          </cell>
          <cell r="AH3946">
            <v>5</v>
          </cell>
          <cell r="AI3946">
            <v>60</v>
          </cell>
          <cell r="AJ3946"/>
        </row>
        <row r="3947">
          <cell r="B3947">
            <v>358646</v>
          </cell>
          <cell r="C3947" t="str">
            <v>358646</v>
          </cell>
          <cell r="D3947">
            <v>1</v>
          </cell>
          <cell r="E3947">
            <v>0</v>
          </cell>
          <cell r="F3947">
            <v>0</v>
          </cell>
          <cell r="G3947">
            <v>0</v>
          </cell>
          <cell r="H3947">
            <v>1</v>
          </cell>
          <cell r="I3947">
            <v>1</v>
          </cell>
          <cell r="J3947" t="str">
            <v>Max Group</v>
          </cell>
          <cell r="K3947" t="str">
            <v>Северо-Запад</v>
          </cell>
          <cell r="L3947" t="str">
            <v>Вологодская область</v>
          </cell>
          <cell r="M3947" t="str">
            <v>Череповец</v>
          </cell>
          <cell r="N3947" t="str">
            <v>Макси</v>
          </cell>
          <cell r="O3947" t="str">
            <v>Череповец, Архангельская 70б</v>
          </cell>
          <cell r="P3947" t="str">
            <v>Supermarket (Супермаркет)</v>
          </cell>
          <cell r="Q3947" t="str">
            <v>sv4</v>
          </cell>
          <cell r="R3947" t="str">
            <v>Карачевцева Анастасия Александровна</v>
          </cell>
          <cell r="S3947">
            <v>89690104636</v>
          </cell>
          <cell r="T3947" t="str">
            <v>merch1038</v>
          </cell>
          <cell r="U3947" t="str">
            <v>Артюшова Дарья Владимировна</v>
          </cell>
          <cell r="V3947">
            <v>89814330075</v>
          </cell>
          <cell r="W3947"/>
          <cell r="X3947"/>
          <cell r="Y3947">
            <v>60</v>
          </cell>
          <cell r="Z3947"/>
          <cell r="AA3947"/>
          <cell r="AB3947"/>
          <cell r="AC3947"/>
          <cell r="AD3947">
            <v>60</v>
          </cell>
          <cell r="AE3947">
            <v>1</v>
          </cell>
          <cell r="AF3947">
            <v>1</v>
          </cell>
          <cell r="AG3947">
            <v>5</v>
          </cell>
          <cell r="AH3947">
            <v>5</v>
          </cell>
          <cell r="AI3947">
            <v>60</v>
          </cell>
          <cell r="AJ3947"/>
        </row>
        <row r="3948">
          <cell r="B3948">
            <v>358647</v>
          </cell>
          <cell r="C3948" t="str">
            <v>358647</v>
          </cell>
          <cell r="D3948">
            <v>1</v>
          </cell>
          <cell r="E3948">
            <v>0</v>
          </cell>
          <cell r="F3948">
            <v>0</v>
          </cell>
          <cell r="G3948">
            <v>0</v>
          </cell>
          <cell r="H3948">
            <v>1</v>
          </cell>
          <cell r="I3948">
            <v>1</v>
          </cell>
          <cell r="J3948" t="str">
            <v>Max Group</v>
          </cell>
          <cell r="K3948" t="str">
            <v>Северо-Запад</v>
          </cell>
          <cell r="L3948" t="str">
            <v>Вологодская область</v>
          </cell>
          <cell r="M3948" t="str">
            <v>Череповец</v>
          </cell>
          <cell r="N3948" t="str">
            <v>Макси</v>
          </cell>
          <cell r="O3948" t="str">
            <v>Череповец, Горького 40</v>
          </cell>
          <cell r="P3948" t="str">
            <v>Supermarket (Супермаркет)</v>
          </cell>
          <cell r="Q3948" t="str">
            <v>sv4</v>
          </cell>
          <cell r="R3948" t="str">
            <v>Карачевцева Анастасия Александровна</v>
          </cell>
          <cell r="S3948">
            <v>89690104636</v>
          </cell>
          <cell r="T3948" t="str">
            <v>merch1038</v>
          </cell>
          <cell r="U3948" t="str">
            <v>Артюшова Дарья Владимировна</v>
          </cell>
          <cell r="V3948">
            <v>89814330075</v>
          </cell>
          <cell r="W3948"/>
          <cell r="X3948"/>
          <cell r="Y3948">
            <v>60</v>
          </cell>
          <cell r="Z3948"/>
          <cell r="AA3948"/>
          <cell r="AB3948"/>
          <cell r="AC3948"/>
          <cell r="AD3948">
            <v>60</v>
          </cell>
          <cell r="AE3948">
            <v>1</v>
          </cell>
          <cell r="AF3948">
            <v>1</v>
          </cell>
          <cell r="AG3948">
            <v>5</v>
          </cell>
          <cell r="AH3948">
            <v>5</v>
          </cell>
          <cell r="AI3948">
            <v>60</v>
          </cell>
          <cell r="AJ3948"/>
        </row>
        <row r="3949">
          <cell r="B3949">
            <v>360040</v>
          </cell>
          <cell r="C3949" t="str">
            <v>360040</v>
          </cell>
          <cell r="D3949">
            <v>1</v>
          </cell>
          <cell r="E3949">
            <v>0</v>
          </cell>
          <cell r="F3949">
            <v>0</v>
          </cell>
          <cell r="G3949">
            <v>0</v>
          </cell>
          <cell r="H3949">
            <v>1</v>
          </cell>
          <cell r="I3949">
            <v>1</v>
          </cell>
          <cell r="J3949" t="str">
            <v>Max Group</v>
          </cell>
          <cell r="K3949" t="str">
            <v>Северо-Запад</v>
          </cell>
          <cell r="L3949" t="str">
            <v>Санкт-Петербург</v>
          </cell>
          <cell r="M3949" t="str">
            <v>Санкт-Петербург</v>
          </cell>
          <cell r="N3949" t="str">
            <v>Подружка</v>
          </cell>
          <cell r="O3949" t="str">
            <v>Большевиков проспект, д. 15Ц</v>
          </cell>
          <cell r="P3949" t="str">
            <v>Perfumery (Парфюмерия)</v>
          </cell>
          <cell r="Q3949" t="str">
            <v>sv71</v>
          </cell>
          <cell r="R3949" t="str">
            <v>Фокина Ирина Викторовна</v>
          </cell>
          <cell r="S3949">
            <v>89112145890</v>
          </cell>
          <cell r="T3949" t="str">
            <v>merch973</v>
          </cell>
          <cell r="U3949" t="str">
            <v>Локтюхова Алла Анатольевна</v>
          </cell>
          <cell r="V3949">
            <v>89602860902</v>
          </cell>
          <cell r="W3949">
            <v>60</v>
          </cell>
          <cell r="X3949"/>
          <cell r="Y3949"/>
          <cell r="Z3949"/>
          <cell r="AA3949"/>
          <cell r="AB3949"/>
          <cell r="AC3949"/>
          <cell r="AD3949">
            <v>60</v>
          </cell>
          <cell r="AE3949">
            <v>1</v>
          </cell>
          <cell r="AF3949">
            <v>1</v>
          </cell>
          <cell r="AG3949">
            <v>4</v>
          </cell>
          <cell r="AH3949">
            <v>4</v>
          </cell>
          <cell r="AI3949">
            <v>60</v>
          </cell>
          <cell r="AJ3949"/>
        </row>
        <row r="3950">
          <cell r="B3950">
            <v>360041</v>
          </cell>
          <cell r="C3950" t="str">
            <v>360041</v>
          </cell>
          <cell r="D3950">
            <v>1</v>
          </cell>
          <cell r="E3950">
            <v>0</v>
          </cell>
          <cell r="F3950">
            <v>0</v>
          </cell>
          <cell r="G3950">
            <v>0</v>
          </cell>
          <cell r="H3950">
            <v>1</v>
          </cell>
          <cell r="I3950">
            <v>1</v>
          </cell>
          <cell r="J3950" t="str">
            <v>Max Group</v>
          </cell>
          <cell r="K3950" t="str">
            <v>Северо-Запад</v>
          </cell>
          <cell r="L3950" t="str">
            <v>Санкт-Петербург</v>
          </cell>
          <cell r="M3950" t="str">
            <v>Санкт-Петербург</v>
          </cell>
          <cell r="N3950" t="str">
            <v>Подружка</v>
          </cell>
          <cell r="O3950" t="str">
            <v>Большая Разночинная ул., д. 16 лит.А</v>
          </cell>
          <cell r="P3950" t="str">
            <v>Perfumery (Парфюмерия)</v>
          </cell>
          <cell r="Q3950" t="str">
            <v>sv71</v>
          </cell>
          <cell r="R3950" t="str">
            <v>Фокина Ирина Викторовна</v>
          </cell>
          <cell r="S3950">
            <v>89112145890</v>
          </cell>
          <cell r="T3950" t="str">
            <v>merch970</v>
          </cell>
          <cell r="U3950" t="str">
            <v>Калиничева Вероника Анатольевна</v>
          </cell>
          <cell r="V3950">
            <v>89633487987</v>
          </cell>
          <cell r="W3950">
            <v>60</v>
          </cell>
          <cell r="X3950"/>
          <cell r="Y3950"/>
          <cell r="Z3950"/>
          <cell r="AA3950"/>
          <cell r="AB3950"/>
          <cell r="AC3950"/>
          <cell r="AD3950">
            <v>60</v>
          </cell>
          <cell r="AE3950">
            <v>1</v>
          </cell>
          <cell r="AF3950">
            <v>1</v>
          </cell>
          <cell r="AG3950">
            <v>4</v>
          </cell>
          <cell r="AH3950">
            <v>4</v>
          </cell>
          <cell r="AI3950">
            <v>60</v>
          </cell>
          <cell r="AJ3950"/>
        </row>
        <row r="3951">
          <cell r="B3951">
            <v>360042</v>
          </cell>
          <cell r="C3951" t="str">
            <v>360042</v>
          </cell>
          <cell r="D3951">
            <v>1</v>
          </cell>
          <cell r="E3951">
            <v>0</v>
          </cell>
          <cell r="F3951">
            <v>0</v>
          </cell>
          <cell r="G3951">
            <v>0</v>
          </cell>
          <cell r="H3951">
            <v>1</v>
          </cell>
          <cell r="I3951">
            <v>1</v>
          </cell>
          <cell r="J3951" t="str">
            <v>Max Group</v>
          </cell>
          <cell r="K3951" t="str">
            <v>Северо-Запад</v>
          </cell>
          <cell r="L3951" t="str">
            <v>Санкт-Петербург</v>
          </cell>
          <cell r="M3951" t="str">
            <v>Санкт-Петербург</v>
          </cell>
          <cell r="N3951" t="str">
            <v>Подружка</v>
          </cell>
          <cell r="O3951" t="str">
            <v>Долгоозерная ул., д. 14, к. 2, лит. А</v>
          </cell>
          <cell r="P3951" t="str">
            <v>Perfumery (Парфюмерия)</v>
          </cell>
          <cell r="Q3951" t="str">
            <v>sv76</v>
          </cell>
          <cell r="R3951" t="str">
            <v>Фокин Станислав Викторович</v>
          </cell>
          <cell r="S3951">
            <v>89500178087</v>
          </cell>
          <cell r="T3951" t="str">
            <v>merch961</v>
          </cell>
          <cell r="U3951" t="str">
            <v>Яськова Екатерина Анатольевна</v>
          </cell>
          <cell r="V3951">
            <v>89046186585</v>
          </cell>
          <cell r="W3951">
            <v>120</v>
          </cell>
          <cell r="X3951"/>
          <cell r="Y3951"/>
          <cell r="Z3951"/>
          <cell r="AA3951"/>
          <cell r="AB3951"/>
          <cell r="AC3951"/>
          <cell r="AD3951">
            <v>120</v>
          </cell>
          <cell r="AE3951">
            <v>2</v>
          </cell>
          <cell r="AF3951">
            <v>1</v>
          </cell>
          <cell r="AG3951">
            <v>8</v>
          </cell>
          <cell r="AH3951">
            <v>4</v>
          </cell>
          <cell r="AI3951">
            <v>120</v>
          </cell>
          <cell r="AJ3951"/>
        </row>
        <row r="3952">
          <cell r="B3952">
            <v>360043</v>
          </cell>
          <cell r="C3952" t="str">
            <v>360043</v>
          </cell>
          <cell r="D3952">
            <v>1</v>
          </cell>
          <cell r="E3952">
            <v>0</v>
          </cell>
          <cell r="F3952">
            <v>0</v>
          </cell>
          <cell r="G3952">
            <v>0</v>
          </cell>
          <cell r="H3952">
            <v>1</v>
          </cell>
          <cell r="I3952">
            <v>1</v>
          </cell>
          <cell r="J3952" t="str">
            <v>Max Group</v>
          </cell>
          <cell r="K3952" t="str">
            <v>Северо-Запад</v>
          </cell>
          <cell r="L3952" t="str">
            <v>Санкт-Петербург</v>
          </cell>
          <cell r="M3952" t="str">
            <v>Санкт-Петербург</v>
          </cell>
          <cell r="N3952" t="str">
            <v>Подружка</v>
          </cell>
          <cell r="O3952" t="str">
            <v>Косыгина пр., д. 30, к1, лит. А</v>
          </cell>
          <cell r="P3952" t="str">
            <v>Perfumery (Парфюмерия)</v>
          </cell>
          <cell r="Q3952" t="str">
            <v>sv71</v>
          </cell>
          <cell r="R3952" t="str">
            <v>Фокина Ирина Викторовна</v>
          </cell>
          <cell r="S3952">
            <v>89112145890</v>
          </cell>
          <cell r="T3952" t="str">
            <v>merch1040</v>
          </cell>
          <cell r="U3952" t="str">
            <v>Ильющенко Алексей Владимирович</v>
          </cell>
          <cell r="V3952">
            <v>89818714492</v>
          </cell>
          <cell r="W3952">
            <v>120</v>
          </cell>
          <cell r="X3952"/>
          <cell r="Y3952"/>
          <cell r="Z3952"/>
          <cell r="AA3952"/>
          <cell r="AB3952"/>
          <cell r="AC3952"/>
          <cell r="AD3952">
            <v>120</v>
          </cell>
          <cell r="AE3952">
            <v>2</v>
          </cell>
          <cell r="AF3952">
            <v>1</v>
          </cell>
          <cell r="AG3952">
            <v>8</v>
          </cell>
          <cell r="AH3952">
            <v>4</v>
          </cell>
          <cell r="AI3952">
            <v>120</v>
          </cell>
          <cell r="AJ3952"/>
        </row>
        <row r="3953">
          <cell r="B3953">
            <v>360044</v>
          </cell>
          <cell r="C3953" t="str">
            <v>360044</v>
          </cell>
          <cell r="D3953">
            <v>1</v>
          </cell>
          <cell r="E3953">
            <v>0</v>
          </cell>
          <cell r="F3953">
            <v>0</v>
          </cell>
          <cell r="G3953">
            <v>0</v>
          </cell>
          <cell r="H3953">
            <v>1</v>
          </cell>
          <cell r="I3953">
            <v>1</v>
          </cell>
          <cell r="J3953" t="str">
            <v>Max Group</v>
          </cell>
          <cell r="K3953" t="str">
            <v>Северо-Запад</v>
          </cell>
          <cell r="L3953" t="str">
            <v>Санкт-Петербург</v>
          </cell>
          <cell r="M3953" t="str">
            <v>Санкт-Петербург</v>
          </cell>
          <cell r="N3953" t="str">
            <v>Подружка</v>
          </cell>
          <cell r="O3953" t="str">
            <v>Большевиков проспект, д. 27А</v>
          </cell>
          <cell r="P3953" t="str">
            <v>Perfumery (Парфюмерия)</v>
          </cell>
          <cell r="Q3953" t="str">
            <v>sv71</v>
          </cell>
          <cell r="R3953" t="str">
            <v>Фокина Ирина Викторовна</v>
          </cell>
          <cell r="S3953">
            <v>89112145890</v>
          </cell>
          <cell r="T3953" t="str">
            <v>merch973</v>
          </cell>
          <cell r="U3953" t="str">
            <v>Локтюхова Алла Анатольевна</v>
          </cell>
          <cell r="V3953">
            <v>89602860902</v>
          </cell>
          <cell r="W3953">
            <v>120</v>
          </cell>
          <cell r="X3953"/>
          <cell r="Y3953"/>
          <cell r="Z3953"/>
          <cell r="AA3953"/>
          <cell r="AB3953"/>
          <cell r="AC3953"/>
          <cell r="AD3953">
            <v>120</v>
          </cell>
          <cell r="AE3953">
            <v>2</v>
          </cell>
          <cell r="AF3953">
            <v>1</v>
          </cell>
          <cell r="AG3953">
            <v>8</v>
          </cell>
          <cell r="AH3953">
            <v>4</v>
          </cell>
          <cell r="AI3953">
            <v>120</v>
          </cell>
          <cell r="AJ3953"/>
        </row>
        <row r="3954">
          <cell r="B3954">
            <v>360046</v>
          </cell>
          <cell r="C3954" t="str">
            <v>360046</v>
          </cell>
          <cell r="D3954">
            <v>1</v>
          </cell>
          <cell r="E3954">
            <v>0</v>
          </cell>
          <cell r="F3954">
            <v>0</v>
          </cell>
          <cell r="G3954">
            <v>0</v>
          </cell>
          <cell r="H3954">
            <v>1</v>
          </cell>
          <cell r="I3954">
            <v>1</v>
          </cell>
          <cell r="J3954" t="str">
            <v>Max Group</v>
          </cell>
          <cell r="K3954" t="str">
            <v>Северо-Запад</v>
          </cell>
          <cell r="L3954" t="str">
            <v>Санкт-Петербург</v>
          </cell>
          <cell r="M3954" t="str">
            <v>Санкт-Петербург</v>
          </cell>
          <cell r="N3954" t="str">
            <v>Подружка</v>
          </cell>
          <cell r="O3954" t="str">
            <v>Планерная ул., д. 59</v>
          </cell>
          <cell r="P3954" t="str">
            <v>Perfumery (Парфюмерия)</v>
          </cell>
          <cell r="Q3954" t="str">
            <v>sv76</v>
          </cell>
          <cell r="R3954" t="str">
            <v>Фокин Станислав Викторович</v>
          </cell>
          <cell r="S3954">
            <v>89500178087</v>
          </cell>
          <cell r="T3954" t="str">
            <v>merch961</v>
          </cell>
          <cell r="U3954" t="str">
            <v>Яськова Екатерина Анатольевна</v>
          </cell>
          <cell r="V3954">
            <v>89046186585</v>
          </cell>
          <cell r="W3954">
            <v>120</v>
          </cell>
          <cell r="X3954"/>
          <cell r="Y3954"/>
          <cell r="Z3954"/>
          <cell r="AA3954"/>
          <cell r="AB3954"/>
          <cell r="AC3954"/>
          <cell r="AD3954">
            <v>120</v>
          </cell>
          <cell r="AE3954">
            <v>2</v>
          </cell>
          <cell r="AF3954">
            <v>1</v>
          </cell>
          <cell r="AG3954">
            <v>8</v>
          </cell>
          <cell r="AH3954">
            <v>4</v>
          </cell>
          <cell r="AI3954">
            <v>120</v>
          </cell>
          <cell r="AJ3954"/>
        </row>
        <row r="3955">
          <cell r="B3955">
            <v>360047</v>
          </cell>
          <cell r="C3955" t="str">
            <v>360047</v>
          </cell>
          <cell r="D3955">
            <v>1</v>
          </cell>
          <cell r="E3955">
            <v>0</v>
          </cell>
          <cell r="F3955">
            <v>0</v>
          </cell>
          <cell r="G3955">
            <v>0</v>
          </cell>
          <cell r="H3955">
            <v>1</v>
          </cell>
          <cell r="I3955">
            <v>1</v>
          </cell>
          <cell r="J3955" t="str">
            <v>Max Group</v>
          </cell>
          <cell r="K3955" t="str">
            <v>Северо-Запад</v>
          </cell>
          <cell r="L3955" t="str">
            <v>Санкт-Петербург</v>
          </cell>
          <cell r="M3955" t="str">
            <v>Санкт-Петербург</v>
          </cell>
          <cell r="N3955" t="str">
            <v>Подружка</v>
          </cell>
          <cell r="O3955" t="str">
            <v>Средний проспект В.О., д. 35А пом. 2Н</v>
          </cell>
          <cell r="P3955" t="str">
            <v>Perfumery (Парфюмерия)</v>
          </cell>
          <cell r="Q3955" t="str">
            <v>sv71</v>
          </cell>
          <cell r="R3955" t="str">
            <v>Фокина Ирина Викторовна</v>
          </cell>
          <cell r="S3955">
            <v>89112145890</v>
          </cell>
          <cell r="T3955" t="str">
            <v>merch970</v>
          </cell>
          <cell r="U3955" t="str">
            <v>Калиничева Вероника Анатольевна</v>
          </cell>
          <cell r="V3955">
            <v>89633487987</v>
          </cell>
          <cell r="W3955">
            <v>120</v>
          </cell>
          <cell r="X3955"/>
          <cell r="Y3955"/>
          <cell r="Z3955"/>
          <cell r="AA3955"/>
          <cell r="AB3955"/>
          <cell r="AC3955"/>
          <cell r="AD3955">
            <v>120</v>
          </cell>
          <cell r="AE3955">
            <v>2</v>
          </cell>
          <cell r="AF3955">
            <v>1</v>
          </cell>
          <cell r="AG3955">
            <v>8</v>
          </cell>
          <cell r="AH3955">
            <v>4</v>
          </cell>
          <cell r="AI3955">
            <v>120</v>
          </cell>
          <cell r="AJ3955"/>
        </row>
        <row r="3956">
          <cell r="B3956">
            <v>360051</v>
          </cell>
          <cell r="C3956" t="str">
            <v>360051</v>
          </cell>
          <cell r="D3956">
            <v>1</v>
          </cell>
          <cell r="E3956">
            <v>0</v>
          </cell>
          <cell r="F3956">
            <v>0</v>
          </cell>
          <cell r="G3956">
            <v>0</v>
          </cell>
          <cell r="H3956">
            <v>1</v>
          </cell>
          <cell r="I3956">
            <v>1</v>
          </cell>
          <cell r="J3956" t="str">
            <v>Max Group</v>
          </cell>
          <cell r="K3956" t="str">
            <v>Северо-Запад</v>
          </cell>
          <cell r="L3956" t="str">
            <v>Санкт-Петербург</v>
          </cell>
          <cell r="M3956" t="str">
            <v>Санкт-Петербург</v>
          </cell>
          <cell r="N3956" t="str">
            <v>Подружка</v>
          </cell>
          <cell r="O3956" t="str">
            <v>Большой проспект П.С., дом 84, литера А</v>
          </cell>
          <cell r="P3956" t="str">
            <v>Perfumery (Парфюмерия)</v>
          </cell>
          <cell r="Q3956" t="str">
            <v>sv71</v>
          </cell>
          <cell r="R3956" t="str">
            <v>Фокина Ирина Викторовна</v>
          </cell>
          <cell r="S3956">
            <v>89112145890</v>
          </cell>
          <cell r="T3956" t="str">
            <v>merch970</v>
          </cell>
          <cell r="U3956" t="str">
            <v>Калиничева Вероника Анатольевна</v>
          </cell>
          <cell r="V3956">
            <v>89633487987</v>
          </cell>
          <cell r="W3956">
            <v>120</v>
          </cell>
          <cell r="X3956"/>
          <cell r="Y3956"/>
          <cell r="Z3956"/>
          <cell r="AA3956"/>
          <cell r="AB3956"/>
          <cell r="AC3956"/>
          <cell r="AD3956">
            <v>120</v>
          </cell>
          <cell r="AE3956">
            <v>2</v>
          </cell>
          <cell r="AF3956">
            <v>1</v>
          </cell>
          <cell r="AG3956">
            <v>8</v>
          </cell>
          <cell r="AH3956">
            <v>4</v>
          </cell>
          <cell r="AI3956">
            <v>120</v>
          </cell>
          <cell r="AJ3956"/>
        </row>
        <row r="3957">
          <cell r="B3957">
            <v>360054</v>
          </cell>
          <cell r="C3957" t="str">
            <v>360054</v>
          </cell>
          <cell r="D3957">
            <v>1</v>
          </cell>
          <cell r="E3957">
            <v>0</v>
          </cell>
          <cell r="F3957">
            <v>0</v>
          </cell>
          <cell r="G3957">
            <v>0</v>
          </cell>
          <cell r="H3957">
            <v>1</v>
          </cell>
          <cell r="I3957">
            <v>1</v>
          </cell>
          <cell r="J3957" t="str">
            <v>Max Group</v>
          </cell>
          <cell r="K3957" t="str">
            <v>Северо-Запад</v>
          </cell>
          <cell r="L3957" t="str">
            <v>Санкт-Петербург</v>
          </cell>
          <cell r="M3957" t="str">
            <v>Санкт-Петербург</v>
          </cell>
          <cell r="N3957" t="str">
            <v>Подружка</v>
          </cell>
          <cell r="O3957" t="str">
            <v>Просвещения пр-т, д. 32, кор. 1, литер А</v>
          </cell>
          <cell r="P3957" t="str">
            <v>Perfumery (Парфюмерия)</v>
          </cell>
          <cell r="Q3957" t="str">
            <v>sv76</v>
          </cell>
          <cell r="R3957" t="str">
            <v>Фокин Станислав Викторович</v>
          </cell>
          <cell r="S3957">
            <v>89500178087</v>
          </cell>
          <cell r="T3957" t="str">
            <v>merch958</v>
          </cell>
          <cell r="U3957" t="str">
            <v>Родионова Ирина Александровна</v>
          </cell>
          <cell r="V3957">
            <v>89626885285</v>
          </cell>
          <cell r="W3957">
            <v>120</v>
          </cell>
          <cell r="X3957"/>
          <cell r="Y3957"/>
          <cell r="Z3957"/>
          <cell r="AA3957"/>
          <cell r="AB3957"/>
          <cell r="AC3957"/>
          <cell r="AD3957">
            <v>120</v>
          </cell>
          <cell r="AE3957">
            <v>2</v>
          </cell>
          <cell r="AF3957">
            <v>1</v>
          </cell>
          <cell r="AG3957">
            <v>8</v>
          </cell>
          <cell r="AH3957">
            <v>4</v>
          </cell>
          <cell r="AI3957">
            <v>120</v>
          </cell>
          <cell r="AJ3957"/>
        </row>
        <row r="3958">
          <cell r="B3958">
            <v>360055</v>
          </cell>
          <cell r="C3958" t="str">
            <v>360055</v>
          </cell>
          <cell r="D3958">
            <v>1</v>
          </cell>
          <cell r="E3958">
            <v>0</v>
          </cell>
          <cell r="F3958">
            <v>0</v>
          </cell>
          <cell r="G3958">
            <v>0</v>
          </cell>
          <cell r="H3958">
            <v>1</v>
          </cell>
          <cell r="I3958">
            <v>1</v>
          </cell>
          <cell r="J3958" t="str">
            <v>Max Group</v>
          </cell>
          <cell r="K3958" t="str">
            <v>Северо-Запад</v>
          </cell>
          <cell r="L3958" t="str">
            <v>Санкт-Петербург</v>
          </cell>
          <cell r="M3958" t="str">
            <v>Санкт-Петербург</v>
          </cell>
          <cell r="N3958" t="str">
            <v>Подружка</v>
          </cell>
          <cell r="O3958" t="str">
            <v>Большой проспект П.С., д. 98, Литер А, пом. 10-Н</v>
          </cell>
          <cell r="P3958" t="str">
            <v>Perfumery (Парфюмерия)</v>
          </cell>
          <cell r="Q3958" t="str">
            <v>sv71</v>
          </cell>
          <cell r="R3958" t="str">
            <v>Фокина Ирина Викторовна</v>
          </cell>
          <cell r="S3958">
            <v>89112145890</v>
          </cell>
          <cell r="T3958" t="str">
            <v>merch970</v>
          </cell>
          <cell r="U3958" t="str">
            <v>Калиничева Вероника Анатольевна</v>
          </cell>
          <cell r="V3958">
            <v>89633487987</v>
          </cell>
          <cell r="W3958">
            <v>120</v>
          </cell>
          <cell r="X3958"/>
          <cell r="Y3958"/>
          <cell r="Z3958"/>
          <cell r="AA3958"/>
          <cell r="AB3958"/>
          <cell r="AC3958"/>
          <cell r="AD3958">
            <v>120</v>
          </cell>
          <cell r="AE3958">
            <v>2</v>
          </cell>
          <cell r="AF3958">
            <v>1</v>
          </cell>
          <cell r="AG3958">
            <v>8</v>
          </cell>
          <cell r="AH3958">
            <v>4</v>
          </cell>
          <cell r="AI3958">
            <v>120</v>
          </cell>
          <cell r="AJ3958"/>
        </row>
        <row r="3959">
          <cell r="B3959">
            <v>360057</v>
          </cell>
          <cell r="C3959" t="str">
            <v>360057</v>
          </cell>
          <cell r="D3959">
            <v>1</v>
          </cell>
          <cell r="E3959">
            <v>0</v>
          </cell>
          <cell r="F3959">
            <v>0</v>
          </cell>
          <cell r="G3959">
            <v>0</v>
          </cell>
          <cell r="H3959">
            <v>1</v>
          </cell>
          <cell r="I3959">
            <v>0</v>
          </cell>
          <cell r="J3959" t="str">
            <v>Max Group</v>
          </cell>
          <cell r="K3959" t="str">
            <v>Северо-Запад</v>
          </cell>
          <cell r="L3959" t="str">
            <v>Санкт-Петербург</v>
          </cell>
          <cell r="M3959" t="str">
            <v>Санкт-Петербург</v>
          </cell>
          <cell r="N3959" t="str">
            <v>Подружка</v>
          </cell>
          <cell r="O3959" t="str">
            <v>ул. Тепловозная, д. 31, ТЦ Порт Находка</v>
          </cell>
          <cell r="P3959" t="str">
            <v>Perfumery (Парфюмерия)</v>
          </cell>
          <cell r="Q3959" t="str">
            <v>sv2012</v>
          </cell>
          <cell r="R3959" t="str">
            <v>Чугунов Геннадий Андреевич</v>
          </cell>
          <cell r="S3959">
            <v>89110857204</v>
          </cell>
          <cell r="T3959" t="str">
            <v>merch824</v>
          </cell>
          <cell r="U3959" t="str">
            <v>Вакансия</v>
          </cell>
          <cell r="V3959"/>
          <cell r="W3959"/>
          <cell r="X3959"/>
          <cell r="Y3959">
            <v>120</v>
          </cell>
          <cell r="Z3959"/>
          <cell r="AA3959"/>
          <cell r="AB3959"/>
          <cell r="AC3959"/>
          <cell r="AD3959">
            <v>120</v>
          </cell>
          <cell r="AE3959">
            <v>2</v>
          </cell>
          <cell r="AF3959">
            <v>1</v>
          </cell>
          <cell r="AG3959">
            <v>10</v>
          </cell>
          <cell r="AH3959">
            <v>5</v>
          </cell>
          <cell r="AI3959">
            <v>120</v>
          </cell>
          <cell r="AJ3959"/>
        </row>
        <row r="3960">
          <cell r="B3960">
            <v>360059</v>
          </cell>
          <cell r="C3960" t="str">
            <v>360059</v>
          </cell>
          <cell r="D3960">
            <v>1</v>
          </cell>
          <cell r="E3960">
            <v>0</v>
          </cell>
          <cell r="F3960">
            <v>0</v>
          </cell>
          <cell r="G3960">
            <v>0</v>
          </cell>
          <cell r="H3960">
            <v>1</v>
          </cell>
          <cell r="I3960">
            <v>1</v>
          </cell>
          <cell r="J3960" t="str">
            <v>Max Group</v>
          </cell>
          <cell r="K3960" t="str">
            <v>Северо-Запад</v>
          </cell>
          <cell r="L3960" t="str">
            <v>Санкт-Петербург</v>
          </cell>
          <cell r="M3960" t="str">
            <v>Санкт-Петербург</v>
          </cell>
          <cell r="N3960" t="str">
            <v>Подружка</v>
          </cell>
          <cell r="O3960" t="str">
            <v>Балканская площадь, д. 5, лит. Я, ТРК Балканский-3</v>
          </cell>
          <cell r="P3960" t="str">
            <v>Perfumery (Парфюмерия)</v>
          </cell>
          <cell r="Q3960" t="str">
            <v>sv86</v>
          </cell>
          <cell r="R3960" t="str">
            <v>Марчевский Владимир Юрьевич</v>
          </cell>
          <cell r="S3960">
            <v>89111887845</v>
          </cell>
          <cell r="T3960" t="str">
            <v>merch979</v>
          </cell>
          <cell r="U3960" t="str">
            <v>Никольская Елизавета Константиновна</v>
          </cell>
          <cell r="V3960">
            <v>89214054494</v>
          </cell>
          <cell r="W3960"/>
          <cell r="X3960">
            <v>120</v>
          </cell>
          <cell r="Y3960"/>
          <cell r="Z3960"/>
          <cell r="AA3960"/>
          <cell r="AB3960"/>
          <cell r="AC3960"/>
          <cell r="AD3960">
            <v>120</v>
          </cell>
          <cell r="AE3960">
            <v>2</v>
          </cell>
          <cell r="AF3960">
            <v>1</v>
          </cell>
          <cell r="AG3960">
            <v>10</v>
          </cell>
          <cell r="AH3960">
            <v>5</v>
          </cell>
          <cell r="AI3960">
            <v>120</v>
          </cell>
          <cell r="AJ3960"/>
        </row>
        <row r="3961">
          <cell r="B3961">
            <v>360061</v>
          </cell>
          <cell r="C3961" t="str">
            <v>360061</v>
          </cell>
          <cell r="D3961">
            <v>1</v>
          </cell>
          <cell r="E3961">
            <v>0</v>
          </cell>
          <cell r="F3961">
            <v>0</v>
          </cell>
          <cell r="G3961">
            <v>0</v>
          </cell>
          <cell r="H3961">
            <v>1</v>
          </cell>
          <cell r="I3961">
            <v>1</v>
          </cell>
          <cell r="J3961" t="str">
            <v>Max Group</v>
          </cell>
          <cell r="K3961" t="str">
            <v>Северо-Запад</v>
          </cell>
          <cell r="L3961" t="str">
            <v>Санкт-Петербург</v>
          </cell>
          <cell r="M3961" t="str">
            <v>Санкт-Петербург</v>
          </cell>
          <cell r="N3961" t="str">
            <v>Подружка</v>
          </cell>
          <cell r="O3961" t="str">
            <v>Каменноостровский проспект, д. 20, литера А, помещение 1Н</v>
          </cell>
          <cell r="P3961" t="str">
            <v>Perfumery (Парфюмерия)</v>
          </cell>
          <cell r="Q3961" t="str">
            <v>sv71</v>
          </cell>
          <cell r="R3961" t="str">
            <v>Фокина Ирина Викторовна</v>
          </cell>
          <cell r="S3961">
            <v>89112145890</v>
          </cell>
          <cell r="T3961" t="str">
            <v>merch970</v>
          </cell>
          <cell r="U3961" t="str">
            <v>Калиничева Вероника Анатольевна</v>
          </cell>
          <cell r="V3961">
            <v>89633487987</v>
          </cell>
          <cell r="W3961">
            <v>120</v>
          </cell>
          <cell r="X3961"/>
          <cell r="Y3961"/>
          <cell r="Z3961"/>
          <cell r="AA3961"/>
          <cell r="AB3961"/>
          <cell r="AC3961"/>
          <cell r="AD3961">
            <v>120</v>
          </cell>
          <cell r="AE3961">
            <v>2</v>
          </cell>
          <cell r="AF3961">
            <v>1</v>
          </cell>
          <cell r="AG3961">
            <v>8</v>
          </cell>
          <cell r="AH3961">
            <v>4</v>
          </cell>
          <cell r="AI3961">
            <v>120</v>
          </cell>
          <cell r="AJ3961"/>
        </row>
        <row r="3962">
          <cell r="B3962">
            <v>360064</v>
          </cell>
          <cell r="C3962" t="str">
            <v>360064</v>
          </cell>
          <cell r="D3962">
            <v>1</v>
          </cell>
          <cell r="E3962">
            <v>0</v>
          </cell>
          <cell r="F3962">
            <v>0</v>
          </cell>
          <cell r="G3962">
            <v>0</v>
          </cell>
          <cell r="H3962">
            <v>1</v>
          </cell>
          <cell r="I3962">
            <v>1</v>
          </cell>
          <cell r="J3962" t="str">
            <v>Max Group</v>
          </cell>
          <cell r="K3962" t="str">
            <v>Северо-Запад</v>
          </cell>
          <cell r="L3962" t="str">
            <v>Санкт-Петербург</v>
          </cell>
          <cell r="M3962" t="str">
            <v>Санкт-Петербург</v>
          </cell>
          <cell r="N3962" t="str">
            <v>Подружка</v>
          </cell>
          <cell r="O3962" t="str">
            <v>проспект Энгельса, дом 124, корпус 1, литера А</v>
          </cell>
          <cell r="P3962" t="str">
            <v>Perfumery (Парфюмерия)</v>
          </cell>
          <cell r="Q3962" t="str">
            <v>sv76</v>
          </cell>
          <cell r="R3962" t="str">
            <v>Фокин Станислав Викторович</v>
          </cell>
          <cell r="S3962">
            <v>89500178087</v>
          </cell>
          <cell r="T3962" t="str">
            <v>merch958</v>
          </cell>
          <cell r="U3962" t="str">
            <v>Родионова Ирина Александровна</v>
          </cell>
          <cell r="V3962">
            <v>89626885285</v>
          </cell>
          <cell r="W3962">
            <v>120</v>
          </cell>
          <cell r="X3962"/>
          <cell r="Y3962"/>
          <cell r="Z3962"/>
          <cell r="AA3962"/>
          <cell r="AB3962"/>
          <cell r="AC3962"/>
          <cell r="AD3962">
            <v>120</v>
          </cell>
          <cell r="AE3962">
            <v>2</v>
          </cell>
          <cell r="AF3962">
            <v>1</v>
          </cell>
          <cell r="AG3962">
            <v>8</v>
          </cell>
          <cell r="AH3962">
            <v>4</v>
          </cell>
          <cell r="AI3962">
            <v>120</v>
          </cell>
          <cell r="AJ3962"/>
        </row>
        <row r="3963">
          <cell r="B3963">
            <v>360066</v>
          </cell>
          <cell r="C3963" t="str">
            <v>360066</v>
          </cell>
          <cell r="D3963">
            <v>1</v>
          </cell>
          <cell r="E3963">
            <v>0</v>
          </cell>
          <cell r="F3963">
            <v>0</v>
          </cell>
          <cell r="G3963">
            <v>0</v>
          </cell>
          <cell r="H3963">
            <v>1</v>
          </cell>
          <cell r="I3963">
            <v>1</v>
          </cell>
          <cell r="J3963" t="str">
            <v>Max Group</v>
          </cell>
          <cell r="K3963" t="str">
            <v>Северо-Запад</v>
          </cell>
          <cell r="L3963" t="str">
            <v>Санкт-Петербург</v>
          </cell>
          <cell r="M3963" t="str">
            <v>Санкт-Петербург</v>
          </cell>
          <cell r="N3963" t="str">
            <v>Подружка</v>
          </cell>
          <cell r="O3963" t="str">
            <v>Просвещения пр-т, д.87, корпус 1, лит.А</v>
          </cell>
          <cell r="P3963" t="str">
            <v>Perfumery (Парфюмерия)</v>
          </cell>
          <cell r="Q3963" t="str">
            <v>sv76</v>
          </cell>
          <cell r="R3963" t="str">
            <v>Фокин Станислав Викторович</v>
          </cell>
          <cell r="S3963">
            <v>89500178087</v>
          </cell>
          <cell r="T3963" t="str">
            <v>merch960</v>
          </cell>
          <cell r="U3963" t="str">
            <v>Ширякова Елена Васильевна</v>
          </cell>
          <cell r="V3963">
            <v>89119546352</v>
          </cell>
          <cell r="W3963">
            <v>120</v>
          </cell>
          <cell r="X3963"/>
          <cell r="Y3963"/>
          <cell r="Z3963"/>
          <cell r="AA3963"/>
          <cell r="AB3963"/>
          <cell r="AC3963"/>
          <cell r="AD3963">
            <v>120</v>
          </cell>
          <cell r="AE3963">
            <v>2</v>
          </cell>
          <cell r="AF3963">
            <v>1</v>
          </cell>
          <cell r="AG3963">
            <v>8</v>
          </cell>
          <cell r="AH3963">
            <v>4</v>
          </cell>
          <cell r="AI3963">
            <v>120</v>
          </cell>
          <cell r="AJ3963"/>
        </row>
        <row r="3964">
          <cell r="B3964">
            <v>360067</v>
          </cell>
          <cell r="C3964" t="str">
            <v>360067</v>
          </cell>
          <cell r="D3964">
            <v>1</v>
          </cell>
          <cell r="E3964">
            <v>0</v>
          </cell>
          <cell r="F3964">
            <v>0</v>
          </cell>
          <cell r="G3964">
            <v>0</v>
          </cell>
          <cell r="H3964">
            <v>1</v>
          </cell>
          <cell r="I3964">
            <v>1</v>
          </cell>
          <cell r="J3964" t="str">
            <v>Max Group</v>
          </cell>
          <cell r="K3964" t="str">
            <v>Северо-Запад</v>
          </cell>
          <cell r="L3964" t="str">
            <v>Санкт-Петербург</v>
          </cell>
          <cell r="M3964" t="str">
            <v>Санкт-Петербург</v>
          </cell>
          <cell r="N3964" t="str">
            <v>Подружка</v>
          </cell>
          <cell r="O3964" t="str">
            <v>Гражданский пр., д. 41, литер. А</v>
          </cell>
          <cell r="P3964" t="str">
            <v>Perfumery (Парфюмерия)</v>
          </cell>
          <cell r="Q3964" t="str">
            <v>sv76</v>
          </cell>
          <cell r="R3964" t="str">
            <v>Фокин Станислав Викторович</v>
          </cell>
          <cell r="S3964">
            <v>89500178087</v>
          </cell>
          <cell r="T3964" t="str">
            <v>merch960</v>
          </cell>
          <cell r="U3964" t="str">
            <v>Ширякова Елена Васильевна</v>
          </cell>
          <cell r="V3964">
            <v>89119546352</v>
          </cell>
          <cell r="W3964">
            <v>120</v>
          </cell>
          <cell r="X3964"/>
          <cell r="Y3964"/>
          <cell r="Z3964"/>
          <cell r="AA3964"/>
          <cell r="AB3964"/>
          <cell r="AC3964"/>
          <cell r="AD3964">
            <v>120</v>
          </cell>
          <cell r="AE3964">
            <v>2</v>
          </cell>
          <cell r="AF3964">
            <v>1</v>
          </cell>
          <cell r="AG3964">
            <v>8</v>
          </cell>
          <cell r="AH3964">
            <v>4</v>
          </cell>
          <cell r="AI3964">
            <v>120</v>
          </cell>
          <cell r="AJ3964"/>
        </row>
        <row r="3965">
          <cell r="B3965">
            <v>360070</v>
          </cell>
          <cell r="C3965" t="str">
            <v>360070</v>
          </cell>
          <cell r="D3965">
            <v>1</v>
          </cell>
          <cell r="E3965">
            <v>0</v>
          </cell>
          <cell r="F3965">
            <v>0</v>
          </cell>
          <cell r="G3965">
            <v>0</v>
          </cell>
          <cell r="H3965">
            <v>1</v>
          </cell>
          <cell r="I3965">
            <v>1</v>
          </cell>
          <cell r="J3965" t="str">
            <v>Max Group</v>
          </cell>
          <cell r="K3965" t="str">
            <v>Северо-Запад</v>
          </cell>
          <cell r="L3965" t="str">
            <v>Санкт-Петербург</v>
          </cell>
          <cell r="M3965" t="str">
            <v>Санкт-Петербург</v>
          </cell>
          <cell r="N3965" t="str">
            <v>Подружка</v>
          </cell>
          <cell r="O3965" t="str">
            <v>поселок Парголово, улица Михаила Дудина, дом 6, корпус 1, строение 1</v>
          </cell>
          <cell r="P3965" t="str">
            <v>Perfumery (Парфюмерия)</v>
          </cell>
          <cell r="Q3965" t="str">
            <v>sv76</v>
          </cell>
          <cell r="R3965" t="str">
            <v>Фокин Станислав Викторович</v>
          </cell>
          <cell r="S3965">
            <v>89500178087</v>
          </cell>
          <cell r="T3965" t="str">
            <v>merch958</v>
          </cell>
          <cell r="U3965" t="str">
            <v>Родионова Ирина Александровна</v>
          </cell>
          <cell r="V3965">
            <v>89626885285</v>
          </cell>
          <cell r="W3965">
            <v>120</v>
          </cell>
          <cell r="X3965"/>
          <cell r="Y3965"/>
          <cell r="Z3965"/>
          <cell r="AA3965"/>
          <cell r="AB3965"/>
          <cell r="AC3965"/>
          <cell r="AD3965">
            <v>120</v>
          </cell>
          <cell r="AE3965">
            <v>2</v>
          </cell>
          <cell r="AF3965">
            <v>1</v>
          </cell>
          <cell r="AG3965">
            <v>8</v>
          </cell>
          <cell r="AH3965">
            <v>4</v>
          </cell>
          <cell r="AI3965">
            <v>120</v>
          </cell>
          <cell r="AJ3965"/>
        </row>
        <row r="3966">
          <cell r="B3966">
            <v>360074</v>
          </cell>
          <cell r="C3966" t="str">
            <v>360074</v>
          </cell>
          <cell r="D3966">
            <v>1</v>
          </cell>
          <cell r="E3966">
            <v>0</v>
          </cell>
          <cell r="F3966">
            <v>0</v>
          </cell>
          <cell r="G3966">
            <v>0</v>
          </cell>
          <cell r="H3966">
            <v>1</v>
          </cell>
          <cell r="I3966">
            <v>1</v>
          </cell>
          <cell r="J3966" t="str">
            <v>Max Group</v>
          </cell>
          <cell r="K3966" t="str">
            <v>Северо-Запад</v>
          </cell>
          <cell r="L3966" t="str">
            <v>Санкт-Петербург</v>
          </cell>
          <cell r="M3966" t="str">
            <v>Санкт-Петербург</v>
          </cell>
          <cell r="N3966" t="str">
            <v>Подружка</v>
          </cell>
          <cell r="O3966" t="str">
            <v>Заневский пр. д. 67. корп. 2, лит. А</v>
          </cell>
          <cell r="P3966" t="str">
            <v>Perfumery (Парфюмерия)</v>
          </cell>
          <cell r="Q3966" t="str">
            <v>sv71</v>
          </cell>
          <cell r="R3966" t="str">
            <v>Фокина Ирина Викторовна</v>
          </cell>
          <cell r="S3966">
            <v>89112145890</v>
          </cell>
          <cell r="T3966" t="str">
            <v>merch973</v>
          </cell>
          <cell r="U3966" t="str">
            <v>Локтюхова Алла Анатольевна</v>
          </cell>
          <cell r="V3966">
            <v>89602860902</v>
          </cell>
          <cell r="W3966"/>
          <cell r="X3966">
            <v>120</v>
          </cell>
          <cell r="Y3966"/>
          <cell r="Z3966"/>
          <cell r="AA3966"/>
          <cell r="AB3966"/>
          <cell r="AC3966"/>
          <cell r="AD3966">
            <v>120</v>
          </cell>
          <cell r="AE3966">
            <v>2</v>
          </cell>
          <cell r="AF3966">
            <v>1</v>
          </cell>
          <cell r="AG3966">
            <v>10</v>
          </cell>
          <cell r="AH3966">
            <v>5</v>
          </cell>
          <cell r="AI3966">
            <v>120</v>
          </cell>
          <cell r="AJ3966"/>
        </row>
        <row r="3967">
          <cell r="B3967">
            <v>360075</v>
          </cell>
          <cell r="C3967" t="str">
            <v>360075</v>
          </cell>
          <cell r="D3967">
            <v>1</v>
          </cell>
          <cell r="E3967">
            <v>0</v>
          </cell>
          <cell r="F3967">
            <v>0</v>
          </cell>
          <cell r="G3967">
            <v>0</v>
          </cell>
          <cell r="H3967">
            <v>1</v>
          </cell>
          <cell r="I3967">
            <v>1</v>
          </cell>
          <cell r="J3967" t="str">
            <v>Max Group</v>
          </cell>
          <cell r="K3967" t="str">
            <v>Северо-Запад</v>
          </cell>
          <cell r="L3967" t="str">
            <v>Санкт-Петербург</v>
          </cell>
          <cell r="M3967" t="str">
            <v>Санкт-Петербург</v>
          </cell>
          <cell r="N3967" t="str">
            <v>Подружка</v>
          </cell>
          <cell r="O3967" t="str">
            <v>Культуры пр. , дом 1, литер А</v>
          </cell>
          <cell r="P3967" t="str">
            <v>Perfumery (Парфюмерия)</v>
          </cell>
          <cell r="Q3967" t="str">
            <v>sv76</v>
          </cell>
          <cell r="R3967" t="str">
            <v>Фокин Станислав Викторович</v>
          </cell>
          <cell r="S3967">
            <v>89500178087</v>
          </cell>
          <cell r="T3967" t="str">
            <v>merch960</v>
          </cell>
          <cell r="U3967" t="str">
            <v>Ширякова Елена Васильевна</v>
          </cell>
          <cell r="V3967">
            <v>89119546352</v>
          </cell>
          <cell r="W3967">
            <v>120</v>
          </cell>
          <cell r="X3967"/>
          <cell r="Y3967"/>
          <cell r="Z3967"/>
          <cell r="AA3967"/>
          <cell r="AB3967"/>
          <cell r="AC3967"/>
          <cell r="AD3967">
            <v>120</v>
          </cell>
          <cell r="AE3967">
            <v>2</v>
          </cell>
          <cell r="AF3967">
            <v>1</v>
          </cell>
          <cell r="AG3967">
            <v>8</v>
          </cell>
          <cell r="AH3967">
            <v>4</v>
          </cell>
          <cell r="AI3967">
            <v>120</v>
          </cell>
          <cell r="AJ3967"/>
        </row>
        <row r="3968">
          <cell r="B3968">
            <v>360083</v>
          </cell>
          <cell r="C3968" t="str">
            <v>360083</v>
          </cell>
          <cell r="D3968">
            <v>1</v>
          </cell>
          <cell r="E3968">
            <v>0</v>
          </cell>
          <cell r="F3968">
            <v>0</v>
          </cell>
          <cell r="G3968">
            <v>0</v>
          </cell>
          <cell r="H3968">
            <v>1</v>
          </cell>
          <cell r="I3968">
            <v>1</v>
          </cell>
          <cell r="J3968" t="str">
            <v>Max Group</v>
          </cell>
          <cell r="K3968" t="str">
            <v>Северо-Запад</v>
          </cell>
          <cell r="L3968" t="str">
            <v>Псковская область</v>
          </cell>
          <cell r="M3968" t="str">
            <v>Псков</v>
          </cell>
          <cell r="N3968" t="str">
            <v>Х5 Экспресс Ритейл</v>
          </cell>
          <cell r="O3968" t="str">
            <v>г.Псков, ул. Кузбасской Дивизии, 19</v>
          </cell>
          <cell r="P3968" t="str">
            <v>Supermarket (Супермаркет)</v>
          </cell>
          <cell r="Q3968" t="str">
            <v>smerch1998</v>
          </cell>
          <cell r="R3968" t="str">
            <v>Иванова Екатерина Васильевна</v>
          </cell>
          <cell r="S3968">
            <v>79062215334</v>
          </cell>
          <cell r="T3968" t="str">
            <v>merch1027</v>
          </cell>
          <cell r="U3968" t="str">
            <v>Иванова Татьяна Викторовна</v>
          </cell>
          <cell r="V3968">
            <v>79922966386</v>
          </cell>
          <cell r="W3968"/>
          <cell r="X3968">
            <v>90</v>
          </cell>
          <cell r="Y3968"/>
          <cell r="Z3968">
            <v>90</v>
          </cell>
          <cell r="AA3968"/>
          <cell r="AB3968"/>
          <cell r="AC3968"/>
          <cell r="AD3968">
            <v>180</v>
          </cell>
          <cell r="AE3968">
            <v>3</v>
          </cell>
          <cell r="AF3968">
            <v>2</v>
          </cell>
          <cell r="AG3968">
            <v>15</v>
          </cell>
          <cell r="AH3968">
            <v>10</v>
          </cell>
          <cell r="AI3968">
            <v>90</v>
          </cell>
          <cell r="AJ3968"/>
        </row>
        <row r="3969">
          <cell r="B3969">
            <v>26961</v>
          </cell>
          <cell r="C3969" t="str">
            <v>72249</v>
          </cell>
          <cell r="D3969">
            <v>1</v>
          </cell>
          <cell r="E3969">
            <v>1</v>
          </cell>
          <cell r="F3969">
            <v>0</v>
          </cell>
          <cell r="G3969">
            <v>0</v>
          </cell>
          <cell r="H3969">
            <v>1</v>
          </cell>
          <cell r="I3969">
            <v>1</v>
          </cell>
          <cell r="J3969" t="str">
            <v>Max Group</v>
          </cell>
          <cell r="K3969" t="str">
            <v>Северо-Запад</v>
          </cell>
          <cell r="L3969" t="str">
            <v>Мурманская область</v>
          </cell>
          <cell r="M3969" t="str">
            <v>Мурманск</v>
          </cell>
          <cell r="N3969" t="str">
            <v>Лента</v>
          </cell>
          <cell r="O3969" t="str">
            <v>г. Лента, Радищева, 11</v>
          </cell>
          <cell r="P3969" t="str">
            <v>Hypermarket (Гипермаркет)</v>
          </cell>
          <cell r="Q3969" t="str">
            <v>sv1996</v>
          </cell>
          <cell r="R3969" t="str">
            <v>Махмудова Екатерина Мурмановна</v>
          </cell>
          <cell r="S3969" t="str">
            <v>7 922 453 87 85</v>
          </cell>
          <cell r="T3969" t="str">
            <v>merch1007</v>
          </cell>
          <cell r="U3969" t="str">
            <v>Махортова Наталья Вячеславовна</v>
          </cell>
          <cell r="V3969">
            <v>89627295892</v>
          </cell>
          <cell r="W3969">
            <v>240</v>
          </cell>
          <cell r="X3969">
            <v>240</v>
          </cell>
          <cell r="Y3969">
            <v>240</v>
          </cell>
          <cell r="Z3969">
            <v>240</v>
          </cell>
          <cell r="AA3969">
            <v>240</v>
          </cell>
          <cell r="AB3969"/>
          <cell r="AC3969"/>
          <cell r="AD3969">
            <v>1200</v>
          </cell>
          <cell r="AE3969">
            <v>20</v>
          </cell>
          <cell r="AF3969">
            <v>5</v>
          </cell>
          <cell r="AG3969">
            <v>92</v>
          </cell>
          <cell r="AH3969">
            <v>23</v>
          </cell>
          <cell r="AI3969">
            <v>240</v>
          </cell>
          <cell r="AJ3969"/>
        </row>
        <row r="3970">
          <cell r="B3970">
            <v>296925</v>
          </cell>
          <cell r="C3970" t="str">
            <v>1000000000011785</v>
          </cell>
          <cell r="D3970">
            <v>1</v>
          </cell>
          <cell r="E3970">
            <v>0</v>
          </cell>
          <cell r="F3970">
            <v>0</v>
          </cell>
          <cell r="G3970">
            <v>0</v>
          </cell>
          <cell r="H3970">
            <v>1</v>
          </cell>
          <cell r="I3970">
            <v>1</v>
          </cell>
          <cell r="J3970" t="str">
            <v>Max Group</v>
          </cell>
          <cell r="K3970" t="str">
            <v>Волга-Юг</v>
          </cell>
          <cell r="L3970" t="str">
            <v>Воронежская область</v>
          </cell>
          <cell r="M3970" t="str">
            <v>Воронеж</v>
          </cell>
          <cell r="N3970" t="str">
            <v>Х5 Экспресс Ритейл</v>
          </cell>
          <cell r="O3970" t="str">
            <v>Ленинский пр-кт, 1Д</v>
          </cell>
          <cell r="P3970" t="str">
            <v>Supermarket (Супермаркет)</v>
          </cell>
          <cell r="Q3970" t="str">
            <v>sv53</v>
          </cell>
          <cell r="R3970" t="str">
            <v>Иванова Анастасия Андреевна</v>
          </cell>
          <cell r="S3970">
            <v>89066752412</v>
          </cell>
          <cell r="T3970" t="str">
            <v>merch879</v>
          </cell>
          <cell r="U3970" t="str">
            <v>Евстратова Елизавета Геннадьевна</v>
          </cell>
          <cell r="V3970">
            <v>89521046642</v>
          </cell>
          <cell r="W3970">
            <v>180</v>
          </cell>
          <cell r="X3970"/>
          <cell r="Y3970"/>
          <cell r="Z3970"/>
          <cell r="AA3970"/>
          <cell r="AB3970"/>
          <cell r="AC3970"/>
          <cell r="AD3970">
            <v>180</v>
          </cell>
          <cell r="AE3970">
            <v>3</v>
          </cell>
          <cell r="AF3970">
            <v>1</v>
          </cell>
          <cell r="AG3970">
            <v>12</v>
          </cell>
          <cell r="AH3970">
            <v>4</v>
          </cell>
          <cell r="AI3970">
            <v>180</v>
          </cell>
          <cell r="AJ3970"/>
        </row>
        <row r="3971">
          <cell r="B3971">
            <v>360270</v>
          </cell>
          <cell r="C3971" t="str">
            <v>1000000000057981</v>
          </cell>
          <cell r="D3971">
            <v>1</v>
          </cell>
          <cell r="E3971">
            <v>1</v>
          </cell>
          <cell r="F3971">
            <v>0</v>
          </cell>
          <cell r="G3971">
            <v>0</v>
          </cell>
          <cell r="H3971">
            <v>1</v>
          </cell>
          <cell r="I3971">
            <v>1</v>
          </cell>
          <cell r="J3971" t="str">
            <v>Max Group</v>
          </cell>
          <cell r="K3971" t="str">
            <v>Волга-Юг</v>
          </cell>
          <cell r="L3971" t="str">
            <v>Воронежская область</v>
          </cell>
          <cell r="M3971" t="str">
            <v>Воронеж</v>
          </cell>
          <cell r="N3971" t="str">
            <v>Х5 Экспресс Ритейл</v>
          </cell>
          <cell r="O3971" t="str">
            <v>г.Воронеж, Героев Сибиряков ул., 65А</v>
          </cell>
          <cell r="P3971" t="str">
            <v>Supermarket (Супермаркет)</v>
          </cell>
          <cell r="Q3971" t="str">
            <v>sv53</v>
          </cell>
          <cell r="R3971" t="str">
            <v>Иванова Анастасия Андреевна</v>
          </cell>
          <cell r="S3971">
            <v>89066752412</v>
          </cell>
          <cell r="T3971" t="str">
            <v>merch878</v>
          </cell>
          <cell r="U3971" t="str">
            <v>Хрыкина Надежда Юрьевна</v>
          </cell>
          <cell r="V3971">
            <v>89529575785</v>
          </cell>
          <cell r="W3971"/>
          <cell r="X3971"/>
          <cell r="Y3971"/>
          <cell r="Z3971">
            <v>30</v>
          </cell>
          <cell r="AA3971"/>
          <cell r="AB3971"/>
          <cell r="AC3971"/>
          <cell r="AD3971">
            <v>30</v>
          </cell>
          <cell r="AE3971">
            <v>0.5</v>
          </cell>
          <cell r="AF3971">
            <v>1</v>
          </cell>
          <cell r="AG3971">
            <v>2.5</v>
          </cell>
          <cell r="AH3971">
            <v>5</v>
          </cell>
          <cell r="AI3971">
            <v>30</v>
          </cell>
          <cell r="AJ3971"/>
        </row>
        <row r="3972">
          <cell r="B3972">
            <v>297032</v>
          </cell>
          <cell r="C3972" t="str">
            <v>1000000000019218</v>
          </cell>
          <cell r="D3972">
            <v>1</v>
          </cell>
          <cell r="E3972">
            <v>0</v>
          </cell>
          <cell r="F3972">
            <v>0</v>
          </cell>
          <cell r="G3972">
            <v>0</v>
          </cell>
          <cell r="H3972">
            <v>1</v>
          </cell>
          <cell r="I3972">
            <v>1</v>
          </cell>
          <cell r="J3972" t="str">
            <v>Max Group</v>
          </cell>
          <cell r="K3972" t="str">
            <v>Волга-Юг</v>
          </cell>
          <cell r="L3972" t="str">
            <v>Воронежская область</v>
          </cell>
          <cell r="M3972" t="str">
            <v>Воронеж</v>
          </cell>
          <cell r="N3972" t="str">
            <v>Х5 Экспресс Ритейл</v>
          </cell>
          <cell r="O3972" t="str">
            <v>Генерала Лизюкова ул, 60</v>
          </cell>
          <cell r="P3972" t="str">
            <v>Supermarket (Супермаркет)</v>
          </cell>
          <cell r="Q3972" t="str">
            <v>sv53</v>
          </cell>
          <cell r="R3972" t="str">
            <v>Иванова Анастасия Андреевна</v>
          </cell>
          <cell r="S3972">
            <v>89066752412</v>
          </cell>
          <cell r="T3972" t="str">
            <v>merch888</v>
          </cell>
          <cell r="U3972" t="str">
            <v>Кожанова Ирина Юрьевна</v>
          </cell>
          <cell r="V3972">
            <v>89518568167</v>
          </cell>
          <cell r="W3972"/>
          <cell r="X3972"/>
          <cell r="Y3972"/>
          <cell r="Z3972">
            <v>30</v>
          </cell>
          <cell r="AA3972"/>
          <cell r="AB3972"/>
          <cell r="AC3972"/>
          <cell r="AD3972">
            <v>30</v>
          </cell>
          <cell r="AE3972">
            <v>0.5</v>
          </cell>
          <cell r="AF3972">
            <v>1</v>
          </cell>
          <cell r="AG3972">
            <v>2.5</v>
          </cell>
          <cell r="AH3972">
            <v>5</v>
          </cell>
          <cell r="AI3972">
            <v>30</v>
          </cell>
          <cell r="AJ3972"/>
        </row>
        <row r="3973">
          <cell r="B3973">
            <v>296352</v>
          </cell>
          <cell r="C3973" t="str">
            <v>1020100295</v>
          </cell>
          <cell r="D3973">
            <v>1</v>
          </cell>
          <cell r="E3973">
            <v>0</v>
          </cell>
          <cell r="F3973">
            <v>0</v>
          </cell>
          <cell r="G3973">
            <v>0</v>
          </cell>
          <cell r="H3973">
            <v>1</v>
          </cell>
          <cell r="I3973">
            <v>1</v>
          </cell>
          <cell r="J3973" t="str">
            <v>Max Group</v>
          </cell>
          <cell r="K3973" t="str">
            <v>Волга-Юг</v>
          </cell>
          <cell r="L3973" t="str">
            <v>Воронежская область</v>
          </cell>
          <cell r="M3973" t="str">
            <v>Воронеж</v>
          </cell>
          <cell r="N3973" t="str">
            <v>Порядок</v>
          </cell>
          <cell r="O3973" t="str">
            <v>ул. Вл. Невского 48</v>
          </cell>
          <cell r="P3973" t="str">
            <v>Drogery (Хоз. магазин)</v>
          </cell>
          <cell r="Q3973" t="str">
            <v>sv53</v>
          </cell>
          <cell r="R3973" t="str">
            <v>Иванова Анастасия Андреевна</v>
          </cell>
          <cell r="S3973">
            <v>89066752412</v>
          </cell>
          <cell r="T3973" t="str">
            <v>merch885</v>
          </cell>
          <cell r="U3973" t="str">
            <v>Пономарева Ольга Александровна</v>
          </cell>
          <cell r="V3973">
            <v>79102800031</v>
          </cell>
          <cell r="W3973"/>
          <cell r="X3973"/>
          <cell r="Y3973"/>
          <cell r="Z3973"/>
          <cell r="AA3973">
            <v>60</v>
          </cell>
          <cell r="AB3973"/>
          <cell r="AC3973"/>
          <cell r="AD3973">
            <v>60</v>
          </cell>
          <cell r="AE3973">
            <v>1</v>
          </cell>
          <cell r="AF3973">
            <v>1</v>
          </cell>
          <cell r="AG3973">
            <v>4</v>
          </cell>
          <cell r="AH3973">
            <v>4</v>
          </cell>
          <cell r="AI3973">
            <v>60</v>
          </cell>
          <cell r="AJ3973"/>
        </row>
        <row r="3974">
          <cell r="B3974">
            <v>27109</v>
          </cell>
          <cell r="C3974" t="str">
            <v>1000000000000774</v>
          </cell>
          <cell r="D3974">
            <v>1</v>
          </cell>
          <cell r="E3974">
            <v>1</v>
          </cell>
          <cell r="F3974">
            <v>0</v>
          </cell>
          <cell r="G3974">
            <v>0</v>
          </cell>
          <cell r="H3974">
            <v>1</v>
          </cell>
          <cell r="I3974">
            <v>1</v>
          </cell>
          <cell r="J3974" t="str">
            <v>Max Group</v>
          </cell>
          <cell r="K3974" t="str">
            <v>Северо-Запад</v>
          </cell>
          <cell r="L3974" t="str">
            <v>Архангельская область</v>
          </cell>
          <cell r="M3974" t="str">
            <v>Архангельск</v>
          </cell>
          <cell r="N3974" t="str">
            <v>МЕТРО</v>
          </cell>
          <cell r="O3974" t="str">
            <v>г. Архангельск, Талажское ш.22, стр.31</v>
          </cell>
          <cell r="P3974" t="str">
            <v>Hypermarket (Гипермаркет)</v>
          </cell>
          <cell r="Q3974" t="str">
            <v>sv75</v>
          </cell>
          <cell r="R3974" t="str">
            <v>Полюдовкина Анна Сергеевна</v>
          </cell>
          <cell r="S3974">
            <v>89046420248</v>
          </cell>
          <cell r="T3974" t="str">
            <v>merch1026</v>
          </cell>
          <cell r="U3974" t="str">
            <v>Очалова Мария Алексеевна</v>
          </cell>
          <cell r="V3974">
            <v>89642940722</v>
          </cell>
          <cell r="W3974">
            <v>180</v>
          </cell>
          <cell r="X3974"/>
          <cell r="Y3974"/>
          <cell r="Z3974">
            <v>180</v>
          </cell>
          <cell r="AA3974"/>
          <cell r="AB3974"/>
          <cell r="AC3974"/>
          <cell r="AD3974">
            <v>360</v>
          </cell>
          <cell r="AE3974">
            <v>6</v>
          </cell>
          <cell r="AF3974">
            <v>2</v>
          </cell>
          <cell r="AG3974">
            <v>27</v>
          </cell>
          <cell r="AH3974">
            <v>9</v>
          </cell>
          <cell r="AI3974">
            <v>180</v>
          </cell>
          <cell r="AJ3974"/>
        </row>
        <row r="3975">
          <cell r="B3975">
            <v>29058</v>
          </cell>
          <cell r="C3975" t="str">
            <v>1000000000015019</v>
          </cell>
          <cell r="D3975">
            <v>1</v>
          </cell>
          <cell r="E3975">
            <v>0</v>
          </cell>
          <cell r="F3975">
            <v>0</v>
          </cell>
          <cell r="G3975">
            <v>0</v>
          </cell>
          <cell r="H3975">
            <v>1</v>
          </cell>
          <cell r="I3975">
            <v>0</v>
          </cell>
          <cell r="J3975" t="str">
            <v>Max Group</v>
          </cell>
          <cell r="K3975" t="str">
            <v>Северо-Запад</v>
          </cell>
          <cell r="L3975" t="str">
            <v>Ярославская область</v>
          </cell>
          <cell r="M3975" t="str">
            <v>Ярославль</v>
          </cell>
          <cell r="N3975" t="str">
            <v>Х5 Экспресс Ритейл</v>
          </cell>
          <cell r="O3975" t="str">
            <v>Ярославль, Фрунзе пр-т45</v>
          </cell>
          <cell r="P3975" t="str">
            <v>Superettes (Суперетта)</v>
          </cell>
          <cell r="Q3975" t="str">
            <v>Sv18</v>
          </cell>
          <cell r="R3975" t="str">
            <v>Акимов Роман Витальевич</v>
          </cell>
          <cell r="S3975" t="str">
            <v>8 915 992 12 00</v>
          </cell>
          <cell r="T3975" t="str">
            <v>merch1188</v>
          </cell>
          <cell r="U3975" t="str">
            <v>Вакансия</v>
          </cell>
          <cell r="V3975"/>
          <cell r="W3975"/>
          <cell r="X3975">
            <v>30</v>
          </cell>
          <cell r="Y3975"/>
          <cell r="Z3975"/>
          <cell r="AA3975"/>
          <cell r="AB3975"/>
          <cell r="AC3975"/>
          <cell r="AD3975">
            <v>30</v>
          </cell>
          <cell r="AE3975">
            <v>0.5</v>
          </cell>
          <cell r="AF3975">
            <v>1</v>
          </cell>
          <cell r="AG3975">
            <v>2.5</v>
          </cell>
          <cell r="AH3975">
            <v>5</v>
          </cell>
          <cell r="AI3975">
            <v>30</v>
          </cell>
          <cell r="AJ3975"/>
        </row>
        <row r="3976">
          <cell r="B3976">
            <v>29059</v>
          </cell>
          <cell r="C3976" t="str">
            <v>1000000000015568</v>
          </cell>
          <cell r="D3976">
            <v>1</v>
          </cell>
          <cell r="E3976">
            <v>0</v>
          </cell>
          <cell r="F3976">
            <v>0</v>
          </cell>
          <cell r="G3976">
            <v>0</v>
          </cell>
          <cell r="H3976">
            <v>1</v>
          </cell>
          <cell r="I3976">
            <v>0</v>
          </cell>
          <cell r="J3976" t="str">
            <v>Max Group</v>
          </cell>
          <cell r="K3976" t="str">
            <v>Северо-Запад</v>
          </cell>
          <cell r="L3976" t="str">
            <v>Ярославская область</v>
          </cell>
          <cell r="M3976" t="str">
            <v>Ярославль</v>
          </cell>
          <cell r="N3976" t="str">
            <v>Х5 Экспресс Ритейл</v>
          </cell>
          <cell r="O3976" t="str">
            <v>Ярославль, Ленина пр-т36</v>
          </cell>
          <cell r="P3976" t="str">
            <v>Superettes (Суперетта)</v>
          </cell>
          <cell r="Q3976" t="str">
            <v>Sv18</v>
          </cell>
          <cell r="R3976" t="str">
            <v>Акимов Роман Витальевич</v>
          </cell>
          <cell r="S3976" t="str">
            <v>8 915 992 12 00</v>
          </cell>
          <cell r="T3976" t="str">
            <v>merch1188</v>
          </cell>
          <cell r="U3976" t="str">
            <v>Вакансия</v>
          </cell>
          <cell r="V3976"/>
          <cell r="W3976"/>
          <cell r="X3976">
            <v>30</v>
          </cell>
          <cell r="Y3976"/>
          <cell r="Z3976"/>
          <cell r="AA3976"/>
          <cell r="AB3976"/>
          <cell r="AC3976"/>
          <cell r="AD3976">
            <v>30</v>
          </cell>
          <cell r="AE3976">
            <v>0.5</v>
          </cell>
          <cell r="AF3976">
            <v>1</v>
          </cell>
          <cell r="AG3976">
            <v>2.5</v>
          </cell>
          <cell r="AH3976">
            <v>5</v>
          </cell>
          <cell r="AI3976">
            <v>30</v>
          </cell>
          <cell r="AJ3976"/>
        </row>
        <row r="3977">
          <cell r="B3977">
            <v>29060</v>
          </cell>
          <cell r="C3977" t="str">
            <v>1000000000015569</v>
          </cell>
          <cell r="D3977">
            <v>1</v>
          </cell>
          <cell r="E3977">
            <v>0</v>
          </cell>
          <cell r="F3977">
            <v>0</v>
          </cell>
          <cell r="G3977">
            <v>0</v>
          </cell>
          <cell r="H3977">
            <v>1</v>
          </cell>
          <cell r="I3977">
            <v>0</v>
          </cell>
          <cell r="J3977" t="str">
            <v>Max Group</v>
          </cell>
          <cell r="K3977" t="str">
            <v>Северо-Запад</v>
          </cell>
          <cell r="L3977" t="str">
            <v>Ярославская область</v>
          </cell>
          <cell r="M3977" t="str">
            <v>Ярославль</v>
          </cell>
          <cell r="N3977" t="str">
            <v>Х5 Экспресс Ритейл</v>
          </cell>
          <cell r="O3977" t="str">
            <v>Ярославль, Павлова ул.11</v>
          </cell>
          <cell r="P3977" t="str">
            <v>Superettes (Суперетта)</v>
          </cell>
          <cell r="Q3977" t="str">
            <v>Sv18</v>
          </cell>
          <cell r="R3977" t="str">
            <v>Акимов Роман Витальевич</v>
          </cell>
          <cell r="S3977" t="str">
            <v>8 915 992 12 00</v>
          </cell>
          <cell r="T3977" t="str">
            <v>merch1188</v>
          </cell>
          <cell r="U3977" t="str">
            <v>Вакансия</v>
          </cell>
          <cell r="V3977"/>
          <cell r="W3977"/>
          <cell r="X3977">
            <v>30</v>
          </cell>
          <cell r="Y3977"/>
          <cell r="Z3977"/>
          <cell r="AA3977"/>
          <cell r="AB3977"/>
          <cell r="AC3977"/>
          <cell r="AD3977">
            <v>30</v>
          </cell>
          <cell r="AE3977">
            <v>0.5</v>
          </cell>
          <cell r="AF3977">
            <v>1</v>
          </cell>
          <cell r="AG3977">
            <v>2.5</v>
          </cell>
          <cell r="AH3977">
            <v>5</v>
          </cell>
          <cell r="AI3977">
            <v>30</v>
          </cell>
          <cell r="AJ3977"/>
        </row>
        <row r="3978">
          <cell r="B3978">
            <v>29064</v>
          </cell>
          <cell r="C3978" t="str">
            <v>1000000000015924</v>
          </cell>
          <cell r="D3978">
            <v>1</v>
          </cell>
          <cell r="E3978">
            <v>0</v>
          </cell>
          <cell r="F3978">
            <v>0</v>
          </cell>
          <cell r="G3978">
            <v>0</v>
          </cell>
          <cell r="H3978">
            <v>1</v>
          </cell>
          <cell r="I3978">
            <v>0</v>
          </cell>
          <cell r="J3978" t="str">
            <v>Max Group</v>
          </cell>
          <cell r="K3978" t="str">
            <v>Северо-Запад</v>
          </cell>
          <cell r="L3978" t="str">
            <v>Ярославская область</v>
          </cell>
          <cell r="M3978" t="str">
            <v>Ярославль</v>
          </cell>
          <cell r="N3978" t="str">
            <v>Х5 Экспресс Ритейл</v>
          </cell>
          <cell r="O3978" t="str">
            <v>Ярославль, Фрунзе пр-кт3</v>
          </cell>
          <cell r="P3978" t="str">
            <v>Superettes (Суперетта)</v>
          </cell>
          <cell r="Q3978" t="str">
            <v>Sv18</v>
          </cell>
          <cell r="R3978" t="str">
            <v>Акимов Роман Витальевич</v>
          </cell>
          <cell r="S3978" t="str">
            <v>8 915 992 12 00</v>
          </cell>
          <cell r="T3978" t="str">
            <v>merch1188</v>
          </cell>
          <cell r="U3978" t="str">
            <v>Вакансия</v>
          </cell>
          <cell r="V3978"/>
          <cell r="W3978"/>
          <cell r="X3978">
            <v>30</v>
          </cell>
          <cell r="Y3978"/>
          <cell r="Z3978"/>
          <cell r="AA3978"/>
          <cell r="AB3978"/>
          <cell r="AC3978"/>
          <cell r="AD3978">
            <v>30</v>
          </cell>
          <cell r="AE3978">
            <v>0.5</v>
          </cell>
          <cell r="AF3978">
            <v>1</v>
          </cell>
          <cell r="AG3978">
            <v>2.5</v>
          </cell>
          <cell r="AH3978">
            <v>5</v>
          </cell>
          <cell r="AI3978">
            <v>30</v>
          </cell>
          <cell r="AJ3978"/>
        </row>
        <row r="3979">
          <cell r="B3979">
            <v>29065</v>
          </cell>
          <cell r="C3979" t="str">
            <v>1000000000016984</v>
          </cell>
          <cell r="D3979">
            <v>1</v>
          </cell>
          <cell r="E3979">
            <v>0</v>
          </cell>
          <cell r="F3979">
            <v>0</v>
          </cell>
          <cell r="G3979">
            <v>0</v>
          </cell>
          <cell r="H3979">
            <v>1</v>
          </cell>
          <cell r="I3979">
            <v>0</v>
          </cell>
          <cell r="J3979" t="str">
            <v>Max Group</v>
          </cell>
          <cell r="K3979" t="str">
            <v>Северо-Запад</v>
          </cell>
          <cell r="L3979" t="str">
            <v>Ярославская область</v>
          </cell>
          <cell r="M3979" t="str">
            <v>Ярославль</v>
          </cell>
          <cell r="N3979" t="str">
            <v>Х5 Экспресс Ритейл</v>
          </cell>
          <cell r="O3979" t="str">
            <v>Ярославль, 8 Марта ул.18</v>
          </cell>
          <cell r="P3979" t="str">
            <v>Superettes (Суперетта)</v>
          </cell>
          <cell r="Q3979" t="str">
            <v>Sv18</v>
          </cell>
          <cell r="R3979" t="str">
            <v>Акимов Роман Витальевич</v>
          </cell>
          <cell r="S3979" t="str">
            <v>8 915 992 12 00</v>
          </cell>
          <cell r="T3979" t="str">
            <v>merch1188</v>
          </cell>
          <cell r="U3979" t="str">
            <v>Вакансия</v>
          </cell>
          <cell r="V3979"/>
          <cell r="W3979"/>
          <cell r="X3979">
            <v>30</v>
          </cell>
          <cell r="Y3979"/>
          <cell r="Z3979"/>
          <cell r="AA3979"/>
          <cell r="AB3979"/>
          <cell r="AC3979"/>
          <cell r="AD3979">
            <v>30</v>
          </cell>
          <cell r="AE3979">
            <v>0.5</v>
          </cell>
          <cell r="AF3979">
            <v>1</v>
          </cell>
          <cell r="AG3979">
            <v>2.5</v>
          </cell>
          <cell r="AH3979">
            <v>5</v>
          </cell>
          <cell r="AI3979">
            <v>30</v>
          </cell>
          <cell r="AJ3979"/>
        </row>
        <row r="3980">
          <cell r="B3980">
            <v>29061</v>
          </cell>
          <cell r="C3980" t="str">
            <v>1000000000017390</v>
          </cell>
          <cell r="D3980">
            <v>1</v>
          </cell>
          <cell r="E3980">
            <v>0</v>
          </cell>
          <cell r="F3980">
            <v>0</v>
          </cell>
          <cell r="G3980">
            <v>0</v>
          </cell>
          <cell r="H3980">
            <v>1</v>
          </cell>
          <cell r="I3980">
            <v>0</v>
          </cell>
          <cell r="J3980" t="str">
            <v>Max Group</v>
          </cell>
          <cell r="K3980" t="str">
            <v>Северо-Запад</v>
          </cell>
          <cell r="L3980" t="str">
            <v>Ярославская область</v>
          </cell>
          <cell r="M3980" t="str">
            <v>Ярославль</v>
          </cell>
          <cell r="N3980" t="str">
            <v>Х5 Экспресс Ритейл</v>
          </cell>
          <cell r="O3980" t="str">
            <v>Ярославль, Республиканская ул7</v>
          </cell>
          <cell r="P3980" t="str">
            <v>Superettes (Суперетта)</v>
          </cell>
          <cell r="Q3980" t="str">
            <v>Sv18</v>
          </cell>
          <cell r="R3980" t="str">
            <v>Акимов Роман Витальевич</v>
          </cell>
          <cell r="S3980" t="str">
            <v>8 915 992 12 00</v>
          </cell>
          <cell r="T3980" t="str">
            <v>merch1188</v>
          </cell>
          <cell r="U3980" t="str">
            <v>Вакансия</v>
          </cell>
          <cell r="V3980"/>
          <cell r="W3980"/>
          <cell r="X3980">
            <v>30</v>
          </cell>
          <cell r="Y3980"/>
          <cell r="Z3980"/>
          <cell r="AA3980"/>
          <cell r="AB3980"/>
          <cell r="AC3980"/>
          <cell r="AD3980">
            <v>30</v>
          </cell>
          <cell r="AE3980">
            <v>0.5</v>
          </cell>
          <cell r="AF3980">
            <v>1</v>
          </cell>
          <cell r="AG3980">
            <v>2.5</v>
          </cell>
          <cell r="AH3980">
            <v>5</v>
          </cell>
          <cell r="AI3980">
            <v>30</v>
          </cell>
          <cell r="AJ3980"/>
        </row>
        <row r="3981">
          <cell r="B3981">
            <v>29062</v>
          </cell>
          <cell r="C3981" t="str">
            <v>1000000000019464</v>
          </cell>
          <cell r="D3981">
            <v>1</v>
          </cell>
          <cell r="E3981">
            <v>0</v>
          </cell>
          <cell r="F3981">
            <v>0</v>
          </cell>
          <cell r="G3981">
            <v>0</v>
          </cell>
          <cell r="H3981">
            <v>1</v>
          </cell>
          <cell r="I3981">
            <v>0</v>
          </cell>
          <cell r="J3981" t="str">
            <v>Max Group</v>
          </cell>
          <cell r="K3981" t="str">
            <v>Северо-Запад</v>
          </cell>
          <cell r="L3981" t="str">
            <v>Ярославская область</v>
          </cell>
          <cell r="M3981" t="str">
            <v>Ярославль</v>
          </cell>
          <cell r="N3981" t="str">
            <v>Х5 Экспресс Ритейл</v>
          </cell>
          <cell r="O3981" t="str">
            <v>Ярославль, Ленинградский пр-кт49А</v>
          </cell>
          <cell r="P3981" t="str">
            <v>Superettes (Суперетта)</v>
          </cell>
          <cell r="Q3981" t="str">
            <v>Sv18</v>
          </cell>
          <cell r="R3981" t="str">
            <v>Акимов Роман Витальевич</v>
          </cell>
          <cell r="S3981" t="str">
            <v>8 915 992 12 00</v>
          </cell>
          <cell r="T3981" t="str">
            <v>merch1188</v>
          </cell>
          <cell r="U3981" t="str">
            <v>Вакансия</v>
          </cell>
          <cell r="V3981"/>
          <cell r="W3981"/>
          <cell r="X3981"/>
          <cell r="Y3981">
            <v>30</v>
          </cell>
          <cell r="Z3981"/>
          <cell r="AA3981"/>
          <cell r="AB3981"/>
          <cell r="AC3981"/>
          <cell r="AD3981">
            <v>30</v>
          </cell>
          <cell r="AE3981">
            <v>0.5</v>
          </cell>
          <cell r="AF3981">
            <v>1</v>
          </cell>
          <cell r="AG3981">
            <v>2.5</v>
          </cell>
          <cell r="AH3981">
            <v>5</v>
          </cell>
          <cell r="AI3981">
            <v>30</v>
          </cell>
          <cell r="AJ3981"/>
        </row>
        <row r="3982">
          <cell r="B3982">
            <v>29068</v>
          </cell>
          <cell r="C3982" t="str">
            <v>1000000000023020</v>
          </cell>
          <cell r="D3982">
            <v>1</v>
          </cell>
          <cell r="E3982">
            <v>1</v>
          </cell>
          <cell r="F3982">
            <v>0</v>
          </cell>
          <cell r="G3982">
            <v>0</v>
          </cell>
          <cell r="H3982">
            <v>1</v>
          </cell>
          <cell r="I3982">
            <v>0</v>
          </cell>
          <cell r="J3982" t="str">
            <v>Max Group</v>
          </cell>
          <cell r="K3982" t="str">
            <v>Северо-Запад</v>
          </cell>
          <cell r="L3982" t="str">
            <v>Ярославская область</v>
          </cell>
          <cell r="M3982" t="str">
            <v>Ярославль</v>
          </cell>
          <cell r="N3982" t="str">
            <v>Тандер</v>
          </cell>
          <cell r="O3982" t="str">
            <v>г. Ярославль, ул. Толбухина пр-кт, 28/29</v>
          </cell>
          <cell r="P3982" t="str">
            <v>Drogery (Хоз. магазин)</v>
          </cell>
          <cell r="Q3982" t="str">
            <v>Sv18</v>
          </cell>
          <cell r="R3982" t="str">
            <v>Акимов Роман Витальевич</v>
          </cell>
          <cell r="S3982" t="str">
            <v>8 915 992 12 00</v>
          </cell>
          <cell r="T3982" t="str">
            <v>merch1188</v>
          </cell>
          <cell r="U3982" t="str">
            <v>Вакансия</v>
          </cell>
          <cell r="V3982"/>
          <cell r="W3982"/>
          <cell r="X3982"/>
          <cell r="Y3982">
            <v>30</v>
          </cell>
          <cell r="Z3982"/>
          <cell r="AA3982"/>
          <cell r="AB3982"/>
          <cell r="AC3982"/>
          <cell r="AD3982">
            <v>30</v>
          </cell>
          <cell r="AE3982">
            <v>0.5</v>
          </cell>
          <cell r="AF3982">
            <v>1</v>
          </cell>
          <cell r="AG3982">
            <v>2.5</v>
          </cell>
          <cell r="AH3982">
            <v>5</v>
          </cell>
          <cell r="AI3982">
            <v>30</v>
          </cell>
          <cell r="AJ3982"/>
        </row>
        <row r="3983">
          <cell r="B3983">
            <v>29066</v>
          </cell>
          <cell r="C3983" t="str">
            <v>1000000000023025</v>
          </cell>
          <cell r="D3983">
            <v>1</v>
          </cell>
          <cell r="E3983">
            <v>1</v>
          </cell>
          <cell r="F3983">
            <v>0</v>
          </cell>
          <cell r="G3983">
            <v>0</v>
          </cell>
          <cell r="H3983">
            <v>1</v>
          </cell>
          <cell r="I3983">
            <v>0</v>
          </cell>
          <cell r="J3983" t="str">
            <v>Max Group</v>
          </cell>
          <cell r="K3983" t="str">
            <v>Северо-Запад</v>
          </cell>
          <cell r="L3983" t="str">
            <v>Ярославская область</v>
          </cell>
          <cell r="M3983" t="str">
            <v>Ярославль</v>
          </cell>
          <cell r="N3983" t="str">
            <v>Тандер</v>
          </cell>
          <cell r="O3983" t="str">
            <v>г. Ярославль, ул. Чкалова,19А</v>
          </cell>
          <cell r="P3983" t="str">
            <v>Drogery (Хоз. магазин)</v>
          </cell>
          <cell r="Q3983" t="str">
            <v>Sv18</v>
          </cell>
          <cell r="R3983" t="str">
            <v>Акимов Роман Витальевич</v>
          </cell>
          <cell r="S3983" t="str">
            <v>8 915 992 12 00</v>
          </cell>
          <cell r="T3983" t="str">
            <v>merch1188</v>
          </cell>
          <cell r="U3983" t="str">
            <v>Вакансия</v>
          </cell>
          <cell r="V3983"/>
          <cell r="W3983"/>
          <cell r="X3983">
            <v>60</v>
          </cell>
          <cell r="Y3983"/>
          <cell r="Z3983"/>
          <cell r="AA3983"/>
          <cell r="AB3983"/>
          <cell r="AC3983"/>
          <cell r="AD3983">
            <v>60</v>
          </cell>
          <cell r="AE3983">
            <v>1</v>
          </cell>
          <cell r="AF3983">
            <v>1</v>
          </cell>
          <cell r="AG3983">
            <v>5</v>
          </cell>
          <cell r="AH3983">
            <v>5</v>
          </cell>
          <cell r="AI3983">
            <v>60</v>
          </cell>
          <cell r="AJ3983"/>
        </row>
        <row r="3984">
          <cell r="B3984">
            <v>29070</v>
          </cell>
          <cell r="C3984" t="str">
            <v>1000000000023042</v>
          </cell>
          <cell r="D3984">
            <v>1</v>
          </cell>
          <cell r="E3984">
            <v>1</v>
          </cell>
          <cell r="F3984">
            <v>0</v>
          </cell>
          <cell r="G3984">
            <v>0</v>
          </cell>
          <cell r="H3984">
            <v>1</v>
          </cell>
          <cell r="I3984">
            <v>0</v>
          </cell>
          <cell r="J3984" t="str">
            <v>Max Group</v>
          </cell>
          <cell r="K3984" t="str">
            <v>Северо-Запад</v>
          </cell>
          <cell r="L3984" t="str">
            <v>Ярославская область</v>
          </cell>
          <cell r="M3984" t="str">
            <v>Ярославль</v>
          </cell>
          <cell r="N3984" t="str">
            <v>Тандер</v>
          </cell>
          <cell r="O3984" t="str">
            <v>г. Ярославль, ул. Панина, 12а</v>
          </cell>
          <cell r="P3984" t="str">
            <v>Drogery (Хоз. магазин)</v>
          </cell>
          <cell r="Q3984" t="str">
            <v>Sv18</v>
          </cell>
          <cell r="R3984" t="str">
            <v>Акимов Роман Витальевич</v>
          </cell>
          <cell r="S3984" t="str">
            <v>8 915 992 12 00</v>
          </cell>
          <cell r="T3984" t="str">
            <v>merch1188</v>
          </cell>
          <cell r="U3984" t="str">
            <v>Вакансия</v>
          </cell>
          <cell r="V3984"/>
          <cell r="W3984"/>
          <cell r="X3984"/>
          <cell r="Y3984">
            <v>30</v>
          </cell>
          <cell r="Z3984"/>
          <cell r="AA3984"/>
          <cell r="AB3984"/>
          <cell r="AC3984"/>
          <cell r="AD3984">
            <v>30</v>
          </cell>
          <cell r="AE3984">
            <v>0.5</v>
          </cell>
          <cell r="AF3984">
            <v>1</v>
          </cell>
          <cell r="AG3984">
            <v>2.5</v>
          </cell>
          <cell r="AH3984">
            <v>5</v>
          </cell>
          <cell r="AI3984">
            <v>30</v>
          </cell>
          <cell r="AJ3984"/>
        </row>
        <row r="3985">
          <cell r="B3985">
            <v>29069</v>
          </cell>
          <cell r="C3985" t="str">
            <v>1000000000023170</v>
          </cell>
          <cell r="D3985">
            <v>1</v>
          </cell>
          <cell r="E3985">
            <v>1</v>
          </cell>
          <cell r="F3985">
            <v>0</v>
          </cell>
          <cell r="G3985">
            <v>0</v>
          </cell>
          <cell r="H3985">
            <v>1</v>
          </cell>
          <cell r="I3985">
            <v>0</v>
          </cell>
          <cell r="J3985" t="str">
            <v>Max Group</v>
          </cell>
          <cell r="K3985" t="str">
            <v>Северо-Запад</v>
          </cell>
          <cell r="L3985" t="str">
            <v>Ярославская область</v>
          </cell>
          <cell r="M3985" t="str">
            <v>Ярославль</v>
          </cell>
          <cell r="N3985" t="str">
            <v>Тандер</v>
          </cell>
          <cell r="O3985" t="str">
            <v>г. Ярославль, ул. Носкова, 12</v>
          </cell>
          <cell r="P3985" t="str">
            <v>Drogery (Хоз. магазин)</v>
          </cell>
          <cell r="Q3985" t="str">
            <v>Sv18</v>
          </cell>
          <cell r="R3985" t="str">
            <v>Акимов Роман Витальевич</v>
          </cell>
          <cell r="S3985" t="str">
            <v>8 915 992 12 00</v>
          </cell>
          <cell r="T3985" t="str">
            <v>merch1188</v>
          </cell>
          <cell r="U3985" t="str">
            <v>Вакансия</v>
          </cell>
          <cell r="V3985"/>
          <cell r="W3985"/>
          <cell r="X3985"/>
          <cell r="Y3985">
            <v>30</v>
          </cell>
          <cell r="Z3985"/>
          <cell r="AA3985"/>
          <cell r="AB3985"/>
          <cell r="AC3985"/>
          <cell r="AD3985">
            <v>30</v>
          </cell>
          <cell r="AE3985">
            <v>0.5</v>
          </cell>
          <cell r="AF3985">
            <v>1</v>
          </cell>
          <cell r="AG3985">
            <v>2.5</v>
          </cell>
          <cell r="AH3985">
            <v>5</v>
          </cell>
          <cell r="AI3985">
            <v>30</v>
          </cell>
          <cell r="AJ3985"/>
        </row>
        <row r="3986">
          <cell r="B3986">
            <v>29071</v>
          </cell>
          <cell r="C3986" t="str">
            <v>1000000000023451</v>
          </cell>
          <cell r="D3986">
            <v>1</v>
          </cell>
          <cell r="E3986">
            <v>1</v>
          </cell>
          <cell r="F3986">
            <v>0</v>
          </cell>
          <cell r="G3986">
            <v>0</v>
          </cell>
          <cell r="H3986">
            <v>1</v>
          </cell>
          <cell r="I3986">
            <v>0</v>
          </cell>
          <cell r="J3986" t="str">
            <v>Max Group</v>
          </cell>
          <cell r="K3986" t="str">
            <v>Северо-Запад</v>
          </cell>
          <cell r="L3986" t="str">
            <v>Ярославская область</v>
          </cell>
          <cell r="M3986" t="str">
            <v>Ярославль</v>
          </cell>
          <cell r="N3986" t="str">
            <v>Тандер</v>
          </cell>
          <cell r="O3986" t="str">
            <v>г. Ярославль, ул. Свободы, 62</v>
          </cell>
          <cell r="P3986" t="str">
            <v>Drogery (Хоз. магазин)</v>
          </cell>
          <cell r="Q3986" t="str">
            <v>Sv18</v>
          </cell>
          <cell r="R3986" t="str">
            <v>Акимов Роман Витальевич</v>
          </cell>
          <cell r="S3986" t="str">
            <v>8 915 992 12 00</v>
          </cell>
          <cell r="T3986" t="str">
            <v>merch1188</v>
          </cell>
          <cell r="U3986" t="str">
            <v>Вакансия</v>
          </cell>
          <cell r="V3986"/>
          <cell r="W3986"/>
          <cell r="X3986"/>
          <cell r="Y3986">
            <v>30</v>
          </cell>
          <cell r="Z3986"/>
          <cell r="AA3986"/>
          <cell r="AB3986"/>
          <cell r="AC3986"/>
          <cell r="AD3986">
            <v>30</v>
          </cell>
          <cell r="AE3986">
            <v>0.5</v>
          </cell>
          <cell r="AF3986">
            <v>1</v>
          </cell>
          <cell r="AG3986">
            <v>2.5</v>
          </cell>
          <cell r="AH3986">
            <v>5</v>
          </cell>
          <cell r="AI3986">
            <v>30</v>
          </cell>
          <cell r="AJ3986"/>
        </row>
        <row r="3987">
          <cell r="B3987">
            <v>29078</v>
          </cell>
          <cell r="C3987" t="str">
            <v>1000000000023848</v>
          </cell>
          <cell r="D3987">
            <v>1</v>
          </cell>
          <cell r="E3987">
            <v>0</v>
          </cell>
          <cell r="F3987">
            <v>0</v>
          </cell>
          <cell r="G3987">
            <v>0</v>
          </cell>
          <cell r="H3987">
            <v>1</v>
          </cell>
          <cell r="I3987">
            <v>0</v>
          </cell>
          <cell r="J3987" t="str">
            <v>Max Group</v>
          </cell>
          <cell r="K3987" t="str">
            <v>Северо-Запад</v>
          </cell>
          <cell r="L3987" t="str">
            <v>Ярославская область</v>
          </cell>
          <cell r="M3987" t="str">
            <v>Ярославль</v>
          </cell>
          <cell r="N3987" t="str">
            <v>Тандер</v>
          </cell>
          <cell r="O3987" t="str">
            <v>150063, Ярославская обл, Ярославль г, Труфанова ул, дом № 27, помещения подвала №№2-11</v>
          </cell>
          <cell r="P3987" t="str">
            <v>Drogery (Хоз. магазин)</v>
          </cell>
          <cell r="Q3987" t="str">
            <v>Sv18</v>
          </cell>
          <cell r="R3987" t="str">
            <v>Акимов Роман Витальевич</v>
          </cell>
          <cell r="S3987" t="str">
            <v>8 915 992 12 00</v>
          </cell>
          <cell r="T3987" t="str">
            <v>merch1188</v>
          </cell>
          <cell r="U3987" t="str">
            <v>Вакансия</v>
          </cell>
          <cell r="V3987"/>
          <cell r="W3987"/>
          <cell r="X3987"/>
          <cell r="Y3987"/>
          <cell r="Z3987">
            <v>30</v>
          </cell>
          <cell r="AA3987"/>
          <cell r="AB3987"/>
          <cell r="AC3987"/>
          <cell r="AD3987">
            <v>30</v>
          </cell>
          <cell r="AE3987">
            <v>0.5</v>
          </cell>
          <cell r="AF3987">
            <v>1</v>
          </cell>
          <cell r="AG3987">
            <v>2.5</v>
          </cell>
          <cell r="AH3987">
            <v>5</v>
          </cell>
          <cell r="AI3987">
            <v>30</v>
          </cell>
          <cell r="AJ3987"/>
        </row>
        <row r="3988">
          <cell r="B3988">
            <v>29073</v>
          </cell>
          <cell r="C3988" t="str">
            <v>1000000000023910</v>
          </cell>
          <cell r="D3988">
            <v>1</v>
          </cell>
          <cell r="E3988">
            <v>1</v>
          </cell>
          <cell r="F3988">
            <v>0</v>
          </cell>
          <cell r="G3988">
            <v>0</v>
          </cell>
          <cell r="H3988">
            <v>1</v>
          </cell>
          <cell r="I3988">
            <v>0</v>
          </cell>
          <cell r="J3988" t="str">
            <v>Max Group</v>
          </cell>
          <cell r="K3988" t="str">
            <v>Северо-Запад</v>
          </cell>
          <cell r="L3988" t="str">
            <v>Ярославская область</v>
          </cell>
          <cell r="M3988" t="str">
            <v>Ярославль</v>
          </cell>
          <cell r="N3988" t="str">
            <v>Тандер</v>
          </cell>
          <cell r="O3988" t="str">
            <v>г. Ярославль, ул. Чкалова, 53</v>
          </cell>
          <cell r="P3988" t="str">
            <v>Drogery (Хоз. магазин)</v>
          </cell>
          <cell r="Q3988" t="str">
            <v>Sv18</v>
          </cell>
          <cell r="R3988" t="str">
            <v>Акимов Роман Витальевич</v>
          </cell>
          <cell r="S3988" t="str">
            <v>8 915 992 12 00</v>
          </cell>
          <cell r="T3988" t="str">
            <v>merch1188</v>
          </cell>
          <cell r="U3988" t="str">
            <v>Вакансия</v>
          </cell>
          <cell r="V3988"/>
          <cell r="W3988"/>
          <cell r="X3988"/>
          <cell r="Y3988"/>
          <cell r="Z3988">
            <v>30</v>
          </cell>
          <cell r="AA3988"/>
          <cell r="AB3988"/>
          <cell r="AC3988"/>
          <cell r="AD3988">
            <v>30</v>
          </cell>
          <cell r="AE3988">
            <v>0.5</v>
          </cell>
          <cell r="AF3988">
            <v>1</v>
          </cell>
          <cell r="AG3988">
            <v>2.5</v>
          </cell>
          <cell r="AH3988">
            <v>5</v>
          </cell>
          <cell r="AI3988">
            <v>30</v>
          </cell>
          <cell r="AJ3988"/>
        </row>
        <row r="3989">
          <cell r="B3989">
            <v>29074</v>
          </cell>
          <cell r="C3989" t="str">
            <v>1000000000024065</v>
          </cell>
          <cell r="D3989">
            <v>1</v>
          </cell>
          <cell r="E3989">
            <v>1</v>
          </cell>
          <cell r="F3989">
            <v>0</v>
          </cell>
          <cell r="G3989">
            <v>0</v>
          </cell>
          <cell r="H3989">
            <v>1</v>
          </cell>
          <cell r="I3989">
            <v>0</v>
          </cell>
          <cell r="J3989" t="str">
            <v>Max Group</v>
          </cell>
          <cell r="K3989" t="str">
            <v>Северо-Запад</v>
          </cell>
          <cell r="L3989" t="str">
            <v>Ярославская область</v>
          </cell>
          <cell r="M3989" t="str">
            <v>Ярославль</v>
          </cell>
          <cell r="N3989" t="str">
            <v>Тандер</v>
          </cell>
          <cell r="O3989" t="str">
            <v>г. Ярославль, ул. Гагарина, 39</v>
          </cell>
          <cell r="P3989" t="str">
            <v>Drogery (Хоз. магазин)</v>
          </cell>
          <cell r="Q3989" t="str">
            <v>Sv18</v>
          </cell>
          <cell r="R3989" t="str">
            <v>Акимов Роман Витальевич</v>
          </cell>
          <cell r="S3989" t="str">
            <v>8 915 992 12 00</v>
          </cell>
          <cell r="T3989" t="str">
            <v>merch1188</v>
          </cell>
          <cell r="U3989" t="str">
            <v>Вакансия</v>
          </cell>
          <cell r="V3989"/>
          <cell r="W3989"/>
          <cell r="X3989"/>
          <cell r="Y3989"/>
          <cell r="Z3989">
            <v>30</v>
          </cell>
          <cell r="AA3989"/>
          <cell r="AB3989"/>
          <cell r="AC3989"/>
          <cell r="AD3989">
            <v>30</v>
          </cell>
          <cell r="AE3989">
            <v>0.5</v>
          </cell>
          <cell r="AF3989">
            <v>1</v>
          </cell>
          <cell r="AG3989">
            <v>2.5</v>
          </cell>
          <cell r="AH3989">
            <v>5</v>
          </cell>
          <cell r="AI3989">
            <v>30</v>
          </cell>
          <cell r="AJ3989"/>
        </row>
        <row r="3990">
          <cell r="B3990">
            <v>29075</v>
          </cell>
          <cell r="C3990" t="str">
            <v>1000000000024075</v>
          </cell>
          <cell r="D3990">
            <v>1</v>
          </cell>
          <cell r="E3990">
            <v>0</v>
          </cell>
          <cell r="F3990">
            <v>0</v>
          </cell>
          <cell r="G3990">
            <v>0</v>
          </cell>
          <cell r="H3990">
            <v>1</v>
          </cell>
          <cell r="I3990">
            <v>0</v>
          </cell>
          <cell r="J3990" t="str">
            <v>Max Group</v>
          </cell>
          <cell r="K3990" t="str">
            <v>Северо-Запад</v>
          </cell>
          <cell r="L3990" t="str">
            <v>Ярославская область</v>
          </cell>
          <cell r="M3990" t="str">
            <v>Ярославль</v>
          </cell>
          <cell r="N3990" t="str">
            <v>Тандер</v>
          </cell>
          <cell r="O3990" t="str">
            <v>Ярославль, Труфанова ул, дом № 5</v>
          </cell>
          <cell r="P3990" t="str">
            <v>Drogery (Хоз. магазин)</v>
          </cell>
          <cell r="Q3990" t="str">
            <v>Sv18</v>
          </cell>
          <cell r="R3990" t="str">
            <v>Акимов Роман Витальевич</v>
          </cell>
          <cell r="S3990" t="str">
            <v>8 915 992 12 00</v>
          </cell>
          <cell r="T3990" t="str">
            <v>merch1188</v>
          </cell>
          <cell r="U3990" t="str">
            <v>Вакансия</v>
          </cell>
          <cell r="V3990"/>
          <cell r="W3990"/>
          <cell r="X3990"/>
          <cell r="Y3990"/>
          <cell r="Z3990">
            <v>30</v>
          </cell>
          <cell r="AA3990"/>
          <cell r="AB3990"/>
          <cell r="AC3990"/>
          <cell r="AD3990">
            <v>30</v>
          </cell>
          <cell r="AE3990">
            <v>0.5</v>
          </cell>
          <cell r="AF3990">
            <v>1</v>
          </cell>
          <cell r="AG3990">
            <v>2.5</v>
          </cell>
          <cell r="AH3990">
            <v>5</v>
          </cell>
          <cell r="AI3990">
            <v>30</v>
          </cell>
          <cell r="AJ3990"/>
        </row>
        <row r="3991">
          <cell r="B3991">
            <v>29077</v>
          </cell>
          <cell r="C3991" t="str">
            <v>1000000000024143</v>
          </cell>
          <cell r="D3991">
            <v>1</v>
          </cell>
          <cell r="E3991">
            <v>0</v>
          </cell>
          <cell r="F3991">
            <v>0</v>
          </cell>
          <cell r="G3991">
            <v>0</v>
          </cell>
          <cell r="H3991">
            <v>1</v>
          </cell>
          <cell r="I3991">
            <v>0</v>
          </cell>
          <cell r="J3991" t="str">
            <v>Max Group</v>
          </cell>
          <cell r="K3991" t="str">
            <v>Северо-Запад</v>
          </cell>
          <cell r="L3991" t="str">
            <v>Ярославская область</v>
          </cell>
          <cell r="M3991" t="str">
            <v>Ярославль</v>
          </cell>
          <cell r="N3991" t="str">
            <v>Тандер</v>
          </cell>
          <cell r="O3991" t="str">
            <v>Ярославль, Московский пр-кт, дом № 141</v>
          </cell>
          <cell r="P3991" t="str">
            <v>Drogery (Хоз. магазин)</v>
          </cell>
          <cell r="Q3991" t="str">
            <v>Sv18</v>
          </cell>
          <cell r="R3991" t="str">
            <v>Акимов Роман Витальевич</v>
          </cell>
          <cell r="S3991" t="str">
            <v>8 915 992 12 00</v>
          </cell>
          <cell r="T3991" t="str">
            <v>merch1188</v>
          </cell>
          <cell r="U3991" t="str">
            <v>Вакансия</v>
          </cell>
          <cell r="V3991"/>
          <cell r="W3991"/>
          <cell r="X3991"/>
          <cell r="Y3991"/>
          <cell r="Z3991"/>
          <cell r="AA3991">
            <v>30</v>
          </cell>
          <cell r="AB3991"/>
          <cell r="AC3991"/>
          <cell r="AD3991">
            <v>30</v>
          </cell>
          <cell r="AE3991">
            <v>0.5</v>
          </cell>
          <cell r="AF3991">
            <v>1</v>
          </cell>
          <cell r="AG3991">
            <v>2</v>
          </cell>
          <cell r="AH3991">
            <v>4</v>
          </cell>
          <cell r="AI3991">
            <v>30</v>
          </cell>
          <cell r="AJ3991"/>
        </row>
        <row r="3992">
          <cell r="B3992">
            <v>29079</v>
          </cell>
          <cell r="C3992" t="str">
            <v>1000000000024221</v>
          </cell>
          <cell r="D3992">
            <v>1</v>
          </cell>
          <cell r="E3992">
            <v>0</v>
          </cell>
          <cell r="F3992">
            <v>0</v>
          </cell>
          <cell r="G3992">
            <v>0</v>
          </cell>
          <cell r="H3992">
            <v>1</v>
          </cell>
          <cell r="I3992">
            <v>0</v>
          </cell>
          <cell r="J3992" t="str">
            <v>Max Group</v>
          </cell>
          <cell r="K3992" t="str">
            <v>Северо-Запад</v>
          </cell>
          <cell r="L3992" t="str">
            <v>Ярославская область</v>
          </cell>
          <cell r="M3992" t="str">
            <v>Ярославль</v>
          </cell>
          <cell r="N3992" t="str">
            <v>Тандер</v>
          </cell>
          <cell r="O3992" t="str">
            <v>Ярославль, Титова ул, дом № 16</v>
          </cell>
          <cell r="P3992" t="str">
            <v>Drogery (Хоз. магазин)</v>
          </cell>
          <cell r="Q3992" t="str">
            <v>Sv18</v>
          </cell>
          <cell r="R3992" t="str">
            <v>Акимов Роман Витальевич</v>
          </cell>
          <cell r="S3992" t="str">
            <v>8 915 992 12 00</v>
          </cell>
          <cell r="T3992" t="str">
            <v>merch1188</v>
          </cell>
          <cell r="U3992" t="str">
            <v>Вакансия</v>
          </cell>
          <cell r="V3992"/>
          <cell r="W3992"/>
          <cell r="X3992"/>
          <cell r="Y3992"/>
          <cell r="Z3992"/>
          <cell r="AA3992">
            <v>30</v>
          </cell>
          <cell r="AB3992"/>
          <cell r="AC3992"/>
          <cell r="AD3992">
            <v>30</v>
          </cell>
          <cell r="AE3992">
            <v>0.5</v>
          </cell>
          <cell r="AF3992">
            <v>1</v>
          </cell>
          <cell r="AG3992">
            <v>2</v>
          </cell>
          <cell r="AH3992">
            <v>4</v>
          </cell>
          <cell r="AI3992">
            <v>30</v>
          </cell>
          <cell r="AJ3992"/>
        </row>
        <row r="3993">
          <cell r="B3993">
            <v>29067</v>
          </cell>
          <cell r="C3993" t="str">
            <v>1000000000024533</v>
          </cell>
          <cell r="D3993">
            <v>1</v>
          </cell>
          <cell r="E3993">
            <v>1</v>
          </cell>
          <cell r="F3993">
            <v>0</v>
          </cell>
          <cell r="G3993">
            <v>0</v>
          </cell>
          <cell r="H3993">
            <v>1</v>
          </cell>
          <cell r="I3993">
            <v>0</v>
          </cell>
          <cell r="J3993" t="str">
            <v>Max Group</v>
          </cell>
          <cell r="K3993" t="str">
            <v>Северо-Запад</v>
          </cell>
          <cell r="L3993" t="str">
            <v>Ярославская область</v>
          </cell>
          <cell r="M3993" t="str">
            <v>Ярославль</v>
          </cell>
          <cell r="N3993" t="str">
            <v>Тандер</v>
          </cell>
          <cell r="O3993" t="str">
            <v>г. Ярославль, ул. Толбухина пр-кт, 47</v>
          </cell>
          <cell r="P3993" t="str">
            <v>Drogery (Хоз. магазин)</v>
          </cell>
          <cell r="Q3993" t="str">
            <v>Sv18</v>
          </cell>
          <cell r="R3993" t="str">
            <v>Акимов Роман Витальевич</v>
          </cell>
          <cell r="S3993" t="str">
            <v>8 915 992 12 00</v>
          </cell>
          <cell r="T3993" t="str">
            <v>merch1188</v>
          </cell>
          <cell r="U3993" t="str">
            <v>Вакансия</v>
          </cell>
          <cell r="V3993"/>
          <cell r="W3993"/>
          <cell r="X3993"/>
          <cell r="Y3993">
            <v>120</v>
          </cell>
          <cell r="Z3993"/>
          <cell r="AA3993"/>
          <cell r="AB3993"/>
          <cell r="AC3993"/>
          <cell r="AD3993">
            <v>120</v>
          </cell>
          <cell r="AE3993">
            <v>2</v>
          </cell>
          <cell r="AF3993">
            <v>1</v>
          </cell>
          <cell r="AG3993">
            <v>10</v>
          </cell>
          <cell r="AH3993">
            <v>5</v>
          </cell>
          <cell r="AI3993">
            <v>120</v>
          </cell>
          <cell r="AJ3993"/>
        </row>
        <row r="3994">
          <cell r="B3994">
            <v>29076</v>
          </cell>
          <cell r="C3994" t="str">
            <v>1000000000025092</v>
          </cell>
          <cell r="D3994">
            <v>1</v>
          </cell>
          <cell r="E3994">
            <v>0</v>
          </cell>
          <cell r="F3994">
            <v>0</v>
          </cell>
          <cell r="G3994">
            <v>0</v>
          </cell>
          <cell r="H3994">
            <v>1</v>
          </cell>
          <cell r="I3994">
            <v>0</v>
          </cell>
          <cell r="J3994" t="str">
            <v>Max Group</v>
          </cell>
          <cell r="K3994" t="str">
            <v>Северо-Запад</v>
          </cell>
          <cell r="L3994" t="str">
            <v>Ярославская область</v>
          </cell>
          <cell r="M3994" t="str">
            <v>Ярославль</v>
          </cell>
          <cell r="N3994" t="str">
            <v>Тандер</v>
          </cell>
          <cell r="O3994" t="str">
            <v>Ярославль, Бабича ул, дом № 28</v>
          </cell>
          <cell r="P3994" t="str">
            <v>Drogery (Хоз. магазин)</v>
          </cell>
          <cell r="Q3994" t="str">
            <v>Sv18</v>
          </cell>
          <cell r="R3994" t="str">
            <v>Акимов Роман Витальевич</v>
          </cell>
          <cell r="S3994" t="str">
            <v>8 915 992 12 00</v>
          </cell>
          <cell r="T3994" t="str">
            <v>merch1188</v>
          </cell>
          <cell r="U3994" t="str">
            <v>Вакансия</v>
          </cell>
          <cell r="V3994"/>
          <cell r="W3994"/>
          <cell r="X3994"/>
          <cell r="Y3994"/>
          <cell r="Z3994"/>
          <cell r="AA3994"/>
          <cell r="AB3994">
            <v>30</v>
          </cell>
          <cell r="AC3994"/>
          <cell r="AD3994">
            <v>30</v>
          </cell>
          <cell r="AE3994">
            <v>0.5</v>
          </cell>
          <cell r="AF3994">
            <v>1</v>
          </cell>
          <cell r="AG3994">
            <v>2</v>
          </cell>
          <cell r="AH3994">
            <v>4</v>
          </cell>
          <cell r="AI3994">
            <v>30</v>
          </cell>
          <cell r="AJ3994"/>
        </row>
        <row r="3995">
          <cell r="B3995">
            <v>29072</v>
          </cell>
          <cell r="C3995" t="str">
            <v>1000000000025168</v>
          </cell>
          <cell r="D3995">
            <v>1</v>
          </cell>
          <cell r="E3995">
            <v>1</v>
          </cell>
          <cell r="F3995">
            <v>0</v>
          </cell>
          <cell r="G3995">
            <v>0</v>
          </cell>
          <cell r="H3995">
            <v>1</v>
          </cell>
          <cell r="I3995">
            <v>0</v>
          </cell>
          <cell r="J3995" t="str">
            <v>Max Group</v>
          </cell>
          <cell r="K3995" t="str">
            <v>Северо-Запад</v>
          </cell>
          <cell r="L3995" t="str">
            <v>Ярославская область</v>
          </cell>
          <cell r="M3995" t="str">
            <v>Ярославль</v>
          </cell>
          <cell r="N3995" t="str">
            <v>Тандер</v>
          </cell>
          <cell r="O3995" t="str">
            <v>г. Ярославль, ул. Доронина, 6</v>
          </cell>
          <cell r="P3995" t="str">
            <v>Drogery (Хоз. магазин)</v>
          </cell>
          <cell r="Q3995" t="str">
            <v>Sv18</v>
          </cell>
          <cell r="R3995" t="str">
            <v>Акимов Роман Витальевич</v>
          </cell>
          <cell r="S3995" t="str">
            <v>8 915 992 12 00</v>
          </cell>
          <cell r="T3995" t="str">
            <v>merch1188</v>
          </cell>
          <cell r="U3995" t="str">
            <v>Вакансия</v>
          </cell>
          <cell r="V3995"/>
          <cell r="W3995"/>
          <cell r="X3995"/>
          <cell r="Y3995"/>
          <cell r="Z3995"/>
          <cell r="AA3995"/>
          <cell r="AB3995">
            <v>30</v>
          </cell>
          <cell r="AC3995"/>
          <cell r="AD3995">
            <v>30</v>
          </cell>
          <cell r="AE3995">
            <v>0.5</v>
          </cell>
          <cell r="AF3995">
            <v>1</v>
          </cell>
          <cell r="AG3995">
            <v>2</v>
          </cell>
          <cell r="AH3995">
            <v>4</v>
          </cell>
          <cell r="AI3995">
            <v>30</v>
          </cell>
          <cell r="AJ3995"/>
        </row>
        <row r="3996">
          <cell r="B3996">
            <v>333612</v>
          </cell>
          <cell r="C3996" t="str">
            <v>1028300411</v>
          </cell>
          <cell r="D3996">
            <v>1</v>
          </cell>
          <cell r="E3996">
            <v>1</v>
          </cell>
          <cell r="F3996">
            <v>1</v>
          </cell>
          <cell r="G3996">
            <v>0</v>
          </cell>
          <cell r="H3996">
            <v>1</v>
          </cell>
          <cell r="I3996">
            <v>0</v>
          </cell>
          <cell r="J3996" t="str">
            <v>Max Group</v>
          </cell>
          <cell r="K3996" t="str">
            <v>Северо-Запад</v>
          </cell>
          <cell r="L3996" t="str">
            <v>Ярославская область</v>
          </cell>
          <cell r="M3996" t="str">
            <v>Ярославль</v>
          </cell>
          <cell r="N3996" t="str">
            <v>Улыбка радуги</v>
          </cell>
          <cell r="O3996" t="str">
            <v>Ярославль, Труфанова ул д19 п108</v>
          </cell>
          <cell r="P3996" t="str">
            <v>Drogery (Хоз. магазин)</v>
          </cell>
          <cell r="Q3996" t="str">
            <v>Sv18</v>
          </cell>
          <cell r="R3996" t="str">
            <v>Акимов Роман Витальевич</v>
          </cell>
          <cell r="S3996" t="str">
            <v>8 915 992 12 00</v>
          </cell>
          <cell r="T3996" t="str">
            <v>merch1188</v>
          </cell>
          <cell r="U3996" t="str">
            <v>Вакансия</v>
          </cell>
          <cell r="V3996"/>
          <cell r="W3996">
            <v>30</v>
          </cell>
          <cell r="X3996"/>
          <cell r="Y3996"/>
          <cell r="Z3996"/>
          <cell r="AA3996"/>
          <cell r="AB3996"/>
          <cell r="AC3996"/>
          <cell r="AD3996">
            <v>30</v>
          </cell>
          <cell r="AE3996">
            <v>0.5</v>
          </cell>
          <cell r="AF3996">
            <v>1</v>
          </cell>
          <cell r="AG3996">
            <v>2</v>
          </cell>
          <cell r="AH3996">
            <v>4</v>
          </cell>
          <cell r="AI3996">
            <v>30</v>
          </cell>
          <cell r="AJ3996"/>
        </row>
        <row r="3997">
          <cell r="B3997">
            <v>9261</v>
          </cell>
          <cell r="C3997" t="str">
            <v>1000000000000561</v>
          </cell>
          <cell r="D3997">
            <v>1</v>
          </cell>
          <cell r="E3997">
            <v>1</v>
          </cell>
          <cell r="F3997">
            <v>1</v>
          </cell>
          <cell r="G3997">
            <v>1</v>
          </cell>
          <cell r="H3997">
            <v>1</v>
          </cell>
          <cell r="I3997">
            <v>1</v>
          </cell>
          <cell r="J3997" t="str">
            <v>Max Group</v>
          </cell>
          <cell r="K3997" t="str">
            <v>Северо-Запад</v>
          </cell>
          <cell r="L3997" t="str">
            <v>Ярославская область</v>
          </cell>
          <cell r="M3997" t="str">
            <v>Ярославль</v>
          </cell>
          <cell r="N3997" t="str">
            <v>Гиперглобус</v>
          </cell>
          <cell r="O3997" t="str">
            <v>Ярославская область, п.Красный бор, 1</v>
          </cell>
          <cell r="P3997" t="str">
            <v>Hypermarket (Гипермаркет)</v>
          </cell>
          <cell r="Q3997" t="str">
            <v>Sv18</v>
          </cell>
          <cell r="R3997" t="str">
            <v>Акимов Роман Витальевич</v>
          </cell>
          <cell r="S3997" t="str">
            <v>8 915 992 12 00</v>
          </cell>
          <cell r="T3997" t="str">
            <v>merch1760</v>
          </cell>
          <cell r="U3997" t="str">
            <v>Голубева Юлия Владимировна</v>
          </cell>
          <cell r="V3997">
            <v>89080293196</v>
          </cell>
          <cell r="W3997">
            <v>480</v>
          </cell>
          <cell r="X3997">
            <v>480</v>
          </cell>
          <cell r="Y3997">
            <v>480</v>
          </cell>
          <cell r="Z3997">
            <v>480</v>
          </cell>
          <cell r="AA3997">
            <v>480</v>
          </cell>
          <cell r="AB3997"/>
          <cell r="AC3997"/>
          <cell r="AD3997">
            <v>2400</v>
          </cell>
          <cell r="AE3997">
            <v>40</v>
          </cell>
          <cell r="AF3997">
            <v>5</v>
          </cell>
          <cell r="AG3997">
            <v>184</v>
          </cell>
          <cell r="AH3997">
            <v>23</v>
          </cell>
          <cell r="AI3997">
            <v>480</v>
          </cell>
          <cell r="AJ3997"/>
        </row>
        <row r="3998">
          <cell r="B3998">
            <v>29039</v>
          </cell>
          <cell r="C3998" t="str">
            <v>1000000000001627</v>
          </cell>
          <cell r="D3998">
            <v>1</v>
          </cell>
          <cell r="E3998">
            <v>1</v>
          </cell>
          <cell r="F3998">
            <v>1</v>
          </cell>
          <cell r="G3998">
            <v>1</v>
          </cell>
          <cell r="H3998">
            <v>1</v>
          </cell>
          <cell r="I3998">
            <v>1</v>
          </cell>
          <cell r="J3998" t="str">
            <v>Max Group</v>
          </cell>
          <cell r="K3998" t="str">
            <v>Северо-Запад</v>
          </cell>
          <cell r="L3998" t="str">
            <v>Ярославская область</v>
          </cell>
          <cell r="M3998" t="str">
            <v>Ярославль</v>
          </cell>
          <cell r="N3998" t="str">
            <v>Ашан</v>
          </cell>
          <cell r="O3998" t="str">
            <v>г.Ярославль, ул. Дорожная, 6а</v>
          </cell>
          <cell r="P3998" t="str">
            <v>Hypermarket (Гипермаркет)</v>
          </cell>
          <cell r="Q3998" t="str">
            <v>Sv18</v>
          </cell>
          <cell r="R3998" t="str">
            <v>Акимов Роман Витальевич</v>
          </cell>
          <cell r="S3998" t="str">
            <v>8 915 992 12 00</v>
          </cell>
          <cell r="T3998" t="str">
            <v>merch1761</v>
          </cell>
          <cell r="U3998" t="str">
            <v>Аратюнян Анна Владимировна</v>
          </cell>
          <cell r="V3998">
            <v>89066352891</v>
          </cell>
          <cell r="W3998">
            <v>240</v>
          </cell>
          <cell r="X3998"/>
          <cell r="Y3998">
            <v>240</v>
          </cell>
          <cell r="Z3998"/>
          <cell r="AA3998">
            <v>240</v>
          </cell>
          <cell r="AB3998"/>
          <cell r="AC3998"/>
          <cell r="AD3998">
            <v>720</v>
          </cell>
          <cell r="AE3998">
            <v>12</v>
          </cell>
          <cell r="AF3998">
            <v>3</v>
          </cell>
          <cell r="AG3998">
            <v>52</v>
          </cell>
          <cell r="AH3998">
            <v>13</v>
          </cell>
          <cell r="AI3998">
            <v>240</v>
          </cell>
          <cell r="AJ3998"/>
        </row>
        <row r="3999">
          <cell r="B3999">
            <v>29040</v>
          </cell>
          <cell r="C3999" t="str">
            <v>1000000000001652</v>
          </cell>
          <cell r="D3999">
            <v>1</v>
          </cell>
          <cell r="E3999">
            <v>1</v>
          </cell>
          <cell r="F3999">
            <v>1</v>
          </cell>
          <cell r="G3999">
            <v>1</v>
          </cell>
          <cell r="H3999">
            <v>1</v>
          </cell>
          <cell r="I3999">
            <v>1</v>
          </cell>
          <cell r="J3999" t="str">
            <v>Max Group</v>
          </cell>
          <cell r="K3999" t="str">
            <v>Северо-Запад</v>
          </cell>
          <cell r="L3999" t="str">
            <v>Костромская область</v>
          </cell>
          <cell r="M3999" t="str">
            <v>Кострома</v>
          </cell>
          <cell r="N3999" t="str">
            <v>Ашан-сити</v>
          </cell>
          <cell r="O3999" t="str">
            <v>Кострома, ул. Магистральная, 20</v>
          </cell>
          <cell r="P3999" t="str">
            <v>Supermarket (Супермаркет)</v>
          </cell>
          <cell r="Q3999" t="str">
            <v>Sv18</v>
          </cell>
          <cell r="R3999" t="str">
            <v>Акимов Роман Витальевич</v>
          </cell>
          <cell r="S3999" t="str">
            <v>8 915 992 12 00</v>
          </cell>
          <cell r="T3999" t="str">
            <v>merch1762</v>
          </cell>
          <cell r="U3999" t="str">
            <v>Гусева Юлия Алекснадровна</v>
          </cell>
          <cell r="V3999">
            <v>89607454049</v>
          </cell>
          <cell r="W3999">
            <v>240</v>
          </cell>
          <cell r="X3999"/>
          <cell r="Y3999">
            <v>240</v>
          </cell>
          <cell r="Z3999"/>
          <cell r="AA3999">
            <v>240</v>
          </cell>
          <cell r="AB3999"/>
          <cell r="AC3999"/>
          <cell r="AD3999">
            <v>720</v>
          </cell>
          <cell r="AE3999">
            <v>12</v>
          </cell>
          <cell r="AF3999">
            <v>3</v>
          </cell>
          <cell r="AG3999">
            <v>52</v>
          </cell>
          <cell r="AH3999">
            <v>13</v>
          </cell>
          <cell r="AI3999">
            <v>240</v>
          </cell>
          <cell r="AJ3999"/>
        </row>
        <row r="4000">
          <cell r="B4000">
            <v>29043</v>
          </cell>
          <cell r="C4000" t="str">
            <v>1000000000000970</v>
          </cell>
          <cell r="D4000">
            <v>1</v>
          </cell>
          <cell r="E4000">
            <v>0</v>
          </cell>
          <cell r="F4000">
            <v>0</v>
          </cell>
          <cell r="G4000">
            <v>0</v>
          </cell>
          <cell r="H4000">
            <v>1</v>
          </cell>
          <cell r="I4000">
            <v>1</v>
          </cell>
          <cell r="J4000" t="str">
            <v>Max Group</v>
          </cell>
          <cell r="K4000" t="str">
            <v>Северо-Запад</v>
          </cell>
          <cell r="L4000" t="str">
            <v>Ярославская область</v>
          </cell>
          <cell r="M4000" t="str">
            <v>Рыбинск</v>
          </cell>
          <cell r="N4000" t="str">
            <v>Атак</v>
          </cell>
          <cell r="O4000" t="str">
            <v>Ярославская обл.,Рыбинск,Герцена улица,62</v>
          </cell>
          <cell r="P4000" t="str">
            <v>Supermarket (Супермаркет)</v>
          </cell>
          <cell r="Q4000" t="str">
            <v>Sv18</v>
          </cell>
          <cell r="R4000" t="str">
            <v>Акимов Роман Витальевич</v>
          </cell>
          <cell r="S4000" t="str">
            <v>8 915 992 12 00</v>
          </cell>
          <cell r="T4000" t="str">
            <v>merch1763</v>
          </cell>
          <cell r="U4000" t="str">
            <v>Козлова Александра Сергеевна</v>
          </cell>
          <cell r="V4000">
            <v>89807006894</v>
          </cell>
          <cell r="W4000"/>
          <cell r="X4000">
            <v>180</v>
          </cell>
          <cell r="Y4000"/>
          <cell r="Z4000">
            <v>180</v>
          </cell>
          <cell r="AA4000"/>
          <cell r="AB4000"/>
          <cell r="AC4000"/>
          <cell r="AD4000">
            <v>360</v>
          </cell>
          <cell r="AE4000">
            <v>6</v>
          </cell>
          <cell r="AF4000">
            <v>2</v>
          </cell>
          <cell r="AG4000">
            <v>30</v>
          </cell>
          <cell r="AH4000">
            <v>10</v>
          </cell>
          <cell r="AI4000">
            <v>180</v>
          </cell>
          <cell r="AJ4000"/>
        </row>
        <row r="4001">
          <cell r="B4001">
            <v>29044</v>
          </cell>
          <cell r="C4001" t="str">
            <v>1000000000024903</v>
          </cell>
          <cell r="D4001">
            <v>1</v>
          </cell>
          <cell r="E4001">
            <v>0</v>
          </cell>
          <cell r="F4001">
            <v>0</v>
          </cell>
          <cell r="G4001">
            <v>0</v>
          </cell>
          <cell r="H4001">
            <v>1</v>
          </cell>
          <cell r="I4001">
            <v>1</v>
          </cell>
          <cell r="J4001" t="str">
            <v>Max Group</v>
          </cell>
          <cell r="K4001" t="str">
            <v>Северо-Запад</v>
          </cell>
          <cell r="L4001" t="str">
            <v>Ярославская область</v>
          </cell>
          <cell r="M4001" t="str">
            <v>Рыбинск</v>
          </cell>
          <cell r="N4001" t="str">
            <v>Тандер</v>
          </cell>
          <cell r="O4001" t="str">
            <v>Рыбинск, Герцена ул, дом № 87</v>
          </cell>
          <cell r="P4001" t="str">
            <v>Drogery (Хоз. магазин)</v>
          </cell>
          <cell r="Q4001" t="str">
            <v>Sv18</v>
          </cell>
          <cell r="R4001" t="str">
            <v>Акимов Роман Витальевич</v>
          </cell>
          <cell r="S4001" t="str">
            <v>8 915 992 12 00</v>
          </cell>
          <cell r="T4001" t="str">
            <v>merch1763</v>
          </cell>
          <cell r="U4001" t="str">
            <v>Козлова Александра Сергеевна</v>
          </cell>
          <cell r="V4001">
            <v>89807006894</v>
          </cell>
          <cell r="W4001"/>
          <cell r="X4001"/>
          <cell r="Y4001"/>
          <cell r="Z4001"/>
          <cell r="AA4001">
            <v>30</v>
          </cell>
          <cell r="AB4001"/>
          <cell r="AC4001"/>
          <cell r="AD4001">
            <v>30</v>
          </cell>
          <cell r="AE4001">
            <v>0.5</v>
          </cell>
          <cell r="AF4001">
            <v>1</v>
          </cell>
          <cell r="AG4001">
            <v>2</v>
          </cell>
          <cell r="AH4001">
            <v>4</v>
          </cell>
          <cell r="AI4001">
            <v>30</v>
          </cell>
          <cell r="AJ4001"/>
        </row>
        <row r="4002">
          <cell r="B4002">
            <v>29045</v>
          </cell>
          <cell r="C4002" t="str">
            <v>1000000000025060</v>
          </cell>
          <cell r="D4002">
            <v>1</v>
          </cell>
          <cell r="E4002">
            <v>0</v>
          </cell>
          <cell r="F4002">
            <v>0</v>
          </cell>
          <cell r="G4002">
            <v>0</v>
          </cell>
          <cell r="H4002">
            <v>1</v>
          </cell>
          <cell r="I4002">
            <v>1</v>
          </cell>
          <cell r="J4002" t="str">
            <v>Max Group</v>
          </cell>
          <cell r="K4002" t="str">
            <v>Северо-Запад</v>
          </cell>
          <cell r="L4002" t="str">
            <v>Ярославская область</v>
          </cell>
          <cell r="M4002" t="str">
            <v>Рыбинск</v>
          </cell>
          <cell r="N4002" t="str">
            <v>Тандер</v>
          </cell>
          <cell r="O4002" t="str">
            <v>Рыбинск, Стоялая ул, дом № 13,пом.I, пом. Х</v>
          </cell>
          <cell r="P4002" t="str">
            <v>Drogery (Хоз. магазин)</v>
          </cell>
          <cell r="Q4002" t="str">
            <v>Sv18</v>
          </cell>
          <cell r="R4002" t="str">
            <v>Акимов Роман Витальевич</v>
          </cell>
          <cell r="S4002" t="str">
            <v>8 915 992 12 00</v>
          </cell>
          <cell r="T4002" t="str">
            <v>merch1763</v>
          </cell>
          <cell r="U4002" t="str">
            <v>Козлова Александра Сергеевна</v>
          </cell>
          <cell r="V4002">
            <v>89807006894</v>
          </cell>
          <cell r="W4002"/>
          <cell r="X4002"/>
          <cell r="Y4002">
            <v>120</v>
          </cell>
          <cell r="Z4002"/>
          <cell r="AA4002"/>
          <cell r="AB4002"/>
          <cell r="AC4002"/>
          <cell r="AD4002">
            <v>120</v>
          </cell>
          <cell r="AE4002">
            <v>2</v>
          </cell>
          <cell r="AF4002">
            <v>1</v>
          </cell>
          <cell r="AG4002">
            <v>10</v>
          </cell>
          <cell r="AH4002">
            <v>5</v>
          </cell>
          <cell r="AI4002">
            <v>120</v>
          </cell>
          <cell r="AJ4002"/>
        </row>
        <row r="4003">
          <cell r="B4003">
            <v>29042</v>
          </cell>
          <cell r="C4003" t="str">
            <v>1000000000051113</v>
          </cell>
          <cell r="D4003">
            <v>1</v>
          </cell>
          <cell r="E4003">
            <v>1</v>
          </cell>
          <cell r="F4003">
            <v>0</v>
          </cell>
          <cell r="G4003">
            <v>0</v>
          </cell>
          <cell r="H4003">
            <v>1</v>
          </cell>
          <cell r="I4003">
            <v>1</v>
          </cell>
          <cell r="J4003" t="str">
            <v>Max Group</v>
          </cell>
          <cell r="K4003" t="str">
            <v>Северо-Запад</v>
          </cell>
          <cell r="L4003" t="str">
            <v>Ярославская область</v>
          </cell>
          <cell r="M4003" t="str">
            <v>Рыбинск</v>
          </cell>
          <cell r="N4003" t="str">
            <v>Х5 Экспресс Ритейл</v>
          </cell>
          <cell r="O4003" t="str">
            <v>Ярославская область, г.Рыбинск, ул. Бабушкина, 29</v>
          </cell>
          <cell r="P4003" t="str">
            <v>Hypermarket (Гипермаркет)</v>
          </cell>
          <cell r="Q4003" t="str">
            <v>Sv18</v>
          </cell>
          <cell r="R4003" t="str">
            <v>Акимов Роман Витальевич</v>
          </cell>
          <cell r="S4003" t="str">
            <v>8 915 992 12 00</v>
          </cell>
          <cell r="T4003" t="str">
            <v>merch1763</v>
          </cell>
          <cell r="U4003" t="str">
            <v>Козлова Александра Сергеевна</v>
          </cell>
          <cell r="V4003">
            <v>89807006894</v>
          </cell>
          <cell r="W4003">
            <v>180</v>
          </cell>
          <cell r="X4003"/>
          <cell r="Y4003">
            <v>180</v>
          </cell>
          <cell r="Z4003"/>
          <cell r="AA4003"/>
          <cell r="AB4003"/>
          <cell r="AC4003"/>
          <cell r="AD4003">
            <v>360</v>
          </cell>
          <cell r="AE4003">
            <v>6</v>
          </cell>
          <cell r="AF4003">
            <v>2</v>
          </cell>
          <cell r="AG4003">
            <v>27</v>
          </cell>
          <cell r="AH4003">
            <v>9</v>
          </cell>
          <cell r="AI4003">
            <v>180</v>
          </cell>
          <cell r="AJ4003"/>
        </row>
        <row r="4004">
          <cell r="B4004">
            <v>9225</v>
          </cell>
          <cell r="C4004" t="str">
            <v>1000000000000321</v>
          </cell>
          <cell r="D4004">
            <v>1</v>
          </cell>
          <cell r="E4004">
            <v>1</v>
          </cell>
          <cell r="F4004">
            <v>0</v>
          </cell>
          <cell r="G4004">
            <v>0</v>
          </cell>
          <cell r="H4004">
            <v>1</v>
          </cell>
          <cell r="I4004">
            <v>1</v>
          </cell>
          <cell r="J4004" t="str">
            <v>Max Group</v>
          </cell>
          <cell r="K4004" t="str">
            <v>Северо-Запад</v>
          </cell>
          <cell r="L4004" t="str">
            <v>Костромская область</v>
          </cell>
          <cell r="M4004" t="str">
            <v>Кострома</v>
          </cell>
          <cell r="N4004" t="str">
            <v>Лента</v>
          </cell>
          <cell r="O4004" t="str">
            <v>г.Кострома, Давыдковский-3,11</v>
          </cell>
          <cell r="P4004" t="str">
            <v>Hypermarket (Гипермаркет)</v>
          </cell>
          <cell r="Q4004" t="str">
            <v>Sv18</v>
          </cell>
          <cell r="R4004" t="str">
            <v>Акимов Роман Витальевич</v>
          </cell>
          <cell r="S4004" t="str">
            <v>8 915 992 12 00</v>
          </cell>
          <cell r="T4004" t="str">
            <v>merch1764</v>
          </cell>
          <cell r="U4004" t="str">
            <v>Коржова Екатерина Сергеевна</v>
          </cell>
          <cell r="V4004">
            <v>89536666695</v>
          </cell>
          <cell r="W4004">
            <v>240</v>
          </cell>
          <cell r="X4004"/>
          <cell r="Y4004">
            <v>240</v>
          </cell>
          <cell r="Z4004"/>
          <cell r="AA4004">
            <v>240</v>
          </cell>
          <cell r="AB4004"/>
          <cell r="AC4004"/>
          <cell r="AD4004">
            <v>720</v>
          </cell>
          <cell r="AE4004">
            <v>12</v>
          </cell>
          <cell r="AF4004">
            <v>3</v>
          </cell>
          <cell r="AG4004">
            <v>52</v>
          </cell>
          <cell r="AH4004">
            <v>13</v>
          </cell>
          <cell r="AI4004">
            <v>240</v>
          </cell>
          <cell r="AJ4004"/>
        </row>
        <row r="4005">
          <cell r="B4005">
            <v>29052</v>
          </cell>
          <cell r="C4005" t="str">
            <v>1000000000001632</v>
          </cell>
          <cell r="D4005">
            <v>1</v>
          </cell>
          <cell r="E4005">
            <v>0</v>
          </cell>
          <cell r="F4005">
            <v>0</v>
          </cell>
          <cell r="G4005">
            <v>0</v>
          </cell>
          <cell r="H4005">
            <v>1</v>
          </cell>
          <cell r="I4005">
            <v>0</v>
          </cell>
          <cell r="J4005" t="str">
            <v>Max Group</v>
          </cell>
          <cell r="K4005" t="str">
            <v>Северо-Запад</v>
          </cell>
          <cell r="L4005" t="str">
            <v>Костромская область</v>
          </cell>
          <cell r="M4005" t="str">
            <v>Кострома</v>
          </cell>
          <cell r="N4005" t="str">
            <v>Наша Радуга</v>
          </cell>
          <cell r="O4005" t="str">
            <v>г.Кострома, ул. 2-я Волжская, 8</v>
          </cell>
          <cell r="P4005" t="str">
            <v>Hypermarket (Гипермаркет)</v>
          </cell>
          <cell r="Q4005" t="str">
            <v>Sv18</v>
          </cell>
          <cell r="R4005" t="str">
            <v>Акимов Роман Витальевич</v>
          </cell>
          <cell r="S4005" t="str">
            <v>8 915 992 12 00</v>
          </cell>
          <cell r="T4005"/>
          <cell r="U4005"/>
          <cell r="V4005"/>
          <cell r="W4005"/>
          <cell r="X4005">
            <v>120</v>
          </cell>
          <cell r="Y4005"/>
          <cell r="Z4005">
            <v>120</v>
          </cell>
          <cell r="AA4005"/>
          <cell r="AB4005"/>
          <cell r="AC4005"/>
          <cell r="AD4005">
            <v>240</v>
          </cell>
          <cell r="AE4005">
            <v>4</v>
          </cell>
          <cell r="AF4005">
            <v>2</v>
          </cell>
          <cell r="AG4005">
            <v>20</v>
          </cell>
          <cell r="AH4005">
            <v>10</v>
          </cell>
          <cell r="AI4005">
            <v>120</v>
          </cell>
          <cell r="AJ4005"/>
        </row>
        <row r="4006">
          <cell r="B4006">
            <v>29054</v>
          </cell>
          <cell r="C4006" t="str">
            <v>1000000000024005</v>
          </cell>
          <cell r="D4006">
            <v>1</v>
          </cell>
          <cell r="E4006">
            <v>1</v>
          </cell>
          <cell r="F4006">
            <v>0</v>
          </cell>
          <cell r="G4006">
            <v>0</v>
          </cell>
          <cell r="H4006">
            <v>1</v>
          </cell>
          <cell r="I4006">
            <v>1</v>
          </cell>
          <cell r="J4006" t="str">
            <v>Max Group</v>
          </cell>
          <cell r="K4006" t="str">
            <v>Северо-Запад</v>
          </cell>
          <cell r="L4006" t="str">
            <v>Костромская область</v>
          </cell>
          <cell r="M4006" t="str">
            <v>Кострома</v>
          </cell>
          <cell r="N4006" t="str">
            <v>Тандер</v>
          </cell>
          <cell r="O4006" t="str">
            <v>г.Кострома, Мира пр-кт, д. 115</v>
          </cell>
          <cell r="P4006" t="str">
            <v>Drogery (Хоз. магазин)</v>
          </cell>
          <cell r="Q4006" t="str">
            <v>Sv18</v>
          </cell>
          <cell r="R4006" t="str">
            <v>Акимов Роман Витальевич</v>
          </cell>
          <cell r="S4006" t="str">
            <v>8 915 992 12 00</v>
          </cell>
          <cell r="T4006" t="str">
            <v>merch1764</v>
          </cell>
          <cell r="U4006" t="str">
            <v>Коржова Екатерина Сергеевна</v>
          </cell>
          <cell r="V4006">
            <v>89536666695</v>
          </cell>
          <cell r="W4006"/>
          <cell r="X4006"/>
          <cell r="Y4006"/>
          <cell r="Z4006">
            <v>30</v>
          </cell>
          <cell r="AA4006"/>
          <cell r="AB4006"/>
          <cell r="AC4006"/>
          <cell r="AD4006">
            <v>30</v>
          </cell>
          <cell r="AE4006">
            <v>0.5</v>
          </cell>
          <cell r="AF4006">
            <v>1</v>
          </cell>
          <cell r="AG4006">
            <v>2.5</v>
          </cell>
          <cell r="AH4006">
            <v>5</v>
          </cell>
          <cell r="AI4006">
            <v>30</v>
          </cell>
          <cell r="AJ4006"/>
        </row>
        <row r="4007">
          <cell r="B4007">
            <v>29055</v>
          </cell>
          <cell r="C4007" t="str">
            <v>1000000000024047</v>
          </cell>
          <cell r="D4007">
            <v>1</v>
          </cell>
          <cell r="E4007">
            <v>0</v>
          </cell>
          <cell r="F4007">
            <v>0</v>
          </cell>
          <cell r="G4007">
            <v>0</v>
          </cell>
          <cell r="H4007">
            <v>1</v>
          </cell>
          <cell r="I4007">
            <v>1</v>
          </cell>
          <cell r="J4007" t="str">
            <v>Max Group</v>
          </cell>
          <cell r="K4007" t="str">
            <v>Северо-Запад</v>
          </cell>
          <cell r="L4007" t="str">
            <v>Костромская область</v>
          </cell>
          <cell r="M4007" t="str">
            <v>Кострома</v>
          </cell>
          <cell r="N4007" t="str">
            <v>Тандер</v>
          </cell>
          <cell r="O4007" t="str">
            <v>156022, Костромская обл, Кострома г, Голубкова ул, дом № 16,нежилые помещения №71 (комн №№10-14,16-32) в цокольном этаже №73 (к</v>
          </cell>
          <cell r="P4007" t="str">
            <v>Drogery (Хоз. магазин)</v>
          </cell>
          <cell r="Q4007" t="str">
            <v>Sv18</v>
          </cell>
          <cell r="R4007" t="str">
            <v>Акимов Роман Витальевич</v>
          </cell>
          <cell r="S4007" t="str">
            <v>8 915 992 12 00</v>
          </cell>
          <cell r="T4007" t="str">
            <v>merch1764</v>
          </cell>
          <cell r="U4007" t="str">
            <v>Коржова Екатерина Сергеевна</v>
          </cell>
          <cell r="V4007">
            <v>89536666695</v>
          </cell>
          <cell r="W4007"/>
          <cell r="X4007"/>
          <cell r="Y4007"/>
          <cell r="Z4007">
            <v>30</v>
          </cell>
          <cell r="AA4007"/>
          <cell r="AB4007"/>
          <cell r="AC4007"/>
          <cell r="AD4007">
            <v>30</v>
          </cell>
          <cell r="AE4007">
            <v>0.5</v>
          </cell>
          <cell r="AF4007">
            <v>1</v>
          </cell>
          <cell r="AG4007">
            <v>2.5</v>
          </cell>
          <cell r="AH4007">
            <v>5</v>
          </cell>
          <cell r="AI4007">
            <v>30</v>
          </cell>
          <cell r="AJ4007"/>
        </row>
        <row r="4008">
          <cell r="B4008">
            <v>29046</v>
          </cell>
          <cell r="C4008" t="str">
            <v>1000000000024140</v>
          </cell>
          <cell r="D4008">
            <v>1</v>
          </cell>
          <cell r="E4008">
            <v>1</v>
          </cell>
          <cell r="F4008">
            <v>0</v>
          </cell>
          <cell r="G4008">
            <v>0</v>
          </cell>
          <cell r="H4008">
            <v>1</v>
          </cell>
          <cell r="I4008">
            <v>1</v>
          </cell>
          <cell r="J4008" t="str">
            <v>Max Group</v>
          </cell>
          <cell r="K4008" t="str">
            <v>Северо-Запад</v>
          </cell>
          <cell r="L4008" t="str">
            <v>Костромская область</v>
          </cell>
          <cell r="M4008" t="str">
            <v>Караваево п.</v>
          </cell>
          <cell r="N4008" t="str">
            <v>Тандер</v>
          </cell>
          <cell r="O4008" t="str">
            <v>г.Кострома, ш. Красносельское, 1</v>
          </cell>
          <cell r="P4008" t="str">
            <v>Hypermarket (Гипермаркет)</v>
          </cell>
          <cell r="Q4008" t="str">
            <v>Sv18</v>
          </cell>
          <cell r="R4008" t="str">
            <v>Акимов Роман Витальевич</v>
          </cell>
          <cell r="S4008" t="str">
            <v>8 915 992 12 00</v>
          </cell>
          <cell r="T4008" t="str">
            <v>merch1764</v>
          </cell>
          <cell r="U4008" t="str">
            <v>Коржова Екатерина Сергеевна</v>
          </cell>
          <cell r="V4008">
            <v>89536666695</v>
          </cell>
          <cell r="W4008"/>
          <cell r="X4008">
            <v>180</v>
          </cell>
          <cell r="Y4008"/>
          <cell r="Z4008">
            <v>180</v>
          </cell>
          <cell r="AA4008"/>
          <cell r="AB4008"/>
          <cell r="AC4008"/>
          <cell r="AD4008">
            <v>360</v>
          </cell>
          <cell r="AE4008">
            <v>6</v>
          </cell>
          <cell r="AF4008">
            <v>2</v>
          </cell>
          <cell r="AG4008">
            <v>30</v>
          </cell>
          <cell r="AH4008">
            <v>10</v>
          </cell>
          <cell r="AI4008">
            <v>180</v>
          </cell>
          <cell r="AJ4008"/>
        </row>
        <row r="4009">
          <cell r="B4009">
            <v>29056</v>
          </cell>
          <cell r="C4009" t="str">
            <v>1000000000025198</v>
          </cell>
          <cell r="D4009">
            <v>1</v>
          </cell>
          <cell r="E4009">
            <v>0</v>
          </cell>
          <cell r="F4009">
            <v>0</v>
          </cell>
          <cell r="G4009">
            <v>0</v>
          </cell>
          <cell r="H4009">
            <v>1</v>
          </cell>
          <cell r="I4009">
            <v>1</v>
          </cell>
          <cell r="J4009" t="str">
            <v>Max Group</v>
          </cell>
          <cell r="K4009" t="str">
            <v>Северо-Запад</v>
          </cell>
          <cell r="L4009" t="str">
            <v>Костромская область</v>
          </cell>
          <cell r="M4009" t="str">
            <v>Кострома</v>
          </cell>
          <cell r="N4009" t="str">
            <v>Тандер</v>
          </cell>
          <cell r="O4009" t="str">
            <v>Кострома, Свердлова ул, дом № 78, пом. 38</v>
          </cell>
          <cell r="P4009" t="str">
            <v>Drogery (Хоз. магазин)</v>
          </cell>
          <cell r="Q4009" t="str">
            <v>Sv18</v>
          </cell>
          <cell r="R4009" t="str">
            <v>Акимов Роман Витальевич</v>
          </cell>
          <cell r="S4009" t="str">
            <v>8 915 992 12 00</v>
          </cell>
          <cell r="T4009" t="str">
            <v>merch1764</v>
          </cell>
          <cell r="U4009" t="str">
            <v>Коржова Екатерина Сергеевна</v>
          </cell>
          <cell r="V4009">
            <v>89536666695</v>
          </cell>
          <cell r="W4009"/>
          <cell r="X4009"/>
          <cell r="Y4009"/>
          <cell r="Z4009"/>
          <cell r="AA4009"/>
          <cell r="AB4009">
            <v>120</v>
          </cell>
          <cell r="AC4009"/>
          <cell r="AD4009">
            <v>120</v>
          </cell>
          <cell r="AE4009">
            <v>2</v>
          </cell>
          <cell r="AF4009">
            <v>1</v>
          </cell>
          <cell r="AG4009">
            <v>8</v>
          </cell>
          <cell r="AH4009">
            <v>4</v>
          </cell>
          <cell r="AI4009">
            <v>120</v>
          </cell>
          <cell r="AJ4009"/>
        </row>
        <row r="4010">
          <cell r="B4010">
            <v>29047</v>
          </cell>
          <cell r="C4010" t="str">
            <v>1000000000050353</v>
          </cell>
          <cell r="D4010">
            <v>1</v>
          </cell>
          <cell r="E4010">
            <v>1</v>
          </cell>
          <cell r="F4010">
            <v>0</v>
          </cell>
          <cell r="G4010">
            <v>0</v>
          </cell>
          <cell r="H4010">
            <v>1</v>
          </cell>
          <cell r="I4010">
            <v>1</v>
          </cell>
          <cell r="J4010" t="str">
            <v>Max Group</v>
          </cell>
          <cell r="K4010" t="str">
            <v>Северо-Запад</v>
          </cell>
          <cell r="L4010" t="str">
            <v>Костромская область</v>
          </cell>
          <cell r="M4010" t="str">
            <v>Кострома</v>
          </cell>
          <cell r="N4010" t="str">
            <v>Х5 Экспресс Ритейл</v>
          </cell>
          <cell r="O4010" t="str">
            <v>г.Кострома, ул. Полселковая, 37</v>
          </cell>
          <cell r="P4010" t="str">
            <v>Hypermarket (Гипермаркет)</v>
          </cell>
          <cell r="Q4010" t="str">
            <v>Sv18</v>
          </cell>
          <cell r="R4010" t="str">
            <v>Акимов Роман Витальевич</v>
          </cell>
          <cell r="S4010" t="str">
            <v>8 915 992 12 00</v>
          </cell>
          <cell r="T4010" t="str">
            <v>merch1764</v>
          </cell>
          <cell r="U4010" t="str">
            <v>Коржова Екатерина Сергеевна</v>
          </cell>
          <cell r="V4010">
            <v>89536666695</v>
          </cell>
          <cell r="W4010"/>
          <cell r="X4010">
            <v>180</v>
          </cell>
          <cell r="Y4010"/>
          <cell r="Z4010">
            <v>180</v>
          </cell>
          <cell r="AA4010"/>
          <cell r="AB4010"/>
          <cell r="AC4010"/>
          <cell r="AD4010">
            <v>360</v>
          </cell>
          <cell r="AE4010">
            <v>6</v>
          </cell>
          <cell r="AF4010">
            <v>2</v>
          </cell>
          <cell r="AG4010">
            <v>30</v>
          </cell>
          <cell r="AH4010">
            <v>10</v>
          </cell>
          <cell r="AI4010">
            <v>180</v>
          </cell>
          <cell r="AJ4010"/>
        </row>
        <row r="4011">
          <cell r="B4011">
            <v>29048</v>
          </cell>
          <cell r="C4011" t="str">
            <v>105370000000013</v>
          </cell>
          <cell r="D4011">
            <v>1</v>
          </cell>
          <cell r="E4011">
            <v>0</v>
          </cell>
          <cell r="F4011">
            <v>0</v>
          </cell>
          <cell r="G4011">
            <v>0</v>
          </cell>
          <cell r="H4011">
            <v>1</v>
          </cell>
          <cell r="I4011">
            <v>1</v>
          </cell>
          <cell r="J4011" t="str">
            <v>Max Group</v>
          </cell>
          <cell r="K4011" t="str">
            <v>Северо-Запад</v>
          </cell>
          <cell r="L4011" t="str">
            <v>Костромская область</v>
          </cell>
          <cell r="M4011" t="str">
            <v>Кострома</v>
          </cell>
          <cell r="N4011" t="str">
            <v>Адмирал\Десяточка</v>
          </cell>
          <cell r="O4011" t="str">
            <v>г.Кострома, ш. Кинишемское, 76</v>
          </cell>
          <cell r="P4011" t="str">
            <v>Hypermarket (Гипермаркет)</v>
          </cell>
          <cell r="Q4011" t="str">
            <v>Sv18</v>
          </cell>
          <cell r="R4011" t="str">
            <v>Акимов Роман Витальевич</v>
          </cell>
          <cell r="S4011" t="str">
            <v>8 915 992 12 00</v>
          </cell>
          <cell r="T4011" t="str">
            <v>merch1764</v>
          </cell>
          <cell r="U4011" t="str">
            <v>Коржова Екатерина Сергеевна</v>
          </cell>
          <cell r="V4011">
            <v>89536666695</v>
          </cell>
          <cell r="W4011">
            <v>30</v>
          </cell>
          <cell r="X4011"/>
          <cell r="Y4011"/>
          <cell r="Z4011"/>
          <cell r="AA4011"/>
          <cell r="AB4011"/>
          <cell r="AC4011"/>
          <cell r="AD4011">
            <v>30</v>
          </cell>
          <cell r="AE4011">
            <v>0.5</v>
          </cell>
          <cell r="AF4011">
            <v>1</v>
          </cell>
          <cell r="AG4011">
            <v>2</v>
          </cell>
          <cell r="AH4011">
            <v>4</v>
          </cell>
          <cell r="AI4011">
            <v>30</v>
          </cell>
          <cell r="AJ4011"/>
        </row>
        <row r="4012">
          <cell r="B4012">
            <v>29050</v>
          </cell>
          <cell r="C4012" t="str">
            <v>105370000000023</v>
          </cell>
          <cell r="D4012">
            <v>1</v>
          </cell>
          <cell r="E4012">
            <v>0</v>
          </cell>
          <cell r="F4012">
            <v>1</v>
          </cell>
          <cell r="G4012">
            <v>1</v>
          </cell>
          <cell r="H4012">
            <v>1</v>
          </cell>
          <cell r="I4012">
            <v>1</v>
          </cell>
          <cell r="J4012" t="str">
            <v>Max Group</v>
          </cell>
          <cell r="K4012" t="str">
            <v>Северо-Запад</v>
          </cell>
          <cell r="L4012" t="str">
            <v>Костромская область</v>
          </cell>
          <cell r="M4012" t="str">
            <v>Кострома</v>
          </cell>
          <cell r="N4012" t="str">
            <v>Адмирал\Десяточка</v>
          </cell>
          <cell r="O4012" t="str">
            <v>г.Кострома, ул. Сутырина, 5</v>
          </cell>
          <cell r="P4012" t="str">
            <v>Hypermarket (Гипермаркет)</v>
          </cell>
          <cell r="Q4012" t="str">
            <v>Sv18</v>
          </cell>
          <cell r="R4012" t="str">
            <v>Акимов Роман Витальевич</v>
          </cell>
          <cell r="S4012" t="str">
            <v>8 915 992 12 00</v>
          </cell>
          <cell r="T4012" t="str">
            <v>merch1764</v>
          </cell>
          <cell r="U4012" t="str">
            <v>Коржова Екатерина Сергеевна</v>
          </cell>
          <cell r="V4012">
            <v>89536666695</v>
          </cell>
          <cell r="W4012"/>
          <cell r="X4012"/>
          <cell r="Y4012"/>
          <cell r="Z4012"/>
          <cell r="AA4012">
            <v>180</v>
          </cell>
          <cell r="AB4012"/>
          <cell r="AC4012"/>
          <cell r="AD4012">
            <v>180</v>
          </cell>
          <cell r="AE4012">
            <v>3</v>
          </cell>
          <cell r="AF4012">
            <v>1</v>
          </cell>
          <cell r="AG4012">
            <v>12</v>
          </cell>
          <cell r="AH4012">
            <v>4</v>
          </cell>
          <cell r="AI4012">
            <v>180</v>
          </cell>
          <cell r="AJ4012"/>
        </row>
        <row r="4013">
          <cell r="B4013">
            <v>29051</v>
          </cell>
          <cell r="C4013" t="str">
            <v>29051</v>
          </cell>
          <cell r="D4013">
            <v>1</v>
          </cell>
          <cell r="E4013">
            <v>0</v>
          </cell>
          <cell r="F4013">
            <v>0</v>
          </cell>
          <cell r="G4013">
            <v>0</v>
          </cell>
          <cell r="H4013">
            <v>1</v>
          </cell>
          <cell r="I4013">
            <v>1</v>
          </cell>
          <cell r="J4013" t="str">
            <v>Max Group</v>
          </cell>
          <cell r="K4013" t="str">
            <v>Северо-Запад</v>
          </cell>
          <cell r="L4013" t="str">
            <v>Костромская область</v>
          </cell>
          <cell r="M4013" t="str">
            <v>Кострома</v>
          </cell>
          <cell r="N4013" t="str">
            <v>Лидер</v>
          </cell>
          <cell r="O4013" t="str">
            <v>г.Кострома, ул. Индустриальная, 20</v>
          </cell>
          <cell r="P4013" t="str">
            <v>Superettes (Суперетта)</v>
          </cell>
          <cell r="Q4013" t="str">
            <v>Sv18</v>
          </cell>
          <cell r="R4013" t="str">
            <v>Акимов Роман Витальевич</v>
          </cell>
          <cell r="S4013" t="str">
            <v>8 915 992 12 00</v>
          </cell>
          <cell r="T4013" t="str">
            <v>merch1764</v>
          </cell>
          <cell r="U4013" t="str">
            <v>Коржова Екатерина Сергеевна</v>
          </cell>
          <cell r="V4013">
            <v>89536666695</v>
          </cell>
          <cell r="W4013"/>
          <cell r="X4013"/>
          <cell r="Y4013"/>
          <cell r="Z4013"/>
          <cell r="AA4013">
            <v>60</v>
          </cell>
          <cell r="AB4013"/>
          <cell r="AC4013"/>
          <cell r="AD4013">
            <v>60</v>
          </cell>
          <cell r="AE4013">
            <v>1</v>
          </cell>
          <cell r="AF4013">
            <v>1</v>
          </cell>
          <cell r="AG4013">
            <v>4</v>
          </cell>
          <cell r="AH4013">
            <v>4</v>
          </cell>
          <cell r="AI4013">
            <v>60</v>
          </cell>
          <cell r="AJ4013"/>
        </row>
        <row r="4014">
          <cell r="B4014">
            <v>29053</v>
          </cell>
          <cell r="C4014" t="str">
            <v>29053</v>
          </cell>
          <cell r="D4014">
            <v>1</v>
          </cell>
          <cell r="E4014">
            <v>0</v>
          </cell>
          <cell r="F4014">
            <v>1</v>
          </cell>
          <cell r="G4014">
            <v>1</v>
          </cell>
          <cell r="H4014">
            <v>1</v>
          </cell>
          <cell r="I4014">
            <v>1</v>
          </cell>
          <cell r="J4014" t="str">
            <v>Max Group</v>
          </cell>
          <cell r="K4014" t="str">
            <v>Северо-Запад</v>
          </cell>
          <cell r="L4014" t="str">
            <v>Костромская область</v>
          </cell>
          <cell r="M4014" t="str">
            <v>Кострома</v>
          </cell>
          <cell r="N4014" t="str">
            <v>Адмирал\Десяточка</v>
          </cell>
          <cell r="O4014" t="str">
            <v>г.Кострома, ул. Ткачей, 7</v>
          </cell>
          <cell r="P4014" t="str">
            <v>Hypermarket (Гипермаркет)</v>
          </cell>
          <cell r="Q4014" t="str">
            <v>Sv18</v>
          </cell>
          <cell r="R4014" t="str">
            <v>Акимов Роман Витальевич</v>
          </cell>
          <cell r="S4014" t="str">
            <v>8 915 992 12 00</v>
          </cell>
          <cell r="T4014" t="str">
            <v>merch1764</v>
          </cell>
          <cell r="U4014" t="str">
            <v>Коржова Екатерина Сергеевна</v>
          </cell>
          <cell r="V4014">
            <v>89536666695</v>
          </cell>
          <cell r="W4014">
            <v>180</v>
          </cell>
          <cell r="X4014"/>
          <cell r="Y4014"/>
          <cell r="Z4014"/>
          <cell r="AA4014">
            <v>180</v>
          </cell>
          <cell r="AB4014"/>
          <cell r="AC4014"/>
          <cell r="AD4014">
            <v>360</v>
          </cell>
          <cell r="AE4014">
            <v>6</v>
          </cell>
          <cell r="AF4014">
            <v>2</v>
          </cell>
          <cell r="AG4014">
            <v>24</v>
          </cell>
          <cell r="AH4014">
            <v>8</v>
          </cell>
          <cell r="AI4014">
            <v>180</v>
          </cell>
          <cell r="AJ4014"/>
        </row>
        <row r="4015">
          <cell r="B4015">
            <v>9215</v>
          </cell>
          <cell r="C4015" t="str">
            <v>1000000000000310</v>
          </cell>
          <cell r="D4015">
            <v>1</v>
          </cell>
          <cell r="E4015">
            <v>1</v>
          </cell>
          <cell r="F4015">
            <v>0</v>
          </cell>
          <cell r="G4015">
            <v>0</v>
          </cell>
          <cell r="H4015">
            <v>1</v>
          </cell>
          <cell r="I4015">
            <v>1</v>
          </cell>
          <cell r="J4015" t="str">
            <v>Max Group</v>
          </cell>
          <cell r="K4015" t="str">
            <v>Северо-Запад</v>
          </cell>
          <cell r="L4015" t="str">
            <v>Ярославская область</v>
          </cell>
          <cell r="M4015" t="str">
            <v>Ярославль</v>
          </cell>
          <cell r="N4015" t="str">
            <v>Лента</v>
          </cell>
          <cell r="O4015" t="str">
            <v>г.Ярославль, пр. Фрунзе, 1 м-н</v>
          </cell>
          <cell r="P4015" t="str">
            <v>Hypermarket (Гипермаркет)</v>
          </cell>
          <cell r="Q4015" t="str">
            <v>Sv18</v>
          </cell>
          <cell r="R4015" t="str">
            <v>Акимов Роман Витальевич</v>
          </cell>
          <cell r="S4015" t="str">
            <v>8 915 992 12 00</v>
          </cell>
          <cell r="T4015" t="str">
            <v>merch1765</v>
          </cell>
          <cell r="U4015" t="str">
            <v>Егорова Юлия Сергеевна</v>
          </cell>
          <cell r="V4015">
            <v>89290795092</v>
          </cell>
          <cell r="W4015"/>
          <cell r="X4015">
            <v>180</v>
          </cell>
          <cell r="Y4015"/>
          <cell r="Z4015">
            <v>180</v>
          </cell>
          <cell r="AA4015"/>
          <cell r="AB4015"/>
          <cell r="AC4015"/>
          <cell r="AD4015">
            <v>360</v>
          </cell>
          <cell r="AE4015">
            <v>6</v>
          </cell>
          <cell r="AF4015">
            <v>2</v>
          </cell>
          <cell r="AG4015">
            <v>30</v>
          </cell>
          <cell r="AH4015">
            <v>10</v>
          </cell>
          <cell r="AI4015">
            <v>180</v>
          </cell>
          <cell r="AJ4015"/>
        </row>
        <row r="4016">
          <cell r="B4016">
            <v>29057</v>
          </cell>
          <cell r="C4016" t="str">
            <v>1000000000000824</v>
          </cell>
          <cell r="D4016">
            <v>1</v>
          </cell>
          <cell r="E4016">
            <v>1</v>
          </cell>
          <cell r="F4016">
            <v>0</v>
          </cell>
          <cell r="G4016">
            <v>0</v>
          </cell>
          <cell r="H4016">
            <v>1</v>
          </cell>
          <cell r="I4016">
            <v>0</v>
          </cell>
          <cell r="J4016" t="str">
            <v>Max Group</v>
          </cell>
          <cell r="K4016" t="str">
            <v>Северо-Запад</v>
          </cell>
          <cell r="L4016" t="str">
            <v>Ярославская область</v>
          </cell>
          <cell r="M4016" t="str">
            <v>Ярославль</v>
          </cell>
          <cell r="N4016" t="str">
            <v>МЕТРО</v>
          </cell>
          <cell r="O4016" t="str">
            <v>г.Ярославль, пр-кт Фрунзе, 32</v>
          </cell>
          <cell r="P4016" t="str">
            <v>Hypermarket (Гипермаркет)</v>
          </cell>
          <cell r="Q4016" t="str">
            <v>Sv18</v>
          </cell>
          <cell r="R4016" t="str">
            <v>Акимов Роман Витальевич</v>
          </cell>
          <cell r="S4016" t="str">
            <v>8 915 992 12 00</v>
          </cell>
          <cell r="T4016" t="str">
            <v>merch1918</v>
          </cell>
          <cell r="U4016" t="str">
            <v>Грибанова Оксана Анатольевна</v>
          </cell>
          <cell r="V4016">
            <v>89159705722</v>
          </cell>
          <cell r="W4016">
            <v>180</v>
          </cell>
          <cell r="X4016"/>
          <cell r="Y4016">
            <v>180</v>
          </cell>
          <cell r="Z4016"/>
          <cell r="AA4016"/>
          <cell r="AB4016"/>
          <cell r="AC4016"/>
          <cell r="AD4016">
            <v>360</v>
          </cell>
          <cell r="AE4016">
            <v>6</v>
          </cell>
          <cell r="AF4016">
            <v>2</v>
          </cell>
          <cell r="AG4016">
            <v>27</v>
          </cell>
          <cell r="AH4016">
            <v>9</v>
          </cell>
          <cell r="AI4016">
            <v>180</v>
          </cell>
          <cell r="AJ4016"/>
        </row>
        <row r="4017">
          <cell r="B4017">
            <v>29063</v>
          </cell>
          <cell r="C4017" t="str">
            <v>1000000000013719</v>
          </cell>
          <cell r="D4017">
            <v>1</v>
          </cell>
          <cell r="E4017">
            <v>1</v>
          </cell>
          <cell r="F4017">
            <v>0</v>
          </cell>
          <cell r="G4017">
            <v>0</v>
          </cell>
          <cell r="H4017">
            <v>1</v>
          </cell>
          <cell r="I4017">
            <v>1</v>
          </cell>
          <cell r="J4017" t="str">
            <v>Max Group</v>
          </cell>
          <cell r="K4017" t="str">
            <v>Северо-Запад</v>
          </cell>
          <cell r="L4017" t="str">
            <v>Ярославская область</v>
          </cell>
          <cell r="M4017" t="str">
            <v>Ярославль</v>
          </cell>
          <cell r="N4017" t="str">
            <v>Х5 Экспресс Ритейл</v>
          </cell>
          <cell r="O4017" t="str">
            <v>г.Ярославль, пр-кт Московский, 125</v>
          </cell>
          <cell r="P4017" t="str">
            <v>Supermarket (Супермаркет)</v>
          </cell>
          <cell r="Q4017" t="str">
            <v>Sv18</v>
          </cell>
          <cell r="R4017" t="str">
            <v>Акимов Роман Витальевич</v>
          </cell>
          <cell r="S4017" t="str">
            <v>8 915 992 12 00</v>
          </cell>
          <cell r="T4017" t="str">
            <v>merch1765</v>
          </cell>
          <cell r="U4017" t="str">
            <v>Егорова Юлия Сергеевна</v>
          </cell>
          <cell r="V4017">
            <v>89290795092</v>
          </cell>
          <cell r="W4017">
            <v>30</v>
          </cell>
          <cell r="X4017"/>
          <cell r="Y4017"/>
          <cell r="Z4017"/>
          <cell r="AA4017"/>
          <cell r="AB4017"/>
          <cell r="AC4017"/>
          <cell r="AD4017">
            <v>30</v>
          </cell>
          <cell r="AE4017">
            <v>0.5</v>
          </cell>
          <cell r="AF4017">
            <v>1</v>
          </cell>
          <cell r="AG4017">
            <v>2</v>
          </cell>
          <cell r="AH4017">
            <v>4</v>
          </cell>
          <cell r="AI4017">
            <v>30</v>
          </cell>
          <cell r="AJ4017"/>
        </row>
        <row r="4018">
          <cell r="B4018">
            <v>16609</v>
          </cell>
          <cell r="C4018" t="str">
            <v>1000000000019174</v>
          </cell>
          <cell r="D4018">
            <v>1</v>
          </cell>
          <cell r="E4018">
            <v>1</v>
          </cell>
          <cell r="F4018">
            <v>0</v>
          </cell>
          <cell r="G4018">
            <v>0</v>
          </cell>
          <cell r="H4018">
            <v>1</v>
          </cell>
          <cell r="I4018">
            <v>1</v>
          </cell>
          <cell r="J4018" t="str">
            <v>Max Group</v>
          </cell>
          <cell r="K4018" t="str">
            <v>Северо-Запад</v>
          </cell>
          <cell r="L4018" t="str">
            <v>Ярославская область</v>
          </cell>
          <cell r="M4018" t="str">
            <v>Ярославль</v>
          </cell>
          <cell r="N4018" t="str">
            <v>Лента</v>
          </cell>
          <cell r="O4018" t="str">
            <v>г.Ярославль, Московский пр-т, 108</v>
          </cell>
          <cell r="P4018" t="str">
            <v>Hypermarket (Гипермаркет)</v>
          </cell>
          <cell r="Q4018" t="str">
            <v>Sv18</v>
          </cell>
          <cell r="R4018" t="str">
            <v>Акимов Роман Витальевич</v>
          </cell>
          <cell r="S4018" t="str">
            <v>8 915 992 12 00</v>
          </cell>
          <cell r="T4018" t="str">
            <v>merch1766</v>
          </cell>
          <cell r="U4018" t="str">
            <v>Куницын Александр Евгеньевич</v>
          </cell>
          <cell r="V4018">
            <v>89605392886</v>
          </cell>
          <cell r="W4018">
            <v>240</v>
          </cell>
          <cell r="X4018"/>
          <cell r="Y4018">
            <v>240</v>
          </cell>
          <cell r="Z4018"/>
          <cell r="AA4018">
            <v>240</v>
          </cell>
          <cell r="AB4018"/>
          <cell r="AC4018"/>
          <cell r="AD4018">
            <v>720</v>
          </cell>
          <cell r="AE4018">
            <v>12</v>
          </cell>
          <cell r="AF4018">
            <v>3</v>
          </cell>
          <cell r="AG4018">
            <v>52</v>
          </cell>
          <cell r="AH4018">
            <v>13</v>
          </cell>
          <cell r="AI4018">
            <v>240</v>
          </cell>
          <cell r="AJ4018"/>
        </row>
        <row r="4019">
          <cell r="B4019">
            <v>9212</v>
          </cell>
          <cell r="C4019" t="str">
            <v>1000000000000307</v>
          </cell>
          <cell r="D4019">
            <v>1</v>
          </cell>
          <cell r="E4019">
            <v>1</v>
          </cell>
          <cell r="F4019">
            <v>1</v>
          </cell>
          <cell r="G4019">
            <v>1</v>
          </cell>
          <cell r="H4019">
            <v>1</v>
          </cell>
          <cell r="I4019">
            <v>1</v>
          </cell>
          <cell r="J4019" t="str">
            <v>Max Group</v>
          </cell>
          <cell r="K4019" t="str">
            <v>Северо-Запад</v>
          </cell>
          <cell r="L4019" t="str">
            <v>Ярославская область</v>
          </cell>
          <cell r="M4019" t="str">
            <v>Ярославль</v>
          </cell>
          <cell r="N4019" t="str">
            <v>Лента</v>
          </cell>
          <cell r="O4019" t="str">
            <v>г.Ярославль, ш. Тутаевское, 1</v>
          </cell>
          <cell r="P4019" t="str">
            <v>Hypermarket (Гипермаркет)</v>
          </cell>
          <cell r="Q4019" t="str">
            <v>Sv18</v>
          </cell>
          <cell r="R4019" t="str">
            <v>Акимов Роман Витальевич</v>
          </cell>
          <cell r="S4019" t="str">
            <v>8 915 992 12 00</v>
          </cell>
          <cell r="T4019" t="str">
            <v>merch1767</v>
          </cell>
          <cell r="U4019" t="str">
            <v>Зайцева Виктория Александровна.</v>
          </cell>
          <cell r="V4019">
            <v>89066399778</v>
          </cell>
          <cell r="W4019">
            <v>240</v>
          </cell>
          <cell r="X4019"/>
          <cell r="Y4019">
            <v>240</v>
          </cell>
          <cell r="Z4019"/>
          <cell r="AA4019">
            <v>240</v>
          </cell>
          <cell r="AB4019"/>
          <cell r="AC4019"/>
          <cell r="AD4019">
            <v>720</v>
          </cell>
          <cell r="AE4019">
            <v>12</v>
          </cell>
          <cell r="AF4019">
            <v>3</v>
          </cell>
          <cell r="AG4019">
            <v>52</v>
          </cell>
          <cell r="AH4019">
            <v>13</v>
          </cell>
          <cell r="AI4019">
            <v>240</v>
          </cell>
          <cell r="AJ4019"/>
        </row>
        <row r="4020">
          <cell r="B4020">
            <v>9213</v>
          </cell>
          <cell r="C4020" t="str">
            <v>1000000000000308</v>
          </cell>
          <cell r="D4020">
            <v>1</v>
          </cell>
          <cell r="E4020">
            <v>1</v>
          </cell>
          <cell r="F4020">
            <v>0</v>
          </cell>
          <cell r="G4020">
            <v>0</v>
          </cell>
          <cell r="H4020">
            <v>1</v>
          </cell>
          <cell r="I4020">
            <v>1</v>
          </cell>
          <cell r="J4020" t="str">
            <v>Max Group</v>
          </cell>
          <cell r="K4020" t="str">
            <v>Северо-Запад</v>
          </cell>
          <cell r="L4020" t="str">
            <v>Ярославская область</v>
          </cell>
          <cell r="M4020" t="str">
            <v>Ярославль</v>
          </cell>
          <cell r="N4020" t="str">
            <v>Лента</v>
          </cell>
          <cell r="O4020" t="str">
            <v>г.Ярославль, пр-кт Авиаторов, 149</v>
          </cell>
          <cell r="P4020" t="str">
            <v>Hypermarket (Гипермаркет)</v>
          </cell>
          <cell r="Q4020" t="str">
            <v>Sv18</v>
          </cell>
          <cell r="R4020" t="str">
            <v>Акимов Роман Витальевич</v>
          </cell>
          <cell r="S4020" t="str">
            <v>8 915 992 12 00</v>
          </cell>
          <cell r="T4020" t="str">
            <v>merch1899</v>
          </cell>
          <cell r="U4020" t="str">
            <v>Бажурина Наталья Валерьевна</v>
          </cell>
          <cell r="V4020">
            <v>89159950078</v>
          </cell>
          <cell r="W4020"/>
          <cell r="X4020">
            <v>180</v>
          </cell>
          <cell r="Y4020"/>
          <cell r="Z4020">
            <v>180</v>
          </cell>
          <cell r="AA4020"/>
          <cell r="AB4020"/>
          <cell r="AC4020"/>
          <cell r="AD4020">
            <v>360</v>
          </cell>
          <cell r="AE4020">
            <v>6</v>
          </cell>
          <cell r="AF4020">
            <v>2</v>
          </cell>
          <cell r="AG4020">
            <v>30</v>
          </cell>
          <cell r="AH4020">
            <v>10</v>
          </cell>
          <cell r="AI4020">
            <v>180</v>
          </cell>
          <cell r="AJ4020"/>
        </row>
        <row r="4021">
          <cell r="B4021">
            <v>29084</v>
          </cell>
          <cell r="C4021" t="str">
            <v>1000000000013906</v>
          </cell>
          <cell r="D4021">
            <v>1</v>
          </cell>
          <cell r="E4021">
            <v>1</v>
          </cell>
          <cell r="F4021">
            <v>0</v>
          </cell>
          <cell r="G4021">
            <v>0</v>
          </cell>
          <cell r="H4021">
            <v>1</v>
          </cell>
          <cell r="I4021">
            <v>1</v>
          </cell>
          <cell r="J4021" t="str">
            <v>Max Group</v>
          </cell>
          <cell r="K4021" t="str">
            <v>Северо-Запад</v>
          </cell>
          <cell r="L4021" t="str">
            <v>Ярославская область</v>
          </cell>
          <cell r="M4021" t="str">
            <v>Ярославль</v>
          </cell>
          <cell r="N4021" t="str">
            <v>Х5 Экспресс Ритейл</v>
          </cell>
          <cell r="O4021" t="str">
            <v>г.Ярославль, ул. Победы, 41</v>
          </cell>
          <cell r="P4021" t="str">
            <v>Supermarket (Супермаркет)</v>
          </cell>
          <cell r="Q4021" t="str">
            <v>Sv18</v>
          </cell>
          <cell r="R4021" t="str">
            <v>Акимов Роман Витальевич</v>
          </cell>
          <cell r="S4021" t="str">
            <v>8 915 992 12 00</v>
          </cell>
          <cell r="T4021" t="str">
            <v>merch1767</v>
          </cell>
          <cell r="U4021" t="str">
            <v>Зайцева Виктория Александровна.</v>
          </cell>
          <cell r="V4021">
            <v>89066399778</v>
          </cell>
          <cell r="W4021">
            <v>180</v>
          </cell>
          <cell r="X4021"/>
          <cell r="Y4021"/>
          <cell r="Z4021"/>
          <cell r="AA4021"/>
          <cell r="AB4021"/>
          <cell r="AC4021"/>
          <cell r="AD4021">
            <v>180</v>
          </cell>
          <cell r="AE4021">
            <v>3</v>
          </cell>
          <cell r="AF4021">
            <v>1</v>
          </cell>
          <cell r="AG4021">
            <v>12</v>
          </cell>
          <cell r="AH4021">
            <v>4</v>
          </cell>
          <cell r="AI4021">
            <v>180</v>
          </cell>
          <cell r="AJ4021"/>
        </row>
        <row r="4022">
          <cell r="B4022">
            <v>29081</v>
          </cell>
          <cell r="C4022" t="str">
            <v>1000000000025503</v>
          </cell>
          <cell r="D4022">
            <v>1</v>
          </cell>
          <cell r="E4022">
            <v>1</v>
          </cell>
          <cell r="F4022">
            <v>0</v>
          </cell>
          <cell r="G4022">
            <v>0</v>
          </cell>
          <cell r="H4022">
            <v>1</v>
          </cell>
          <cell r="I4022">
            <v>1</v>
          </cell>
          <cell r="J4022" t="str">
            <v>Max Group</v>
          </cell>
          <cell r="K4022" t="str">
            <v>Северо-Запад</v>
          </cell>
          <cell r="L4022" t="str">
            <v>Ярославская область</v>
          </cell>
          <cell r="M4022" t="str">
            <v>Ярославль</v>
          </cell>
          <cell r="N4022" t="str">
            <v>Тандер</v>
          </cell>
          <cell r="O4022" t="str">
            <v>г.Ярославль, пр-кт Авиаторов, 159</v>
          </cell>
          <cell r="P4022" t="str">
            <v>Hypermarket (Гипермаркет)</v>
          </cell>
          <cell r="Q4022" t="str">
            <v>Sv18</v>
          </cell>
          <cell r="R4022" t="str">
            <v>Акимов Роман Витальевич</v>
          </cell>
          <cell r="S4022" t="str">
            <v>8 915 992 12 00</v>
          </cell>
          <cell r="T4022" t="str">
            <v>merch1899</v>
          </cell>
          <cell r="U4022" t="str">
            <v>Бажурина Наталья Валерьевна</v>
          </cell>
          <cell r="V4022">
            <v>89106664668</v>
          </cell>
          <cell r="W4022">
            <v>30</v>
          </cell>
          <cell r="X4022"/>
          <cell r="Y4022"/>
          <cell r="Z4022"/>
          <cell r="AA4022"/>
          <cell r="AB4022"/>
          <cell r="AC4022"/>
          <cell r="AD4022">
            <v>30</v>
          </cell>
          <cell r="AE4022">
            <v>0.5</v>
          </cell>
          <cell r="AF4022">
            <v>1</v>
          </cell>
          <cell r="AG4022">
            <v>2</v>
          </cell>
          <cell r="AH4022">
            <v>4</v>
          </cell>
          <cell r="AI4022">
            <v>30</v>
          </cell>
          <cell r="AJ4022"/>
        </row>
        <row r="4023">
          <cell r="B4023">
            <v>29080</v>
          </cell>
          <cell r="C4023" t="str">
            <v>1000000000025504</v>
          </cell>
          <cell r="D4023">
            <v>1</v>
          </cell>
          <cell r="E4023">
            <v>1</v>
          </cell>
          <cell r="F4023">
            <v>0</v>
          </cell>
          <cell r="G4023">
            <v>0</v>
          </cell>
          <cell r="H4023">
            <v>1</v>
          </cell>
          <cell r="I4023">
            <v>1</v>
          </cell>
          <cell r="J4023" t="str">
            <v>Max Group</v>
          </cell>
          <cell r="K4023" t="str">
            <v>Северо-Запад</v>
          </cell>
          <cell r="L4023" t="str">
            <v>Ярославская область</v>
          </cell>
          <cell r="M4023" t="str">
            <v>Ярославль</v>
          </cell>
          <cell r="N4023" t="str">
            <v>Тандер</v>
          </cell>
          <cell r="O4023" t="str">
            <v>г.Ярославль, пр-кт Ленинградский, 50а</v>
          </cell>
          <cell r="P4023" t="str">
            <v>Hypermarket (Гипермаркет)</v>
          </cell>
          <cell r="Q4023" t="str">
            <v>Sv18</v>
          </cell>
          <cell r="R4023" t="str">
            <v>Акимов Роман Витальевич</v>
          </cell>
          <cell r="S4023" t="str">
            <v>8 915 992 12 00</v>
          </cell>
          <cell r="T4023" t="str">
            <v>merch1767</v>
          </cell>
          <cell r="U4023" t="str">
            <v>Зайцева Виктория Александровна.</v>
          </cell>
          <cell r="V4023">
            <v>89066399778</v>
          </cell>
          <cell r="W4023">
            <v>30</v>
          </cell>
          <cell r="X4023"/>
          <cell r="Y4023"/>
          <cell r="Z4023"/>
          <cell r="AA4023"/>
          <cell r="AB4023"/>
          <cell r="AC4023"/>
          <cell r="AD4023">
            <v>30</v>
          </cell>
          <cell r="AE4023">
            <v>0.5</v>
          </cell>
          <cell r="AF4023">
            <v>1</v>
          </cell>
          <cell r="AG4023">
            <v>2</v>
          </cell>
          <cell r="AH4023">
            <v>4</v>
          </cell>
          <cell r="AI4023">
            <v>30</v>
          </cell>
          <cell r="AJ4023"/>
        </row>
        <row r="4024">
          <cell r="B4024">
            <v>29083</v>
          </cell>
          <cell r="C4024" t="str">
            <v>1000000000025505</v>
          </cell>
          <cell r="D4024">
            <v>1</v>
          </cell>
          <cell r="E4024">
            <v>1</v>
          </cell>
          <cell r="F4024">
            <v>0</v>
          </cell>
          <cell r="G4024">
            <v>0</v>
          </cell>
          <cell r="H4024">
            <v>1</v>
          </cell>
          <cell r="I4024">
            <v>1</v>
          </cell>
          <cell r="J4024" t="str">
            <v>Max Group</v>
          </cell>
          <cell r="K4024" t="str">
            <v>Северо-Запад</v>
          </cell>
          <cell r="L4024" t="str">
            <v>Ярославская область</v>
          </cell>
          <cell r="M4024" t="str">
            <v>Ярославль</v>
          </cell>
          <cell r="N4024" t="str">
            <v>Тандер</v>
          </cell>
          <cell r="O4024" t="str">
            <v>г.Ярославль, ул. Елены Колесовой, 13</v>
          </cell>
          <cell r="P4024" t="str">
            <v>Hypermarket (Гипермаркет)</v>
          </cell>
          <cell r="Q4024" t="str">
            <v>Sv18</v>
          </cell>
          <cell r="R4024" t="str">
            <v>Акимов Роман Витальевич</v>
          </cell>
          <cell r="S4024" t="str">
            <v>8 915 992 12 00</v>
          </cell>
          <cell r="T4024" t="str">
            <v>merch1767</v>
          </cell>
          <cell r="U4024" t="str">
            <v>Зайцева Виктория Александровна.</v>
          </cell>
          <cell r="V4024">
            <v>89066399778</v>
          </cell>
          <cell r="W4024"/>
          <cell r="X4024">
            <v>180</v>
          </cell>
          <cell r="Y4024"/>
          <cell r="Z4024"/>
          <cell r="AA4024"/>
          <cell r="AB4024"/>
          <cell r="AC4024"/>
          <cell r="AD4024">
            <v>180</v>
          </cell>
          <cell r="AE4024">
            <v>3</v>
          </cell>
          <cell r="AF4024">
            <v>1</v>
          </cell>
          <cell r="AG4024">
            <v>15</v>
          </cell>
          <cell r="AH4024">
            <v>5</v>
          </cell>
          <cell r="AI4024">
            <v>180</v>
          </cell>
          <cell r="AJ4024"/>
        </row>
        <row r="4025">
          <cell r="B4025">
            <v>29082</v>
          </cell>
          <cell r="C4025" t="str">
            <v>1000000000049811</v>
          </cell>
          <cell r="D4025">
            <v>1</v>
          </cell>
          <cell r="E4025">
            <v>1</v>
          </cell>
          <cell r="F4025">
            <v>0</v>
          </cell>
          <cell r="G4025">
            <v>0</v>
          </cell>
          <cell r="H4025">
            <v>1</v>
          </cell>
          <cell r="I4025">
            <v>1</v>
          </cell>
          <cell r="J4025" t="str">
            <v>Max Group</v>
          </cell>
          <cell r="K4025" t="str">
            <v>Северо-Запад</v>
          </cell>
          <cell r="L4025" t="str">
            <v>Ярославская область</v>
          </cell>
          <cell r="M4025" t="str">
            <v>Ярославль</v>
          </cell>
          <cell r="N4025" t="str">
            <v>Х5 Экспресс Ритейл</v>
          </cell>
          <cell r="O4025" t="str">
            <v>г.Ярославль, пр-кт Ленинградский, 123</v>
          </cell>
          <cell r="P4025" t="str">
            <v>Hypermarket (Гипермаркет)</v>
          </cell>
          <cell r="Q4025" t="str">
            <v>Sv18</v>
          </cell>
          <cell r="R4025" t="str">
            <v>Акимов Роман Витальевич</v>
          </cell>
          <cell r="S4025" t="str">
            <v>8 915 992 12 00</v>
          </cell>
          <cell r="T4025" t="str">
            <v>merch1767</v>
          </cell>
          <cell r="U4025" t="str">
            <v>Зайцева Виктория Александровна.</v>
          </cell>
          <cell r="V4025">
            <v>89066399778</v>
          </cell>
          <cell r="W4025">
            <v>180</v>
          </cell>
          <cell r="X4025"/>
          <cell r="Y4025"/>
          <cell r="Z4025"/>
          <cell r="AA4025">
            <v>180</v>
          </cell>
          <cell r="AB4025"/>
          <cell r="AC4025"/>
          <cell r="AD4025">
            <v>360</v>
          </cell>
          <cell r="AE4025">
            <v>6</v>
          </cell>
          <cell r="AF4025">
            <v>2</v>
          </cell>
          <cell r="AG4025">
            <v>24</v>
          </cell>
          <cell r="AH4025">
            <v>8</v>
          </cell>
          <cell r="AI4025">
            <v>180</v>
          </cell>
          <cell r="AJ4025"/>
        </row>
        <row r="4026">
          <cell r="B4026">
            <v>23915</v>
          </cell>
          <cell r="C4026" t="str">
            <v>1000000000050900</v>
          </cell>
          <cell r="D4026">
            <v>1</v>
          </cell>
          <cell r="E4026">
            <v>1</v>
          </cell>
          <cell r="F4026">
            <v>0</v>
          </cell>
          <cell r="G4026">
            <v>0</v>
          </cell>
          <cell r="H4026">
            <v>1</v>
          </cell>
          <cell r="I4026">
            <v>1</v>
          </cell>
          <cell r="J4026" t="str">
            <v>Max Group</v>
          </cell>
          <cell r="K4026" t="str">
            <v>Северо-Запад</v>
          </cell>
          <cell r="L4026" t="str">
            <v>Ярославская область</v>
          </cell>
          <cell r="M4026" t="str">
            <v>Ярославль</v>
          </cell>
          <cell r="N4026" t="str">
            <v>Лента</v>
          </cell>
          <cell r="O4026" t="str">
            <v>Ярославль, Ленинградский пр.</v>
          </cell>
          <cell r="P4026" t="str">
            <v>Hypermarket (Гипермаркет)</v>
          </cell>
          <cell r="Q4026" t="str">
            <v>Sv18</v>
          </cell>
          <cell r="R4026" t="str">
            <v>Акимов Роман Витальевич</v>
          </cell>
          <cell r="S4026" t="str">
            <v>8 915 992 12 00</v>
          </cell>
          <cell r="T4026" t="str">
            <v>merch1767</v>
          </cell>
          <cell r="U4026" t="str">
            <v>Зайцева Виктория Александровна.</v>
          </cell>
          <cell r="V4026">
            <v>89066399778</v>
          </cell>
          <cell r="W4026">
            <v>240</v>
          </cell>
          <cell r="X4026"/>
          <cell r="Y4026">
            <v>240</v>
          </cell>
          <cell r="Z4026"/>
          <cell r="AA4026">
            <v>240</v>
          </cell>
          <cell r="AB4026"/>
          <cell r="AC4026"/>
          <cell r="AD4026">
            <v>720</v>
          </cell>
          <cell r="AE4026">
            <v>12</v>
          </cell>
          <cell r="AF4026">
            <v>3</v>
          </cell>
          <cell r="AG4026">
            <v>52</v>
          </cell>
          <cell r="AH4026">
            <v>13</v>
          </cell>
          <cell r="AI4026">
            <v>240</v>
          </cell>
          <cell r="AJ4026"/>
        </row>
        <row r="4027">
          <cell r="B4027">
            <v>29086</v>
          </cell>
          <cell r="C4027" t="str">
            <v>1000000000024907</v>
          </cell>
          <cell r="D4027">
            <v>1</v>
          </cell>
          <cell r="E4027">
            <v>1</v>
          </cell>
          <cell r="F4027">
            <v>1</v>
          </cell>
          <cell r="G4027">
            <v>1</v>
          </cell>
          <cell r="H4027">
            <v>1</v>
          </cell>
          <cell r="I4027">
            <v>1</v>
          </cell>
          <cell r="J4027" t="str">
            <v>Max Group</v>
          </cell>
          <cell r="K4027" t="str">
            <v>Северо-Запад</v>
          </cell>
          <cell r="L4027" t="str">
            <v>Ярославская область</v>
          </cell>
          <cell r="M4027" t="str">
            <v>Ростов</v>
          </cell>
          <cell r="N4027" t="str">
            <v>Тандер</v>
          </cell>
          <cell r="O4027" t="str">
            <v>Ярославская область, г.Ростов, ул. Гоголя, 72</v>
          </cell>
          <cell r="P4027" t="str">
            <v>Hypermarket (Гипермаркет)</v>
          </cell>
          <cell r="Q4027" t="str">
            <v>Sv18</v>
          </cell>
          <cell r="R4027" t="str">
            <v>Акимов Роман Витальевич</v>
          </cell>
          <cell r="S4027" t="str">
            <v>8 915 992 12 00</v>
          </cell>
          <cell r="T4027" t="str">
            <v>merch1768</v>
          </cell>
          <cell r="U4027" t="str">
            <v>Ярченко Татьяна Викторовна</v>
          </cell>
          <cell r="V4027">
            <v>89159634348</v>
          </cell>
          <cell r="W4027">
            <v>180</v>
          </cell>
          <cell r="X4027"/>
          <cell r="Y4027"/>
          <cell r="Z4027"/>
          <cell r="AA4027"/>
          <cell r="AB4027">
            <v>180</v>
          </cell>
          <cell r="AC4027"/>
          <cell r="AD4027">
            <v>360</v>
          </cell>
          <cell r="AE4027">
            <v>6</v>
          </cell>
          <cell r="AF4027">
            <v>2</v>
          </cell>
          <cell r="AG4027">
            <v>24</v>
          </cell>
          <cell r="AH4027">
            <v>8</v>
          </cell>
          <cell r="AI4027">
            <v>180</v>
          </cell>
          <cell r="AJ4027"/>
        </row>
        <row r="4028">
          <cell r="B4028">
            <v>29041</v>
          </cell>
          <cell r="C4028" t="str">
            <v>1000000000024916</v>
          </cell>
          <cell r="D4028">
            <v>1</v>
          </cell>
          <cell r="E4028">
            <v>1</v>
          </cell>
          <cell r="F4028">
            <v>0</v>
          </cell>
          <cell r="G4028">
            <v>0</v>
          </cell>
          <cell r="H4028">
            <v>1</v>
          </cell>
          <cell r="I4028">
            <v>1</v>
          </cell>
          <cell r="J4028" t="str">
            <v>Max Group</v>
          </cell>
          <cell r="K4028" t="str">
            <v>Северо-Запад</v>
          </cell>
          <cell r="L4028" t="str">
            <v>Ярославская область</v>
          </cell>
          <cell r="M4028" t="str">
            <v>Рыбинск</v>
          </cell>
          <cell r="N4028" t="str">
            <v>Тандер</v>
          </cell>
          <cell r="O4028" t="str">
            <v>Ярославская область, г.Рыбинск, ул. Приборостроителей, 3</v>
          </cell>
          <cell r="P4028" t="str">
            <v>Hypermarket (Гипермаркет)</v>
          </cell>
          <cell r="Q4028" t="str">
            <v>Sv18</v>
          </cell>
          <cell r="R4028" t="str">
            <v>Акимов Роман Витальевич</v>
          </cell>
          <cell r="S4028" t="str">
            <v>8 915 992 12 00</v>
          </cell>
          <cell r="T4028" t="str">
            <v>merch1763</v>
          </cell>
          <cell r="U4028" t="str">
            <v>Козлова Александра Сергеевна</v>
          </cell>
          <cell r="V4028">
            <v>89807421111</v>
          </cell>
          <cell r="W4028"/>
          <cell r="X4028">
            <v>180</v>
          </cell>
          <cell r="Y4028"/>
          <cell r="Z4028"/>
          <cell r="AA4028"/>
          <cell r="AB4028"/>
          <cell r="AC4028"/>
          <cell r="AD4028">
            <v>180</v>
          </cell>
          <cell r="AE4028">
            <v>3</v>
          </cell>
          <cell r="AF4028">
            <v>1</v>
          </cell>
          <cell r="AG4028">
            <v>15</v>
          </cell>
          <cell r="AH4028">
            <v>5</v>
          </cell>
          <cell r="AI4028">
            <v>180</v>
          </cell>
          <cell r="AJ4028"/>
        </row>
        <row r="4029">
          <cell r="B4029">
            <v>358616</v>
          </cell>
          <cell r="C4029" t="str">
            <v>358616</v>
          </cell>
          <cell r="D4029">
            <v>1</v>
          </cell>
          <cell r="E4029">
            <v>0</v>
          </cell>
          <cell r="F4029">
            <v>0</v>
          </cell>
          <cell r="G4029">
            <v>0</v>
          </cell>
          <cell r="H4029">
            <v>1</v>
          </cell>
          <cell r="I4029">
            <v>1</v>
          </cell>
          <cell r="J4029" t="str">
            <v>Max Group</v>
          </cell>
          <cell r="K4029" t="str">
            <v>Северо-Запад</v>
          </cell>
          <cell r="L4029" t="str">
            <v>Ярославская область</v>
          </cell>
          <cell r="M4029" t="str">
            <v>Рыбинск</v>
          </cell>
          <cell r="N4029" t="str">
            <v>Макси</v>
          </cell>
          <cell r="O4029" t="str">
            <v>Рыбинск, Фурманова 4</v>
          </cell>
          <cell r="P4029" t="str">
            <v>Hypermarket (Гипермаркет)</v>
          </cell>
          <cell r="Q4029" t="str">
            <v>Sv18</v>
          </cell>
          <cell r="R4029" t="str">
            <v>Акимов Роман Витальевич</v>
          </cell>
          <cell r="S4029" t="str">
            <v>8 915 992 12 00</v>
          </cell>
          <cell r="T4029" t="str">
            <v>merch1763</v>
          </cell>
          <cell r="U4029" t="str">
            <v>Козлова Александра Сергеевна</v>
          </cell>
          <cell r="V4029">
            <v>89807421111</v>
          </cell>
          <cell r="W4029">
            <v>180</v>
          </cell>
          <cell r="X4029"/>
          <cell r="Y4029"/>
          <cell r="Z4029"/>
          <cell r="AA4029">
            <v>180</v>
          </cell>
          <cell r="AB4029"/>
          <cell r="AC4029"/>
          <cell r="AD4029">
            <v>360</v>
          </cell>
          <cell r="AE4029">
            <v>6</v>
          </cell>
          <cell r="AF4029">
            <v>2</v>
          </cell>
          <cell r="AG4029">
            <v>24</v>
          </cell>
          <cell r="AH4029">
            <v>8</v>
          </cell>
          <cell r="AI4029">
            <v>180</v>
          </cell>
          <cell r="AJ4029"/>
        </row>
        <row r="4030">
          <cell r="B4030">
            <v>2631</v>
          </cell>
          <cell r="C4030" t="str">
            <v>1028705766</v>
          </cell>
          <cell r="D4030">
            <v>1</v>
          </cell>
          <cell r="E4030">
            <v>0</v>
          </cell>
          <cell r="F4030">
            <v>0</v>
          </cell>
          <cell r="G4030">
            <v>0</v>
          </cell>
          <cell r="H4030">
            <v>1</v>
          </cell>
          <cell r="I4030">
            <v>1</v>
          </cell>
          <cell r="J4030" t="str">
            <v>Max Group</v>
          </cell>
          <cell r="K4030" t="str">
            <v>Дальний Восток</v>
          </cell>
          <cell r="L4030" t="str">
            <v>Бурятия</v>
          </cell>
          <cell r="M4030" t="str">
            <v>Улан-Удэ</v>
          </cell>
          <cell r="N4030" t="str">
            <v>Сто тысяч мелочей</v>
          </cell>
          <cell r="O4030" t="str">
            <v>г.Улан-Удэ, пр.Автомобилистов, 1</v>
          </cell>
          <cell r="P4030" t="str">
            <v>Drogery (Хоз. магазин)</v>
          </cell>
          <cell r="Q4030" t="str">
            <v>smerch1984</v>
          </cell>
          <cell r="R4030" t="str">
            <v>Оскорбина Марина Владимировна</v>
          </cell>
          <cell r="S4030">
            <v>89644029309</v>
          </cell>
          <cell r="T4030" t="str">
            <v>smerch1984</v>
          </cell>
          <cell r="U4030" t="str">
            <v>Оскорбина Марина Владимировна</v>
          </cell>
          <cell r="V4030">
            <v>89644029309</v>
          </cell>
          <cell r="W4030">
            <v>180</v>
          </cell>
          <cell r="X4030"/>
          <cell r="Y4030"/>
          <cell r="Z4030"/>
          <cell r="AA4030"/>
          <cell r="AB4030"/>
          <cell r="AC4030"/>
          <cell r="AD4030">
            <v>180</v>
          </cell>
          <cell r="AE4030">
            <v>3</v>
          </cell>
          <cell r="AF4030">
            <v>1</v>
          </cell>
          <cell r="AG4030">
            <v>12</v>
          </cell>
          <cell r="AH4030">
            <v>4</v>
          </cell>
          <cell r="AI4030">
            <v>180</v>
          </cell>
          <cell r="AJ4030"/>
        </row>
        <row r="4031">
          <cell r="B4031">
            <v>2633</v>
          </cell>
          <cell r="C4031" t="str">
            <v>1026303070</v>
          </cell>
          <cell r="D4031">
            <v>1</v>
          </cell>
          <cell r="E4031">
            <v>0</v>
          </cell>
          <cell r="F4031">
            <v>0</v>
          </cell>
          <cell r="G4031">
            <v>0</v>
          </cell>
          <cell r="H4031">
            <v>1</v>
          </cell>
          <cell r="I4031">
            <v>1</v>
          </cell>
          <cell r="J4031" t="str">
            <v>Max Group</v>
          </cell>
          <cell r="K4031" t="str">
            <v>Дальний Восток</v>
          </cell>
          <cell r="L4031" t="str">
            <v>Хабаровский край</v>
          </cell>
          <cell r="M4031" t="str">
            <v>Хабаровск</v>
          </cell>
          <cell r="N4031" t="str">
            <v>C&amp;B</v>
          </cell>
          <cell r="O4031" t="str">
            <v>г.Хабаровск, ул. Дзержинского, 34</v>
          </cell>
          <cell r="P4031" t="str">
            <v>Drogery (Хоз. магазин)</v>
          </cell>
          <cell r="Q4031" t="str">
            <v>sv1988</v>
          </cell>
          <cell r="R4031" t="str">
            <v>Романеш Евгений Владимирович</v>
          </cell>
          <cell r="S4031">
            <v>89625879500</v>
          </cell>
          <cell r="T4031" t="str">
            <v>merch925</v>
          </cell>
          <cell r="U4031" t="str">
            <v>Князева Мария Александровна</v>
          </cell>
          <cell r="V4031" t="str">
            <v>7 914 429-61-89</v>
          </cell>
          <cell r="W4031">
            <v>120</v>
          </cell>
          <cell r="X4031"/>
          <cell r="Y4031"/>
          <cell r="Z4031"/>
          <cell r="AA4031"/>
          <cell r="AB4031"/>
          <cell r="AC4031"/>
          <cell r="AD4031">
            <v>120</v>
          </cell>
          <cell r="AE4031">
            <v>2</v>
          </cell>
          <cell r="AF4031">
            <v>1</v>
          </cell>
          <cell r="AG4031">
            <v>8</v>
          </cell>
          <cell r="AH4031">
            <v>4</v>
          </cell>
          <cell r="AI4031">
            <v>120</v>
          </cell>
          <cell r="AJ4031"/>
        </row>
        <row r="4032">
          <cell r="B4032">
            <v>2702</v>
          </cell>
          <cell r="C4032" t="str">
            <v>1028701378</v>
          </cell>
          <cell r="D4032">
            <v>1</v>
          </cell>
          <cell r="E4032">
            <v>0</v>
          </cell>
          <cell r="F4032">
            <v>0</v>
          </cell>
          <cell r="G4032">
            <v>0</v>
          </cell>
          <cell r="H4032">
            <v>1</v>
          </cell>
          <cell r="I4032">
            <v>1</v>
          </cell>
          <cell r="J4032" t="str">
            <v>Max Group</v>
          </cell>
          <cell r="K4032" t="str">
            <v>Дальний Восток</v>
          </cell>
          <cell r="L4032" t="str">
            <v>Бурятия</v>
          </cell>
          <cell r="M4032" t="str">
            <v>Улан-Удэ</v>
          </cell>
          <cell r="N4032" t="str">
            <v>Барис</v>
          </cell>
          <cell r="O4032" t="str">
            <v>г. Улан-Удэ, ул. Терешковой, д. 7</v>
          </cell>
          <cell r="P4032" t="str">
            <v>Drogery (Хоз. магазин)</v>
          </cell>
          <cell r="Q4032" t="str">
            <v>smerch1984</v>
          </cell>
          <cell r="R4032" t="str">
            <v>Оскорбина Марина Владимировна</v>
          </cell>
          <cell r="S4032">
            <v>89644029309</v>
          </cell>
          <cell r="T4032" t="str">
            <v>smerch1984</v>
          </cell>
          <cell r="U4032" t="str">
            <v>Оскорбина Марина Владимировна</v>
          </cell>
          <cell r="V4032">
            <v>89644029309</v>
          </cell>
          <cell r="W4032"/>
          <cell r="X4032"/>
          <cell r="Y4032">
            <v>30</v>
          </cell>
          <cell r="Z4032"/>
          <cell r="AA4032"/>
          <cell r="AB4032"/>
          <cell r="AC4032"/>
          <cell r="AD4032">
            <v>30</v>
          </cell>
          <cell r="AE4032">
            <v>0.5</v>
          </cell>
          <cell r="AF4032">
            <v>1</v>
          </cell>
          <cell r="AG4032">
            <v>2.5</v>
          </cell>
          <cell r="AH4032">
            <v>5</v>
          </cell>
          <cell r="AI4032">
            <v>30</v>
          </cell>
          <cell r="AJ4032"/>
        </row>
        <row r="4033">
          <cell r="B4033">
            <v>26021</v>
          </cell>
          <cell r="C4033" t="str">
            <v>1000000000001773</v>
          </cell>
          <cell r="D4033">
            <v>1</v>
          </cell>
          <cell r="E4033">
            <v>1</v>
          </cell>
          <cell r="F4033">
            <v>1</v>
          </cell>
          <cell r="G4033">
            <v>1</v>
          </cell>
          <cell r="H4033">
            <v>1</v>
          </cell>
          <cell r="I4033">
            <v>1</v>
          </cell>
          <cell r="J4033" t="str">
            <v>Max Group</v>
          </cell>
          <cell r="K4033" t="str">
            <v>Сибирь</v>
          </cell>
          <cell r="L4033" t="str">
            <v>Новосибирская область</v>
          </cell>
          <cell r="M4033" t="str">
            <v>Новосибирск</v>
          </cell>
          <cell r="N4033" t="str">
            <v>Ашан</v>
          </cell>
          <cell r="O4033" t="str">
            <v>г.Новосибирск, ул.Ватутина, 107</v>
          </cell>
          <cell r="P4033" t="str">
            <v>Hypermarket (Гипермаркет)</v>
          </cell>
          <cell r="Q4033" t="str">
            <v>sv44</v>
          </cell>
          <cell r="R4033" t="str">
            <v>Малышева Ольга Александровна</v>
          </cell>
          <cell r="S4033">
            <v>89137941123</v>
          </cell>
          <cell r="T4033" t="str">
            <v>merch794</v>
          </cell>
          <cell r="U4033" t="str">
            <v>Амаханова Индира Джамаледдиновна</v>
          </cell>
          <cell r="V4033">
            <v>89618772281</v>
          </cell>
          <cell r="W4033">
            <v>480</v>
          </cell>
          <cell r="X4033">
            <v>480</v>
          </cell>
          <cell r="Y4033"/>
          <cell r="Z4033">
            <v>480</v>
          </cell>
          <cell r="AA4033">
            <v>480</v>
          </cell>
          <cell r="AB4033"/>
          <cell r="AC4033">
            <v>480</v>
          </cell>
          <cell r="AD4033">
            <v>2400</v>
          </cell>
          <cell r="AE4033">
            <v>40</v>
          </cell>
          <cell r="AF4033">
            <v>5</v>
          </cell>
          <cell r="AG4033">
            <v>176</v>
          </cell>
          <cell r="AH4033">
            <v>22</v>
          </cell>
          <cell r="AI4033">
            <v>480</v>
          </cell>
          <cell r="AJ4033"/>
        </row>
        <row r="4034">
          <cell r="B4034">
            <v>26022</v>
          </cell>
          <cell r="C4034" t="str">
            <v>1024205364</v>
          </cell>
          <cell r="D4034">
            <v>1</v>
          </cell>
          <cell r="E4034">
            <v>0</v>
          </cell>
          <cell r="F4034">
            <v>1</v>
          </cell>
          <cell r="G4034">
            <v>1</v>
          </cell>
          <cell r="H4034">
            <v>1</v>
          </cell>
          <cell r="I4034">
            <v>1</v>
          </cell>
          <cell r="J4034" t="str">
            <v>Max Group</v>
          </cell>
          <cell r="K4034" t="str">
            <v>Сибирь</v>
          </cell>
          <cell r="L4034" t="str">
            <v>Новосибирская область</v>
          </cell>
          <cell r="M4034" t="str">
            <v>Новосибирск</v>
          </cell>
          <cell r="N4034" t="str">
            <v>Быстроном</v>
          </cell>
          <cell r="O4034" t="str">
            <v>630128,Новосибирская обл,Новосибирск г,Инженерная ул, д. 5/1</v>
          </cell>
          <cell r="P4034" t="str">
            <v>Supermarket (Супермаркет)</v>
          </cell>
          <cell r="Q4034" t="str">
            <v>sv44</v>
          </cell>
          <cell r="R4034" t="str">
            <v>Малышева Ольга Александровна</v>
          </cell>
          <cell r="S4034">
            <v>89137941123</v>
          </cell>
          <cell r="T4034" t="str">
            <v>merch795</v>
          </cell>
          <cell r="U4034" t="str">
            <v>Андросова Ирина Анатольевна</v>
          </cell>
          <cell r="V4034">
            <v>89537775801</v>
          </cell>
          <cell r="W4034">
            <v>180</v>
          </cell>
          <cell r="X4034"/>
          <cell r="Y4034"/>
          <cell r="Z4034">
            <v>180</v>
          </cell>
          <cell r="AA4034"/>
          <cell r="AB4034"/>
          <cell r="AC4034"/>
          <cell r="AD4034">
            <v>360</v>
          </cell>
          <cell r="AE4034">
            <v>6</v>
          </cell>
          <cell r="AF4034">
            <v>2</v>
          </cell>
          <cell r="AG4034">
            <v>27</v>
          </cell>
          <cell r="AH4034">
            <v>9</v>
          </cell>
          <cell r="AI4034">
            <v>180</v>
          </cell>
          <cell r="AJ4034"/>
        </row>
        <row r="4035">
          <cell r="B4035">
            <v>26023</v>
          </cell>
          <cell r="C4035" t="str">
            <v>1024203350</v>
          </cell>
          <cell r="D4035">
            <v>1</v>
          </cell>
          <cell r="E4035">
            <v>0</v>
          </cell>
          <cell r="F4035">
            <v>1</v>
          </cell>
          <cell r="G4035">
            <v>1</v>
          </cell>
          <cell r="H4035">
            <v>1</v>
          </cell>
          <cell r="I4035">
            <v>1</v>
          </cell>
          <cell r="J4035" t="str">
            <v>Max Group</v>
          </cell>
          <cell r="K4035" t="str">
            <v>Сибирь</v>
          </cell>
          <cell r="L4035" t="str">
            <v>Новосибирская область</v>
          </cell>
          <cell r="M4035" t="str">
            <v>Бердск</v>
          </cell>
          <cell r="N4035" t="str">
            <v>Быстроном</v>
          </cell>
          <cell r="O4035" t="str">
            <v>Новосибирская обл., г.Бердск, ул.Ленина, 6/1</v>
          </cell>
          <cell r="P4035" t="str">
            <v>Supermarket (Супермаркет)</v>
          </cell>
          <cell r="Q4035" t="str">
            <v>sv44</v>
          </cell>
          <cell r="R4035" t="str">
            <v>Малышева Ольга Александровна</v>
          </cell>
          <cell r="S4035">
            <v>89137941123</v>
          </cell>
          <cell r="T4035" t="str">
            <v>merch795</v>
          </cell>
          <cell r="U4035" t="str">
            <v>Андросова Ирина Анатольевна</v>
          </cell>
          <cell r="V4035">
            <v>89537775801</v>
          </cell>
          <cell r="W4035"/>
          <cell r="X4035">
            <v>180</v>
          </cell>
          <cell r="Y4035"/>
          <cell r="Z4035"/>
          <cell r="AA4035">
            <v>180</v>
          </cell>
          <cell r="AB4035"/>
          <cell r="AC4035"/>
          <cell r="AD4035">
            <v>360</v>
          </cell>
          <cell r="AE4035">
            <v>6</v>
          </cell>
          <cell r="AF4035">
            <v>2</v>
          </cell>
          <cell r="AG4035">
            <v>27</v>
          </cell>
          <cell r="AH4035">
            <v>9</v>
          </cell>
          <cell r="AI4035">
            <v>180</v>
          </cell>
          <cell r="AJ4035"/>
        </row>
        <row r="4036">
          <cell r="B4036">
            <v>26025</v>
          </cell>
          <cell r="C4036" t="str">
            <v>1024203217</v>
          </cell>
          <cell r="D4036">
            <v>1</v>
          </cell>
          <cell r="E4036">
            <v>0</v>
          </cell>
          <cell r="F4036">
            <v>0</v>
          </cell>
          <cell r="G4036">
            <v>0</v>
          </cell>
          <cell r="H4036">
            <v>1</v>
          </cell>
          <cell r="I4036">
            <v>1</v>
          </cell>
          <cell r="J4036" t="str">
            <v>Max Group</v>
          </cell>
          <cell r="K4036" t="str">
            <v>Сибирь</v>
          </cell>
          <cell r="L4036" t="str">
            <v>Новосибирская область</v>
          </cell>
          <cell r="M4036" t="str">
            <v>Бердск</v>
          </cell>
          <cell r="N4036" t="str">
            <v>Колорлон</v>
          </cell>
          <cell r="O4036" t="str">
            <v>г.Бердск, ул.Барнаульская, 12</v>
          </cell>
          <cell r="P4036" t="str">
            <v>Drogery (Хоз. магазин)</v>
          </cell>
          <cell r="Q4036" t="str">
            <v>sv44</v>
          </cell>
          <cell r="R4036" t="str">
            <v>Малышева Ольга Александровна</v>
          </cell>
          <cell r="S4036">
            <v>89137941123</v>
          </cell>
          <cell r="T4036" t="str">
            <v>merch795</v>
          </cell>
          <cell r="U4036" t="str">
            <v>Андросова Ирина Анатольевна</v>
          </cell>
          <cell r="V4036">
            <v>89537775801</v>
          </cell>
          <cell r="W4036"/>
          <cell r="X4036"/>
          <cell r="Y4036">
            <v>120</v>
          </cell>
          <cell r="Z4036"/>
          <cell r="AA4036"/>
          <cell r="AB4036"/>
          <cell r="AC4036"/>
          <cell r="AD4036">
            <v>120</v>
          </cell>
          <cell r="AE4036">
            <v>2</v>
          </cell>
          <cell r="AF4036">
            <v>1</v>
          </cell>
          <cell r="AG4036">
            <v>10</v>
          </cell>
          <cell r="AH4036">
            <v>5</v>
          </cell>
          <cell r="AI4036">
            <v>120</v>
          </cell>
          <cell r="AJ4036"/>
        </row>
        <row r="4037">
          <cell r="B4037">
            <v>26026</v>
          </cell>
          <cell r="C4037" t="str">
            <v>1024203351</v>
          </cell>
          <cell r="D4037">
            <v>1</v>
          </cell>
          <cell r="E4037">
            <v>0</v>
          </cell>
          <cell r="F4037">
            <v>0</v>
          </cell>
          <cell r="G4037">
            <v>0</v>
          </cell>
          <cell r="H4037">
            <v>1</v>
          </cell>
          <cell r="I4037">
            <v>1</v>
          </cell>
          <cell r="J4037" t="str">
            <v>Max Group</v>
          </cell>
          <cell r="K4037" t="str">
            <v>Сибирь</v>
          </cell>
          <cell r="L4037" t="str">
            <v>Новосибирская область</v>
          </cell>
          <cell r="M4037" t="str">
            <v>Искитим</v>
          </cell>
          <cell r="N4037" t="str">
            <v>Быстроном</v>
          </cell>
          <cell r="O4037" t="str">
            <v>г. Искитим, ул. Ленинградская, 19А)</v>
          </cell>
          <cell r="P4037" t="str">
            <v>Supermarket (Супермаркет)</v>
          </cell>
          <cell r="Q4037" t="str">
            <v>sv44</v>
          </cell>
          <cell r="R4037" t="str">
            <v>Малышева Ольга Александровна</v>
          </cell>
          <cell r="S4037">
            <v>89137941123</v>
          </cell>
          <cell r="T4037" t="str">
            <v>merch796</v>
          </cell>
          <cell r="U4037" t="str">
            <v>Андросова Ирина Анатольевна</v>
          </cell>
          <cell r="V4037">
            <v>89537775801</v>
          </cell>
          <cell r="W4037"/>
          <cell r="X4037"/>
          <cell r="Y4037">
            <v>180</v>
          </cell>
          <cell r="Z4037"/>
          <cell r="AA4037"/>
          <cell r="AB4037"/>
          <cell r="AC4037"/>
          <cell r="AD4037">
            <v>180</v>
          </cell>
          <cell r="AE4037">
            <v>3</v>
          </cell>
          <cell r="AF4037">
            <v>1</v>
          </cell>
          <cell r="AG4037">
            <v>15</v>
          </cell>
          <cell r="AH4037">
            <v>5</v>
          </cell>
          <cell r="AI4037">
            <v>180</v>
          </cell>
          <cell r="AJ4037"/>
        </row>
        <row r="4038">
          <cell r="B4038">
            <v>26027</v>
          </cell>
          <cell r="C4038" t="str">
            <v>1024203343</v>
          </cell>
          <cell r="D4038">
            <v>1</v>
          </cell>
          <cell r="E4038">
            <v>0</v>
          </cell>
          <cell r="F4038">
            <v>1</v>
          </cell>
          <cell r="G4038">
            <v>1</v>
          </cell>
          <cell r="H4038">
            <v>1</v>
          </cell>
          <cell r="I4038">
            <v>1</v>
          </cell>
          <cell r="J4038" t="str">
            <v>Max Group</v>
          </cell>
          <cell r="K4038" t="str">
            <v>Сибирь</v>
          </cell>
          <cell r="L4038" t="str">
            <v>Новосибирская область</v>
          </cell>
          <cell r="M4038" t="str">
            <v>Новосибирск</v>
          </cell>
          <cell r="N4038" t="str">
            <v>Быстроном</v>
          </cell>
          <cell r="O4038" t="str">
            <v>г.Новосибирск, ул.Пермитина, 24</v>
          </cell>
          <cell r="P4038" t="str">
            <v>Supermarket (Супермаркет)</v>
          </cell>
          <cell r="Q4038" t="str">
            <v>sv44</v>
          </cell>
          <cell r="R4038" t="str">
            <v>Малышева Ольга Александровна</v>
          </cell>
          <cell r="S4038">
            <v>89137941123</v>
          </cell>
          <cell r="T4038" t="str">
            <v>merch796</v>
          </cell>
          <cell r="U4038" t="str">
            <v>Бащук Ольга Олеговна</v>
          </cell>
          <cell r="V4038">
            <v>89130635644</v>
          </cell>
          <cell r="W4038"/>
          <cell r="X4038">
            <v>180</v>
          </cell>
          <cell r="Y4038"/>
          <cell r="Z4038">
            <v>180</v>
          </cell>
          <cell r="AA4038"/>
          <cell r="AB4038"/>
          <cell r="AC4038"/>
          <cell r="AD4038">
            <v>360</v>
          </cell>
          <cell r="AE4038">
            <v>6</v>
          </cell>
          <cell r="AF4038">
            <v>2</v>
          </cell>
          <cell r="AG4038">
            <v>30</v>
          </cell>
          <cell r="AH4038">
            <v>10</v>
          </cell>
          <cell r="AI4038">
            <v>180</v>
          </cell>
          <cell r="AJ4038"/>
        </row>
        <row r="4039">
          <cell r="B4039">
            <v>26028</v>
          </cell>
          <cell r="C4039" t="str">
            <v>1024203342</v>
          </cell>
          <cell r="D4039">
            <v>1</v>
          </cell>
          <cell r="E4039">
            <v>0</v>
          </cell>
          <cell r="F4039">
            <v>1</v>
          </cell>
          <cell r="G4039">
            <v>1</v>
          </cell>
          <cell r="H4039">
            <v>1</v>
          </cell>
          <cell r="I4039">
            <v>1</v>
          </cell>
          <cell r="J4039" t="str">
            <v>Max Group</v>
          </cell>
          <cell r="K4039" t="str">
            <v>Сибирь</v>
          </cell>
          <cell r="L4039" t="str">
            <v>Новосибирская область</v>
          </cell>
          <cell r="M4039" t="str">
            <v>Новосибирск</v>
          </cell>
          <cell r="N4039" t="str">
            <v>Быстроном</v>
          </cell>
          <cell r="O4039" t="str">
            <v>г.Новосибирск, ул.Степная, 25</v>
          </cell>
          <cell r="P4039" t="str">
            <v>Supermarket (Супермаркет)</v>
          </cell>
          <cell r="Q4039" t="str">
            <v>sv44</v>
          </cell>
          <cell r="R4039" t="str">
            <v>Малышева Ольга Александровна</v>
          </cell>
          <cell r="S4039">
            <v>89137941123</v>
          </cell>
          <cell r="T4039" t="str">
            <v>merch796</v>
          </cell>
          <cell r="U4039" t="str">
            <v>Бащук Ольга Олеговна</v>
          </cell>
          <cell r="V4039">
            <v>89130635644</v>
          </cell>
          <cell r="W4039"/>
          <cell r="X4039"/>
          <cell r="Y4039">
            <v>60</v>
          </cell>
          <cell r="Z4039"/>
          <cell r="AA4039">
            <v>120</v>
          </cell>
          <cell r="AB4039"/>
          <cell r="AC4039"/>
          <cell r="AD4039">
            <v>180</v>
          </cell>
          <cell r="AE4039">
            <v>3</v>
          </cell>
          <cell r="AF4039">
            <v>2</v>
          </cell>
          <cell r="AG4039">
            <v>13</v>
          </cell>
          <cell r="AH4039">
            <v>9</v>
          </cell>
          <cell r="AI4039">
            <v>90</v>
          </cell>
          <cell r="AJ4039"/>
        </row>
        <row r="4040">
          <cell r="B4040">
            <v>26029</v>
          </cell>
          <cell r="C4040" t="str">
            <v>1024205358</v>
          </cell>
          <cell r="D4040">
            <v>1</v>
          </cell>
          <cell r="E4040">
            <v>0</v>
          </cell>
          <cell r="F4040">
            <v>1</v>
          </cell>
          <cell r="G4040">
            <v>1</v>
          </cell>
          <cell r="H4040">
            <v>1</v>
          </cell>
          <cell r="I4040">
            <v>1</v>
          </cell>
          <cell r="J4040" t="str">
            <v>Max Group</v>
          </cell>
          <cell r="K4040" t="str">
            <v>Сибирь</v>
          </cell>
          <cell r="L4040" t="str">
            <v>Новосибирская область</v>
          </cell>
          <cell r="M4040" t="str">
            <v>Новосибирск</v>
          </cell>
          <cell r="N4040" t="str">
            <v>Быстроном</v>
          </cell>
          <cell r="O4040" t="str">
            <v>630078,Новосибирская обл,Новосибирск г,Карла Маркса пл, д. 3</v>
          </cell>
          <cell r="P4040" t="str">
            <v>Supermarket (Супермаркет)</v>
          </cell>
          <cell r="Q4040" t="str">
            <v>sv44</v>
          </cell>
          <cell r="R4040" t="str">
            <v>Малышева Ольга Александровна</v>
          </cell>
          <cell r="S4040">
            <v>89137941123</v>
          </cell>
          <cell r="T4040" t="str">
            <v>merch796</v>
          </cell>
          <cell r="U4040" t="str">
            <v>Бащук Ольга Олеговна</v>
          </cell>
          <cell r="V4040">
            <v>89130635644</v>
          </cell>
          <cell r="W4040">
            <v>120</v>
          </cell>
          <cell r="X4040"/>
          <cell r="Y4040"/>
          <cell r="Z4040">
            <v>240</v>
          </cell>
          <cell r="AA4040"/>
          <cell r="AB4040"/>
          <cell r="AC4040"/>
          <cell r="AD4040">
            <v>360</v>
          </cell>
          <cell r="AE4040">
            <v>6</v>
          </cell>
          <cell r="AF4040">
            <v>2</v>
          </cell>
          <cell r="AG4040">
            <v>28</v>
          </cell>
          <cell r="AH4040">
            <v>9</v>
          </cell>
          <cell r="AI4040">
            <v>180</v>
          </cell>
          <cell r="AJ4040"/>
        </row>
        <row r="4041">
          <cell r="B4041">
            <v>26030</v>
          </cell>
          <cell r="C4041" t="str">
            <v>1024205359</v>
          </cell>
          <cell r="D4041">
            <v>1</v>
          </cell>
          <cell r="E4041">
            <v>0</v>
          </cell>
          <cell r="F4041">
            <v>0</v>
          </cell>
          <cell r="G4041">
            <v>0</v>
          </cell>
          <cell r="H4041">
            <v>1</v>
          </cell>
          <cell r="I4041">
            <v>1</v>
          </cell>
          <cell r="J4041" t="str">
            <v>Max Group</v>
          </cell>
          <cell r="K4041" t="str">
            <v>Сибирь</v>
          </cell>
          <cell r="L4041" t="str">
            <v>Новосибирская область</v>
          </cell>
          <cell r="M4041" t="str">
            <v>Новосибирск</v>
          </cell>
          <cell r="N4041" t="str">
            <v>Быстроном</v>
          </cell>
          <cell r="O4041" t="str">
            <v>г.Новосибирск, ул.Немировича-Данченко, 145/2</v>
          </cell>
          <cell r="P4041" t="str">
            <v>Supermarket (Супермаркет)</v>
          </cell>
          <cell r="Q4041" t="str">
            <v>sv44</v>
          </cell>
          <cell r="R4041" t="str">
            <v>Малышева Ольга Александровна</v>
          </cell>
          <cell r="S4041">
            <v>89137941123</v>
          </cell>
          <cell r="T4041" t="str">
            <v>merch796</v>
          </cell>
          <cell r="U4041" t="str">
            <v>Бащук Ольга Олеговна</v>
          </cell>
          <cell r="V4041">
            <v>89130635644</v>
          </cell>
          <cell r="W4041"/>
          <cell r="X4041"/>
          <cell r="Y4041"/>
          <cell r="Z4041"/>
          <cell r="AA4041">
            <v>180</v>
          </cell>
          <cell r="AB4041"/>
          <cell r="AC4041"/>
          <cell r="AD4041">
            <v>180</v>
          </cell>
          <cell r="AE4041">
            <v>3</v>
          </cell>
          <cell r="AF4041">
            <v>1</v>
          </cell>
          <cell r="AG4041">
            <v>12</v>
          </cell>
          <cell r="AH4041">
            <v>4</v>
          </cell>
          <cell r="AI4041">
            <v>180</v>
          </cell>
          <cell r="AJ4041"/>
        </row>
        <row r="4042">
          <cell r="B4042">
            <v>26031</v>
          </cell>
          <cell r="C4042" t="str">
            <v>1024203352</v>
          </cell>
          <cell r="D4042">
            <v>1</v>
          </cell>
          <cell r="E4042">
            <v>0</v>
          </cell>
          <cell r="F4042">
            <v>0</v>
          </cell>
          <cell r="G4042">
            <v>0</v>
          </cell>
          <cell r="H4042">
            <v>1</v>
          </cell>
          <cell r="I4042">
            <v>1</v>
          </cell>
          <cell r="J4042" t="str">
            <v>Max Group</v>
          </cell>
          <cell r="K4042" t="str">
            <v>Сибирь</v>
          </cell>
          <cell r="L4042" t="str">
            <v>Новосибирская область</v>
          </cell>
          <cell r="M4042" t="str">
            <v>Новосибирск</v>
          </cell>
          <cell r="N4042" t="str">
            <v>Быстроном</v>
          </cell>
          <cell r="O4042" t="str">
            <v>г.Новосибирск, ул.Тюменская, 2</v>
          </cell>
          <cell r="P4042" t="str">
            <v>Supermarket (Супермаркет)</v>
          </cell>
          <cell r="Q4042" t="str">
            <v>sv44</v>
          </cell>
          <cell r="R4042" t="str">
            <v>Малышева Ольга Александровна</v>
          </cell>
          <cell r="S4042">
            <v>89137941123</v>
          </cell>
          <cell r="T4042" t="str">
            <v>merch796</v>
          </cell>
          <cell r="U4042" t="str">
            <v>Бащук Ольга Олеговна</v>
          </cell>
          <cell r="V4042">
            <v>89130635644</v>
          </cell>
          <cell r="W4042"/>
          <cell r="X4042">
            <v>60</v>
          </cell>
          <cell r="Y4042"/>
          <cell r="Z4042"/>
          <cell r="AA4042">
            <v>120</v>
          </cell>
          <cell r="AB4042"/>
          <cell r="AC4042"/>
          <cell r="AD4042">
            <v>180</v>
          </cell>
          <cell r="AE4042">
            <v>3</v>
          </cell>
          <cell r="AF4042">
            <v>2</v>
          </cell>
          <cell r="AG4042">
            <v>13</v>
          </cell>
          <cell r="AH4042">
            <v>9</v>
          </cell>
          <cell r="AI4042">
            <v>90</v>
          </cell>
          <cell r="AJ4042"/>
        </row>
        <row r="4043">
          <cell r="B4043">
            <v>26032</v>
          </cell>
          <cell r="C4043" t="str">
            <v>1024203964</v>
          </cell>
          <cell r="D4043">
            <v>1</v>
          </cell>
          <cell r="E4043">
            <v>0</v>
          </cell>
          <cell r="F4043">
            <v>0</v>
          </cell>
          <cell r="G4043">
            <v>0</v>
          </cell>
          <cell r="H4043">
            <v>1</v>
          </cell>
          <cell r="I4043">
            <v>1</v>
          </cell>
          <cell r="J4043" t="str">
            <v>Max Group</v>
          </cell>
          <cell r="K4043" t="str">
            <v>Сибирь</v>
          </cell>
          <cell r="L4043" t="str">
            <v>Новосибирская область</v>
          </cell>
          <cell r="M4043" t="str">
            <v>Новосибирск</v>
          </cell>
          <cell r="N4043" t="str">
            <v>Гигант</v>
          </cell>
          <cell r="O4043" t="str">
            <v>г.Новосибирск, пл-дь.Карла Маркса, 7</v>
          </cell>
          <cell r="P4043" t="str">
            <v>Supermarket (Супермаркет)</v>
          </cell>
          <cell r="Q4043" t="str">
            <v>sv44</v>
          </cell>
          <cell r="R4043" t="str">
            <v>Малышева Ольга Александровна</v>
          </cell>
          <cell r="S4043">
            <v>89137941123</v>
          </cell>
          <cell r="T4043" t="str">
            <v>merch796</v>
          </cell>
          <cell r="U4043" t="str">
            <v>Бащук Ольга Олеговна</v>
          </cell>
          <cell r="V4043">
            <v>89130635644</v>
          </cell>
          <cell r="W4043"/>
          <cell r="X4043"/>
          <cell r="Y4043"/>
          <cell r="Z4043">
            <v>30</v>
          </cell>
          <cell r="AA4043"/>
          <cell r="AB4043"/>
          <cell r="AC4043"/>
          <cell r="AD4043">
            <v>30</v>
          </cell>
          <cell r="AE4043">
            <v>0.5</v>
          </cell>
          <cell r="AF4043">
            <v>1</v>
          </cell>
          <cell r="AG4043">
            <v>2.5</v>
          </cell>
          <cell r="AH4043">
            <v>5</v>
          </cell>
          <cell r="AI4043">
            <v>30</v>
          </cell>
          <cell r="AJ4043"/>
        </row>
        <row r="4044">
          <cell r="B4044">
            <v>26033</v>
          </cell>
          <cell r="C4044" t="str">
            <v>1024203991</v>
          </cell>
          <cell r="D4044">
            <v>1</v>
          </cell>
          <cell r="E4044">
            <v>0</v>
          </cell>
          <cell r="F4044">
            <v>1</v>
          </cell>
          <cell r="G4044">
            <v>1</v>
          </cell>
          <cell r="H4044">
            <v>1</v>
          </cell>
          <cell r="I4044">
            <v>1</v>
          </cell>
          <cell r="J4044" t="str">
            <v>Max Group</v>
          </cell>
          <cell r="K4044" t="str">
            <v>Сибирь</v>
          </cell>
          <cell r="L4044" t="str">
            <v>Новосибирская область</v>
          </cell>
          <cell r="M4044" t="str">
            <v>Новосибирск</v>
          </cell>
          <cell r="N4044" t="str">
            <v>Гигант</v>
          </cell>
          <cell r="O4044" t="str">
            <v>г.Новосибирск, ул.Энергетиков, 8</v>
          </cell>
          <cell r="P4044" t="str">
            <v>Supermarket (Супермаркет)</v>
          </cell>
          <cell r="Q4044" t="str">
            <v>sv44</v>
          </cell>
          <cell r="R4044" t="str">
            <v>Малышева Ольга Александровна</v>
          </cell>
          <cell r="S4044">
            <v>89137941123</v>
          </cell>
          <cell r="T4044" t="str">
            <v>merch796</v>
          </cell>
          <cell r="U4044" t="str">
            <v>Бащук Ольга Олеговна</v>
          </cell>
          <cell r="V4044">
            <v>89130635644</v>
          </cell>
          <cell r="W4044">
            <v>180</v>
          </cell>
          <cell r="X4044"/>
          <cell r="Y4044"/>
          <cell r="Z4044"/>
          <cell r="AA4044"/>
          <cell r="AB4044"/>
          <cell r="AC4044"/>
          <cell r="AD4044">
            <v>180</v>
          </cell>
          <cell r="AE4044">
            <v>3</v>
          </cell>
          <cell r="AF4044">
            <v>1</v>
          </cell>
          <cell r="AG4044">
            <v>12</v>
          </cell>
          <cell r="AH4044">
            <v>4</v>
          </cell>
          <cell r="AI4044">
            <v>180</v>
          </cell>
          <cell r="AJ4044"/>
        </row>
        <row r="4045">
          <cell r="B4045">
            <v>26036</v>
          </cell>
          <cell r="C4045" t="str">
            <v>1024200091</v>
          </cell>
          <cell r="D4045">
            <v>1</v>
          </cell>
          <cell r="E4045">
            <v>1</v>
          </cell>
          <cell r="F4045">
            <v>1</v>
          </cell>
          <cell r="G4045">
            <v>0</v>
          </cell>
          <cell r="H4045">
            <v>1</v>
          </cell>
          <cell r="I4045">
            <v>1</v>
          </cell>
          <cell r="J4045" t="str">
            <v>Max Group</v>
          </cell>
          <cell r="K4045" t="str">
            <v>Сибирь</v>
          </cell>
          <cell r="L4045" t="str">
            <v>Новосибирская область</v>
          </cell>
          <cell r="M4045" t="str">
            <v>Новосибирск</v>
          </cell>
          <cell r="N4045" t="str">
            <v>Новэкс</v>
          </cell>
          <cell r="O4045" t="str">
            <v>г.Новосибирск, мкр.Горский, 64</v>
          </cell>
          <cell r="P4045" t="str">
            <v>Drogery (Хоз. магазин)</v>
          </cell>
          <cell r="Q4045" t="str">
            <v>sv44</v>
          </cell>
          <cell r="R4045" t="str">
            <v>Малышева Ольга Александровна</v>
          </cell>
          <cell r="S4045">
            <v>89137941123</v>
          </cell>
          <cell r="T4045" t="str">
            <v>merch796</v>
          </cell>
          <cell r="U4045" t="str">
            <v>Бащук Ольга Олеговна</v>
          </cell>
          <cell r="V4045">
            <v>89130635644</v>
          </cell>
          <cell r="W4045"/>
          <cell r="X4045">
            <v>120</v>
          </cell>
          <cell r="Y4045"/>
          <cell r="Z4045"/>
          <cell r="AA4045"/>
          <cell r="AB4045"/>
          <cell r="AC4045"/>
          <cell r="AD4045">
            <v>120</v>
          </cell>
          <cell r="AE4045">
            <v>2</v>
          </cell>
          <cell r="AF4045">
            <v>1</v>
          </cell>
          <cell r="AG4045">
            <v>10</v>
          </cell>
          <cell r="AH4045">
            <v>5</v>
          </cell>
          <cell r="AI4045">
            <v>120</v>
          </cell>
          <cell r="AJ4045"/>
        </row>
        <row r="4046">
          <cell r="B4046">
            <v>26037</v>
          </cell>
          <cell r="C4046" t="str">
            <v>1000000000035162</v>
          </cell>
          <cell r="D4046">
            <v>1</v>
          </cell>
          <cell r="E4046">
            <v>1</v>
          </cell>
          <cell r="F4046">
            <v>0</v>
          </cell>
          <cell r="G4046">
            <v>0</v>
          </cell>
          <cell r="H4046">
            <v>1</v>
          </cell>
          <cell r="I4046">
            <v>1</v>
          </cell>
          <cell r="J4046" t="str">
            <v>Max Group</v>
          </cell>
          <cell r="K4046" t="str">
            <v>Сибирь</v>
          </cell>
          <cell r="L4046" t="str">
            <v>Новосибирская область</v>
          </cell>
          <cell r="M4046" t="str">
            <v>Новосибирск</v>
          </cell>
          <cell r="N4046" t="str">
            <v>Тандер</v>
          </cell>
          <cell r="O4046" t="str">
            <v>г.Новосибирск, ул.Громова, 14/1</v>
          </cell>
          <cell r="P4046" t="str">
            <v>Drogery (Хоз. магазин)</v>
          </cell>
          <cell r="Q4046" t="str">
            <v>sv44</v>
          </cell>
          <cell r="R4046" t="str">
            <v>Малышева Ольга Александровна</v>
          </cell>
          <cell r="S4046">
            <v>89137941123</v>
          </cell>
          <cell r="T4046" t="str">
            <v>merch796</v>
          </cell>
          <cell r="U4046" t="str">
            <v>Бащук Ольга Олеговна</v>
          </cell>
          <cell r="V4046">
            <v>89130635644</v>
          </cell>
          <cell r="W4046"/>
          <cell r="X4046"/>
          <cell r="Y4046">
            <v>30</v>
          </cell>
          <cell r="Z4046"/>
          <cell r="AA4046"/>
          <cell r="AB4046"/>
          <cell r="AC4046"/>
          <cell r="AD4046">
            <v>30</v>
          </cell>
          <cell r="AE4046">
            <v>0.5</v>
          </cell>
          <cell r="AF4046">
            <v>1</v>
          </cell>
          <cell r="AG4046">
            <v>2.5</v>
          </cell>
          <cell r="AH4046">
            <v>5</v>
          </cell>
          <cell r="AI4046">
            <v>30</v>
          </cell>
          <cell r="AJ4046"/>
        </row>
        <row r="4047">
          <cell r="B4047">
            <v>26038</v>
          </cell>
          <cell r="C4047" t="str">
            <v>1000000000000546</v>
          </cell>
          <cell r="D4047">
            <v>1</v>
          </cell>
          <cell r="E4047">
            <v>1</v>
          </cell>
          <cell r="F4047">
            <v>0</v>
          </cell>
          <cell r="G4047">
            <v>0</v>
          </cell>
          <cell r="H4047">
            <v>1</v>
          </cell>
          <cell r="I4047">
            <v>1</v>
          </cell>
          <cell r="J4047" t="str">
            <v>Max Group</v>
          </cell>
          <cell r="K4047" t="str">
            <v>Сибирь</v>
          </cell>
          <cell r="L4047" t="str">
            <v>Новосибирская область</v>
          </cell>
          <cell r="M4047" t="str">
            <v>Новосибирск</v>
          </cell>
          <cell r="N4047" t="str">
            <v>Лента</v>
          </cell>
          <cell r="O4047" t="str">
            <v>г.Новосибирск, ул. Геодезическая, 2</v>
          </cell>
          <cell r="P4047" t="str">
            <v>Supermarket (Супермаркет)</v>
          </cell>
          <cell r="Q4047" t="str">
            <v>sv44</v>
          </cell>
          <cell r="R4047" t="str">
            <v>Малышева Ольга Александровна</v>
          </cell>
          <cell r="S4047">
            <v>89137941123</v>
          </cell>
          <cell r="T4047" t="str">
            <v>merch796</v>
          </cell>
          <cell r="U4047" t="str">
            <v>Бащук Ольга Олеговна</v>
          </cell>
          <cell r="V4047">
            <v>89130635644</v>
          </cell>
          <cell r="W4047"/>
          <cell r="X4047">
            <v>30</v>
          </cell>
          <cell r="Y4047"/>
          <cell r="Z4047"/>
          <cell r="AA4047"/>
          <cell r="AB4047"/>
          <cell r="AC4047"/>
          <cell r="AD4047">
            <v>30</v>
          </cell>
          <cell r="AE4047">
            <v>0.5</v>
          </cell>
          <cell r="AF4047">
            <v>1</v>
          </cell>
          <cell r="AG4047">
            <v>2.5</v>
          </cell>
          <cell r="AH4047">
            <v>5</v>
          </cell>
          <cell r="AI4047">
            <v>30</v>
          </cell>
          <cell r="AJ4047"/>
        </row>
        <row r="4048">
          <cell r="B4048">
            <v>26039</v>
          </cell>
          <cell r="C4048" t="str">
            <v>1000000000000545</v>
          </cell>
          <cell r="D4048">
            <v>1</v>
          </cell>
          <cell r="E4048">
            <v>1</v>
          </cell>
          <cell r="F4048">
            <v>0</v>
          </cell>
          <cell r="G4048">
            <v>0</v>
          </cell>
          <cell r="H4048">
            <v>1</v>
          </cell>
          <cell r="I4048">
            <v>1</v>
          </cell>
          <cell r="J4048" t="str">
            <v>Max Group</v>
          </cell>
          <cell r="K4048" t="str">
            <v>Сибирь</v>
          </cell>
          <cell r="L4048" t="str">
            <v>Новосибирская область</v>
          </cell>
          <cell r="M4048" t="str">
            <v>Новосибирск</v>
          </cell>
          <cell r="N4048" t="str">
            <v>Лента</v>
          </cell>
          <cell r="O4048" t="str">
            <v>г.Новосибирск, пл. Карла Маркса 2</v>
          </cell>
          <cell r="P4048" t="str">
            <v>Supermarket (Супермаркет)</v>
          </cell>
          <cell r="Q4048" t="str">
            <v>sv44</v>
          </cell>
          <cell r="R4048" t="str">
            <v>Малышева Ольга Александровна</v>
          </cell>
          <cell r="S4048">
            <v>89137941123</v>
          </cell>
          <cell r="T4048" t="str">
            <v>merch796</v>
          </cell>
          <cell r="U4048" t="str">
            <v>Бащук Ольга Олеговна</v>
          </cell>
          <cell r="V4048">
            <v>89130635644</v>
          </cell>
          <cell r="W4048">
            <v>180</v>
          </cell>
          <cell r="X4048"/>
          <cell r="Y4048"/>
          <cell r="Z4048"/>
          <cell r="AA4048"/>
          <cell r="AB4048"/>
          <cell r="AC4048"/>
          <cell r="AD4048">
            <v>180</v>
          </cell>
          <cell r="AE4048">
            <v>3</v>
          </cell>
          <cell r="AF4048">
            <v>1</v>
          </cell>
          <cell r="AG4048">
            <v>12</v>
          </cell>
          <cell r="AH4048">
            <v>4</v>
          </cell>
          <cell r="AI4048">
            <v>180</v>
          </cell>
          <cell r="AJ4048"/>
        </row>
        <row r="4049">
          <cell r="B4049">
            <v>26040</v>
          </cell>
          <cell r="C4049" t="str">
            <v>1000000000001778</v>
          </cell>
          <cell r="D4049">
            <v>1</v>
          </cell>
          <cell r="E4049">
            <v>0</v>
          </cell>
          <cell r="F4049">
            <v>0</v>
          </cell>
          <cell r="G4049">
            <v>0</v>
          </cell>
          <cell r="H4049">
            <v>1</v>
          </cell>
          <cell r="I4049">
            <v>1</v>
          </cell>
          <cell r="J4049" t="str">
            <v>Max Group</v>
          </cell>
          <cell r="K4049" t="str">
            <v>Сибирь</v>
          </cell>
          <cell r="L4049" t="str">
            <v>Новосибирская область</v>
          </cell>
          <cell r="M4049" t="str">
            <v>Новосибирск</v>
          </cell>
          <cell r="N4049" t="str">
            <v>Ашан-сити</v>
          </cell>
          <cell r="O4049" t="str">
            <v>г. Новосибирск, ул. Курчатова, д. 1</v>
          </cell>
          <cell r="P4049" t="str">
            <v>Supermarket (Супермаркет)</v>
          </cell>
          <cell r="Q4049" t="str">
            <v>sv44</v>
          </cell>
          <cell r="R4049" t="str">
            <v>Малышева Ольга Александровна</v>
          </cell>
          <cell r="S4049">
            <v>89137941123</v>
          </cell>
          <cell r="T4049" t="str">
            <v>merch797</v>
          </cell>
          <cell r="U4049" t="str">
            <v>Кравцова Татьяна Геннадьевна</v>
          </cell>
          <cell r="V4049">
            <v>89537640130</v>
          </cell>
          <cell r="W4049"/>
          <cell r="X4049">
            <v>360</v>
          </cell>
          <cell r="Y4049"/>
          <cell r="Z4049">
            <v>360</v>
          </cell>
          <cell r="AA4049"/>
          <cell r="AB4049"/>
          <cell r="AC4049"/>
          <cell r="AD4049">
            <v>720</v>
          </cell>
          <cell r="AE4049">
            <v>12</v>
          </cell>
          <cell r="AF4049">
            <v>2</v>
          </cell>
          <cell r="AG4049">
            <v>60</v>
          </cell>
          <cell r="AH4049">
            <v>10</v>
          </cell>
          <cell r="AI4049">
            <v>360</v>
          </cell>
          <cell r="AJ4049"/>
        </row>
        <row r="4050">
          <cell r="B4050">
            <v>26041</v>
          </cell>
          <cell r="C4050" t="str">
            <v>1000000000000516</v>
          </cell>
          <cell r="D4050">
            <v>1</v>
          </cell>
          <cell r="E4050">
            <v>1</v>
          </cell>
          <cell r="F4050">
            <v>1</v>
          </cell>
          <cell r="G4050">
            <v>1</v>
          </cell>
          <cell r="H4050">
            <v>1</v>
          </cell>
          <cell r="I4050">
            <v>1</v>
          </cell>
          <cell r="J4050" t="str">
            <v>Max Group</v>
          </cell>
          <cell r="K4050" t="str">
            <v>Сибирь</v>
          </cell>
          <cell r="L4050" t="str">
            <v>Новосибирская область</v>
          </cell>
          <cell r="M4050" t="str">
            <v>Новосибирск</v>
          </cell>
          <cell r="N4050" t="str">
            <v>Лента</v>
          </cell>
          <cell r="O4050" t="str">
            <v>г.Новосибирск, ул. Большевистская, 52/1</v>
          </cell>
          <cell r="P4050" t="str">
            <v>Hypermarket (Гипермаркет)</v>
          </cell>
          <cell r="Q4050" t="str">
            <v>sv44</v>
          </cell>
          <cell r="R4050" t="str">
            <v>Малышева Ольга Александровна</v>
          </cell>
          <cell r="S4050">
            <v>89137941123</v>
          </cell>
          <cell r="T4050" t="str">
            <v>merch799</v>
          </cell>
          <cell r="U4050" t="str">
            <v>Гариева Елена Викторовна</v>
          </cell>
          <cell r="V4050">
            <v>89134589336</v>
          </cell>
          <cell r="W4050">
            <v>480</v>
          </cell>
          <cell r="X4050">
            <v>480</v>
          </cell>
          <cell r="Y4050">
            <v>480</v>
          </cell>
          <cell r="Z4050">
            <v>480</v>
          </cell>
          <cell r="AA4050">
            <v>480</v>
          </cell>
          <cell r="AB4050"/>
          <cell r="AC4050"/>
          <cell r="AD4050">
            <v>2400</v>
          </cell>
          <cell r="AE4050">
            <v>40</v>
          </cell>
          <cell r="AF4050">
            <v>5</v>
          </cell>
          <cell r="AG4050">
            <v>184</v>
          </cell>
          <cell r="AH4050">
            <v>23</v>
          </cell>
          <cell r="AI4050">
            <v>480</v>
          </cell>
          <cell r="AJ4050"/>
        </row>
        <row r="4051">
          <cell r="B4051">
            <v>26042</v>
          </cell>
          <cell r="C4051" t="str">
            <v>1024203951</v>
          </cell>
          <cell r="D4051">
            <v>1</v>
          </cell>
          <cell r="E4051">
            <v>0</v>
          </cell>
          <cell r="F4051">
            <v>0</v>
          </cell>
          <cell r="G4051">
            <v>0</v>
          </cell>
          <cell r="H4051">
            <v>1</v>
          </cell>
          <cell r="I4051">
            <v>1</v>
          </cell>
          <cell r="J4051" t="str">
            <v>Max Group</v>
          </cell>
          <cell r="K4051" t="str">
            <v>Сибирь</v>
          </cell>
          <cell r="L4051" t="str">
            <v>Новосибирская область</v>
          </cell>
          <cell r="M4051" t="str">
            <v>Новосибирск</v>
          </cell>
          <cell r="N4051" t="str">
            <v>Гигант</v>
          </cell>
          <cell r="O4051" t="str">
            <v>г.Новосибирск, пр-т Красный Проспект, 2/1</v>
          </cell>
          <cell r="P4051" t="str">
            <v>Supermarket (Супермаркет)</v>
          </cell>
          <cell r="Q4051" t="str">
            <v>sv44</v>
          </cell>
          <cell r="R4051" t="str">
            <v>Малышева Ольга Александровна</v>
          </cell>
          <cell r="S4051">
            <v>89137941123</v>
          </cell>
          <cell r="T4051" t="str">
            <v>merch811</v>
          </cell>
          <cell r="U4051" t="str">
            <v>Фокина Вера Владимировна</v>
          </cell>
          <cell r="V4051">
            <v>89831286999</v>
          </cell>
          <cell r="W4051">
            <v>30</v>
          </cell>
          <cell r="X4051"/>
          <cell r="Y4051"/>
          <cell r="Z4051"/>
          <cell r="AA4051"/>
          <cell r="AB4051"/>
          <cell r="AC4051"/>
          <cell r="AD4051">
            <v>30</v>
          </cell>
          <cell r="AE4051">
            <v>0.5</v>
          </cell>
          <cell r="AF4051">
            <v>1</v>
          </cell>
          <cell r="AG4051">
            <v>2</v>
          </cell>
          <cell r="AH4051">
            <v>4</v>
          </cell>
          <cell r="AI4051">
            <v>30</v>
          </cell>
          <cell r="AJ4051"/>
        </row>
        <row r="4052">
          <cell r="B4052">
            <v>26043</v>
          </cell>
          <cell r="C4052" t="str">
            <v>1000000000000548</v>
          </cell>
          <cell r="D4052">
            <v>1</v>
          </cell>
          <cell r="E4052">
            <v>0</v>
          </cell>
          <cell r="F4052">
            <v>0</v>
          </cell>
          <cell r="G4052">
            <v>0</v>
          </cell>
          <cell r="H4052">
            <v>1</v>
          </cell>
          <cell r="I4052">
            <v>1</v>
          </cell>
          <cell r="J4052" t="str">
            <v>Max Group</v>
          </cell>
          <cell r="K4052" t="str">
            <v>Сибирь</v>
          </cell>
          <cell r="L4052" t="str">
            <v>Новосибирская область</v>
          </cell>
          <cell r="M4052" t="str">
            <v>Новосибирск</v>
          </cell>
          <cell r="N4052" t="str">
            <v>Лента</v>
          </cell>
          <cell r="O4052" t="str">
            <v>г. Новосибирск, Ленина ул.,29</v>
          </cell>
          <cell r="P4052" t="str">
            <v>Supermarket (Супермаркет)</v>
          </cell>
          <cell r="Q4052" t="str">
            <v>sv44</v>
          </cell>
          <cell r="R4052" t="str">
            <v>Малышева Ольга Александровна</v>
          </cell>
          <cell r="S4052">
            <v>89137941123</v>
          </cell>
          <cell r="T4052" t="str">
            <v>merch799</v>
          </cell>
          <cell r="U4052" t="str">
            <v>Гариева Елена Викторовна</v>
          </cell>
          <cell r="V4052">
            <v>89134589336</v>
          </cell>
          <cell r="W4052"/>
          <cell r="X4052"/>
          <cell r="Y4052">
            <v>30</v>
          </cell>
          <cell r="Z4052"/>
          <cell r="AA4052"/>
          <cell r="AB4052"/>
          <cell r="AC4052"/>
          <cell r="AD4052">
            <v>30</v>
          </cell>
          <cell r="AE4052">
            <v>0.5</v>
          </cell>
          <cell r="AF4052">
            <v>1</v>
          </cell>
          <cell r="AG4052">
            <v>2.5</v>
          </cell>
          <cell r="AH4052">
            <v>5</v>
          </cell>
          <cell r="AI4052">
            <v>30</v>
          </cell>
          <cell r="AJ4052"/>
        </row>
        <row r="4053">
          <cell r="B4053">
            <v>26044</v>
          </cell>
          <cell r="C4053" t="str">
            <v>1000000000019212</v>
          </cell>
          <cell r="D4053">
            <v>1</v>
          </cell>
          <cell r="E4053">
            <v>0</v>
          </cell>
          <cell r="F4053">
            <v>0</v>
          </cell>
          <cell r="G4053">
            <v>0</v>
          </cell>
          <cell r="H4053">
            <v>1</v>
          </cell>
          <cell r="I4053">
            <v>1</v>
          </cell>
          <cell r="J4053" t="str">
            <v>Max Group</v>
          </cell>
          <cell r="K4053" t="str">
            <v>Сибирь</v>
          </cell>
          <cell r="L4053" t="str">
            <v>Новосибирская область</v>
          </cell>
          <cell r="M4053" t="str">
            <v>Новосибирск</v>
          </cell>
          <cell r="N4053" t="str">
            <v>Лента</v>
          </cell>
          <cell r="O4053" t="str">
            <v>г. Новосибирск, Ленина ул. 84</v>
          </cell>
          <cell r="P4053" t="str">
            <v>Supermarket (Супермаркет)</v>
          </cell>
          <cell r="Q4053" t="str">
            <v>sv44</v>
          </cell>
          <cell r="R4053" t="str">
            <v>Малышева Ольга Александровна</v>
          </cell>
          <cell r="S4053">
            <v>89137941123</v>
          </cell>
          <cell r="T4053" t="str">
            <v>merch799</v>
          </cell>
          <cell r="U4053" t="str">
            <v>Гариева Елена Викторовна</v>
          </cell>
          <cell r="V4053">
            <v>89134589336</v>
          </cell>
          <cell r="W4053"/>
          <cell r="X4053"/>
          <cell r="Y4053">
            <v>30</v>
          </cell>
          <cell r="Z4053"/>
          <cell r="AA4053"/>
          <cell r="AB4053"/>
          <cell r="AC4053"/>
          <cell r="AD4053">
            <v>30</v>
          </cell>
          <cell r="AE4053">
            <v>0.5</v>
          </cell>
          <cell r="AF4053">
            <v>1</v>
          </cell>
          <cell r="AG4053">
            <v>2.5</v>
          </cell>
          <cell r="AH4053">
            <v>5</v>
          </cell>
          <cell r="AI4053">
            <v>30</v>
          </cell>
          <cell r="AJ4053"/>
        </row>
        <row r="4054">
          <cell r="B4054">
            <v>26045</v>
          </cell>
          <cell r="C4054" t="str">
            <v>1000000000000811</v>
          </cell>
          <cell r="D4054">
            <v>1</v>
          </cell>
          <cell r="E4054">
            <v>1</v>
          </cell>
          <cell r="F4054">
            <v>0</v>
          </cell>
          <cell r="G4054">
            <v>0</v>
          </cell>
          <cell r="H4054">
            <v>1</v>
          </cell>
          <cell r="I4054">
            <v>1</v>
          </cell>
          <cell r="J4054" t="str">
            <v>Max Group</v>
          </cell>
          <cell r="K4054" t="str">
            <v>Сибирь</v>
          </cell>
          <cell r="L4054" t="str">
            <v>Новосибирская область</v>
          </cell>
          <cell r="M4054" t="str">
            <v>Новосибирск</v>
          </cell>
          <cell r="N4054" t="str">
            <v>МЕТРО</v>
          </cell>
          <cell r="O4054" t="str">
            <v>г.Новосибирск, ул.Северная, 11</v>
          </cell>
          <cell r="P4054" t="str">
            <v>Hypermarket (Гипермаркет)</v>
          </cell>
          <cell r="Q4054" t="str">
            <v>sv44</v>
          </cell>
          <cell r="R4054" t="str">
            <v>Малышева Ольга Александровна</v>
          </cell>
          <cell r="S4054">
            <v>89137941123</v>
          </cell>
          <cell r="T4054" t="str">
            <v>merch800</v>
          </cell>
          <cell r="U4054" t="str">
            <v>Жигулина Надежда Владимировна</v>
          </cell>
          <cell r="V4054">
            <v>89139372215</v>
          </cell>
          <cell r="W4054">
            <v>480</v>
          </cell>
          <cell r="X4054">
            <v>480</v>
          </cell>
          <cell r="Y4054">
            <v>480</v>
          </cell>
          <cell r="Z4054">
            <v>480</v>
          </cell>
          <cell r="AA4054">
            <v>480</v>
          </cell>
          <cell r="AB4054"/>
          <cell r="AC4054"/>
          <cell r="AD4054">
            <v>2400</v>
          </cell>
          <cell r="AE4054">
            <v>40</v>
          </cell>
          <cell r="AF4054">
            <v>5</v>
          </cell>
          <cell r="AG4054">
            <v>184</v>
          </cell>
          <cell r="AH4054">
            <v>23</v>
          </cell>
          <cell r="AI4054">
            <v>480</v>
          </cell>
          <cell r="AJ4054"/>
        </row>
        <row r="4055">
          <cell r="B4055">
            <v>26046</v>
          </cell>
          <cell r="C4055" t="str">
            <v>1000000000000807</v>
          </cell>
          <cell r="D4055">
            <v>1</v>
          </cell>
          <cell r="E4055">
            <v>1</v>
          </cell>
          <cell r="F4055">
            <v>1</v>
          </cell>
          <cell r="G4055">
            <v>1</v>
          </cell>
          <cell r="H4055">
            <v>1</v>
          </cell>
          <cell r="I4055">
            <v>1</v>
          </cell>
          <cell r="J4055" t="str">
            <v>Max Group</v>
          </cell>
          <cell r="K4055" t="str">
            <v>Сибирь</v>
          </cell>
          <cell r="L4055" t="str">
            <v>Новосибирская область</v>
          </cell>
          <cell r="M4055" t="str">
            <v>Новосибирск</v>
          </cell>
          <cell r="N4055" t="str">
            <v>МЕТРО</v>
          </cell>
          <cell r="O4055" t="str">
            <v>г.Новосибирск, ул.Большевистская, 290</v>
          </cell>
          <cell r="P4055" t="str">
            <v>Hypermarket (Гипермаркет)</v>
          </cell>
          <cell r="Q4055" t="str">
            <v>sv44</v>
          </cell>
          <cell r="R4055" t="str">
            <v>Малышева Ольга Александровна</v>
          </cell>
          <cell r="S4055">
            <v>89137941123</v>
          </cell>
          <cell r="T4055" t="str">
            <v>merch801</v>
          </cell>
          <cell r="U4055" t="str">
            <v>Никандрова Ирина Алексеевна</v>
          </cell>
          <cell r="V4055">
            <v>89139533332</v>
          </cell>
          <cell r="W4055">
            <v>240</v>
          </cell>
          <cell r="X4055"/>
          <cell r="Y4055">
            <v>240</v>
          </cell>
          <cell r="Z4055"/>
          <cell r="AA4055">
            <v>240</v>
          </cell>
          <cell r="AB4055"/>
          <cell r="AC4055"/>
          <cell r="AD4055">
            <v>720</v>
          </cell>
          <cell r="AE4055">
            <v>12</v>
          </cell>
          <cell r="AF4055">
            <v>3</v>
          </cell>
          <cell r="AG4055">
            <v>52</v>
          </cell>
          <cell r="AH4055">
            <v>13</v>
          </cell>
          <cell r="AI4055">
            <v>240</v>
          </cell>
          <cell r="AJ4055"/>
        </row>
        <row r="4056">
          <cell r="B4056">
            <v>26047</v>
          </cell>
          <cell r="C4056" t="str">
            <v>1024203179</v>
          </cell>
          <cell r="D4056">
            <v>1</v>
          </cell>
          <cell r="E4056">
            <v>0</v>
          </cell>
          <cell r="F4056">
            <v>0</v>
          </cell>
          <cell r="G4056">
            <v>0</v>
          </cell>
          <cell r="H4056">
            <v>1</v>
          </cell>
          <cell r="I4056">
            <v>1</v>
          </cell>
          <cell r="J4056" t="str">
            <v>Max Group</v>
          </cell>
          <cell r="K4056" t="str">
            <v>Сибирь</v>
          </cell>
          <cell r="L4056" t="str">
            <v>Новосибирская область</v>
          </cell>
          <cell r="M4056" t="str">
            <v>Новосибирск</v>
          </cell>
          <cell r="N4056" t="str">
            <v>Гигант</v>
          </cell>
          <cell r="O4056" t="str">
            <v>г.Новосибирск, Бердское шоссе 277</v>
          </cell>
          <cell r="P4056" t="str">
            <v>Supermarket (Супермаркет)</v>
          </cell>
          <cell r="Q4056" t="str">
            <v>sv44</v>
          </cell>
          <cell r="R4056" t="str">
            <v>Малышева Ольга Александровна</v>
          </cell>
          <cell r="S4056">
            <v>89137941123</v>
          </cell>
          <cell r="T4056" t="str">
            <v>merch802</v>
          </cell>
          <cell r="U4056" t="str">
            <v>Лойченко Светлана Владимировна</v>
          </cell>
          <cell r="V4056">
            <v>89137475743</v>
          </cell>
          <cell r="W4056"/>
          <cell r="X4056"/>
          <cell r="Y4056">
            <v>180</v>
          </cell>
          <cell r="Z4056"/>
          <cell r="AA4056"/>
          <cell r="AB4056"/>
          <cell r="AC4056"/>
          <cell r="AD4056">
            <v>180</v>
          </cell>
          <cell r="AE4056">
            <v>3</v>
          </cell>
          <cell r="AF4056">
            <v>1</v>
          </cell>
          <cell r="AG4056">
            <v>15</v>
          </cell>
          <cell r="AH4056">
            <v>5</v>
          </cell>
          <cell r="AI4056">
            <v>180</v>
          </cell>
          <cell r="AJ4056"/>
        </row>
        <row r="4057">
          <cell r="B4057">
            <v>26048</v>
          </cell>
          <cell r="C4057" t="str">
            <v>1000000000000522</v>
          </cell>
          <cell r="D4057">
            <v>1</v>
          </cell>
          <cell r="E4057">
            <v>1</v>
          </cell>
          <cell r="F4057">
            <v>1</v>
          </cell>
          <cell r="G4057">
            <v>1</v>
          </cell>
          <cell r="H4057">
            <v>1</v>
          </cell>
          <cell r="I4057">
            <v>1</v>
          </cell>
          <cell r="J4057" t="str">
            <v>Max Group</v>
          </cell>
          <cell r="K4057" t="str">
            <v>Сибирь</v>
          </cell>
          <cell r="L4057" t="str">
            <v>Новосибирская область</v>
          </cell>
          <cell r="M4057" t="str">
            <v>Новосибирск</v>
          </cell>
          <cell r="N4057" t="str">
            <v>Лента</v>
          </cell>
          <cell r="O4057" t="str">
            <v>г.Новосибирск, ул.Петухова, 73</v>
          </cell>
          <cell r="P4057" t="str">
            <v>Hypermarket (Гипермаркет)</v>
          </cell>
          <cell r="Q4057" t="str">
            <v>sv44</v>
          </cell>
          <cell r="R4057" t="str">
            <v>Малышева Ольга Александровна</v>
          </cell>
          <cell r="S4057">
            <v>89137941123</v>
          </cell>
          <cell r="T4057" t="str">
            <v>merch803</v>
          </cell>
          <cell r="U4057" t="str">
            <v>Яковлева Ольга Васильевна</v>
          </cell>
          <cell r="V4057">
            <v>89139582741</v>
          </cell>
          <cell r="W4057">
            <v>480</v>
          </cell>
          <cell r="X4057">
            <v>480</v>
          </cell>
          <cell r="Y4057">
            <v>480</v>
          </cell>
          <cell r="Z4057">
            <v>480</v>
          </cell>
          <cell r="AA4057">
            <v>480</v>
          </cell>
          <cell r="AB4057"/>
          <cell r="AC4057"/>
          <cell r="AD4057">
            <v>2400</v>
          </cell>
          <cell r="AE4057">
            <v>40</v>
          </cell>
          <cell r="AF4057">
            <v>5</v>
          </cell>
          <cell r="AG4057">
            <v>184</v>
          </cell>
          <cell r="AH4057">
            <v>23</v>
          </cell>
          <cell r="AI4057">
            <v>480</v>
          </cell>
          <cell r="AJ4057"/>
        </row>
        <row r="4058">
          <cell r="B4058">
            <v>26049</v>
          </cell>
          <cell r="C4058" t="str">
            <v>1000000000000541</v>
          </cell>
          <cell r="D4058">
            <v>1</v>
          </cell>
          <cell r="E4058">
            <v>1</v>
          </cell>
          <cell r="F4058">
            <v>1</v>
          </cell>
          <cell r="G4058">
            <v>1</v>
          </cell>
          <cell r="H4058">
            <v>1</v>
          </cell>
          <cell r="I4058">
            <v>1</v>
          </cell>
          <cell r="J4058" t="str">
            <v>Max Group</v>
          </cell>
          <cell r="K4058" t="str">
            <v>Сибирь</v>
          </cell>
          <cell r="L4058" t="str">
            <v>Новосибирская область</v>
          </cell>
          <cell r="M4058" t="str">
            <v>Новосибирск</v>
          </cell>
          <cell r="N4058" t="str">
            <v>Лента</v>
          </cell>
          <cell r="O4058" t="str">
            <v>г.Новосибирск, ш.Бердское, 2</v>
          </cell>
          <cell r="P4058" t="str">
            <v>Hypermarket (Гипермаркет)</v>
          </cell>
          <cell r="Q4058" t="str">
            <v>sv44</v>
          </cell>
          <cell r="R4058" t="str">
            <v>Малышева Ольга Александровна</v>
          </cell>
          <cell r="S4058">
            <v>89137941123</v>
          </cell>
          <cell r="T4058" t="str">
            <v>merch804</v>
          </cell>
          <cell r="U4058" t="str">
            <v>Марусева Елена Ивановна</v>
          </cell>
          <cell r="V4058">
            <v>89059378969</v>
          </cell>
          <cell r="W4058">
            <v>240</v>
          </cell>
          <cell r="X4058"/>
          <cell r="Y4058">
            <v>240</v>
          </cell>
          <cell r="Z4058"/>
          <cell r="AA4058">
            <v>240</v>
          </cell>
          <cell r="AB4058"/>
          <cell r="AC4058"/>
          <cell r="AD4058">
            <v>720</v>
          </cell>
          <cell r="AE4058">
            <v>12</v>
          </cell>
          <cell r="AF4058">
            <v>3</v>
          </cell>
          <cell r="AG4058">
            <v>52</v>
          </cell>
          <cell r="AH4058">
            <v>13</v>
          </cell>
          <cell r="AI4058">
            <v>240</v>
          </cell>
          <cell r="AJ4058"/>
        </row>
        <row r="4059">
          <cell r="B4059">
            <v>26050</v>
          </cell>
          <cell r="C4059" t="str">
            <v>1000000000000531</v>
          </cell>
          <cell r="D4059">
            <v>1</v>
          </cell>
          <cell r="E4059">
            <v>1</v>
          </cell>
          <cell r="F4059">
            <v>1</v>
          </cell>
          <cell r="G4059">
            <v>1</v>
          </cell>
          <cell r="H4059">
            <v>1</v>
          </cell>
          <cell r="I4059">
            <v>1</v>
          </cell>
          <cell r="J4059" t="str">
            <v>Max Group</v>
          </cell>
          <cell r="K4059" t="str">
            <v>Сибирь</v>
          </cell>
          <cell r="L4059" t="str">
            <v>Новосибирская область</v>
          </cell>
          <cell r="M4059" t="str">
            <v>Новосибирск</v>
          </cell>
          <cell r="N4059" t="str">
            <v>Лента</v>
          </cell>
          <cell r="O4059" t="str">
            <v>г.Новосибирск, ул. Мясниковой, 29</v>
          </cell>
          <cell r="P4059" t="str">
            <v>Hypermarket (Гипермаркет)</v>
          </cell>
          <cell r="Q4059" t="str">
            <v>sv44</v>
          </cell>
          <cell r="R4059" t="str">
            <v>Малышева Ольга Александровна</v>
          </cell>
          <cell r="S4059">
            <v>89137941123</v>
          </cell>
          <cell r="T4059" t="str">
            <v>merch805</v>
          </cell>
          <cell r="U4059" t="str">
            <v>Некряч Екатерина Геннадьевна</v>
          </cell>
          <cell r="V4059">
            <v>89529113489</v>
          </cell>
          <cell r="W4059">
            <v>480</v>
          </cell>
          <cell r="X4059">
            <v>480</v>
          </cell>
          <cell r="Y4059">
            <v>480</v>
          </cell>
          <cell r="Z4059">
            <v>480</v>
          </cell>
          <cell r="AA4059">
            <v>480</v>
          </cell>
          <cell r="AB4059"/>
          <cell r="AC4059"/>
          <cell r="AD4059">
            <v>2400</v>
          </cell>
          <cell r="AE4059">
            <v>40</v>
          </cell>
          <cell r="AF4059">
            <v>5</v>
          </cell>
          <cell r="AG4059">
            <v>184</v>
          </cell>
          <cell r="AH4059">
            <v>23</v>
          </cell>
          <cell r="AI4059">
            <v>480</v>
          </cell>
          <cell r="AJ4059"/>
        </row>
        <row r="4060">
          <cell r="B4060">
            <v>26051</v>
          </cell>
          <cell r="C4060" t="str">
            <v>1000000000001779</v>
          </cell>
          <cell r="D4060">
            <v>1</v>
          </cell>
          <cell r="E4060">
            <v>1</v>
          </cell>
          <cell r="F4060">
            <v>1</v>
          </cell>
          <cell r="G4060">
            <v>1</v>
          </cell>
          <cell r="H4060">
            <v>1</v>
          </cell>
          <cell r="I4060">
            <v>1</v>
          </cell>
          <cell r="J4060" t="str">
            <v>Max Group</v>
          </cell>
          <cell r="K4060" t="str">
            <v>Сибирь</v>
          </cell>
          <cell r="L4060" t="str">
            <v>Новосибирская область</v>
          </cell>
          <cell r="M4060" t="str">
            <v>Новосибирск</v>
          </cell>
          <cell r="N4060" t="str">
            <v>Ашан-сити</v>
          </cell>
          <cell r="O4060" t="str">
            <v>г.Новосибирск, ул.Фрунзе, 238</v>
          </cell>
          <cell r="P4060" t="str">
            <v>Supermarket (Супермаркет)</v>
          </cell>
          <cell r="Q4060" t="str">
            <v>sv44</v>
          </cell>
          <cell r="R4060" t="str">
            <v>Малышева Ольга Александровна</v>
          </cell>
          <cell r="S4060">
            <v>89137941123</v>
          </cell>
          <cell r="T4060" t="str">
            <v>merch806</v>
          </cell>
          <cell r="U4060" t="str">
            <v>Паршина Ирина Григорьевна</v>
          </cell>
          <cell r="V4060">
            <v>89529382750</v>
          </cell>
          <cell r="W4060">
            <v>480</v>
          </cell>
          <cell r="X4060">
            <v>480</v>
          </cell>
          <cell r="Y4060">
            <v>480</v>
          </cell>
          <cell r="Z4060">
            <v>480</v>
          </cell>
          <cell r="AA4060">
            <v>480</v>
          </cell>
          <cell r="AB4060"/>
          <cell r="AC4060"/>
          <cell r="AD4060">
            <v>2400</v>
          </cell>
          <cell r="AE4060">
            <v>40</v>
          </cell>
          <cell r="AF4060">
            <v>5</v>
          </cell>
          <cell r="AG4060">
            <v>184</v>
          </cell>
          <cell r="AH4060">
            <v>23</v>
          </cell>
          <cell r="AI4060">
            <v>480</v>
          </cell>
          <cell r="AJ4060"/>
        </row>
        <row r="4061">
          <cell r="B4061">
            <v>26052</v>
          </cell>
          <cell r="C4061" t="str">
            <v>1000000000000806</v>
          </cell>
          <cell r="D4061">
            <v>1</v>
          </cell>
          <cell r="E4061">
            <v>1</v>
          </cell>
          <cell r="F4061">
            <v>0</v>
          </cell>
          <cell r="G4061">
            <v>0</v>
          </cell>
          <cell r="H4061">
            <v>1</v>
          </cell>
          <cell r="I4061">
            <v>1</v>
          </cell>
          <cell r="J4061" t="str">
            <v>Max Group</v>
          </cell>
          <cell r="K4061" t="str">
            <v>Сибирь</v>
          </cell>
          <cell r="L4061" t="str">
            <v>Новосибирская область</v>
          </cell>
          <cell r="M4061" t="str">
            <v>Новосибирск</v>
          </cell>
          <cell r="N4061" t="str">
            <v>МЕТРО</v>
          </cell>
          <cell r="O4061" t="str">
            <v>г.Новосибирск, пр-д Северный, 3а</v>
          </cell>
          <cell r="P4061" t="str">
            <v>Hypermarket (Гипермаркет)</v>
          </cell>
          <cell r="Q4061" t="str">
            <v>sv44</v>
          </cell>
          <cell r="R4061" t="str">
            <v>Малышева Ольга Александровна</v>
          </cell>
          <cell r="S4061">
            <v>89137941123</v>
          </cell>
          <cell r="T4061" t="str">
            <v>merch807</v>
          </cell>
          <cell r="U4061" t="str">
            <v>Петрова Елена Александровна</v>
          </cell>
          <cell r="V4061">
            <v>89833023373</v>
          </cell>
          <cell r="W4061"/>
          <cell r="X4061"/>
          <cell r="Y4061">
            <v>180</v>
          </cell>
          <cell r="Z4061"/>
          <cell r="AA4061">
            <v>180</v>
          </cell>
          <cell r="AB4061"/>
          <cell r="AC4061"/>
          <cell r="AD4061">
            <v>360</v>
          </cell>
          <cell r="AE4061">
            <v>6</v>
          </cell>
          <cell r="AF4061">
            <v>2</v>
          </cell>
          <cell r="AG4061">
            <v>27</v>
          </cell>
          <cell r="AH4061">
            <v>9</v>
          </cell>
          <cell r="AI4061">
            <v>180</v>
          </cell>
          <cell r="AJ4061"/>
        </row>
        <row r="4062">
          <cell r="B4062">
            <v>26053</v>
          </cell>
          <cell r="C4062" t="str">
            <v>1000000000000519</v>
          </cell>
          <cell r="D4062">
            <v>1</v>
          </cell>
          <cell r="E4062">
            <v>1</v>
          </cell>
          <cell r="F4062">
            <v>1</v>
          </cell>
          <cell r="G4062">
            <v>1</v>
          </cell>
          <cell r="H4062">
            <v>1</v>
          </cell>
          <cell r="I4062">
            <v>1</v>
          </cell>
          <cell r="J4062" t="str">
            <v>Max Group</v>
          </cell>
          <cell r="K4062" t="str">
            <v>Сибирь</v>
          </cell>
          <cell r="L4062" t="str">
            <v>Новосибирская область</v>
          </cell>
          <cell r="M4062" t="str">
            <v>Новосибирск</v>
          </cell>
          <cell r="N4062" t="str">
            <v>Лента</v>
          </cell>
          <cell r="O4062" t="str">
            <v>г.Новосибирск, ул.Кирзаводская, 1а</v>
          </cell>
          <cell r="P4062" t="str">
            <v>Hypermarket (Гипермаркет)</v>
          </cell>
          <cell r="Q4062" t="str">
            <v>sv44</v>
          </cell>
          <cell r="R4062" t="str">
            <v>Малышева Ольга Александровна</v>
          </cell>
          <cell r="S4062">
            <v>89137941123</v>
          </cell>
          <cell r="T4062" t="str">
            <v>merch808</v>
          </cell>
          <cell r="U4062" t="str">
            <v>Сорокина Фаина Сергеевна</v>
          </cell>
          <cell r="V4062">
            <v>89137257175</v>
          </cell>
          <cell r="W4062">
            <v>480</v>
          </cell>
          <cell r="X4062">
            <v>480</v>
          </cell>
          <cell r="Y4062">
            <v>480</v>
          </cell>
          <cell r="Z4062">
            <v>480</v>
          </cell>
          <cell r="AA4062">
            <v>480</v>
          </cell>
          <cell r="AB4062"/>
          <cell r="AC4062"/>
          <cell r="AD4062">
            <v>2400</v>
          </cell>
          <cell r="AE4062">
            <v>40</v>
          </cell>
          <cell r="AF4062">
            <v>5</v>
          </cell>
          <cell r="AG4062">
            <v>184</v>
          </cell>
          <cell r="AH4062">
            <v>23</v>
          </cell>
          <cell r="AI4062">
            <v>480</v>
          </cell>
          <cell r="AJ4062"/>
        </row>
        <row r="4063">
          <cell r="B4063">
            <v>26054</v>
          </cell>
          <cell r="C4063" t="str">
            <v>1024203210</v>
          </cell>
          <cell r="D4063">
            <v>1</v>
          </cell>
          <cell r="E4063">
            <v>0</v>
          </cell>
          <cell r="F4063">
            <v>0</v>
          </cell>
          <cell r="G4063">
            <v>0</v>
          </cell>
          <cell r="H4063">
            <v>1</v>
          </cell>
          <cell r="I4063">
            <v>1</v>
          </cell>
          <cell r="J4063" t="str">
            <v>Max Group</v>
          </cell>
          <cell r="K4063" t="str">
            <v>Сибирь</v>
          </cell>
          <cell r="L4063" t="str">
            <v>Новосибирская область</v>
          </cell>
          <cell r="M4063" t="str">
            <v>Новосибирск</v>
          </cell>
          <cell r="N4063" t="str">
            <v>Колорлон</v>
          </cell>
          <cell r="O4063" t="str">
            <v>г.Новосибирск, ул.Толмачевская, 19а</v>
          </cell>
          <cell r="P4063" t="str">
            <v>Drogery (Хоз. магазин)</v>
          </cell>
          <cell r="Q4063" t="str">
            <v>sv44</v>
          </cell>
          <cell r="R4063" t="str">
            <v>Малышева Ольга Александровна</v>
          </cell>
          <cell r="S4063">
            <v>89137941123</v>
          </cell>
          <cell r="T4063" t="str">
            <v>merch808</v>
          </cell>
          <cell r="U4063" t="str">
            <v>Сорокина Фаина Сергеевна</v>
          </cell>
          <cell r="V4063">
            <v>89137257175</v>
          </cell>
          <cell r="W4063"/>
          <cell r="X4063"/>
          <cell r="Y4063">
            <v>120</v>
          </cell>
          <cell r="Z4063"/>
          <cell r="AA4063"/>
          <cell r="AB4063"/>
          <cell r="AC4063"/>
          <cell r="AD4063">
            <v>120</v>
          </cell>
          <cell r="AE4063">
            <v>2</v>
          </cell>
          <cell r="AF4063">
            <v>1</v>
          </cell>
          <cell r="AG4063">
            <v>10</v>
          </cell>
          <cell r="AH4063">
            <v>5</v>
          </cell>
          <cell r="AI4063">
            <v>120</v>
          </cell>
          <cell r="AJ4063"/>
        </row>
        <row r="4064">
          <cell r="B4064">
            <v>26055</v>
          </cell>
          <cell r="C4064" t="str">
            <v>1000000000035065</v>
          </cell>
          <cell r="D4064">
            <v>1</v>
          </cell>
          <cell r="E4064">
            <v>0</v>
          </cell>
          <cell r="F4064">
            <v>0</v>
          </cell>
          <cell r="G4064">
            <v>0</v>
          </cell>
          <cell r="H4064">
            <v>1</v>
          </cell>
          <cell r="I4064">
            <v>1</v>
          </cell>
          <cell r="J4064" t="str">
            <v>Max Group</v>
          </cell>
          <cell r="K4064" t="str">
            <v>Сибирь</v>
          </cell>
          <cell r="L4064" t="str">
            <v>Новосибирская область</v>
          </cell>
          <cell r="M4064" t="str">
            <v>Новосибирск</v>
          </cell>
          <cell r="N4064" t="str">
            <v>Тандер</v>
          </cell>
          <cell r="O4064" t="str">
            <v>630034, Новосибирская обл, Новосибирск г, Титова ул, дом № 35, корпус 1</v>
          </cell>
          <cell r="P4064" t="str">
            <v>Drogery (Хоз. магазин)</v>
          </cell>
          <cell r="Q4064" t="str">
            <v>sv44</v>
          </cell>
          <cell r="R4064" t="str">
            <v>Малышева Ольга Александровна</v>
          </cell>
          <cell r="S4064">
            <v>89137941123</v>
          </cell>
          <cell r="T4064" t="str">
            <v>merch808</v>
          </cell>
          <cell r="U4064" t="str">
            <v>Сорокина Фаина Сергеевна</v>
          </cell>
          <cell r="V4064">
            <v>89137257175</v>
          </cell>
          <cell r="W4064">
            <v>30</v>
          </cell>
          <cell r="X4064"/>
          <cell r="Y4064"/>
          <cell r="Z4064"/>
          <cell r="AA4064"/>
          <cell r="AB4064"/>
          <cell r="AC4064"/>
          <cell r="AD4064">
            <v>30</v>
          </cell>
          <cell r="AE4064">
            <v>0.5</v>
          </cell>
          <cell r="AF4064">
            <v>1</v>
          </cell>
          <cell r="AG4064">
            <v>2</v>
          </cell>
          <cell r="AH4064">
            <v>4</v>
          </cell>
          <cell r="AI4064">
            <v>30</v>
          </cell>
          <cell r="AJ4064"/>
        </row>
        <row r="4065">
          <cell r="B4065">
            <v>26056</v>
          </cell>
          <cell r="C4065" t="str">
            <v>1000000000035288</v>
          </cell>
          <cell r="D4065">
            <v>1</v>
          </cell>
          <cell r="E4065">
            <v>0</v>
          </cell>
          <cell r="F4065">
            <v>0</v>
          </cell>
          <cell r="G4065">
            <v>0</v>
          </cell>
          <cell r="H4065">
            <v>1</v>
          </cell>
          <cell r="I4065">
            <v>1</v>
          </cell>
          <cell r="J4065" t="str">
            <v>Max Group</v>
          </cell>
          <cell r="K4065" t="str">
            <v>Сибирь</v>
          </cell>
          <cell r="L4065" t="str">
            <v>Новосибирская область</v>
          </cell>
          <cell r="M4065" t="str">
            <v>Новосибирск</v>
          </cell>
          <cell r="N4065" t="str">
            <v>Тандер</v>
          </cell>
          <cell r="O4065" t="str">
            <v>630121, Новосибирская обл, Новосибирск г, Каменогорская ул, дом № 52, корпус 1</v>
          </cell>
          <cell r="P4065" t="str">
            <v>Drogery (Хоз. магазин)</v>
          </cell>
          <cell r="Q4065" t="str">
            <v>sv44</v>
          </cell>
          <cell r="R4065" t="str">
            <v>Малышева Ольга Александровна</v>
          </cell>
          <cell r="S4065">
            <v>89137941123</v>
          </cell>
          <cell r="T4065" t="str">
            <v>merch808</v>
          </cell>
          <cell r="U4065" t="str">
            <v>Сорокина Фаина Сергеевна</v>
          </cell>
          <cell r="V4065">
            <v>89137257175</v>
          </cell>
          <cell r="W4065">
            <v>30</v>
          </cell>
          <cell r="X4065"/>
          <cell r="Y4065"/>
          <cell r="Z4065"/>
          <cell r="AA4065"/>
          <cell r="AB4065"/>
          <cell r="AC4065"/>
          <cell r="AD4065">
            <v>30</v>
          </cell>
          <cell r="AE4065">
            <v>0.5</v>
          </cell>
          <cell r="AF4065">
            <v>1</v>
          </cell>
          <cell r="AG4065">
            <v>2</v>
          </cell>
          <cell r="AH4065">
            <v>4</v>
          </cell>
          <cell r="AI4065">
            <v>30</v>
          </cell>
          <cell r="AJ4065"/>
        </row>
        <row r="4066">
          <cell r="B4066">
            <v>26057</v>
          </cell>
          <cell r="C4066" t="str">
            <v>1000000000019213</v>
          </cell>
          <cell r="D4066">
            <v>1</v>
          </cell>
          <cell r="E4066">
            <v>0</v>
          </cell>
          <cell r="F4066">
            <v>0</v>
          </cell>
          <cell r="G4066">
            <v>0</v>
          </cell>
          <cell r="H4066">
            <v>1</v>
          </cell>
          <cell r="I4066">
            <v>1</v>
          </cell>
          <cell r="J4066" t="str">
            <v>Max Group</v>
          </cell>
          <cell r="K4066" t="str">
            <v>Сибирь</v>
          </cell>
          <cell r="L4066" t="str">
            <v>Новосибирская область</v>
          </cell>
          <cell r="M4066" t="str">
            <v>Новосибирск</v>
          </cell>
          <cell r="N4066" t="str">
            <v>Лента</v>
          </cell>
          <cell r="O4066" t="str">
            <v>г. Новосибирск, Пархоменко ул.90</v>
          </cell>
          <cell r="P4066" t="str">
            <v>Supermarket (Супермаркет)</v>
          </cell>
          <cell r="Q4066" t="str">
            <v>sv44</v>
          </cell>
          <cell r="R4066" t="str">
            <v>Малышева Ольга Александровна</v>
          </cell>
          <cell r="S4066">
            <v>89137941123</v>
          </cell>
          <cell r="T4066" t="str">
            <v>merch808</v>
          </cell>
          <cell r="U4066" t="str">
            <v>Сорокина Фаина Сергеевна</v>
          </cell>
          <cell r="V4066">
            <v>89137257175</v>
          </cell>
          <cell r="W4066"/>
          <cell r="X4066"/>
          <cell r="Y4066">
            <v>180</v>
          </cell>
          <cell r="Z4066"/>
          <cell r="AA4066"/>
          <cell r="AB4066"/>
          <cell r="AC4066"/>
          <cell r="AD4066">
            <v>180</v>
          </cell>
          <cell r="AE4066">
            <v>3</v>
          </cell>
          <cell r="AF4066">
            <v>1</v>
          </cell>
          <cell r="AG4066">
            <v>15</v>
          </cell>
          <cell r="AH4066">
            <v>5</v>
          </cell>
          <cell r="AI4066">
            <v>180</v>
          </cell>
          <cell r="AJ4066"/>
        </row>
        <row r="4067">
          <cell r="B4067">
            <v>26058</v>
          </cell>
          <cell r="C4067" t="str">
            <v>1000000000001189</v>
          </cell>
          <cell r="D4067">
            <v>1</v>
          </cell>
          <cell r="E4067">
            <v>1</v>
          </cell>
          <cell r="F4067">
            <v>0</v>
          </cell>
          <cell r="G4067">
            <v>0</v>
          </cell>
          <cell r="H4067">
            <v>1</v>
          </cell>
          <cell r="I4067">
            <v>1</v>
          </cell>
          <cell r="J4067" t="str">
            <v>Max Group</v>
          </cell>
          <cell r="K4067" t="str">
            <v>Сибирь</v>
          </cell>
          <cell r="L4067" t="str">
            <v>Новосибирская область</v>
          </cell>
          <cell r="M4067" t="str">
            <v>Новосибирск</v>
          </cell>
          <cell r="N4067" t="str">
            <v>Окей</v>
          </cell>
          <cell r="O4067" t="str">
            <v>г.Новосибирск, ул.Военная, 5</v>
          </cell>
          <cell r="P4067" t="str">
            <v>Hypermarket (Гипермаркет)</v>
          </cell>
          <cell r="Q4067" t="str">
            <v>sv44</v>
          </cell>
          <cell r="R4067" t="str">
            <v>Малышева Ольга Александровна</v>
          </cell>
          <cell r="S4067">
            <v>89137941123</v>
          </cell>
          <cell r="T4067" t="str">
            <v>merch798</v>
          </cell>
          <cell r="U4067" t="str">
            <v>Астафьева Елена Васильевна</v>
          </cell>
          <cell r="V4067">
            <v>89963806446</v>
          </cell>
          <cell r="W4067">
            <v>360</v>
          </cell>
          <cell r="X4067"/>
          <cell r="Y4067"/>
          <cell r="Z4067">
            <v>360</v>
          </cell>
          <cell r="AA4067"/>
          <cell r="AB4067"/>
          <cell r="AC4067"/>
          <cell r="AD4067">
            <v>720</v>
          </cell>
          <cell r="AE4067">
            <v>12</v>
          </cell>
          <cell r="AF4067">
            <v>2</v>
          </cell>
          <cell r="AG4067">
            <v>54</v>
          </cell>
          <cell r="AH4067">
            <v>9</v>
          </cell>
          <cell r="AI4067">
            <v>360</v>
          </cell>
          <cell r="AJ4067"/>
        </row>
        <row r="4068">
          <cell r="B4068">
            <v>26059</v>
          </cell>
          <cell r="C4068" t="str">
            <v>1000000000000514</v>
          </cell>
          <cell r="D4068">
            <v>1</v>
          </cell>
          <cell r="E4068">
            <v>1</v>
          </cell>
          <cell r="F4068">
            <v>1</v>
          </cell>
          <cell r="G4068">
            <v>1</v>
          </cell>
          <cell r="H4068">
            <v>1</v>
          </cell>
          <cell r="I4068">
            <v>1</v>
          </cell>
          <cell r="J4068" t="str">
            <v>Max Group</v>
          </cell>
          <cell r="K4068" t="str">
            <v>Сибирь</v>
          </cell>
          <cell r="L4068" t="str">
            <v>Новосибирская область</v>
          </cell>
          <cell r="M4068" t="str">
            <v>Новосибирск</v>
          </cell>
          <cell r="N4068" t="str">
            <v>Лента</v>
          </cell>
          <cell r="O4068" t="str">
            <v>г.Новосибирск, ш.Гусинобродское, 64</v>
          </cell>
          <cell r="P4068" t="str">
            <v>Hypermarket (Гипермаркет)</v>
          </cell>
          <cell r="Q4068" t="str">
            <v>sv44</v>
          </cell>
          <cell r="R4068" t="str">
            <v>Малышева Ольга Александровна</v>
          </cell>
          <cell r="S4068">
            <v>89137941123</v>
          </cell>
          <cell r="T4068" t="str">
            <v>merch810</v>
          </cell>
          <cell r="U4068" t="str">
            <v>Улитина Анастасия Юрьевна</v>
          </cell>
          <cell r="V4068">
            <v>89130005837</v>
          </cell>
          <cell r="W4068">
            <v>480</v>
          </cell>
          <cell r="X4068">
            <v>480</v>
          </cell>
          <cell r="Y4068">
            <v>480</v>
          </cell>
          <cell r="Z4068">
            <v>480</v>
          </cell>
          <cell r="AA4068">
            <v>480</v>
          </cell>
          <cell r="AB4068"/>
          <cell r="AC4068"/>
          <cell r="AD4068">
            <v>2400</v>
          </cell>
          <cell r="AE4068">
            <v>40</v>
          </cell>
          <cell r="AF4068">
            <v>5</v>
          </cell>
          <cell r="AG4068">
            <v>184</v>
          </cell>
          <cell r="AH4068">
            <v>23</v>
          </cell>
          <cell r="AI4068">
            <v>480</v>
          </cell>
          <cell r="AJ4068"/>
        </row>
        <row r="4069">
          <cell r="B4069">
            <v>26060</v>
          </cell>
          <cell r="C4069" t="str">
            <v>1024203335</v>
          </cell>
          <cell r="D4069">
            <v>1</v>
          </cell>
          <cell r="E4069">
            <v>0</v>
          </cell>
          <cell r="F4069">
            <v>0</v>
          </cell>
          <cell r="G4069">
            <v>0</v>
          </cell>
          <cell r="H4069">
            <v>1</v>
          </cell>
          <cell r="I4069">
            <v>1</v>
          </cell>
          <cell r="J4069" t="str">
            <v>Max Group</v>
          </cell>
          <cell r="K4069" t="str">
            <v>Сибирь</v>
          </cell>
          <cell r="L4069" t="str">
            <v>Новосибирская область</v>
          </cell>
          <cell r="M4069" t="str">
            <v>Новосибирск</v>
          </cell>
          <cell r="N4069" t="str">
            <v>Быстроном</v>
          </cell>
          <cell r="O4069" t="str">
            <v>г.Новосибирск, ул.Островского, 200</v>
          </cell>
          <cell r="P4069" t="str">
            <v>Supermarket (Супермаркет)</v>
          </cell>
          <cell r="Q4069" t="str">
            <v>sv44</v>
          </cell>
          <cell r="R4069" t="str">
            <v>Малышева Ольга Александровна</v>
          </cell>
          <cell r="S4069">
            <v>89137941123</v>
          </cell>
          <cell r="T4069" t="str">
            <v>merch847</v>
          </cell>
          <cell r="U4069" t="str">
            <v>Елена Прохорова Андреевна</v>
          </cell>
          <cell r="V4069">
            <v>89507952135</v>
          </cell>
          <cell r="W4069"/>
          <cell r="X4069"/>
          <cell r="Y4069">
            <v>180</v>
          </cell>
          <cell r="Z4069"/>
          <cell r="AA4069"/>
          <cell r="AB4069"/>
          <cell r="AC4069"/>
          <cell r="AD4069">
            <v>180</v>
          </cell>
          <cell r="AE4069">
            <v>3</v>
          </cell>
          <cell r="AF4069">
            <v>1</v>
          </cell>
          <cell r="AG4069">
            <v>15</v>
          </cell>
          <cell r="AH4069">
            <v>5</v>
          </cell>
          <cell r="AI4069">
            <v>180</v>
          </cell>
          <cell r="AJ4069"/>
        </row>
        <row r="4070">
          <cell r="B4070">
            <v>26061</v>
          </cell>
          <cell r="C4070" t="str">
            <v>1024203327</v>
          </cell>
          <cell r="D4070">
            <v>1</v>
          </cell>
          <cell r="E4070">
            <v>0</v>
          </cell>
          <cell r="F4070">
            <v>1</v>
          </cell>
          <cell r="G4070">
            <v>1</v>
          </cell>
          <cell r="H4070">
            <v>1</v>
          </cell>
          <cell r="I4070">
            <v>1</v>
          </cell>
          <cell r="J4070" t="str">
            <v>Max Group</v>
          </cell>
          <cell r="K4070" t="str">
            <v>Сибирь</v>
          </cell>
          <cell r="L4070" t="str">
            <v>Новосибирская область</v>
          </cell>
          <cell r="M4070" t="str">
            <v>Новосибирск</v>
          </cell>
          <cell r="N4070" t="str">
            <v>Быстроном</v>
          </cell>
          <cell r="O4070" t="str">
            <v>г.Новосибирск, ул.Никитина, 114</v>
          </cell>
          <cell r="P4070" t="str">
            <v>Supermarket (Супермаркет)</v>
          </cell>
          <cell r="Q4070" t="str">
            <v>sv44</v>
          </cell>
          <cell r="R4070" t="str">
            <v>Малышева Ольга Александровна</v>
          </cell>
          <cell r="S4070">
            <v>89137941123</v>
          </cell>
          <cell r="T4070" t="str">
            <v>merch847</v>
          </cell>
          <cell r="U4070" t="str">
            <v>Елена Прохорова Андреевна</v>
          </cell>
          <cell r="V4070">
            <v>89507952135</v>
          </cell>
          <cell r="W4070">
            <v>90</v>
          </cell>
          <cell r="X4070"/>
          <cell r="Y4070"/>
          <cell r="Z4070"/>
          <cell r="AA4070">
            <v>90</v>
          </cell>
          <cell r="AB4070"/>
          <cell r="AC4070"/>
          <cell r="AD4070">
            <v>180</v>
          </cell>
          <cell r="AE4070">
            <v>3</v>
          </cell>
          <cell r="AF4070">
            <v>2</v>
          </cell>
          <cell r="AG4070">
            <v>12</v>
          </cell>
          <cell r="AH4070">
            <v>8</v>
          </cell>
          <cell r="AI4070">
            <v>90</v>
          </cell>
          <cell r="AJ4070"/>
        </row>
        <row r="4071">
          <cell r="B4071">
            <v>26062</v>
          </cell>
          <cell r="C4071" t="str">
            <v>1024203348</v>
          </cell>
          <cell r="D4071">
            <v>1</v>
          </cell>
          <cell r="E4071">
            <v>0</v>
          </cell>
          <cell r="F4071">
            <v>0</v>
          </cell>
          <cell r="G4071">
            <v>0</v>
          </cell>
          <cell r="H4071">
            <v>1</v>
          </cell>
          <cell r="I4071">
            <v>1</v>
          </cell>
          <cell r="J4071" t="str">
            <v>Max Group</v>
          </cell>
          <cell r="K4071" t="str">
            <v>Сибирь</v>
          </cell>
          <cell r="L4071" t="str">
            <v>Новосибирская область</v>
          </cell>
          <cell r="M4071" t="str">
            <v>Новосибирск</v>
          </cell>
          <cell r="N4071" t="str">
            <v>Быстроном</v>
          </cell>
          <cell r="O4071" t="str">
            <v>г.Новосибирск, ул.Линейная, 114/3</v>
          </cell>
          <cell r="P4071" t="str">
            <v>Supermarket (Супермаркет)</v>
          </cell>
          <cell r="Q4071" t="str">
            <v>sv44</v>
          </cell>
          <cell r="R4071" t="str">
            <v>Малышева Ольга Александровна</v>
          </cell>
          <cell r="S4071">
            <v>89137941123</v>
          </cell>
          <cell r="T4071" t="str">
            <v>merch811</v>
          </cell>
          <cell r="U4071" t="str">
            <v>Фокина Вера Владимировна</v>
          </cell>
          <cell r="V4071">
            <v>89831286999</v>
          </cell>
          <cell r="W4071"/>
          <cell r="X4071">
            <v>90</v>
          </cell>
          <cell r="Y4071"/>
          <cell r="Z4071"/>
          <cell r="AA4071">
            <v>90</v>
          </cell>
          <cell r="AB4071"/>
          <cell r="AC4071"/>
          <cell r="AD4071">
            <v>180</v>
          </cell>
          <cell r="AE4071">
            <v>3</v>
          </cell>
          <cell r="AF4071">
            <v>2</v>
          </cell>
          <cell r="AG4071">
            <v>13.5</v>
          </cell>
          <cell r="AH4071">
            <v>9</v>
          </cell>
          <cell r="AI4071">
            <v>90</v>
          </cell>
          <cell r="AJ4071"/>
        </row>
        <row r="4072">
          <cell r="B4072">
            <v>26063</v>
          </cell>
          <cell r="C4072" t="str">
            <v>1024203943</v>
          </cell>
          <cell r="D4072">
            <v>1</v>
          </cell>
          <cell r="E4072">
            <v>0</v>
          </cell>
          <cell r="F4072">
            <v>0</v>
          </cell>
          <cell r="G4072">
            <v>0</v>
          </cell>
          <cell r="H4072">
            <v>1</v>
          </cell>
          <cell r="I4072">
            <v>1</v>
          </cell>
          <cell r="J4072" t="str">
            <v>Max Group</v>
          </cell>
          <cell r="K4072" t="str">
            <v>Сибирь</v>
          </cell>
          <cell r="L4072" t="str">
            <v>Новосибирская область</v>
          </cell>
          <cell r="M4072" t="str">
            <v>Новосибирск</v>
          </cell>
          <cell r="N4072" t="str">
            <v>Гигант</v>
          </cell>
          <cell r="O4072" t="str">
            <v>г.Новосибирск, пр-т Красный, 101</v>
          </cell>
          <cell r="P4072" t="str">
            <v>Supermarket (Супермаркет)</v>
          </cell>
          <cell r="Q4072" t="str">
            <v>sv44</v>
          </cell>
          <cell r="R4072" t="str">
            <v>Малышева Ольга Александровна</v>
          </cell>
          <cell r="S4072">
            <v>89137941123</v>
          </cell>
          <cell r="T4072" t="str">
            <v>merch811</v>
          </cell>
          <cell r="U4072" t="str">
            <v>Фокина Вера Владимировна</v>
          </cell>
          <cell r="V4072">
            <v>89831286999</v>
          </cell>
          <cell r="W4072">
            <v>30</v>
          </cell>
          <cell r="X4072"/>
          <cell r="Y4072"/>
          <cell r="Z4072"/>
          <cell r="AA4072"/>
          <cell r="AB4072"/>
          <cell r="AC4072"/>
          <cell r="AD4072">
            <v>30</v>
          </cell>
          <cell r="AE4072">
            <v>0.5</v>
          </cell>
          <cell r="AF4072">
            <v>1</v>
          </cell>
          <cell r="AG4072">
            <v>2</v>
          </cell>
          <cell r="AH4072">
            <v>4</v>
          </cell>
          <cell r="AI4072">
            <v>30</v>
          </cell>
          <cell r="AJ4072"/>
        </row>
        <row r="4073">
          <cell r="B4073">
            <v>26064</v>
          </cell>
          <cell r="C4073" t="str">
            <v>1000000000035317</v>
          </cell>
          <cell r="D4073">
            <v>1</v>
          </cell>
          <cell r="E4073">
            <v>1</v>
          </cell>
          <cell r="F4073">
            <v>0</v>
          </cell>
          <cell r="G4073">
            <v>0</v>
          </cell>
          <cell r="H4073">
            <v>1</v>
          </cell>
          <cell r="I4073">
            <v>1</v>
          </cell>
          <cell r="J4073" t="str">
            <v>Max Group</v>
          </cell>
          <cell r="K4073" t="str">
            <v>Сибирь</v>
          </cell>
          <cell r="L4073" t="str">
            <v>Новосибирская область</v>
          </cell>
          <cell r="M4073" t="str">
            <v>Новосибирск</v>
          </cell>
          <cell r="N4073" t="str">
            <v>Тандер</v>
          </cell>
          <cell r="O4073" t="str">
            <v>г.Новосибирск, ул.Гоголя ул, 13</v>
          </cell>
          <cell r="P4073" t="str">
            <v>Hypermarket (Гипермаркет)</v>
          </cell>
          <cell r="Q4073" t="str">
            <v>sv44</v>
          </cell>
          <cell r="R4073" t="str">
            <v>Малышева Ольга Александровна</v>
          </cell>
          <cell r="S4073">
            <v>89137941123</v>
          </cell>
          <cell r="T4073" t="str">
            <v>merch811</v>
          </cell>
          <cell r="U4073" t="str">
            <v>Фокина Вера Владимировна</v>
          </cell>
          <cell r="V4073">
            <v>89831286999</v>
          </cell>
          <cell r="W4073"/>
          <cell r="X4073"/>
          <cell r="Y4073">
            <v>360</v>
          </cell>
          <cell r="Z4073"/>
          <cell r="AA4073"/>
          <cell r="AB4073"/>
          <cell r="AC4073"/>
          <cell r="AD4073">
            <v>360</v>
          </cell>
          <cell r="AE4073">
            <v>6</v>
          </cell>
          <cell r="AF4073">
            <v>1</v>
          </cell>
          <cell r="AG4073">
            <v>30</v>
          </cell>
          <cell r="AH4073">
            <v>5</v>
          </cell>
          <cell r="AI4073">
            <v>360</v>
          </cell>
          <cell r="AJ4073"/>
        </row>
        <row r="4074">
          <cell r="B4074">
            <v>26065</v>
          </cell>
          <cell r="C4074" t="str">
            <v>1024203972</v>
          </cell>
          <cell r="D4074">
            <v>1</v>
          </cell>
          <cell r="E4074">
            <v>0</v>
          </cell>
          <cell r="F4074">
            <v>0</v>
          </cell>
          <cell r="G4074">
            <v>0</v>
          </cell>
          <cell r="H4074">
            <v>1</v>
          </cell>
          <cell r="I4074">
            <v>1</v>
          </cell>
          <cell r="J4074" t="str">
            <v>Max Group</v>
          </cell>
          <cell r="K4074" t="str">
            <v>Сибирь</v>
          </cell>
          <cell r="L4074" t="str">
            <v>Новосибирская область</v>
          </cell>
          <cell r="M4074" t="str">
            <v>Новосибирск</v>
          </cell>
          <cell r="N4074" t="str">
            <v>Гигант</v>
          </cell>
          <cell r="O4074" t="str">
            <v>г.Новосибирск, ул.Автогенная, 126</v>
          </cell>
          <cell r="P4074" t="str">
            <v>Supermarket (Супермаркет)</v>
          </cell>
          <cell r="Q4074" t="str">
            <v>sv44</v>
          </cell>
          <cell r="R4074" t="str">
            <v>Малышева Ольга Александровна</v>
          </cell>
          <cell r="S4074">
            <v>89137941123</v>
          </cell>
          <cell r="T4074" t="str">
            <v>merch811</v>
          </cell>
          <cell r="U4074" t="str">
            <v>Фокина Вера Владимировна</v>
          </cell>
          <cell r="V4074">
            <v>89831286999</v>
          </cell>
          <cell r="W4074">
            <v>30</v>
          </cell>
          <cell r="X4074"/>
          <cell r="Y4074"/>
          <cell r="Z4074"/>
          <cell r="AA4074"/>
          <cell r="AB4074"/>
          <cell r="AC4074"/>
          <cell r="AD4074">
            <v>30</v>
          </cell>
          <cell r="AE4074">
            <v>0.5</v>
          </cell>
          <cell r="AF4074">
            <v>1</v>
          </cell>
          <cell r="AG4074">
            <v>2</v>
          </cell>
          <cell r="AH4074">
            <v>4</v>
          </cell>
          <cell r="AI4074">
            <v>30</v>
          </cell>
          <cell r="AJ4074"/>
        </row>
        <row r="4075">
          <cell r="B4075">
            <v>26066</v>
          </cell>
          <cell r="C4075" t="str">
            <v>1024203938</v>
          </cell>
          <cell r="D4075">
            <v>1</v>
          </cell>
          <cell r="E4075">
            <v>1</v>
          </cell>
          <cell r="F4075">
            <v>1</v>
          </cell>
          <cell r="G4075">
            <v>1</v>
          </cell>
          <cell r="H4075">
            <v>1</v>
          </cell>
          <cell r="I4075">
            <v>1</v>
          </cell>
          <cell r="J4075" t="str">
            <v>Max Group</v>
          </cell>
          <cell r="K4075" t="str">
            <v>Сибирь</v>
          </cell>
          <cell r="L4075" t="str">
            <v>Новосибирская область</v>
          </cell>
          <cell r="M4075" t="str">
            <v>Новосибирск</v>
          </cell>
          <cell r="N4075" t="str">
            <v>Золотое яблоко</v>
          </cell>
          <cell r="O4075" t="str">
            <v>г.Новосибирск, пр-т Красный, 98</v>
          </cell>
          <cell r="P4075" t="str">
            <v>Perfumery (Парфюмерия)</v>
          </cell>
          <cell r="Q4075" t="str">
            <v>sv44</v>
          </cell>
          <cell r="R4075" t="str">
            <v>Малышева Ольга Александровна</v>
          </cell>
          <cell r="S4075">
            <v>89137941123</v>
          </cell>
          <cell r="T4075" t="str">
            <v>merch847</v>
          </cell>
          <cell r="U4075" t="str">
            <v>Елена Прохорова Андреевна</v>
          </cell>
          <cell r="V4075">
            <v>89507952135</v>
          </cell>
          <cell r="W4075"/>
          <cell r="X4075">
            <v>120</v>
          </cell>
          <cell r="Y4075"/>
          <cell r="Z4075"/>
          <cell r="AA4075">
            <v>120</v>
          </cell>
          <cell r="AB4075"/>
          <cell r="AC4075"/>
          <cell r="AD4075">
            <v>240</v>
          </cell>
          <cell r="AE4075">
            <v>4</v>
          </cell>
          <cell r="AF4075">
            <v>2</v>
          </cell>
          <cell r="AG4075">
            <v>18</v>
          </cell>
          <cell r="AH4075">
            <v>9</v>
          </cell>
          <cell r="AI4075">
            <v>120</v>
          </cell>
          <cell r="AJ4075"/>
        </row>
        <row r="4076">
          <cell r="B4076">
            <v>26067</v>
          </cell>
          <cell r="C4076" t="str">
            <v>1024200117</v>
          </cell>
          <cell r="D4076">
            <v>1</v>
          </cell>
          <cell r="E4076">
            <v>1</v>
          </cell>
          <cell r="F4076">
            <v>1</v>
          </cell>
          <cell r="G4076">
            <v>0</v>
          </cell>
          <cell r="H4076">
            <v>1</v>
          </cell>
          <cell r="I4076">
            <v>1</v>
          </cell>
          <cell r="J4076" t="str">
            <v>Max Group</v>
          </cell>
          <cell r="K4076" t="str">
            <v>Сибирь</v>
          </cell>
          <cell r="L4076" t="str">
            <v>Новосибирская область</v>
          </cell>
          <cell r="M4076" t="str">
            <v>Новосибирск</v>
          </cell>
          <cell r="N4076" t="str">
            <v>Новэкс</v>
          </cell>
          <cell r="O4076" t="str">
            <v>г.Новосибирск, ул.Тюленина, 17/1</v>
          </cell>
          <cell r="P4076" t="str">
            <v>Drogery (Хоз. магазин)</v>
          </cell>
          <cell r="Q4076" t="str">
            <v>sv44</v>
          </cell>
          <cell r="R4076" t="str">
            <v>Малышева Ольга Александровна</v>
          </cell>
          <cell r="S4076">
            <v>89137941123</v>
          </cell>
          <cell r="T4076" t="str">
            <v>merch811</v>
          </cell>
          <cell r="U4076" t="str">
            <v>Фокина Вера Владимировна</v>
          </cell>
          <cell r="V4076">
            <v>89831286999</v>
          </cell>
          <cell r="W4076"/>
          <cell r="X4076">
            <v>30</v>
          </cell>
          <cell r="Y4076"/>
          <cell r="Z4076"/>
          <cell r="AA4076"/>
          <cell r="AB4076"/>
          <cell r="AC4076"/>
          <cell r="AD4076">
            <v>30</v>
          </cell>
          <cell r="AE4076">
            <v>0.5</v>
          </cell>
          <cell r="AF4076">
            <v>1</v>
          </cell>
          <cell r="AG4076">
            <v>2.5</v>
          </cell>
          <cell r="AH4076">
            <v>5</v>
          </cell>
          <cell r="AI4076">
            <v>30</v>
          </cell>
          <cell r="AJ4076"/>
        </row>
        <row r="4077">
          <cell r="B4077">
            <v>26070</v>
          </cell>
          <cell r="C4077" t="str">
            <v>1024200181</v>
          </cell>
          <cell r="D4077">
            <v>1</v>
          </cell>
          <cell r="E4077">
            <v>1</v>
          </cell>
          <cell r="F4077">
            <v>0</v>
          </cell>
          <cell r="G4077">
            <v>0</v>
          </cell>
          <cell r="H4077">
            <v>1</v>
          </cell>
          <cell r="I4077">
            <v>1</v>
          </cell>
          <cell r="J4077" t="str">
            <v>Max Group</v>
          </cell>
          <cell r="K4077" t="str">
            <v>Сибирь</v>
          </cell>
          <cell r="L4077" t="str">
            <v>Новосибирская область</v>
          </cell>
          <cell r="M4077" t="str">
            <v>Новосибирск</v>
          </cell>
          <cell r="N4077" t="str">
            <v>Новэкс</v>
          </cell>
          <cell r="O4077" t="str">
            <v>г.Новосибирск, ул.Лазурная, 24</v>
          </cell>
          <cell r="P4077" t="str">
            <v>Drogery (Хоз. магазин)</v>
          </cell>
          <cell r="Q4077" t="str">
            <v>sv44</v>
          </cell>
          <cell r="R4077" t="str">
            <v>Малышева Ольга Александровна</v>
          </cell>
          <cell r="S4077">
            <v>89137941123</v>
          </cell>
          <cell r="T4077" t="str">
            <v>merch811</v>
          </cell>
          <cell r="U4077" t="str">
            <v>Фокина Вера Владимировна</v>
          </cell>
          <cell r="V4077">
            <v>89831286999</v>
          </cell>
          <cell r="W4077"/>
          <cell r="X4077">
            <v>30</v>
          </cell>
          <cell r="Y4077"/>
          <cell r="Z4077"/>
          <cell r="AA4077"/>
          <cell r="AB4077"/>
          <cell r="AC4077"/>
          <cell r="AD4077">
            <v>30</v>
          </cell>
          <cell r="AE4077">
            <v>0.5</v>
          </cell>
          <cell r="AF4077">
            <v>1</v>
          </cell>
          <cell r="AG4077">
            <v>2.5</v>
          </cell>
          <cell r="AH4077">
            <v>5</v>
          </cell>
          <cell r="AI4077">
            <v>30</v>
          </cell>
          <cell r="AJ4077"/>
        </row>
        <row r="4078">
          <cell r="B4078">
            <v>26072</v>
          </cell>
          <cell r="C4078" t="str">
            <v>1024203955</v>
          </cell>
          <cell r="D4078">
            <v>1</v>
          </cell>
          <cell r="E4078">
            <v>0</v>
          </cell>
          <cell r="F4078">
            <v>1</v>
          </cell>
          <cell r="G4078">
            <v>1</v>
          </cell>
          <cell r="H4078">
            <v>1</v>
          </cell>
          <cell r="I4078">
            <v>1</v>
          </cell>
          <cell r="J4078" t="str">
            <v>Max Group</v>
          </cell>
          <cell r="K4078" t="str">
            <v>Сибирь</v>
          </cell>
          <cell r="L4078" t="str">
            <v>Новосибирская область</v>
          </cell>
          <cell r="M4078" t="str">
            <v>Новосибирск</v>
          </cell>
          <cell r="N4078" t="str">
            <v>Гигант</v>
          </cell>
          <cell r="O4078" t="str">
            <v>г.Новосибирск 1-ое Мочищенское шоссе,6</v>
          </cell>
          <cell r="P4078" t="str">
            <v>Supermarket (Супермаркет)</v>
          </cell>
          <cell r="Q4078" t="str">
            <v>sv44</v>
          </cell>
          <cell r="R4078" t="str">
            <v>Малышева Ольга Александровна</v>
          </cell>
          <cell r="S4078">
            <v>89137941123</v>
          </cell>
          <cell r="T4078" t="str">
            <v>merch811</v>
          </cell>
          <cell r="U4078" t="str">
            <v>Фокина Вера Владимировна</v>
          </cell>
          <cell r="V4078">
            <v>89831286999</v>
          </cell>
          <cell r="W4078"/>
          <cell r="X4078">
            <v>180</v>
          </cell>
          <cell r="Y4078"/>
          <cell r="Z4078"/>
          <cell r="AA4078"/>
          <cell r="AB4078"/>
          <cell r="AC4078"/>
          <cell r="AD4078">
            <v>180</v>
          </cell>
          <cell r="AE4078">
            <v>3</v>
          </cell>
          <cell r="AF4078">
            <v>1</v>
          </cell>
          <cell r="AG4078">
            <v>15</v>
          </cell>
          <cell r="AH4078">
            <v>5</v>
          </cell>
          <cell r="AI4078">
            <v>180</v>
          </cell>
          <cell r="AJ4078"/>
        </row>
        <row r="4079">
          <cell r="B4079">
            <v>26073</v>
          </cell>
          <cell r="C4079" t="str">
            <v>1000000000019094</v>
          </cell>
          <cell r="D4079">
            <v>1</v>
          </cell>
          <cell r="E4079">
            <v>0</v>
          </cell>
          <cell r="F4079">
            <v>0</v>
          </cell>
          <cell r="G4079">
            <v>0</v>
          </cell>
          <cell r="H4079">
            <v>1</v>
          </cell>
          <cell r="I4079">
            <v>1</v>
          </cell>
          <cell r="J4079" t="str">
            <v>Max Group</v>
          </cell>
          <cell r="K4079" t="str">
            <v>Сибирь</v>
          </cell>
          <cell r="L4079" t="str">
            <v>Новосибирская область</v>
          </cell>
          <cell r="M4079" t="str">
            <v>Новосибирск</v>
          </cell>
          <cell r="N4079" t="str">
            <v>Х5 Экспресс Ритейл</v>
          </cell>
          <cell r="O4079" t="str">
            <v>г. Новосибирск, Планетная ул., 30</v>
          </cell>
          <cell r="P4079" t="str">
            <v>Superettes (Суперетта)</v>
          </cell>
          <cell r="Q4079" t="str">
            <v>sv44</v>
          </cell>
          <cell r="R4079" t="str">
            <v>Малышева Ольга Александровна</v>
          </cell>
          <cell r="S4079">
            <v>89137941123</v>
          </cell>
          <cell r="T4079" t="str">
            <v>merch847</v>
          </cell>
          <cell r="U4079" t="str">
            <v>Елена Прохорова Андреевна</v>
          </cell>
          <cell r="V4079">
            <v>89507952135</v>
          </cell>
          <cell r="W4079"/>
          <cell r="X4079"/>
          <cell r="Y4079"/>
          <cell r="Z4079">
            <v>30</v>
          </cell>
          <cell r="AA4079"/>
          <cell r="AB4079"/>
          <cell r="AC4079"/>
          <cell r="AD4079">
            <v>30</v>
          </cell>
          <cell r="AE4079">
            <v>0.5</v>
          </cell>
          <cell r="AF4079">
            <v>1</v>
          </cell>
          <cell r="AG4079">
            <v>2.5</v>
          </cell>
          <cell r="AH4079">
            <v>5</v>
          </cell>
          <cell r="AI4079">
            <v>30</v>
          </cell>
          <cell r="AJ4079"/>
        </row>
        <row r="4080">
          <cell r="B4080">
            <v>26074</v>
          </cell>
          <cell r="C4080" t="str">
            <v>1000000000035480</v>
          </cell>
          <cell r="D4080">
            <v>1</v>
          </cell>
          <cell r="E4080">
            <v>0</v>
          </cell>
          <cell r="F4080">
            <v>0</v>
          </cell>
          <cell r="G4080">
            <v>0</v>
          </cell>
          <cell r="H4080">
            <v>1</v>
          </cell>
          <cell r="I4080">
            <v>1</v>
          </cell>
          <cell r="J4080" t="str">
            <v>Max Group</v>
          </cell>
          <cell r="K4080" t="str">
            <v>Сибирь</v>
          </cell>
          <cell r="L4080" t="str">
            <v>Новосибирская область</v>
          </cell>
          <cell r="M4080" t="str">
            <v>Новосибирск</v>
          </cell>
          <cell r="N4080" t="str">
            <v>Тандер</v>
          </cell>
          <cell r="O4080" t="str">
            <v>630040, Новосибирская обл, Новосибирск г, Кубовая ул, дом № 103, корпус 2</v>
          </cell>
          <cell r="P4080" t="str">
            <v>Drogery (Хоз. магазин)</v>
          </cell>
          <cell r="Q4080" t="str">
            <v>sv44</v>
          </cell>
          <cell r="R4080" t="str">
            <v>Малышева Ольга Александровна</v>
          </cell>
          <cell r="S4080">
            <v>89137941123</v>
          </cell>
          <cell r="T4080" t="str">
            <v>merch811</v>
          </cell>
          <cell r="U4080" t="str">
            <v>Фокина Вера Владимировна</v>
          </cell>
          <cell r="V4080">
            <v>89831286999</v>
          </cell>
          <cell r="W4080"/>
          <cell r="X4080">
            <v>120</v>
          </cell>
          <cell r="Y4080"/>
          <cell r="Z4080"/>
          <cell r="AA4080"/>
          <cell r="AB4080"/>
          <cell r="AC4080"/>
          <cell r="AD4080">
            <v>120</v>
          </cell>
          <cell r="AE4080">
            <v>2</v>
          </cell>
          <cell r="AF4080">
            <v>1</v>
          </cell>
          <cell r="AG4080">
            <v>10</v>
          </cell>
          <cell r="AH4080">
            <v>5</v>
          </cell>
          <cell r="AI4080">
            <v>120</v>
          </cell>
          <cell r="AJ4080"/>
        </row>
        <row r="4081">
          <cell r="B4081">
            <v>26075</v>
          </cell>
          <cell r="C4081" t="str">
            <v>1000000000052222</v>
          </cell>
          <cell r="D4081">
            <v>1</v>
          </cell>
          <cell r="E4081">
            <v>0</v>
          </cell>
          <cell r="F4081">
            <v>0</v>
          </cell>
          <cell r="G4081">
            <v>0</v>
          </cell>
          <cell r="H4081">
            <v>1</v>
          </cell>
          <cell r="I4081">
            <v>1</v>
          </cell>
          <cell r="J4081" t="str">
            <v>Max Group</v>
          </cell>
          <cell r="K4081" t="str">
            <v>Сибирь</v>
          </cell>
          <cell r="L4081" t="str">
            <v>Новосибирская область</v>
          </cell>
          <cell r="M4081" t="str">
            <v>Новосибирск</v>
          </cell>
          <cell r="N4081" t="str">
            <v>Лента</v>
          </cell>
          <cell r="O4081" t="str">
            <v>г. Новосибирск, пр-кт Дзержинского, 2/2</v>
          </cell>
          <cell r="P4081" t="str">
            <v>Supermarket (Супермаркет)</v>
          </cell>
          <cell r="Q4081" t="str">
            <v>sv44</v>
          </cell>
          <cell r="R4081" t="str">
            <v>Малышева Ольга Александровна</v>
          </cell>
          <cell r="S4081">
            <v>89137941123</v>
          </cell>
          <cell r="T4081" t="str">
            <v>merch847</v>
          </cell>
          <cell r="U4081" t="str">
            <v>Елена Прохорова Андреевна</v>
          </cell>
          <cell r="V4081">
            <v>89507952135</v>
          </cell>
          <cell r="W4081"/>
          <cell r="X4081"/>
          <cell r="Y4081"/>
          <cell r="Z4081">
            <v>180</v>
          </cell>
          <cell r="AA4081"/>
          <cell r="AB4081"/>
          <cell r="AC4081"/>
          <cell r="AD4081">
            <v>180</v>
          </cell>
          <cell r="AE4081">
            <v>3</v>
          </cell>
          <cell r="AF4081">
            <v>1</v>
          </cell>
          <cell r="AG4081">
            <v>15</v>
          </cell>
          <cell r="AH4081">
            <v>5</v>
          </cell>
          <cell r="AI4081">
            <v>180</v>
          </cell>
          <cell r="AJ4081"/>
        </row>
        <row r="4082">
          <cell r="B4082">
            <v>26076</v>
          </cell>
          <cell r="C4082" t="str">
            <v>1024203974</v>
          </cell>
          <cell r="D4082">
            <v>1</v>
          </cell>
          <cell r="E4082">
            <v>0</v>
          </cell>
          <cell r="F4082">
            <v>0</v>
          </cell>
          <cell r="G4082">
            <v>0</v>
          </cell>
          <cell r="H4082">
            <v>1</v>
          </cell>
          <cell r="I4082">
            <v>1</v>
          </cell>
          <cell r="J4082" t="str">
            <v>Max Group</v>
          </cell>
          <cell r="K4082" t="str">
            <v>Сибирь</v>
          </cell>
          <cell r="L4082" t="str">
            <v>Новосибирская область</v>
          </cell>
          <cell r="M4082" t="str">
            <v>Новосибирск</v>
          </cell>
          <cell r="N4082" t="str">
            <v>Гигант</v>
          </cell>
          <cell r="O4082" t="str">
            <v>г.Новосибирск, ул.Ипподромская, 46</v>
          </cell>
          <cell r="P4082" t="str">
            <v>Supermarket (Супермаркет)</v>
          </cell>
          <cell r="Q4082" t="str">
            <v>sv44</v>
          </cell>
          <cell r="R4082" t="str">
            <v>Малышева Ольга Александровна</v>
          </cell>
          <cell r="S4082">
            <v>89137941123</v>
          </cell>
          <cell r="T4082" t="str">
            <v>merch811</v>
          </cell>
          <cell r="U4082" t="str">
            <v>Фокина Вера Владимировна</v>
          </cell>
          <cell r="V4082">
            <v>89831286999</v>
          </cell>
          <cell r="W4082">
            <v>30</v>
          </cell>
          <cell r="X4082"/>
          <cell r="Y4082"/>
          <cell r="Z4082"/>
          <cell r="AA4082"/>
          <cell r="AB4082"/>
          <cell r="AC4082"/>
          <cell r="AD4082">
            <v>30</v>
          </cell>
          <cell r="AE4082">
            <v>0.5</v>
          </cell>
          <cell r="AF4082">
            <v>1</v>
          </cell>
          <cell r="AG4082">
            <v>2</v>
          </cell>
          <cell r="AH4082">
            <v>4</v>
          </cell>
          <cell r="AI4082">
            <v>30</v>
          </cell>
          <cell r="AJ4082"/>
        </row>
        <row r="4083">
          <cell r="B4083">
            <v>26078</v>
          </cell>
          <cell r="C4083" t="str">
            <v>1024203216</v>
          </cell>
          <cell r="D4083">
            <v>1</v>
          </cell>
          <cell r="E4083">
            <v>0</v>
          </cell>
          <cell r="F4083">
            <v>0</v>
          </cell>
          <cell r="G4083">
            <v>0</v>
          </cell>
          <cell r="H4083">
            <v>1</v>
          </cell>
          <cell r="I4083">
            <v>1</v>
          </cell>
          <cell r="J4083" t="str">
            <v>Max Group</v>
          </cell>
          <cell r="K4083" t="str">
            <v>Сибирь</v>
          </cell>
          <cell r="L4083" t="str">
            <v>Новосибирская область</v>
          </cell>
          <cell r="M4083" t="str">
            <v>Новосибирск</v>
          </cell>
          <cell r="N4083" t="str">
            <v>Колорлон</v>
          </cell>
          <cell r="O4083" t="str">
            <v>г.Новосибирск, ул. Богдана Хмельницкого, 94а</v>
          </cell>
          <cell r="P4083" t="str">
            <v>Drogery (Хоз. магазин)</v>
          </cell>
          <cell r="Q4083" t="str">
            <v>sv44</v>
          </cell>
          <cell r="R4083" t="str">
            <v>Малышева Ольга Александровна</v>
          </cell>
          <cell r="S4083">
            <v>89137941123</v>
          </cell>
          <cell r="T4083" t="str">
            <v>merch811</v>
          </cell>
          <cell r="U4083" t="str">
            <v>Фокина Вера Владимировна</v>
          </cell>
          <cell r="V4083">
            <v>89831286999</v>
          </cell>
          <cell r="W4083"/>
          <cell r="X4083"/>
          <cell r="Y4083"/>
          <cell r="Z4083"/>
          <cell r="AA4083">
            <v>120</v>
          </cell>
          <cell r="AB4083"/>
          <cell r="AC4083"/>
          <cell r="AD4083">
            <v>120</v>
          </cell>
          <cell r="AE4083">
            <v>2</v>
          </cell>
          <cell r="AF4083">
            <v>1</v>
          </cell>
          <cell r="AG4083">
            <v>8</v>
          </cell>
          <cell r="AH4083">
            <v>4</v>
          </cell>
          <cell r="AI4083">
            <v>120</v>
          </cell>
          <cell r="AJ4083"/>
        </row>
        <row r="4084">
          <cell r="B4084">
            <v>26079</v>
          </cell>
          <cell r="C4084" t="str">
            <v>1024200750</v>
          </cell>
          <cell r="D4084">
            <v>1</v>
          </cell>
          <cell r="E4084">
            <v>1</v>
          </cell>
          <cell r="F4084">
            <v>0</v>
          </cell>
          <cell r="G4084">
            <v>0</v>
          </cell>
          <cell r="H4084">
            <v>1</v>
          </cell>
          <cell r="I4084">
            <v>1</v>
          </cell>
          <cell r="J4084" t="str">
            <v>Max Group</v>
          </cell>
          <cell r="K4084" t="str">
            <v>Сибирь</v>
          </cell>
          <cell r="L4084" t="str">
            <v>Новосибирская область</v>
          </cell>
          <cell r="M4084" t="str">
            <v>Новосибирск</v>
          </cell>
          <cell r="N4084" t="str">
            <v>Новэкс</v>
          </cell>
          <cell r="O4084" t="str">
            <v>г.Новосибирск, ул.Челюскинцев, 18/2</v>
          </cell>
          <cell r="P4084" t="str">
            <v>Drogery (Хоз. магазин)</v>
          </cell>
          <cell r="Q4084" t="str">
            <v>sv44</v>
          </cell>
          <cell r="R4084" t="str">
            <v>Малышева Ольга Александровна</v>
          </cell>
          <cell r="S4084">
            <v>89137941123</v>
          </cell>
          <cell r="T4084" t="str">
            <v>merch812</v>
          </cell>
          <cell r="U4084" t="str">
            <v>Хайменова Екатерина Николаевна</v>
          </cell>
          <cell r="V4084">
            <v>89831291931</v>
          </cell>
          <cell r="W4084">
            <v>30</v>
          </cell>
          <cell r="X4084"/>
          <cell r="Y4084"/>
          <cell r="Z4084"/>
          <cell r="AA4084"/>
          <cell r="AB4084"/>
          <cell r="AC4084"/>
          <cell r="AD4084">
            <v>30</v>
          </cell>
          <cell r="AE4084">
            <v>0.5</v>
          </cell>
          <cell r="AF4084">
            <v>1</v>
          </cell>
          <cell r="AG4084">
            <v>2</v>
          </cell>
          <cell r="AH4084">
            <v>4</v>
          </cell>
          <cell r="AI4084">
            <v>30</v>
          </cell>
          <cell r="AJ4084"/>
        </row>
        <row r="4085">
          <cell r="B4085">
            <v>26080</v>
          </cell>
          <cell r="C4085" t="str">
            <v>1000000000035421</v>
          </cell>
          <cell r="D4085">
            <v>1</v>
          </cell>
          <cell r="E4085">
            <v>1</v>
          </cell>
          <cell r="F4085">
            <v>1</v>
          </cell>
          <cell r="G4085">
            <v>1</v>
          </cell>
          <cell r="H4085">
            <v>1</v>
          </cell>
          <cell r="I4085">
            <v>1</v>
          </cell>
          <cell r="J4085" t="str">
            <v>Max Group</v>
          </cell>
          <cell r="K4085" t="str">
            <v>Сибирь</v>
          </cell>
          <cell r="L4085" t="str">
            <v>Новосибирская область</v>
          </cell>
          <cell r="M4085" t="str">
            <v>Новосибирск</v>
          </cell>
          <cell r="N4085" t="str">
            <v>Тандер</v>
          </cell>
          <cell r="O4085" t="str">
            <v>г.Новосибирск, ул.Богдана Хмельницкого, 1</v>
          </cell>
          <cell r="P4085" t="str">
            <v>Superettes (Суперетта)</v>
          </cell>
          <cell r="Q4085" t="str">
            <v>sv44</v>
          </cell>
          <cell r="R4085" t="str">
            <v>Малышева Ольга Александровна</v>
          </cell>
          <cell r="S4085">
            <v>89137941123</v>
          </cell>
          <cell r="T4085" t="str">
            <v>merch812</v>
          </cell>
          <cell r="U4085" t="str">
            <v>Хайменова Екатерина Николаевна</v>
          </cell>
          <cell r="V4085">
            <v>89831291931</v>
          </cell>
          <cell r="W4085">
            <v>30</v>
          </cell>
          <cell r="X4085"/>
          <cell r="Y4085"/>
          <cell r="Z4085"/>
          <cell r="AA4085"/>
          <cell r="AB4085"/>
          <cell r="AC4085"/>
          <cell r="AD4085">
            <v>30</v>
          </cell>
          <cell r="AE4085">
            <v>0.5</v>
          </cell>
          <cell r="AF4085">
            <v>1</v>
          </cell>
          <cell r="AG4085">
            <v>2</v>
          </cell>
          <cell r="AH4085">
            <v>4</v>
          </cell>
          <cell r="AI4085">
            <v>30</v>
          </cell>
          <cell r="AJ4085"/>
        </row>
        <row r="4086">
          <cell r="B4086">
            <v>26081</v>
          </cell>
          <cell r="C4086" t="str">
            <v>1000000000035432</v>
          </cell>
          <cell r="D4086">
            <v>1</v>
          </cell>
          <cell r="E4086">
            <v>1</v>
          </cell>
          <cell r="F4086">
            <v>0</v>
          </cell>
          <cell r="G4086">
            <v>0</v>
          </cell>
          <cell r="H4086">
            <v>1</v>
          </cell>
          <cell r="I4086">
            <v>1</v>
          </cell>
          <cell r="J4086" t="str">
            <v>Max Group</v>
          </cell>
          <cell r="K4086" t="str">
            <v>Сибирь</v>
          </cell>
          <cell r="L4086" t="str">
            <v>Новосибирская область</v>
          </cell>
          <cell r="M4086" t="str">
            <v>Новосибирск</v>
          </cell>
          <cell r="N4086" t="str">
            <v>Тандер</v>
          </cell>
          <cell r="O4086" t="str">
            <v>г.Новосибирск, Линейная ул, дом № 29</v>
          </cell>
          <cell r="P4086" t="str">
            <v>Drogery (Хоз. магазин)</v>
          </cell>
          <cell r="Q4086" t="str">
            <v>sv44</v>
          </cell>
          <cell r="R4086" t="str">
            <v>Малышева Ольга Александровна</v>
          </cell>
          <cell r="S4086">
            <v>89137941123</v>
          </cell>
          <cell r="T4086" t="str">
            <v>merch812</v>
          </cell>
          <cell r="U4086" t="str">
            <v>Хайменова Екатерина Николаевна</v>
          </cell>
          <cell r="V4086">
            <v>89831291931</v>
          </cell>
          <cell r="W4086">
            <v>30</v>
          </cell>
          <cell r="X4086"/>
          <cell r="Y4086"/>
          <cell r="Z4086"/>
          <cell r="AA4086"/>
          <cell r="AB4086"/>
          <cell r="AC4086"/>
          <cell r="AD4086">
            <v>30</v>
          </cell>
          <cell r="AE4086">
            <v>0.5</v>
          </cell>
          <cell r="AF4086">
            <v>1</v>
          </cell>
          <cell r="AG4086">
            <v>2</v>
          </cell>
          <cell r="AH4086">
            <v>4</v>
          </cell>
          <cell r="AI4086">
            <v>30</v>
          </cell>
          <cell r="AJ4086"/>
        </row>
        <row r="4087">
          <cell r="B4087">
            <v>26082</v>
          </cell>
          <cell r="C4087" t="str">
            <v>1000000000035309</v>
          </cell>
          <cell r="D4087">
            <v>1</v>
          </cell>
          <cell r="E4087">
            <v>1</v>
          </cell>
          <cell r="F4087">
            <v>0</v>
          </cell>
          <cell r="G4087">
            <v>0</v>
          </cell>
          <cell r="H4087">
            <v>1</v>
          </cell>
          <cell r="I4087">
            <v>1</v>
          </cell>
          <cell r="J4087" t="str">
            <v>Max Group</v>
          </cell>
          <cell r="K4087" t="str">
            <v>Сибирь</v>
          </cell>
          <cell r="L4087" t="str">
            <v>Новосибирская область</v>
          </cell>
          <cell r="M4087" t="str">
            <v>Новосибирск</v>
          </cell>
          <cell r="N4087" t="str">
            <v>Тандер</v>
          </cell>
          <cell r="O4087" t="str">
            <v>г.Новосибирск, ул.Гоголя, 34</v>
          </cell>
          <cell r="P4087" t="str">
            <v>Drogery (Хоз. магазин)</v>
          </cell>
          <cell r="Q4087" t="str">
            <v>sv44</v>
          </cell>
          <cell r="R4087" t="str">
            <v>Малышева Ольга Александровна</v>
          </cell>
          <cell r="S4087">
            <v>89137941123</v>
          </cell>
          <cell r="T4087" t="str">
            <v>merch812</v>
          </cell>
          <cell r="U4087" t="str">
            <v>Хайменова Екатерина Николаевна</v>
          </cell>
          <cell r="V4087">
            <v>89831291931</v>
          </cell>
          <cell r="W4087"/>
          <cell r="X4087"/>
          <cell r="Y4087">
            <v>120</v>
          </cell>
          <cell r="Z4087"/>
          <cell r="AA4087"/>
          <cell r="AB4087"/>
          <cell r="AC4087"/>
          <cell r="AD4087">
            <v>120</v>
          </cell>
          <cell r="AE4087">
            <v>2</v>
          </cell>
          <cell r="AF4087">
            <v>1</v>
          </cell>
          <cell r="AG4087">
            <v>10</v>
          </cell>
          <cell r="AH4087">
            <v>5</v>
          </cell>
          <cell r="AI4087">
            <v>120</v>
          </cell>
          <cell r="AJ4087"/>
        </row>
        <row r="4088">
          <cell r="B4088">
            <v>26083</v>
          </cell>
          <cell r="C4088" t="str">
            <v>1000000000034894</v>
          </cell>
          <cell r="D4088">
            <v>1</v>
          </cell>
          <cell r="E4088">
            <v>1</v>
          </cell>
          <cell r="F4088">
            <v>0</v>
          </cell>
          <cell r="G4088">
            <v>0</v>
          </cell>
          <cell r="H4088">
            <v>1</v>
          </cell>
          <cell r="I4088">
            <v>1</v>
          </cell>
          <cell r="J4088" t="str">
            <v>Max Group</v>
          </cell>
          <cell r="K4088" t="str">
            <v>Сибирь</v>
          </cell>
          <cell r="L4088" t="str">
            <v>Новосибирская область</v>
          </cell>
          <cell r="M4088" t="str">
            <v>Новосибирск</v>
          </cell>
          <cell r="N4088" t="str">
            <v>Тандер</v>
          </cell>
          <cell r="O4088" t="str">
            <v>г.Новосибирск, ул.Дуси Ковальчук, 272</v>
          </cell>
          <cell r="P4088" t="str">
            <v>Drogery (Хоз. магазин)</v>
          </cell>
          <cell r="Q4088" t="str">
            <v>sv44</v>
          </cell>
          <cell r="R4088" t="str">
            <v>Малышева Ольга Александровна</v>
          </cell>
          <cell r="S4088">
            <v>89137941123</v>
          </cell>
          <cell r="T4088" t="str">
            <v>merch812</v>
          </cell>
          <cell r="U4088" t="str">
            <v>Хайменова Екатерина Николаевна</v>
          </cell>
          <cell r="V4088">
            <v>89831291931</v>
          </cell>
          <cell r="W4088"/>
          <cell r="X4088"/>
          <cell r="Y4088">
            <v>120</v>
          </cell>
          <cell r="Z4088"/>
          <cell r="AA4088"/>
          <cell r="AB4088"/>
          <cell r="AC4088"/>
          <cell r="AD4088">
            <v>120</v>
          </cell>
          <cell r="AE4088">
            <v>2</v>
          </cell>
          <cell r="AF4088">
            <v>1</v>
          </cell>
          <cell r="AG4088">
            <v>10</v>
          </cell>
          <cell r="AH4088">
            <v>5</v>
          </cell>
          <cell r="AI4088">
            <v>120</v>
          </cell>
          <cell r="AJ4088"/>
        </row>
        <row r="4089">
          <cell r="B4089">
            <v>26084</v>
          </cell>
          <cell r="C4089" t="str">
            <v>1000000000035187</v>
          </cell>
          <cell r="D4089">
            <v>1</v>
          </cell>
          <cell r="E4089">
            <v>0</v>
          </cell>
          <cell r="F4089">
            <v>0</v>
          </cell>
          <cell r="G4089">
            <v>0</v>
          </cell>
          <cell r="H4089">
            <v>1</v>
          </cell>
          <cell r="I4089">
            <v>1</v>
          </cell>
          <cell r="J4089" t="str">
            <v>Max Group</v>
          </cell>
          <cell r="K4089" t="str">
            <v>Сибирь</v>
          </cell>
          <cell r="L4089" t="str">
            <v>Новосибирская область</v>
          </cell>
          <cell r="M4089" t="str">
            <v>Новосибирск</v>
          </cell>
          <cell r="N4089" t="str">
            <v>Тандер</v>
          </cell>
          <cell r="O4089" t="str">
            <v>г.Новосибирск, ул.Гоголя, 43/1</v>
          </cell>
          <cell r="P4089" t="str">
            <v>Drogery (Хоз. магазин)</v>
          </cell>
          <cell r="Q4089" t="str">
            <v>sv44</v>
          </cell>
          <cell r="R4089" t="str">
            <v>Малышева Ольга Александровна</v>
          </cell>
          <cell r="S4089">
            <v>89137941123</v>
          </cell>
          <cell r="T4089" t="str">
            <v>merch812</v>
          </cell>
          <cell r="U4089" t="str">
            <v>Хайменова Екатерина Николаевна</v>
          </cell>
          <cell r="V4089">
            <v>89831291931</v>
          </cell>
          <cell r="W4089"/>
          <cell r="X4089"/>
          <cell r="Y4089">
            <v>120</v>
          </cell>
          <cell r="Z4089"/>
          <cell r="AA4089"/>
          <cell r="AB4089"/>
          <cell r="AC4089"/>
          <cell r="AD4089">
            <v>120</v>
          </cell>
          <cell r="AE4089">
            <v>2</v>
          </cell>
          <cell r="AF4089">
            <v>1</v>
          </cell>
          <cell r="AG4089">
            <v>10</v>
          </cell>
          <cell r="AH4089">
            <v>5</v>
          </cell>
          <cell r="AI4089">
            <v>120</v>
          </cell>
          <cell r="AJ4089"/>
        </row>
        <row r="4090">
          <cell r="B4090">
            <v>26085</v>
          </cell>
          <cell r="C4090" t="str">
            <v>1000000000035273</v>
          </cell>
          <cell r="D4090">
            <v>1</v>
          </cell>
          <cell r="E4090">
            <v>1</v>
          </cell>
          <cell r="F4090">
            <v>0</v>
          </cell>
          <cell r="G4090">
            <v>0</v>
          </cell>
          <cell r="H4090">
            <v>1</v>
          </cell>
          <cell r="I4090">
            <v>1</v>
          </cell>
          <cell r="J4090" t="str">
            <v>Max Group</v>
          </cell>
          <cell r="K4090" t="str">
            <v>Сибирь</v>
          </cell>
          <cell r="L4090" t="str">
            <v>Новосибирская область</v>
          </cell>
          <cell r="M4090" t="str">
            <v>Новосибирск</v>
          </cell>
          <cell r="N4090" t="str">
            <v>Тандер</v>
          </cell>
          <cell r="O4090" t="str">
            <v>г.Новосибирск, ул.Дуси Ковальчук, 91</v>
          </cell>
          <cell r="P4090" t="str">
            <v>Drogery (Хоз. магазин)</v>
          </cell>
          <cell r="Q4090" t="str">
            <v>sv44</v>
          </cell>
          <cell r="R4090" t="str">
            <v>Малышева Ольга Александровна</v>
          </cell>
          <cell r="S4090">
            <v>89137941123</v>
          </cell>
          <cell r="T4090" t="str">
            <v>merch812</v>
          </cell>
          <cell r="U4090" t="str">
            <v>Хайменова Екатерина Николаевна</v>
          </cell>
          <cell r="V4090">
            <v>89831291931</v>
          </cell>
          <cell r="W4090"/>
          <cell r="X4090"/>
          <cell r="Y4090">
            <v>30</v>
          </cell>
          <cell r="Z4090"/>
          <cell r="AA4090"/>
          <cell r="AB4090"/>
          <cell r="AC4090"/>
          <cell r="AD4090">
            <v>30</v>
          </cell>
          <cell r="AE4090">
            <v>0.5</v>
          </cell>
          <cell r="AF4090">
            <v>1</v>
          </cell>
          <cell r="AG4090">
            <v>2.5</v>
          </cell>
          <cell r="AH4090">
            <v>5</v>
          </cell>
          <cell r="AI4090">
            <v>30</v>
          </cell>
          <cell r="AJ4090"/>
        </row>
        <row r="4091">
          <cell r="B4091">
            <v>26086</v>
          </cell>
          <cell r="C4091" t="str">
            <v>1000000000035517</v>
          </cell>
          <cell r="D4091">
            <v>1</v>
          </cell>
          <cell r="E4091">
            <v>1</v>
          </cell>
          <cell r="F4091">
            <v>0</v>
          </cell>
          <cell r="G4091">
            <v>0</v>
          </cell>
          <cell r="H4091">
            <v>1</v>
          </cell>
          <cell r="I4091">
            <v>1</v>
          </cell>
          <cell r="J4091" t="str">
            <v>Max Group</v>
          </cell>
          <cell r="K4091" t="str">
            <v>Сибирь</v>
          </cell>
          <cell r="L4091" t="str">
            <v>Новосибирская область</v>
          </cell>
          <cell r="M4091" t="str">
            <v>Новосибирск</v>
          </cell>
          <cell r="N4091" t="str">
            <v>Тандер</v>
          </cell>
          <cell r="O4091" t="str">
            <v>г.Новосибирск, ул.Челюскинцев, 14/1</v>
          </cell>
          <cell r="P4091" t="str">
            <v>Drogery (Хоз. магазин)</v>
          </cell>
          <cell r="Q4091" t="str">
            <v>sv44</v>
          </cell>
          <cell r="R4091" t="str">
            <v>Малышева Ольга Александровна</v>
          </cell>
          <cell r="S4091">
            <v>89137941123</v>
          </cell>
          <cell r="T4091" t="str">
            <v>merch812</v>
          </cell>
          <cell r="U4091" t="str">
            <v>Хайменова Екатерина Николаевна</v>
          </cell>
          <cell r="V4091">
            <v>89831291931</v>
          </cell>
          <cell r="W4091">
            <v>30</v>
          </cell>
          <cell r="X4091"/>
          <cell r="Y4091"/>
          <cell r="Z4091"/>
          <cell r="AA4091"/>
          <cell r="AB4091"/>
          <cell r="AC4091"/>
          <cell r="AD4091">
            <v>30</v>
          </cell>
          <cell r="AE4091">
            <v>0.5</v>
          </cell>
          <cell r="AF4091">
            <v>1</v>
          </cell>
          <cell r="AG4091">
            <v>2</v>
          </cell>
          <cell r="AH4091">
            <v>4</v>
          </cell>
          <cell r="AI4091">
            <v>30</v>
          </cell>
          <cell r="AJ4091"/>
        </row>
        <row r="4092">
          <cell r="B4092">
            <v>26087</v>
          </cell>
          <cell r="C4092" t="str">
            <v>1000000000035423</v>
          </cell>
          <cell r="D4092">
            <v>1</v>
          </cell>
          <cell r="E4092">
            <v>1</v>
          </cell>
          <cell r="F4092">
            <v>0</v>
          </cell>
          <cell r="G4092">
            <v>0</v>
          </cell>
          <cell r="H4092">
            <v>1</v>
          </cell>
          <cell r="I4092">
            <v>1</v>
          </cell>
          <cell r="J4092" t="str">
            <v>Max Group</v>
          </cell>
          <cell r="K4092" t="str">
            <v>Сибирь</v>
          </cell>
          <cell r="L4092" t="str">
            <v>Новосибирская область</v>
          </cell>
          <cell r="M4092" t="str">
            <v>Новосибирск</v>
          </cell>
          <cell r="N4092" t="str">
            <v>Тандер</v>
          </cell>
          <cell r="O4092" t="str">
            <v>г.Новосибирск, ул.Никтитина, 68</v>
          </cell>
          <cell r="P4092" t="str">
            <v>Drogery (Хоз. магазин)</v>
          </cell>
          <cell r="Q4092" t="str">
            <v>sv44</v>
          </cell>
          <cell r="R4092" t="str">
            <v>Малышева Ольга Александровна</v>
          </cell>
          <cell r="S4092">
            <v>89137941123</v>
          </cell>
          <cell r="T4092" t="str">
            <v>merch812</v>
          </cell>
          <cell r="U4092" t="str">
            <v>Хайменова Екатерина Николаевна</v>
          </cell>
          <cell r="V4092">
            <v>89831291931</v>
          </cell>
          <cell r="W4092"/>
          <cell r="X4092"/>
          <cell r="Y4092"/>
          <cell r="Z4092"/>
          <cell r="AA4092">
            <v>120</v>
          </cell>
          <cell r="AB4092"/>
          <cell r="AC4092"/>
          <cell r="AD4092">
            <v>120</v>
          </cell>
          <cell r="AE4092">
            <v>2</v>
          </cell>
          <cell r="AF4092">
            <v>1</v>
          </cell>
          <cell r="AG4092">
            <v>8</v>
          </cell>
          <cell r="AH4092">
            <v>4</v>
          </cell>
          <cell r="AI4092">
            <v>120</v>
          </cell>
          <cell r="AJ4092"/>
        </row>
        <row r="4093">
          <cell r="B4093">
            <v>26088</v>
          </cell>
          <cell r="C4093" t="str">
            <v>105290000000254</v>
          </cell>
          <cell r="D4093">
            <v>1</v>
          </cell>
          <cell r="E4093">
            <v>0</v>
          </cell>
          <cell r="F4093">
            <v>0</v>
          </cell>
          <cell r="G4093">
            <v>0</v>
          </cell>
          <cell r="H4093">
            <v>1</v>
          </cell>
          <cell r="I4093">
            <v>1</v>
          </cell>
          <cell r="J4093" t="str">
            <v>Max Group</v>
          </cell>
          <cell r="K4093" t="str">
            <v>Сибирь</v>
          </cell>
          <cell r="L4093" t="str">
            <v>Новосибирская область</v>
          </cell>
          <cell r="M4093" t="str">
            <v>Новосибирск</v>
          </cell>
          <cell r="N4093" t="str">
            <v>Бегом к нам (АБК)</v>
          </cell>
          <cell r="O4093" t="str">
            <v>г.Новосибирск, ул.Гурьевская, 76а</v>
          </cell>
          <cell r="P4093" t="str">
            <v>Drogery (Хоз. магазин)</v>
          </cell>
          <cell r="Q4093" t="str">
            <v>sv44</v>
          </cell>
          <cell r="R4093" t="str">
            <v>Малышева Ольга Александровна</v>
          </cell>
          <cell r="S4093">
            <v>89137941123</v>
          </cell>
          <cell r="T4093" t="str">
            <v>merch812</v>
          </cell>
          <cell r="U4093" t="str">
            <v>Хайменова Екатерина Николаевна</v>
          </cell>
          <cell r="V4093">
            <v>89831291931</v>
          </cell>
          <cell r="W4093"/>
          <cell r="X4093"/>
          <cell r="Y4093"/>
          <cell r="Z4093"/>
          <cell r="AA4093">
            <v>30</v>
          </cell>
          <cell r="AB4093"/>
          <cell r="AC4093"/>
          <cell r="AD4093">
            <v>30</v>
          </cell>
          <cell r="AE4093">
            <v>0.5</v>
          </cell>
          <cell r="AF4093">
            <v>1</v>
          </cell>
          <cell r="AG4093">
            <v>2</v>
          </cell>
          <cell r="AH4093">
            <v>4</v>
          </cell>
          <cell r="AI4093">
            <v>30</v>
          </cell>
          <cell r="AJ4093"/>
        </row>
        <row r="4094">
          <cell r="B4094">
            <v>26089</v>
          </cell>
          <cell r="C4094" t="str">
            <v>1000000000050836</v>
          </cell>
          <cell r="D4094">
            <v>1</v>
          </cell>
          <cell r="E4094">
            <v>0</v>
          </cell>
          <cell r="F4094">
            <v>0</v>
          </cell>
          <cell r="G4094">
            <v>0</v>
          </cell>
          <cell r="H4094">
            <v>1</v>
          </cell>
          <cell r="I4094">
            <v>1</v>
          </cell>
          <cell r="J4094" t="str">
            <v>Max Group</v>
          </cell>
          <cell r="K4094" t="str">
            <v>Сибирь</v>
          </cell>
          <cell r="L4094" t="str">
            <v>Новосибирская область</v>
          </cell>
          <cell r="M4094" t="str">
            <v>Новосибирск</v>
          </cell>
          <cell r="N4094" t="str">
            <v>Лента</v>
          </cell>
          <cell r="O4094" t="str">
            <v>г. Новосибирск, Бориса Богаткова ул.206</v>
          </cell>
          <cell r="P4094" t="str">
            <v>Supermarket (Супермаркет)</v>
          </cell>
          <cell r="Q4094" t="str">
            <v>sv44</v>
          </cell>
          <cell r="R4094" t="str">
            <v>Малышева Ольга Александровна</v>
          </cell>
          <cell r="S4094">
            <v>89137941123</v>
          </cell>
          <cell r="T4094" t="str">
            <v>merch812</v>
          </cell>
          <cell r="U4094" t="str">
            <v>Хайменова Екатерина Николаевна</v>
          </cell>
          <cell r="V4094">
            <v>89831291931</v>
          </cell>
          <cell r="W4094"/>
          <cell r="X4094"/>
          <cell r="Y4094"/>
          <cell r="Z4094"/>
          <cell r="AA4094">
            <v>30</v>
          </cell>
          <cell r="AB4094"/>
          <cell r="AC4094"/>
          <cell r="AD4094">
            <v>30</v>
          </cell>
          <cell r="AE4094">
            <v>0.5</v>
          </cell>
          <cell r="AF4094">
            <v>1</v>
          </cell>
          <cell r="AG4094">
            <v>2</v>
          </cell>
          <cell r="AH4094">
            <v>4</v>
          </cell>
          <cell r="AI4094">
            <v>30</v>
          </cell>
          <cell r="AJ4094"/>
        </row>
        <row r="4095">
          <cell r="B4095">
            <v>26091</v>
          </cell>
          <cell r="C4095" t="str">
            <v>1000000000000515</v>
          </cell>
          <cell r="D4095">
            <v>1</v>
          </cell>
          <cell r="E4095">
            <v>1</v>
          </cell>
          <cell r="F4095">
            <v>1</v>
          </cell>
          <cell r="G4095">
            <v>1</v>
          </cell>
          <cell r="H4095">
            <v>1</v>
          </cell>
          <cell r="I4095">
            <v>1</v>
          </cell>
          <cell r="J4095" t="str">
            <v>Max Group</v>
          </cell>
          <cell r="K4095" t="str">
            <v>Сибирь</v>
          </cell>
          <cell r="L4095" t="str">
            <v>Новосибирская область</v>
          </cell>
          <cell r="M4095" t="str">
            <v>Новосибирск</v>
          </cell>
          <cell r="N4095" t="str">
            <v>Лента</v>
          </cell>
          <cell r="O4095" t="str">
            <v>г.Новосибирск, пр-д Энергетиков, 9</v>
          </cell>
          <cell r="P4095" t="str">
            <v>Hypermarket (Гипермаркет)</v>
          </cell>
          <cell r="Q4095" t="str">
            <v>sv44</v>
          </cell>
          <cell r="R4095" t="str">
            <v>Малышева Ольга Александровна</v>
          </cell>
          <cell r="S4095">
            <v>89137941123</v>
          </cell>
          <cell r="T4095" t="str">
            <v>merch813</v>
          </cell>
          <cell r="U4095" t="str">
            <v>Худышкина Олеся Александровна</v>
          </cell>
          <cell r="V4095">
            <v>89529110768</v>
          </cell>
          <cell r="W4095"/>
          <cell r="X4095"/>
          <cell r="Y4095">
            <v>480</v>
          </cell>
          <cell r="Z4095">
            <v>480</v>
          </cell>
          <cell r="AA4095">
            <v>480</v>
          </cell>
          <cell r="AB4095">
            <v>480</v>
          </cell>
          <cell r="AC4095">
            <v>480</v>
          </cell>
          <cell r="AD4095">
            <v>2400</v>
          </cell>
          <cell r="AE4095">
            <v>40</v>
          </cell>
          <cell r="AF4095">
            <v>5</v>
          </cell>
          <cell r="AG4095">
            <v>176</v>
          </cell>
          <cell r="AH4095">
            <v>22</v>
          </cell>
          <cell r="AI4095">
            <v>480</v>
          </cell>
          <cell r="AJ4095"/>
        </row>
        <row r="4096">
          <cell r="B4096">
            <v>26092</v>
          </cell>
          <cell r="C4096" t="str">
            <v>1000000000050569</v>
          </cell>
          <cell r="D4096">
            <v>1</v>
          </cell>
          <cell r="E4096">
            <v>0</v>
          </cell>
          <cell r="F4096">
            <v>0</v>
          </cell>
          <cell r="G4096">
            <v>0</v>
          </cell>
          <cell r="H4096">
            <v>1</v>
          </cell>
          <cell r="I4096">
            <v>1</v>
          </cell>
          <cell r="J4096" t="str">
            <v>Max Group</v>
          </cell>
          <cell r="K4096" t="str">
            <v>Сибирь</v>
          </cell>
          <cell r="L4096" t="str">
            <v>Новосибирская область</v>
          </cell>
          <cell r="M4096" t="str">
            <v>Новосибирск</v>
          </cell>
          <cell r="N4096" t="str">
            <v>Лента</v>
          </cell>
          <cell r="O4096" t="str">
            <v>г.Новосибирск ул.Колхидская,11</v>
          </cell>
          <cell r="P4096" t="str">
            <v>Supermarket (Супермаркет)</v>
          </cell>
          <cell r="Q4096" t="str">
            <v>sv44</v>
          </cell>
          <cell r="R4096" t="str">
            <v>Малышева Ольга Александровна</v>
          </cell>
          <cell r="S4096">
            <v>89137941123</v>
          </cell>
          <cell r="T4096" t="str">
            <v>merch808</v>
          </cell>
          <cell r="U4096" t="str">
            <v>Сорокина Фаина Сергеевна</v>
          </cell>
          <cell r="V4096">
            <v>89137257175</v>
          </cell>
          <cell r="W4096"/>
          <cell r="X4096"/>
          <cell r="Y4096">
            <v>30</v>
          </cell>
          <cell r="Z4096"/>
          <cell r="AA4096"/>
          <cell r="AB4096"/>
          <cell r="AC4096"/>
          <cell r="AD4096">
            <v>30</v>
          </cell>
          <cell r="AE4096">
            <v>0.5</v>
          </cell>
          <cell r="AF4096">
            <v>1</v>
          </cell>
          <cell r="AG4096">
            <v>2.5</v>
          </cell>
          <cell r="AH4096">
            <v>5</v>
          </cell>
          <cell r="AI4096">
            <v>30</v>
          </cell>
          <cell r="AJ4096"/>
        </row>
        <row r="4097">
          <cell r="B4097">
            <v>26093</v>
          </cell>
          <cell r="C4097" t="str">
            <v>1000000000051100</v>
          </cell>
          <cell r="D4097">
            <v>1</v>
          </cell>
          <cell r="E4097">
            <v>0</v>
          </cell>
          <cell r="F4097">
            <v>0</v>
          </cell>
          <cell r="G4097">
            <v>0</v>
          </cell>
          <cell r="H4097">
            <v>1</v>
          </cell>
          <cell r="I4097">
            <v>1</v>
          </cell>
          <cell r="J4097" t="str">
            <v>Max Group</v>
          </cell>
          <cell r="K4097" t="str">
            <v>Сибирь</v>
          </cell>
          <cell r="L4097" t="str">
            <v>Новосибирская область</v>
          </cell>
          <cell r="M4097" t="str">
            <v>Новосибирск</v>
          </cell>
          <cell r="N4097" t="str">
            <v>Лента</v>
          </cell>
          <cell r="O4097" t="str">
            <v>г.Новосибирск ул.Д.Ковальчук, 276</v>
          </cell>
          <cell r="P4097" t="str">
            <v>Supermarket (Супермаркет)</v>
          </cell>
          <cell r="Q4097" t="str">
            <v>sv44</v>
          </cell>
          <cell r="R4097" t="str">
            <v>Малышева Ольга Александровна</v>
          </cell>
          <cell r="S4097">
            <v>89137941123</v>
          </cell>
          <cell r="T4097" t="str">
            <v>merch812</v>
          </cell>
          <cell r="U4097" t="str">
            <v>Хайменова Екатерина Николаевна</v>
          </cell>
          <cell r="V4097">
            <v>89831291931</v>
          </cell>
          <cell r="W4097"/>
          <cell r="X4097"/>
          <cell r="Y4097">
            <v>30</v>
          </cell>
          <cell r="Z4097"/>
          <cell r="AA4097"/>
          <cell r="AB4097"/>
          <cell r="AC4097"/>
          <cell r="AD4097">
            <v>30</v>
          </cell>
          <cell r="AE4097">
            <v>0.5</v>
          </cell>
          <cell r="AF4097">
            <v>1</v>
          </cell>
          <cell r="AG4097">
            <v>2.5</v>
          </cell>
          <cell r="AH4097">
            <v>5</v>
          </cell>
          <cell r="AI4097">
            <v>30</v>
          </cell>
          <cell r="AJ4097"/>
        </row>
        <row r="4098">
          <cell r="B4098">
            <v>26094</v>
          </cell>
          <cell r="C4098" t="str">
            <v>1022000531</v>
          </cell>
          <cell r="D4098">
            <v>1</v>
          </cell>
          <cell r="E4098">
            <v>0</v>
          </cell>
          <cell r="F4098">
            <v>0</v>
          </cell>
          <cell r="G4098">
            <v>0</v>
          </cell>
          <cell r="H4098">
            <v>1</v>
          </cell>
          <cell r="I4098">
            <v>1</v>
          </cell>
          <cell r="J4098" t="str">
            <v>Max Group</v>
          </cell>
          <cell r="K4098" t="str">
            <v>Сибирь</v>
          </cell>
          <cell r="L4098" t="str">
            <v>Томская область</v>
          </cell>
          <cell r="M4098" t="str">
            <v>Томск</v>
          </cell>
          <cell r="N4098" t="str">
            <v>Быстроном-Томск</v>
          </cell>
          <cell r="O4098" t="str">
            <v>г.Томск, ул.Ленина, 217</v>
          </cell>
          <cell r="P4098" t="str">
            <v>Supermarket (Супермаркет)</v>
          </cell>
          <cell r="Q4098" t="str">
            <v>smerch45</v>
          </cell>
          <cell r="R4098" t="str">
            <v>Быкова Наталья Александровна</v>
          </cell>
          <cell r="S4098">
            <v>89539108827</v>
          </cell>
          <cell r="T4098" t="str">
            <v>merch814</v>
          </cell>
          <cell r="U4098" t="str">
            <v>Иваненко Алена Александровна</v>
          </cell>
          <cell r="V4098">
            <v>89521508515</v>
          </cell>
          <cell r="W4098">
            <v>180</v>
          </cell>
          <cell r="X4098"/>
          <cell r="Y4098"/>
          <cell r="Z4098"/>
          <cell r="AA4098"/>
          <cell r="AB4098"/>
          <cell r="AC4098"/>
          <cell r="AD4098">
            <v>180</v>
          </cell>
          <cell r="AE4098">
            <v>3</v>
          </cell>
          <cell r="AF4098">
            <v>1</v>
          </cell>
          <cell r="AG4098">
            <v>12</v>
          </cell>
          <cell r="AH4098">
            <v>4</v>
          </cell>
          <cell r="AI4098">
            <v>180</v>
          </cell>
          <cell r="AJ4098"/>
        </row>
        <row r="4099">
          <cell r="B4099">
            <v>26096</v>
          </cell>
          <cell r="C4099" t="str">
            <v>1024203882</v>
          </cell>
          <cell r="D4099">
            <v>1</v>
          </cell>
          <cell r="E4099">
            <v>0</v>
          </cell>
          <cell r="F4099">
            <v>0</v>
          </cell>
          <cell r="G4099">
            <v>0</v>
          </cell>
          <cell r="H4099">
            <v>1</v>
          </cell>
          <cell r="I4099">
            <v>1</v>
          </cell>
          <cell r="J4099" t="str">
            <v>Max Group</v>
          </cell>
          <cell r="K4099" t="str">
            <v>Сибирь</v>
          </cell>
          <cell r="L4099" t="str">
            <v>Томская область</v>
          </cell>
          <cell r="M4099" t="str">
            <v>Томск</v>
          </cell>
          <cell r="N4099" t="str">
            <v>Томлад</v>
          </cell>
          <cell r="O4099" t="str">
            <v>г.Томск, пр-т Мира, 48/3</v>
          </cell>
          <cell r="P4099" t="str">
            <v>Supermarket (Супермаркет)</v>
          </cell>
          <cell r="Q4099" t="str">
            <v>smerch45</v>
          </cell>
          <cell r="R4099" t="str">
            <v>Быкова Наталья Александровна</v>
          </cell>
          <cell r="S4099">
            <v>89539108827</v>
          </cell>
          <cell r="T4099" t="str">
            <v>smerch45</v>
          </cell>
          <cell r="U4099" t="str">
            <v>Быкова Наталья Александровна</v>
          </cell>
          <cell r="V4099">
            <v>89539108827</v>
          </cell>
          <cell r="W4099"/>
          <cell r="X4099">
            <v>240</v>
          </cell>
          <cell r="Y4099"/>
          <cell r="Z4099"/>
          <cell r="AA4099"/>
          <cell r="AB4099"/>
          <cell r="AC4099"/>
          <cell r="AD4099">
            <v>240</v>
          </cell>
          <cell r="AE4099">
            <v>4</v>
          </cell>
          <cell r="AF4099">
            <v>1</v>
          </cell>
          <cell r="AG4099">
            <v>20</v>
          </cell>
          <cell r="AH4099">
            <v>5</v>
          </cell>
          <cell r="AI4099">
            <v>240</v>
          </cell>
          <cell r="AJ4099"/>
        </row>
        <row r="4100">
          <cell r="B4100">
            <v>26097</v>
          </cell>
          <cell r="C4100" t="str">
            <v>1022000701</v>
          </cell>
          <cell r="D4100">
            <v>1</v>
          </cell>
          <cell r="E4100">
            <v>0</v>
          </cell>
          <cell r="F4100">
            <v>0</v>
          </cell>
          <cell r="G4100">
            <v>0</v>
          </cell>
          <cell r="H4100">
            <v>1</v>
          </cell>
          <cell r="I4100">
            <v>1</v>
          </cell>
          <cell r="J4100" t="str">
            <v>Max Group</v>
          </cell>
          <cell r="K4100" t="str">
            <v>Сибирь</v>
          </cell>
          <cell r="L4100" t="str">
            <v>Томская область</v>
          </cell>
          <cell r="M4100" t="str">
            <v>Томск</v>
          </cell>
          <cell r="N4100" t="str">
            <v>Лама</v>
          </cell>
          <cell r="O4100" t="str">
            <v>г.Томск, пр-т Мира, 27</v>
          </cell>
          <cell r="P4100" t="str">
            <v>Superettes (Суперетта)</v>
          </cell>
          <cell r="Q4100" t="str">
            <v>smerch45</v>
          </cell>
          <cell r="R4100" t="str">
            <v>Быкова Наталья Александровна</v>
          </cell>
          <cell r="S4100">
            <v>89539108827</v>
          </cell>
          <cell r="T4100" t="str">
            <v>smerch45</v>
          </cell>
          <cell r="U4100" t="str">
            <v>Быкова Наталья Александровна</v>
          </cell>
          <cell r="V4100">
            <v>89539108827</v>
          </cell>
          <cell r="W4100">
            <v>180</v>
          </cell>
          <cell r="X4100"/>
          <cell r="Y4100"/>
          <cell r="Z4100"/>
          <cell r="AA4100"/>
          <cell r="AB4100"/>
          <cell r="AC4100"/>
          <cell r="AD4100">
            <v>180</v>
          </cell>
          <cell r="AE4100">
            <v>3</v>
          </cell>
          <cell r="AF4100">
            <v>1</v>
          </cell>
          <cell r="AG4100">
            <v>12</v>
          </cell>
          <cell r="AH4100">
            <v>4</v>
          </cell>
          <cell r="AI4100">
            <v>180</v>
          </cell>
          <cell r="AJ4100"/>
        </row>
        <row r="4101">
          <cell r="B4101">
            <v>26098</v>
          </cell>
          <cell r="C4101" t="str">
            <v>1022000834</v>
          </cell>
          <cell r="D4101">
            <v>1</v>
          </cell>
          <cell r="E4101">
            <v>0</v>
          </cell>
          <cell r="F4101">
            <v>0</v>
          </cell>
          <cell r="G4101">
            <v>0</v>
          </cell>
          <cell r="H4101">
            <v>1</v>
          </cell>
          <cell r="I4101">
            <v>1</v>
          </cell>
          <cell r="J4101" t="str">
            <v>Max Group</v>
          </cell>
          <cell r="K4101" t="str">
            <v>Сибирь</v>
          </cell>
          <cell r="L4101" t="str">
            <v>Томская область</v>
          </cell>
          <cell r="M4101" t="str">
            <v>Томск</v>
          </cell>
          <cell r="N4101" t="str">
            <v>Лама</v>
          </cell>
          <cell r="O4101" t="str">
            <v>г.Томск, ул.Беринга, 10</v>
          </cell>
          <cell r="P4101" t="str">
            <v>Supermarket (Супермаркет)</v>
          </cell>
          <cell r="Q4101" t="str">
            <v>smerch45</v>
          </cell>
          <cell r="R4101" t="str">
            <v>Быкова Наталья Александровна</v>
          </cell>
          <cell r="S4101">
            <v>89539108827</v>
          </cell>
          <cell r="T4101" t="str">
            <v>smerch45</v>
          </cell>
          <cell r="U4101" t="str">
            <v>Быкова Наталья Александровна</v>
          </cell>
          <cell r="V4101">
            <v>89539108827</v>
          </cell>
          <cell r="W4101"/>
          <cell r="X4101">
            <v>180</v>
          </cell>
          <cell r="Y4101"/>
          <cell r="Z4101">
            <v>180</v>
          </cell>
          <cell r="AA4101"/>
          <cell r="AB4101"/>
          <cell r="AC4101"/>
          <cell r="AD4101">
            <v>360</v>
          </cell>
          <cell r="AE4101">
            <v>6</v>
          </cell>
          <cell r="AF4101">
            <v>2</v>
          </cell>
          <cell r="AG4101">
            <v>30</v>
          </cell>
          <cell r="AH4101">
            <v>10</v>
          </cell>
          <cell r="AI4101">
            <v>180</v>
          </cell>
          <cell r="AJ4101"/>
        </row>
        <row r="4102">
          <cell r="B4102">
            <v>26099</v>
          </cell>
          <cell r="C4102" t="str">
            <v>1024203883</v>
          </cell>
          <cell r="D4102">
            <v>1</v>
          </cell>
          <cell r="E4102">
            <v>0</v>
          </cell>
          <cell r="F4102">
            <v>1</v>
          </cell>
          <cell r="G4102">
            <v>1</v>
          </cell>
          <cell r="H4102">
            <v>1</v>
          </cell>
          <cell r="I4102">
            <v>1</v>
          </cell>
          <cell r="J4102" t="str">
            <v>Max Group</v>
          </cell>
          <cell r="K4102" t="str">
            <v>Сибирь</v>
          </cell>
          <cell r="L4102" t="str">
            <v>Томская область</v>
          </cell>
          <cell r="M4102" t="str">
            <v>Томск</v>
          </cell>
          <cell r="N4102" t="str">
            <v>Томлад</v>
          </cell>
          <cell r="O4102" t="str">
            <v>г.Томск, ул.Бердская, 16</v>
          </cell>
          <cell r="P4102" t="str">
            <v>Supermarket (Супермаркет)</v>
          </cell>
          <cell r="Q4102" t="str">
            <v>smerch45</v>
          </cell>
          <cell r="R4102" t="str">
            <v>Быкова Наталья Александровна</v>
          </cell>
          <cell r="S4102">
            <v>89539108827</v>
          </cell>
          <cell r="T4102" t="str">
            <v>merch814</v>
          </cell>
          <cell r="U4102" t="str">
            <v>Иваненко Алена Александровна</v>
          </cell>
          <cell r="V4102">
            <v>89521508515</v>
          </cell>
          <cell r="W4102"/>
          <cell r="X4102"/>
          <cell r="Y4102">
            <v>240</v>
          </cell>
          <cell r="Z4102"/>
          <cell r="AA4102"/>
          <cell r="AB4102"/>
          <cell r="AC4102"/>
          <cell r="AD4102">
            <v>240</v>
          </cell>
          <cell r="AE4102">
            <v>4</v>
          </cell>
          <cell r="AF4102">
            <v>1</v>
          </cell>
          <cell r="AG4102">
            <v>20</v>
          </cell>
          <cell r="AH4102">
            <v>5</v>
          </cell>
          <cell r="AI4102">
            <v>240</v>
          </cell>
          <cell r="AJ4102"/>
        </row>
        <row r="4103">
          <cell r="B4103">
            <v>26100</v>
          </cell>
          <cell r="C4103" t="str">
            <v>1024203888</v>
          </cell>
          <cell r="D4103">
            <v>1</v>
          </cell>
          <cell r="E4103">
            <v>0</v>
          </cell>
          <cell r="F4103">
            <v>1</v>
          </cell>
          <cell r="G4103">
            <v>1</v>
          </cell>
          <cell r="H4103">
            <v>1</v>
          </cell>
          <cell r="I4103">
            <v>1</v>
          </cell>
          <cell r="J4103" t="str">
            <v>Max Group</v>
          </cell>
          <cell r="K4103" t="str">
            <v>Сибирь</v>
          </cell>
          <cell r="L4103" t="str">
            <v>Томская область</v>
          </cell>
          <cell r="M4103" t="str">
            <v>Томск</v>
          </cell>
          <cell r="N4103" t="str">
            <v>Томлад</v>
          </cell>
          <cell r="O4103" t="str">
            <v>г.Томск, тр-т Иркутский, 61</v>
          </cell>
          <cell r="P4103" t="str">
            <v>Supermarket (Супермаркет)</v>
          </cell>
          <cell r="Q4103" t="str">
            <v>smerch45</v>
          </cell>
          <cell r="R4103" t="str">
            <v>Быкова Наталья Александровна</v>
          </cell>
          <cell r="S4103">
            <v>89539108827</v>
          </cell>
          <cell r="T4103" t="str">
            <v>smerch45</v>
          </cell>
          <cell r="U4103" t="str">
            <v>Быкова Наталья Александровна</v>
          </cell>
          <cell r="V4103">
            <v>89539108827</v>
          </cell>
          <cell r="W4103">
            <v>60</v>
          </cell>
          <cell r="X4103"/>
          <cell r="Y4103"/>
          <cell r="Z4103"/>
          <cell r="AA4103"/>
          <cell r="AB4103"/>
          <cell r="AC4103"/>
          <cell r="AD4103">
            <v>60</v>
          </cell>
          <cell r="AE4103">
            <v>1</v>
          </cell>
          <cell r="AF4103">
            <v>1</v>
          </cell>
          <cell r="AG4103">
            <v>4</v>
          </cell>
          <cell r="AH4103">
            <v>4</v>
          </cell>
          <cell r="AI4103">
            <v>60</v>
          </cell>
          <cell r="AJ4103"/>
        </row>
        <row r="4104">
          <cell r="B4104">
            <v>26102</v>
          </cell>
          <cell r="C4104" t="str">
            <v>1022000154</v>
          </cell>
          <cell r="D4104">
            <v>1</v>
          </cell>
          <cell r="E4104">
            <v>0</v>
          </cell>
          <cell r="F4104">
            <v>0</v>
          </cell>
          <cell r="G4104">
            <v>0</v>
          </cell>
          <cell r="H4104">
            <v>1</v>
          </cell>
          <cell r="I4104">
            <v>1</v>
          </cell>
          <cell r="J4104" t="str">
            <v>Max Group</v>
          </cell>
          <cell r="K4104" t="str">
            <v>Сибирь</v>
          </cell>
          <cell r="L4104" t="str">
            <v>Томская область</v>
          </cell>
          <cell r="M4104" t="str">
            <v>Томск</v>
          </cell>
          <cell r="N4104" t="str">
            <v>Эллипс</v>
          </cell>
          <cell r="O4104" t="str">
            <v>г.Томск, ул.Интернационалистов, 17</v>
          </cell>
          <cell r="P4104" t="str">
            <v>Perfumery (Парфюмерия)</v>
          </cell>
          <cell r="Q4104" t="str">
            <v>smerch45</v>
          </cell>
          <cell r="R4104" t="str">
            <v>Быкова Наталья Александровна</v>
          </cell>
          <cell r="S4104">
            <v>89539108827</v>
          </cell>
          <cell r="T4104" t="str">
            <v>smerch45</v>
          </cell>
          <cell r="U4104" t="str">
            <v>Быкова Наталья Александровна</v>
          </cell>
          <cell r="V4104">
            <v>89539108827</v>
          </cell>
          <cell r="W4104"/>
          <cell r="X4104"/>
          <cell r="Y4104"/>
          <cell r="Z4104"/>
          <cell r="AA4104">
            <v>30</v>
          </cell>
          <cell r="AB4104"/>
          <cell r="AC4104"/>
          <cell r="AD4104">
            <v>30</v>
          </cell>
          <cell r="AE4104">
            <v>0.5</v>
          </cell>
          <cell r="AF4104">
            <v>1</v>
          </cell>
          <cell r="AG4104">
            <v>2</v>
          </cell>
          <cell r="AH4104">
            <v>4</v>
          </cell>
          <cell r="AI4104">
            <v>30</v>
          </cell>
          <cell r="AJ4104"/>
        </row>
        <row r="4105">
          <cell r="B4105">
            <v>26103</v>
          </cell>
          <cell r="C4105" t="str">
            <v>1000000000035476</v>
          </cell>
          <cell r="D4105">
            <v>1</v>
          </cell>
          <cell r="E4105">
            <v>0</v>
          </cell>
          <cell r="F4105">
            <v>0</v>
          </cell>
          <cell r="G4105">
            <v>0</v>
          </cell>
          <cell r="H4105">
            <v>1</v>
          </cell>
          <cell r="I4105">
            <v>1</v>
          </cell>
          <cell r="J4105" t="str">
            <v>Max Group</v>
          </cell>
          <cell r="K4105" t="str">
            <v>Сибирь</v>
          </cell>
          <cell r="L4105" t="str">
            <v>Томская область</v>
          </cell>
          <cell r="M4105" t="str">
            <v>Томск</v>
          </cell>
          <cell r="N4105" t="str">
            <v>Тандер</v>
          </cell>
          <cell r="O4105" t="str">
            <v>634062, Томская обл, Томск г, Бирюкова ул, дом № 26</v>
          </cell>
          <cell r="P4105" t="str">
            <v>Drogery (Хоз. магазин)</v>
          </cell>
          <cell r="Q4105" t="str">
            <v>smerch45</v>
          </cell>
          <cell r="R4105" t="str">
            <v>Быкова Наталья Александровна</v>
          </cell>
          <cell r="S4105">
            <v>89539108827</v>
          </cell>
          <cell r="T4105" t="str">
            <v>merch818</v>
          </cell>
          <cell r="U4105" t="str">
            <v>Касперович Елизавета Васильевна</v>
          </cell>
          <cell r="V4105">
            <v>89528060281</v>
          </cell>
          <cell r="W4105"/>
          <cell r="X4105">
            <v>120</v>
          </cell>
          <cell r="Y4105"/>
          <cell r="Z4105"/>
          <cell r="AA4105"/>
          <cell r="AB4105"/>
          <cell r="AC4105"/>
          <cell r="AD4105">
            <v>120</v>
          </cell>
          <cell r="AE4105">
            <v>2</v>
          </cell>
          <cell r="AF4105">
            <v>1</v>
          </cell>
          <cell r="AG4105">
            <v>10</v>
          </cell>
          <cell r="AH4105">
            <v>5</v>
          </cell>
          <cell r="AI4105">
            <v>120</v>
          </cell>
          <cell r="AJ4105"/>
        </row>
        <row r="4106">
          <cell r="B4106">
            <v>26104</v>
          </cell>
          <cell r="C4106" t="str">
            <v>1000000000000529</v>
          </cell>
          <cell r="D4106">
            <v>1</v>
          </cell>
          <cell r="E4106">
            <v>1</v>
          </cell>
          <cell r="F4106">
            <v>1</v>
          </cell>
          <cell r="G4106">
            <v>1</v>
          </cell>
          <cell r="H4106">
            <v>1</v>
          </cell>
          <cell r="I4106">
            <v>1</v>
          </cell>
          <cell r="J4106" t="str">
            <v>Max Group</v>
          </cell>
          <cell r="K4106" t="str">
            <v>Сибирь</v>
          </cell>
          <cell r="L4106" t="str">
            <v>Томская область</v>
          </cell>
          <cell r="M4106" t="str">
            <v>Томск</v>
          </cell>
          <cell r="N4106" t="str">
            <v>Лента</v>
          </cell>
          <cell r="O4106" t="str">
            <v>г.Томск, пр-т Мира, 30</v>
          </cell>
          <cell r="P4106" t="str">
            <v>Hypermarket (Гипермаркет)</v>
          </cell>
          <cell r="Q4106" t="str">
            <v>smerch45</v>
          </cell>
          <cell r="R4106" t="str">
            <v>Быкова Наталья Александровна</v>
          </cell>
          <cell r="S4106">
            <v>89539108827</v>
          </cell>
          <cell r="T4106" t="str">
            <v>merch815</v>
          </cell>
          <cell r="U4106" t="str">
            <v>Габрук Юлия Олеговна</v>
          </cell>
          <cell r="V4106">
            <v>89539164925</v>
          </cell>
          <cell r="W4106">
            <v>480</v>
          </cell>
          <cell r="X4106">
            <v>480</v>
          </cell>
          <cell r="Y4106">
            <v>480</v>
          </cell>
          <cell r="Z4106">
            <v>480</v>
          </cell>
          <cell r="AA4106">
            <v>480</v>
          </cell>
          <cell r="AB4106"/>
          <cell r="AC4106"/>
          <cell r="AD4106">
            <v>2400</v>
          </cell>
          <cell r="AE4106">
            <v>40</v>
          </cell>
          <cell r="AF4106">
            <v>5</v>
          </cell>
          <cell r="AG4106">
            <v>184</v>
          </cell>
          <cell r="AH4106">
            <v>23</v>
          </cell>
          <cell r="AI4106">
            <v>480</v>
          </cell>
          <cell r="AJ4106"/>
        </row>
        <row r="4107">
          <cell r="B4107">
            <v>26107</v>
          </cell>
          <cell r="C4107" t="str">
            <v>1022000529</v>
          </cell>
          <cell r="D4107">
            <v>1</v>
          </cell>
          <cell r="E4107">
            <v>0</v>
          </cell>
          <cell r="F4107">
            <v>1</v>
          </cell>
          <cell r="G4107">
            <v>1</v>
          </cell>
          <cell r="H4107">
            <v>1</v>
          </cell>
          <cell r="I4107">
            <v>1</v>
          </cell>
          <cell r="J4107" t="str">
            <v>Max Group</v>
          </cell>
          <cell r="K4107" t="str">
            <v>Сибирь</v>
          </cell>
          <cell r="L4107" t="str">
            <v>Томская область</v>
          </cell>
          <cell r="M4107" t="str">
            <v>Томск</v>
          </cell>
          <cell r="N4107" t="str">
            <v>Стройпарк</v>
          </cell>
          <cell r="O4107" t="str">
            <v>г.Томск, ул.Вершинина, 76</v>
          </cell>
          <cell r="P4107" t="str">
            <v>Supermarket (Супермаркет)</v>
          </cell>
          <cell r="Q4107" t="str">
            <v>smerch45</v>
          </cell>
          <cell r="R4107" t="str">
            <v>Быкова Наталья Александровна</v>
          </cell>
          <cell r="S4107">
            <v>89539108827</v>
          </cell>
          <cell r="T4107" t="str">
            <v>merch818</v>
          </cell>
          <cell r="U4107" t="str">
            <v>Касперович Елизавета Васильевна</v>
          </cell>
          <cell r="V4107">
            <v>89528060281</v>
          </cell>
          <cell r="W4107"/>
          <cell r="X4107">
            <v>120</v>
          </cell>
          <cell r="Y4107"/>
          <cell r="Z4107"/>
          <cell r="AA4107"/>
          <cell r="AB4107"/>
          <cell r="AC4107"/>
          <cell r="AD4107">
            <v>120</v>
          </cell>
          <cell r="AE4107">
            <v>2</v>
          </cell>
          <cell r="AF4107">
            <v>1</v>
          </cell>
          <cell r="AG4107">
            <v>10</v>
          </cell>
          <cell r="AH4107">
            <v>5</v>
          </cell>
          <cell r="AI4107">
            <v>120</v>
          </cell>
          <cell r="AJ4107"/>
        </row>
        <row r="4108">
          <cell r="B4108">
            <v>26108</v>
          </cell>
          <cell r="C4108" t="str">
            <v>1022000153</v>
          </cell>
          <cell r="D4108">
            <v>1</v>
          </cell>
          <cell r="E4108">
            <v>0</v>
          </cell>
          <cell r="F4108">
            <v>0</v>
          </cell>
          <cell r="G4108">
            <v>0</v>
          </cell>
          <cell r="H4108">
            <v>1</v>
          </cell>
          <cell r="I4108">
            <v>1</v>
          </cell>
          <cell r="J4108" t="str">
            <v>Max Group</v>
          </cell>
          <cell r="K4108" t="str">
            <v>Сибирь</v>
          </cell>
          <cell r="L4108" t="str">
            <v>Томская область</v>
          </cell>
          <cell r="M4108" t="str">
            <v>Томск</v>
          </cell>
          <cell r="N4108" t="str">
            <v>Эллипс</v>
          </cell>
          <cell r="O4108" t="str">
            <v>г.Томск ,пр.Кирова, 39</v>
          </cell>
          <cell r="P4108" t="str">
            <v>Perfumery (Парфюмерия)</v>
          </cell>
          <cell r="Q4108" t="str">
            <v>smerch45</v>
          </cell>
          <cell r="R4108" t="str">
            <v>Быкова Наталья Александровна</v>
          </cell>
          <cell r="S4108">
            <v>89539108827</v>
          </cell>
          <cell r="T4108" t="str">
            <v>merch814</v>
          </cell>
          <cell r="U4108" t="str">
            <v>Иваненко Алена Александровна</v>
          </cell>
          <cell r="V4108">
            <v>89521508515</v>
          </cell>
          <cell r="W4108"/>
          <cell r="X4108"/>
          <cell r="Y4108">
            <v>30</v>
          </cell>
          <cell r="Z4108"/>
          <cell r="AA4108"/>
          <cell r="AB4108"/>
          <cell r="AC4108"/>
          <cell r="AD4108">
            <v>30</v>
          </cell>
          <cell r="AE4108">
            <v>0.5</v>
          </cell>
          <cell r="AF4108">
            <v>1</v>
          </cell>
          <cell r="AG4108">
            <v>2.5</v>
          </cell>
          <cell r="AH4108">
            <v>5</v>
          </cell>
          <cell r="AI4108">
            <v>30</v>
          </cell>
          <cell r="AJ4108"/>
        </row>
        <row r="4109">
          <cell r="B4109">
            <v>26109</v>
          </cell>
          <cell r="C4109" t="str">
            <v>1022000157</v>
          </cell>
          <cell r="D4109">
            <v>1</v>
          </cell>
          <cell r="E4109">
            <v>0</v>
          </cell>
          <cell r="F4109">
            <v>0</v>
          </cell>
          <cell r="G4109">
            <v>0</v>
          </cell>
          <cell r="H4109">
            <v>1</v>
          </cell>
          <cell r="I4109">
            <v>1</v>
          </cell>
          <cell r="J4109" t="str">
            <v>Max Group</v>
          </cell>
          <cell r="K4109" t="str">
            <v>Сибирь</v>
          </cell>
          <cell r="L4109" t="str">
            <v>Томская область</v>
          </cell>
          <cell r="M4109" t="str">
            <v>Томск</v>
          </cell>
          <cell r="N4109" t="str">
            <v>Эллипс</v>
          </cell>
          <cell r="O4109" t="str">
            <v>г.Томск,ул. Красноармейская, 149</v>
          </cell>
          <cell r="P4109" t="str">
            <v>Perfumery (Парфюмерия)</v>
          </cell>
          <cell r="Q4109" t="str">
            <v>smerch45</v>
          </cell>
          <cell r="R4109" t="str">
            <v>Быкова Наталья Александровна</v>
          </cell>
          <cell r="S4109">
            <v>89539108827</v>
          </cell>
          <cell r="T4109" t="str">
            <v>merch814</v>
          </cell>
          <cell r="U4109" t="str">
            <v>Иваненко Алена Александровна</v>
          </cell>
          <cell r="V4109">
            <v>89521508515</v>
          </cell>
          <cell r="W4109"/>
          <cell r="X4109"/>
          <cell r="Y4109">
            <v>30</v>
          </cell>
          <cell r="Z4109"/>
          <cell r="AA4109"/>
          <cell r="AB4109"/>
          <cell r="AC4109"/>
          <cell r="AD4109">
            <v>30</v>
          </cell>
          <cell r="AE4109">
            <v>0.5</v>
          </cell>
          <cell r="AF4109">
            <v>1</v>
          </cell>
          <cell r="AG4109">
            <v>2.5</v>
          </cell>
          <cell r="AH4109">
            <v>5</v>
          </cell>
          <cell r="AI4109">
            <v>30</v>
          </cell>
          <cell r="AJ4109"/>
        </row>
        <row r="4110">
          <cell r="B4110">
            <v>26110</v>
          </cell>
          <cell r="C4110" t="str">
            <v>1022000466</v>
          </cell>
          <cell r="D4110">
            <v>1</v>
          </cell>
          <cell r="E4110">
            <v>0</v>
          </cell>
          <cell r="F4110">
            <v>1</v>
          </cell>
          <cell r="G4110">
            <v>1</v>
          </cell>
          <cell r="H4110">
            <v>1</v>
          </cell>
          <cell r="I4110">
            <v>1</v>
          </cell>
          <cell r="J4110" t="str">
            <v>Max Group</v>
          </cell>
          <cell r="K4110" t="str">
            <v>Сибирь</v>
          </cell>
          <cell r="L4110" t="str">
            <v>Томская область</v>
          </cell>
          <cell r="M4110" t="str">
            <v>Томск</v>
          </cell>
          <cell r="N4110" t="str">
            <v>Лама</v>
          </cell>
          <cell r="O4110" t="str">
            <v>г.Томск, пр-т Комсомольский, 13б</v>
          </cell>
          <cell r="P4110" t="str">
            <v>Hypermarket (Гипермаркет)</v>
          </cell>
          <cell r="Q4110" t="str">
            <v>smerch45</v>
          </cell>
          <cell r="R4110" t="str">
            <v>Быкова Наталья Александровна</v>
          </cell>
          <cell r="S4110">
            <v>89539108827</v>
          </cell>
          <cell r="T4110" t="str">
            <v>merch814</v>
          </cell>
          <cell r="U4110" t="str">
            <v>Иваненко Алена Александровна</v>
          </cell>
          <cell r="V4110">
            <v>89521508515</v>
          </cell>
          <cell r="W4110">
            <v>180</v>
          </cell>
          <cell r="X4110"/>
          <cell r="Y4110"/>
          <cell r="Z4110"/>
          <cell r="AA4110">
            <v>180</v>
          </cell>
          <cell r="AB4110"/>
          <cell r="AC4110"/>
          <cell r="AD4110">
            <v>360</v>
          </cell>
          <cell r="AE4110">
            <v>6</v>
          </cell>
          <cell r="AF4110">
            <v>2</v>
          </cell>
          <cell r="AG4110">
            <v>24</v>
          </cell>
          <cell r="AH4110">
            <v>8</v>
          </cell>
          <cell r="AI4110">
            <v>180</v>
          </cell>
          <cell r="AJ4110"/>
        </row>
        <row r="4111">
          <cell r="B4111">
            <v>26113</v>
          </cell>
          <cell r="C4111" t="str">
            <v>1022000156</v>
          </cell>
          <cell r="D4111">
            <v>1</v>
          </cell>
          <cell r="E4111">
            <v>0</v>
          </cell>
          <cell r="F4111">
            <v>0</v>
          </cell>
          <cell r="G4111">
            <v>0</v>
          </cell>
          <cell r="H4111">
            <v>1</v>
          </cell>
          <cell r="I4111">
            <v>1</v>
          </cell>
          <cell r="J4111" t="str">
            <v>Max Group</v>
          </cell>
          <cell r="K4111" t="str">
            <v>Сибирь</v>
          </cell>
          <cell r="L4111" t="str">
            <v>Томская область</v>
          </cell>
          <cell r="M4111" t="str">
            <v>Томск</v>
          </cell>
          <cell r="N4111" t="str">
            <v>Эллипс</v>
          </cell>
          <cell r="O4111" t="str">
            <v>г.Томск, ул.Красноармейская, 44</v>
          </cell>
          <cell r="P4111" t="str">
            <v>Perfumery (Парфюмерия)</v>
          </cell>
          <cell r="Q4111" t="str">
            <v>smerch45</v>
          </cell>
          <cell r="R4111" t="str">
            <v>Быкова Наталья Александровна</v>
          </cell>
          <cell r="S4111">
            <v>89539108827</v>
          </cell>
          <cell r="T4111" t="str">
            <v>smerch45</v>
          </cell>
          <cell r="U4111" t="str">
            <v>Быкова Наталья Александровна</v>
          </cell>
          <cell r="V4111">
            <v>89539108827</v>
          </cell>
          <cell r="W4111">
            <v>30</v>
          </cell>
          <cell r="X4111"/>
          <cell r="Y4111"/>
          <cell r="Z4111"/>
          <cell r="AA4111"/>
          <cell r="AB4111"/>
          <cell r="AC4111"/>
          <cell r="AD4111">
            <v>30</v>
          </cell>
          <cell r="AE4111">
            <v>0.5</v>
          </cell>
          <cell r="AF4111">
            <v>1</v>
          </cell>
          <cell r="AG4111">
            <v>2</v>
          </cell>
          <cell r="AH4111">
            <v>4</v>
          </cell>
          <cell r="AI4111">
            <v>30</v>
          </cell>
          <cell r="AJ4111"/>
        </row>
        <row r="4112">
          <cell r="B4112">
            <v>26114</v>
          </cell>
          <cell r="C4112" t="str">
            <v>1000000000051586</v>
          </cell>
          <cell r="D4112">
            <v>1</v>
          </cell>
          <cell r="E4112">
            <v>1</v>
          </cell>
          <cell r="F4112">
            <v>0</v>
          </cell>
          <cell r="G4112">
            <v>0</v>
          </cell>
          <cell r="H4112">
            <v>1</v>
          </cell>
          <cell r="I4112">
            <v>1</v>
          </cell>
          <cell r="J4112" t="str">
            <v>Max Group</v>
          </cell>
          <cell r="K4112" t="str">
            <v>Сибирь</v>
          </cell>
          <cell r="L4112" t="str">
            <v>Томская область</v>
          </cell>
          <cell r="M4112" t="str">
            <v>Томск</v>
          </cell>
          <cell r="N4112" t="str">
            <v>Лента</v>
          </cell>
          <cell r="O4112" t="str">
            <v>г. Томск, Красноармейская 44</v>
          </cell>
          <cell r="P4112" t="str">
            <v>Supermarket (Супермаркет)</v>
          </cell>
          <cell r="Q4112" t="str">
            <v>smerch45</v>
          </cell>
          <cell r="R4112" t="str">
            <v>Быкова Наталья Александровна</v>
          </cell>
          <cell r="S4112">
            <v>89539108827</v>
          </cell>
          <cell r="T4112" t="str">
            <v>smerch45</v>
          </cell>
          <cell r="U4112" t="str">
            <v>Быкова Наталья Александровна</v>
          </cell>
          <cell r="V4112">
            <v>89539108827</v>
          </cell>
          <cell r="W4112"/>
          <cell r="X4112">
            <v>180</v>
          </cell>
          <cell r="Y4112"/>
          <cell r="Z4112"/>
          <cell r="AA4112"/>
          <cell r="AB4112"/>
          <cell r="AC4112"/>
          <cell r="AD4112">
            <v>180</v>
          </cell>
          <cell r="AE4112">
            <v>3</v>
          </cell>
          <cell r="AF4112">
            <v>1</v>
          </cell>
          <cell r="AG4112">
            <v>15</v>
          </cell>
          <cell r="AH4112">
            <v>5</v>
          </cell>
          <cell r="AI4112">
            <v>180</v>
          </cell>
          <cell r="AJ4112"/>
        </row>
        <row r="4113">
          <cell r="B4113">
            <v>26115</v>
          </cell>
          <cell r="C4113" t="str">
            <v>1000000000000535</v>
          </cell>
          <cell r="D4113">
            <v>1</v>
          </cell>
          <cell r="E4113">
            <v>1</v>
          </cell>
          <cell r="F4113">
            <v>0</v>
          </cell>
          <cell r="G4113">
            <v>0</v>
          </cell>
          <cell r="H4113">
            <v>1</v>
          </cell>
          <cell r="I4113">
            <v>1</v>
          </cell>
          <cell r="J4113" t="str">
            <v>Max Group</v>
          </cell>
          <cell r="K4113" t="str">
            <v>Сибирь</v>
          </cell>
          <cell r="L4113" t="str">
            <v>Томская область</v>
          </cell>
          <cell r="M4113" t="str">
            <v>Томск</v>
          </cell>
          <cell r="N4113" t="str">
            <v>Лента</v>
          </cell>
          <cell r="O4113" t="str">
            <v>г.Томск, ул. Пушкина, 59</v>
          </cell>
          <cell r="P4113" t="str">
            <v>Hypermarket (Гипермаркет)</v>
          </cell>
          <cell r="Q4113" t="str">
            <v>smerch45</v>
          </cell>
          <cell r="R4113" t="str">
            <v>Быкова Наталья Александровна</v>
          </cell>
          <cell r="S4113">
            <v>89539108827</v>
          </cell>
          <cell r="T4113" t="str">
            <v>smerch45</v>
          </cell>
          <cell r="U4113" t="str">
            <v>Быкова Наталья Александровна</v>
          </cell>
          <cell r="V4113">
            <v>89539108827</v>
          </cell>
          <cell r="W4113"/>
          <cell r="X4113"/>
          <cell r="Y4113">
            <v>240</v>
          </cell>
          <cell r="Z4113"/>
          <cell r="AA4113">
            <v>240</v>
          </cell>
          <cell r="AB4113"/>
          <cell r="AC4113">
            <v>240</v>
          </cell>
          <cell r="AD4113">
            <v>720</v>
          </cell>
          <cell r="AE4113">
            <v>12</v>
          </cell>
          <cell r="AF4113">
            <v>3</v>
          </cell>
          <cell r="AG4113">
            <v>52</v>
          </cell>
          <cell r="AH4113">
            <v>13</v>
          </cell>
          <cell r="AI4113">
            <v>240</v>
          </cell>
          <cell r="AJ4113"/>
        </row>
        <row r="4114">
          <cell r="B4114">
            <v>26116</v>
          </cell>
          <cell r="C4114" t="str">
            <v>1000000000000812</v>
          </cell>
          <cell r="D4114">
            <v>1</v>
          </cell>
          <cell r="E4114">
            <v>1</v>
          </cell>
          <cell r="F4114">
            <v>0</v>
          </cell>
          <cell r="G4114">
            <v>0</v>
          </cell>
          <cell r="H4114">
            <v>1</v>
          </cell>
          <cell r="I4114">
            <v>1</v>
          </cell>
          <cell r="J4114" t="str">
            <v>Max Group</v>
          </cell>
          <cell r="K4114" t="str">
            <v>Сибирь</v>
          </cell>
          <cell r="L4114" t="str">
            <v>Томская область</v>
          </cell>
          <cell r="M4114" t="str">
            <v>Томск</v>
          </cell>
          <cell r="N4114" t="str">
            <v>МЕТРО</v>
          </cell>
          <cell r="O4114" t="str">
            <v>г.Томск, ул.Клюева, 44</v>
          </cell>
          <cell r="P4114" t="str">
            <v>Hypermarket (Гипермаркет)</v>
          </cell>
          <cell r="Q4114" t="str">
            <v>smerch45</v>
          </cell>
          <cell r="R4114" t="str">
            <v>Быкова Наталья Александровна</v>
          </cell>
          <cell r="S4114">
            <v>89539108827</v>
          </cell>
          <cell r="T4114" t="str">
            <v>merch816</v>
          </cell>
          <cell r="U4114" t="str">
            <v>Дмитриева Маргарита Игоревна</v>
          </cell>
          <cell r="V4114">
            <v>89234211589</v>
          </cell>
          <cell r="W4114"/>
          <cell r="X4114">
            <v>240</v>
          </cell>
          <cell r="Y4114"/>
          <cell r="Z4114">
            <v>240</v>
          </cell>
          <cell r="AA4114"/>
          <cell r="AB4114">
            <v>240</v>
          </cell>
          <cell r="AC4114"/>
          <cell r="AD4114">
            <v>720</v>
          </cell>
          <cell r="AE4114">
            <v>12</v>
          </cell>
          <cell r="AF4114">
            <v>3</v>
          </cell>
          <cell r="AG4114">
            <v>56</v>
          </cell>
          <cell r="AH4114">
            <v>14</v>
          </cell>
          <cell r="AI4114">
            <v>240</v>
          </cell>
          <cell r="AJ4114"/>
        </row>
        <row r="4115">
          <cell r="B4115">
            <v>26117</v>
          </cell>
          <cell r="C4115" t="str">
            <v>1000000000000532</v>
          </cell>
          <cell r="D4115">
            <v>1</v>
          </cell>
          <cell r="E4115">
            <v>1</v>
          </cell>
          <cell r="F4115">
            <v>0</v>
          </cell>
          <cell r="G4115">
            <v>0</v>
          </cell>
          <cell r="H4115">
            <v>1</v>
          </cell>
          <cell r="I4115">
            <v>1</v>
          </cell>
          <cell r="J4115" t="str">
            <v>Max Group</v>
          </cell>
          <cell r="K4115" t="str">
            <v>Сибирь</v>
          </cell>
          <cell r="L4115" t="str">
            <v>Томская область</v>
          </cell>
          <cell r="M4115" t="str">
            <v>Томск</v>
          </cell>
          <cell r="N4115" t="str">
            <v>Лента</v>
          </cell>
          <cell r="O4115" t="str">
            <v>г.Томск, ул. Елизаровых, 13</v>
          </cell>
          <cell r="P4115" t="str">
            <v>Hypermarket (Гипермаркет)</v>
          </cell>
          <cell r="Q4115" t="str">
            <v>smerch45</v>
          </cell>
          <cell r="R4115" t="str">
            <v>Быкова Наталья Александровна</v>
          </cell>
          <cell r="S4115">
            <v>89539108827</v>
          </cell>
          <cell r="T4115" t="str">
            <v>merch819</v>
          </cell>
          <cell r="U4115" t="str">
            <v>Синько Галина Владимировна</v>
          </cell>
          <cell r="V4115">
            <v>89233659522</v>
          </cell>
          <cell r="W4115">
            <v>480</v>
          </cell>
          <cell r="X4115">
            <v>480</v>
          </cell>
          <cell r="Y4115">
            <v>480</v>
          </cell>
          <cell r="Z4115">
            <v>480</v>
          </cell>
          <cell r="AA4115">
            <v>480</v>
          </cell>
          <cell r="AB4115"/>
          <cell r="AC4115"/>
          <cell r="AD4115">
            <v>2400</v>
          </cell>
          <cell r="AE4115">
            <v>40</v>
          </cell>
          <cell r="AF4115">
            <v>5</v>
          </cell>
          <cell r="AG4115">
            <v>184</v>
          </cell>
          <cell r="AH4115">
            <v>23</v>
          </cell>
          <cell r="AI4115">
            <v>480</v>
          </cell>
          <cell r="AJ4115"/>
        </row>
        <row r="4116">
          <cell r="B4116">
            <v>26118</v>
          </cell>
          <cell r="C4116" t="str">
            <v>1024200068</v>
          </cell>
          <cell r="D4116">
            <v>1</v>
          </cell>
          <cell r="E4116">
            <v>1</v>
          </cell>
          <cell r="F4116">
            <v>0</v>
          </cell>
          <cell r="G4116">
            <v>0</v>
          </cell>
          <cell r="H4116">
            <v>1</v>
          </cell>
          <cell r="I4116">
            <v>1</v>
          </cell>
          <cell r="J4116" t="str">
            <v>Max Group</v>
          </cell>
          <cell r="K4116" t="str">
            <v>Сибирь</v>
          </cell>
          <cell r="L4116" t="str">
            <v>Алтайский край</v>
          </cell>
          <cell r="M4116" t="str">
            <v>Барнаул</v>
          </cell>
          <cell r="N4116" t="str">
            <v>Новэкс</v>
          </cell>
          <cell r="O4116" t="str">
            <v>г.Барнаул, ул.Калинина, 16в</v>
          </cell>
          <cell r="P4116" t="str">
            <v>Drogery (Хоз. магазин)</v>
          </cell>
          <cell r="Q4116" t="str">
            <v>sv46</v>
          </cell>
          <cell r="R4116" t="str">
            <v>Мелихова Анна Николаевна</v>
          </cell>
          <cell r="S4116">
            <v>89132132940</v>
          </cell>
          <cell r="T4116" t="str">
            <v>merch1072</v>
          </cell>
          <cell r="U4116" t="str">
            <v>Громова Елена Викторовна</v>
          </cell>
          <cell r="V4116">
            <v>89132339742</v>
          </cell>
          <cell r="W4116"/>
          <cell r="X4116"/>
          <cell r="Y4116"/>
          <cell r="Z4116">
            <v>30</v>
          </cell>
          <cell r="AA4116"/>
          <cell r="AB4116"/>
          <cell r="AC4116"/>
          <cell r="AD4116">
            <v>30</v>
          </cell>
          <cell r="AE4116">
            <v>0.5</v>
          </cell>
          <cell r="AF4116">
            <v>1</v>
          </cell>
          <cell r="AG4116">
            <v>2.5</v>
          </cell>
          <cell r="AH4116">
            <v>5</v>
          </cell>
          <cell r="AI4116">
            <v>30</v>
          </cell>
          <cell r="AJ4116"/>
        </row>
        <row r="4117">
          <cell r="B4117">
            <v>26119</v>
          </cell>
          <cell r="C4117" t="str">
            <v>1024200182</v>
          </cell>
          <cell r="D4117">
            <v>1</v>
          </cell>
          <cell r="E4117">
            <v>1</v>
          </cell>
          <cell r="F4117">
            <v>1</v>
          </cell>
          <cell r="G4117">
            <v>0</v>
          </cell>
          <cell r="H4117">
            <v>1</v>
          </cell>
          <cell r="I4117">
            <v>1</v>
          </cell>
          <cell r="J4117" t="str">
            <v>Max Group</v>
          </cell>
          <cell r="K4117" t="str">
            <v>Сибирь</v>
          </cell>
          <cell r="L4117" t="str">
            <v>Алтайский край</v>
          </cell>
          <cell r="M4117" t="str">
            <v>Барнаул</v>
          </cell>
          <cell r="N4117" t="str">
            <v>Новэкс</v>
          </cell>
          <cell r="O4117" t="str">
            <v>г.Барнаул, ул.Советская, 3а</v>
          </cell>
          <cell r="P4117" t="str">
            <v>Drogery (Хоз. магазин)</v>
          </cell>
          <cell r="Q4117" t="str">
            <v>sv46</v>
          </cell>
          <cell r="R4117" t="str">
            <v>Мелихова Анна Николаевна</v>
          </cell>
          <cell r="S4117">
            <v>89132132940</v>
          </cell>
          <cell r="T4117" t="str">
            <v>merch1072</v>
          </cell>
          <cell r="U4117" t="str">
            <v>Громова Елена Викторовна</v>
          </cell>
          <cell r="V4117">
            <v>89132339742</v>
          </cell>
          <cell r="W4117"/>
          <cell r="X4117"/>
          <cell r="Y4117"/>
          <cell r="Z4117">
            <v>60</v>
          </cell>
          <cell r="AA4117"/>
          <cell r="AB4117"/>
          <cell r="AC4117"/>
          <cell r="AD4117">
            <v>60</v>
          </cell>
          <cell r="AE4117">
            <v>1</v>
          </cell>
          <cell r="AF4117">
            <v>1</v>
          </cell>
          <cell r="AG4117">
            <v>5</v>
          </cell>
          <cell r="AH4117">
            <v>5</v>
          </cell>
          <cell r="AI4117">
            <v>60</v>
          </cell>
          <cell r="AJ4117"/>
        </row>
        <row r="4118">
          <cell r="B4118">
            <v>26120</v>
          </cell>
          <cell r="C4118" t="str">
            <v>1024200080</v>
          </cell>
          <cell r="D4118">
            <v>1</v>
          </cell>
          <cell r="E4118">
            <v>1</v>
          </cell>
          <cell r="F4118">
            <v>1</v>
          </cell>
          <cell r="G4118">
            <v>0</v>
          </cell>
          <cell r="H4118">
            <v>1</v>
          </cell>
          <cell r="I4118">
            <v>1</v>
          </cell>
          <cell r="J4118" t="str">
            <v>Max Group</v>
          </cell>
          <cell r="K4118" t="str">
            <v>Сибирь</v>
          </cell>
          <cell r="L4118" t="str">
            <v>Алтайский край</v>
          </cell>
          <cell r="M4118" t="str">
            <v>Барнаул</v>
          </cell>
          <cell r="N4118" t="str">
            <v>Новэкс</v>
          </cell>
          <cell r="O4118" t="str">
            <v>г.Барнаул, ул.Фестивальная, 3</v>
          </cell>
          <cell r="P4118" t="str">
            <v>Drogery (Хоз. магазин)</v>
          </cell>
          <cell r="Q4118" t="str">
            <v>sv46</v>
          </cell>
          <cell r="R4118" t="str">
            <v>Мелихова Анна Николаевна</v>
          </cell>
          <cell r="S4118">
            <v>89132132940</v>
          </cell>
          <cell r="T4118" t="str">
            <v>merch1072</v>
          </cell>
          <cell r="U4118" t="str">
            <v>Громова Елена Викторовна</v>
          </cell>
          <cell r="V4118">
            <v>89132339742</v>
          </cell>
          <cell r="W4118">
            <v>120</v>
          </cell>
          <cell r="X4118"/>
          <cell r="Y4118"/>
          <cell r="Z4118"/>
          <cell r="AA4118"/>
          <cell r="AB4118"/>
          <cell r="AC4118"/>
          <cell r="AD4118">
            <v>120</v>
          </cell>
          <cell r="AE4118">
            <v>2</v>
          </cell>
          <cell r="AF4118">
            <v>1</v>
          </cell>
          <cell r="AG4118">
            <v>8</v>
          </cell>
          <cell r="AH4118">
            <v>4</v>
          </cell>
          <cell r="AI4118">
            <v>120</v>
          </cell>
          <cell r="AJ4118"/>
        </row>
        <row r="4119">
          <cell r="B4119">
            <v>26121</v>
          </cell>
          <cell r="C4119" t="str">
            <v>1024200092</v>
          </cell>
          <cell r="D4119">
            <v>1</v>
          </cell>
          <cell r="E4119">
            <v>0</v>
          </cell>
          <cell r="F4119">
            <v>0</v>
          </cell>
          <cell r="G4119">
            <v>0</v>
          </cell>
          <cell r="H4119">
            <v>1</v>
          </cell>
          <cell r="I4119">
            <v>1</v>
          </cell>
          <cell r="J4119" t="str">
            <v>Max Group</v>
          </cell>
          <cell r="K4119" t="str">
            <v>Сибирь</v>
          </cell>
          <cell r="L4119" t="str">
            <v>Алтайский край</v>
          </cell>
          <cell r="M4119" t="str">
            <v>Барнаул</v>
          </cell>
          <cell r="N4119" t="str">
            <v>Новэкс</v>
          </cell>
          <cell r="O4119" t="str">
            <v>г.Барнаул, ул.Северо-Западная, 163</v>
          </cell>
          <cell r="P4119" t="str">
            <v>Drogery (Хоз. магазин)</v>
          </cell>
          <cell r="Q4119" t="str">
            <v>sv46</v>
          </cell>
          <cell r="R4119" t="str">
            <v>Мелихова Анна Николаевна</v>
          </cell>
          <cell r="S4119">
            <v>89132132940</v>
          </cell>
          <cell r="T4119" t="str">
            <v>merch1072</v>
          </cell>
          <cell r="U4119" t="str">
            <v>Громова Елена Викторовна</v>
          </cell>
          <cell r="V4119">
            <v>89132339742</v>
          </cell>
          <cell r="W4119"/>
          <cell r="X4119"/>
          <cell r="Y4119"/>
          <cell r="Z4119">
            <v>30</v>
          </cell>
          <cell r="AA4119"/>
          <cell r="AB4119"/>
          <cell r="AC4119"/>
          <cell r="AD4119">
            <v>30</v>
          </cell>
          <cell r="AE4119">
            <v>0.5</v>
          </cell>
          <cell r="AF4119">
            <v>1</v>
          </cell>
          <cell r="AG4119">
            <v>2.5</v>
          </cell>
          <cell r="AH4119">
            <v>5</v>
          </cell>
          <cell r="AI4119">
            <v>30</v>
          </cell>
          <cell r="AJ4119"/>
        </row>
        <row r="4120">
          <cell r="B4120">
            <v>26123</v>
          </cell>
          <cell r="C4120" t="str">
            <v>1024200753</v>
          </cell>
          <cell r="D4120">
            <v>1</v>
          </cell>
          <cell r="E4120">
            <v>1</v>
          </cell>
          <cell r="F4120">
            <v>0</v>
          </cell>
          <cell r="G4120">
            <v>0</v>
          </cell>
          <cell r="H4120">
            <v>1</v>
          </cell>
          <cell r="I4120">
            <v>1</v>
          </cell>
          <cell r="J4120" t="str">
            <v>Max Group</v>
          </cell>
          <cell r="K4120" t="str">
            <v>Сибирь</v>
          </cell>
          <cell r="L4120" t="str">
            <v>Алтайский край</v>
          </cell>
          <cell r="M4120" t="str">
            <v>Барнаул</v>
          </cell>
          <cell r="N4120" t="str">
            <v>Новэкс</v>
          </cell>
          <cell r="O4120" t="str">
            <v>г.Барнаул, пр-т Ленина, 155</v>
          </cell>
          <cell r="P4120" t="str">
            <v>Drogery (Хоз. магазин)</v>
          </cell>
          <cell r="Q4120" t="str">
            <v>sv46</v>
          </cell>
          <cell r="R4120" t="str">
            <v>Мелихова Анна Николаевна</v>
          </cell>
          <cell r="S4120">
            <v>89132132940</v>
          </cell>
          <cell r="T4120" t="str">
            <v>merch1072</v>
          </cell>
          <cell r="U4120" t="str">
            <v>Громова Елена Викторовна</v>
          </cell>
          <cell r="V4120">
            <v>89132339742</v>
          </cell>
          <cell r="W4120"/>
          <cell r="X4120"/>
          <cell r="Y4120"/>
          <cell r="Z4120">
            <v>120</v>
          </cell>
          <cell r="AA4120"/>
          <cell r="AB4120"/>
          <cell r="AC4120"/>
          <cell r="AD4120">
            <v>120</v>
          </cell>
          <cell r="AE4120">
            <v>2</v>
          </cell>
          <cell r="AF4120">
            <v>1</v>
          </cell>
          <cell r="AG4120">
            <v>10</v>
          </cell>
          <cell r="AH4120">
            <v>5</v>
          </cell>
          <cell r="AI4120">
            <v>120</v>
          </cell>
          <cell r="AJ4120"/>
        </row>
        <row r="4121">
          <cell r="B4121">
            <v>26124</v>
          </cell>
          <cell r="C4121" t="str">
            <v>1024200178</v>
          </cell>
          <cell r="D4121">
            <v>1</v>
          </cell>
          <cell r="E4121">
            <v>1</v>
          </cell>
          <cell r="F4121">
            <v>1</v>
          </cell>
          <cell r="G4121">
            <v>0</v>
          </cell>
          <cell r="H4121">
            <v>1</v>
          </cell>
          <cell r="I4121">
            <v>1</v>
          </cell>
          <cell r="J4121" t="str">
            <v>Max Group</v>
          </cell>
          <cell r="K4121" t="str">
            <v>Сибирь</v>
          </cell>
          <cell r="L4121" t="str">
            <v>Алтайский край</v>
          </cell>
          <cell r="M4121" t="str">
            <v>Барнаул</v>
          </cell>
          <cell r="N4121" t="str">
            <v>Новэкс</v>
          </cell>
          <cell r="O4121" t="str">
            <v>г.Барнаул, ул.Северо-Западная, 58</v>
          </cell>
          <cell r="P4121" t="str">
            <v>Drogery (Хоз. магазин)</v>
          </cell>
          <cell r="Q4121" t="str">
            <v>sv46</v>
          </cell>
          <cell r="R4121" t="str">
            <v>Мелихова Анна Николаевна</v>
          </cell>
          <cell r="S4121">
            <v>89132132940</v>
          </cell>
          <cell r="T4121" t="str">
            <v>merch1072</v>
          </cell>
          <cell r="U4121" t="str">
            <v>Громова Елена Викторовна</v>
          </cell>
          <cell r="V4121">
            <v>89132339742</v>
          </cell>
          <cell r="W4121"/>
          <cell r="X4121"/>
          <cell r="Y4121"/>
          <cell r="Z4121">
            <v>60</v>
          </cell>
          <cell r="AA4121"/>
          <cell r="AB4121"/>
          <cell r="AC4121"/>
          <cell r="AD4121">
            <v>60</v>
          </cell>
          <cell r="AE4121">
            <v>1</v>
          </cell>
          <cell r="AF4121">
            <v>1</v>
          </cell>
          <cell r="AG4121">
            <v>5</v>
          </cell>
          <cell r="AH4121">
            <v>5</v>
          </cell>
          <cell r="AI4121">
            <v>60</v>
          </cell>
          <cell r="AJ4121"/>
        </row>
        <row r="4122">
          <cell r="B4122">
            <v>26125</v>
          </cell>
          <cell r="C4122" t="str">
            <v>1024200057</v>
          </cell>
          <cell r="D4122">
            <v>1</v>
          </cell>
          <cell r="E4122">
            <v>1</v>
          </cell>
          <cell r="F4122">
            <v>1</v>
          </cell>
          <cell r="G4122">
            <v>1</v>
          </cell>
          <cell r="H4122">
            <v>1</v>
          </cell>
          <cell r="I4122">
            <v>1</v>
          </cell>
          <cell r="J4122" t="str">
            <v>Max Group</v>
          </cell>
          <cell r="K4122" t="str">
            <v>Сибирь</v>
          </cell>
          <cell r="L4122" t="str">
            <v>Алтайский край</v>
          </cell>
          <cell r="M4122" t="str">
            <v>Барнаул</v>
          </cell>
          <cell r="N4122" t="str">
            <v>Новэкс</v>
          </cell>
          <cell r="O4122" t="str">
            <v>г.Барнаул, ул.Малахова, 62</v>
          </cell>
          <cell r="P4122" t="str">
            <v>Drogery (Хоз. магазин)</v>
          </cell>
          <cell r="Q4122" t="str">
            <v>sv46</v>
          </cell>
          <cell r="R4122" t="str">
            <v>Мелихова Анна Николаевна</v>
          </cell>
          <cell r="S4122">
            <v>89132132940</v>
          </cell>
          <cell r="T4122" t="str">
            <v>merch1072</v>
          </cell>
          <cell r="U4122" t="str">
            <v>Громова Елена Викторовна</v>
          </cell>
          <cell r="V4122">
            <v>89132339742</v>
          </cell>
          <cell r="W4122">
            <v>90</v>
          </cell>
          <cell r="X4122"/>
          <cell r="Y4122">
            <v>90</v>
          </cell>
          <cell r="Z4122"/>
          <cell r="AA4122"/>
          <cell r="AB4122"/>
          <cell r="AC4122"/>
          <cell r="AD4122">
            <v>180</v>
          </cell>
          <cell r="AE4122">
            <v>3</v>
          </cell>
          <cell r="AF4122">
            <v>2</v>
          </cell>
          <cell r="AG4122">
            <v>13.5</v>
          </cell>
          <cell r="AH4122">
            <v>9</v>
          </cell>
          <cell r="AI4122">
            <v>90</v>
          </cell>
          <cell r="AJ4122"/>
        </row>
        <row r="4123">
          <cell r="B4123">
            <v>26126</v>
          </cell>
          <cell r="C4123" t="str">
            <v>1024200093</v>
          </cell>
          <cell r="D4123">
            <v>1</v>
          </cell>
          <cell r="E4123">
            <v>1</v>
          </cell>
          <cell r="F4123">
            <v>0</v>
          </cell>
          <cell r="G4123">
            <v>0</v>
          </cell>
          <cell r="H4123">
            <v>1</v>
          </cell>
          <cell r="I4123">
            <v>1</v>
          </cell>
          <cell r="J4123" t="str">
            <v>Max Group</v>
          </cell>
          <cell r="K4123" t="str">
            <v>Сибирь</v>
          </cell>
          <cell r="L4123" t="str">
            <v>Алтайский край</v>
          </cell>
          <cell r="M4123" t="str">
            <v>Барнаул</v>
          </cell>
          <cell r="N4123" t="str">
            <v>Новэкс</v>
          </cell>
          <cell r="O4123" t="str">
            <v>г.Барнаул, ул.Попова, 64</v>
          </cell>
          <cell r="P4123" t="str">
            <v>Drogery (Хоз. магазин)</v>
          </cell>
          <cell r="Q4123" t="str">
            <v>sv46</v>
          </cell>
          <cell r="R4123" t="str">
            <v>Мелихова Анна Николаевна</v>
          </cell>
          <cell r="S4123">
            <v>89132132940</v>
          </cell>
          <cell r="T4123" t="str">
            <v>merch1072</v>
          </cell>
          <cell r="U4123" t="str">
            <v>Громова Елена Викторовна</v>
          </cell>
          <cell r="V4123">
            <v>89132339742</v>
          </cell>
          <cell r="W4123"/>
          <cell r="X4123"/>
          <cell r="Y4123">
            <v>120</v>
          </cell>
          <cell r="Z4123"/>
          <cell r="AA4123"/>
          <cell r="AB4123"/>
          <cell r="AC4123"/>
          <cell r="AD4123">
            <v>120</v>
          </cell>
          <cell r="AE4123">
            <v>2</v>
          </cell>
          <cell r="AF4123">
            <v>1</v>
          </cell>
          <cell r="AG4123">
            <v>10</v>
          </cell>
          <cell r="AH4123">
            <v>5</v>
          </cell>
          <cell r="AI4123">
            <v>120</v>
          </cell>
          <cell r="AJ4123"/>
        </row>
        <row r="4124">
          <cell r="B4124">
            <v>26127</v>
          </cell>
          <cell r="C4124" t="str">
            <v>1024200060</v>
          </cell>
          <cell r="D4124">
            <v>1</v>
          </cell>
          <cell r="E4124">
            <v>1</v>
          </cell>
          <cell r="F4124">
            <v>0</v>
          </cell>
          <cell r="G4124">
            <v>0</v>
          </cell>
          <cell r="H4124">
            <v>1</v>
          </cell>
          <cell r="I4124">
            <v>1</v>
          </cell>
          <cell r="J4124" t="str">
            <v>Max Group</v>
          </cell>
          <cell r="K4124" t="str">
            <v>Сибирь</v>
          </cell>
          <cell r="L4124" t="str">
            <v>Алтайский край</v>
          </cell>
          <cell r="M4124" t="str">
            <v>Барнаул</v>
          </cell>
          <cell r="N4124" t="str">
            <v>Новэкс</v>
          </cell>
          <cell r="O4124" t="str">
            <v>г.Барнаул, ул.Панфиловцев, 22</v>
          </cell>
          <cell r="P4124" t="str">
            <v>Drogery (Хоз. магазин)</v>
          </cell>
          <cell r="Q4124" t="str">
            <v>sv46</v>
          </cell>
          <cell r="R4124" t="str">
            <v>Мелихова Анна Николаевна</v>
          </cell>
          <cell r="S4124">
            <v>89132132940</v>
          </cell>
          <cell r="T4124" t="str">
            <v>merch1072</v>
          </cell>
          <cell r="U4124" t="str">
            <v>Громова Елена Викторовна</v>
          </cell>
          <cell r="V4124">
            <v>89132339742</v>
          </cell>
          <cell r="W4124">
            <v>30</v>
          </cell>
          <cell r="X4124"/>
          <cell r="Y4124"/>
          <cell r="Z4124"/>
          <cell r="AA4124"/>
          <cell r="AB4124"/>
          <cell r="AC4124"/>
          <cell r="AD4124">
            <v>30</v>
          </cell>
          <cell r="AE4124">
            <v>0.5</v>
          </cell>
          <cell r="AF4124">
            <v>1</v>
          </cell>
          <cell r="AG4124">
            <v>2</v>
          </cell>
          <cell r="AH4124">
            <v>4</v>
          </cell>
          <cell r="AI4124">
            <v>30</v>
          </cell>
          <cell r="AJ4124"/>
        </row>
        <row r="4125">
          <cell r="B4125">
            <v>26128</v>
          </cell>
          <cell r="C4125" t="str">
            <v>1024200138</v>
          </cell>
          <cell r="D4125">
            <v>1</v>
          </cell>
          <cell r="E4125">
            <v>1</v>
          </cell>
          <cell r="F4125">
            <v>0</v>
          </cell>
          <cell r="G4125">
            <v>0</v>
          </cell>
          <cell r="H4125">
            <v>1</v>
          </cell>
          <cell r="I4125">
            <v>1</v>
          </cell>
          <cell r="J4125" t="str">
            <v>Max Group</v>
          </cell>
          <cell r="K4125" t="str">
            <v>Сибирь</v>
          </cell>
          <cell r="L4125" t="str">
            <v>Алтайский край</v>
          </cell>
          <cell r="M4125" t="str">
            <v>Барнаул</v>
          </cell>
          <cell r="N4125" t="str">
            <v>Новэкс</v>
          </cell>
          <cell r="O4125" t="str">
            <v>г.Барнаул, ул.Шумакова, 46</v>
          </cell>
          <cell r="P4125" t="str">
            <v>Drogery (Хоз. магазин)</v>
          </cell>
          <cell r="Q4125" t="str">
            <v>sv46</v>
          </cell>
          <cell r="R4125" t="str">
            <v>Мелихова Анна Николаевна</v>
          </cell>
          <cell r="S4125">
            <v>89132132940</v>
          </cell>
          <cell r="T4125" t="str">
            <v>merch1072</v>
          </cell>
          <cell r="U4125" t="str">
            <v>Громова Елена Викторовна</v>
          </cell>
          <cell r="V4125">
            <v>89132339742</v>
          </cell>
          <cell r="W4125"/>
          <cell r="X4125">
            <v>30</v>
          </cell>
          <cell r="Y4125"/>
          <cell r="Z4125"/>
          <cell r="AA4125"/>
          <cell r="AB4125"/>
          <cell r="AC4125"/>
          <cell r="AD4125">
            <v>30</v>
          </cell>
          <cell r="AE4125">
            <v>0.5</v>
          </cell>
          <cell r="AF4125">
            <v>1</v>
          </cell>
          <cell r="AG4125">
            <v>2.5</v>
          </cell>
          <cell r="AH4125">
            <v>5</v>
          </cell>
          <cell r="AI4125">
            <v>30</v>
          </cell>
          <cell r="AJ4125"/>
        </row>
        <row r="4126">
          <cell r="B4126">
            <v>26130</v>
          </cell>
          <cell r="C4126" t="str">
            <v>1024200078</v>
          </cell>
          <cell r="D4126">
            <v>1</v>
          </cell>
          <cell r="E4126">
            <v>1</v>
          </cell>
          <cell r="F4126">
            <v>0</v>
          </cell>
          <cell r="G4126">
            <v>0</v>
          </cell>
          <cell r="H4126">
            <v>1</v>
          </cell>
          <cell r="I4126">
            <v>1</v>
          </cell>
          <cell r="J4126" t="str">
            <v>Max Group</v>
          </cell>
          <cell r="K4126" t="str">
            <v>Сибирь</v>
          </cell>
          <cell r="L4126" t="str">
            <v>Алтайский край</v>
          </cell>
          <cell r="M4126" t="str">
            <v>Барнаул</v>
          </cell>
          <cell r="N4126" t="str">
            <v>Новэкс</v>
          </cell>
          <cell r="O4126" t="str">
            <v>г.Барнаул, ул.50 лет СССР, 41/1</v>
          </cell>
          <cell r="P4126" t="str">
            <v>Drogery (Хоз. магазин)</v>
          </cell>
          <cell r="Q4126" t="str">
            <v>sv46</v>
          </cell>
          <cell r="R4126" t="str">
            <v>Мелихова Анна Николаевна</v>
          </cell>
          <cell r="S4126">
            <v>89132132940</v>
          </cell>
          <cell r="T4126" t="str">
            <v>merch1072</v>
          </cell>
          <cell r="U4126" t="str">
            <v>Громова Елена Викторовна</v>
          </cell>
          <cell r="V4126">
            <v>89132339742</v>
          </cell>
          <cell r="W4126">
            <v>30</v>
          </cell>
          <cell r="X4126"/>
          <cell r="Y4126"/>
          <cell r="Z4126"/>
          <cell r="AA4126"/>
          <cell r="AB4126"/>
          <cell r="AC4126"/>
          <cell r="AD4126">
            <v>30</v>
          </cell>
          <cell r="AE4126">
            <v>0.5</v>
          </cell>
          <cell r="AF4126">
            <v>1</v>
          </cell>
          <cell r="AG4126">
            <v>2</v>
          </cell>
          <cell r="AH4126">
            <v>4</v>
          </cell>
          <cell r="AI4126">
            <v>30</v>
          </cell>
          <cell r="AJ4126"/>
        </row>
        <row r="4127">
          <cell r="B4127">
            <v>26133</v>
          </cell>
          <cell r="C4127" t="str">
            <v>1024200151</v>
          </cell>
          <cell r="D4127">
            <v>1</v>
          </cell>
          <cell r="E4127">
            <v>0</v>
          </cell>
          <cell r="F4127">
            <v>0</v>
          </cell>
          <cell r="G4127">
            <v>0</v>
          </cell>
          <cell r="H4127">
            <v>1</v>
          </cell>
          <cell r="I4127">
            <v>1</v>
          </cell>
          <cell r="J4127" t="str">
            <v>Max Group</v>
          </cell>
          <cell r="K4127" t="str">
            <v>Сибирь</v>
          </cell>
          <cell r="L4127" t="str">
            <v>Алтайский край</v>
          </cell>
          <cell r="M4127" t="str">
            <v>Барнаул</v>
          </cell>
          <cell r="N4127" t="str">
            <v>Новэкс</v>
          </cell>
          <cell r="O4127" t="str">
            <v>г.Барнаул, ул.Островского, 34б</v>
          </cell>
          <cell r="P4127" t="str">
            <v>Drogery (Хоз. магазин)</v>
          </cell>
          <cell r="Q4127" t="str">
            <v>sv46</v>
          </cell>
          <cell r="R4127" t="str">
            <v>Мелихова Анна Николаевна</v>
          </cell>
          <cell r="S4127">
            <v>89132132940</v>
          </cell>
          <cell r="T4127" t="str">
            <v>merch1072</v>
          </cell>
          <cell r="U4127" t="str">
            <v>Громова Елена Викторовна</v>
          </cell>
          <cell r="V4127">
            <v>89132339742</v>
          </cell>
          <cell r="W4127"/>
          <cell r="X4127"/>
          <cell r="Y4127">
            <v>30</v>
          </cell>
          <cell r="Z4127"/>
          <cell r="AA4127"/>
          <cell r="AB4127"/>
          <cell r="AC4127"/>
          <cell r="AD4127">
            <v>30</v>
          </cell>
          <cell r="AE4127">
            <v>0.5</v>
          </cell>
          <cell r="AF4127">
            <v>1</v>
          </cell>
          <cell r="AG4127">
            <v>2.5</v>
          </cell>
          <cell r="AH4127">
            <v>5</v>
          </cell>
          <cell r="AI4127">
            <v>30</v>
          </cell>
          <cell r="AJ4127"/>
        </row>
        <row r="4128">
          <cell r="B4128">
            <v>26134</v>
          </cell>
          <cell r="C4128" t="str">
            <v>1024200161</v>
          </cell>
          <cell r="D4128">
            <v>1</v>
          </cell>
          <cell r="E4128">
            <v>0</v>
          </cell>
          <cell r="F4128">
            <v>0</v>
          </cell>
          <cell r="G4128">
            <v>0</v>
          </cell>
          <cell r="H4128">
            <v>1</v>
          </cell>
          <cell r="I4128">
            <v>1</v>
          </cell>
          <cell r="J4128" t="str">
            <v>Max Group</v>
          </cell>
          <cell r="K4128" t="str">
            <v>Сибирь</v>
          </cell>
          <cell r="L4128" t="str">
            <v>Алтайский край</v>
          </cell>
          <cell r="M4128" t="str">
            <v>Барнаул</v>
          </cell>
          <cell r="N4128" t="str">
            <v>Новэкс</v>
          </cell>
          <cell r="O4128" t="str">
            <v>г.Барнаул, ул.Энтузиастов, 34</v>
          </cell>
          <cell r="P4128" t="str">
            <v>Drogery (Хоз. магазин)</v>
          </cell>
          <cell r="Q4128" t="str">
            <v>sv46</v>
          </cell>
          <cell r="R4128" t="str">
            <v>Мелихова Анна Николаевна</v>
          </cell>
          <cell r="S4128">
            <v>89132132940</v>
          </cell>
          <cell r="T4128" t="str">
            <v>merch1072</v>
          </cell>
          <cell r="U4128" t="str">
            <v>Громова Елена Викторовна</v>
          </cell>
          <cell r="V4128">
            <v>89132339742</v>
          </cell>
          <cell r="W4128"/>
          <cell r="X4128"/>
          <cell r="Y4128">
            <v>30</v>
          </cell>
          <cell r="Z4128"/>
          <cell r="AA4128"/>
          <cell r="AB4128"/>
          <cell r="AC4128"/>
          <cell r="AD4128">
            <v>30</v>
          </cell>
          <cell r="AE4128">
            <v>0.5</v>
          </cell>
          <cell r="AF4128">
            <v>1</v>
          </cell>
          <cell r="AG4128">
            <v>2.5</v>
          </cell>
          <cell r="AH4128">
            <v>5</v>
          </cell>
          <cell r="AI4128">
            <v>30</v>
          </cell>
          <cell r="AJ4128"/>
        </row>
        <row r="4129">
          <cell r="B4129">
            <v>26137</v>
          </cell>
          <cell r="C4129" t="str">
            <v>1000000000035448</v>
          </cell>
          <cell r="D4129">
            <v>1</v>
          </cell>
          <cell r="E4129">
            <v>0</v>
          </cell>
          <cell r="F4129">
            <v>0</v>
          </cell>
          <cell r="G4129">
            <v>0</v>
          </cell>
          <cell r="H4129">
            <v>1</v>
          </cell>
          <cell r="I4129">
            <v>1</v>
          </cell>
          <cell r="J4129" t="str">
            <v>Max Group</v>
          </cell>
          <cell r="K4129" t="str">
            <v>Сибирь</v>
          </cell>
          <cell r="L4129" t="str">
            <v>Алтайский край</v>
          </cell>
          <cell r="M4129" t="str">
            <v>Барнаул</v>
          </cell>
          <cell r="N4129" t="str">
            <v>Тандер</v>
          </cell>
          <cell r="O4129" t="str">
            <v>656058, Алтайский край, Барнаул г, Балтийская ул, дом № 16, пом. 50,100</v>
          </cell>
          <cell r="P4129" t="str">
            <v>Drogery (Хоз. магазин)</v>
          </cell>
          <cell r="Q4129" t="str">
            <v>sv46</v>
          </cell>
          <cell r="R4129" t="str">
            <v>Мелихова Анна Николаевна</v>
          </cell>
          <cell r="S4129">
            <v>89132132940</v>
          </cell>
          <cell r="T4129" t="str">
            <v>merch1072</v>
          </cell>
          <cell r="U4129" t="str">
            <v>Громова Елена Викторовна</v>
          </cell>
          <cell r="V4129">
            <v>89132339742</v>
          </cell>
          <cell r="W4129"/>
          <cell r="X4129">
            <v>120</v>
          </cell>
          <cell r="Y4129"/>
          <cell r="Z4129"/>
          <cell r="AA4129"/>
          <cell r="AB4129"/>
          <cell r="AC4129"/>
          <cell r="AD4129">
            <v>120</v>
          </cell>
          <cell r="AE4129">
            <v>2</v>
          </cell>
          <cell r="AF4129">
            <v>1</v>
          </cell>
          <cell r="AG4129">
            <v>10</v>
          </cell>
          <cell r="AH4129">
            <v>5</v>
          </cell>
          <cell r="AI4129">
            <v>120</v>
          </cell>
          <cell r="AJ4129"/>
        </row>
        <row r="4130">
          <cell r="B4130">
            <v>26140</v>
          </cell>
          <cell r="C4130" t="str">
            <v>1024204758</v>
          </cell>
          <cell r="D4130">
            <v>1</v>
          </cell>
          <cell r="E4130">
            <v>1</v>
          </cell>
          <cell r="F4130">
            <v>1</v>
          </cell>
          <cell r="G4130">
            <v>0</v>
          </cell>
          <cell r="H4130">
            <v>1</v>
          </cell>
          <cell r="I4130">
            <v>1</v>
          </cell>
          <cell r="J4130" t="str">
            <v>Max Group</v>
          </cell>
          <cell r="K4130" t="str">
            <v>Сибирь</v>
          </cell>
          <cell r="L4130" t="str">
            <v>Алтайский край</v>
          </cell>
          <cell r="M4130" t="str">
            <v>Барнаул</v>
          </cell>
          <cell r="N4130" t="str">
            <v>Новэкс</v>
          </cell>
          <cell r="O4130" t="str">
            <v>656054, Алтайский край, г. Барнаул, ул. Малахова, 86 В</v>
          </cell>
          <cell r="P4130" t="str">
            <v>Drogery (Хоз. магазин)</v>
          </cell>
          <cell r="Q4130" t="str">
            <v>sv46</v>
          </cell>
          <cell r="R4130" t="str">
            <v>Мелихова Анна Николаевна</v>
          </cell>
          <cell r="S4130">
            <v>89132132940</v>
          </cell>
          <cell r="T4130" t="str">
            <v>merch1072</v>
          </cell>
          <cell r="U4130" t="str">
            <v>Громова Елена Викторовна</v>
          </cell>
          <cell r="V4130">
            <v>89132339742</v>
          </cell>
          <cell r="W4130"/>
          <cell r="X4130"/>
          <cell r="Y4130"/>
          <cell r="Z4130">
            <v>90</v>
          </cell>
          <cell r="AA4130"/>
          <cell r="AB4130"/>
          <cell r="AC4130"/>
          <cell r="AD4130">
            <v>90</v>
          </cell>
          <cell r="AE4130">
            <v>1.5</v>
          </cell>
          <cell r="AF4130">
            <v>1</v>
          </cell>
          <cell r="AG4130">
            <v>7.5</v>
          </cell>
          <cell r="AH4130">
            <v>5</v>
          </cell>
          <cell r="AI4130">
            <v>90</v>
          </cell>
          <cell r="AJ4130"/>
        </row>
        <row r="4131">
          <cell r="B4131">
            <v>26141</v>
          </cell>
          <cell r="C4131" t="str">
            <v>1000000000001776</v>
          </cell>
          <cell r="D4131">
            <v>1</v>
          </cell>
          <cell r="E4131">
            <v>0</v>
          </cell>
          <cell r="F4131">
            <v>0</v>
          </cell>
          <cell r="G4131">
            <v>0</v>
          </cell>
          <cell r="H4131">
            <v>1</v>
          </cell>
          <cell r="I4131">
            <v>1</v>
          </cell>
          <cell r="J4131" t="str">
            <v>Max Group</v>
          </cell>
          <cell r="K4131" t="str">
            <v>Сибирь</v>
          </cell>
          <cell r="L4131" t="str">
            <v>Алтайский край</v>
          </cell>
          <cell r="M4131" t="str">
            <v>Барнаул</v>
          </cell>
          <cell r="N4131" t="str">
            <v>Ашан</v>
          </cell>
          <cell r="O4131" t="str">
            <v>г. Барнаул, ул. Власихинская, д. 65</v>
          </cell>
          <cell r="P4131" t="str">
            <v>Hypermarket (Гипермаркет)</v>
          </cell>
          <cell r="Q4131" t="str">
            <v>sv46</v>
          </cell>
          <cell r="R4131" t="str">
            <v>Мелихова Анна Николаевна</v>
          </cell>
          <cell r="S4131">
            <v>89132132940</v>
          </cell>
          <cell r="T4131" t="str">
            <v>merch821</v>
          </cell>
          <cell r="U4131" t="str">
            <v>Бугакова Екатерина Ивановна</v>
          </cell>
          <cell r="V4131">
            <v>89293105359</v>
          </cell>
          <cell r="W4131">
            <v>270</v>
          </cell>
          <cell r="X4131">
            <v>270</v>
          </cell>
          <cell r="Y4131">
            <v>270</v>
          </cell>
          <cell r="Z4131"/>
          <cell r="AA4131">
            <v>270</v>
          </cell>
          <cell r="AB4131"/>
          <cell r="AC4131"/>
          <cell r="AD4131">
            <v>1080</v>
          </cell>
          <cell r="AE4131">
            <v>18</v>
          </cell>
          <cell r="AF4131">
            <v>4</v>
          </cell>
          <cell r="AG4131">
            <v>81</v>
          </cell>
          <cell r="AH4131">
            <v>18</v>
          </cell>
          <cell r="AI4131">
            <v>270</v>
          </cell>
          <cell r="AJ4131"/>
        </row>
        <row r="4132">
          <cell r="B4132">
            <v>26142</v>
          </cell>
          <cell r="C4132" t="str">
            <v>1000000000001775</v>
          </cell>
          <cell r="D4132">
            <v>1</v>
          </cell>
          <cell r="E4132">
            <v>0</v>
          </cell>
          <cell r="F4132">
            <v>0</v>
          </cell>
          <cell r="G4132">
            <v>0</v>
          </cell>
          <cell r="H4132">
            <v>1</v>
          </cell>
          <cell r="I4132">
            <v>1</v>
          </cell>
          <cell r="J4132" t="str">
            <v>Max Group</v>
          </cell>
          <cell r="K4132" t="str">
            <v>Сибирь</v>
          </cell>
          <cell r="L4132" t="str">
            <v>Алтайский край</v>
          </cell>
          <cell r="M4132" t="str">
            <v>Барнаул</v>
          </cell>
          <cell r="N4132" t="str">
            <v>Ашан</v>
          </cell>
          <cell r="O4132" t="str">
            <v>г. Барнаул, проспект Строителей 117</v>
          </cell>
          <cell r="P4132" t="str">
            <v>Hypermarket (Гипермаркет)</v>
          </cell>
          <cell r="Q4132" t="str">
            <v>sv46</v>
          </cell>
          <cell r="R4132" t="str">
            <v>Мелихова Анна Николаевна</v>
          </cell>
          <cell r="S4132">
            <v>89132132940</v>
          </cell>
          <cell r="T4132" t="str">
            <v>merch821</v>
          </cell>
          <cell r="U4132" t="str">
            <v>Бугакова Екатерина Ивановна</v>
          </cell>
          <cell r="V4132">
            <v>89293105359</v>
          </cell>
          <cell r="W4132">
            <v>270</v>
          </cell>
          <cell r="X4132">
            <v>270</v>
          </cell>
          <cell r="Y4132">
            <v>270</v>
          </cell>
          <cell r="Z4132"/>
          <cell r="AA4132">
            <v>270</v>
          </cell>
          <cell r="AB4132"/>
          <cell r="AC4132"/>
          <cell r="AD4132">
            <v>1080</v>
          </cell>
          <cell r="AE4132">
            <v>18</v>
          </cell>
          <cell r="AF4132">
            <v>4</v>
          </cell>
          <cell r="AG4132">
            <v>81</v>
          </cell>
          <cell r="AH4132">
            <v>18</v>
          </cell>
          <cell r="AI4132">
            <v>270</v>
          </cell>
          <cell r="AJ4132"/>
        </row>
        <row r="4133">
          <cell r="B4133">
            <v>26143</v>
          </cell>
          <cell r="C4133" t="str">
            <v>1000000000000517</v>
          </cell>
          <cell r="D4133">
            <v>1</v>
          </cell>
          <cell r="E4133">
            <v>1</v>
          </cell>
          <cell r="F4133">
            <v>0</v>
          </cell>
          <cell r="G4133">
            <v>0</v>
          </cell>
          <cell r="H4133">
            <v>1</v>
          </cell>
          <cell r="I4133">
            <v>1</v>
          </cell>
          <cell r="J4133" t="str">
            <v>Max Group</v>
          </cell>
          <cell r="K4133" t="str">
            <v>Сибирь</v>
          </cell>
          <cell r="L4133" t="str">
            <v>Алтайский край</v>
          </cell>
          <cell r="M4133" t="str">
            <v>Барнаул</v>
          </cell>
          <cell r="N4133" t="str">
            <v>Лента</v>
          </cell>
          <cell r="O4133" t="str">
            <v>г.Барнаул, тракт Павловский, 156</v>
          </cell>
          <cell r="P4133" t="str">
            <v>Hypermarket (Гипермаркет)</v>
          </cell>
          <cell r="Q4133" t="str">
            <v>sv46</v>
          </cell>
          <cell r="R4133" t="str">
            <v>Мелихова Анна Николаевна</v>
          </cell>
          <cell r="S4133">
            <v>89132132940</v>
          </cell>
          <cell r="T4133" t="str">
            <v>merch822</v>
          </cell>
          <cell r="U4133" t="str">
            <v>Воронкова Мария Валерьевна</v>
          </cell>
          <cell r="V4133">
            <v>89132363665</v>
          </cell>
          <cell r="W4133">
            <v>540</v>
          </cell>
          <cell r="X4133"/>
          <cell r="Y4133">
            <v>540</v>
          </cell>
          <cell r="Z4133"/>
          <cell r="AA4133">
            <v>540</v>
          </cell>
          <cell r="AB4133"/>
          <cell r="AC4133"/>
          <cell r="AD4133">
            <v>1620</v>
          </cell>
          <cell r="AE4133">
            <v>27</v>
          </cell>
          <cell r="AF4133">
            <v>3</v>
          </cell>
          <cell r="AG4133">
            <v>117</v>
          </cell>
          <cell r="AH4133">
            <v>13</v>
          </cell>
          <cell r="AI4133">
            <v>540</v>
          </cell>
          <cell r="AJ4133" t="str">
            <v>Изменение тайминга</v>
          </cell>
        </row>
        <row r="4134">
          <cell r="B4134">
            <v>26144</v>
          </cell>
          <cell r="C4134" t="str">
            <v>1024200134</v>
          </cell>
          <cell r="D4134">
            <v>1</v>
          </cell>
          <cell r="E4134">
            <v>1</v>
          </cell>
          <cell r="F4134">
            <v>1</v>
          </cell>
          <cell r="G4134">
            <v>1</v>
          </cell>
          <cell r="H4134">
            <v>1</v>
          </cell>
          <cell r="I4134">
            <v>1</v>
          </cell>
          <cell r="J4134" t="str">
            <v>Max Group</v>
          </cell>
          <cell r="K4134" t="str">
            <v>Сибирь</v>
          </cell>
          <cell r="L4134" t="str">
            <v>Алтайский край</v>
          </cell>
          <cell r="M4134" t="str">
            <v>Барнаул</v>
          </cell>
          <cell r="N4134" t="str">
            <v>Новэкс</v>
          </cell>
          <cell r="O4134" t="str">
            <v>г.Барнаул, пос.Южный, ул.Белинского, 12</v>
          </cell>
          <cell r="P4134" t="str">
            <v>Drogery (Хоз. магазин)</v>
          </cell>
          <cell r="Q4134" t="str">
            <v>sv46</v>
          </cell>
          <cell r="R4134" t="str">
            <v>Мелихова Анна Николаевна</v>
          </cell>
          <cell r="S4134">
            <v>89132132940</v>
          </cell>
          <cell r="T4134" t="str">
            <v>merch1072</v>
          </cell>
          <cell r="U4134" t="str">
            <v>Громова Елена Викторовна</v>
          </cell>
          <cell r="V4134">
            <v>89132339742</v>
          </cell>
          <cell r="W4134"/>
          <cell r="X4134"/>
          <cell r="Y4134">
            <v>120</v>
          </cell>
          <cell r="Z4134"/>
          <cell r="AA4134"/>
          <cell r="AB4134"/>
          <cell r="AC4134"/>
          <cell r="AD4134">
            <v>120</v>
          </cell>
          <cell r="AE4134">
            <v>2</v>
          </cell>
          <cell r="AF4134">
            <v>1</v>
          </cell>
          <cell r="AG4134">
            <v>10</v>
          </cell>
          <cell r="AH4134">
            <v>5</v>
          </cell>
          <cell r="AI4134">
            <v>120</v>
          </cell>
          <cell r="AJ4134"/>
        </row>
        <row r="4135">
          <cell r="B4135">
            <v>26145</v>
          </cell>
          <cell r="C4135" t="str">
            <v>1024200982</v>
          </cell>
          <cell r="D4135">
            <v>1</v>
          </cell>
          <cell r="E4135">
            <v>0</v>
          </cell>
          <cell r="F4135">
            <v>0</v>
          </cell>
          <cell r="G4135">
            <v>0</v>
          </cell>
          <cell r="H4135">
            <v>1</v>
          </cell>
          <cell r="I4135">
            <v>1</v>
          </cell>
          <cell r="J4135" t="str">
            <v>Max Group</v>
          </cell>
          <cell r="K4135" t="str">
            <v>Сибирь</v>
          </cell>
          <cell r="L4135" t="str">
            <v>Алтайский край</v>
          </cell>
          <cell r="M4135" t="str">
            <v>Барнаул</v>
          </cell>
          <cell r="N4135" t="str">
            <v>Новэкс</v>
          </cell>
          <cell r="O4135" t="str">
            <v>г.Барнаул, пр. Красноармейский, 4</v>
          </cell>
          <cell r="P4135" t="str">
            <v>Drogery (Хоз. магазин)</v>
          </cell>
          <cell r="Q4135" t="str">
            <v>sv46</v>
          </cell>
          <cell r="R4135" t="str">
            <v>Мелихова Анна Николаевна</v>
          </cell>
          <cell r="S4135">
            <v>89132132940</v>
          </cell>
          <cell r="T4135" t="str">
            <v>merch1072</v>
          </cell>
          <cell r="U4135" t="str">
            <v>Громова Елена Викторовна</v>
          </cell>
          <cell r="V4135">
            <v>89132339742</v>
          </cell>
          <cell r="W4135"/>
          <cell r="X4135"/>
          <cell r="Y4135">
            <v>30</v>
          </cell>
          <cell r="Z4135"/>
          <cell r="AA4135"/>
          <cell r="AB4135"/>
          <cell r="AC4135"/>
          <cell r="AD4135">
            <v>30</v>
          </cell>
          <cell r="AE4135">
            <v>0.5</v>
          </cell>
          <cell r="AF4135">
            <v>1</v>
          </cell>
          <cell r="AG4135">
            <v>2.5</v>
          </cell>
          <cell r="AH4135">
            <v>5</v>
          </cell>
          <cell r="AI4135">
            <v>30</v>
          </cell>
          <cell r="AJ4135"/>
        </row>
        <row r="4136">
          <cell r="B4136">
            <v>26146</v>
          </cell>
          <cell r="C4136" t="str">
            <v>1000000000035316</v>
          </cell>
          <cell r="D4136">
            <v>1</v>
          </cell>
          <cell r="E4136">
            <v>1</v>
          </cell>
          <cell r="F4136">
            <v>0</v>
          </cell>
          <cell r="G4136">
            <v>0</v>
          </cell>
          <cell r="H4136">
            <v>1</v>
          </cell>
          <cell r="I4136">
            <v>0</v>
          </cell>
          <cell r="J4136" t="str">
            <v>Max Group</v>
          </cell>
          <cell r="K4136" t="str">
            <v>Сибирь</v>
          </cell>
          <cell r="L4136" t="str">
            <v>Алтайский край</v>
          </cell>
          <cell r="M4136" t="str">
            <v>Новоалтайск</v>
          </cell>
          <cell r="N4136" t="str">
            <v>Тандер</v>
          </cell>
          <cell r="O4136" t="str">
            <v>г.Новоалтайск, ул.7 микрорайон, 3а</v>
          </cell>
          <cell r="P4136" t="str">
            <v>Hypermarket (Гипермаркет)</v>
          </cell>
          <cell r="Q4136" t="str">
            <v>sv46</v>
          </cell>
          <cell r="R4136" t="str">
            <v>Мелихова Анна Николаевна</v>
          </cell>
          <cell r="S4136">
            <v>89132132940</v>
          </cell>
          <cell r="T4136" t="str">
            <v>merch2375</v>
          </cell>
          <cell r="U4136" t="str">
            <v>Вакансия</v>
          </cell>
          <cell r="V4136"/>
          <cell r="W4136"/>
          <cell r="X4136"/>
          <cell r="Y4136"/>
          <cell r="Z4136">
            <v>180</v>
          </cell>
          <cell r="AA4136"/>
          <cell r="AB4136"/>
          <cell r="AC4136"/>
          <cell r="AD4136">
            <v>180</v>
          </cell>
          <cell r="AE4136">
            <v>3</v>
          </cell>
          <cell r="AF4136">
            <v>1</v>
          </cell>
          <cell r="AG4136">
            <v>15</v>
          </cell>
          <cell r="AH4136">
            <v>5</v>
          </cell>
          <cell r="AI4136">
            <v>180</v>
          </cell>
          <cell r="AJ4136"/>
        </row>
        <row r="4137">
          <cell r="B4137">
            <v>26147</v>
          </cell>
          <cell r="C4137" t="str">
            <v>1024200100</v>
          </cell>
          <cell r="D4137">
            <v>1</v>
          </cell>
          <cell r="E4137">
            <v>1</v>
          </cell>
          <cell r="F4137">
            <v>1</v>
          </cell>
          <cell r="G4137">
            <v>0</v>
          </cell>
          <cell r="H4137">
            <v>1</v>
          </cell>
          <cell r="I4137">
            <v>0</v>
          </cell>
          <cell r="J4137" t="str">
            <v>Max Group</v>
          </cell>
          <cell r="K4137" t="str">
            <v>Сибирь</v>
          </cell>
          <cell r="L4137" t="str">
            <v>Алтайский край</v>
          </cell>
          <cell r="M4137" t="str">
            <v>Новоалтайск</v>
          </cell>
          <cell r="N4137" t="str">
            <v>Новэкс</v>
          </cell>
          <cell r="O4137" t="str">
            <v>г.Новоалтайск, ул.Гагарина, 7</v>
          </cell>
          <cell r="P4137" t="str">
            <v>Drogery (Хоз. магазин)</v>
          </cell>
          <cell r="Q4137" t="str">
            <v>sv46</v>
          </cell>
          <cell r="R4137" t="str">
            <v>Мелихова Анна Николаевна</v>
          </cell>
          <cell r="S4137">
            <v>89132132940</v>
          </cell>
          <cell r="T4137" t="str">
            <v>merch2375</v>
          </cell>
          <cell r="U4137" t="str">
            <v>Вакансия</v>
          </cell>
          <cell r="V4137"/>
          <cell r="W4137"/>
          <cell r="X4137">
            <v>60</v>
          </cell>
          <cell r="Y4137"/>
          <cell r="Z4137"/>
          <cell r="AA4137"/>
          <cell r="AB4137"/>
          <cell r="AC4137"/>
          <cell r="AD4137">
            <v>60</v>
          </cell>
          <cell r="AE4137">
            <v>1</v>
          </cell>
          <cell r="AF4137">
            <v>1</v>
          </cell>
          <cell r="AG4137">
            <v>5</v>
          </cell>
          <cell r="AH4137">
            <v>5</v>
          </cell>
          <cell r="AI4137">
            <v>60</v>
          </cell>
          <cell r="AJ4137"/>
        </row>
        <row r="4138">
          <cell r="B4138">
            <v>26148</v>
          </cell>
          <cell r="C4138" t="str">
            <v>1024200089</v>
          </cell>
          <cell r="D4138">
            <v>1</v>
          </cell>
          <cell r="E4138">
            <v>0</v>
          </cell>
          <cell r="F4138">
            <v>0</v>
          </cell>
          <cell r="G4138">
            <v>0</v>
          </cell>
          <cell r="H4138">
            <v>1</v>
          </cell>
          <cell r="I4138">
            <v>0</v>
          </cell>
          <cell r="J4138" t="str">
            <v>Max Group</v>
          </cell>
          <cell r="K4138" t="str">
            <v>Сибирь</v>
          </cell>
          <cell r="L4138" t="str">
            <v>Алтайский край</v>
          </cell>
          <cell r="M4138" t="str">
            <v>Новоалтайск</v>
          </cell>
          <cell r="N4138" t="str">
            <v>Новэкс</v>
          </cell>
          <cell r="O4138" t="str">
            <v>г.Новоалтайск, ул.Космонавтов, 15</v>
          </cell>
          <cell r="P4138" t="str">
            <v>Drogery (Хоз. магазин)</v>
          </cell>
          <cell r="Q4138" t="str">
            <v>sv46</v>
          </cell>
          <cell r="R4138" t="str">
            <v>Мелихова Анна Николаевна</v>
          </cell>
          <cell r="S4138">
            <v>89132132940</v>
          </cell>
          <cell r="T4138" t="str">
            <v>merch2375</v>
          </cell>
          <cell r="U4138" t="str">
            <v>Вакансия</v>
          </cell>
          <cell r="V4138"/>
          <cell r="W4138"/>
          <cell r="X4138"/>
          <cell r="Y4138"/>
          <cell r="Z4138"/>
          <cell r="AA4138">
            <v>120</v>
          </cell>
          <cell r="AB4138"/>
          <cell r="AC4138"/>
          <cell r="AD4138">
            <v>120</v>
          </cell>
          <cell r="AE4138">
            <v>2</v>
          </cell>
          <cell r="AF4138">
            <v>1</v>
          </cell>
          <cell r="AG4138">
            <v>8</v>
          </cell>
          <cell r="AH4138">
            <v>4</v>
          </cell>
          <cell r="AI4138">
            <v>120</v>
          </cell>
          <cell r="AJ4138"/>
        </row>
        <row r="4139">
          <cell r="B4139">
            <v>26149</v>
          </cell>
          <cell r="C4139" t="str">
            <v>1024200063</v>
          </cell>
          <cell r="D4139">
            <v>1</v>
          </cell>
          <cell r="E4139">
            <v>1</v>
          </cell>
          <cell r="F4139">
            <v>1</v>
          </cell>
          <cell r="G4139">
            <v>0</v>
          </cell>
          <cell r="H4139">
            <v>1</v>
          </cell>
          <cell r="I4139">
            <v>0</v>
          </cell>
          <cell r="J4139" t="str">
            <v>Max Group</v>
          </cell>
          <cell r="K4139" t="str">
            <v>Сибирь</v>
          </cell>
          <cell r="L4139" t="str">
            <v>Алтайский край</v>
          </cell>
          <cell r="M4139" t="str">
            <v>Новоалтайск</v>
          </cell>
          <cell r="N4139" t="str">
            <v>Новэкс</v>
          </cell>
          <cell r="O4139" t="str">
            <v>г.Новоалтайск, ул.Октябрьская, 14/1</v>
          </cell>
          <cell r="P4139" t="str">
            <v>Drogery (Хоз. магазин)</v>
          </cell>
          <cell r="Q4139" t="str">
            <v>sv46</v>
          </cell>
          <cell r="R4139" t="str">
            <v>Мелихова Анна Николаевна</v>
          </cell>
          <cell r="S4139">
            <v>89132132940</v>
          </cell>
          <cell r="T4139" t="str">
            <v>merch2375</v>
          </cell>
          <cell r="U4139" t="str">
            <v>Вакансия</v>
          </cell>
          <cell r="V4139"/>
          <cell r="W4139"/>
          <cell r="X4139"/>
          <cell r="Y4139"/>
          <cell r="Z4139"/>
          <cell r="AA4139">
            <v>120</v>
          </cell>
          <cell r="AB4139"/>
          <cell r="AC4139"/>
          <cell r="AD4139">
            <v>120</v>
          </cell>
          <cell r="AE4139">
            <v>2</v>
          </cell>
          <cell r="AF4139">
            <v>1</v>
          </cell>
          <cell r="AG4139">
            <v>8</v>
          </cell>
          <cell r="AH4139">
            <v>4</v>
          </cell>
          <cell r="AI4139">
            <v>120</v>
          </cell>
          <cell r="AJ4139"/>
        </row>
        <row r="4140">
          <cell r="B4140">
            <v>26150</v>
          </cell>
          <cell r="C4140" t="str">
            <v>1000000000051182</v>
          </cell>
          <cell r="D4140">
            <v>1</v>
          </cell>
          <cell r="E4140">
            <v>0</v>
          </cell>
          <cell r="F4140">
            <v>0</v>
          </cell>
          <cell r="G4140">
            <v>0</v>
          </cell>
          <cell r="H4140">
            <v>1</v>
          </cell>
          <cell r="I4140">
            <v>1</v>
          </cell>
          <cell r="J4140" t="str">
            <v>Max Group</v>
          </cell>
          <cell r="K4140" t="str">
            <v>Сибирь</v>
          </cell>
          <cell r="L4140" t="str">
            <v>Алтайский край</v>
          </cell>
          <cell r="M4140" t="str">
            <v>Барнаул</v>
          </cell>
          <cell r="N4140" t="str">
            <v>Лента</v>
          </cell>
          <cell r="O4140" t="str">
            <v>г. Барнаул, Попова ул. 86/260</v>
          </cell>
          <cell r="P4140" t="str">
            <v>Supermarket (Супермаркет)</v>
          </cell>
          <cell r="Q4140" t="str">
            <v>sv46</v>
          </cell>
          <cell r="R4140" t="str">
            <v>Мелихова Анна Николаевна</v>
          </cell>
          <cell r="S4140">
            <v>89132132940</v>
          </cell>
          <cell r="T4140" t="str">
            <v>merch2392</v>
          </cell>
          <cell r="U4140" t="str">
            <v>Потапова Ирина Петровна</v>
          </cell>
          <cell r="V4140">
            <v>89628220685</v>
          </cell>
          <cell r="W4140"/>
          <cell r="X4140">
            <v>360</v>
          </cell>
          <cell r="Y4140"/>
          <cell r="Z4140"/>
          <cell r="AA4140"/>
          <cell r="AB4140"/>
          <cell r="AC4140"/>
          <cell r="AD4140">
            <v>360</v>
          </cell>
          <cell r="AE4140">
            <v>6</v>
          </cell>
          <cell r="AF4140">
            <v>1</v>
          </cell>
          <cell r="AG4140">
            <v>30</v>
          </cell>
          <cell r="AH4140">
            <v>5</v>
          </cell>
          <cell r="AI4140">
            <v>360</v>
          </cell>
          <cell r="AJ4140"/>
        </row>
        <row r="4141">
          <cell r="B4141">
            <v>26151</v>
          </cell>
          <cell r="C4141" t="str">
            <v>1000000000000810</v>
          </cell>
          <cell r="D4141">
            <v>1</v>
          </cell>
          <cell r="E4141">
            <v>1</v>
          </cell>
          <cell r="F4141">
            <v>0</v>
          </cell>
          <cell r="G4141">
            <v>0</v>
          </cell>
          <cell r="H4141">
            <v>1</v>
          </cell>
          <cell r="I4141">
            <v>1</v>
          </cell>
          <cell r="J4141" t="str">
            <v>Max Group</v>
          </cell>
          <cell r="K4141" t="str">
            <v>Сибирь</v>
          </cell>
          <cell r="L4141" t="str">
            <v>Алтайский край</v>
          </cell>
          <cell r="M4141" t="str">
            <v>Барнаул</v>
          </cell>
          <cell r="N4141" t="str">
            <v>МЕТРО</v>
          </cell>
          <cell r="O4141" t="str">
            <v>г.Барнаул, тр-т Павловский, 309</v>
          </cell>
          <cell r="P4141" t="str">
            <v>Hypermarket (Гипермаркет)</v>
          </cell>
          <cell r="Q4141" t="str">
            <v>sv46</v>
          </cell>
          <cell r="R4141" t="str">
            <v>Мелихова Анна Николаевна</v>
          </cell>
          <cell r="S4141">
            <v>89132132940</v>
          </cell>
          <cell r="T4141" t="str">
            <v>merch823</v>
          </cell>
          <cell r="U4141" t="str">
            <v>Кононова Ольга Валерьевна</v>
          </cell>
          <cell r="V4141">
            <v>89039109629</v>
          </cell>
          <cell r="W4141">
            <v>240</v>
          </cell>
          <cell r="X4141"/>
          <cell r="Y4141">
            <v>240</v>
          </cell>
          <cell r="Z4141"/>
          <cell r="AA4141">
            <v>240</v>
          </cell>
          <cell r="AB4141"/>
          <cell r="AC4141"/>
          <cell r="AD4141">
            <v>720</v>
          </cell>
          <cell r="AE4141">
            <v>12</v>
          </cell>
          <cell r="AF4141">
            <v>3</v>
          </cell>
          <cell r="AG4141">
            <v>52</v>
          </cell>
          <cell r="AH4141">
            <v>13</v>
          </cell>
          <cell r="AI4141">
            <v>240</v>
          </cell>
          <cell r="AJ4141"/>
        </row>
        <row r="4142">
          <cell r="B4142">
            <v>26152</v>
          </cell>
          <cell r="C4142" t="str">
            <v>1024201331</v>
          </cell>
          <cell r="D4142">
            <v>1</v>
          </cell>
          <cell r="E4142">
            <v>0</v>
          </cell>
          <cell r="F4142">
            <v>0</v>
          </cell>
          <cell r="G4142">
            <v>0</v>
          </cell>
          <cell r="H4142">
            <v>1</v>
          </cell>
          <cell r="I4142">
            <v>1</v>
          </cell>
          <cell r="J4142" t="str">
            <v>Max Group</v>
          </cell>
          <cell r="K4142" t="str">
            <v>Сибирь</v>
          </cell>
          <cell r="L4142" t="str">
            <v>Алтайский край</v>
          </cell>
          <cell r="M4142" t="str">
            <v>Барнаул</v>
          </cell>
          <cell r="N4142" t="str">
            <v>Арсидом</v>
          </cell>
          <cell r="O4142" t="str">
            <v>г.Барнаул, пер.Красноармейский, 3</v>
          </cell>
          <cell r="P4142" t="str">
            <v>Supermarket (Супермаркет)</v>
          </cell>
          <cell r="Q4142" t="str">
            <v>sv46</v>
          </cell>
          <cell r="R4142" t="str">
            <v>Мелихова Анна Николаевна</v>
          </cell>
          <cell r="S4142">
            <v>89132132940</v>
          </cell>
          <cell r="T4142" t="str">
            <v>merch1072</v>
          </cell>
          <cell r="U4142" t="str">
            <v>Громова Елена Викторовна</v>
          </cell>
          <cell r="V4142">
            <v>89132339742</v>
          </cell>
          <cell r="W4142"/>
          <cell r="X4142"/>
          <cell r="Y4142"/>
          <cell r="Z4142">
            <v>180</v>
          </cell>
          <cell r="AA4142"/>
          <cell r="AB4142"/>
          <cell r="AC4142"/>
          <cell r="AD4142">
            <v>180</v>
          </cell>
          <cell r="AE4142">
            <v>3</v>
          </cell>
          <cell r="AF4142">
            <v>1</v>
          </cell>
          <cell r="AG4142">
            <v>15</v>
          </cell>
          <cell r="AH4142">
            <v>5</v>
          </cell>
          <cell r="AI4142">
            <v>180</v>
          </cell>
          <cell r="AJ4142"/>
        </row>
        <row r="4143">
          <cell r="B4143">
            <v>26153</v>
          </cell>
          <cell r="C4143" t="str">
            <v>1024200137</v>
          </cell>
          <cell r="D4143">
            <v>1</v>
          </cell>
          <cell r="E4143">
            <v>1</v>
          </cell>
          <cell r="F4143">
            <v>1</v>
          </cell>
          <cell r="G4143">
            <v>0</v>
          </cell>
          <cell r="H4143">
            <v>1</v>
          </cell>
          <cell r="I4143">
            <v>1</v>
          </cell>
          <cell r="J4143" t="str">
            <v>Max Group</v>
          </cell>
          <cell r="K4143" t="str">
            <v>Сибирь</v>
          </cell>
          <cell r="L4143" t="str">
            <v>Алтайский край</v>
          </cell>
          <cell r="M4143" t="str">
            <v>Барнаул</v>
          </cell>
          <cell r="N4143" t="str">
            <v>Новэкс</v>
          </cell>
          <cell r="O4143" t="str">
            <v>г.Барнаул, пр-кт Социалистический, 124</v>
          </cell>
          <cell r="P4143" t="str">
            <v>Drogery (Хоз. магазин)</v>
          </cell>
          <cell r="Q4143" t="str">
            <v>sv46</v>
          </cell>
          <cell r="R4143" t="str">
            <v>Мелихова Анна Николаевна</v>
          </cell>
          <cell r="S4143">
            <v>89132132940</v>
          </cell>
          <cell r="T4143" t="str">
            <v>merch1072</v>
          </cell>
          <cell r="U4143" t="str">
            <v>Громова Елена Викторовна</v>
          </cell>
          <cell r="V4143">
            <v>89132339742</v>
          </cell>
          <cell r="W4143">
            <v>120</v>
          </cell>
          <cell r="X4143"/>
          <cell r="Y4143"/>
          <cell r="Z4143"/>
          <cell r="AA4143"/>
          <cell r="AB4143"/>
          <cell r="AC4143"/>
          <cell r="AD4143">
            <v>120</v>
          </cell>
          <cell r="AE4143">
            <v>2</v>
          </cell>
          <cell r="AF4143">
            <v>1</v>
          </cell>
          <cell r="AG4143">
            <v>8</v>
          </cell>
          <cell r="AH4143">
            <v>4</v>
          </cell>
          <cell r="AI4143">
            <v>120</v>
          </cell>
          <cell r="AJ4143"/>
        </row>
        <row r="4144">
          <cell r="B4144">
            <v>26154</v>
          </cell>
          <cell r="C4144" t="str">
            <v>1024202430</v>
          </cell>
          <cell r="D4144">
            <v>1</v>
          </cell>
          <cell r="E4144">
            <v>0</v>
          </cell>
          <cell r="F4144">
            <v>0</v>
          </cell>
          <cell r="G4144">
            <v>0</v>
          </cell>
          <cell r="H4144">
            <v>1</v>
          </cell>
          <cell r="I4144">
            <v>1</v>
          </cell>
          <cell r="J4144" t="str">
            <v>Max Group</v>
          </cell>
          <cell r="K4144" t="str">
            <v>Сибирь</v>
          </cell>
          <cell r="L4144" t="str">
            <v>Алтайский край</v>
          </cell>
          <cell r="M4144" t="str">
            <v>Барнаул</v>
          </cell>
          <cell r="N4144" t="str">
            <v>Новэкс</v>
          </cell>
          <cell r="O4144" t="str">
            <v>г. Барнаул, пр-т Красноармейский, 51а</v>
          </cell>
          <cell r="P4144" t="str">
            <v>Drogery (Хоз. магазин)</v>
          </cell>
          <cell r="Q4144" t="str">
            <v>sv46</v>
          </cell>
          <cell r="R4144" t="str">
            <v>Мелихова Анна Николаевна</v>
          </cell>
          <cell r="S4144">
            <v>89132132940</v>
          </cell>
          <cell r="T4144" t="str">
            <v>merch1072</v>
          </cell>
          <cell r="U4144" t="str">
            <v>Громова Елена Викторовна</v>
          </cell>
          <cell r="V4144">
            <v>89132339742</v>
          </cell>
          <cell r="W4144"/>
          <cell r="X4144"/>
          <cell r="Y4144">
            <v>180</v>
          </cell>
          <cell r="Z4144"/>
          <cell r="AA4144"/>
          <cell r="AB4144"/>
          <cell r="AC4144"/>
          <cell r="AD4144">
            <v>180</v>
          </cell>
          <cell r="AE4144">
            <v>3</v>
          </cell>
          <cell r="AF4144">
            <v>1</v>
          </cell>
          <cell r="AG4144">
            <v>15</v>
          </cell>
          <cell r="AH4144">
            <v>5</v>
          </cell>
          <cell r="AI4144">
            <v>180</v>
          </cell>
          <cell r="AJ4144"/>
        </row>
        <row r="4145">
          <cell r="B4145">
            <v>26155</v>
          </cell>
          <cell r="C4145" t="str">
            <v>1024200056</v>
          </cell>
          <cell r="D4145">
            <v>1</v>
          </cell>
          <cell r="E4145">
            <v>1</v>
          </cell>
          <cell r="F4145">
            <v>0</v>
          </cell>
          <cell r="G4145">
            <v>0</v>
          </cell>
          <cell r="H4145">
            <v>1</v>
          </cell>
          <cell r="I4145">
            <v>1</v>
          </cell>
          <cell r="J4145" t="str">
            <v>Max Group</v>
          </cell>
          <cell r="K4145" t="str">
            <v>Сибирь</v>
          </cell>
          <cell r="L4145" t="str">
            <v>Алтайский край</v>
          </cell>
          <cell r="M4145" t="str">
            <v>Барнаул</v>
          </cell>
          <cell r="N4145" t="str">
            <v>Новэкс</v>
          </cell>
          <cell r="O4145" t="str">
            <v>г.Барнаул, ул.Крупская, 76</v>
          </cell>
          <cell r="P4145" t="str">
            <v>Drogery (Хоз. магазин)</v>
          </cell>
          <cell r="Q4145" t="str">
            <v>sv46</v>
          </cell>
          <cell r="R4145" t="str">
            <v>Мелихова Анна Николаевна</v>
          </cell>
          <cell r="S4145">
            <v>89132132940</v>
          </cell>
          <cell r="T4145" t="str">
            <v>merch1072</v>
          </cell>
          <cell r="U4145" t="str">
            <v>Громова Елена Викторовна</v>
          </cell>
          <cell r="V4145">
            <v>89132339742</v>
          </cell>
          <cell r="W4145">
            <v>30</v>
          </cell>
          <cell r="X4145"/>
          <cell r="Y4145"/>
          <cell r="Z4145"/>
          <cell r="AA4145"/>
          <cell r="AB4145"/>
          <cell r="AC4145"/>
          <cell r="AD4145">
            <v>30</v>
          </cell>
          <cell r="AE4145">
            <v>0.5</v>
          </cell>
          <cell r="AF4145">
            <v>1</v>
          </cell>
          <cell r="AG4145">
            <v>2</v>
          </cell>
          <cell r="AH4145">
            <v>4</v>
          </cell>
          <cell r="AI4145">
            <v>30</v>
          </cell>
          <cell r="AJ4145"/>
        </row>
        <row r="4146">
          <cell r="B4146">
            <v>26157</v>
          </cell>
          <cell r="C4146" t="str">
            <v>1024200118</v>
          </cell>
          <cell r="D4146">
            <v>1</v>
          </cell>
          <cell r="E4146">
            <v>0</v>
          </cell>
          <cell r="F4146">
            <v>0</v>
          </cell>
          <cell r="G4146">
            <v>0</v>
          </cell>
          <cell r="H4146">
            <v>1</v>
          </cell>
          <cell r="I4146">
            <v>1</v>
          </cell>
          <cell r="J4146" t="str">
            <v>Max Group</v>
          </cell>
          <cell r="K4146" t="str">
            <v>Сибирь</v>
          </cell>
          <cell r="L4146" t="str">
            <v>Алтайский край</v>
          </cell>
          <cell r="M4146" t="str">
            <v>Барнаул</v>
          </cell>
          <cell r="N4146" t="str">
            <v>Новэкс</v>
          </cell>
          <cell r="O4146" t="str">
            <v>г.Барнаул, пр-т Социалистический, 64</v>
          </cell>
          <cell r="P4146" t="str">
            <v>Drogery (Хоз. магазин)</v>
          </cell>
          <cell r="Q4146" t="str">
            <v>sv46</v>
          </cell>
          <cell r="R4146" t="str">
            <v>Мелихова Анна Николаевна</v>
          </cell>
          <cell r="S4146">
            <v>89132132940</v>
          </cell>
          <cell r="T4146" t="str">
            <v>merch1072</v>
          </cell>
          <cell r="U4146" t="str">
            <v>Громова Елена Викторовна</v>
          </cell>
          <cell r="V4146">
            <v>89132339742</v>
          </cell>
          <cell r="W4146">
            <v>30</v>
          </cell>
          <cell r="X4146"/>
          <cell r="Y4146"/>
          <cell r="Z4146"/>
          <cell r="AA4146"/>
          <cell r="AB4146"/>
          <cell r="AC4146"/>
          <cell r="AD4146">
            <v>30</v>
          </cell>
          <cell r="AE4146">
            <v>0.5</v>
          </cell>
          <cell r="AF4146">
            <v>1</v>
          </cell>
          <cell r="AG4146">
            <v>2</v>
          </cell>
          <cell r="AH4146">
            <v>4</v>
          </cell>
          <cell r="AI4146">
            <v>30</v>
          </cell>
          <cell r="AJ4146"/>
        </row>
        <row r="4147">
          <cell r="B4147">
            <v>26158</v>
          </cell>
          <cell r="C4147" t="str">
            <v>1024200095</v>
          </cell>
          <cell r="D4147">
            <v>1</v>
          </cell>
          <cell r="E4147">
            <v>0</v>
          </cell>
          <cell r="F4147">
            <v>0</v>
          </cell>
          <cell r="G4147">
            <v>0</v>
          </cell>
          <cell r="H4147">
            <v>1</v>
          </cell>
          <cell r="I4147">
            <v>1</v>
          </cell>
          <cell r="J4147" t="str">
            <v>Max Group</v>
          </cell>
          <cell r="K4147" t="str">
            <v>Сибирь</v>
          </cell>
          <cell r="L4147" t="str">
            <v>Алтайский край</v>
          </cell>
          <cell r="M4147" t="str">
            <v>Барнаул</v>
          </cell>
          <cell r="N4147" t="str">
            <v>Новэкс</v>
          </cell>
          <cell r="O4147" t="str">
            <v>г.Барнаул, ул.Титова, 13</v>
          </cell>
          <cell r="P4147" t="str">
            <v>Drogery (Хоз. магазин)</v>
          </cell>
          <cell r="Q4147" t="str">
            <v>sv46</v>
          </cell>
          <cell r="R4147" t="str">
            <v>Мелихова Анна Николаевна</v>
          </cell>
          <cell r="S4147">
            <v>89132132940</v>
          </cell>
          <cell r="T4147" t="str">
            <v>merch1072</v>
          </cell>
          <cell r="U4147" t="str">
            <v>Громова Елена Викторовна</v>
          </cell>
          <cell r="V4147">
            <v>89132339742</v>
          </cell>
          <cell r="W4147"/>
          <cell r="X4147"/>
          <cell r="Y4147"/>
          <cell r="Z4147"/>
          <cell r="AA4147">
            <v>30</v>
          </cell>
          <cell r="AB4147"/>
          <cell r="AC4147"/>
          <cell r="AD4147">
            <v>30</v>
          </cell>
          <cell r="AE4147">
            <v>0.5</v>
          </cell>
          <cell r="AF4147">
            <v>1</v>
          </cell>
          <cell r="AG4147">
            <v>2</v>
          </cell>
          <cell r="AH4147">
            <v>4</v>
          </cell>
          <cell r="AI4147">
            <v>30</v>
          </cell>
          <cell r="AJ4147"/>
        </row>
        <row r="4148">
          <cell r="B4148">
            <v>26159</v>
          </cell>
          <cell r="C4148" t="str">
            <v>1024200082</v>
          </cell>
          <cell r="D4148">
            <v>1</v>
          </cell>
          <cell r="E4148">
            <v>1</v>
          </cell>
          <cell r="F4148">
            <v>1</v>
          </cell>
          <cell r="G4148">
            <v>0</v>
          </cell>
          <cell r="H4148">
            <v>1</v>
          </cell>
          <cell r="I4148">
            <v>1</v>
          </cell>
          <cell r="J4148" t="str">
            <v>Max Group</v>
          </cell>
          <cell r="K4148" t="str">
            <v>Сибирь</v>
          </cell>
          <cell r="L4148" t="str">
            <v>Алтайский край</v>
          </cell>
          <cell r="M4148" t="str">
            <v>Барнаул</v>
          </cell>
          <cell r="N4148" t="str">
            <v>Новэкс</v>
          </cell>
          <cell r="O4148" t="str">
            <v>г.Барнаул, б-р Гущина, 154б</v>
          </cell>
          <cell r="P4148" t="str">
            <v>Drogery (Хоз. магазин)</v>
          </cell>
          <cell r="Q4148" t="str">
            <v>sv46</v>
          </cell>
          <cell r="R4148" t="str">
            <v>Мелихова Анна Николаевна</v>
          </cell>
          <cell r="S4148">
            <v>89132132940</v>
          </cell>
          <cell r="T4148" t="str">
            <v>merch1072</v>
          </cell>
          <cell r="U4148" t="str">
            <v>Громова Елена Викторовна</v>
          </cell>
          <cell r="V4148">
            <v>89132339742</v>
          </cell>
          <cell r="W4148"/>
          <cell r="X4148"/>
          <cell r="Y4148"/>
          <cell r="Z4148">
            <v>60</v>
          </cell>
          <cell r="AA4148"/>
          <cell r="AB4148"/>
          <cell r="AC4148"/>
          <cell r="AD4148">
            <v>60</v>
          </cell>
          <cell r="AE4148">
            <v>1</v>
          </cell>
          <cell r="AF4148">
            <v>1</v>
          </cell>
          <cell r="AG4148">
            <v>5</v>
          </cell>
          <cell r="AH4148">
            <v>5</v>
          </cell>
          <cell r="AI4148">
            <v>60</v>
          </cell>
          <cell r="AJ4148"/>
        </row>
        <row r="4149">
          <cell r="B4149">
            <v>26160</v>
          </cell>
          <cell r="C4149" t="str">
            <v>1024200116</v>
          </cell>
          <cell r="D4149">
            <v>1</v>
          </cell>
          <cell r="E4149">
            <v>1</v>
          </cell>
          <cell r="F4149">
            <v>1</v>
          </cell>
          <cell r="G4149">
            <v>0</v>
          </cell>
          <cell r="H4149">
            <v>1</v>
          </cell>
          <cell r="I4149">
            <v>1</v>
          </cell>
          <cell r="J4149" t="str">
            <v>Max Group</v>
          </cell>
          <cell r="K4149" t="str">
            <v>Сибирь</v>
          </cell>
          <cell r="L4149" t="str">
            <v>Алтайский край</v>
          </cell>
          <cell r="M4149" t="str">
            <v>Барнаул</v>
          </cell>
          <cell r="N4149" t="str">
            <v>Новэкс</v>
          </cell>
          <cell r="O4149" t="str">
            <v>г.Барнаул, ул.40 лет Октября, 3а</v>
          </cell>
          <cell r="P4149" t="str">
            <v>Drogery (Хоз. магазин)</v>
          </cell>
          <cell r="Q4149" t="str">
            <v>sv46</v>
          </cell>
          <cell r="R4149" t="str">
            <v>Мелихова Анна Николаевна</v>
          </cell>
          <cell r="S4149">
            <v>89132132940</v>
          </cell>
          <cell r="T4149" t="str">
            <v>merch1072</v>
          </cell>
          <cell r="U4149" t="str">
            <v>Громова Елена Викторовна</v>
          </cell>
          <cell r="V4149">
            <v>89132339742</v>
          </cell>
          <cell r="W4149"/>
          <cell r="X4149"/>
          <cell r="Y4149"/>
          <cell r="Z4149">
            <v>60</v>
          </cell>
          <cell r="AA4149"/>
          <cell r="AB4149"/>
          <cell r="AC4149"/>
          <cell r="AD4149">
            <v>60</v>
          </cell>
          <cell r="AE4149">
            <v>1</v>
          </cell>
          <cell r="AF4149">
            <v>1</v>
          </cell>
          <cell r="AG4149">
            <v>5</v>
          </cell>
          <cell r="AH4149">
            <v>5</v>
          </cell>
          <cell r="AI4149">
            <v>60</v>
          </cell>
          <cell r="AJ4149"/>
        </row>
        <row r="4150">
          <cell r="B4150">
            <v>26161</v>
          </cell>
          <cell r="C4150" t="str">
            <v>1024200048</v>
          </cell>
          <cell r="D4150">
            <v>1</v>
          </cell>
          <cell r="E4150">
            <v>0</v>
          </cell>
          <cell r="F4150">
            <v>0</v>
          </cell>
          <cell r="G4150">
            <v>0</v>
          </cell>
          <cell r="H4150">
            <v>1</v>
          </cell>
          <cell r="I4150">
            <v>1</v>
          </cell>
          <cell r="J4150" t="str">
            <v>Max Group</v>
          </cell>
          <cell r="K4150" t="str">
            <v>Сибирь</v>
          </cell>
          <cell r="L4150" t="str">
            <v>Алтайский край</v>
          </cell>
          <cell r="M4150" t="str">
            <v>Барнаул</v>
          </cell>
          <cell r="N4150" t="str">
            <v>Новэкс</v>
          </cell>
          <cell r="O4150" t="str">
            <v>г.Барнаул, пр-т Комсомольский, 102</v>
          </cell>
          <cell r="P4150" t="str">
            <v>Drogery (Хоз. магазин)</v>
          </cell>
          <cell r="Q4150" t="str">
            <v>sv46</v>
          </cell>
          <cell r="R4150" t="str">
            <v>Мелихова Анна Николаевна</v>
          </cell>
          <cell r="S4150">
            <v>89132132940</v>
          </cell>
          <cell r="T4150" t="str">
            <v>merch1072</v>
          </cell>
          <cell r="U4150" t="str">
            <v>Громова Елена Викторовна</v>
          </cell>
          <cell r="V4150">
            <v>89132339742</v>
          </cell>
          <cell r="W4150"/>
          <cell r="X4150"/>
          <cell r="Y4150"/>
          <cell r="Z4150"/>
          <cell r="AA4150">
            <v>30</v>
          </cell>
          <cell r="AB4150"/>
          <cell r="AC4150"/>
          <cell r="AD4150">
            <v>30</v>
          </cell>
          <cell r="AE4150">
            <v>0.5</v>
          </cell>
          <cell r="AF4150">
            <v>1</v>
          </cell>
          <cell r="AG4150">
            <v>2</v>
          </cell>
          <cell r="AH4150">
            <v>4</v>
          </cell>
          <cell r="AI4150">
            <v>30</v>
          </cell>
          <cell r="AJ4150"/>
        </row>
        <row r="4151">
          <cell r="B4151">
            <v>26162</v>
          </cell>
          <cell r="C4151" t="str">
            <v>1024201500</v>
          </cell>
          <cell r="D4151">
            <v>1</v>
          </cell>
          <cell r="E4151">
            <v>0</v>
          </cell>
          <cell r="F4151">
            <v>0</v>
          </cell>
          <cell r="G4151">
            <v>0</v>
          </cell>
          <cell r="H4151">
            <v>1</v>
          </cell>
          <cell r="I4151">
            <v>1</v>
          </cell>
          <cell r="J4151" t="str">
            <v>Max Group</v>
          </cell>
          <cell r="K4151" t="str">
            <v>Сибирь</v>
          </cell>
          <cell r="L4151" t="str">
            <v>Алтайский край</v>
          </cell>
          <cell r="M4151" t="str">
            <v>Барнаул</v>
          </cell>
          <cell r="N4151" t="str">
            <v>Новэкс</v>
          </cell>
          <cell r="O4151" t="str">
            <v>г.Барнаул, пр-т Космонавтов, 6в</v>
          </cell>
          <cell r="P4151" t="str">
            <v>Drogery (Хоз. магазин)</v>
          </cell>
          <cell r="Q4151" t="str">
            <v>sv46</v>
          </cell>
          <cell r="R4151" t="str">
            <v>Мелихова Анна Николаевна</v>
          </cell>
          <cell r="S4151">
            <v>89132132940</v>
          </cell>
          <cell r="T4151" t="str">
            <v>merch1072</v>
          </cell>
          <cell r="U4151" t="str">
            <v>Громова Елена Викторовна</v>
          </cell>
          <cell r="V4151">
            <v>89132339742</v>
          </cell>
          <cell r="W4151"/>
          <cell r="X4151">
            <v>120</v>
          </cell>
          <cell r="Y4151"/>
          <cell r="Z4151"/>
          <cell r="AA4151"/>
          <cell r="AB4151"/>
          <cell r="AC4151"/>
          <cell r="AD4151">
            <v>120</v>
          </cell>
          <cell r="AE4151">
            <v>2</v>
          </cell>
          <cell r="AF4151">
            <v>1</v>
          </cell>
          <cell r="AG4151">
            <v>10</v>
          </cell>
          <cell r="AH4151">
            <v>5</v>
          </cell>
          <cell r="AI4151">
            <v>120</v>
          </cell>
          <cell r="AJ4151"/>
        </row>
        <row r="4152">
          <cell r="B4152">
            <v>26163</v>
          </cell>
          <cell r="C4152" t="str">
            <v>1024203112</v>
          </cell>
          <cell r="D4152">
            <v>1</v>
          </cell>
          <cell r="E4152">
            <v>0</v>
          </cell>
          <cell r="F4152">
            <v>0</v>
          </cell>
          <cell r="G4152">
            <v>0</v>
          </cell>
          <cell r="H4152">
            <v>1</v>
          </cell>
          <cell r="I4152">
            <v>1</v>
          </cell>
          <cell r="J4152" t="str">
            <v>Max Group</v>
          </cell>
          <cell r="K4152" t="str">
            <v>Сибирь</v>
          </cell>
          <cell r="L4152" t="str">
            <v>Алтайский край</v>
          </cell>
          <cell r="M4152" t="str">
            <v>Барнаул</v>
          </cell>
          <cell r="N4152" t="str">
            <v>Новэкс</v>
          </cell>
          <cell r="O4152" t="str">
            <v>г.Барнаул, ул.Балтийская 100</v>
          </cell>
          <cell r="P4152" t="str">
            <v>Drogery (Хоз. магазин)</v>
          </cell>
          <cell r="Q4152" t="str">
            <v>sv46</v>
          </cell>
          <cell r="R4152" t="str">
            <v>Мелихова Анна Николаевна</v>
          </cell>
          <cell r="S4152">
            <v>89132132940</v>
          </cell>
          <cell r="T4152" t="str">
            <v>merch823</v>
          </cell>
          <cell r="U4152" t="str">
            <v>Кононова Ольга Валерьевна</v>
          </cell>
          <cell r="V4152">
            <v>89039109629</v>
          </cell>
          <cell r="W4152">
            <v>30</v>
          </cell>
          <cell r="X4152"/>
          <cell r="Y4152"/>
          <cell r="Z4152"/>
          <cell r="AA4152"/>
          <cell r="AB4152"/>
          <cell r="AC4152"/>
          <cell r="AD4152">
            <v>30</v>
          </cell>
          <cell r="AE4152">
            <v>0.5</v>
          </cell>
          <cell r="AF4152">
            <v>1</v>
          </cell>
          <cell r="AG4152">
            <v>2</v>
          </cell>
          <cell r="AH4152">
            <v>4</v>
          </cell>
          <cell r="AI4152">
            <v>30</v>
          </cell>
          <cell r="AJ4152"/>
        </row>
        <row r="4153">
          <cell r="B4153">
            <v>26164</v>
          </cell>
          <cell r="C4153" t="str">
            <v>1000000000035505</v>
          </cell>
          <cell r="D4153">
            <v>1</v>
          </cell>
          <cell r="E4153">
            <v>0</v>
          </cell>
          <cell r="F4153">
            <v>0</v>
          </cell>
          <cell r="G4153">
            <v>0</v>
          </cell>
          <cell r="H4153">
            <v>1</v>
          </cell>
          <cell r="I4153">
            <v>1</v>
          </cell>
          <cell r="J4153" t="str">
            <v>Max Group</v>
          </cell>
          <cell r="K4153" t="str">
            <v>Сибирь</v>
          </cell>
          <cell r="L4153" t="str">
            <v>Алтайский край</v>
          </cell>
          <cell r="M4153" t="str">
            <v>Барнаул</v>
          </cell>
          <cell r="N4153" t="str">
            <v>Тандер</v>
          </cell>
          <cell r="O4153" t="str">
            <v>656066, Алтайский край, Барнаул г, Павловский тракт, дом № 82, пом. Н-5</v>
          </cell>
          <cell r="P4153" t="str">
            <v>Drogery (Хоз. магазин)</v>
          </cell>
          <cell r="Q4153" t="str">
            <v>sv46</v>
          </cell>
          <cell r="R4153" t="str">
            <v>Мелихова Анна Николаевна</v>
          </cell>
          <cell r="S4153">
            <v>89132132940</v>
          </cell>
          <cell r="T4153" t="str">
            <v>merch1072</v>
          </cell>
          <cell r="U4153" t="str">
            <v>Громова Елена Викторовна</v>
          </cell>
          <cell r="V4153">
            <v>89132339742</v>
          </cell>
          <cell r="W4153"/>
          <cell r="X4153"/>
          <cell r="Y4153"/>
          <cell r="Z4153">
            <v>30</v>
          </cell>
          <cell r="AA4153"/>
          <cell r="AB4153"/>
          <cell r="AC4153"/>
          <cell r="AD4153">
            <v>30</v>
          </cell>
          <cell r="AE4153">
            <v>0.5</v>
          </cell>
          <cell r="AF4153">
            <v>1</v>
          </cell>
          <cell r="AG4153">
            <v>2.5</v>
          </cell>
          <cell r="AH4153">
            <v>5</v>
          </cell>
          <cell r="AI4153">
            <v>30</v>
          </cell>
          <cell r="AJ4153"/>
        </row>
        <row r="4154">
          <cell r="B4154">
            <v>26166</v>
          </cell>
          <cell r="C4154" t="str">
            <v>1000000000000533</v>
          </cell>
          <cell r="D4154">
            <v>1</v>
          </cell>
          <cell r="E4154">
            <v>1</v>
          </cell>
          <cell r="F4154">
            <v>0</v>
          </cell>
          <cell r="G4154">
            <v>0</v>
          </cell>
          <cell r="H4154">
            <v>1</v>
          </cell>
          <cell r="I4154">
            <v>1</v>
          </cell>
          <cell r="J4154" t="str">
            <v>Max Group</v>
          </cell>
          <cell r="K4154" t="str">
            <v>Сибирь</v>
          </cell>
          <cell r="L4154" t="str">
            <v>Алтайский край</v>
          </cell>
          <cell r="M4154" t="str">
            <v>Барнаул</v>
          </cell>
          <cell r="N4154" t="str">
            <v>Лента</v>
          </cell>
          <cell r="O4154" t="str">
            <v>г.Барнаул, пр-т Ленина, 102В</v>
          </cell>
          <cell r="P4154" t="str">
            <v>Hypermarket (Гипермаркет)</v>
          </cell>
          <cell r="Q4154" t="str">
            <v>sv46</v>
          </cell>
          <cell r="R4154" t="str">
            <v>Мелихова Анна Николаевна</v>
          </cell>
          <cell r="S4154">
            <v>89132132940</v>
          </cell>
          <cell r="T4154" t="str">
            <v>merch826</v>
          </cell>
          <cell r="U4154" t="str">
            <v>Сергеева Ирина Владимировна</v>
          </cell>
          <cell r="V4154">
            <v>89835436777</v>
          </cell>
          <cell r="W4154">
            <v>420</v>
          </cell>
          <cell r="X4154"/>
          <cell r="Y4154">
            <v>420</v>
          </cell>
          <cell r="Z4154"/>
          <cell r="AA4154">
            <v>420</v>
          </cell>
          <cell r="AB4154"/>
          <cell r="AC4154"/>
          <cell r="AD4154">
            <v>1260</v>
          </cell>
          <cell r="AE4154">
            <v>21</v>
          </cell>
          <cell r="AF4154">
            <v>3</v>
          </cell>
          <cell r="AG4154">
            <v>91</v>
          </cell>
          <cell r="AH4154">
            <v>13</v>
          </cell>
          <cell r="AI4154">
            <v>420</v>
          </cell>
          <cell r="AJ4154"/>
        </row>
        <row r="4155">
          <cell r="B4155">
            <v>26167</v>
          </cell>
          <cell r="C4155" t="str">
            <v>1000000000000527</v>
          </cell>
          <cell r="D4155">
            <v>1</v>
          </cell>
          <cell r="E4155">
            <v>1</v>
          </cell>
          <cell r="F4155">
            <v>1</v>
          </cell>
          <cell r="G4155">
            <v>1</v>
          </cell>
          <cell r="H4155">
            <v>1</v>
          </cell>
          <cell r="I4155">
            <v>1</v>
          </cell>
          <cell r="J4155" t="str">
            <v>Max Group</v>
          </cell>
          <cell r="K4155" t="str">
            <v>Сибирь</v>
          </cell>
          <cell r="L4155" t="str">
            <v>Алтайский край</v>
          </cell>
          <cell r="M4155" t="str">
            <v>Бийск</v>
          </cell>
          <cell r="N4155" t="str">
            <v>Лента</v>
          </cell>
          <cell r="O4155" t="str">
            <v>г.Бийск, Алтайский край, ул.Митрофанова, 1/1</v>
          </cell>
          <cell r="P4155" t="str">
            <v>Hypermarket (Гипермаркет)</v>
          </cell>
          <cell r="Q4155" t="str">
            <v>sv46</v>
          </cell>
          <cell r="R4155" t="str">
            <v>Мелихова Анна Николаевна</v>
          </cell>
          <cell r="S4155">
            <v>89132132940</v>
          </cell>
          <cell r="T4155" t="str">
            <v>merch827</v>
          </cell>
          <cell r="U4155" t="str">
            <v>Хуршудян Евгения Артуровна</v>
          </cell>
          <cell r="V4155">
            <v>79628190708</v>
          </cell>
          <cell r="W4155">
            <v>540</v>
          </cell>
          <cell r="X4155"/>
          <cell r="Y4155">
            <v>540</v>
          </cell>
          <cell r="Z4155"/>
          <cell r="AA4155">
            <v>540</v>
          </cell>
          <cell r="AB4155"/>
          <cell r="AC4155"/>
          <cell r="AD4155">
            <v>1620</v>
          </cell>
          <cell r="AE4155">
            <v>27</v>
          </cell>
          <cell r="AF4155">
            <v>3</v>
          </cell>
          <cell r="AG4155">
            <v>117</v>
          </cell>
          <cell r="AH4155">
            <v>13</v>
          </cell>
          <cell r="AI4155">
            <v>540</v>
          </cell>
          <cell r="AJ4155" t="str">
            <v>Изменение тайминга</v>
          </cell>
        </row>
        <row r="4156">
          <cell r="B4156">
            <v>26168</v>
          </cell>
          <cell r="C4156" t="str">
            <v>1024200094</v>
          </cell>
          <cell r="D4156">
            <v>1</v>
          </cell>
          <cell r="E4156">
            <v>1</v>
          </cell>
          <cell r="F4156">
            <v>1</v>
          </cell>
          <cell r="G4156">
            <v>0</v>
          </cell>
          <cell r="H4156">
            <v>1</v>
          </cell>
          <cell r="I4156">
            <v>1</v>
          </cell>
          <cell r="J4156" t="str">
            <v>Max Group</v>
          </cell>
          <cell r="K4156" t="str">
            <v>Сибирь</v>
          </cell>
          <cell r="L4156" t="str">
            <v>Алтайский край</v>
          </cell>
          <cell r="M4156" t="str">
            <v>Бийск</v>
          </cell>
          <cell r="N4156" t="str">
            <v>Новэкс</v>
          </cell>
          <cell r="O4156" t="str">
            <v>г.Бийск, ул.Митрофанова, 12</v>
          </cell>
          <cell r="P4156" t="str">
            <v>Drogery (Хоз. магазин)</v>
          </cell>
          <cell r="Q4156" t="str">
            <v>sv46</v>
          </cell>
          <cell r="R4156" t="str">
            <v>Мелихова Анна Николаевна</v>
          </cell>
          <cell r="S4156">
            <v>89132132940</v>
          </cell>
          <cell r="T4156" t="str">
            <v>merch827</v>
          </cell>
          <cell r="U4156" t="str">
            <v>Хуршудян Евгения Артуровна</v>
          </cell>
          <cell r="V4156">
            <v>79628190708</v>
          </cell>
          <cell r="W4156"/>
          <cell r="X4156">
            <v>120</v>
          </cell>
          <cell r="Y4156"/>
          <cell r="Z4156"/>
          <cell r="AA4156"/>
          <cell r="AB4156"/>
          <cell r="AC4156"/>
          <cell r="AD4156">
            <v>120</v>
          </cell>
          <cell r="AE4156">
            <v>2</v>
          </cell>
          <cell r="AF4156">
            <v>1</v>
          </cell>
          <cell r="AG4156">
            <v>10</v>
          </cell>
          <cell r="AH4156">
            <v>5</v>
          </cell>
          <cell r="AI4156">
            <v>120</v>
          </cell>
          <cell r="AJ4156"/>
        </row>
        <row r="4157">
          <cell r="B4157">
            <v>26169</v>
          </cell>
          <cell r="C4157" t="str">
            <v>1024201149</v>
          </cell>
          <cell r="D4157">
            <v>1</v>
          </cell>
          <cell r="E4157">
            <v>1</v>
          </cell>
          <cell r="F4157">
            <v>1</v>
          </cell>
          <cell r="G4157">
            <v>0</v>
          </cell>
          <cell r="H4157">
            <v>1</v>
          </cell>
          <cell r="I4157">
            <v>1</v>
          </cell>
          <cell r="J4157" t="str">
            <v>Max Group</v>
          </cell>
          <cell r="K4157" t="str">
            <v>Сибирь</v>
          </cell>
          <cell r="L4157" t="str">
            <v>Алтайский край</v>
          </cell>
          <cell r="M4157" t="str">
            <v>Бийск</v>
          </cell>
          <cell r="N4157" t="str">
            <v>Новэкс</v>
          </cell>
          <cell r="O4157" t="str">
            <v>г.Бийск, ул.Советская, 205/2</v>
          </cell>
          <cell r="P4157" t="str">
            <v>Drogery (Хоз. магазин)</v>
          </cell>
          <cell r="Q4157" t="str">
            <v>sv46</v>
          </cell>
          <cell r="R4157" t="str">
            <v>Мелихова Анна Николаевна</v>
          </cell>
          <cell r="S4157">
            <v>89132132940</v>
          </cell>
          <cell r="T4157" t="str">
            <v>merch827</v>
          </cell>
          <cell r="U4157" t="str">
            <v>Хуршудян Евгения Артуровна</v>
          </cell>
          <cell r="V4157">
            <v>79628190708</v>
          </cell>
          <cell r="W4157">
            <v>120</v>
          </cell>
          <cell r="X4157"/>
          <cell r="Y4157"/>
          <cell r="Z4157"/>
          <cell r="AA4157"/>
          <cell r="AB4157"/>
          <cell r="AC4157"/>
          <cell r="AD4157">
            <v>120</v>
          </cell>
          <cell r="AE4157">
            <v>2</v>
          </cell>
          <cell r="AF4157">
            <v>1</v>
          </cell>
          <cell r="AG4157">
            <v>8</v>
          </cell>
          <cell r="AH4157">
            <v>4</v>
          </cell>
          <cell r="AI4157">
            <v>120</v>
          </cell>
          <cell r="AJ4157"/>
        </row>
        <row r="4158">
          <cell r="B4158">
            <v>26170</v>
          </cell>
          <cell r="C4158" t="str">
            <v>1024200164</v>
          </cell>
          <cell r="D4158">
            <v>1</v>
          </cell>
          <cell r="E4158">
            <v>1</v>
          </cell>
          <cell r="F4158">
            <v>1</v>
          </cell>
          <cell r="G4158">
            <v>0</v>
          </cell>
          <cell r="H4158">
            <v>1</v>
          </cell>
          <cell r="I4158">
            <v>1</v>
          </cell>
          <cell r="J4158" t="str">
            <v>Max Group</v>
          </cell>
          <cell r="K4158" t="str">
            <v>Сибирь</v>
          </cell>
          <cell r="L4158" t="str">
            <v>Алтайский край</v>
          </cell>
          <cell r="M4158" t="str">
            <v>Бийск</v>
          </cell>
          <cell r="N4158" t="str">
            <v>Новэкс</v>
          </cell>
          <cell r="O4158" t="str">
            <v>г.Бийск, пер.Коммунарский,18</v>
          </cell>
          <cell r="P4158" t="str">
            <v>Drogery (Хоз. магазин)</v>
          </cell>
          <cell r="Q4158" t="str">
            <v>sv46</v>
          </cell>
          <cell r="R4158" t="str">
            <v>Мелихова Анна Николаевна</v>
          </cell>
          <cell r="S4158">
            <v>89132132940</v>
          </cell>
          <cell r="T4158" t="str">
            <v>merch827</v>
          </cell>
          <cell r="U4158" t="str">
            <v>Хуршудян Евгения Артуровна</v>
          </cell>
          <cell r="V4158">
            <v>79628190708</v>
          </cell>
          <cell r="W4158"/>
          <cell r="X4158"/>
          <cell r="Y4158"/>
          <cell r="Z4158">
            <v>120</v>
          </cell>
          <cell r="AA4158"/>
          <cell r="AB4158"/>
          <cell r="AC4158"/>
          <cell r="AD4158">
            <v>120</v>
          </cell>
          <cell r="AE4158">
            <v>2</v>
          </cell>
          <cell r="AF4158">
            <v>1</v>
          </cell>
          <cell r="AG4158">
            <v>10</v>
          </cell>
          <cell r="AH4158">
            <v>5</v>
          </cell>
          <cell r="AI4158">
            <v>120</v>
          </cell>
          <cell r="AJ4158"/>
        </row>
        <row r="4159">
          <cell r="B4159">
            <v>26171</v>
          </cell>
          <cell r="C4159" t="str">
            <v>1024200129</v>
          </cell>
          <cell r="D4159">
            <v>1</v>
          </cell>
          <cell r="E4159">
            <v>1</v>
          </cell>
          <cell r="F4159">
            <v>1</v>
          </cell>
          <cell r="G4159">
            <v>0</v>
          </cell>
          <cell r="H4159">
            <v>1</v>
          </cell>
          <cell r="I4159">
            <v>1</v>
          </cell>
          <cell r="J4159" t="str">
            <v>Max Group</v>
          </cell>
          <cell r="K4159" t="str">
            <v>Сибирь</v>
          </cell>
          <cell r="L4159" t="str">
            <v>Алтайский край</v>
          </cell>
          <cell r="M4159" t="str">
            <v>Бийск</v>
          </cell>
          <cell r="N4159" t="str">
            <v>Новэкс</v>
          </cell>
          <cell r="O4159" t="str">
            <v>г.Бийск, ул.Льнокомбинат, 14</v>
          </cell>
          <cell r="P4159" t="str">
            <v>Drogery (Хоз. магазин)</v>
          </cell>
          <cell r="Q4159" t="str">
            <v>sv46</v>
          </cell>
          <cell r="R4159" t="str">
            <v>Мелихова Анна Николаевна</v>
          </cell>
          <cell r="S4159">
            <v>89132132940</v>
          </cell>
          <cell r="T4159" t="str">
            <v>merch827</v>
          </cell>
          <cell r="U4159" t="str">
            <v>Хуршудян Евгения Артуровна</v>
          </cell>
          <cell r="V4159">
            <v>79628190708</v>
          </cell>
          <cell r="W4159"/>
          <cell r="X4159">
            <v>60</v>
          </cell>
          <cell r="Y4159"/>
          <cell r="Z4159"/>
          <cell r="AA4159"/>
          <cell r="AB4159"/>
          <cell r="AC4159"/>
          <cell r="AD4159">
            <v>60</v>
          </cell>
          <cell r="AE4159">
            <v>1</v>
          </cell>
          <cell r="AF4159">
            <v>1</v>
          </cell>
          <cell r="AG4159">
            <v>5</v>
          </cell>
          <cell r="AH4159">
            <v>5</v>
          </cell>
          <cell r="AI4159">
            <v>60</v>
          </cell>
          <cell r="AJ4159"/>
        </row>
        <row r="4160">
          <cell r="B4160">
            <v>26172</v>
          </cell>
          <cell r="C4160" t="str">
            <v>1024201490</v>
          </cell>
          <cell r="D4160">
            <v>1</v>
          </cell>
          <cell r="E4160">
            <v>0</v>
          </cell>
          <cell r="F4160">
            <v>0</v>
          </cell>
          <cell r="G4160">
            <v>0</v>
          </cell>
          <cell r="H4160">
            <v>1</v>
          </cell>
          <cell r="I4160">
            <v>1</v>
          </cell>
          <cell r="J4160" t="str">
            <v>Max Group</v>
          </cell>
          <cell r="K4160" t="str">
            <v>Сибирь</v>
          </cell>
          <cell r="L4160" t="str">
            <v>Алтайский край</v>
          </cell>
          <cell r="M4160" t="str">
            <v>Бийск</v>
          </cell>
          <cell r="N4160" t="str">
            <v>Новэкс</v>
          </cell>
          <cell r="O4160" t="str">
            <v>г. Бийск, ул. Декабристов, 14</v>
          </cell>
          <cell r="P4160" t="str">
            <v>Drogery (Хоз. магазин)</v>
          </cell>
          <cell r="Q4160" t="str">
            <v>sv46</v>
          </cell>
          <cell r="R4160" t="str">
            <v>Мелихова Анна Николаевна</v>
          </cell>
          <cell r="S4160">
            <v>89132132940</v>
          </cell>
          <cell r="T4160" t="str">
            <v>merch827</v>
          </cell>
          <cell r="U4160" t="str">
            <v>Хуршудян Евгения Артуровна</v>
          </cell>
          <cell r="V4160">
            <v>79628190708</v>
          </cell>
          <cell r="W4160"/>
          <cell r="X4160"/>
          <cell r="Y4160">
            <v>30</v>
          </cell>
          <cell r="Z4160"/>
          <cell r="AA4160"/>
          <cell r="AB4160"/>
          <cell r="AC4160"/>
          <cell r="AD4160">
            <v>30</v>
          </cell>
          <cell r="AE4160">
            <v>0.5</v>
          </cell>
          <cell r="AF4160">
            <v>1</v>
          </cell>
          <cell r="AG4160">
            <v>2.5</v>
          </cell>
          <cell r="AH4160">
            <v>5</v>
          </cell>
          <cell r="AI4160">
            <v>30</v>
          </cell>
          <cell r="AJ4160"/>
        </row>
        <row r="4161">
          <cell r="B4161">
            <v>26173</v>
          </cell>
          <cell r="C4161" t="str">
            <v>1000000000000525</v>
          </cell>
          <cell r="D4161">
            <v>1</v>
          </cell>
          <cell r="E4161">
            <v>1</v>
          </cell>
          <cell r="F4161">
            <v>1</v>
          </cell>
          <cell r="G4161">
            <v>1</v>
          </cell>
          <cell r="H4161">
            <v>1</v>
          </cell>
          <cell r="I4161">
            <v>1</v>
          </cell>
          <cell r="J4161" t="str">
            <v>Max Group</v>
          </cell>
          <cell r="K4161" t="str">
            <v>Сибирь</v>
          </cell>
          <cell r="L4161" t="str">
            <v>Алтайский край</v>
          </cell>
          <cell r="M4161" t="str">
            <v>Барнаул</v>
          </cell>
          <cell r="N4161" t="str">
            <v>Лента</v>
          </cell>
          <cell r="O4161" t="str">
            <v>г.Барнаул, ул.Власихинская, 67</v>
          </cell>
          <cell r="P4161" t="str">
            <v>Hypermarket (Гипермаркет)</v>
          </cell>
          <cell r="Q4161" t="str">
            <v>sv46</v>
          </cell>
          <cell r="R4161" t="str">
            <v>Мелихова Анна Николаевна</v>
          </cell>
          <cell r="S4161">
            <v>89132132940</v>
          </cell>
          <cell r="T4161" t="str">
            <v>merch828</v>
          </cell>
          <cell r="U4161" t="str">
            <v>Щербань Наталья Филипповна</v>
          </cell>
          <cell r="V4161">
            <v>89836052913</v>
          </cell>
          <cell r="W4161">
            <v>444</v>
          </cell>
          <cell r="X4161">
            <v>444</v>
          </cell>
          <cell r="Y4161">
            <v>444</v>
          </cell>
          <cell r="Z4161">
            <v>444</v>
          </cell>
          <cell r="AA4161">
            <v>444</v>
          </cell>
          <cell r="AB4161"/>
          <cell r="AC4161"/>
          <cell r="AD4161">
            <v>2220</v>
          </cell>
          <cell r="AE4161">
            <v>37</v>
          </cell>
          <cell r="AF4161">
            <v>5</v>
          </cell>
          <cell r="AG4161">
            <v>170.2</v>
          </cell>
          <cell r="AH4161">
            <v>23</v>
          </cell>
          <cell r="AI4161">
            <v>444</v>
          </cell>
          <cell r="AJ4161"/>
        </row>
        <row r="4162">
          <cell r="B4162">
            <v>26224</v>
          </cell>
          <cell r="C4162" t="str">
            <v>1000000000000526</v>
          </cell>
          <cell r="D4162">
            <v>1</v>
          </cell>
          <cell r="E4162">
            <v>1</v>
          </cell>
          <cell r="F4162">
            <v>1</v>
          </cell>
          <cell r="G4162">
            <v>1</v>
          </cell>
          <cell r="H4162">
            <v>1</v>
          </cell>
          <cell r="I4162">
            <v>1</v>
          </cell>
          <cell r="J4162" t="str">
            <v>Max Group</v>
          </cell>
          <cell r="K4162" t="str">
            <v>Сибирь</v>
          </cell>
          <cell r="L4162" t="str">
            <v>Кемеровская область</v>
          </cell>
          <cell r="M4162" t="str">
            <v>Прокопьевск</v>
          </cell>
          <cell r="N4162" t="str">
            <v>Лента</v>
          </cell>
          <cell r="O4162" t="str">
            <v>г.Прокопьевск , пр-т Строителей, 18</v>
          </cell>
          <cell r="P4162" t="str">
            <v>Hypermarket (Гипермаркет)</v>
          </cell>
          <cell r="Q4162" t="str">
            <v>sv48</v>
          </cell>
          <cell r="R4162" t="str">
            <v>Посохова Юлия Ивановна</v>
          </cell>
          <cell r="S4162">
            <v>89133266734</v>
          </cell>
          <cell r="T4162" t="str">
            <v>merch836</v>
          </cell>
          <cell r="U4162" t="str">
            <v>Анисимова Наталья Мансуровна</v>
          </cell>
          <cell r="V4162">
            <v>89502799197</v>
          </cell>
          <cell r="W4162">
            <v>480</v>
          </cell>
          <cell r="X4162">
            <v>480</v>
          </cell>
          <cell r="Y4162">
            <v>480</v>
          </cell>
          <cell r="Z4162">
            <v>480</v>
          </cell>
          <cell r="AA4162">
            <v>480</v>
          </cell>
          <cell r="AB4162"/>
          <cell r="AC4162"/>
          <cell r="AD4162">
            <v>2400</v>
          </cell>
          <cell r="AE4162">
            <v>40</v>
          </cell>
          <cell r="AF4162">
            <v>5</v>
          </cell>
          <cell r="AG4162">
            <v>184</v>
          </cell>
          <cell r="AH4162">
            <v>23</v>
          </cell>
          <cell r="AI4162">
            <v>480</v>
          </cell>
          <cell r="AJ4162"/>
        </row>
        <row r="4163">
          <cell r="B4163">
            <v>26226</v>
          </cell>
          <cell r="C4163" t="str">
            <v>1000000000000544</v>
          </cell>
          <cell r="D4163">
            <v>1</v>
          </cell>
          <cell r="E4163">
            <v>1</v>
          </cell>
          <cell r="F4163">
            <v>0</v>
          </cell>
          <cell r="G4163">
            <v>0</v>
          </cell>
          <cell r="H4163">
            <v>1</v>
          </cell>
          <cell r="I4163">
            <v>1</v>
          </cell>
          <cell r="J4163" t="str">
            <v>Max Group</v>
          </cell>
          <cell r="K4163" t="str">
            <v>Сибирь</v>
          </cell>
          <cell r="L4163" t="str">
            <v>Кемеровская область</v>
          </cell>
          <cell r="M4163" t="str">
            <v>Новокузнецк</v>
          </cell>
          <cell r="N4163" t="str">
            <v>Лента</v>
          </cell>
          <cell r="O4163" t="str">
            <v>г. Новокузнецк, ул. Хлебозаводская, 19</v>
          </cell>
          <cell r="P4163" t="str">
            <v>Hypermarket (Гипермаркет)</v>
          </cell>
          <cell r="Q4163" t="str">
            <v>sv48</v>
          </cell>
          <cell r="R4163" t="str">
            <v>Посохова Юлия Ивановна</v>
          </cell>
          <cell r="S4163">
            <v>89133266734</v>
          </cell>
          <cell r="T4163" t="str">
            <v>merch838</v>
          </cell>
          <cell r="U4163" t="str">
            <v>Гриднева Елена Ивановна</v>
          </cell>
          <cell r="V4163">
            <v>89511618892</v>
          </cell>
          <cell r="W4163"/>
          <cell r="X4163">
            <v>360</v>
          </cell>
          <cell r="Y4163"/>
          <cell r="Z4163">
            <v>360</v>
          </cell>
          <cell r="AA4163"/>
          <cell r="AB4163"/>
          <cell r="AC4163"/>
          <cell r="AD4163">
            <v>720</v>
          </cell>
          <cell r="AE4163">
            <v>12</v>
          </cell>
          <cell r="AF4163">
            <v>2</v>
          </cell>
          <cell r="AG4163">
            <v>60</v>
          </cell>
          <cell r="AH4163">
            <v>10</v>
          </cell>
          <cell r="AI4163">
            <v>360</v>
          </cell>
          <cell r="AJ4163"/>
        </row>
        <row r="4164">
          <cell r="B4164">
            <v>26227</v>
          </cell>
          <cell r="C4164" t="str">
            <v>1000000000000540</v>
          </cell>
          <cell r="D4164">
            <v>1</v>
          </cell>
          <cell r="E4164">
            <v>1</v>
          </cell>
          <cell r="F4164">
            <v>0</v>
          </cell>
          <cell r="G4164">
            <v>0</v>
          </cell>
          <cell r="H4164">
            <v>1</v>
          </cell>
          <cell r="I4164">
            <v>1</v>
          </cell>
          <cell r="J4164" t="str">
            <v>Max Group</v>
          </cell>
          <cell r="K4164" t="str">
            <v>Сибирь</v>
          </cell>
          <cell r="L4164" t="str">
            <v>Кемеровская область</v>
          </cell>
          <cell r="M4164" t="str">
            <v>Новокузнецк</v>
          </cell>
          <cell r="N4164" t="str">
            <v>Лента</v>
          </cell>
          <cell r="O4164" t="str">
            <v>г.Новокузнецк, ул.Зорге, 7а</v>
          </cell>
          <cell r="P4164" t="str">
            <v>Hypermarket (Гипермаркет)</v>
          </cell>
          <cell r="Q4164" t="str">
            <v>sv48</v>
          </cell>
          <cell r="R4164" t="str">
            <v>Посохова Юлия Ивановна</v>
          </cell>
          <cell r="S4164">
            <v>89133266734</v>
          </cell>
          <cell r="T4164" t="str">
            <v>merch839</v>
          </cell>
          <cell r="U4164" t="str">
            <v>Комкова Екатерина Борисовна</v>
          </cell>
          <cell r="V4164">
            <v>89505740727</v>
          </cell>
          <cell r="W4164">
            <v>360</v>
          </cell>
          <cell r="X4164"/>
          <cell r="Y4164">
            <v>360</v>
          </cell>
          <cell r="Z4164"/>
          <cell r="AA4164"/>
          <cell r="AB4164"/>
          <cell r="AC4164"/>
          <cell r="AD4164">
            <v>720</v>
          </cell>
          <cell r="AE4164">
            <v>12</v>
          </cell>
          <cell r="AF4164">
            <v>2</v>
          </cell>
          <cell r="AG4164">
            <v>54</v>
          </cell>
          <cell r="AH4164">
            <v>9</v>
          </cell>
          <cell r="AI4164">
            <v>360</v>
          </cell>
          <cell r="AJ4164"/>
        </row>
        <row r="4165">
          <cell r="B4165">
            <v>26228</v>
          </cell>
          <cell r="C4165" t="str">
            <v>1000000000051585</v>
          </cell>
          <cell r="D4165">
            <v>1</v>
          </cell>
          <cell r="E4165">
            <v>0</v>
          </cell>
          <cell r="F4165">
            <v>0</v>
          </cell>
          <cell r="G4165">
            <v>0</v>
          </cell>
          <cell r="H4165">
            <v>1</v>
          </cell>
          <cell r="I4165">
            <v>1</v>
          </cell>
          <cell r="J4165" t="str">
            <v>Max Group</v>
          </cell>
          <cell r="K4165" t="str">
            <v>Сибирь</v>
          </cell>
          <cell r="L4165" t="str">
            <v>Кемеровская область</v>
          </cell>
          <cell r="M4165" t="str">
            <v>Новокузнецк</v>
          </cell>
          <cell r="N4165" t="str">
            <v>Лента</v>
          </cell>
          <cell r="O4165" t="str">
            <v>г. Новокузнецк, Кирова 55</v>
          </cell>
          <cell r="P4165" t="str">
            <v>Supermarket (Супермаркет)</v>
          </cell>
          <cell r="Q4165" t="str">
            <v>sv48</v>
          </cell>
          <cell r="R4165" t="str">
            <v>Посохова Юлия Ивановна</v>
          </cell>
          <cell r="S4165">
            <v>89133266734</v>
          </cell>
          <cell r="T4165" t="str">
            <v>merch839</v>
          </cell>
          <cell r="U4165" t="str">
            <v>Комкова Екатерина Борисовна</v>
          </cell>
          <cell r="V4165">
            <v>89505740727</v>
          </cell>
          <cell r="W4165"/>
          <cell r="X4165"/>
          <cell r="Y4165"/>
          <cell r="Z4165"/>
          <cell r="AA4165">
            <v>180</v>
          </cell>
          <cell r="AB4165"/>
          <cell r="AC4165"/>
          <cell r="AD4165">
            <v>180</v>
          </cell>
          <cell r="AE4165">
            <v>3</v>
          </cell>
          <cell r="AF4165">
            <v>1</v>
          </cell>
          <cell r="AG4165">
            <v>12</v>
          </cell>
          <cell r="AH4165">
            <v>4</v>
          </cell>
          <cell r="AI4165">
            <v>180</v>
          </cell>
          <cell r="AJ4165"/>
        </row>
        <row r="4166">
          <cell r="B4166">
            <v>26229</v>
          </cell>
          <cell r="C4166" t="str">
            <v>1000000000000528</v>
          </cell>
          <cell r="D4166">
            <v>1</v>
          </cell>
          <cell r="E4166">
            <v>1</v>
          </cell>
          <cell r="F4166">
            <v>0</v>
          </cell>
          <cell r="G4166">
            <v>0</v>
          </cell>
          <cell r="H4166">
            <v>1</v>
          </cell>
          <cell r="I4166">
            <v>1</v>
          </cell>
          <cell r="J4166" t="str">
            <v>Max Group</v>
          </cell>
          <cell r="K4166" t="str">
            <v>Сибирь</v>
          </cell>
          <cell r="L4166" t="str">
            <v>Кемеровская область</v>
          </cell>
          <cell r="M4166" t="str">
            <v>Новокузнецк</v>
          </cell>
          <cell r="N4166" t="str">
            <v>Лента</v>
          </cell>
          <cell r="O4166" t="str">
            <v>г.Новокузнецк, с.Ильинка, ул.Светлая, 7</v>
          </cell>
          <cell r="P4166" t="str">
            <v>Hypermarket (Гипермаркет)</v>
          </cell>
          <cell r="Q4166" t="str">
            <v>sv48</v>
          </cell>
          <cell r="R4166" t="str">
            <v>Посохова Юлия Ивановна</v>
          </cell>
          <cell r="S4166">
            <v>89133266734</v>
          </cell>
          <cell r="T4166" t="str">
            <v>merch840</v>
          </cell>
          <cell r="U4166" t="str">
            <v>Соколова Тамара Сергеевна</v>
          </cell>
          <cell r="V4166">
            <v>89089591977</v>
          </cell>
          <cell r="W4166"/>
          <cell r="X4166">
            <v>360</v>
          </cell>
          <cell r="Y4166"/>
          <cell r="Z4166">
            <v>360</v>
          </cell>
          <cell r="AA4166"/>
          <cell r="AB4166"/>
          <cell r="AC4166"/>
          <cell r="AD4166">
            <v>720</v>
          </cell>
          <cell r="AE4166">
            <v>12</v>
          </cell>
          <cell r="AF4166">
            <v>2</v>
          </cell>
          <cell r="AG4166">
            <v>60</v>
          </cell>
          <cell r="AH4166">
            <v>10</v>
          </cell>
          <cell r="AI4166">
            <v>360</v>
          </cell>
          <cell r="AJ4166"/>
        </row>
        <row r="4167">
          <cell r="B4167">
            <v>26230</v>
          </cell>
          <cell r="C4167" t="str">
            <v>1000000000000536</v>
          </cell>
          <cell r="D4167">
            <v>1</v>
          </cell>
          <cell r="E4167">
            <v>1</v>
          </cell>
          <cell r="F4167">
            <v>1</v>
          </cell>
          <cell r="G4167">
            <v>1</v>
          </cell>
          <cell r="H4167">
            <v>1</v>
          </cell>
          <cell r="I4167">
            <v>1</v>
          </cell>
          <cell r="J4167" t="str">
            <v>Max Group</v>
          </cell>
          <cell r="K4167" t="str">
            <v>Сибирь</v>
          </cell>
          <cell r="L4167" t="str">
            <v>Кемеровская область</v>
          </cell>
          <cell r="M4167" t="str">
            <v>Новокузнецк</v>
          </cell>
          <cell r="N4167" t="str">
            <v>Лента</v>
          </cell>
          <cell r="O4167" t="str">
            <v>г.Новокузнецк, ул.Транспортная, 136</v>
          </cell>
          <cell r="P4167" t="str">
            <v>Hypermarket (Гипермаркет)</v>
          </cell>
          <cell r="Q4167" t="str">
            <v>sv48</v>
          </cell>
          <cell r="R4167" t="str">
            <v>Посохова Юлия Ивановна</v>
          </cell>
          <cell r="S4167">
            <v>89133266734</v>
          </cell>
          <cell r="T4167" t="str">
            <v>merch841</v>
          </cell>
          <cell r="U4167" t="str">
            <v>Осипова Светлана Петровна</v>
          </cell>
          <cell r="V4167">
            <v>89059111348</v>
          </cell>
          <cell r="W4167">
            <v>480</v>
          </cell>
          <cell r="X4167">
            <v>480</v>
          </cell>
          <cell r="Y4167">
            <v>480</v>
          </cell>
          <cell r="Z4167">
            <v>480</v>
          </cell>
          <cell r="AA4167">
            <v>480</v>
          </cell>
          <cell r="AB4167"/>
          <cell r="AC4167"/>
          <cell r="AD4167">
            <v>2400</v>
          </cell>
          <cell r="AE4167">
            <v>40</v>
          </cell>
          <cell r="AF4167">
            <v>5</v>
          </cell>
          <cell r="AG4167">
            <v>184</v>
          </cell>
          <cell r="AH4167">
            <v>23</v>
          </cell>
          <cell r="AI4167">
            <v>480</v>
          </cell>
          <cell r="AJ4167"/>
        </row>
        <row r="4168">
          <cell r="B4168">
            <v>26232</v>
          </cell>
          <cell r="C4168" t="str">
            <v>1024200108</v>
          </cell>
          <cell r="D4168">
            <v>1</v>
          </cell>
          <cell r="E4168">
            <v>1</v>
          </cell>
          <cell r="F4168">
            <v>1</v>
          </cell>
          <cell r="G4168">
            <v>0</v>
          </cell>
          <cell r="H4168">
            <v>1</v>
          </cell>
          <cell r="I4168">
            <v>1</v>
          </cell>
          <cell r="J4168" t="str">
            <v>Max Group</v>
          </cell>
          <cell r="K4168" t="str">
            <v>Сибирь</v>
          </cell>
          <cell r="L4168" t="str">
            <v>Кемеровская область</v>
          </cell>
          <cell r="M4168" t="str">
            <v>Новокузнецк</v>
          </cell>
          <cell r="N4168" t="str">
            <v>Новэкс</v>
          </cell>
          <cell r="O4168" t="str">
            <v>г.Новокузнецк, пр-т Дружбы, 17</v>
          </cell>
          <cell r="P4168" t="str">
            <v>Drogery (Хоз. магазин)</v>
          </cell>
          <cell r="Q4168" t="str">
            <v>sv48</v>
          </cell>
          <cell r="R4168" t="str">
            <v>Посохова Юлия Ивановна</v>
          </cell>
          <cell r="S4168">
            <v>89133266734</v>
          </cell>
          <cell r="T4168" t="str">
            <v>sv48</v>
          </cell>
          <cell r="U4168" t="str">
            <v>Посохова Юлия Ивановна</v>
          </cell>
          <cell r="V4168">
            <v>89133266734</v>
          </cell>
          <cell r="W4168">
            <v>30</v>
          </cell>
          <cell r="X4168"/>
          <cell r="Y4168"/>
          <cell r="Z4168"/>
          <cell r="AA4168"/>
          <cell r="AB4168"/>
          <cell r="AC4168"/>
          <cell r="AD4168">
            <v>30</v>
          </cell>
          <cell r="AE4168">
            <v>0.5</v>
          </cell>
          <cell r="AF4168">
            <v>1</v>
          </cell>
          <cell r="AG4168">
            <v>2</v>
          </cell>
          <cell r="AH4168">
            <v>4</v>
          </cell>
          <cell r="AI4168">
            <v>30</v>
          </cell>
          <cell r="AJ4168"/>
        </row>
        <row r="4169">
          <cell r="B4169">
            <v>26237</v>
          </cell>
          <cell r="C4169" t="str">
            <v>1000000000049200</v>
          </cell>
          <cell r="D4169">
            <v>1</v>
          </cell>
          <cell r="E4169">
            <v>0</v>
          </cell>
          <cell r="F4169">
            <v>0</v>
          </cell>
          <cell r="G4169">
            <v>0</v>
          </cell>
          <cell r="H4169">
            <v>1</v>
          </cell>
          <cell r="I4169">
            <v>1</v>
          </cell>
          <cell r="J4169" t="str">
            <v>Max Group</v>
          </cell>
          <cell r="K4169" t="str">
            <v>Сибирь</v>
          </cell>
          <cell r="L4169" t="str">
            <v>Кемеровская область</v>
          </cell>
          <cell r="M4169" t="str">
            <v>Новокузнецк</v>
          </cell>
          <cell r="N4169" t="str">
            <v>Тандер</v>
          </cell>
          <cell r="O4169" t="str">
            <v>г. Новокузнецк, ул.Дружбы, 48а</v>
          </cell>
          <cell r="P4169" t="str">
            <v>Hypermarket (Гипермаркет)</v>
          </cell>
          <cell r="Q4169" t="str">
            <v>sv48</v>
          </cell>
          <cell r="R4169" t="str">
            <v>Посохова Юлия Ивановна</v>
          </cell>
          <cell r="S4169">
            <v>89133266734</v>
          </cell>
          <cell r="T4169" t="str">
            <v>sv48</v>
          </cell>
          <cell r="U4169" t="str">
            <v>Посохова Юлия Ивановна</v>
          </cell>
          <cell r="V4169">
            <v>89133266734</v>
          </cell>
          <cell r="W4169"/>
          <cell r="X4169">
            <v>30</v>
          </cell>
          <cell r="Y4169"/>
          <cell r="Z4169"/>
          <cell r="AA4169"/>
          <cell r="AB4169"/>
          <cell r="AC4169"/>
          <cell r="AD4169">
            <v>30</v>
          </cell>
          <cell r="AE4169">
            <v>0.5</v>
          </cell>
          <cell r="AF4169">
            <v>1</v>
          </cell>
          <cell r="AG4169">
            <v>2.5</v>
          </cell>
          <cell r="AH4169">
            <v>5</v>
          </cell>
          <cell r="AI4169">
            <v>30</v>
          </cell>
          <cell r="AJ4169"/>
        </row>
        <row r="4170">
          <cell r="B4170">
            <v>26238</v>
          </cell>
          <cell r="C4170" t="str">
            <v>1000000000034887</v>
          </cell>
          <cell r="D4170">
            <v>1</v>
          </cell>
          <cell r="E4170">
            <v>1</v>
          </cell>
          <cell r="F4170">
            <v>0</v>
          </cell>
          <cell r="G4170">
            <v>0</v>
          </cell>
          <cell r="H4170">
            <v>1</v>
          </cell>
          <cell r="I4170">
            <v>1</v>
          </cell>
          <cell r="J4170" t="str">
            <v>Max Group</v>
          </cell>
          <cell r="K4170" t="str">
            <v>Сибирь</v>
          </cell>
          <cell r="L4170" t="str">
            <v>Кемеровская область</v>
          </cell>
          <cell r="M4170" t="str">
            <v>Новокузнецк</v>
          </cell>
          <cell r="N4170" t="str">
            <v>Тандер</v>
          </cell>
          <cell r="O4170" t="str">
            <v>г.Новокузнецк, ул.Кирова, 50</v>
          </cell>
          <cell r="P4170" t="str">
            <v>Drogery (Хоз. магазин)</v>
          </cell>
          <cell r="Q4170" t="str">
            <v>sv48</v>
          </cell>
          <cell r="R4170" t="str">
            <v>Посохова Юлия Ивановна</v>
          </cell>
          <cell r="S4170">
            <v>89133266734</v>
          </cell>
          <cell r="T4170" t="str">
            <v>sv48</v>
          </cell>
          <cell r="U4170" t="str">
            <v>Посохова Юлия Ивановна</v>
          </cell>
          <cell r="V4170">
            <v>89133266734</v>
          </cell>
          <cell r="W4170"/>
          <cell r="X4170"/>
          <cell r="Y4170">
            <v>30</v>
          </cell>
          <cell r="Z4170"/>
          <cell r="AA4170"/>
          <cell r="AB4170"/>
          <cell r="AC4170"/>
          <cell r="AD4170">
            <v>30</v>
          </cell>
          <cell r="AE4170">
            <v>0.5</v>
          </cell>
          <cell r="AF4170">
            <v>1</v>
          </cell>
          <cell r="AG4170">
            <v>2.5</v>
          </cell>
          <cell r="AH4170">
            <v>5</v>
          </cell>
          <cell r="AI4170">
            <v>30</v>
          </cell>
          <cell r="AJ4170"/>
        </row>
        <row r="4171">
          <cell r="B4171">
            <v>26239</v>
          </cell>
          <cell r="C4171" t="str">
            <v>1000000000035069</v>
          </cell>
          <cell r="D4171">
            <v>1</v>
          </cell>
          <cell r="E4171">
            <v>1</v>
          </cell>
          <cell r="F4171">
            <v>0</v>
          </cell>
          <cell r="G4171">
            <v>0</v>
          </cell>
          <cell r="H4171">
            <v>1</v>
          </cell>
          <cell r="I4171">
            <v>1</v>
          </cell>
          <cell r="J4171" t="str">
            <v>Max Group</v>
          </cell>
          <cell r="K4171" t="str">
            <v>Сибирь</v>
          </cell>
          <cell r="L4171" t="str">
            <v>Кемеровская область</v>
          </cell>
          <cell r="M4171" t="str">
            <v>Новокузнецк</v>
          </cell>
          <cell r="N4171" t="str">
            <v>Тандер</v>
          </cell>
          <cell r="O4171" t="str">
            <v>г.Новокузнецк, пр-т.Дружбы, 48Б</v>
          </cell>
          <cell r="P4171" t="str">
            <v>Drogery (Хоз. магазин)</v>
          </cell>
          <cell r="Q4171" t="str">
            <v>sv48</v>
          </cell>
          <cell r="R4171" t="str">
            <v>Посохова Юлия Ивановна</v>
          </cell>
          <cell r="S4171">
            <v>89133266734</v>
          </cell>
          <cell r="T4171" t="str">
            <v>sv48</v>
          </cell>
          <cell r="U4171" t="str">
            <v>Посохова Юлия Ивановна</v>
          </cell>
          <cell r="V4171">
            <v>89133266734</v>
          </cell>
          <cell r="W4171"/>
          <cell r="X4171">
            <v>30</v>
          </cell>
          <cell r="Y4171"/>
          <cell r="Z4171"/>
          <cell r="AA4171"/>
          <cell r="AB4171"/>
          <cell r="AC4171"/>
          <cell r="AD4171">
            <v>30</v>
          </cell>
          <cell r="AE4171">
            <v>0.5</v>
          </cell>
          <cell r="AF4171">
            <v>1</v>
          </cell>
          <cell r="AG4171">
            <v>2.5</v>
          </cell>
          <cell r="AH4171">
            <v>5</v>
          </cell>
          <cell r="AI4171">
            <v>30</v>
          </cell>
          <cell r="AJ4171"/>
        </row>
        <row r="4172">
          <cell r="B4172">
            <v>26240</v>
          </cell>
          <cell r="C4172" t="str">
            <v>1000000000049201</v>
          </cell>
          <cell r="D4172">
            <v>1</v>
          </cell>
          <cell r="E4172">
            <v>0</v>
          </cell>
          <cell r="F4172">
            <v>0</v>
          </cell>
          <cell r="G4172">
            <v>0</v>
          </cell>
          <cell r="H4172">
            <v>1</v>
          </cell>
          <cell r="I4172">
            <v>1</v>
          </cell>
          <cell r="J4172" t="str">
            <v>Max Group</v>
          </cell>
          <cell r="K4172" t="str">
            <v>Сибирь</v>
          </cell>
          <cell r="L4172" t="str">
            <v>Кемеровская область</v>
          </cell>
          <cell r="M4172" t="str">
            <v>Новокузнецк</v>
          </cell>
          <cell r="N4172" t="str">
            <v>Тандер</v>
          </cell>
          <cell r="O4172" t="str">
            <v>г. Новокузнецк, ул.Павловского, 11</v>
          </cell>
          <cell r="P4172" t="str">
            <v>Hypermarket (Гипермаркет)</v>
          </cell>
          <cell r="Q4172" t="str">
            <v>sv48</v>
          </cell>
          <cell r="R4172" t="str">
            <v>Посохова Юлия Ивановна</v>
          </cell>
          <cell r="S4172">
            <v>89133266734</v>
          </cell>
          <cell r="T4172" t="str">
            <v>sv48</v>
          </cell>
          <cell r="U4172" t="str">
            <v>Посохова Юлия Ивановна</v>
          </cell>
          <cell r="V4172">
            <v>89133266734</v>
          </cell>
          <cell r="W4172"/>
          <cell r="X4172"/>
          <cell r="Y4172"/>
          <cell r="Z4172">
            <v>180</v>
          </cell>
          <cell r="AA4172"/>
          <cell r="AB4172"/>
          <cell r="AC4172"/>
          <cell r="AD4172">
            <v>180</v>
          </cell>
          <cell r="AE4172">
            <v>3</v>
          </cell>
          <cell r="AF4172">
            <v>1</v>
          </cell>
          <cell r="AG4172">
            <v>15</v>
          </cell>
          <cell r="AH4172">
            <v>5</v>
          </cell>
          <cell r="AI4172">
            <v>180</v>
          </cell>
          <cell r="AJ4172"/>
        </row>
        <row r="4173">
          <cell r="B4173">
            <v>26241</v>
          </cell>
          <cell r="C4173" t="str">
            <v>1024200121</v>
          </cell>
          <cell r="D4173">
            <v>1</v>
          </cell>
          <cell r="E4173">
            <v>0</v>
          </cell>
          <cell r="F4173">
            <v>0</v>
          </cell>
          <cell r="G4173">
            <v>0</v>
          </cell>
          <cell r="H4173">
            <v>1</v>
          </cell>
          <cell r="I4173">
            <v>1</v>
          </cell>
          <cell r="J4173" t="str">
            <v>Max Group</v>
          </cell>
          <cell r="K4173" t="str">
            <v>Сибирь</v>
          </cell>
          <cell r="L4173" t="str">
            <v>Кемеровская область</v>
          </cell>
          <cell r="M4173" t="str">
            <v>Новокузнецк</v>
          </cell>
          <cell r="N4173" t="str">
            <v>Новэкс</v>
          </cell>
          <cell r="O4173" t="str">
            <v>г.Новокузнецк, ул. Ленина, 2</v>
          </cell>
          <cell r="P4173" t="str">
            <v>Drogery (Хоз. магазин)</v>
          </cell>
          <cell r="Q4173" t="str">
            <v>sv48</v>
          </cell>
          <cell r="R4173" t="str">
            <v>Посохова Юлия Ивановна</v>
          </cell>
          <cell r="S4173">
            <v>89133266734</v>
          </cell>
          <cell r="T4173" t="str">
            <v>sv48</v>
          </cell>
          <cell r="U4173" t="str">
            <v>Посохова Юлия Ивановна</v>
          </cell>
          <cell r="V4173">
            <v>89133266734</v>
          </cell>
          <cell r="W4173">
            <v>30</v>
          </cell>
          <cell r="X4173"/>
          <cell r="Y4173"/>
          <cell r="Z4173"/>
          <cell r="AA4173"/>
          <cell r="AB4173"/>
          <cell r="AC4173"/>
          <cell r="AD4173">
            <v>30</v>
          </cell>
          <cell r="AE4173">
            <v>0.5</v>
          </cell>
          <cell r="AF4173">
            <v>1</v>
          </cell>
          <cell r="AG4173">
            <v>2</v>
          </cell>
          <cell r="AH4173">
            <v>4</v>
          </cell>
          <cell r="AI4173">
            <v>30</v>
          </cell>
          <cell r="AJ4173"/>
        </row>
        <row r="4174">
          <cell r="B4174">
            <v>26242</v>
          </cell>
          <cell r="C4174" t="str">
            <v>1024202428</v>
          </cell>
          <cell r="D4174">
            <v>1</v>
          </cell>
          <cell r="E4174">
            <v>0</v>
          </cell>
          <cell r="F4174">
            <v>0</v>
          </cell>
          <cell r="G4174">
            <v>0</v>
          </cell>
          <cell r="H4174">
            <v>1</v>
          </cell>
          <cell r="I4174">
            <v>1</v>
          </cell>
          <cell r="J4174" t="str">
            <v>Max Group</v>
          </cell>
          <cell r="K4174" t="str">
            <v>Сибирь</v>
          </cell>
          <cell r="L4174" t="str">
            <v>Кемеровская область</v>
          </cell>
          <cell r="M4174" t="str">
            <v>Новокузнецк</v>
          </cell>
          <cell r="N4174" t="str">
            <v>Новэкс</v>
          </cell>
          <cell r="O4174" t="str">
            <v>г.Новокузнецк, ул. Тореза, 61</v>
          </cell>
          <cell r="P4174" t="str">
            <v>Drogery (Хоз. магазин)</v>
          </cell>
          <cell r="Q4174" t="str">
            <v>sv48</v>
          </cell>
          <cell r="R4174" t="str">
            <v>Посохова Юлия Ивановна</v>
          </cell>
          <cell r="S4174">
            <v>89133266734</v>
          </cell>
          <cell r="T4174" t="str">
            <v>sv48</v>
          </cell>
          <cell r="U4174" t="str">
            <v>Посохова Юлия Ивановна</v>
          </cell>
          <cell r="V4174">
            <v>89133266734</v>
          </cell>
          <cell r="W4174">
            <v>30</v>
          </cell>
          <cell r="X4174"/>
          <cell r="Y4174"/>
          <cell r="Z4174"/>
          <cell r="AA4174"/>
          <cell r="AB4174"/>
          <cell r="AC4174"/>
          <cell r="AD4174">
            <v>30</v>
          </cell>
          <cell r="AE4174">
            <v>0.5</v>
          </cell>
          <cell r="AF4174">
            <v>1</v>
          </cell>
          <cell r="AG4174">
            <v>2</v>
          </cell>
          <cell r="AH4174">
            <v>4</v>
          </cell>
          <cell r="AI4174">
            <v>30</v>
          </cell>
          <cell r="AJ4174"/>
        </row>
        <row r="4175">
          <cell r="B4175">
            <v>26243</v>
          </cell>
          <cell r="C4175" t="str">
            <v>1000000000034928</v>
          </cell>
          <cell r="D4175">
            <v>1</v>
          </cell>
          <cell r="E4175">
            <v>0</v>
          </cell>
          <cell r="F4175">
            <v>0</v>
          </cell>
          <cell r="G4175">
            <v>0</v>
          </cell>
          <cell r="H4175">
            <v>1</v>
          </cell>
          <cell r="I4175">
            <v>1</v>
          </cell>
          <cell r="J4175" t="str">
            <v>Max Group</v>
          </cell>
          <cell r="K4175" t="str">
            <v>Сибирь</v>
          </cell>
          <cell r="L4175" t="str">
            <v>Кемеровская область</v>
          </cell>
          <cell r="M4175" t="str">
            <v>Новокузнецк</v>
          </cell>
          <cell r="N4175" t="str">
            <v>Тандер</v>
          </cell>
          <cell r="O4175" t="str">
            <v>654084, Кемеровская обл, Новокузнецк г, Новобайдаевская ул, дом № 2</v>
          </cell>
          <cell r="P4175" t="str">
            <v>Drogery (Хоз. магазин)</v>
          </cell>
          <cell r="Q4175" t="str">
            <v>sv48</v>
          </cell>
          <cell r="R4175" t="str">
            <v>Посохова Юлия Ивановна</v>
          </cell>
          <cell r="S4175">
            <v>89133266734</v>
          </cell>
          <cell r="T4175" t="str">
            <v>sv48</v>
          </cell>
          <cell r="U4175" t="str">
            <v>Посохова Юлия Ивановна</v>
          </cell>
          <cell r="V4175">
            <v>89133266734</v>
          </cell>
          <cell r="W4175"/>
          <cell r="X4175"/>
          <cell r="Y4175"/>
          <cell r="Z4175">
            <v>120</v>
          </cell>
          <cell r="AA4175"/>
          <cell r="AB4175"/>
          <cell r="AC4175"/>
          <cell r="AD4175">
            <v>120</v>
          </cell>
          <cell r="AE4175">
            <v>2</v>
          </cell>
          <cell r="AF4175">
            <v>1</v>
          </cell>
          <cell r="AG4175">
            <v>10</v>
          </cell>
          <cell r="AH4175">
            <v>5</v>
          </cell>
          <cell r="AI4175">
            <v>120</v>
          </cell>
          <cell r="AJ4175"/>
        </row>
        <row r="4176">
          <cell r="B4176">
            <v>26244</v>
          </cell>
          <cell r="C4176" t="str">
            <v>1000000000000809</v>
          </cell>
          <cell r="D4176">
            <v>1</v>
          </cell>
          <cell r="E4176">
            <v>1</v>
          </cell>
          <cell r="F4176">
            <v>0</v>
          </cell>
          <cell r="G4176">
            <v>0</v>
          </cell>
          <cell r="H4176">
            <v>1</v>
          </cell>
          <cell r="I4176">
            <v>1</v>
          </cell>
          <cell r="J4176" t="str">
            <v>Max Group</v>
          </cell>
          <cell r="K4176" t="str">
            <v>Сибирь</v>
          </cell>
          <cell r="L4176" t="str">
            <v>Кемеровская область</v>
          </cell>
          <cell r="M4176" t="str">
            <v>Новокузнецк</v>
          </cell>
          <cell r="N4176" t="str">
            <v>МЕТРО</v>
          </cell>
          <cell r="O4176" t="str">
            <v>г. Новокузнецк, ш.Кондомское, 19</v>
          </cell>
          <cell r="P4176" t="str">
            <v>Hypermarket (Гипермаркет)</v>
          </cell>
          <cell r="Q4176" t="str">
            <v>sv48</v>
          </cell>
          <cell r="R4176" t="str">
            <v>Посохова Юлия Ивановна</v>
          </cell>
          <cell r="S4176">
            <v>89133266734</v>
          </cell>
          <cell r="T4176" t="str">
            <v>merch844</v>
          </cell>
          <cell r="U4176" t="str">
            <v>Симонова Лариса Михайловна</v>
          </cell>
          <cell r="V4176">
            <v>89130782335</v>
          </cell>
          <cell r="W4176"/>
          <cell r="X4176"/>
          <cell r="Y4176"/>
          <cell r="Z4176"/>
          <cell r="AA4176">
            <v>360</v>
          </cell>
          <cell r="AB4176"/>
          <cell r="AC4176"/>
          <cell r="AD4176">
            <v>360</v>
          </cell>
          <cell r="AE4176">
            <v>6</v>
          </cell>
          <cell r="AF4176">
            <v>1</v>
          </cell>
          <cell r="AG4176">
            <v>24</v>
          </cell>
          <cell r="AH4176">
            <v>4</v>
          </cell>
          <cell r="AI4176">
            <v>360</v>
          </cell>
          <cell r="AJ4176"/>
        </row>
        <row r="4177">
          <cell r="B4177">
            <v>26246</v>
          </cell>
          <cell r="C4177" t="str">
            <v>1000000000035243</v>
          </cell>
          <cell r="D4177">
            <v>1</v>
          </cell>
          <cell r="E4177">
            <v>1</v>
          </cell>
          <cell r="F4177">
            <v>1</v>
          </cell>
          <cell r="G4177">
            <v>1</v>
          </cell>
          <cell r="H4177">
            <v>1</v>
          </cell>
          <cell r="I4177">
            <v>1</v>
          </cell>
          <cell r="J4177" t="str">
            <v>Max Group</v>
          </cell>
          <cell r="K4177" t="str">
            <v>Сибирь</v>
          </cell>
          <cell r="L4177" t="str">
            <v>Кемеровская область</v>
          </cell>
          <cell r="M4177" t="str">
            <v>Ленинск-Кузнецкий</v>
          </cell>
          <cell r="N4177" t="str">
            <v>Тандер</v>
          </cell>
          <cell r="O4177" t="str">
            <v>г.Ленинск-Кузнецкий, пр-кт Текстильщиков, 19</v>
          </cell>
          <cell r="P4177" t="str">
            <v>Hypermarket (Гипермаркет)</v>
          </cell>
          <cell r="Q4177" t="str">
            <v>sv49</v>
          </cell>
          <cell r="R4177" t="str">
            <v>Пригожева Татьяна Алексеевна</v>
          </cell>
          <cell r="S4177">
            <v>89511751917</v>
          </cell>
          <cell r="T4177" t="str">
            <v>merch845</v>
          </cell>
          <cell r="U4177" t="str">
            <v>Андреева Наталья Игоревна</v>
          </cell>
          <cell r="V4177">
            <v>79234848188</v>
          </cell>
          <cell r="W4177"/>
          <cell r="X4177"/>
          <cell r="Y4177">
            <v>180</v>
          </cell>
          <cell r="Z4177"/>
          <cell r="AA4177">
            <v>180</v>
          </cell>
          <cell r="AB4177"/>
          <cell r="AC4177"/>
          <cell r="AD4177">
            <v>360</v>
          </cell>
          <cell r="AE4177">
            <v>6</v>
          </cell>
          <cell r="AF4177">
            <v>2</v>
          </cell>
          <cell r="AG4177">
            <v>27</v>
          </cell>
          <cell r="AH4177">
            <v>9</v>
          </cell>
          <cell r="AI4177">
            <v>180</v>
          </cell>
          <cell r="AJ4177"/>
        </row>
        <row r="4178">
          <cell r="B4178">
            <v>26250</v>
          </cell>
          <cell r="C4178" t="str">
            <v>1000000000000534</v>
          </cell>
          <cell r="D4178">
            <v>1</v>
          </cell>
          <cell r="E4178">
            <v>1</v>
          </cell>
          <cell r="F4178">
            <v>0</v>
          </cell>
          <cell r="G4178">
            <v>0</v>
          </cell>
          <cell r="H4178">
            <v>1</v>
          </cell>
          <cell r="I4178">
            <v>1</v>
          </cell>
          <cell r="J4178" t="str">
            <v>Max Group</v>
          </cell>
          <cell r="K4178" t="str">
            <v>Сибирь</v>
          </cell>
          <cell r="L4178" t="str">
            <v>Кемеровская область</v>
          </cell>
          <cell r="M4178" t="str">
            <v>Юрга</v>
          </cell>
          <cell r="N4178" t="str">
            <v>Лента</v>
          </cell>
          <cell r="O4178" t="str">
            <v>г.Юрга, ул. Волгоградская, 29</v>
          </cell>
          <cell r="P4178" t="str">
            <v>Hypermarket (Гипермаркет)</v>
          </cell>
          <cell r="Q4178" t="str">
            <v>sv49</v>
          </cell>
          <cell r="R4178" t="str">
            <v>Пригожева Татьяна Алексеевна</v>
          </cell>
          <cell r="S4178">
            <v>89511751917</v>
          </cell>
          <cell r="T4178" t="str">
            <v>merch846</v>
          </cell>
          <cell r="U4178" t="str">
            <v>Баженова Олеся Александровна</v>
          </cell>
          <cell r="V4178">
            <v>89505804808</v>
          </cell>
          <cell r="W4178">
            <v>240</v>
          </cell>
          <cell r="X4178"/>
          <cell r="Y4178">
            <v>240</v>
          </cell>
          <cell r="Z4178"/>
          <cell r="AA4178">
            <v>240</v>
          </cell>
          <cell r="AB4178"/>
          <cell r="AC4178"/>
          <cell r="AD4178">
            <v>720</v>
          </cell>
          <cell r="AE4178">
            <v>12</v>
          </cell>
          <cell r="AF4178">
            <v>3</v>
          </cell>
          <cell r="AG4178">
            <v>52</v>
          </cell>
          <cell r="AH4178">
            <v>13</v>
          </cell>
          <cell r="AI4178">
            <v>240</v>
          </cell>
          <cell r="AJ4178"/>
        </row>
        <row r="4179">
          <cell r="B4179">
            <v>26253</v>
          </cell>
          <cell r="C4179" t="str">
            <v>1000000000035026</v>
          </cell>
          <cell r="D4179">
            <v>1</v>
          </cell>
          <cell r="E4179">
            <v>0</v>
          </cell>
          <cell r="F4179">
            <v>0</v>
          </cell>
          <cell r="G4179">
            <v>0</v>
          </cell>
          <cell r="H4179">
            <v>1</v>
          </cell>
          <cell r="I4179">
            <v>1</v>
          </cell>
          <cell r="J4179" t="str">
            <v>Max Group</v>
          </cell>
          <cell r="K4179" t="str">
            <v>Сибирь</v>
          </cell>
          <cell r="L4179" t="str">
            <v>Кемеровская область</v>
          </cell>
          <cell r="M4179" t="str">
            <v>Юрга</v>
          </cell>
          <cell r="N4179" t="str">
            <v>Тандер</v>
          </cell>
          <cell r="O4179" t="str">
            <v>г.Юрга, Победы пр-кт, дом № 10, корпус пом.161</v>
          </cell>
          <cell r="P4179" t="str">
            <v>Drogery (Хоз. магазин)</v>
          </cell>
          <cell r="Q4179" t="str">
            <v>sv49</v>
          </cell>
          <cell r="R4179" t="str">
            <v>Пригожева Татьяна Алексеевна</v>
          </cell>
          <cell r="S4179">
            <v>89511751917</v>
          </cell>
          <cell r="T4179" t="str">
            <v>merch846</v>
          </cell>
          <cell r="U4179" t="str">
            <v>Баженова Олеся Александровна</v>
          </cell>
          <cell r="V4179">
            <v>89505804808</v>
          </cell>
          <cell r="W4179"/>
          <cell r="X4179">
            <v>60</v>
          </cell>
          <cell r="Y4179"/>
          <cell r="Z4179"/>
          <cell r="AA4179"/>
          <cell r="AB4179"/>
          <cell r="AC4179"/>
          <cell r="AD4179">
            <v>60</v>
          </cell>
          <cell r="AE4179">
            <v>1</v>
          </cell>
          <cell r="AF4179">
            <v>1</v>
          </cell>
          <cell r="AG4179">
            <v>5</v>
          </cell>
          <cell r="AH4179">
            <v>5</v>
          </cell>
          <cell r="AI4179">
            <v>60</v>
          </cell>
          <cell r="AJ4179"/>
        </row>
        <row r="4180">
          <cell r="B4180">
            <v>26254</v>
          </cell>
          <cell r="C4180" t="str">
            <v>1000000000035224</v>
          </cell>
          <cell r="D4180">
            <v>1</v>
          </cell>
          <cell r="E4180">
            <v>0</v>
          </cell>
          <cell r="F4180">
            <v>0</v>
          </cell>
          <cell r="G4180">
            <v>0</v>
          </cell>
          <cell r="H4180">
            <v>1</v>
          </cell>
          <cell r="I4180">
            <v>1</v>
          </cell>
          <cell r="J4180" t="str">
            <v>Max Group</v>
          </cell>
          <cell r="K4180" t="str">
            <v>Сибирь</v>
          </cell>
          <cell r="L4180" t="str">
            <v>Кемеровская область</v>
          </cell>
          <cell r="M4180" t="str">
            <v>Юрга</v>
          </cell>
          <cell r="N4180" t="str">
            <v>Тандер</v>
          </cell>
          <cell r="O4180" t="str">
            <v>г.Юрга, Достоевского ул, дом № 14, корпус 20</v>
          </cell>
          <cell r="P4180" t="str">
            <v>Drogery (Хоз. магазин)</v>
          </cell>
          <cell r="Q4180" t="str">
            <v>sv49</v>
          </cell>
          <cell r="R4180" t="str">
            <v>Пригожева Татьяна Алексеевна</v>
          </cell>
          <cell r="S4180">
            <v>89511751917</v>
          </cell>
          <cell r="T4180" t="str">
            <v>merch846</v>
          </cell>
          <cell r="U4180" t="str">
            <v>Баженова Олеся Александровна</v>
          </cell>
          <cell r="V4180">
            <v>89505804808</v>
          </cell>
          <cell r="W4180"/>
          <cell r="X4180">
            <v>60</v>
          </cell>
          <cell r="Y4180"/>
          <cell r="Z4180"/>
          <cell r="AA4180"/>
          <cell r="AB4180"/>
          <cell r="AC4180"/>
          <cell r="AD4180">
            <v>60</v>
          </cell>
          <cell r="AE4180">
            <v>1</v>
          </cell>
          <cell r="AF4180">
            <v>1</v>
          </cell>
          <cell r="AG4180">
            <v>5</v>
          </cell>
          <cell r="AH4180">
            <v>5</v>
          </cell>
          <cell r="AI4180">
            <v>60</v>
          </cell>
          <cell r="AJ4180"/>
        </row>
        <row r="4181">
          <cell r="B4181">
            <v>26255</v>
          </cell>
          <cell r="C4181" t="str">
            <v>1000000000035278</v>
          </cell>
          <cell r="D4181">
            <v>1</v>
          </cell>
          <cell r="E4181">
            <v>0</v>
          </cell>
          <cell r="F4181">
            <v>0</v>
          </cell>
          <cell r="G4181">
            <v>0</v>
          </cell>
          <cell r="H4181">
            <v>1</v>
          </cell>
          <cell r="I4181">
            <v>1</v>
          </cell>
          <cell r="J4181" t="str">
            <v>Max Group</v>
          </cell>
          <cell r="K4181" t="str">
            <v>Сибирь</v>
          </cell>
          <cell r="L4181" t="str">
            <v>Кемеровская область</v>
          </cell>
          <cell r="M4181" t="str">
            <v>Юрга</v>
          </cell>
          <cell r="N4181" t="str">
            <v>Тандер</v>
          </cell>
          <cell r="O4181" t="str">
            <v>г.Юрга, Победы пр-кт, дом № 38, корпус В</v>
          </cell>
          <cell r="P4181" t="str">
            <v>Drogery (Хоз. магазин)</v>
          </cell>
          <cell r="Q4181" t="str">
            <v>sv49</v>
          </cell>
          <cell r="R4181" t="str">
            <v>Пригожева Татьяна Алексеевна</v>
          </cell>
          <cell r="S4181">
            <v>89511751917</v>
          </cell>
          <cell r="T4181" t="str">
            <v>merch846</v>
          </cell>
          <cell r="U4181" t="str">
            <v>Баженова Олеся Александровна</v>
          </cell>
          <cell r="V4181">
            <v>89505804808</v>
          </cell>
          <cell r="W4181"/>
          <cell r="X4181">
            <v>60</v>
          </cell>
          <cell r="Y4181"/>
          <cell r="Z4181"/>
          <cell r="AA4181"/>
          <cell r="AB4181"/>
          <cell r="AC4181"/>
          <cell r="AD4181">
            <v>60</v>
          </cell>
          <cell r="AE4181">
            <v>1</v>
          </cell>
          <cell r="AF4181">
            <v>1</v>
          </cell>
          <cell r="AG4181">
            <v>5</v>
          </cell>
          <cell r="AH4181">
            <v>5</v>
          </cell>
          <cell r="AI4181">
            <v>60</v>
          </cell>
          <cell r="AJ4181"/>
        </row>
        <row r="4182">
          <cell r="B4182">
            <v>26259</v>
          </cell>
          <cell r="C4182" t="str">
            <v>1000000000000542</v>
          </cell>
          <cell r="D4182">
            <v>1</v>
          </cell>
          <cell r="E4182">
            <v>1</v>
          </cell>
          <cell r="F4182">
            <v>1</v>
          </cell>
          <cell r="G4182">
            <v>1</v>
          </cell>
          <cell r="H4182">
            <v>1</v>
          </cell>
          <cell r="I4182">
            <v>1</v>
          </cell>
          <cell r="J4182" t="str">
            <v>Max Group</v>
          </cell>
          <cell r="K4182" t="str">
            <v>Сибирь</v>
          </cell>
          <cell r="L4182" t="str">
            <v>Кемеровская область</v>
          </cell>
          <cell r="M4182" t="str">
            <v>Кемерово</v>
          </cell>
          <cell r="N4182" t="str">
            <v>Лента</v>
          </cell>
          <cell r="O4182" t="str">
            <v>г.Кемерово, пр.Кузнецкий, 33</v>
          </cell>
          <cell r="P4182" t="str">
            <v>Hypermarket (Гипермаркет)</v>
          </cell>
          <cell r="Q4182" t="str">
            <v>sv49</v>
          </cell>
          <cell r="R4182" t="str">
            <v>Пригожева Татьяна Алексеевна</v>
          </cell>
          <cell r="S4182">
            <v>89511751917</v>
          </cell>
          <cell r="T4182" t="str">
            <v>merch848</v>
          </cell>
          <cell r="U4182" t="str">
            <v>Григорова Наталья Павловна</v>
          </cell>
          <cell r="V4182">
            <v>89515798892</v>
          </cell>
          <cell r="W4182">
            <v>480</v>
          </cell>
          <cell r="X4182">
            <v>480</v>
          </cell>
          <cell r="Y4182">
            <v>480</v>
          </cell>
          <cell r="Z4182">
            <v>480</v>
          </cell>
          <cell r="AA4182">
            <v>480</v>
          </cell>
          <cell r="AB4182"/>
          <cell r="AC4182"/>
          <cell r="AD4182">
            <v>2400</v>
          </cell>
          <cell r="AE4182">
            <v>40</v>
          </cell>
          <cell r="AF4182">
            <v>5</v>
          </cell>
          <cell r="AG4182">
            <v>184</v>
          </cell>
          <cell r="AH4182">
            <v>23</v>
          </cell>
          <cell r="AI4182">
            <v>480</v>
          </cell>
          <cell r="AJ4182"/>
        </row>
        <row r="4183">
          <cell r="B4183">
            <v>26260</v>
          </cell>
          <cell r="C4183" t="str">
            <v>1000000000000539</v>
          </cell>
          <cell r="D4183">
            <v>1</v>
          </cell>
          <cell r="E4183">
            <v>1</v>
          </cell>
          <cell r="F4183">
            <v>1</v>
          </cell>
          <cell r="G4183">
            <v>1</v>
          </cell>
          <cell r="H4183">
            <v>1</v>
          </cell>
          <cell r="I4183">
            <v>1</v>
          </cell>
          <cell r="J4183" t="str">
            <v>Max Group</v>
          </cell>
          <cell r="K4183" t="str">
            <v>Сибирь</v>
          </cell>
          <cell r="L4183" t="str">
            <v>Кемеровская область</v>
          </cell>
          <cell r="M4183" t="str">
            <v>Кемерово</v>
          </cell>
          <cell r="N4183" t="str">
            <v>Лента</v>
          </cell>
          <cell r="O4183" t="str">
            <v>г.Кемерово, ул. Баумана, 20</v>
          </cell>
          <cell r="P4183" t="str">
            <v>Hypermarket (Гипермаркет)</v>
          </cell>
          <cell r="Q4183" t="str">
            <v>sv49</v>
          </cell>
          <cell r="R4183" t="str">
            <v>Пригожева Татьяна Алексеевна</v>
          </cell>
          <cell r="S4183">
            <v>89511751917</v>
          </cell>
          <cell r="T4183" t="str">
            <v>merch849</v>
          </cell>
          <cell r="U4183" t="str">
            <v>Смирнова Алена Владимировна</v>
          </cell>
          <cell r="V4183">
            <v>89507964589</v>
          </cell>
          <cell r="W4183">
            <v>240</v>
          </cell>
          <cell r="X4183"/>
          <cell r="Y4183">
            <v>240</v>
          </cell>
          <cell r="Z4183"/>
          <cell r="AA4183">
            <v>240</v>
          </cell>
          <cell r="AB4183"/>
          <cell r="AC4183"/>
          <cell r="AD4183">
            <v>720</v>
          </cell>
          <cell r="AE4183">
            <v>12</v>
          </cell>
          <cell r="AF4183">
            <v>3</v>
          </cell>
          <cell r="AG4183">
            <v>52</v>
          </cell>
          <cell r="AH4183">
            <v>13</v>
          </cell>
          <cell r="AI4183">
            <v>240</v>
          </cell>
          <cell r="AJ4183"/>
        </row>
        <row r="4184">
          <cell r="B4184">
            <v>26266</v>
          </cell>
          <cell r="C4184" t="str">
            <v>1023000166</v>
          </cell>
          <cell r="D4184">
            <v>1</v>
          </cell>
          <cell r="E4184">
            <v>1</v>
          </cell>
          <cell r="F4184">
            <v>1</v>
          </cell>
          <cell r="G4184">
            <v>1</v>
          </cell>
          <cell r="H4184">
            <v>1</v>
          </cell>
          <cell r="I4184">
            <v>1</v>
          </cell>
          <cell r="J4184" t="str">
            <v>Max Group</v>
          </cell>
          <cell r="K4184" t="str">
            <v>Сибирь</v>
          </cell>
          <cell r="L4184" t="str">
            <v>Кемеровская область</v>
          </cell>
          <cell r="M4184" t="str">
            <v>Кемерово</v>
          </cell>
          <cell r="N4184" t="str">
            <v>Цимус</v>
          </cell>
          <cell r="O4184" t="str">
            <v>г.Кемерово, пр. Молодежный, 2</v>
          </cell>
          <cell r="P4184" t="str">
            <v>Drogery (Хоз. магазин)</v>
          </cell>
          <cell r="Q4184" t="str">
            <v>sv49</v>
          </cell>
          <cell r="R4184" t="str">
            <v>Пригожева Татьяна Алексеевна</v>
          </cell>
          <cell r="S4184">
            <v>89511751917</v>
          </cell>
          <cell r="T4184" t="str">
            <v>merch850</v>
          </cell>
          <cell r="U4184" t="str">
            <v>Теплова Надежда Владимировна</v>
          </cell>
          <cell r="V4184">
            <v>89234612986</v>
          </cell>
          <cell r="W4184">
            <v>60</v>
          </cell>
          <cell r="X4184"/>
          <cell r="Y4184">
            <v>60</v>
          </cell>
          <cell r="Z4184"/>
          <cell r="AA4184">
            <v>60</v>
          </cell>
          <cell r="AB4184"/>
          <cell r="AC4184"/>
          <cell r="AD4184">
            <v>180</v>
          </cell>
          <cell r="AE4184">
            <v>3</v>
          </cell>
          <cell r="AF4184">
            <v>3</v>
          </cell>
          <cell r="AG4184">
            <v>13</v>
          </cell>
          <cell r="AH4184">
            <v>13</v>
          </cell>
          <cell r="AI4184">
            <v>60</v>
          </cell>
          <cell r="AJ4184"/>
        </row>
        <row r="4185">
          <cell r="B4185">
            <v>26268</v>
          </cell>
          <cell r="C4185" t="str">
            <v>1000000000035427</v>
          </cell>
          <cell r="D4185">
            <v>1</v>
          </cell>
          <cell r="E4185">
            <v>0</v>
          </cell>
          <cell r="F4185">
            <v>0</v>
          </cell>
          <cell r="G4185">
            <v>0</v>
          </cell>
          <cell r="H4185">
            <v>1</v>
          </cell>
          <cell r="I4185">
            <v>1</v>
          </cell>
          <cell r="J4185" t="str">
            <v>Max Group</v>
          </cell>
          <cell r="K4185" t="str">
            <v>Сибирь</v>
          </cell>
          <cell r="L4185" t="str">
            <v>Кемеровская область</v>
          </cell>
          <cell r="M4185" t="str">
            <v>Кемерово</v>
          </cell>
          <cell r="N4185" t="str">
            <v>Тандер</v>
          </cell>
          <cell r="O4185" t="str">
            <v>Кемерово, Кузнецкий 80</v>
          </cell>
          <cell r="P4185" t="str">
            <v>Drogery (Хоз. магазин)</v>
          </cell>
          <cell r="Q4185" t="str">
            <v>sv49</v>
          </cell>
          <cell r="R4185" t="str">
            <v>Пригожева Татьяна Алексеевна</v>
          </cell>
          <cell r="S4185">
            <v>89511751917</v>
          </cell>
          <cell r="T4185" t="str">
            <v>merch852</v>
          </cell>
          <cell r="U4185" t="str">
            <v>Фролова Мария Константиновна</v>
          </cell>
          <cell r="V4185">
            <v>89132967404</v>
          </cell>
          <cell r="W4185"/>
          <cell r="X4185">
            <v>30</v>
          </cell>
          <cell r="Y4185"/>
          <cell r="Z4185"/>
          <cell r="AA4185"/>
          <cell r="AB4185"/>
          <cell r="AC4185"/>
          <cell r="AD4185">
            <v>30</v>
          </cell>
          <cell r="AE4185">
            <v>0.5</v>
          </cell>
          <cell r="AF4185">
            <v>1</v>
          </cell>
          <cell r="AG4185">
            <v>2.5</v>
          </cell>
          <cell r="AH4185">
            <v>5</v>
          </cell>
          <cell r="AI4185">
            <v>30</v>
          </cell>
          <cell r="AJ4185"/>
        </row>
        <row r="4186">
          <cell r="B4186">
            <v>26269</v>
          </cell>
          <cell r="C4186" t="str">
            <v>1024202104</v>
          </cell>
          <cell r="D4186">
            <v>1</v>
          </cell>
          <cell r="E4186">
            <v>0</v>
          </cell>
          <cell r="F4186">
            <v>0</v>
          </cell>
          <cell r="G4186">
            <v>0</v>
          </cell>
          <cell r="H4186">
            <v>1</v>
          </cell>
          <cell r="I4186">
            <v>1</v>
          </cell>
          <cell r="J4186" t="str">
            <v>Max Group</v>
          </cell>
          <cell r="K4186" t="str">
            <v>Сибирь</v>
          </cell>
          <cell r="L4186" t="str">
            <v>Кемеровская область</v>
          </cell>
          <cell r="M4186" t="str">
            <v>Кемерово</v>
          </cell>
          <cell r="N4186" t="str">
            <v>Новэкс</v>
          </cell>
          <cell r="O4186" t="str">
            <v>г. Кемерово, пр. Ленина, 131</v>
          </cell>
          <cell r="P4186" t="str">
            <v>Drogery (Хоз. магазин)</v>
          </cell>
          <cell r="Q4186" t="str">
            <v>sv49</v>
          </cell>
          <cell r="R4186" t="str">
            <v>Пригожева Татьяна Алексеевна</v>
          </cell>
          <cell r="S4186">
            <v>89511751917</v>
          </cell>
          <cell r="T4186" t="str">
            <v>merch850</v>
          </cell>
          <cell r="U4186" t="str">
            <v>Теплова Надежда Владимировна</v>
          </cell>
          <cell r="V4186">
            <v>89234612986</v>
          </cell>
          <cell r="W4186"/>
          <cell r="X4186">
            <v>30</v>
          </cell>
          <cell r="Y4186"/>
          <cell r="Z4186"/>
          <cell r="AA4186"/>
          <cell r="AB4186"/>
          <cell r="AC4186"/>
          <cell r="AD4186">
            <v>30</v>
          </cell>
          <cell r="AE4186">
            <v>0.5</v>
          </cell>
          <cell r="AF4186">
            <v>1</v>
          </cell>
          <cell r="AG4186">
            <v>2.5</v>
          </cell>
          <cell r="AH4186">
            <v>5</v>
          </cell>
          <cell r="AI4186">
            <v>30</v>
          </cell>
          <cell r="AJ4186"/>
        </row>
        <row r="4187">
          <cell r="B4187">
            <v>26270</v>
          </cell>
          <cell r="C4187" t="str">
            <v>1024204662</v>
          </cell>
          <cell r="D4187">
            <v>1</v>
          </cell>
          <cell r="E4187">
            <v>1</v>
          </cell>
          <cell r="F4187">
            <v>1</v>
          </cell>
          <cell r="G4187">
            <v>0</v>
          </cell>
          <cell r="H4187">
            <v>1</v>
          </cell>
          <cell r="I4187">
            <v>1</v>
          </cell>
          <cell r="J4187" t="str">
            <v>Max Group</v>
          </cell>
          <cell r="K4187" t="str">
            <v>Сибирь</v>
          </cell>
          <cell r="L4187" t="str">
            <v>Кемеровская область</v>
          </cell>
          <cell r="M4187" t="str">
            <v>Кемерово</v>
          </cell>
          <cell r="N4187" t="str">
            <v>Новэкс</v>
          </cell>
          <cell r="O4187" t="str">
            <v>г.Кемерово, пр.Кузнецкий 33б</v>
          </cell>
          <cell r="P4187" t="str">
            <v>Drogery (Хоз. магазин)</v>
          </cell>
          <cell r="Q4187" t="str">
            <v>sv49</v>
          </cell>
          <cell r="R4187" t="str">
            <v>Пригожева Татьяна Алексеевна</v>
          </cell>
          <cell r="S4187">
            <v>89511751917</v>
          </cell>
          <cell r="T4187" t="str">
            <v>merch852</v>
          </cell>
          <cell r="U4187" t="str">
            <v>Фролова Мария Константиновна</v>
          </cell>
          <cell r="V4187">
            <v>89132967404</v>
          </cell>
          <cell r="W4187"/>
          <cell r="X4187"/>
          <cell r="Y4187"/>
          <cell r="Z4187"/>
          <cell r="AA4187">
            <v>30</v>
          </cell>
          <cell r="AB4187"/>
          <cell r="AC4187"/>
          <cell r="AD4187">
            <v>30</v>
          </cell>
          <cell r="AE4187">
            <v>0.5</v>
          </cell>
          <cell r="AF4187">
            <v>1</v>
          </cell>
          <cell r="AG4187">
            <v>2</v>
          </cell>
          <cell r="AH4187">
            <v>4</v>
          </cell>
          <cell r="AI4187">
            <v>30</v>
          </cell>
          <cell r="AJ4187"/>
        </row>
        <row r="4188">
          <cell r="B4188">
            <v>26271</v>
          </cell>
          <cell r="C4188" t="str">
            <v>1000000000035192</v>
          </cell>
          <cell r="D4188">
            <v>1</v>
          </cell>
          <cell r="E4188">
            <v>1</v>
          </cell>
          <cell r="F4188">
            <v>1</v>
          </cell>
          <cell r="G4188">
            <v>1</v>
          </cell>
          <cell r="H4188">
            <v>1</v>
          </cell>
          <cell r="I4188">
            <v>1</v>
          </cell>
          <cell r="J4188" t="str">
            <v>Max Group</v>
          </cell>
          <cell r="K4188" t="str">
            <v>Сибирь</v>
          </cell>
          <cell r="L4188" t="str">
            <v>Кемеровская область</v>
          </cell>
          <cell r="M4188" t="str">
            <v>Кемерово</v>
          </cell>
          <cell r="N4188" t="str">
            <v>Тандер</v>
          </cell>
          <cell r="O4188" t="str">
            <v>г650023, Кемеровская обл, Кемерово г, Октябрьский пр-кт, дом № строение 57</v>
          </cell>
          <cell r="P4188" t="str">
            <v>Hypermarket (Гипермаркет)</v>
          </cell>
          <cell r="Q4188" t="str">
            <v>sv49</v>
          </cell>
          <cell r="R4188" t="str">
            <v>Пригожева Татьяна Алексеевна</v>
          </cell>
          <cell r="S4188">
            <v>89511751917</v>
          </cell>
          <cell r="T4188" t="str">
            <v>merch851</v>
          </cell>
          <cell r="U4188" t="str">
            <v>Усова Ольга Александровна</v>
          </cell>
          <cell r="V4188">
            <v>89502737161</v>
          </cell>
          <cell r="W4188"/>
          <cell r="X4188">
            <v>180</v>
          </cell>
          <cell r="Y4188"/>
          <cell r="Z4188"/>
          <cell r="AA4188">
            <v>180</v>
          </cell>
          <cell r="AB4188"/>
          <cell r="AC4188"/>
          <cell r="AD4188">
            <v>360</v>
          </cell>
          <cell r="AE4188">
            <v>6</v>
          </cell>
          <cell r="AF4188">
            <v>2</v>
          </cell>
          <cell r="AG4188">
            <v>27</v>
          </cell>
          <cell r="AH4188">
            <v>9</v>
          </cell>
          <cell r="AI4188">
            <v>180</v>
          </cell>
          <cell r="AJ4188"/>
        </row>
        <row r="4189">
          <cell r="B4189">
            <v>26272</v>
          </cell>
          <cell r="C4189" t="str">
            <v>1000000000049033</v>
          </cell>
          <cell r="D4189">
            <v>1</v>
          </cell>
          <cell r="E4189">
            <v>0</v>
          </cell>
          <cell r="F4189">
            <v>1</v>
          </cell>
          <cell r="G4189">
            <v>1</v>
          </cell>
          <cell r="H4189">
            <v>1</v>
          </cell>
          <cell r="I4189">
            <v>1</v>
          </cell>
          <cell r="J4189" t="str">
            <v>Max Group</v>
          </cell>
          <cell r="K4189" t="str">
            <v>Сибирь</v>
          </cell>
          <cell r="L4189" t="str">
            <v>Кемеровская область</v>
          </cell>
          <cell r="M4189" t="str">
            <v>Кемерово</v>
          </cell>
          <cell r="N4189" t="str">
            <v>Тандер</v>
          </cell>
          <cell r="O4189" t="str">
            <v>Кемерово,Гончарная 2</v>
          </cell>
          <cell r="P4189" t="str">
            <v>Hypermarket (Гипермаркет)</v>
          </cell>
          <cell r="Q4189" t="str">
            <v>sv49</v>
          </cell>
          <cell r="R4189" t="str">
            <v>Пригожева Татьяна Алексеевна</v>
          </cell>
          <cell r="S4189">
            <v>89511751917</v>
          </cell>
          <cell r="T4189" t="str">
            <v>merch851</v>
          </cell>
          <cell r="U4189" t="str">
            <v>Усова Ольга Александровна</v>
          </cell>
          <cell r="V4189">
            <v>89502737161</v>
          </cell>
          <cell r="W4189"/>
          <cell r="X4189"/>
          <cell r="Y4189"/>
          <cell r="Z4189">
            <v>30</v>
          </cell>
          <cell r="AA4189"/>
          <cell r="AB4189"/>
          <cell r="AC4189"/>
          <cell r="AD4189">
            <v>30</v>
          </cell>
          <cell r="AE4189">
            <v>0.5</v>
          </cell>
          <cell r="AF4189">
            <v>1</v>
          </cell>
          <cell r="AG4189">
            <v>2.5</v>
          </cell>
          <cell r="AH4189">
            <v>5</v>
          </cell>
          <cell r="AI4189">
            <v>30</v>
          </cell>
          <cell r="AJ4189"/>
        </row>
        <row r="4190">
          <cell r="B4190">
            <v>26275</v>
          </cell>
          <cell r="C4190" t="str">
            <v>1024200050</v>
          </cell>
          <cell r="D4190">
            <v>1</v>
          </cell>
          <cell r="E4190">
            <v>1</v>
          </cell>
          <cell r="F4190">
            <v>1</v>
          </cell>
          <cell r="G4190">
            <v>1</v>
          </cell>
          <cell r="H4190">
            <v>1</v>
          </cell>
          <cell r="I4190">
            <v>1</v>
          </cell>
          <cell r="J4190" t="str">
            <v>Max Group</v>
          </cell>
          <cell r="K4190" t="str">
            <v>Сибирь</v>
          </cell>
          <cell r="L4190" t="str">
            <v>Кемеровская область</v>
          </cell>
          <cell r="M4190" t="str">
            <v>Кемерово</v>
          </cell>
          <cell r="N4190" t="str">
            <v>Новэкс</v>
          </cell>
          <cell r="O4190" t="str">
            <v>г.Кемерово, пр. Октябрьский, 97а</v>
          </cell>
          <cell r="P4190" t="str">
            <v>Drogery (Хоз. магазин)</v>
          </cell>
          <cell r="Q4190" t="str">
            <v>sv49</v>
          </cell>
          <cell r="R4190" t="str">
            <v>Пригожева Татьяна Алексеевна</v>
          </cell>
          <cell r="S4190">
            <v>89511751917</v>
          </cell>
          <cell r="T4190" t="str">
            <v>merch852</v>
          </cell>
          <cell r="U4190" t="str">
            <v>Фролова Мария Константиновна</v>
          </cell>
          <cell r="V4190">
            <v>89132967404</v>
          </cell>
          <cell r="W4190">
            <v>30</v>
          </cell>
          <cell r="X4190"/>
          <cell r="Y4190"/>
          <cell r="Z4190"/>
          <cell r="AA4190"/>
          <cell r="AB4190"/>
          <cell r="AC4190"/>
          <cell r="AD4190">
            <v>30</v>
          </cell>
          <cell r="AE4190">
            <v>0.5</v>
          </cell>
          <cell r="AF4190">
            <v>1</v>
          </cell>
          <cell r="AG4190">
            <v>2</v>
          </cell>
          <cell r="AH4190">
            <v>4</v>
          </cell>
          <cell r="AI4190">
            <v>30</v>
          </cell>
          <cell r="AJ4190"/>
        </row>
        <row r="4191">
          <cell r="B4191">
            <v>26276</v>
          </cell>
          <cell r="C4191" t="str">
            <v>1024200172</v>
          </cell>
          <cell r="D4191">
            <v>1</v>
          </cell>
          <cell r="E4191">
            <v>0</v>
          </cell>
          <cell r="F4191">
            <v>0</v>
          </cell>
          <cell r="G4191">
            <v>0</v>
          </cell>
          <cell r="H4191">
            <v>1</v>
          </cell>
          <cell r="I4191">
            <v>1</v>
          </cell>
          <cell r="J4191" t="str">
            <v>Max Group</v>
          </cell>
          <cell r="K4191" t="str">
            <v>Сибирь</v>
          </cell>
          <cell r="L4191" t="str">
            <v>Кемеровская область</v>
          </cell>
          <cell r="M4191" t="str">
            <v>Кемерово</v>
          </cell>
          <cell r="N4191" t="str">
            <v>Новэкс</v>
          </cell>
          <cell r="O4191" t="str">
            <v>г.Кемерово, пр. Ленина, 139</v>
          </cell>
          <cell r="P4191" t="str">
            <v>Drogery (Хоз. магазин)</v>
          </cell>
          <cell r="Q4191" t="str">
            <v>sv49</v>
          </cell>
          <cell r="R4191" t="str">
            <v>Пригожева Татьяна Алексеевна</v>
          </cell>
          <cell r="S4191">
            <v>89511751917</v>
          </cell>
          <cell r="T4191" t="str">
            <v>merch852</v>
          </cell>
          <cell r="U4191" t="str">
            <v>Фролова Мария Константиновна</v>
          </cell>
          <cell r="V4191">
            <v>89132967404</v>
          </cell>
          <cell r="W4191">
            <v>30</v>
          </cell>
          <cell r="X4191"/>
          <cell r="Y4191"/>
          <cell r="Z4191"/>
          <cell r="AA4191"/>
          <cell r="AB4191"/>
          <cell r="AC4191"/>
          <cell r="AD4191">
            <v>30</v>
          </cell>
          <cell r="AE4191">
            <v>0.5</v>
          </cell>
          <cell r="AF4191">
            <v>1</v>
          </cell>
          <cell r="AG4191">
            <v>2</v>
          </cell>
          <cell r="AH4191">
            <v>4</v>
          </cell>
          <cell r="AI4191">
            <v>30</v>
          </cell>
          <cell r="AJ4191"/>
        </row>
        <row r="4192">
          <cell r="B4192">
            <v>26280</v>
          </cell>
          <cell r="C4192" t="str">
            <v>1024204481</v>
          </cell>
          <cell r="D4192">
            <v>1</v>
          </cell>
          <cell r="E4192">
            <v>0</v>
          </cell>
          <cell r="F4192">
            <v>0</v>
          </cell>
          <cell r="G4192">
            <v>0</v>
          </cell>
          <cell r="H4192">
            <v>1</v>
          </cell>
          <cell r="I4192">
            <v>1</v>
          </cell>
          <cell r="J4192" t="str">
            <v>Max Group</v>
          </cell>
          <cell r="K4192" t="str">
            <v>Сибирь</v>
          </cell>
          <cell r="L4192" t="str">
            <v>Кемеровская область</v>
          </cell>
          <cell r="M4192" t="str">
            <v>Кемерово</v>
          </cell>
          <cell r="N4192" t="str">
            <v>Новэкс</v>
          </cell>
          <cell r="O4192" t="str">
            <v>г.Кемерово, б-р Строителей, 33</v>
          </cell>
          <cell r="P4192" t="str">
            <v>Drogery (Хоз. магазин)</v>
          </cell>
          <cell r="Q4192" t="str">
            <v>sv49</v>
          </cell>
          <cell r="R4192" t="str">
            <v>Пригожева Татьяна Алексеевна</v>
          </cell>
          <cell r="S4192">
            <v>89511751917</v>
          </cell>
          <cell r="T4192" t="str">
            <v>merch852</v>
          </cell>
          <cell r="U4192" t="str">
            <v>Фролова Мария Константиновна</v>
          </cell>
          <cell r="V4192">
            <v>89132967404</v>
          </cell>
          <cell r="W4192"/>
          <cell r="X4192"/>
          <cell r="Y4192">
            <v>30</v>
          </cell>
          <cell r="Z4192"/>
          <cell r="AA4192"/>
          <cell r="AB4192"/>
          <cell r="AC4192"/>
          <cell r="AD4192">
            <v>30</v>
          </cell>
          <cell r="AE4192">
            <v>0.5</v>
          </cell>
          <cell r="AF4192">
            <v>1</v>
          </cell>
          <cell r="AG4192">
            <v>2.5</v>
          </cell>
          <cell r="AH4192">
            <v>5</v>
          </cell>
          <cell r="AI4192">
            <v>30</v>
          </cell>
          <cell r="AJ4192"/>
        </row>
        <row r="4193">
          <cell r="B4193">
            <v>26282</v>
          </cell>
          <cell r="C4193" t="str">
            <v>26282</v>
          </cell>
          <cell r="D4193">
            <v>1</v>
          </cell>
          <cell r="E4193">
            <v>1</v>
          </cell>
          <cell r="F4193">
            <v>0</v>
          </cell>
          <cell r="G4193">
            <v>0</v>
          </cell>
          <cell r="H4193">
            <v>1</v>
          </cell>
          <cell r="I4193">
            <v>1</v>
          </cell>
          <cell r="J4193" t="str">
            <v>Max Group</v>
          </cell>
          <cell r="K4193" t="str">
            <v>Сибирь</v>
          </cell>
          <cell r="L4193" t="str">
            <v>Кемеровская область</v>
          </cell>
          <cell r="M4193" t="str">
            <v>Кемерово</v>
          </cell>
          <cell r="N4193" t="str">
            <v>Цимус</v>
          </cell>
          <cell r="O4193" t="str">
            <v>г.Кемерово, ул. Ленина 61</v>
          </cell>
          <cell r="P4193" t="str">
            <v>Drogery (Хоз. магазин)</v>
          </cell>
          <cell r="Q4193" t="str">
            <v>sv49</v>
          </cell>
          <cell r="R4193" t="str">
            <v>Пригожева Татьяна Алексеевна</v>
          </cell>
          <cell r="S4193">
            <v>89511751917</v>
          </cell>
          <cell r="T4193" t="str">
            <v>merch850</v>
          </cell>
          <cell r="U4193" t="str">
            <v>Теплова Надежда Владимировна</v>
          </cell>
          <cell r="V4193">
            <v>89234612986</v>
          </cell>
          <cell r="W4193">
            <v>60</v>
          </cell>
          <cell r="X4193"/>
          <cell r="Y4193">
            <v>60</v>
          </cell>
          <cell r="Z4193"/>
          <cell r="AA4193"/>
          <cell r="AB4193"/>
          <cell r="AC4193"/>
          <cell r="AD4193">
            <v>120</v>
          </cell>
          <cell r="AE4193">
            <v>2</v>
          </cell>
          <cell r="AF4193">
            <v>2</v>
          </cell>
          <cell r="AG4193">
            <v>9</v>
          </cell>
          <cell r="AH4193">
            <v>9</v>
          </cell>
          <cell r="AI4193">
            <v>60</v>
          </cell>
          <cell r="AJ4193"/>
        </row>
        <row r="4194">
          <cell r="B4194">
            <v>26283</v>
          </cell>
          <cell r="C4194" t="str">
            <v>1000000000035326</v>
          </cell>
          <cell r="D4194">
            <v>1</v>
          </cell>
          <cell r="E4194">
            <v>1</v>
          </cell>
          <cell r="F4194">
            <v>0</v>
          </cell>
          <cell r="G4194">
            <v>0</v>
          </cell>
          <cell r="H4194">
            <v>1</v>
          </cell>
          <cell r="I4194">
            <v>1</v>
          </cell>
          <cell r="J4194" t="str">
            <v>Max Group</v>
          </cell>
          <cell r="K4194" t="str">
            <v>Сибирь</v>
          </cell>
          <cell r="L4194" t="str">
            <v>Кемеровская область</v>
          </cell>
          <cell r="M4194" t="str">
            <v>Кемерово</v>
          </cell>
          <cell r="N4194" t="str">
            <v>Тандер</v>
          </cell>
          <cell r="O4194" t="str">
            <v>г.Кемерово, ул.Красна, 21</v>
          </cell>
          <cell r="P4194" t="str">
            <v>Drogery (Хоз. магазин)</v>
          </cell>
          <cell r="Q4194" t="str">
            <v>sv49</v>
          </cell>
          <cell r="R4194" t="str">
            <v>Пригожева Татьяна Алексеевна</v>
          </cell>
          <cell r="S4194">
            <v>89511751917</v>
          </cell>
          <cell r="T4194" t="str">
            <v>merch852</v>
          </cell>
          <cell r="U4194" t="str">
            <v>Фролова Мария Константиновна</v>
          </cell>
          <cell r="V4194">
            <v>89132967404</v>
          </cell>
          <cell r="W4194">
            <v>120</v>
          </cell>
          <cell r="X4194"/>
          <cell r="Y4194"/>
          <cell r="Z4194"/>
          <cell r="AA4194"/>
          <cell r="AB4194"/>
          <cell r="AC4194"/>
          <cell r="AD4194">
            <v>120</v>
          </cell>
          <cell r="AE4194">
            <v>2</v>
          </cell>
          <cell r="AF4194">
            <v>1</v>
          </cell>
          <cell r="AG4194">
            <v>8</v>
          </cell>
          <cell r="AH4194">
            <v>4</v>
          </cell>
          <cell r="AI4194">
            <v>120</v>
          </cell>
          <cell r="AJ4194"/>
        </row>
        <row r="4195">
          <cell r="B4195">
            <v>26285</v>
          </cell>
          <cell r="C4195" t="str">
            <v>1024201837</v>
          </cell>
          <cell r="D4195">
            <v>1</v>
          </cell>
          <cell r="E4195">
            <v>1</v>
          </cell>
          <cell r="F4195">
            <v>1</v>
          </cell>
          <cell r="G4195">
            <v>0</v>
          </cell>
          <cell r="H4195">
            <v>1</v>
          </cell>
          <cell r="I4195">
            <v>1</v>
          </cell>
          <cell r="J4195" t="str">
            <v>Max Group</v>
          </cell>
          <cell r="K4195" t="str">
            <v>Сибирь</v>
          </cell>
          <cell r="L4195" t="str">
            <v>Кемеровская область</v>
          </cell>
          <cell r="M4195" t="str">
            <v>Кемерово</v>
          </cell>
          <cell r="N4195" t="str">
            <v>Новэкс</v>
          </cell>
          <cell r="O4195" t="str">
            <v>Кемерово, Химиков 39</v>
          </cell>
          <cell r="P4195" t="str">
            <v>Drogery (Хоз. магазин)</v>
          </cell>
          <cell r="Q4195" t="str">
            <v>sv49</v>
          </cell>
          <cell r="R4195" t="str">
            <v>Пригожева Татьяна Алексеевна</v>
          </cell>
          <cell r="S4195">
            <v>89511751917</v>
          </cell>
          <cell r="T4195" t="str">
            <v>merch852</v>
          </cell>
          <cell r="U4195" t="str">
            <v>Фролова Мария Константиновна</v>
          </cell>
          <cell r="V4195">
            <v>89132967404</v>
          </cell>
          <cell r="W4195"/>
          <cell r="X4195"/>
          <cell r="Y4195"/>
          <cell r="Z4195">
            <v>60</v>
          </cell>
          <cell r="AA4195"/>
          <cell r="AB4195"/>
          <cell r="AC4195"/>
          <cell r="AD4195">
            <v>60</v>
          </cell>
          <cell r="AE4195">
            <v>1</v>
          </cell>
          <cell r="AF4195">
            <v>1</v>
          </cell>
          <cell r="AG4195">
            <v>5</v>
          </cell>
          <cell r="AH4195">
            <v>5</v>
          </cell>
          <cell r="AI4195">
            <v>60</v>
          </cell>
          <cell r="AJ4195"/>
        </row>
        <row r="4196">
          <cell r="B4196">
            <v>26286</v>
          </cell>
          <cell r="C4196" t="str">
            <v>1000000000035071</v>
          </cell>
          <cell r="D4196">
            <v>1</v>
          </cell>
          <cell r="E4196">
            <v>0</v>
          </cell>
          <cell r="F4196">
            <v>0</v>
          </cell>
          <cell r="G4196">
            <v>0</v>
          </cell>
          <cell r="H4196">
            <v>1</v>
          </cell>
          <cell r="I4196">
            <v>1</v>
          </cell>
          <cell r="J4196" t="str">
            <v>Max Group</v>
          </cell>
          <cell r="K4196" t="str">
            <v>Сибирь</v>
          </cell>
          <cell r="L4196" t="str">
            <v>Кемеровская область</v>
          </cell>
          <cell r="M4196" t="str">
            <v>Кемерово</v>
          </cell>
          <cell r="N4196" t="str">
            <v>Тандер</v>
          </cell>
          <cell r="O4196" t="str">
            <v>Кемерово, Октябрьский 68</v>
          </cell>
          <cell r="P4196" t="str">
            <v>Drogery (Хоз. магазин)</v>
          </cell>
          <cell r="Q4196" t="str">
            <v>sv49</v>
          </cell>
          <cell r="R4196" t="str">
            <v>Пригожева Татьяна Алексеевна</v>
          </cell>
          <cell r="S4196">
            <v>89511751917</v>
          </cell>
          <cell r="T4196" t="str">
            <v>merch852</v>
          </cell>
          <cell r="U4196" t="str">
            <v>Фролова Мария Константиновна</v>
          </cell>
          <cell r="V4196">
            <v>89132967404</v>
          </cell>
          <cell r="W4196">
            <v>30</v>
          </cell>
          <cell r="X4196"/>
          <cell r="Y4196"/>
          <cell r="Z4196"/>
          <cell r="AA4196"/>
          <cell r="AB4196"/>
          <cell r="AC4196"/>
          <cell r="AD4196">
            <v>30</v>
          </cell>
          <cell r="AE4196">
            <v>0.5</v>
          </cell>
          <cell r="AF4196">
            <v>1</v>
          </cell>
          <cell r="AG4196">
            <v>2</v>
          </cell>
          <cell r="AH4196">
            <v>4</v>
          </cell>
          <cell r="AI4196">
            <v>30</v>
          </cell>
          <cell r="AJ4196"/>
        </row>
        <row r="4197">
          <cell r="B4197">
            <v>26287</v>
          </cell>
          <cell r="C4197" t="str">
            <v>1000000000035119</v>
          </cell>
          <cell r="D4197">
            <v>1</v>
          </cell>
          <cell r="E4197">
            <v>0</v>
          </cell>
          <cell r="F4197">
            <v>0</v>
          </cell>
          <cell r="G4197">
            <v>0</v>
          </cell>
          <cell r="H4197">
            <v>1</v>
          </cell>
          <cell r="I4197">
            <v>1</v>
          </cell>
          <cell r="J4197" t="str">
            <v>Max Group</v>
          </cell>
          <cell r="K4197" t="str">
            <v>Сибирь</v>
          </cell>
          <cell r="L4197" t="str">
            <v>Кемеровская область</v>
          </cell>
          <cell r="M4197" t="str">
            <v>Кемерово</v>
          </cell>
          <cell r="N4197" t="str">
            <v>Тандер</v>
          </cell>
          <cell r="O4197" t="str">
            <v>Кемерово, Патриотов 36</v>
          </cell>
          <cell r="P4197" t="str">
            <v>Drogery (Хоз. магазин)</v>
          </cell>
          <cell r="Q4197" t="str">
            <v>sv49</v>
          </cell>
          <cell r="R4197" t="str">
            <v>Пригожева Татьяна Алексеевна</v>
          </cell>
          <cell r="S4197">
            <v>89511751917</v>
          </cell>
          <cell r="T4197" t="str">
            <v>merch852</v>
          </cell>
          <cell r="U4197" t="str">
            <v>Фролова Мария Константиновна</v>
          </cell>
          <cell r="V4197">
            <v>89132967404</v>
          </cell>
          <cell r="W4197"/>
          <cell r="X4197"/>
          <cell r="Y4197">
            <v>30</v>
          </cell>
          <cell r="Z4197"/>
          <cell r="AA4197"/>
          <cell r="AB4197"/>
          <cell r="AC4197"/>
          <cell r="AD4197">
            <v>30</v>
          </cell>
          <cell r="AE4197">
            <v>0.5</v>
          </cell>
          <cell r="AF4197">
            <v>1</v>
          </cell>
          <cell r="AG4197">
            <v>2.5</v>
          </cell>
          <cell r="AH4197">
            <v>5</v>
          </cell>
          <cell r="AI4197">
            <v>30</v>
          </cell>
          <cell r="AJ4197"/>
        </row>
        <row r="4198">
          <cell r="B4198">
            <v>26289</v>
          </cell>
          <cell r="C4198" t="str">
            <v>1024203985</v>
          </cell>
          <cell r="D4198">
            <v>1</v>
          </cell>
          <cell r="E4198">
            <v>1</v>
          </cell>
          <cell r="F4198">
            <v>1</v>
          </cell>
          <cell r="G4198">
            <v>0</v>
          </cell>
          <cell r="H4198">
            <v>1</v>
          </cell>
          <cell r="I4198">
            <v>1</v>
          </cell>
          <cell r="J4198" t="str">
            <v>Max Group</v>
          </cell>
          <cell r="K4198" t="str">
            <v>Сибирь</v>
          </cell>
          <cell r="L4198" t="str">
            <v>Кемеровская область</v>
          </cell>
          <cell r="M4198" t="str">
            <v>Кемерово</v>
          </cell>
          <cell r="N4198" t="str">
            <v>Новэкс</v>
          </cell>
          <cell r="O4198" t="str">
            <v>г. Кемерово, пр-кт Советский, 32</v>
          </cell>
          <cell r="P4198" t="str">
            <v>Drogery (Хоз. магазин)</v>
          </cell>
          <cell r="Q4198" t="str">
            <v>sv49</v>
          </cell>
          <cell r="R4198" t="str">
            <v>Пригожева Татьяна Алексеевна</v>
          </cell>
          <cell r="S4198">
            <v>89511751917</v>
          </cell>
          <cell r="T4198" t="str">
            <v>merch852</v>
          </cell>
          <cell r="U4198" t="str">
            <v>Фролова Мария Константиновна</v>
          </cell>
          <cell r="V4198">
            <v>89132967404</v>
          </cell>
          <cell r="W4198"/>
          <cell r="X4198"/>
          <cell r="Y4198"/>
          <cell r="Z4198"/>
          <cell r="AA4198">
            <v>30</v>
          </cell>
          <cell r="AB4198"/>
          <cell r="AC4198"/>
          <cell r="AD4198">
            <v>30</v>
          </cell>
          <cell r="AE4198">
            <v>0.5</v>
          </cell>
          <cell r="AF4198">
            <v>1</v>
          </cell>
          <cell r="AG4198">
            <v>2</v>
          </cell>
          <cell r="AH4198">
            <v>4</v>
          </cell>
          <cell r="AI4198">
            <v>30</v>
          </cell>
          <cell r="AJ4198"/>
        </row>
        <row r="4199">
          <cell r="B4199">
            <v>26291</v>
          </cell>
          <cell r="C4199" t="str">
            <v>1000000000000530</v>
          </cell>
          <cell r="D4199">
            <v>1</v>
          </cell>
          <cell r="E4199">
            <v>1</v>
          </cell>
          <cell r="F4199">
            <v>1</v>
          </cell>
          <cell r="G4199">
            <v>1</v>
          </cell>
          <cell r="H4199">
            <v>1</v>
          </cell>
          <cell r="I4199">
            <v>1</v>
          </cell>
          <cell r="J4199" t="str">
            <v>Max Group</v>
          </cell>
          <cell r="K4199" t="str">
            <v>Сибирь</v>
          </cell>
          <cell r="L4199" t="str">
            <v>Кемеровская область</v>
          </cell>
          <cell r="M4199" t="str">
            <v>Кемерово</v>
          </cell>
          <cell r="N4199" t="str">
            <v>Лента</v>
          </cell>
          <cell r="O4199" t="str">
            <v>г. Кемерово, пр-кт Ленинградский, 28 в</v>
          </cell>
          <cell r="P4199" t="str">
            <v>Hypermarket (Гипермаркет)</v>
          </cell>
          <cell r="Q4199" t="str">
            <v>sv49</v>
          </cell>
          <cell r="R4199" t="str">
            <v>Пригожева Татьяна Алексеевна</v>
          </cell>
          <cell r="S4199">
            <v>89511751917</v>
          </cell>
          <cell r="T4199" t="str">
            <v>merch853</v>
          </cell>
          <cell r="U4199" t="str">
            <v>Данилкова Наталья Анатольевна</v>
          </cell>
          <cell r="V4199">
            <v>89511751917</v>
          </cell>
          <cell r="W4199">
            <v>480</v>
          </cell>
          <cell r="X4199">
            <v>480</v>
          </cell>
          <cell r="Y4199">
            <v>480</v>
          </cell>
          <cell r="Z4199"/>
          <cell r="AA4199">
            <v>480</v>
          </cell>
          <cell r="AB4199"/>
          <cell r="AC4199"/>
          <cell r="AD4199">
            <v>1920</v>
          </cell>
          <cell r="AE4199">
            <v>32</v>
          </cell>
          <cell r="AF4199">
            <v>4</v>
          </cell>
          <cell r="AG4199">
            <v>144</v>
          </cell>
          <cell r="AH4199">
            <v>18</v>
          </cell>
          <cell r="AI4199">
            <v>480</v>
          </cell>
          <cell r="AJ4199"/>
        </row>
        <row r="4200">
          <cell r="B4200">
            <v>26292</v>
          </cell>
          <cell r="C4200" t="str">
            <v>1024200105</v>
          </cell>
          <cell r="D4200">
            <v>1</v>
          </cell>
          <cell r="E4200">
            <v>0</v>
          </cell>
          <cell r="F4200">
            <v>0</v>
          </cell>
          <cell r="G4200">
            <v>0</v>
          </cell>
          <cell r="H4200">
            <v>1</v>
          </cell>
          <cell r="I4200">
            <v>1</v>
          </cell>
          <cell r="J4200" t="str">
            <v>Max Group</v>
          </cell>
          <cell r="K4200" t="str">
            <v>Сибирь</v>
          </cell>
          <cell r="L4200" t="str">
            <v>Кемеровская область</v>
          </cell>
          <cell r="M4200" t="str">
            <v>Кемерово</v>
          </cell>
          <cell r="N4200" t="str">
            <v>Новэкс</v>
          </cell>
          <cell r="O4200" t="str">
            <v>г.Кемерово, ул.Сибиряков Гвардейцев, 26</v>
          </cell>
          <cell r="P4200" t="str">
            <v>Drogery (Хоз. магазин)</v>
          </cell>
          <cell r="Q4200" t="str">
            <v>sv49</v>
          </cell>
          <cell r="R4200" t="str">
            <v>Пригожева Татьяна Алексеевна</v>
          </cell>
          <cell r="S4200">
            <v>89511751917</v>
          </cell>
          <cell r="T4200" t="str">
            <v>merch850</v>
          </cell>
          <cell r="U4200" t="str">
            <v>Теплова Надежда Владимировна</v>
          </cell>
          <cell r="V4200">
            <v>89234612986</v>
          </cell>
          <cell r="W4200"/>
          <cell r="X4200"/>
          <cell r="Y4200"/>
          <cell r="Z4200"/>
          <cell r="AA4200">
            <v>30</v>
          </cell>
          <cell r="AB4200"/>
          <cell r="AC4200"/>
          <cell r="AD4200">
            <v>30</v>
          </cell>
          <cell r="AE4200">
            <v>0.5</v>
          </cell>
          <cell r="AF4200">
            <v>1</v>
          </cell>
          <cell r="AG4200">
            <v>2</v>
          </cell>
          <cell r="AH4200">
            <v>4</v>
          </cell>
          <cell r="AI4200">
            <v>30</v>
          </cell>
          <cell r="AJ4200"/>
        </row>
        <row r="4201">
          <cell r="B4201">
            <v>26295</v>
          </cell>
          <cell r="C4201" t="str">
            <v>1000000000035384</v>
          </cell>
          <cell r="D4201">
            <v>1</v>
          </cell>
          <cell r="E4201">
            <v>1</v>
          </cell>
          <cell r="F4201">
            <v>0</v>
          </cell>
          <cell r="G4201">
            <v>0</v>
          </cell>
          <cell r="H4201">
            <v>1</v>
          </cell>
          <cell r="I4201">
            <v>1</v>
          </cell>
          <cell r="J4201" t="str">
            <v>Max Group</v>
          </cell>
          <cell r="K4201" t="str">
            <v>Сибирь</v>
          </cell>
          <cell r="L4201" t="str">
            <v>Кемеровская область</v>
          </cell>
          <cell r="M4201" t="str">
            <v>Кемерово</v>
          </cell>
          <cell r="N4201" t="str">
            <v>Тандер</v>
          </cell>
          <cell r="O4201" t="str">
            <v>г.Кемерово, пр-т.Ленина, 134</v>
          </cell>
          <cell r="P4201" t="str">
            <v>Drogery (Хоз. магазин)</v>
          </cell>
          <cell r="Q4201" t="str">
            <v>sv49</v>
          </cell>
          <cell r="R4201" t="str">
            <v>Пригожева Татьяна Алексеевна</v>
          </cell>
          <cell r="S4201">
            <v>89511751917</v>
          </cell>
          <cell r="T4201" t="str">
            <v>merch850</v>
          </cell>
          <cell r="U4201" t="str">
            <v>Теплова Надежда Владимировна</v>
          </cell>
          <cell r="V4201">
            <v>89234612986</v>
          </cell>
          <cell r="W4201"/>
          <cell r="X4201"/>
          <cell r="Y4201">
            <v>30</v>
          </cell>
          <cell r="Z4201"/>
          <cell r="AA4201"/>
          <cell r="AB4201"/>
          <cell r="AC4201"/>
          <cell r="AD4201">
            <v>30</v>
          </cell>
          <cell r="AE4201">
            <v>0.5</v>
          </cell>
          <cell r="AF4201">
            <v>1</v>
          </cell>
          <cell r="AG4201">
            <v>2.5</v>
          </cell>
          <cell r="AH4201">
            <v>5</v>
          </cell>
          <cell r="AI4201">
            <v>30</v>
          </cell>
          <cell r="AJ4201"/>
        </row>
        <row r="4202">
          <cell r="B4202">
            <v>26296</v>
          </cell>
          <cell r="C4202" t="str">
            <v>1000000000051103</v>
          </cell>
          <cell r="D4202">
            <v>1</v>
          </cell>
          <cell r="E4202">
            <v>1</v>
          </cell>
          <cell r="F4202">
            <v>0</v>
          </cell>
          <cell r="G4202">
            <v>0</v>
          </cell>
          <cell r="H4202">
            <v>1</v>
          </cell>
          <cell r="I4202">
            <v>1</v>
          </cell>
          <cell r="J4202" t="str">
            <v>Max Group</v>
          </cell>
          <cell r="K4202" t="str">
            <v>Сибирь</v>
          </cell>
          <cell r="L4202" t="str">
            <v>Кемеровская область</v>
          </cell>
          <cell r="M4202" t="str">
            <v>Кемерово</v>
          </cell>
          <cell r="N4202" t="str">
            <v>Лента</v>
          </cell>
          <cell r="O4202" t="str">
            <v>г. Кемерово, пр-кт Ленина 90/1</v>
          </cell>
          <cell r="P4202" t="str">
            <v>Supermarket (Супермаркет)</v>
          </cell>
          <cell r="Q4202" t="str">
            <v>sv49</v>
          </cell>
          <cell r="R4202" t="str">
            <v>Пригожева Татьяна Алексеевна</v>
          </cell>
          <cell r="S4202">
            <v>89511751917</v>
          </cell>
          <cell r="T4202" t="str">
            <v>merch850</v>
          </cell>
          <cell r="U4202" t="str">
            <v>Теплова Надежда Владимировна</v>
          </cell>
          <cell r="V4202">
            <v>89234612986</v>
          </cell>
          <cell r="W4202"/>
          <cell r="X4202">
            <v>30</v>
          </cell>
          <cell r="Y4202"/>
          <cell r="Z4202"/>
          <cell r="AA4202"/>
          <cell r="AB4202"/>
          <cell r="AC4202"/>
          <cell r="AD4202">
            <v>30</v>
          </cell>
          <cell r="AE4202">
            <v>0.5</v>
          </cell>
          <cell r="AF4202">
            <v>1</v>
          </cell>
          <cell r="AG4202">
            <v>2.5</v>
          </cell>
          <cell r="AH4202">
            <v>5</v>
          </cell>
          <cell r="AI4202">
            <v>30</v>
          </cell>
          <cell r="AJ4202"/>
        </row>
        <row r="4203">
          <cell r="B4203">
            <v>26297</v>
          </cell>
          <cell r="C4203" t="str">
            <v>1000000000051101</v>
          </cell>
          <cell r="D4203">
            <v>1</v>
          </cell>
          <cell r="E4203">
            <v>1</v>
          </cell>
          <cell r="F4203">
            <v>0</v>
          </cell>
          <cell r="G4203">
            <v>0</v>
          </cell>
          <cell r="H4203">
            <v>1</v>
          </cell>
          <cell r="I4203">
            <v>1</v>
          </cell>
          <cell r="J4203" t="str">
            <v>Max Group</v>
          </cell>
          <cell r="K4203" t="str">
            <v>Сибирь</v>
          </cell>
          <cell r="L4203" t="str">
            <v>Кемеровская область</v>
          </cell>
          <cell r="M4203" t="str">
            <v>Кемерово</v>
          </cell>
          <cell r="N4203" t="str">
            <v>Лента</v>
          </cell>
          <cell r="O4203" t="str">
            <v>г. Кемерово, пр-кт Химиков 29</v>
          </cell>
          <cell r="P4203" t="str">
            <v>Supermarket (Супермаркет)</v>
          </cell>
          <cell r="Q4203" t="str">
            <v>sv49</v>
          </cell>
          <cell r="R4203" t="str">
            <v>Пригожева Татьяна Алексеевна</v>
          </cell>
          <cell r="S4203">
            <v>89511751917</v>
          </cell>
          <cell r="T4203" t="str">
            <v>merch852</v>
          </cell>
          <cell r="U4203" t="str">
            <v>Фролова Мария Константиновна</v>
          </cell>
          <cell r="V4203">
            <v>89132967404</v>
          </cell>
          <cell r="W4203"/>
          <cell r="X4203"/>
          <cell r="Y4203"/>
          <cell r="Z4203">
            <v>30</v>
          </cell>
          <cell r="AA4203"/>
          <cell r="AB4203"/>
          <cell r="AC4203"/>
          <cell r="AD4203">
            <v>30</v>
          </cell>
          <cell r="AE4203">
            <v>0.5</v>
          </cell>
          <cell r="AF4203">
            <v>1</v>
          </cell>
          <cell r="AG4203">
            <v>2.5</v>
          </cell>
          <cell r="AH4203">
            <v>5</v>
          </cell>
          <cell r="AI4203">
            <v>30</v>
          </cell>
          <cell r="AJ4203"/>
        </row>
        <row r="4204">
          <cell r="B4204">
            <v>26298</v>
          </cell>
          <cell r="C4204" t="str">
            <v>1024204650</v>
          </cell>
          <cell r="D4204">
            <v>1</v>
          </cell>
          <cell r="E4204">
            <v>1</v>
          </cell>
          <cell r="F4204">
            <v>1</v>
          </cell>
          <cell r="G4204">
            <v>0</v>
          </cell>
          <cell r="H4204">
            <v>1</v>
          </cell>
          <cell r="I4204">
            <v>1</v>
          </cell>
          <cell r="J4204" t="str">
            <v>Max Group</v>
          </cell>
          <cell r="K4204" t="str">
            <v>Сибирь</v>
          </cell>
          <cell r="L4204" t="str">
            <v>Кемеровская область</v>
          </cell>
          <cell r="M4204" t="str">
            <v>Кемерово</v>
          </cell>
          <cell r="N4204" t="str">
            <v>Новэкс</v>
          </cell>
          <cell r="O4204" t="str">
            <v>г. Кемерово, пр.Ленина 117</v>
          </cell>
          <cell r="P4204" t="str">
            <v>Drogery (Хоз. магазин)</v>
          </cell>
          <cell r="Q4204" t="str">
            <v>sv49</v>
          </cell>
          <cell r="R4204" t="str">
            <v>Пригожева Татьяна Алексеевна</v>
          </cell>
          <cell r="S4204">
            <v>89511751917</v>
          </cell>
          <cell r="T4204" t="str">
            <v>merch850</v>
          </cell>
          <cell r="U4204" t="str">
            <v>Теплова Надежда Владимировна</v>
          </cell>
          <cell r="V4204">
            <v>89234612986</v>
          </cell>
          <cell r="W4204"/>
          <cell r="X4204">
            <v>30</v>
          </cell>
          <cell r="Y4204"/>
          <cell r="Z4204"/>
          <cell r="AA4204"/>
          <cell r="AB4204"/>
          <cell r="AC4204"/>
          <cell r="AD4204">
            <v>30</v>
          </cell>
          <cell r="AE4204">
            <v>0.5</v>
          </cell>
          <cell r="AF4204">
            <v>1</v>
          </cell>
          <cell r="AG4204">
            <v>2.5</v>
          </cell>
          <cell r="AH4204">
            <v>5</v>
          </cell>
          <cell r="AI4204">
            <v>30</v>
          </cell>
          <cell r="AJ4204"/>
        </row>
        <row r="4205">
          <cell r="B4205">
            <v>26299</v>
          </cell>
          <cell r="C4205" t="str">
            <v>1000000000051997</v>
          </cell>
          <cell r="D4205">
            <v>1</v>
          </cell>
          <cell r="E4205">
            <v>1</v>
          </cell>
          <cell r="F4205">
            <v>0</v>
          </cell>
          <cell r="G4205">
            <v>0</v>
          </cell>
          <cell r="H4205">
            <v>1</v>
          </cell>
          <cell r="I4205">
            <v>1</v>
          </cell>
          <cell r="J4205" t="str">
            <v>Max Group</v>
          </cell>
          <cell r="K4205" t="str">
            <v>Сибирь</v>
          </cell>
          <cell r="L4205" t="str">
            <v>Кемеровская область</v>
          </cell>
          <cell r="M4205" t="str">
            <v>Кемерово</v>
          </cell>
          <cell r="N4205" t="str">
            <v>Лента</v>
          </cell>
          <cell r="O4205" t="str">
            <v>г.Кемерово, пр.Молодежный 2</v>
          </cell>
          <cell r="P4205" t="str">
            <v>Supermarket (Супермаркет)</v>
          </cell>
          <cell r="Q4205" t="str">
            <v>sv49</v>
          </cell>
          <cell r="R4205" t="str">
            <v>Пригожева Татьяна Алексеевна</v>
          </cell>
          <cell r="S4205">
            <v>89511751917</v>
          </cell>
          <cell r="T4205" t="str">
            <v>merch850</v>
          </cell>
          <cell r="U4205" t="str">
            <v>Теплова Надежда Владимировна</v>
          </cell>
          <cell r="V4205">
            <v>89234612986</v>
          </cell>
          <cell r="W4205"/>
          <cell r="X4205"/>
          <cell r="Y4205"/>
          <cell r="Z4205">
            <v>30</v>
          </cell>
          <cell r="AA4205"/>
          <cell r="AB4205"/>
          <cell r="AC4205"/>
          <cell r="AD4205">
            <v>30</v>
          </cell>
          <cell r="AE4205">
            <v>0.5</v>
          </cell>
          <cell r="AF4205">
            <v>1</v>
          </cell>
          <cell r="AG4205">
            <v>2.5</v>
          </cell>
          <cell r="AH4205">
            <v>5</v>
          </cell>
          <cell r="AI4205">
            <v>30</v>
          </cell>
          <cell r="AJ4205"/>
        </row>
        <row r="4206">
          <cell r="B4206">
            <v>26301</v>
          </cell>
          <cell r="C4206" t="str">
            <v>1000000000051584</v>
          </cell>
          <cell r="D4206">
            <v>1</v>
          </cell>
          <cell r="E4206">
            <v>1</v>
          </cell>
          <cell r="F4206">
            <v>0</v>
          </cell>
          <cell r="G4206">
            <v>0</v>
          </cell>
          <cell r="H4206">
            <v>1</v>
          </cell>
          <cell r="I4206">
            <v>1</v>
          </cell>
          <cell r="J4206" t="str">
            <v>Max Group</v>
          </cell>
          <cell r="K4206" t="str">
            <v>Сибирь</v>
          </cell>
          <cell r="L4206" t="str">
            <v>Кемеровская область</v>
          </cell>
          <cell r="M4206" t="str">
            <v>Кемерово</v>
          </cell>
          <cell r="N4206" t="str">
            <v>Лента</v>
          </cell>
          <cell r="O4206" t="str">
            <v>г.Кемерово,пр.Ленина 59а</v>
          </cell>
          <cell r="P4206" t="str">
            <v>Supermarket (Супермаркет)</v>
          </cell>
          <cell r="Q4206" t="str">
            <v>sv49</v>
          </cell>
          <cell r="R4206" t="str">
            <v>Пригожева Татьяна Алексеевна</v>
          </cell>
          <cell r="S4206">
            <v>89511751917</v>
          </cell>
          <cell r="T4206" t="str">
            <v>merch850</v>
          </cell>
          <cell r="U4206" t="str">
            <v>Теплова Надежда Владимировна</v>
          </cell>
          <cell r="V4206">
            <v>89234612986</v>
          </cell>
          <cell r="W4206"/>
          <cell r="X4206"/>
          <cell r="Y4206">
            <v>30</v>
          </cell>
          <cell r="Z4206"/>
          <cell r="AA4206"/>
          <cell r="AB4206"/>
          <cell r="AC4206"/>
          <cell r="AD4206">
            <v>30</v>
          </cell>
          <cell r="AE4206">
            <v>0.5</v>
          </cell>
          <cell r="AF4206">
            <v>1</v>
          </cell>
          <cell r="AG4206">
            <v>2.5</v>
          </cell>
          <cell r="AH4206">
            <v>5</v>
          </cell>
          <cell r="AI4206">
            <v>30</v>
          </cell>
          <cell r="AJ4206"/>
        </row>
        <row r="4207">
          <cell r="B4207">
            <v>26302</v>
          </cell>
          <cell r="C4207" t="str">
            <v>1000000000051102</v>
          </cell>
          <cell r="D4207">
            <v>1</v>
          </cell>
          <cell r="E4207">
            <v>1</v>
          </cell>
          <cell r="F4207">
            <v>0</v>
          </cell>
          <cell r="G4207">
            <v>0</v>
          </cell>
          <cell r="H4207">
            <v>1</v>
          </cell>
          <cell r="I4207">
            <v>1</v>
          </cell>
          <cell r="J4207" t="str">
            <v>Max Group</v>
          </cell>
          <cell r="K4207" t="str">
            <v>Сибирь</v>
          </cell>
          <cell r="L4207" t="str">
            <v>Кемеровская область</v>
          </cell>
          <cell r="M4207" t="str">
            <v>Кемерово</v>
          </cell>
          <cell r="N4207" t="str">
            <v>Лента</v>
          </cell>
          <cell r="O4207" t="str">
            <v>г.Кемерово, Сибиряков Гвардейцев 18а</v>
          </cell>
          <cell r="P4207" t="str">
            <v>Supermarket (Супермаркет)</v>
          </cell>
          <cell r="Q4207" t="str">
            <v>sv49</v>
          </cell>
          <cell r="R4207" t="str">
            <v>Пригожева Татьяна Алексеевна</v>
          </cell>
          <cell r="S4207">
            <v>89511751917</v>
          </cell>
          <cell r="T4207" t="str">
            <v>merch850</v>
          </cell>
          <cell r="U4207" t="str">
            <v>Теплова Надежда Владимировна</v>
          </cell>
          <cell r="V4207">
            <v>89234612986</v>
          </cell>
          <cell r="W4207"/>
          <cell r="X4207">
            <v>30</v>
          </cell>
          <cell r="Y4207"/>
          <cell r="Z4207"/>
          <cell r="AA4207"/>
          <cell r="AB4207"/>
          <cell r="AC4207"/>
          <cell r="AD4207">
            <v>30</v>
          </cell>
          <cell r="AE4207">
            <v>0.5</v>
          </cell>
          <cell r="AF4207">
            <v>1</v>
          </cell>
          <cell r="AG4207">
            <v>2.5</v>
          </cell>
          <cell r="AH4207">
            <v>5</v>
          </cell>
          <cell r="AI4207">
            <v>30</v>
          </cell>
          <cell r="AJ4207"/>
        </row>
        <row r="4208">
          <cell r="B4208">
            <v>26305</v>
          </cell>
          <cell r="C4208" t="str">
            <v>1023000037</v>
          </cell>
          <cell r="D4208">
            <v>1</v>
          </cell>
          <cell r="E4208">
            <v>1</v>
          </cell>
          <cell r="F4208">
            <v>0</v>
          </cell>
          <cell r="G4208">
            <v>0</v>
          </cell>
          <cell r="H4208">
            <v>1</v>
          </cell>
          <cell r="I4208">
            <v>1</v>
          </cell>
          <cell r="J4208" t="str">
            <v>Max Group</v>
          </cell>
          <cell r="K4208" t="str">
            <v>Сибирь</v>
          </cell>
          <cell r="L4208" t="str">
            <v>Кемеровская область</v>
          </cell>
          <cell r="M4208" t="str">
            <v>Кемерово</v>
          </cell>
          <cell r="N4208" t="str">
            <v>Цимус</v>
          </cell>
          <cell r="O4208" t="str">
            <v>г.Кемерово, Серебряный бор, 1</v>
          </cell>
          <cell r="P4208" t="str">
            <v>Drogery (Хоз. магазин)</v>
          </cell>
          <cell r="Q4208" t="str">
            <v>sv49</v>
          </cell>
          <cell r="R4208" t="str">
            <v>Пригожева Татьяна Алексеевна</v>
          </cell>
          <cell r="S4208">
            <v>89511751917</v>
          </cell>
          <cell r="T4208" t="str">
            <v>merch852</v>
          </cell>
          <cell r="U4208" t="str">
            <v>Фролова Мария Константиновна</v>
          </cell>
          <cell r="V4208">
            <v>89132967404</v>
          </cell>
          <cell r="W4208"/>
          <cell r="X4208"/>
          <cell r="Y4208">
            <v>60</v>
          </cell>
          <cell r="Z4208"/>
          <cell r="AA4208"/>
          <cell r="AB4208"/>
          <cell r="AC4208"/>
          <cell r="AD4208">
            <v>60</v>
          </cell>
          <cell r="AE4208">
            <v>1</v>
          </cell>
          <cell r="AF4208">
            <v>1</v>
          </cell>
          <cell r="AG4208">
            <v>5</v>
          </cell>
          <cell r="AH4208">
            <v>5</v>
          </cell>
          <cell r="AI4208">
            <v>60</v>
          </cell>
          <cell r="AJ4208"/>
        </row>
        <row r="4209">
          <cell r="B4209">
            <v>26306</v>
          </cell>
          <cell r="C4209" t="str">
            <v>1024200058</v>
          </cell>
          <cell r="D4209">
            <v>1</v>
          </cell>
          <cell r="E4209">
            <v>1</v>
          </cell>
          <cell r="F4209">
            <v>1</v>
          </cell>
          <cell r="G4209">
            <v>1</v>
          </cell>
          <cell r="H4209">
            <v>1</v>
          </cell>
          <cell r="I4209">
            <v>1</v>
          </cell>
          <cell r="J4209" t="str">
            <v>Max Group</v>
          </cell>
          <cell r="K4209" t="str">
            <v>Сибирь</v>
          </cell>
          <cell r="L4209" t="str">
            <v>Кемеровская область</v>
          </cell>
          <cell r="M4209" t="str">
            <v>Кемерово</v>
          </cell>
          <cell r="N4209" t="str">
            <v>Новэкс</v>
          </cell>
          <cell r="O4209" t="str">
            <v>г.Кемерово, пр-т Шахтеров, 54</v>
          </cell>
          <cell r="P4209" t="str">
            <v>Drogery (Хоз. магазин)</v>
          </cell>
          <cell r="Q4209" t="str">
            <v>sv49</v>
          </cell>
          <cell r="R4209" t="str">
            <v>Пригожева Татьяна Алексеевна</v>
          </cell>
          <cell r="S4209">
            <v>89511751917</v>
          </cell>
          <cell r="T4209" t="str">
            <v>merch852</v>
          </cell>
          <cell r="U4209" t="str">
            <v>Фролова Мария Константиновна</v>
          </cell>
          <cell r="V4209">
            <v>89132967404</v>
          </cell>
          <cell r="W4209"/>
          <cell r="X4209">
            <v>120</v>
          </cell>
          <cell r="Y4209"/>
          <cell r="Z4209"/>
          <cell r="AA4209"/>
          <cell r="AB4209"/>
          <cell r="AC4209"/>
          <cell r="AD4209">
            <v>120</v>
          </cell>
          <cell r="AE4209">
            <v>2</v>
          </cell>
          <cell r="AF4209">
            <v>1</v>
          </cell>
          <cell r="AG4209">
            <v>10</v>
          </cell>
          <cell r="AH4209">
            <v>5</v>
          </cell>
          <cell r="AI4209">
            <v>120</v>
          </cell>
          <cell r="AJ4209"/>
        </row>
        <row r="4210">
          <cell r="B4210">
            <v>26307</v>
          </cell>
          <cell r="C4210" t="str">
            <v>1000000000035084</v>
          </cell>
          <cell r="D4210">
            <v>1</v>
          </cell>
          <cell r="E4210">
            <v>1</v>
          </cell>
          <cell r="F4210">
            <v>0</v>
          </cell>
          <cell r="G4210">
            <v>0</v>
          </cell>
          <cell r="H4210">
            <v>1</v>
          </cell>
          <cell r="I4210">
            <v>1</v>
          </cell>
          <cell r="J4210" t="str">
            <v>Max Group</v>
          </cell>
          <cell r="K4210" t="str">
            <v>Сибирь</v>
          </cell>
          <cell r="L4210" t="str">
            <v>Кемеровская область</v>
          </cell>
          <cell r="M4210" t="str">
            <v>Кемерово</v>
          </cell>
          <cell r="N4210" t="str">
            <v>Тандер</v>
          </cell>
          <cell r="O4210" t="str">
            <v>г.Кемерово, пр-т.Шахтеров, 90</v>
          </cell>
          <cell r="P4210" t="str">
            <v>Drogery (Хоз. магазин)</v>
          </cell>
          <cell r="Q4210" t="str">
            <v>sv49</v>
          </cell>
          <cell r="R4210" t="str">
            <v>Пригожева Татьяна Алексеевна</v>
          </cell>
          <cell r="S4210">
            <v>89511751917</v>
          </cell>
          <cell r="T4210" t="str">
            <v>merch852</v>
          </cell>
          <cell r="U4210" t="str">
            <v>Фролова Мария Константиновна</v>
          </cell>
          <cell r="V4210">
            <v>89132967404</v>
          </cell>
          <cell r="W4210"/>
          <cell r="X4210"/>
          <cell r="Y4210">
            <v>30</v>
          </cell>
          <cell r="Z4210"/>
          <cell r="AA4210"/>
          <cell r="AB4210"/>
          <cell r="AC4210"/>
          <cell r="AD4210">
            <v>30</v>
          </cell>
          <cell r="AE4210">
            <v>0.5</v>
          </cell>
          <cell r="AF4210">
            <v>1</v>
          </cell>
          <cell r="AG4210">
            <v>2.5</v>
          </cell>
          <cell r="AH4210">
            <v>5</v>
          </cell>
          <cell r="AI4210">
            <v>30</v>
          </cell>
          <cell r="AJ4210"/>
        </row>
        <row r="4211">
          <cell r="B4211">
            <v>26309</v>
          </cell>
          <cell r="C4211" t="str">
            <v>1000000000035070</v>
          </cell>
          <cell r="D4211">
            <v>1</v>
          </cell>
          <cell r="E4211">
            <v>1</v>
          </cell>
          <cell r="F4211">
            <v>0</v>
          </cell>
          <cell r="G4211">
            <v>0</v>
          </cell>
          <cell r="H4211">
            <v>1</v>
          </cell>
          <cell r="I4211">
            <v>0</v>
          </cell>
          <cell r="J4211" t="str">
            <v>Max Group</v>
          </cell>
          <cell r="K4211" t="str">
            <v>Сибирь</v>
          </cell>
          <cell r="L4211" t="str">
            <v>Кемеровская область</v>
          </cell>
          <cell r="M4211" t="str">
            <v>Кемерово</v>
          </cell>
          <cell r="N4211" t="str">
            <v>Тандер</v>
          </cell>
          <cell r="O4211" t="str">
            <v>г.Кемерово, Шахтеров пр-кт, 42а</v>
          </cell>
          <cell r="P4211" t="str">
            <v>Drogery (Хоз. магазин)</v>
          </cell>
          <cell r="Q4211" t="str">
            <v>Supervisor49</v>
          </cell>
          <cell r="R4211" t="str">
            <v>Пригожева Татьяна Алексеевна</v>
          </cell>
          <cell r="S4211">
            <v>89511751917</v>
          </cell>
          <cell r="T4211" t="str">
            <v>User852</v>
          </cell>
          <cell r="U4211" t="str">
            <v>Фролова Мария Константиновна</v>
          </cell>
          <cell r="V4211" t="str">
            <v>+7 (913) 289-82-02</v>
          </cell>
          <cell r="W4211"/>
          <cell r="X4211"/>
          <cell r="Y4211">
            <v>30</v>
          </cell>
          <cell r="Z4211"/>
          <cell r="AA4211"/>
          <cell r="AB4211"/>
          <cell r="AC4211"/>
          <cell r="AD4211">
            <v>30</v>
          </cell>
          <cell r="AE4211">
            <v>0.5</v>
          </cell>
          <cell r="AF4211">
            <v>1</v>
          </cell>
          <cell r="AG4211">
            <v>2.5</v>
          </cell>
          <cell r="AH4211">
            <v>5</v>
          </cell>
          <cell r="AI4211">
            <v>30</v>
          </cell>
          <cell r="AJ4211"/>
        </row>
        <row r="4212">
          <cell r="B4212">
            <v>26310</v>
          </cell>
          <cell r="C4212" t="str">
            <v>1024201900</v>
          </cell>
          <cell r="D4212">
            <v>1</v>
          </cell>
          <cell r="E4212">
            <v>1</v>
          </cell>
          <cell r="F4212">
            <v>1</v>
          </cell>
          <cell r="G4212">
            <v>0</v>
          </cell>
          <cell r="H4212">
            <v>1</v>
          </cell>
          <cell r="I4212">
            <v>1</v>
          </cell>
          <cell r="J4212" t="str">
            <v>Max Group</v>
          </cell>
          <cell r="K4212" t="str">
            <v>Сибирь</v>
          </cell>
          <cell r="L4212" t="str">
            <v>Кемеровская область</v>
          </cell>
          <cell r="M4212" t="str">
            <v>Кемерово</v>
          </cell>
          <cell r="N4212" t="str">
            <v>Новэкс</v>
          </cell>
          <cell r="O4212" t="str">
            <v>Кемерово, Шахтеров 74</v>
          </cell>
          <cell r="P4212" t="str">
            <v>Drogery (Хоз. магазин)</v>
          </cell>
          <cell r="Q4212" t="str">
            <v>sv49</v>
          </cell>
          <cell r="R4212" t="str">
            <v>Пригожева Татьяна Алексеевна</v>
          </cell>
          <cell r="S4212">
            <v>89511751917</v>
          </cell>
          <cell r="T4212" t="str">
            <v>merch852</v>
          </cell>
          <cell r="U4212" t="str">
            <v>Фролова Мария Константиновна</v>
          </cell>
          <cell r="V4212">
            <v>89132967404</v>
          </cell>
          <cell r="W4212"/>
          <cell r="X4212">
            <v>30</v>
          </cell>
          <cell r="Y4212"/>
          <cell r="Z4212"/>
          <cell r="AA4212"/>
          <cell r="AB4212"/>
          <cell r="AC4212"/>
          <cell r="AD4212">
            <v>30</v>
          </cell>
          <cell r="AE4212">
            <v>0.5</v>
          </cell>
          <cell r="AF4212">
            <v>1</v>
          </cell>
          <cell r="AG4212">
            <v>2.5</v>
          </cell>
          <cell r="AH4212">
            <v>5</v>
          </cell>
          <cell r="AI4212">
            <v>30</v>
          </cell>
          <cell r="AJ4212"/>
        </row>
        <row r="4213">
          <cell r="B4213">
            <v>26311</v>
          </cell>
          <cell r="C4213" t="str">
            <v>1000000000049491</v>
          </cell>
          <cell r="D4213">
            <v>1</v>
          </cell>
          <cell r="E4213">
            <v>0</v>
          </cell>
          <cell r="F4213">
            <v>0</v>
          </cell>
          <cell r="G4213">
            <v>0</v>
          </cell>
          <cell r="H4213">
            <v>1</v>
          </cell>
          <cell r="I4213">
            <v>1</v>
          </cell>
          <cell r="J4213" t="str">
            <v>Max Group</v>
          </cell>
          <cell r="K4213" t="str">
            <v>Сибирь</v>
          </cell>
          <cell r="L4213" t="str">
            <v>Кемеровская область</v>
          </cell>
          <cell r="M4213" t="str">
            <v>Кемерово</v>
          </cell>
          <cell r="N4213" t="str">
            <v>Тандер</v>
          </cell>
          <cell r="O4213" t="str">
            <v>Кемерово,Шахтеров 89</v>
          </cell>
          <cell r="P4213" t="str">
            <v>Drogery (Хоз. магазин)</v>
          </cell>
          <cell r="Q4213" t="str">
            <v>sv49</v>
          </cell>
          <cell r="R4213" t="str">
            <v>Пригожева Татьяна Алексеевна</v>
          </cell>
          <cell r="S4213">
            <v>89511751917</v>
          </cell>
          <cell r="T4213" t="str">
            <v>merch852</v>
          </cell>
          <cell r="U4213" t="str">
            <v>Фролова Мария Константиновна</v>
          </cell>
          <cell r="V4213">
            <v>89132967404</v>
          </cell>
          <cell r="W4213"/>
          <cell r="X4213">
            <v>30</v>
          </cell>
          <cell r="Y4213"/>
          <cell r="Z4213"/>
          <cell r="AA4213"/>
          <cell r="AB4213"/>
          <cell r="AC4213"/>
          <cell r="AD4213">
            <v>30</v>
          </cell>
          <cell r="AE4213">
            <v>0.5</v>
          </cell>
          <cell r="AF4213">
            <v>1</v>
          </cell>
          <cell r="AG4213">
            <v>2.5</v>
          </cell>
          <cell r="AH4213">
            <v>5</v>
          </cell>
          <cell r="AI4213">
            <v>30</v>
          </cell>
          <cell r="AJ4213"/>
        </row>
        <row r="4214">
          <cell r="B4214">
            <v>26458</v>
          </cell>
          <cell r="C4214" t="str">
            <v>1000000000001052</v>
          </cell>
          <cell r="D4214">
            <v>1</v>
          </cell>
          <cell r="E4214">
            <v>1</v>
          </cell>
          <cell r="F4214">
            <v>0</v>
          </cell>
          <cell r="G4214">
            <v>0</v>
          </cell>
          <cell r="H4214">
            <v>1</v>
          </cell>
          <cell r="I4214">
            <v>1</v>
          </cell>
          <cell r="J4214" t="str">
            <v>Max Group</v>
          </cell>
          <cell r="K4214" t="str">
            <v>Сибирь</v>
          </cell>
          <cell r="L4214" t="str">
            <v>Иркутская область</v>
          </cell>
          <cell r="M4214" t="str">
            <v>Иркутск</v>
          </cell>
          <cell r="N4214" t="str">
            <v>Окей</v>
          </cell>
          <cell r="O4214" t="str">
            <v>г.Иркутск, ул.Набережная Верхняя, 10</v>
          </cell>
          <cell r="P4214" t="str">
            <v>Hypermarket (Гипермаркет)</v>
          </cell>
          <cell r="Q4214" t="str">
            <v>sv62</v>
          </cell>
          <cell r="R4214" t="str">
            <v>Маржены Екатерина Владимировна</v>
          </cell>
          <cell r="S4214">
            <v>89149448198</v>
          </cell>
          <cell r="T4214" t="str">
            <v>merch2000</v>
          </cell>
          <cell r="U4214" t="str">
            <v>Ларина Елизавета Владиславовна</v>
          </cell>
          <cell r="V4214">
            <v>89149303230</v>
          </cell>
          <cell r="W4214">
            <v>480</v>
          </cell>
          <cell r="X4214">
            <v>480</v>
          </cell>
          <cell r="Y4214">
            <v>480</v>
          </cell>
          <cell r="Z4214">
            <v>480</v>
          </cell>
          <cell r="AA4214">
            <v>480</v>
          </cell>
          <cell r="AB4214"/>
          <cell r="AC4214"/>
          <cell r="AD4214">
            <v>2400</v>
          </cell>
          <cell r="AE4214">
            <v>40</v>
          </cell>
          <cell r="AF4214">
            <v>5</v>
          </cell>
          <cell r="AG4214">
            <v>184</v>
          </cell>
          <cell r="AH4214">
            <v>23</v>
          </cell>
          <cell r="AI4214">
            <v>480</v>
          </cell>
          <cell r="AJ4214"/>
        </row>
        <row r="4215">
          <cell r="B4215">
            <v>26540</v>
          </cell>
          <cell r="C4215" t="str">
            <v>1000000000035339</v>
          </cell>
          <cell r="D4215">
            <v>1</v>
          </cell>
          <cell r="E4215">
            <v>1</v>
          </cell>
          <cell r="F4215">
            <v>0</v>
          </cell>
          <cell r="G4215">
            <v>0</v>
          </cell>
          <cell r="H4215">
            <v>1</v>
          </cell>
          <cell r="I4215">
            <v>1</v>
          </cell>
          <cell r="J4215" t="str">
            <v>Max Group</v>
          </cell>
          <cell r="K4215" t="str">
            <v>Сибирь</v>
          </cell>
          <cell r="L4215" t="str">
            <v>Омская область</v>
          </cell>
          <cell r="M4215" t="str">
            <v>Омск</v>
          </cell>
          <cell r="N4215" t="str">
            <v>Тандер</v>
          </cell>
          <cell r="O4215" t="str">
            <v>г.Омск, ул. 6-ая Станционная, 2 корпус 5</v>
          </cell>
          <cell r="P4215" t="str">
            <v>Hypermarket (Гипермаркет)</v>
          </cell>
          <cell r="Q4215" t="str">
            <v>sv55</v>
          </cell>
          <cell r="R4215" t="str">
            <v>Титова Елена Васильевна</v>
          </cell>
          <cell r="S4215">
            <v>89514143134</v>
          </cell>
          <cell r="T4215" t="str">
            <v>sv55</v>
          </cell>
          <cell r="U4215" t="str">
            <v>Титова Елена Васильевна</v>
          </cell>
          <cell r="V4215">
            <v>89514143134</v>
          </cell>
          <cell r="W4215">
            <v>120</v>
          </cell>
          <cell r="X4215"/>
          <cell r="Y4215"/>
          <cell r="Z4215"/>
          <cell r="AA4215">
            <v>60</v>
          </cell>
          <cell r="AB4215"/>
          <cell r="AC4215"/>
          <cell r="AD4215">
            <v>180</v>
          </cell>
          <cell r="AE4215">
            <v>3</v>
          </cell>
          <cell r="AF4215">
            <v>2</v>
          </cell>
          <cell r="AG4215">
            <v>12</v>
          </cell>
          <cell r="AH4215">
            <v>8</v>
          </cell>
          <cell r="AI4215">
            <v>90</v>
          </cell>
          <cell r="AJ4215"/>
        </row>
        <row r="4216">
          <cell r="B4216">
            <v>26541</v>
          </cell>
          <cell r="C4216" t="str">
            <v>1024700021</v>
          </cell>
          <cell r="D4216">
            <v>1</v>
          </cell>
          <cell r="E4216">
            <v>1</v>
          </cell>
          <cell r="F4216">
            <v>0</v>
          </cell>
          <cell r="G4216">
            <v>0</v>
          </cell>
          <cell r="H4216">
            <v>1</v>
          </cell>
          <cell r="I4216">
            <v>1</v>
          </cell>
          <cell r="J4216" t="str">
            <v>Max Group</v>
          </cell>
          <cell r="K4216" t="str">
            <v>Сибирь</v>
          </cell>
          <cell r="L4216" t="str">
            <v>Омская область</v>
          </cell>
          <cell r="M4216" t="str">
            <v>Омск</v>
          </cell>
          <cell r="N4216" t="str">
            <v>Наш магазин</v>
          </cell>
          <cell r="O4216" t="str">
            <v>г.Омск, ул.6-я Станционная, 2/3</v>
          </cell>
          <cell r="P4216" t="str">
            <v>Hypermarket (Гипермаркет)</v>
          </cell>
          <cell r="Q4216" t="str">
            <v>sv55</v>
          </cell>
          <cell r="R4216" t="str">
            <v>Титова Елена Васильевна</v>
          </cell>
          <cell r="S4216">
            <v>89514143134</v>
          </cell>
          <cell r="T4216" t="str">
            <v>sv55</v>
          </cell>
          <cell r="U4216" t="str">
            <v>Титова Елена Васильевна</v>
          </cell>
          <cell r="V4216">
            <v>89514143134</v>
          </cell>
          <cell r="W4216">
            <v>30</v>
          </cell>
          <cell r="X4216"/>
          <cell r="Y4216"/>
          <cell r="Z4216"/>
          <cell r="AA4216"/>
          <cell r="AB4216"/>
          <cell r="AC4216"/>
          <cell r="AD4216">
            <v>30</v>
          </cell>
          <cell r="AE4216">
            <v>0.5</v>
          </cell>
          <cell r="AF4216">
            <v>1</v>
          </cell>
          <cell r="AG4216">
            <v>2</v>
          </cell>
          <cell r="AH4216">
            <v>4</v>
          </cell>
          <cell r="AI4216">
            <v>30</v>
          </cell>
          <cell r="AJ4216"/>
        </row>
        <row r="4217">
          <cell r="B4217">
            <v>26542</v>
          </cell>
          <cell r="C4217" t="str">
            <v>26542</v>
          </cell>
          <cell r="D4217">
            <v>1</v>
          </cell>
          <cell r="E4217">
            <v>1</v>
          </cell>
          <cell r="F4217">
            <v>0</v>
          </cell>
          <cell r="G4217">
            <v>0</v>
          </cell>
          <cell r="H4217">
            <v>1</v>
          </cell>
          <cell r="I4217">
            <v>1</v>
          </cell>
          <cell r="J4217" t="str">
            <v>Max Group</v>
          </cell>
          <cell r="K4217" t="str">
            <v>Сибирь</v>
          </cell>
          <cell r="L4217" t="str">
            <v>Омская область</v>
          </cell>
          <cell r="M4217" t="str">
            <v>Омск</v>
          </cell>
          <cell r="N4217" t="str">
            <v>Парфюм Лидер</v>
          </cell>
          <cell r="O4217" t="str">
            <v>г.Омск, ул.6-я Станционная, 2/3</v>
          </cell>
          <cell r="P4217" t="str">
            <v>Drogery (Хоз. магазин)</v>
          </cell>
          <cell r="Q4217" t="str">
            <v>sv55</v>
          </cell>
          <cell r="R4217" t="str">
            <v>Титова Елена Васильевна</v>
          </cell>
          <cell r="S4217">
            <v>89514143134</v>
          </cell>
          <cell r="T4217" t="str">
            <v>sv55</v>
          </cell>
          <cell r="U4217" t="str">
            <v>Титова Елена Васильевна</v>
          </cell>
          <cell r="V4217">
            <v>89514143134</v>
          </cell>
          <cell r="W4217">
            <v>60</v>
          </cell>
          <cell r="X4217"/>
          <cell r="Y4217"/>
          <cell r="Z4217"/>
          <cell r="AA4217">
            <v>60</v>
          </cell>
          <cell r="AB4217"/>
          <cell r="AC4217"/>
          <cell r="AD4217">
            <v>120</v>
          </cell>
          <cell r="AE4217">
            <v>2</v>
          </cell>
          <cell r="AF4217">
            <v>2</v>
          </cell>
          <cell r="AG4217">
            <v>8</v>
          </cell>
          <cell r="AH4217">
            <v>8</v>
          </cell>
          <cell r="AI4217">
            <v>60</v>
          </cell>
          <cell r="AJ4217"/>
        </row>
        <row r="4218">
          <cell r="B4218">
            <v>26543</v>
          </cell>
          <cell r="C4218" t="str">
            <v>26543</v>
          </cell>
          <cell r="D4218">
            <v>1</v>
          </cell>
          <cell r="E4218">
            <v>1</v>
          </cell>
          <cell r="F4218">
            <v>0</v>
          </cell>
          <cell r="G4218">
            <v>0</v>
          </cell>
          <cell r="H4218">
            <v>1</v>
          </cell>
          <cell r="I4218">
            <v>1</v>
          </cell>
          <cell r="J4218" t="str">
            <v>Max Group</v>
          </cell>
          <cell r="K4218" t="str">
            <v>Сибирь</v>
          </cell>
          <cell r="L4218" t="str">
            <v>Омская область</v>
          </cell>
          <cell r="M4218" t="str">
            <v>Омск</v>
          </cell>
          <cell r="N4218" t="str">
            <v>Парфюм Лидер</v>
          </cell>
          <cell r="O4218" t="str">
            <v>г.Омск, ул.Богдана Хмельницкого, 214</v>
          </cell>
          <cell r="P4218" t="str">
            <v>Drogery (Хоз. магазин)</v>
          </cell>
          <cell r="Q4218" t="str">
            <v>sv55</v>
          </cell>
          <cell r="R4218" t="str">
            <v>Титова Елена Васильевна</v>
          </cell>
          <cell r="S4218">
            <v>89514143134</v>
          </cell>
          <cell r="T4218" t="str">
            <v>merch906</v>
          </cell>
          <cell r="U4218" t="str">
            <v>Лобачёва Марина Юрьевна</v>
          </cell>
          <cell r="V4218">
            <v>89040717613</v>
          </cell>
          <cell r="W4218"/>
          <cell r="X4218"/>
          <cell r="Y4218"/>
          <cell r="Z4218"/>
          <cell r="AA4218">
            <v>90</v>
          </cell>
          <cell r="AB4218"/>
          <cell r="AC4218"/>
          <cell r="AD4218">
            <v>90</v>
          </cell>
          <cell r="AE4218">
            <v>1.5</v>
          </cell>
          <cell r="AF4218">
            <v>1</v>
          </cell>
          <cell r="AG4218">
            <v>6</v>
          </cell>
          <cell r="AH4218">
            <v>4</v>
          </cell>
          <cell r="AI4218">
            <v>90</v>
          </cell>
          <cell r="AJ4218"/>
        </row>
        <row r="4219">
          <cell r="B4219">
            <v>26544</v>
          </cell>
          <cell r="C4219" t="str">
            <v>26544</v>
          </cell>
          <cell r="D4219">
            <v>1</v>
          </cell>
          <cell r="E4219">
            <v>1</v>
          </cell>
          <cell r="F4219">
            <v>0</v>
          </cell>
          <cell r="G4219">
            <v>0</v>
          </cell>
          <cell r="H4219">
            <v>1</v>
          </cell>
          <cell r="I4219">
            <v>1</v>
          </cell>
          <cell r="J4219" t="str">
            <v>Max Group</v>
          </cell>
          <cell r="K4219" t="str">
            <v>Сибирь</v>
          </cell>
          <cell r="L4219" t="str">
            <v>Омская область</v>
          </cell>
          <cell r="M4219" t="str">
            <v>Омск</v>
          </cell>
          <cell r="N4219" t="str">
            <v>Парфюм Лидер</v>
          </cell>
          <cell r="O4219" t="str">
            <v>г.Омск, б-р Хмельницкого, 160</v>
          </cell>
          <cell r="P4219" t="str">
            <v>Drogery (Хоз. магазин)</v>
          </cell>
          <cell r="Q4219" t="str">
            <v>sv55</v>
          </cell>
          <cell r="R4219" t="str">
            <v>Титова Елена Васильевна</v>
          </cell>
          <cell r="S4219">
            <v>89514143134</v>
          </cell>
          <cell r="T4219" t="str">
            <v>merch906</v>
          </cell>
          <cell r="U4219" t="str">
            <v>Лобачёва Марина Юрьевна</v>
          </cell>
          <cell r="V4219">
            <v>89040717613</v>
          </cell>
          <cell r="W4219"/>
          <cell r="X4219"/>
          <cell r="Y4219"/>
          <cell r="Z4219"/>
          <cell r="AA4219">
            <v>90</v>
          </cell>
          <cell r="AB4219"/>
          <cell r="AC4219"/>
          <cell r="AD4219">
            <v>90</v>
          </cell>
          <cell r="AE4219">
            <v>1.5</v>
          </cell>
          <cell r="AF4219">
            <v>1</v>
          </cell>
          <cell r="AG4219">
            <v>6</v>
          </cell>
          <cell r="AH4219">
            <v>4</v>
          </cell>
          <cell r="AI4219">
            <v>90</v>
          </cell>
          <cell r="AJ4219"/>
        </row>
        <row r="4220">
          <cell r="B4220">
            <v>26545</v>
          </cell>
          <cell r="C4220" t="str">
            <v>26545</v>
          </cell>
          <cell r="D4220">
            <v>1</v>
          </cell>
          <cell r="E4220">
            <v>0</v>
          </cell>
          <cell r="F4220">
            <v>1</v>
          </cell>
          <cell r="G4220">
            <v>1</v>
          </cell>
          <cell r="H4220">
            <v>1</v>
          </cell>
          <cell r="I4220">
            <v>1</v>
          </cell>
          <cell r="J4220" t="str">
            <v>Max Group</v>
          </cell>
          <cell r="K4220" t="str">
            <v>Сибирь</v>
          </cell>
          <cell r="L4220" t="str">
            <v>Омская область</v>
          </cell>
          <cell r="M4220" t="str">
            <v>Омск</v>
          </cell>
          <cell r="N4220" t="str">
            <v>Парфюм Лидер</v>
          </cell>
          <cell r="O4220" t="str">
            <v>г.Омск, ул.Маяковского, 48 к2</v>
          </cell>
          <cell r="P4220" t="str">
            <v>Drogery (Хоз. магазин)</v>
          </cell>
          <cell r="Q4220" t="str">
            <v>sv55</v>
          </cell>
          <cell r="R4220" t="str">
            <v>Титова Елена Васильевна</v>
          </cell>
          <cell r="S4220">
            <v>89514143134</v>
          </cell>
          <cell r="T4220" t="str">
            <v>merch906</v>
          </cell>
          <cell r="U4220" t="str">
            <v>Лобачёва Марина Юрьевна</v>
          </cell>
          <cell r="V4220">
            <v>89040717613</v>
          </cell>
          <cell r="W4220"/>
          <cell r="X4220"/>
          <cell r="Y4220"/>
          <cell r="Z4220"/>
          <cell r="AA4220">
            <v>60</v>
          </cell>
          <cell r="AB4220"/>
          <cell r="AC4220"/>
          <cell r="AD4220">
            <v>60</v>
          </cell>
          <cell r="AE4220">
            <v>1</v>
          </cell>
          <cell r="AF4220">
            <v>1</v>
          </cell>
          <cell r="AG4220">
            <v>4</v>
          </cell>
          <cell r="AH4220">
            <v>4</v>
          </cell>
          <cell r="AI4220">
            <v>60</v>
          </cell>
          <cell r="AJ4220"/>
        </row>
        <row r="4221">
          <cell r="B4221">
            <v>26546</v>
          </cell>
          <cell r="C4221" t="str">
            <v>26546</v>
          </cell>
          <cell r="D4221">
            <v>1</v>
          </cell>
          <cell r="E4221">
            <v>1</v>
          </cell>
          <cell r="F4221">
            <v>1</v>
          </cell>
          <cell r="G4221">
            <v>1</v>
          </cell>
          <cell r="H4221">
            <v>1</v>
          </cell>
          <cell r="I4221">
            <v>1</v>
          </cell>
          <cell r="J4221" t="str">
            <v>Max Group</v>
          </cell>
          <cell r="K4221" t="str">
            <v>Сибирь</v>
          </cell>
          <cell r="L4221" t="str">
            <v>Омская область</v>
          </cell>
          <cell r="M4221" t="str">
            <v>Омск</v>
          </cell>
          <cell r="N4221" t="str">
            <v>Парфюм Лидер</v>
          </cell>
          <cell r="O4221" t="str">
            <v>г.Омск, ул. Кирова, 47</v>
          </cell>
          <cell r="P4221" t="str">
            <v>Drogery (Хоз. магазин)</v>
          </cell>
          <cell r="Q4221" t="str">
            <v>sv55</v>
          </cell>
          <cell r="R4221" t="str">
            <v>Титова Елена Васильевна</v>
          </cell>
          <cell r="S4221">
            <v>89514143134</v>
          </cell>
          <cell r="T4221" t="str">
            <v>merch842</v>
          </cell>
          <cell r="U4221" t="str">
            <v>Шилова Татьяна Анатольевна</v>
          </cell>
          <cell r="V4221">
            <v>89083127890</v>
          </cell>
          <cell r="W4221">
            <v>120</v>
          </cell>
          <cell r="X4221"/>
          <cell r="Y4221"/>
          <cell r="Z4221"/>
          <cell r="AA4221"/>
          <cell r="AB4221"/>
          <cell r="AC4221"/>
          <cell r="AD4221">
            <v>120</v>
          </cell>
          <cell r="AE4221">
            <v>2</v>
          </cell>
          <cell r="AF4221">
            <v>1</v>
          </cell>
          <cell r="AG4221">
            <v>8</v>
          </cell>
          <cell r="AH4221">
            <v>4</v>
          </cell>
          <cell r="AI4221">
            <v>120</v>
          </cell>
          <cell r="AJ4221"/>
        </row>
        <row r="4222">
          <cell r="B4222">
            <v>26547</v>
          </cell>
          <cell r="C4222" t="str">
            <v>26547</v>
          </cell>
          <cell r="D4222">
            <v>1</v>
          </cell>
          <cell r="E4222">
            <v>1</v>
          </cell>
          <cell r="F4222">
            <v>0</v>
          </cell>
          <cell r="G4222">
            <v>0</v>
          </cell>
          <cell r="H4222">
            <v>1</v>
          </cell>
          <cell r="I4222">
            <v>1</v>
          </cell>
          <cell r="J4222" t="str">
            <v>Max Group</v>
          </cell>
          <cell r="K4222" t="str">
            <v>Сибирь</v>
          </cell>
          <cell r="L4222" t="str">
            <v>Омская область</v>
          </cell>
          <cell r="M4222" t="str">
            <v>Омск</v>
          </cell>
          <cell r="N4222" t="str">
            <v>Парфюм Лидер</v>
          </cell>
          <cell r="O4222" t="str">
            <v>г.Омск, пр-т Космический, 17б</v>
          </cell>
          <cell r="P4222" t="str">
            <v>Drogery (Хоз. магазин)</v>
          </cell>
          <cell r="Q4222" t="str">
            <v>sv55</v>
          </cell>
          <cell r="R4222" t="str">
            <v>Титова Елена Васильевна</v>
          </cell>
          <cell r="S4222">
            <v>89514143134</v>
          </cell>
          <cell r="T4222" t="str">
            <v>merch842</v>
          </cell>
          <cell r="U4222" t="str">
            <v>Шилова Татьяна Анатольевна</v>
          </cell>
          <cell r="V4222">
            <v>89083127890</v>
          </cell>
          <cell r="W4222"/>
          <cell r="X4222"/>
          <cell r="Y4222">
            <v>120</v>
          </cell>
          <cell r="Z4222"/>
          <cell r="AA4222"/>
          <cell r="AB4222"/>
          <cell r="AC4222"/>
          <cell r="AD4222">
            <v>120</v>
          </cell>
          <cell r="AE4222">
            <v>2</v>
          </cell>
          <cell r="AF4222">
            <v>1</v>
          </cell>
          <cell r="AG4222">
            <v>10</v>
          </cell>
          <cell r="AH4222">
            <v>5</v>
          </cell>
          <cell r="AI4222">
            <v>120</v>
          </cell>
          <cell r="AJ4222"/>
        </row>
        <row r="4223">
          <cell r="B4223">
            <v>26548</v>
          </cell>
          <cell r="C4223" t="str">
            <v>26548</v>
          </cell>
          <cell r="D4223">
            <v>1</v>
          </cell>
          <cell r="E4223">
            <v>0</v>
          </cell>
          <cell r="F4223">
            <v>0</v>
          </cell>
          <cell r="G4223">
            <v>0</v>
          </cell>
          <cell r="H4223">
            <v>1</v>
          </cell>
          <cell r="I4223">
            <v>1</v>
          </cell>
          <cell r="J4223" t="str">
            <v>Max Group</v>
          </cell>
          <cell r="K4223" t="str">
            <v>Сибирь</v>
          </cell>
          <cell r="L4223" t="str">
            <v>Омская область</v>
          </cell>
          <cell r="M4223" t="str">
            <v>Омск</v>
          </cell>
          <cell r="N4223" t="str">
            <v>Парфюм Лидер</v>
          </cell>
          <cell r="O4223" t="str">
            <v>г.Омск, пр-т Космический, 52</v>
          </cell>
          <cell r="P4223" t="str">
            <v>Drogery (Хоз. магазин)</v>
          </cell>
          <cell r="Q4223" t="str">
            <v>sv55</v>
          </cell>
          <cell r="R4223" t="str">
            <v>Титова Елена Васильевна</v>
          </cell>
          <cell r="S4223">
            <v>89514143134</v>
          </cell>
          <cell r="T4223" t="str">
            <v>merch842</v>
          </cell>
          <cell r="U4223" t="str">
            <v>Шилова Татьяна Анатольевна</v>
          </cell>
          <cell r="V4223">
            <v>89083127890</v>
          </cell>
          <cell r="W4223"/>
          <cell r="X4223"/>
          <cell r="Y4223">
            <v>60</v>
          </cell>
          <cell r="Z4223"/>
          <cell r="AA4223"/>
          <cell r="AB4223"/>
          <cell r="AC4223"/>
          <cell r="AD4223">
            <v>60</v>
          </cell>
          <cell r="AE4223">
            <v>1</v>
          </cell>
          <cell r="AF4223">
            <v>1</v>
          </cell>
          <cell r="AG4223">
            <v>5</v>
          </cell>
          <cell r="AH4223">
            <v>5</v>
          </cell>
          <cell r="AI4223">
            <v>60</v>
          </cell>
          <cell r="AJ4223"/>
        </row>
        <row r="4224">
          <cell r="B4224">
            <v>26549</v>
          </cell>
          <cell r="C4224" t="str">
            <v>1000000000035140</v>
          </cell>
          <cell r="D4224">
            <v>1</v>
          </cell>
          <cell r="E4224">
            <v>1</v>
          </cell>
          <cell r="F4224">
            <v>0</v>
          </cell>
          <cell r="G4224">
            <v>0</v>
          </cell>
          <cell r="H4224">
            <v>1</v>
          </cell>
          <cell r="I4224">
            <v>1</v>
          </cell>
          <cell r="J4224" t="str">
            <v>Max Group</v>
          </cell>
          <cell r="K4224" t="str">
            <v>Сибирь</v>
          </cell>
          <cell r="L4224" t="str">
            <v>Омская область</v>
          </cell>
          <cell r="M4224" t="str">
            <v>Омск</v>
          </cell>
          <cell r="N4224" t="str">
            <v>Тандер</v>
          </cell>
          <cell r="O4224" t="str">
            <v>г.Омск, пр-т.Космический, 18Д</v>
          </cell>
          <cell r="P4224" t="str">
            <v>Drogery (Хоз. магазин)</v>
          </cell>
          <cell r="Q4224" t="str">
            <v>sv55</v>
          </cell>
          <cell r="R4224" t="str">
            <v>Титова Елена Васильевна</v>
          </cell>
          <cell r="S4224">
            <v>89514143134</v>
          </cell>
          <cell r="T4224" t="str">
            <v>merch842</v>
          </cell>
          <cell r="U4224" t="str">
            <v>Шилова Татьяна Анатольевна</v>
          </cell>
          <cell r="V4224">
            <v>89083127890</v>
          </cell>
          <cell r="W4224"/>
          <cell r="X4224"/>
          <cell r="Y4224">
            <v>120</v>
          </cell>
          <cell r="Z4224"/>
          <cell r="AA4224"/>
          <cell r="AB4224"/>
          <cell r="AC4224"/>
          <cell r="AD4224">
            <v>120</v>
          </cell>
          <cell r="AE4224">
            <v>2</v>
          </cell>
          <cell r="AF4224">
            <v>1</v>
          </cell>
          <cell r="AG4224">
            <v>10</v>
          </cell>
          <cell r="AH4224">
            <v>5</v>
          </cell>
          <cell r="AI4224">
            <v>120</v>
          </cell>
          <cell r="AJ4224"/>
        </row>
        <row r="4225">
          <cell r="B4225">
            <v>26550</v>
          </cell>
          <cell r="C4225" t="str">
            <v>1000000000035220</v>
          </cell>
          <cell r="D4225">
            <v>1</v>
          </cell>
          <cell r="E4225">
            <v>1</v>
          </cell>
          <cell r="F4225">
            <v>0</v>
          </cell>
          <cell r="G4225">
            <v>0</v>
          </cell>
          <cell r="H4225">
            <v>1</v>
          </cell>
          <cell r="I4225">
            <v>1</v>
          </cell>
          <cell r="J4225" t="str">
            <v>Max Group</v>
          </cell>
          <cell r="K4225" t="str">
            <v>Сибирь</v>
          </cell>
          <cell r="L4225" t="str">
            <v>Омская область</v>
          </cell>
          <cell r="M4225" t="str">
            <v>Омск</v>
          </cell>
          <cell r="N4225" t="str">
            <v>Тандер</v>
          </cell>
          <cell r="O4225" t="str">
            <v>г.Омск, ул.Кирова, 12</v>
          </cell>
          <cell r="P4225" t="str">
            <v>Drogery (Хоз. магазин)</v>
          </cell>
          <cell r="Q4225" t="str">
            <v>sv55</v>
          </cell>
          <cell r="R4225" t="str">
            <v>Титова Елена Васильевна</v>
          </cell>
          <cell r="S4225">
            <v>89514143134</v>
          </cell>
          <cell r="T4225" t="str">
            <v>merch842</v>
          </cell>
          <cell r="U4225" t="str">
            <v>Шилова Татьяна Анатольевна</v>
          </cell>
          <cell r="V4225">
            <v>89083127890</v>
          </cell>
          <cell r="W4225"/>
          <cell r="X4225"/>
          <cell r="Y4225">
            <v>120</v>
          </cell>
          <cell r="Z4225"/>
          <cell r="AA4225"/>
          <cell r="AB4225"/>
          <cell r="AC4225"/>
          <cell r="AD4225">
            <v>120</v>
          </cell>
          <cell r="AE4225">
            <v>2</v>
          </cell>
          <cell r="AF4225">
            <v>1</v>
          </cell>
          <cell r="AG4225">
            <v>10</v>
          </cell>
          <cell r="AH4225">
            <v>5</v>
          </cell>
          <cell r="AI4225">
            <v>120</v>
          </cell>
          <cell r="AJ4225"/>
        </row>
        <row r="4226">
          <cell r="B4226">
            <v>26551</v>
          </cell>
          <cell r="C4226" t="str">
            <v>1000000000034892</v>
          </cell>
          <cell r="D4226">
            <v>1</v>
          </cell>
          <cell r="E4226">
            <v>0</v>
          </cell>
          <cell r="F4226">
            <v>0</v>
          </cell>
          <cell r="G4226">
            <v>0</v>
          </cell>
          <cell r="H4226">
            <v>1</v>
          </cell>
          <cell r="I4226">
            <v>1</v>
          </cell>
          <cell r="J4226" t="str">
            <v>Max Group</v>
          </cell>
          <cell r="K4226" t="str">
            <v>Сибирь</v>
          </cell>
          <cell r="L4226" t="str">
            <v>Омская область</v>
          </cell>
          <cell r="M4226" t="str">
            <v>Омск</v>
          </cell>
          <cell r="N4226" t="str">
            <v>Тандер</v>
          </cell>
          <cell r="O4226" t="str">
            <v>644021, Омская обл, Омск г, 7 Линия ул, дом № 227</v>
          </cell>
          <cell r="P4226" t="str">
            <v>Drogery (Хоз. магазин)</v>
          </cell>
          <cell r="Q4226" t="str">
            <v>sv55</v>
          </cell>
          <cell r="R4226" t="str">
            <v>Титова Елена Васильевна</v>
          </cell>
          <cell r="S4226">
            <v>89514143134</v>
          </cell>
          <cell r="T4226" t="str">
            <v>merch906</v>
          </cell>
          <cell r="U4226" t="str">
            <v>Лобачёва Марина Юрьевна</v>
          </cell>
          <cell r="V4226">
            <v>89040717613</v>
          </cell>
          <cell r="W4226"/>
          <cell r="X4226"/>
          <cell r="Y4226"/>
          <cell r="Z4226"/>
          <cell r="AA4226">
            <v>30</v>
          </cell>
          <cell r="AB4226"/>
          <cell r="AC4226"/>
          <cell r="AD4226">
            <v>30</v>
          </cell>
          <cell r="AE4226">
            <v>0.5</v>
          </cell>
          <cell r="AF4226">
            <v>1</v>
          </cell>
          <cell r="AG4226">
            <v>2</v>
          </cell>
          <cell r="AH4226">
            <v>4</v>
          </cell>
          <cell r="AI4226">
            <v>30</v>
          </cell>
          <cell r="AJ4226"/>
        </row>
        <row r="4227">
          <cell r="B4227">
            <v>26552</v>
          </cell>
          <cell r="C4227" t="str">
            <v>1000000000000520</v>
          </cell>
          <cell r="D4227">
            <v>1</v>
          </cell>
          <cell r="E4227">
            <v>1</v>
          </cell>
          <cell r="F4227">
            <v>1</v>
          </cell>
          <cell r="G4227">
            <v>1</v>
          </cell>
          <cell r="H4227">
            <v>1</v>
          </cell>
          <cell r="I4227">
            <v>1</v>
          </cell>
          <cell r="J4227" t="str">
            <v>Max Group</v>
          </cell>
          <cell r="K4227" t="str">
            <v>Сибирь</v>
          </cell>
          <cell r="L4227" t="str">
            <v>Омская область</v>
          </cell>
          <cell r="M4227" t="str">
            <v>Омск</v>
          </cell>
          <cell r="N4227" t="str">
            <v>Лента</v>
          </cell>
          <cell r="O4227" t="str">
            <v>г.Омск, ул. Амурская 21-я, 21</v>
          </cell>
          <cell r="P4227" t="str">
            <v>Hypermarket (Гипермаркет)</v>
          </cell>
          <cell r="Q4227" t="str">
            <v>sv55</v>
          </cell>
          <cell r="R4227" t="str">
            <v>Титова Елена Васильевна</v>
          </cell>
          <cell r="S4227">
            <v>89514143134</v>
          </cell>
          <cell r="T4227" t="str">
            <v>merch900</v>
          </cell>
          <cell r="U4227" t="str">
            <v>Щитникова Светлана Ивановна</v>
          </cell>
          <cell r="V4227">
            <v>89081032216</v>
          </cell>
          <cell r="W4227">
            <v>320</v>
          </cell>
          <cell r="X4227"/>
          <cell r="Y4227">
            <v>320</v>
          </cell>
          <cell r="Z4227"/>
          <cell r="AA4227">
            <v>320</v>
          </cell>
          <cell r="AB4227"/>
          <cell r="AC4227"/>
          <cell r="AD4227">
            <v>960</v>
          </cell>
          <cell r="AE4227">
            <v>16</v>
          </cell>
          <cell r="AF4227">
            <v>3</v>
          </cell>
          <cell r="AG4227">
            <v>69.333333333333329</v>
          </cell>
          <cell r="AH4227">
            <v>13</v>
          </cell>
          <cell r="AI4227">
            <v>320</v>
          </cell>
          <cell r="AJ4227"/>
        </row>
        <row r="4228">
          <cell r="B4228">
            <v>26553</v>
          </cell>
          <cell r="C4228" t="str">
            <v>26553</v>
          </cell>
          <cell r="D4228">
            <v>1</v>
          </cell>
          <cell r="E4228">
            <v>0</v>
          </cell>
          <cell r="F4228">
            <v>1</v>
          </cell>
          <cell r="G4228">
            <v>1</v>
          </cell>
          <cell r="H4228">
            <v>1</v>
          </cell>
          <cell r="I4228">
            <v>1</v>
          </cell>
          <cell r="J4228" t="str">
            <v>Max Group</v>
          </cell>
          <cell r="K4228" t="str">
            <v>Сибирь</v>
          </cell>
          <cell r="L4228" t="str">
            <v>Омская область</v>
          </cell>
          <cell r="M4228" t="str">
            <v>Омск</v>
          </cell>
          <cell r="N4228" t="str">
            <v>Парфюм Лидер</v>
          </cell>
          <cell r="O4228" t="str">
            <v>г.Омск, ул.24 Северная, 212</v>
          </cell>
          <cell r="P4228" t="str">
            <v>Drogery (Хоз. магазин)</v>
          </cell>
          <cell r="Q4228" t="str">
            <v>sv55</v>
          </cell>
          <cell r="R4228" t="str">
            <v>Титова Елена Васильевна</v>
          </cell>
          <cell r="S4228">
            <v>89514143134</v>
          </cell>
          <cell r="T4228" t="str">
            <v>merch900</v>
          </cell>
          <cell r="U4228" t="str">
            <v>Щитникова Светлана Ивановна</v>
          </cell>
          <cell r="V4228">
            <v>89081032216</v>
          </cell>
          <cell r="W4228">
            <v>90</v>
          </cell>
          <cell r="X4228"/>
          <cell r="Y4228"/>
          <cell r="Z4228"/>
          <cell r="AA4228"/>
          <cell r="AB4228"/>
          <cell r="AC4228"/>
          <cell r="AD4228">
            <v>90</v>
          </cell>
          <cell r="AE4228">
            <v>1.5</v>
          </cell>
          <cell r="AF4228">
            <v>1</v>
          </cell>
          <cell r="AG4228">
            <v>6</v>
          </cell>
          <cell r="AH4228">
            <v>4</v>
          </cell>
          <cell r="AI4228">
            <v>90</v>
          </cell>
          <cell r="AJ4228"/>
        </row>
        <row r="4229">
          <cell r="B4229">
            <v>26554</v>
          </cell>
          <cell r="C4229" t="str">
            <v>26554</v>
          </cell>
          <cell r="D4229">
            <v>1</v>
          </cell>
          <cell r="E4229">
            <v>1</v>
          </cell>
          <cell r="F4229">
            <v>1</v>
          </cell>
          <cell r="G4229">
            <v>1</v>
          </cell>
          <cell r="H4229">
            <v>1</v>
          </cell>
          <cell r="I4229">
            <v>1</v>
          </cell>
          <cell r="J4229" t="str">
            <v>Max Group</v>
          </cell>
          <cell r="K4229" t="str">
            <v>Сибирь</v>
          </cell>
          <cell r="L4229" t="str">
            <v>Омская область</v>
          </cell>
          <cell r="M4229" t="str">
            <v>Омск</v>
          </cell>
          <cell r="N4229" t="str">
            <v>Парфюм Лидер</v>
          </cell>
          <cell r="O4229" t="str">
            <v>г.Омск, ул.Багратиона, 4а</v>
          </cell>
          <cell r="P4229" t="str">
            <v>Drogery (Хоз. магазин)</v>
          </cell>
          <cell r="Q4229" t="str">
            <v>sv55</v>
          </cell>
          <cell r="R4229" t="str">
            <v>Титова Елена Васильевна</v>
          </cell>
          <cell r="S4229">
            <v>89514143134</v>
          </cell>
          <cell r="T4229" t="str">
            <v>merch900</v>
          </cell>
          <cell r="U4229" t="str">
            <v>Щитникова Светлана Ивановна</v>
          </cell>
          <cell r="V4229">
            <v>89081032216</v>
          </cell>
          <cell r="W4229"/>
          <cell r="X4229"/>
          <cell r="Y4229">
            <v>90</v>
          </cell>
          <cell r="Z4229"/>
          <cell r="AA4229"/>
          <cell r="AB4229"/>
          <cell r="AC4229"/>
          <cell r="AD4229">
            <v>90</v>
          </cell>
          <cell r="AE4229">
            <v>1.5</v>
          </cell>
          <cell r="AF4229">
            <v>1</v>
          </cell>
          <cell r="AG4229">
            <v>7.5</v>
          </cell>
          <cell r="AH4229">
            <v>5</v>
          </cell>
          <cell r="AI4229">
            <v>90</v>
          </cell>
          <cell r="AJ4229"/>
        </row>
        <row r="4230">
          <cell r="B4230">
            <v>26555</v>
          </cell>
          <cell r="C4230" t="str">
            <v>26555</v>
          </cell>
          <cell r="D4230">
            <v>1</v>
          </cell>
          <cell r="E4230">
            <v>0</v>
          </cell>
          <cell r="F4230">
            <v>1</v>
          </cell>
          <cell r="G4230">
            <v>1</v>
          </cell>
          <cell r="H4230">
            <v>1</v>
          </cell>
          <cell r="I4230">
            <v>1</v>
          </cell>
          <cell r="J4230" t="str">
            <v>Max Group</v>
          </cell>
          <cell r="K4230" t="str">
            <v>Сибирь</v>
          </cell>
          <cell r="L4230" t="str">
            <v>Омская область</v>
          </cell>
          <cell r="M4230" t="str">
            <v>Омск</v>
          </cell>
          <cell r="N4230" t="str">
            <v>Парфюм Лидер</v>
          </cell>
          <cell r="O4230" t="str">
            <v>г.Омск, ул.Амурская, 12\1</v>
          </cell>
          <cell r="P4230" t="str">
            <v>Drogery (Хоз. магазин)</v>
          </cell>
          <cell r="Q4230" t="str">
            <v>sv55</v>
          </cell>
          <cell r="R4230" t="str">
            <v>Титова Елена Васильевна</v>
          </cell>
          <cell r="S4230">
            <v>89514143134</v>
          </cell>
          <cell r="T4230" t="str">
            <v>merch900</v>
          </cell>
          <cell r="U4230" t="str">
            <v>Щитникова Светлана Ивановна</v>
          </cell>
          <cell r="V4230">
            <v>89081032216</v>
          </cell>
          <cell r="W4230"/>
          <cell r="X4230"/>
          <cell r="Y4230"/>
          <cell r="Z4230"/>
          <cell r="AA4230">
            <v>90</v>
          </cell>
          <cell r="AB4230"/>
          <cell r="AC4230"/>
          <cell r="AD4230">
            <v>90</v>
          </cell>
          <cell r="AE4230">
            <v>1.5</v>
          </cell>
          <cell r="AF4230">
            <v>1</v>
          </cell>
          <cell r="AG4230">
            <v>6</v>
          </cell>
          <cell r="AH4230">
            <v>4</v>
          </cell>
          <cell r="AI4230">
            <v>90</v>
          </cell>
          <cell r="AJ4230"/>
        </row>
        <row r="4231">
          <cell r="B4231">
            <v>26557</v>
          </cell>
          <cell r="C4231" t="str">
            <v>1024700053</v>
          </cell>
          <cell r="D4231">
            <v>1</v>
          </cell>
          <cell r="E4231">
            <v>0</v>
          </cell>
          <cell r="F4231">
            <v>1</v>
          </cell>
          <cell r="G4231">
            <v>1</v>
          </cell>
          <cell r="H4231">
            <v>1</v>
          </cell>
          <cell r="I4231">
            <v>1</v>
          </cell>
          <cell r="J4231" t="str">
            <v>Max Group</v>
          </cell>
          <cell r="K4231" t="str">
            <v>Сибирь</v>
          </cell>
          <cell r="L4231" t="str">
            <v>Омская область</v>
          </cell>
          <cell r="M4231" t="str">
            <v>Омск</v>
          </cell>
          <cell r="N4231" t="str">
            <v>Триумф Плаза ООО (ТТ)</v>
          </cell>
          <cell r="O4231" t="str">
            <v>г. Омск, ул. Березовского 19</v>
          </cell>
          <cell r="P4231" t="str">
            <v>Hypermarket (Гипермаркет)</v>
          </cell>
          <cell r="Q4231" t="str">
            <v>sv55</v>
          </cell>
          <cell r="R4231" t="str">
            <v>Титова Елена Васильевна</v>
          </cell>
          <cell r="S4231">
            <v>89514143134</v>
          </cell>
          <cell r="T4231" t="str">
            <v>sv55</v>
          </cell>
          <cell r="U4231" t="str">
            <v>Титова Елена Васильевна</v>
          </cell>
          <cell r="V4231">
            <v>89514143134</v>
          </cell>
          <cell r="W4231"/>
          <cell r="X4231"/>
          <cell r="Y4231"/>
          <cell r="Z4231"/>
          <cell r="AA4231">
            <v>30</v>
          </cell>
          <cell r="AB4231"/>
          <cell r="AC4231"/>
          <cell r="AD4231">
            <v>30</v>
          </cell>
          <cell r="AE4231">
            <v>0.5</v>
          </cell>
          <cell r="AF4231">
            <v>1</v>
          </cell>
          <cell r="AG4231">
            <v>2</v>
          </cell>
          <cell r="AH4231">
            <v>4</v>
          </cell>
          <cell r="AI4231">
            <v>30</v>
          </cell>
          <cell r="AJ4231"/>
        </row>
        <row r="4232">
          <cell r="B4232">
            <v>26558</v>
          </cell>
          <cell r="C4232" t="str">
            <v>26558</v>
          </cell>
          <cell r="D4232">
            <v>1</v>
          </cell>
          <cell r="E4232">
            <v>0</v>
          </cell>
          <cell r="F4232">
            <v>0</v>
          </cell>
          <cell r="G4232">
            <v>0</v>
          </cell>
          <cell r="H4232">
            <v>1</v>
          </cell>
          <cell r="I4232">
            <v>1</v>
          </cell>
          <cell r="J4232" t="str">
            <v>Max Group</v>
          </cell>
          <cell r="K4232" t="str">
            <v>Сибирь</v>
          </cell>
          <cell r="L4232" t="str">
            <v>Омская область</v>
          </cell>
          <cell r="M4232" t="str">
            <v>Омск</v>
          </cell>
          <cell r="N4232" t="str">
            <v>Парфюм Лидер</v>
          </cell>
          <cell r="O4232" t="str">
            <v>г.Омск, ул.20 линия, 65б</v>
          </cell>
          <cell r="P4232" t="str">
            <v>Drogery (Хоз. магазин)</v>
          </cell>
          <cell r="Q4232" t="str">
            <v>sv55</v>
          </cell>
          <cell r="R4232" t="str">
            <v>Титова Елена Васильевна</v>
          </cell>
          <cell r="S4232">
            <v>89514143134</v>
          </cell>
          <cell r="T4232" t="str">
            <v>sv55</v>
          </cell>
          <cell r="U4232" t="str">
            <v>Титова Елена Васильевна</v>
          </cell>
          <cell r="V4232">
            <v>89514143134</v>
          </cell>
          <cell r="W4232"/>
          <cell r="X4232"/>
          <cell r="Y4232"/>
          <cell r="Z4232"/>
          <cell r="AA4232">
            <v>60</v>
          </cell>
          <cell r="AB4232"/>
          <cell r="AC4232"/>
          <cell r="AD4232">
            <v>60</v>
          </cell>
          <cell r="AE4232">
            <v>1</v>
          </cell>
          <cell r="AF4232">
            <v>1</v>
          </cell>
          <cell r="AG4232">
            <v>4</v>
          </cell>
          <cell r="AH4232">
            <v>4</v>
          </cell>
          <cell r="AI4232">
            <v>60</v>
          </cell>
          <cell r="AJ4232"/>
        </row>
        <row r="4233">
          <cell r="B4233">
            <v>26559</v>
          </cell>
          <cell r="C4233" t="str">
            <v>26559</v>
          </cell>
          <cell r="D4233">
            <v>1</v>
          </cell>
          <cell r="E4233">
            <v>0</v>
          </cell>
          <cell r="F4233">
            <v>0</v>
          </cell>
          <cell r="G4233">
            <v>0</v>
          </cell>
          <cell r="H4233">
            <v>1</v>
          </cell>
          <cell r="I4233">
            <v>1</v>
          </cell>
          <cell r="J4233" t="str">
            <v>Max Group</v>
          </cell>
          <cell r="K4233" t="str">
            <v>Сибирь</v>
          </cell>
          <cell r="L4233" t="str">
            <v>Омская область</v>
          </cell>
          <cell r="M4233" t="str">
            <v>Омск</v>
          </cell>
          <cell r="N4233" t="str">
            <v>Парфюм Лидер</v>
          </cell>
          <cell r="O4233" t="str">
            <v>г.Омск, ул.Лермонтова, 130</v>
          </cell>
          <cell r="P4233" t="str">
            <v>Drogery (Хоз. магазин)</v>
          </cell>
          <cell r="Q4233" t="str">
            <v>sv55</v>
          </cell>
          <cell r="R4233" t="str">
            <v>Титова Елена Васильевна</v>
          </cell>
          <cell r="S4233">
            <v>89514143134</v>
          </cell>
          <cell r="T4233" t="str">
            <v>merch899</v>
          </cell>
          <cell r="U4233" t="str">
            <v>Тюменцев Денис Владимирович</v>
          </cell>
          <cell r="V4233">
            <v>89509594462</v>
          </cell>
          <cell r="W4233"/>
          <cell r="X4233"/>
          <cell r="Y4233"/>
          <cell r="Z4233"/>
          <cell r="AA4233">
            <v>60</v>
          </cell>
          <cell r="AB4233"/>
          <cell r="AC4233"/>
          <cell r="AD4233">
            <v>60</v>
          </cell>
          <cell r="AE4233">
            <v>1</v>
          </cell>
          <cell r="AF4233">
            <v>1</v>
          </cell>
          <cell r="AG4233">
            <v>4</v>
          </cell>
          <cell r="AH4233">
            <v>4</v>
          </cell>
          <cell r="AI4233">
            <v>60</v>
          </cell>
          <cell r="AJ4233"/>
        </row>
        <row r="4234">
          <cell r="B4234">
            <v>26560</v>
          </cell>
          <cell r="C4234" t="str">
            <v>26560</v>
          </cell>
          <cell r="D4234">
            <v>1</v>
          </cell>
          <cell r="E4234">
            <v>0</v>
          </cell>
          <cell r="F4234">
            <v>0</v>
          </cell>
          <cell r="G4234">
            <v>0</v>
          </cell>
          <cell r="H4234">
            <v>1</v>
          </cell>
          <cell r="I4234">
            <v>1</v>
          </cell>
          <cell r="J4234" t="str">
            <v>Max Group</v>
          </cell>
          <cell r="K4234" t="str">
            <v>Сибирь</v>
          </cell>
          <cell r="L4234" t="str">
            <v>Омская область</v>
          </cell>
          <cell r="M4234" t="str">
            <v>Омск</v>
          </cell>
          <cell r="N4234" t="str">
            <v>Парфюм Лидер</v>
          </cell>
          <cell r="O4234" t="str">
            <v>10 ЛЕТ ОКТЯБРЯ, д.113</v>
          </cell>
          <cell r="P4234" t="str">
            <v>Drogery (Хоз. магазин)</v>
          </cell>
          <cell r="Q4234" t="str">
            <v>sv55</v>
          </cell>
          <cell r="R4234" t="str">
            <v>Титова Елена Васильевна</v>
          </cell>
          <cell r="S4234">
            <v>89514143134</v>
          </cell>
          <cell r="T4234" t="str">
            <v>sv55</v>
          </cell>
          <cell r="U4234" t="str">
            <v>Титова Елена Васильевна</v>
          </cell>
          <cell r="V4234">
            <v>89514143134</v>
          </cell>
          <cell r="W4234"/>
          <cell r="X4234">
            <v>120</v>
          </cell>
          <cell r="Y4234"/>
          <cell r="Z4234"/>
          <cell r="AA4234"/>
          <cell r="AB4234"/>
          <cell r="AC4234"/>
          <cell r="AD4234">
            <v>120</v>
          </cell>
          <cell r="AE4234">
            <v>2</v>
          </cell>
          <cell r="AF4234">
            <v>1</v>
          </cell>
          <cell r="AG4234">
            <v>10</v>
          </cell>
          <cell r="AH4234">
            <v>5</v>
          </cell>
          <cell r="AI4234">
            <v>120</v>
          </cell>
          <cell r="AJ4234"/>
        </row>
        <row r="4235">
          <cell r="B4235">
            <v>26561</v>
          </cell>
          <cell r="C4235" t="str">
            <v>26561</v>
          </cell>
          <cell r="D4235">
            <v>1</v>
          </cell>
          <cell r="E4235">
            <v>0</v>
          </cell>
          <cell r="F4235">
            <v>0</v>
          </cell>
          <cell r="G4235">
            <v>0</v>
          </cell>
          <cell r="H4235">
            <v>1</v>
          </cell>
          <cell r="I4235">
            <v>1</v>
          </cell>
          <cell r="J4235" t="str">
            <v>Max Group</v>
          </cell>
          <cell r="K4235" t="str">
            <v>Сибирь</v>
          </cell>
          <cell r="L4235" t="str">
            <v>Омская область</v>
          </cell>
          <cell r="M4235" t="str">
            <v>Омск</v>
          </cell>
          <cell r="N4235" t="str">
            <v>Парфюм Лидер</v>
          </cell>
          <cell r="O4235" t="str">
            <v>г.Омск, б-р Архитекторов, 5</v>
          </cell>
          <cell r="P4235" t="str">
            <v>Drogery (Хоз. магазин)</v>
          </cell>
          <cell r="Q4235" t="str">
            <v>sv55</v>
          </cell>
          <cell r="R4235" t="str">
            <v>Титова Елена Васильевна</v>
          </cell>
          <cell r="S4235">
            <v>89514143134</v>
          </cell>
          <cell r="T4235" t="str">
            <v>merch901</v>
          </cell>
          <cell r="U4235" t="str">
            <v>Швачко Ольга Александровна</v>
          </cell>
          <cell r="V4235">
            <v>89136813162</v>
          </cell>
          <cell r="W4235">
            <v>120</v>
          </cell>
          <cell r="X4235"/>
          <cell r="Y4235"/>
          <cell r="Z4235"/>
          <cell r="AA4235"/>
          <cell r="AB4235"/>
          <cell r="AC4235"/>
          <cell r="AD4235">
            <v>120</v>
          </cell>
          <cell r="AE4235">
            <v>2</v>
          </cell>
          <cell r="AF4235">
            <v>1</v>
          </cell>
          <cell r="AG4235">
            <v>8</v>
          </cell>
          <cell r="AH4235">
            <v>4</v>
          </cell>
          <cell r="AI4235">
            <v>120</v>
          </cell>
          <cell r="AJ4235"/>
        </row>
        <row r="4236">
          <cell r="B4236">
            <v>26562</v>
          </cell>
          <cell r="C4236" t="str">
            <v>26562</v>
          </cell>
          <cell r="D4236">
            <v>1</v>
          </cell>
          <cell r="E4236">
            <v>0</v>
          </cell>
          <cell r="F4236">
            <v>0</v>
          </cell>
          <cell r="G4236">
            <v>0</v>
          </cell>
          <cell r="H4236">
            <v>1</v>
          </cell>
          <cell r="I4236">
            <v>1</v>
          </cell>
          <cell r="J4236" t="str">
            <v>Max Group</v>
          </cell>
          <cell r="K4236" t="str">
            <v>Сибирь</v>
          </cell>
          <cell r="L4236" t="str">
            <v>Омская область</v>
          </cell>
          <cell r="M4236" t="str">
            <v>Омск</v>
          </cell>
          <cell r="N4236" t="str">
            <v>Парфюм Лидер</v>
          </cell>
          <cell r="O4236" t="str">
            <v>г.Омск, ул.Конева, 28</v>
          </cell>
          <cell r="P4236" t="str">
            <v>Drogery (Хоз. магазин)</v>
          </cell>
          <cell r="Q4236" t="str">
            <v>sv55</v>
          </cell>
          <cell r="R4236" t="str">
            <v>Титова Елена Васильевна</v>
          </cell>
          <cell r="S4236">
            <v>89514143134</v>
          </cell>
          <cell r="T4236" t="str">
            <v>sv55</v>
          </cell>
          <cell r="U4236" t="str">
            <v>Титова Елена Васильевна</v>
          </cell>
          <cell r="V4236">
            <v>89514143134</v>
          </cell>
          <cell r="W4236">
            <v>120</v>
          </cell>
          <cell r="X4236"/>
          <cell r="Y4236"/>
          <cell r="Z4236"/>
          <cell r="AA4236"/>
          <cell r="AB4236"/>
          <cell r="AC4236"/>
          <cell r="AD4236">
            <v>120</v>
          </cell>
          <cell r="AE4236">
            <v>2</v>
          </cell>
          <cell r="AF4236">
            <v>1</v>
          </cell>
          <cell r="AG4236">
            <v>8</v>
          </cell>
          <cell r="AH4236">
            <v>4</v>
          </cell>
          <cell r="AI4236">
            <v>120</v>
          </cell>
          <cell r="AJ4236"/>
        </row>
        <row r="4237">
          <cell r="B4237">
            <v>26563</v>
          </cell>
          <cell r="C4237" t="str">
            <v>26563</v>
          </cell>
          <cell r="D4237">
            <v>1</v>
          </cell>
          <cell r="E4237">
            <v>0</v>
          </cell>
          <cell r="F4237">
            <v>0</v>
          </cell>
          <cell r="G4237">
            <v>0</v>
          </cell>
          <cell r="H4237">
            <v>1</v>
          </cell>
          <cell r="I4237">
            <v>1</v>
          </cell>
          <cell r="J4237" t="str">
            <v>Max Group</v>
          </cell>
          <cell r="K4237" t="str">
            <v>Сибирь</v>
          </cell>
          <cell r="L4237" t="str">
            <v>Омская область</v>
          </cell>
          <cell r="M4237" t="str">
            <v>Омск</v>
          </cell>
          <cell r="N4237" t="str">
            <v>Парфюм Лидер</v>
          </cell>
          <cell r="O4237" t="str">
            <v>г.Омск, ул.70 лет Октября, 12 к1</v>
          </cell>
          <cell r="P4237" t="str">
            <v>Drogery (Хоз. магазин)</v>
          </cell>
          <cell r="Q4237" t="str">
            <v>sv55</v>
          </cell>
          <cell r="R4237" t="str">
            <v>Титова Елена Васильевна</v>
          </cell>
          <cell r="S4237">
            <v>89514143134</v>
          </cell>
          <cell r="T4237" t="str">
            <v>merch901</v>
          </cell>
          <cell r="U4237" t="str">
            <v>Швачко Ольга Александровна</v>
          </cell>
          <cell r="V4237">
            <v>89136813162</v>
          </cell>
          <cell r="W4237">
            <v>120</v>
          </cell>
          <cell r="X4237"/>
          <cell r="Y4237"/>
          <cell r="Z4237"/>
          <cell r="AA4237"/>
          <cell r="AB4237"/>
          <cell r="AC4237"/>
          <cell r="AD4237">
            <v>120</v>
          </cell>
          <cell r="AE4237">
            <v>2</v>
          </cell>
          <cell r="AF4237">
            <v>1</v>
          </cell>
          <cell r="AG4237">
            <v>8</v>
          </cell>
          <cell r="AH4237">
            <v>4</v>
          </cell>
          <cell r="AI4237">
            <v>120</v>
          </cell>
          <cell r="AJ4237"/>
        </row>
        <row r="4238">
          <cell r="B4238">
            <v>26564</v>
          </cell>
          <cell r="C4238" t="str">
            <v>26564</v>
          </cell>
          <cell r="D4238">
            <v>1</v>
          </cell>
          <cell r="E4238">
            <v>1</v>
          </cell>
          <cell r="F4238">
            <v>0</v>
          </cell>
          <cell r="G4238">
            <v>0</v>
          </cell>
          <cell r="H4238">
            <v>1</v>
          </cell>
          <cell r="I4238">
            <v>1</v>
          </cell>
          <cell r="J4238" t="str">
            <v>Max Group</v>
          </cell>
          <cell r="K4238" t="str">
            <v>Сибирь</v>
          </cell>
          <cell r="L4238" t="str">
            <v>Омская область</v>
          </cell>
          <cell r="M4238" t="str">
            <v>Омск</v>
          </cell>
          <cell r="N4238" t="str">
            <v>Парфюм Лидер</v>
          </cell>
          <cell r="O4238" t="str">
            <v>г.Омск, ул.Рождественского, 6/2</v>
          </cell>
          <cell r="P4238" t="str">
            <v>Drogery (Хоз. магазин)</v>
          </cell>
          <cell r="Q4238" t="str">
            <v>sv55</v>
          </cell>
          <cell r="R4238" t="str">
            <v>Титова Елена Васильевна</v>
          </cell>
          <cell r="S4238">
            <v>89514143134</v>
          </cell>
          <cell r="T4238" t="str">
            <v>sv55</v>
          </cell>
          <cell r="U4238" t="str">
            <v>Титова Елена Васильевна</v>
          </cell>
          <cell r="V4238">
            <v>89514143134</v>
          </cell>
          <cell r="W4238"/>
          <cell r="X4238">
            <v>60</v>
          </cell>
          <cell r="Y4238"/>
          <cell r="Z4238"/>
          <cell r="AA4238">
            <v>60</v>
          </cell>
          <cell r="AB4238"/>
          <cell r="AC4238"/>
          <cell r="AD4238">
            <v>120</v>
          </cell>
          <cell r="AE4238">
            <v>2</v>
          </cell>
          <cell r="AF4238">
            <v>2</v>
          </cell>
          <cell r="AG4238">
            <v>9</v>
          </cell>
          <cell r="AH4238">
            <v>9</v>
          </cell>
          <cell r="AI4238">
            <v>60</v>
          </cell>
          <cell r="AJ4238"/>
        </row>
        <row r="4239">
          <cell r="B4239">
            <v>26565</v>
          </cell>
          <cell r="C4239" t="str">
            <v>26565</v>
          </cell>
          <cell r="D4239">
            <v>1</v>
          </cell>
          <cell r="E4239">
            <v>0</v>
          </cell>
          <cell r="F4239">
            <v>0</v>
          </cell>
          <cell r="G4239">
            <v>0</v>
          </cell>
          <cell r="H4239">
            <v>1</v>
          </cell>
          <cell r="I4239">
            <v>1</v>
          </cell>
          <cell r="J4239" t="str">
            <v>Max Group</v>
          </cell>
          <cell r="K4239" t="str">
            <v>Сибирь</v>
          </cell>
          <cell r="L4239" t="str">
            <v>Омская область</v>
          </cell>
          <cell r="M4239" t="str">
            <v>Омск</v>
          </cell>
          <cell r="N4239" t="str">
            <v>Парфюм Лидер</v>
          </cell>
          <cell r="O4239" t="str">
            <v>г.Омск, ул. Рождественского, 6</v>
          </cell>
          <cell r="P4239" t="str">
            <v>Drogery (Хоз. магазин)</v>
          </cell>
          <cell r="Q4239" t="str">
            <v>sv55</v>
          </cell>
          <cell r="R4239" t="str">
            <v>Титова Елена Васильевна</v>
          </cell>
          <cell r="S4239">
            <v>89514143134</v>
          </cell>
          <cell r="T4239" t="str">
            <v>sv55</v>
          </cell>
          <cell r="U4239" t="str">
            <v>Титова Елена Васильевна</v>
          </cell>
          <cell r="V4239">
            <v>89514143134</v>
          </cell>
          <cell r="W4239"/>
          <cell r="X4239">
            <v>60</v>
          </cell>
          <cell r="Y4239"/>
          <cell r="Z4239"/>
          <cell r="AA4239">
            <v>60</v>
          </cell>
          <cell r="AB4239"/>
          <cell r="AC4239"/>
          <cell r="AD4239">
            <v>120</v>
          </cell>
          <cell r="AE4239">
            <v>2</v>
          </cell>
          <cell r="AF4239">
            <v>2</v>
          </cell>
          <cell r="AG4239">
            <v>9</v>
          </cell>
          <cell r="AH4239">
            <v>9</v>
          </cell>
          <cell r="AI4239">
            <v>60</v>
          </cell>
          <cell r="AJ4239"/>
        </row>
        <row r="4240">
          <cell r="B4240">
            <v>26566</v>
          </cell>
          <cell r="C4240" t="str">
            <v>26566</v>
          </cell>
          <cell r="D4240">
            <v>1</v>
          </cell>
          <cell r="E4240">
            <v>1</v>
          </cell>
          <cell r="F4240">
            <v>0</v>
          </cell>
          <cell r="G4240">
            <v>0</v>
          </cell>
          <cell r="H4240">
            <v>1</v>
          </cell>
          <cell r="I4240">
            <v>1</v>
          </cell>
          <cell r="J4240" t="str">
            <v>Max Group</v>
          </cell>
          <cell r="K4240" t="str">
            <v>Сибирь</v>
          </cell>
          <cell r="L4240" t="str">
            <v>Омская область</v>
          </cell>
          <cell r="M4240" t="str">
            <v>Омск</v>
          </cell>
          <cell r="N4240" t="str">
            <v>Парфюм Лидер</v>
          </cell>
          <cell r="O4240" t="str">
            <v>г.Омск, ул.70 лет Октября, 19</v>
          </cell>
          <cell r="P4240" t="str">
            <v>Drogery (Хоз. магазин)</v>
          </cell>
          <cell r="Q4240" t="str">
            <v>sv55</v>
          </cell>
          <cell r="R4240" t="str">
            <v>Титова Елена Васильевна</v>
          </cell>
          <cell r="S4240">
            <v>89514143134</v>
          </cell>
          <cell r="T4240" t="str">
            <v>merch901</v>
          </cell>
          <cell r="U4240" t="str">
            <v>Швачко Ольга Александровна</v>
          </cell>
          <cell r="V4240">
            <v>89136813162</v>
          </cell>
          <cell r="W4240">
            <v>120</v>
          </cell>
          <cell r="X4240"/>
          <cell r="Y4240"/>
          <cell r="Z4240"/>
          <cell r="AA4240"/>
          <cell r="AB4240"/>
          <cell r="AC4240"/>
          <cell r="AD4240">
            <v>120</v>
          </cell>
          <cell r="AE4240">
            <v>2</v>
          </cell>
          <cell r="AF4240">
            <v>1</v>
          </cell>
          <cell r="AG4240">
            <v>8</v>
          </cell>
          <cell r="AH4240">
            <v>4</v>
          </cell>
          <cell r="AI4240">
            <v>120</v>
          </cell>
          <cell r="AJ4240"/>
        </row>
        <row r="4241">
          <cell r="B4241">
            <v>26568</v>
          </cell>
          <cell r="C4241" t="str">
            <v>1000000000000524</v>
          </cell>
          <cell r="D4241">
            <v>1</v>
          </cell>
          <cell r="E4241">
            <v>1</v>
          </cell>
          <cell r="F4241">
            <v>0</v>
          </cell>
          <cell r="G4241">
            <v>0</v>
          </cell>
          <cell r="H4241">
            <v>1</v>
          </cell>
          <cell r="I4241">
            <v>1</v>
          </cell>
          <cell r="J4241" t="str">
            <v>Max Group</v>
          </cell>
          <cell r="K4241" t="str">
            <v>Сибирь</v>
          </cell>
          <cell r="L4241" t="str">
            <v>Омская область</v>
          </cell>
          <cell r="M4241" t="str">
            <v>Омск</v>
          </cell>
          <cell r="N4241" t="str">
            <v>Лента</v>
          </cell>
          <cell r="O4241" t="str">
            <v>г.Омск, ул. 10 лет Октября, 190</v>
          </cell>
          <cell r="P4241" t="str">
            <v>Hypermarket (Гипермаркет)</v>
          </cell>
          <cell r="Q4241" t="str">
            <v>sv55</v>
          </cell>
          <cell r="R4241" t="str">
            <v>Титова Елена Васильевна</v>
          </cell>
          <cell r="S4241">
            <v>89514143134</v>
          </cell>
          <cell r="T4241" t="str">
            <v>merch899</v>
          </cell>
          <cell r="U4241" t="str">
            <v>Тюменцев Денис Владимирович</v>
          </cell>
          <cell r="V4241">
            <v>89509594462</v>
          </cell>
          <cell r="W4241"/>
          <cell r="X4241"/>
          <cell r="Y4241">
            <v>300</v>
          </cell>
          <cell r="Z4241"/>
          <cell r="AA4241">
            <v>300</v>
          </cell>
          <cell r="AB4241"/>
          <cell r="AC4241"/>
          <cell r="AD4241">
            <v>600</v>
          </cell>
          <cell r="AE4241">
            <v>10</v>
          </cell>
          <cell r="AF4241">
            <v>2</v>
          </cell>
          <cell r="AG4241">
            <v>45</v>
          </cell>
          <cell r="AH4241">
            <v>9</v>
          </cell>
          <cell r="AI4241">
            <v>300</v>
          </cell>
          <cell r="AJ4241"/>
        </row>
        <row r="4242">
          <cell r="B4242">
            <v>26569</v>
          </cell>
          <cell r="C4242" t="str">
            <v>1000000000035573</v>
          </cell>
          <cell r="D4242">
            <v>1</v>
          </cell>
          <cell r="E4242">
            <v>1</v>
          </cell>
          <cell r="F4242">
            <v>0</v>
          </cell>
          <cell r="G4242">
            <v>0</v>
          </cell>
          <cell r="H4242">
            <v>1</v>
          </cell>
          <cell r="I4242">
            <v>1</v>
          </cell>
          <cell r="J4242" t="str">
            <v>Max Group</v>
          </cell>
          <cell r="K4242" t="str">
            <v>Сибирь</v>
          </cell>
          <cell r="L4242" t="str">
            <v>Омская область</v>
          </cell>
          <cell r="M4242" t="str">
            <v>Омск</v>
          </cell>
          <cell r="N4242" t="str">
            <v>Тандер</v>
          </cell>
          <cell r="O4242" t="str">
            <v>г.Омск, ул.70 лет Октября, 7</v>
          </cell>
          <cell r="P4242" t="str">
            <v>Drogery (Хоз. магазин)</v>
          </cell>
          <cell r="Q4242" t="str">
            <v>sv55</v>
          </cell>
          <cell r="R4242" t="str">
            <v>Титова Елена Васильевна</v>
          </cell>
          <cell r="S4242">
            <v>89514143134</v>
          </cell>
          <cell r="T4242" t="str">
            <v>sv55</v>
          </cell>
          <cell r="U4242" t="str">
            <v>Титова Елена Васильевна</v>
          </cell>
          <cell r="V4242">
            <v>89514143134</v>
          </cell>
          <cell r="W4242">
            <v>120</v>
          </cell>
          <cell r="X4242"/>
          <cell r="Y4242"/>
          <cell r="Z4242"/>
          <cell r="AA4242"/>
          <cell r="AB4242"/>
          <cell r="AC4242"/>
          <cell r="AD4242">
            <v>120</v>
          </cell>
          <cell r="AE4242">
            <v>2</v>
          </cell>
          <cell r="AF4242">
            <v>1</v>
          </cell>
          <cell r="AG4242">
            <v>8</v>
          </cell>
          <cell r="AH4242">
            <v>4</v>
          </cell>
          <cell r="AI4242">
            <v>120</v>
          </cell>
          <cell r="AJ4242"/>
        </row>
        <row r="4243">
          <cell r="B4243">
            <v>26570</v>
          </cell>
          <cell r="C4243" t="str">
            <v>26570</v>
          </cell>
          <cell r="D4243">
            <v>1</v>
          </cell>
          <cell r="E4243">
            <v>0</v>
          </cell>
          <cell r="F4243">
            <v>0</v>
          </cell>
          <cell r="G4243">
            <v>0</v>
          </cell>
          <cell r="H4243">
            <v>1</v>
          </cell>
          <cell r="I4243">
            <v>1</v>
          </cell>
          <cell r="J4243" t="str">
            <v>Max Group</v>
          </cell>
          <cell r="K4243" t="str">
            <v>Сибирь</v>
          </cell>
          <cell r="L4243" t="str">
            <v>Омская область</v>
          </cell>
          <cell r="M4243" t="str">
            <v>Омск</v>
          </cell>
          <cell r="N4243" t="str">
            <v>Парфюм Лидер</v>
          </cell>
          <cell r="O4243" t="str">
            <v>г.Омск, ул. Серова, 16а</v>
          </cell>
          <cell r="P4243" t="str">
            <v>Drogery (Хоз. магазин)</v>
          </cell>
          <cell r="Q4243" t="str">
            <v>sv55</v>
          </cell>
          <cell r="R4243" t="str">
            <v>Титова Елена Васильевна</v>
          </cell>
          <cell r="S4243">
            <v>89514143134</v>
          </cell>
          <cell r="T4243" t="str">
            <v>merch899</v>
          </cell>
          <cell r="U4243" t="str">
            <v>Тюменцев Денис Владимирович</v>
          </cell>
          <cell r="V4243">
            <v>89509594462</v>
          </cell>
          <cell r="W4243"/>
          <cell r="X4243">
            <v>60</v>
          </cell>
          <cell r="Y4243"/>
          <cell r="Z4243"/>
          <cell r="AA4243"/>
          <cell r="AB4243"/>
          <cell r="AC4243"/>
          <cell r="AD4243">
            <v>60</v>
          </cell>
          <cell r="AE4243">
            <v>1</v>
          </cell>
          <cell r="AF4243">
            <v>1</v>
          </cell>
          <cell r="AG4243">
            <v>5</v>
          </cell>
          <cell r="AH4243">
            <v>5</v>
          </cell>
          <cell r="AI4243">
            <v>60</v>
          </cell>
          <cell r="AJ4243"/>
        </row>
        <row r="4244">
          <cell r="B4244">
            <v>26572</v>
          </cell>
          <cell r="C4244" t="str">
            <v>1000000000035108</v>
          </cell>
          <cell r="D4244">
            <v>1</v>
          </cell>
          <cell r="E4244">
            <v>0</v>
          </cell>
          <cell r="F4244">
            <v>0</v>
          </cell>
          <cell r="G4244">
            <v>0</v>
          </cell>
          <cell r="H4244">
            <v>1</v>
          </cell>
          <cell r="I4244">
            <v>1</v>
          </cell>
          <cell r="J4244" t="str">
            <v>Max Group</v>
          </cell>
          <cell r="K4244" t="str">
            <v>Сибирь</v>
          </cell>
          <cell r="L4244" t="str">
            <v>Омская область</v>
          </cell>
          <cell r="M4244" t="str">
            <v>Омск</v>
          </cell>
          <cell r="N4244" t="str">
            <v>Тандер</v>
          </cell>
          <cell r="O4244" t="str">
            <v>644121, Омская обл, Омск г, Котельникова ул, дом № 14</v>
          </cell>
          <cell r="P4244" t="str">
            <v>Drogery (Хоз. магазин)</v>
          </cell>
          <cell r="Q4244" t="str">
            <v>sv55</v>
          </cell>
          <cell r="R4244" t="str">
            <v>Титова Елена Васильевна</v>
          </cell>
          <cell r="S4244">
            <v>89514143134</v>
          </cell>
          <cell r="T4244" t="str">
            <v>merch899</v>
          </cell>
          <cell r="U4244" t="str">
            <v>Тюменцев Денис Владимирович</v>
          </cell>
          <cell r="V4244">
            <v>89509594462</v>
          </cell>
          <cell r="W4244"/>
          <cell r="X4244">
            <v>30</v>
          </cell>
          <cell r="Y4244"/>
          <cell r="Z4244"/>
          <cell r="AA4244"/>
          <cell r="AB4244"/>
          <cell r="AC4244"/>
          <cell r="AD4244">
            <v>30</v>
          </cell>
          <cell r="AE4244">
            <v>0.5</v>
          </cell>
          <cell r="AF4244">
            <v>1</v>
          </cell>
          <cell r="AG4244">
            <v>2.5</v>
          </cell>
          <cell r="AH4244">
            <v>5</v>
          </cell>
          <cell r="AI4244">
            <v>30</v>
          </cell>
          <cell r="AJ4244"/>
        </row>
        <row r="4245">
          <cell r="B4245">
            <v>26574</v>
          </cell>
          <cell r="C4245" t="str">
            <v>1000000000001774</v>
          </cell>
          <cell r="D4245">
            <v>1</v>
          </cell>
          <cell r="E4245">
            <v>1</v>
          </cell>
          <cell r="F4245">
            <v>1</v>
          </cell>
          <cell r="G4245">
            <v>1</v>
          </cell>
          <cell r="H4245">
            <v>1</v>
          </cell>
          <cell r="I4245">
            <v>1</v>
          </cell>
          <cell r="J4245" t="str">
            <v>Max Group</v>
          </cell>
          <cell r="K4245" t="str">
            <v>Сибирь</v>
          </cell>
          <cell r="L4245" t="str">
            <v>Омская область</v>
          </cell>
          <cell r="M4245" t="str">
            <v>Омск</v>
          </cell>
          <cell r="N4245" t="str">
            <v>Ашан</v>
          </cell>
          <cell r="O4245" t="str">
            <v>г.Омск, ул.Б.Архитекторов, 35</v>
          </cell>
          <cell r="P4245" t="str">
            <v>Hypermarket (Гипермаркет)</v>
          </cell>
          <cell r="Q4245" t="str">
            <v>sv55</v>
          </cell>
          <cell r="R4245" t="str">
            <v>Титова Елена Васильевна</v>
          </cell>
          <cell r="S4245">
            <v>89514143134</v>
          </cell>
          <cell r="T4245" t="str">
            <v>merch902</v>
          </cell>
          <cell r="U4245" t="str">
            <v>Вафина Галия Шамилевна</v>
          </cell>
          <cell r="V4245">
            <v>89131540842</v>
          </cell>
          <cell r="W4245">
            <v>480</v>
          </cell>
          <cell r="X4245">
            <v>480</v>
          </cell>
          <cell r="Y4245">
            <v>480</v>
          </cell>
          <cell r="Z4245">
            <v>480</v>
          </cell>
          <cell r="AA4245">
            <v>480</v>
          </cell>
          <cell r="AB4245"/>
          <cell r="AC4245"/>
          <cell r="AD4245">
            <v>2400</v>
          </cell>
          <cell r="AE4245">
            <v>40</v>
          </cell>
          <cell r="AF4245">
            <v>5</v>
          </cell>
          <cell r="AG4245">
            <v>184</v>
          </cell>
          <cell r="AH4245">
            <v>23</v>
          </cell>
          <cell r="AI4245">
            <v>480</v>
          </cell>
          <cell r="AJ4245"/>
        </row>
        <row r="4246">
          <cell r="B4246">
            <v>26575</v>
          </cell>
          <cell r="C4246" t="str">
            <v>1000000000034948</v>
          </cell>
          <cell r="D4246">
            <v>1</v>
          </cell>
          <cell r="E4246">
            <v>0</v>
          </cell>
          <cell r="F4246">
            <v>0</v>
          </cell>
          <cell r="G4246">
            <v>0</v>
          </cell>
          <cell r="H4246">
            <v>1</v>
          </cell>
          <cell r="I4246">
            <v>1</v>
          </cell>
          <cell r="J4246" t="str">
            <v>Max Group</v>
          </cell>
          <cell r="K4246" t="str">
            <v>Сибирь</v>
          </cell>
          <cell r="L4246" t="str">
            <v>Омская область</v>
          </cell>
          <cell r="M4246" t="str">
            <v>Омск</v>
          </cell>
          <cell r="N4246" t="str">
            <v>Тандер</v>
          </cell>
          <cell r="O4246" t="str">
            <v>644103, Омская обл, Омск г, 12 Декабря ул, дом № 109, корпус а</v>
          </cell>
          <cell r="P4246" t="str">
            <v>Drogery (Хоз. магазин)</v>
          </cell>
          <cell r="Q4246" t="str">
            <v>sv55</v>
          </cell>
          <cell r="R4246" t="str">
            <v>Титова Елена Васильевна</v>
          </cell>
          <cell r="S4246">
            <v>89514143134</v>
          </cell>
          <cell r="T4246" t="str">
            <v>merch901</v>
          </cell>
          <cell r="U4246" t="str">
            <v>Швачко Ольга Александровна</v>
          </cell>
          <cell r="V4246">
            <v>89136813162</v>
          </cell>
          <cell r="W4246">
            <v>30</v>
          </cell>
          <cell r="X4246"/>
          <cell r="Y4246"/>
          <cell r="Z4246"/>
          <cell r="AA4246"/>
          <cell r="AB4246"/>
          <cell r="AC4246"/>
          <cell r="AD4246">
            <v>30</v>
          </cell>
          <cell r="AE4246">
            <v>0.5</v>
          </cell>
          <cell r="AF4246">
            <v>1</v>
          </cell>
          <cell r="AG4246">
            <v>2</v>
          </cell>
          <cell r="AH4246">
            <v>4</v>
          </cell>
          <cell r="AI4246">
            <v>30</v>
          </cell>
          <cell r="AJ4246"/>
        </row>
        <row r="4247">
          <cell r="B4247">
            <v>26576</v>
          </cell>
          <cell r="C4247" t="str">
            <v>1000000000000805</v>
          </cell>
          <cell r="D4247">
            <v>1</v>
          </cell>
          <cell r="E4247">
            <v>1</v>
          </cell>
          <cell r="F4247">
            <v>0</v>
          </cell>
          <cell r="G4247">
            <v>0</v>
          </cell>
          <cell r="H4247">
            <v>1</v>
          </cell>
          <cell r="I4247">
            <v>1</v>
          </cell>
          <cell r="J4247" t="str">
            <v>Max Group</v>
          </cell>
          <cell r="K4247" t="str">
            <v>Сибирь</v>
          </cell>
          <cell r="L4247" t="str">
            <v>Омская область</v>
          </cell>
          <cell r="M4247" t="str">
            <v>Омск</v>
          </cell>
          <cell r="N4247" t="str">
            <v>МЕТРО</v>
          </cell>
          <cell r="O4247" t="str">
            <v>г.Омск, тр-т Черлакский, 5</v>
          </cell>
          <cell r="P4247" t="str">
            <v>Hypermarket (Гипермаркет)</v>
          </cell>
          <cell r="Q4247" t="str">
            <v>sv55</v>
          </cell>
          <cell r="R4247" t="str">
            <v>Титова Елена Васильевна</v>
          </cell>
          <cell r="S4247">
            <v>89514143134</v>
          </cell>
          <cell r="T4247" t="str">
            <v>merch927</v>
          </cell>
          <cell r="U4247" t="str">
            <v>Фадеева Ольга Николаевна</v>
          </cell>
          <cell r="V4247">
            <v>89088016406</v>
          </cell>
          <cell r="W4247"/>
          <cell r="X4247"/>
          <cell r="Y4247"/>
          <cell r="Z4247"/>
          <cell r="AA4247">
            <v>360</v>
          </cell>
          <cell r="AB4247"/>
          <cell r="AC4247"/>
          <cell r="AD4247">
            <v>360</v>
          </cell>
          <cell r="AE4247">
            <v>6</v>
          </cell>
          <cell r="AF4247">
            <v>1</v>
          </cell>
          <cell r="AG4247">
            <v>24</v>
          </cell>
          <cell r="AH4247">
            <v>4</v>
          </cell>
          <cell r="AI4247">
            <v>360</v>
          </cell>
          <cell r="AJ4247"/>
        </row>
        <row r="4248">
          <cell r="B4248">
            <v>26577</v>
          </cell>
          <cell r="C4248" t="str">
            <v>1000000000000523</v>
          </cell>
          <cell r="D4248">
            <v>1</v>
          </cell>
          <cell r="E4248">
            <v>1</v>
          </cell>
          <cell r="F4248">
            <v>1</v>
          </cell>
          <cell r="G4248">
            <v>1</v>
          </cell>
          <cell r="H4248">
            <v>1</v>
          </cell>
          <cell r="I4248">
            <v>1</v>
          </cell>
          <cell r="J4248" t="str">
            <v>Max Group</v>
          </cell>
          <cell r="K4248" t="str">
            <v>Сибирь</v>
          </cell>
          <cell r="L4248" t="str">
            <v>Омская область</v>
          </cell>
          <cell r="M4248" t="str">
            <v>Омск</v>
          </cell>
          <cell r="N4248" t="str">
            <v>Лента</v>
          </cell>
          <cell r="O4248" t="str">
            <v>г.Омск, пр-т Сибирский, 7</v>
          </cell>
          <cell r="P4248" t="str">
            <v>Hypermarket (Гипермаркет)</v>
          </cell>
          <cell r="Q4248" t="str">
            <v>sv55</v>
          </cell>
          <cell r="R4248" t="str">
            <v>Титова Елена Васильевна</v>
          </cell>
          <cell r="S4248">
            <v>89514143134</v>
          </cell>
          <cell r="T4248" t="str">
            <v>merch903</v>
          </cell>
          <cell r="U4248" t="str">
            <v>Касьянова Анна Александровна</v>
          </cell>
          <cell r="V4248">
            <v>89083145742</v>
          </cell>
          <cell r="W4248">
            <v>320</v>
          </cell>
          <cell r="X4248"/>
          <cell r="Y4248">
            <v>320</v>
          </cell>
          <cell r="Z4248"/>
          <cell r="AA4248">
            <v>320</v>
          </cell>
          <cell r="AB4248"/>
          <cell r="AC4248"/>
          <cell r="AD4248">
            <v>960</v>
          </cell>
          <cell r="AE4248">
            <v>16</v>
          </cell>
          <cell r="AF4248">
            <v>3</v>
          </cell>
          <cell r="AG4248">
            <v>69.333333333333329</v>
          </cell>
          <cell r="AH4248">
            <v>13</v>
          </cell>
          <cell r="AI4248">
            <v>320</v>
          </cell>
          <cell r="AJ4248"/>
        </row>
        <row r="4249">
          <cell r="B4249">
            <v>26578</v>
          </cell>
          <cell r="C4249" t="str">
            <v>1000000000001186</v>
          </cell>
          <cell r="D4249">
            <v>1</v>
          </cell>
          <cell r="E4249">
            <v>1</v>
          </cell>
          <cell r="F4249">
            <v>0</v>
          </cell>
          <cell r="G4249">
            <v>0</v>
          </cell>
          <cell r="H4249">
            <v>1</v>
          </cell>
          <cell r="I4249">
            <v>1</v>
          </cell>
          <cell r="J4249" t="str">
            <v>Max Group</v>
          </cell>
          <cell r="K4249" t="str">
            <v>Сибирь</v>
          </cell>
          <cell r="L4249" t="str">
            <v>Омская область</v>
          </cell>
          <cell r="M4249" t="str">
            <v>Омск</v>
          </cell>
          <cell r="N4249" t="str">
            <v>Окей</v>
          </cell>
          <cell r="O4249" t="str">
            <v>г.Омск, ул.Энтузиастов, 2, к1</v>
          </cell>
          <cell r="P4249" t="str">
            <v>Hypermarket (Гипермаркет)</v>
          </cell>
          <cell r="Q4249" t="str">
            <v>sv55</v>
          </cell>
          <cell r="R4249" t="str">
            <v>Титова Елена Васильевна</v>
          </cell>
          <cell r="S4249">
            <v>89514143134</v>
          </cell>
          <cell r="T4249" t="str">
            <v>merch904</v>
          </cell>
          <cell r="U4249" t="str">
            <v>Кривицкая Кристина Викторовна</v>
          </cell>
          <cell r="V4249">
            <v>89507934993</v>
          </cell>
          <cell r="W4249"/>
          <cell r="X4249">
            <v>240</v>
          </cell>
          <cell r="Y4249"/>
          <cell r="Z4249">
            <v>240</v>
          </cell>
          <cell r="AA4249"/>
          <cell r="AB4249">
            <v>240</v>
          </cell>
          <cell r="AC4249"/>
          <cell r="AD4249">
            <v>720</v>
          </cell>
          <cell r="AE4249">
            <v>12</v>
          </cell>
          <cell r="AF4249">
            <v>3</v>
          </cell>
          <cell r="AG4249">
            <v>56</v>
          </cell>
          <cell r="AH4249">
            <v>14</v>
          </cell>
          <cell r="AI4249">
            <v>240</v>
          </cell>
          <cell r="AJ4249"/>
        </row>
        <row r="4250">
          <cell r="B4250">
            <v>26579</v>
          </cell>
          <cell r="C4250" t="str">
            <v>1000000000000808</v>
          </cell>
          <cell r="D4250">
            <v>1</v>
          </cell>
          <cell r="E4250">
            <v>1</v>
          </cell>
          <cell r="F4250">
            <v>0</v>
          </cell>
          <cell r="G4250">
            <v>0</v>
          </cell>
          <cell r="H4250">
            <v>1</v>
          </cell>
          <cell r="I4250">
            <v>1</v>
          </cell>
          <cell r="J4250" t="str">
            <v>Max Group</v>
          </cell>
          <cell r="K4250" t="str">
            <v>Сибирь</v>
          </cell>
          <cell r="L4250" t="str">
            <v>Омская область</v>
          </cell>
          <cell r="M4250" t="str">
            <v>Омск</v>
          </cell>
          <cell r="N4250" t="str">
            <v>МЕТРО</v>
          </cell>
          <cell r="O4250" t="str">
            <v>г.Омск, пр-т Академика Королева, 15 к1</v>
          </cell>
          <cell r="P4250" t="str">
            <v>Hypermarket (Гипермаркет)</v>
          </cell>
          <cell r="Q4250" t="str">
            <v>sv55</v>
          </cell>
          <cell r="R4250" t="str">
            <v>Титова Елена Васильевна</v>
          </cell>
          <cell r="S4250">
            <v>89514143134</v>
          </cell>
          <cell r="T4250" t="str">
            <v>merch905</v>
          </cell>
          <cell r="U4250" t="str">
            <v>Терехова Оксана Николаевна</v>
          </cell>
          <cell r="V4250">
            <v>89620478004</v>
          </cell>
          <cell r="W4250">
            <v>240</v>
          </cell>
          <cell r="X4250"/>
          <cell r="Y4250">
            <v>240</v>
          </cell>
          <cell r="Z4250"/>
          <cell r="AA4250">
            <v>240</v>
          </cell>
          <cell r="AB4250"/>
          <cell r="AC4250"/>
          <cell r="AD4250">
            <v>720</v>
          </cell>
          <cell r="AE4250">
            <v>12</v>
          </cell>
          <cell r="AF4250">
            <v>3</v>
          </cell>
          <cell r="AG4250">
            <v>52</v>
          </cell>
          <cell r="AH4250">
            <v>13</v>
          </cell>
          <cell r="AI4250">
            <v>240</v>
          </cell>
          <cell r="AJ4250"/>
        </row>
        <row r="4251">
          <cell r="B4251">
            <v>26580</v>
          </cell>
          <cell r="C4251" t="str">
            <v>1000000000035338</v>
          </cell>
          <cell r="D4251">
            <v>1</v>
          </cell>
          <cell r="E4251">
            <v>1</v>
          </cell>
          <cell r="F4251">
            <v>0</v>
          </cell>
          <cell r="G4251">
            <v>0</v>
          </cell>
          <cell r="H4251">
            <v>1</v>
          </cell>
          <cell r="I4251">
            <v>1</v>
          </cell>
          <cell r="J4251" t="str">
            <v>Max Group</v>
          </cell>
          <cell r="K4251" t="str">
            <v>Сибирь</v>
          </cell>
          <cell r="L4251" t="str">
            <v>Омская область</v>
          </cell>
          <cell r="M4251" t="str">
            <v>Омск</v>
          </cell>
          <cell r="N4251" t="str">
            <v>Тандер</v>
          </cell>
          <cell r="O4251" t="str">
            <v>г.Омск, ул.Химиков, 30</v>
          </cell>
          <cell r="P4251" t="str">
            <v>Hypermarket (Гипермаркет)</v>
          </cell>
          <cell r="Q4251" t="str">
            <v>sv55</v>
          </cell>
          <cell r="R4251" t="str">
            <v>Титова Елена Васильевна</v>
          </cell>
          <cell r="S4251">
            <v>89514143134</v>
          </cell>
          <cell r="T4251" t="str">
            <v>merch905</v>
          </cell>
          <cell r="U4251" t="str">
            <v>Терехова Оксана Николаевна</v>
          </cell>
          <cell r="V4251">
            <v>89620478004</v>
          </cell>
          <cell r="W4251"/>
          <cell r="X4251">
            <v>30</v>
          </cell>
          <cell r="Y4251"/>
          <cell r="Z4251"/>
          <cell r="AA4251"/>
          <cell r="AB4251"/>
          <cell r="AC4251"/>
          <cell r="AD4251">
            <v>30</v>
          </cell>
          <cell r="AE4251">
            <v>0.5</v>
          </cell>
          <cell r="AF4251">
            <v>1</v>
          </cell>
          <cell r="AG4251">
            <v>2.5</v>
          </cell>
          <cell r="AH4251">
            <v>5</v>
          </cell>
          <cell r="AI4251">
            <v>30</v>
          </cell>
          <cell r="AJ4251"/>
        </row>
        <row r="4252">
          <cell r="B4252">
            <v>26581</v>
          </cell>
          <cell r="C4252" t="str">
            <v>1000000000035340</v>
          </cell>
          <cell r="D4252">
            <v>1</v>
          </cell>
          <cell r="E4252">
            <v>1</v>
          </cell>
          <cell r="F4252">
            <v>0</v>
          </cell>
          <cell r="G4252">
            <v>0</v>
          </cell>
          <cell r="H4252">
            <v>1</v>
          </cell>
          <cell r="I4252">
            <v>1</v>
          </cell>
          <cell r="J4252" t="str">
            <v>Max Group</v>
          </cell>
          <cell r="K4252" t="str">
            <v>Сибирь</v>
          </cell>
          <cell r="L4252" t="str">
            <v>Омская область</v>
          </cell>
          <cell r="M4252" t="str">
            <v>Омск</v>
          </cell>
          <cell r="N4252" t="str">
            <v>Тандер</v>
          </cell>
          <cell r="O4252" t="str">
            <v>г.Омск, ул.Заозерная, 24</v>
          </cell>
          <cell r="P4252" t="str">
            <v>Hypermarket (Гипермаркет)</v>
          </cell>
          <cell r="Q4252" t="str">
            <v>sv55</v>
          </cell>
          <cell r="R4252" t="str">
            <v>Титова Елена Васильевна</v>
          </cell>
          <cell r="S4252">
            <v>89514143134</v>
          </cell>
          <cell r="T4252" t="str">
            <v>merch905</v>
          </cell>
          <cell r="U4252" t="str">
            <v>Терехова Оксана Николаевна</v>
          </cell>
          <cell r="V4252">
            <v>89620478004</v>
          </cell>
          <cell r="W4252"/>
          <cell r="X4252">
            <v>30</v>
          </cell>
          <cell r="Y4252"/>
          <cell r="Z4252"/>
          <cell r="AA4252"/>
          <cell r="AB4252"/>
          <cell r="AC4252"/>
          <cell r="AD4252">
            <v>30</v>
          </cell>
          <cell r="AE4252">
            <v>0.5</v>
          </cell>
          <cell r="AF4252">
            <v>1</v>
          </cell>
          <cell r="AG4252">
            <v>2.5</v>
          </cell>
          <cell r="AH4252">
            <v>5</v>
          </cell>
          <cell r="AI4252">
            <v>30</v>
          </cell>
          <cell r="AJ4252"/>
        </row>
        <row r="4253">
          <cell r="B4253">
            <v>26582</v>
          </cell>
          <cell r="C4253" t="str">
            <v>26582</v>
          </cell>
          <cell r="D4253">
            <v>1</v>
          </cell>
          <cell r="E4253">
            <v>0</v>
          </cell>
          <cell r="F4253">
            <v>1</v>
          </cell>
          <cell r="G4253">
            <v>1</v>
          </cell>
          <cell r="H4253">
            <v>1</v>
          </cell>
          <cell r="I4253">
            <v>1</v>
          </cell>
          <cell r="J4253" t="str">
            <v>Max Group</v>
          </cell>
          <cell r="K4253" t="str">
            <v>Сибирь</v>
          </cell>
          <cell r="L4253" t="str">
            <v>Омская область</v>
          </cell>
          <cell r="M4253" t="str">
            <v>Омск</v>
          </cell>
          <cell r="N4253" t="str">
            <v>Парфюм Лидер</v>
          </cell>
          <cell r="O4253" t="str">
            <v>г.Омск, пр-т Мира, 100</v>
          </cell>
          <cell r="P4253" t="str">
            <v>Drogery (Хоз. магазин)</v>
          </cell>
          <cell r="Q4253" t="str">
            <v>sv55</v>
          </cell>
          <cell r="R4253" t="str">
            <v>Титова Елена Васильевна</v>
          </cell>
          <cell r="S4253">
            <v>89514143134</v>
          </cell>
          <cell r="T4253" t="str">
            <v>merch905</v>
          </cell>
          <cell r="U4253" t="str">
            <v>Терехова Оксана Николаевна</v>
          </cell>
          <cell r="V4253">
            <v>89620478004</v>
          </cell>
          <cell r="W4253"/>
          <cell r="X4253"/>
          <cell r="Y4253"/>
          <cell r="Z4253">
            <v>90</v>
          </cell>
          <cell r="AA4253"/>
          <cell r="AB4253"/>
          <cell r="AC4253"/>
          <cell r="AD4253">
            <v>90</v>
          </cell>
          <cell r="AE4253">
            <v>1.5</v>
          </cell>
          <cell r="AF4253">
            <v>1</v>
          </cell>
          <cell r="AG4253">
            <v>7.5</v>
          </cell>
          <cell r="AH4253">
            <v>5</v>
          </cell>
          <cell r="AI4253">
            <v>90</v>
          </cell>
          <cell r="AJ4253"/>
        </row>
        <row r="4254">
          <cell r="B4254">
            <v>26583</v>
          </cell>
          <cell r="C4254" t="str">
            <v>26583</v>
          </cell>
          <cell r="D4254">
            <v>1</v>
          </cell>
          <cell r="E4254">
            <v>0</v>
          </cell>
          <cell r="F4254">
            <v>1</v>
          </cell>
          <cell r="G4254">
            <v>1</v>
          </cell>
          <cell r="H4254">
            <v>1</v>
          </cell>
          <cell r="I4254">
            <v>1</v>
          </cell>
          <cell r="J4254" t="str">
            <v>Max Group</v>
          </cell>
          <cell r="K4254" t="str">
            <v>Сибирь</v>
          </cell>
          <cell r="L4254" t="str">
            <v>Омская область</v>
          </cell>
          <cell r="M4254" t="str">
            <v>Омск</v>
          </cell>
          <cell r="N4254" t="str">
            <v>Парфюм Лидер</v>
          </cell>
          <cell r="O4254" t="str">
            <v>г.Омск, ул.Заозерная, 26</v>
          </cell>
          <cell r="P4254" t="str">
            <v>Drogery (Хоз. магазин)</v>
          </cell>
          <cell r="Q4254" t="str">
            <v>sv55</v>
          </cell>
          <cell r="R4254" t="str">
            <v>Титова Елена Васильевна</v>
          </cell>
          <cell r="S4254">
            <v>89514143134</v>
          </cell>
          <cell r="T4254" t="str">
            <v>merch905</v>
          </cell>
          <cell r="U4254" t="str">
            <v>Терехова Оксана Николаевна</v>
          </cell>
          <cell r="V4254">
            <v>89620478004</v>
          </cell>
          <cell r="W4254"/>
          <cell r="X4254">
            <v>60</v>
          </cell>
          <cell r="Y4254"/>
          <cell r="Z4254">
            <v>60</v>
          </cell>
          <cell r="AA4254"/>
          <cell r="AB4254"/>
          <cell r="AC4254"/>
          <cell r="AD4254">
            <v>120</v>
          </cell>
          <cell r="AE4254">
            <v>2</v>
          </cell>
          <cell r="AF4254">
            <v>2</v>
          </cell>
          <cell r="AG4254">
            <v>10</v>
          </cell>
          <cell r="AH4254">
            <v>10</v>
          </cell>
          <cell r="AI4254">
            <v>60</v>
          </cell>
          <cell r="AJ4254"/>
        </row>
        <row r="4255">
          <cell r="B4255">
            <v>26584</v>
          </cell>
          <cell r="C4255" t="str">
            <v>26584</v>
          </cell>
          <cell r="D4255">
            <v>1</v>
          </cell>
          <cell r="E4255">
            <v>0</v>
          </cell>
          <cell r="F4255">
            <v>0</v>
          </cell>
          <cell r="G4255">
            <v>0</v>
          </cell>
          <cell r="H4255">
            <v>1</v>
          </cell>
          <cell r="I4255">
            <v>1</v>
          </cell>
          <cell r="J4255" t="str">
            <v>Max Group</v>
          </cell>
          <cell r="K4255" t="str">
            <v>Сибирь</v>
          </cell>
          <cell r="L4255" t="str">
            <v>Омская область</v>
          </cell>
          <cell r="M4255" t="str">
            <v>Омск</v>
          </cell>
          <cell r="N4255" t="str">
            <v>Парфюм Лидер</v>
          </cell>
          <cell r="O4255" t="str">
            <v>г.Омск, ул.Бархатова, 2</v>
          </cell>
          <cell r="P4255" t="str">
            <v>Drogery (Хоз. магазин)</v>
          </cell>
          <cell r="Q4255" t="str">
            <v>sv55</v>
          </cell>
          <cell r="R4255" t="str">
            <v>Титова Елена Васильевна</v>
          </cell>
          <cell r="S4255">
            <v>89514143134</v>
          </cell>
          <cell r="T4255" t="str">
            <v>merch905</v>
          </cell>
          <cell r="U4255" t="str">
            <v>Терехова Оксана Николаевна</v>
          </cell>
          <cell r="V4255">
            <v>89620478004</v>
          </cell>
          <cell r="W4255"/>
          <cell r="X4255"/>
          <cell r="Y4255"/>
          <cell r="Z4255"/>
          <cell r="AA4255">
            <v>60</v>
          </cell>
          <cell r="AB4255"/>
          <cell r="AC4255"/>
          <cell r="AD4255">
            <v>60</v>
          </cell>
          <cell r="AE4255">
            <v>1</v>
          </cell>
          <cell r="AF4255">
            <v>1</v>
          </cell>
          <cell r="AG4255">
            <v>4</v>
          </cell>
          <cell r="AH4255">
            <v>4</v>
          </cell>
          <cell r="AI4255">
            <v>60</v>
          </cell>
          <cell r="AJ4255"/>
        </row>
        <row r="4256">
          <cell r="B4256">
            <v>26585</v>
          </cell>
          <cell r="C4256" t="str">
            <v>26585</v>
          </cell>
          <cell r="D4256">
            <v>1</v>
          </cell>
          <cell r="E4256">
            <v>0</v>
          </cell>
          <cell r="F4256">
            <v>0</v>
          </cell>
          <cell r="G4256">
            <v>0</v>
          </cell>
          <cell r="H4256">
            <v>1</v>
          </cell>
          <cell r="I4256">
            <v>1</v>
          </cell>
          <cell r="J4256" t="str">
            <v>Max Group</v>
          </cell>
          <cell r="K4256" t="str">
            <v>Сибирь</v>
          </cell>
          <cell r="L4256" t="str">
            <v>Омская область</v>
          </cell>
          <cell r="M4256" t="str">
            <v>Омск</v>
          </cell>
          <cell r="N4256" t="str">
            <v>Парфюм Лидер</v>
          </cell>
          <cell r="O4256" t="str">
            <v>г.Омск, ул. 22 Апреля, 8</v>
          </cell>
          <cell r="P4256" t="str">
            <v>Drogery (Хоз. магазин)</v>
          </cell>
          <cell r="Q4256" t="str">
            <v>sv55</v>
          </cell>
          <cell r="R4256" t="str">
            <v>Титова Елена Васильевна</v>
          </cell>
          <cell r="S4256">
            <v>89514143134</v>
          </cell>
          <cell r="T4256" t="str">
            <v>merch905</v>
          </cell>
          <cell r="U4256" t="str">
            <v>Терехова Оксана Николаевна</v>
          </cell>
          <cell r="V4256">
            <v>89620478004</v>
          </cell>
          <cell r="W4256"/>
          <cell r="X4256"/>
          <cell r="Y4256"/>
          <cell r="Z4256">
            <v>60</v>
          </cell>
          <cell r="AA4256"/>
          <cell r="AB4256"/>
          <cell r="AC4256"/>
          <cell r="AD4256">
            <v>60</v>
          </cell>
          <cell r="AE4256">
            <v>1</v>
          </cell>
          <cell r="AF4256">
            <v>1</v>
          </cell>
          <cell r="AG4256">
            <v>5</v>
          </cell>
          <cell r="AH4256">
            <v>5</v>
          </cell>
          <cell r="AI4256">
            <v>60</v>
          </cell>
          <cell r="AJ4256"/>
        </row>
        <row r="4257">
          <cell r="B4257">
            <v>26586</v>
          </cell>
          <cell r="C4257" t="str">
            <v>26586</v>
          </cell>
          <cell r="D4257">
            <v>1</v>
          </cell>
          <cell r="E4257">
            <v>0</v>
          </cell>
          <cell r="F4257">
            <v>0</v>
          </cell>
          <cell r="G4257">
            <v>0</v>
          </cell>
          <cell r="H4257">
            <v>1</v>
          </cell>
          <cell r="I4257">
            <v>1</v>
          </cell>
          <cell r="J4257" t="str">
            <v>Max Group</v>
          </cell>
          <cell r="K4257" t="str">
            <v>Сибирь</v>
          </cell>
          <cell r="L4257" t="str">
            <v>Омская область</v>
          </cell>
          <cell r="M4257" t="str">
            <v>Омск</v>
          </cell>
          <cell r="N4257" t="str">
            <v>Парфюм Лидер</v>
          </cell>
          <cell r="O4257" t="str">
            <v>г.Омск, ул.Химиков, 8</v>
          </cell>
          <cell r="P4257" t="str">
            <v>Drogery (Хоз. магазин)</v>
          </cell>
          <cell r="Q4257" t="str">
            <v>sv55</v>
          </cell>
          <cell r="R4257" t="str">
            <v>Титова Елена Васильевна</v>
          </cell>
          <cell r="S4257">
            <v>89514143134</v>
          </cell>
          <cell r="T4257" t="str">
            <v>merch905</v>
          </cell>
          <cell r="U4257" t="str">
            <v>Терехова Оксана Николаевна</v>
          </cell>
          <cell r="V4257">
            <v>89620478004</v>
          </cell>
          <cell r="W4257"/>
          <cell r="X4257"/>
          <cell r="Y4257"/>
          <cell r="Z4257">
            <v>60</v>
          </cell>
          <cell r="AA4257"/>
          <cell r="AB4257"/>
          <cell r="AC4257"/>
          <cell r="AD4257">
            <v>60</v>
          </cell>
          <cell r="AE4257">
            <v>1</v>
          </cell>
          <cell r="AF4257">
            <v>1</v>
          </cell>
          <cell r="AG4257">
            <v>5</v>
          </cell>
          <cell r="AH4257">
            <v>5</v>
          </cell>
          <cell r="AI4257">
            <v>60</v>
          </cell>
          <cell r="AJ4257"/>
        </row>
        <row r="4258">
          <cell r="B4258">
            <v>26589</v>
          </cell>
          <cell r="C4258" t="str">
            <v>26589</v>
          </cell>
          <cell r="D4258">
            <v>1</v>
          </cell>
          <cell r="E4258">
            <v>1</v>
          </cell>
          <cell r="F4258">
            <v>0</v>
          </cell>
          <cell r="G4258">
            <v>0</v>
          </cell>
          <cell r="H4258">
            <v>1</v>
          </cell>
          <cell r="I4258">
            <v>1</v>
          </cell>
          <cell r="J4258" t="str">
            <v>Max Group</v>
          </cell>
          <cell r="K4258" t="str">
            <v>Сибирь</v>
          </cell>
          <cell r="L4258" t="str">
            <v>Омская область</v>
          </cell>
          <cell r="M4258" t="str">
            <v>Омск</v>
          </cell>
          <cell r="N4258" t="str">
            <v>Парфюм Лидер</v>
          </cell>
          <cell r="O4258" t="str">
            <v>г.Омск, ул.Нефтезаводская, 27 к1</v>
          </cell>
          <cell r="P4258" t="str">
            <v>Drogery (Хоз. магазин)</v>
          </cell>
          <cell r="Q4258" t="str">
            <v>sv55</v>
          </cell>
          <cell r="R4258" t="str">
            <v>Титова Елена Васильевна</v>
          </cell>
          <cell r="S4258">
            <v>89514143134</v>
          </cell>
          <cell r="T4258" t="str">
            <v>merch905</v>
          </cell>
          <cell r="U4258" t="str">
            <v>Терехова Оксана Николаевна</v>
          </cell>
          <cell r="V4258">
            <v>89620478004</v>
          </cell>
          <cell r="W4258">
            <v>60</v>
          </cell>
          <cell r="X4258"/>
          <cell r="Y4258">
            <v>60</v>
          </cell>
          <cell r="Z4258"/>
          <cell r="AA4258"/>
          <cell r="AB4258"/>
          <cell r="AC4258"/>
          <cell r="AD4258">
            <v>120</v>
          </cell>
          <cell r="AE4258">
            <v>2</v>
          </cell>
          <cell r="AF4258">
            <v>2</v>
          </cell>
          <cell r="AG4258">
            <v>9</v>
          </cell>
          <cell r="AH4258">
            <v>9</v>
          </cell>
          <cell r="AI4258">
            <v>60</v>
          </cell>
          <cell r="AJ4258"/>
        </row>
        <row r="4259">
          <cell r="B4259">
            <v>26590</v>
          </cell>
          <cell r="C4259" t="str">
            <v>26590</v>
          </cell>
          <cell r="D4259">
            <v>1</v>
          </cell>
          <cell r="E4259">
            <v>0</v>
          </cell>
          <cell r="F4259">
            <v>0</v>
          </cell>
          <cell r="G4259">
            <v>0</v>
          </cell>
          <cell r="H4259">
            <v>1</v>
          </cell>
          <cell r="I4259">
            <v>1</v>
          </cell>
          <cell r="J4259" t="str">
            <v>Max Group</v>
          </cell>
          <cell r="K4259" t="str">
            <v>Сибирь</v>
          </cell>
          <cell r="L4259" t="str">
            <v>Омская область</v>
          </cell>
          <cell r="M4259" t="str">
            <v>Омск</v>
          </cell>
          <cell r="N4259" t="str">
            <v>Парфюм Лидер</v>
          </cell>
          <cell r="O4259" t="str">
            <v>г.Омск, пр-т Мира, 60</v>
          </cell>
          <cell r="P4259" t="str">
            <v>Drogery (Хоз. магазин)</v>
          </cell>
          <cell r="Q4259" t="str">
            <v>sv55</v>
          </cell>
          <cell r="R4259" t="str">
            <v>Титова Елена Васильевна</v>
          </cell>
          <cell r="S4259">
            <v>89514143134</v>
          </cell>
          <cell r="T4259" t="str">
            <v>merch905</v>
          </cell>
          <cell r="U4259" t="str">
            <v>Терехова Оксана Николаевна</v>
          </cell>
          <cell r="V4259">
            <v>89620478004</v>
          </cell>
          <cell r="W4259">
            <v>60</v>
          </cell>
          <cell r="X4259"/>
          <cell r="Y4259">
            <v>60</v>
          </cell>
          <cell r="Z4259"/>
          <cell r="AA4259"/>
          <cell r="AB4259"/>
          <cell r="AC4259"/>
          <cell r="AD4259">
            <v>120</v>
          </cell>
          <cell r="AE4259">
            <v>2</v>
          </cell>
          <cell r="AF4259">
            <v>2</v>
          </cell>
          <cell r="AG4259">
            <v>9</v>
          </cell>
          <cell r="AH4259">
            <v>9</v>
          </cell>
          <cell r="AI4259">
            <v>60</v>
          </cell>
          <cell r="AJ4259"/>
        </row>
        <row r="4260">
          <cell r="B4260">
            <v>26591</v>
          </cell>
          <cell r="C4260" t="str">
            <v>26591</v>
          </cell>
          <cell r="D4260">
            <v>1</v>
          </cell>
          <cell r="E4260">
            <v>1</v>
          </cell>
          <cell r="F4260">
            <v>0</v>
          </cell>
          <cell r="G4260">
            <v>0</v>
          </cell>
          <cell r="H4260">
            <v>1</v>
          </cell>
          <cell r="I4260">
            <v>1</v>
          </cell>
          <cell r="J4260" t="str">
            <v>Max Group</v>
          </cell>
          <cell r="K4260" t="str">
            <v>Сибирь</v>
          </cell>
          <cell r="L4260" t="str">
            <v>Омская область</v>
          </cell>
          <cell r="M4260" t="str">
            <v>Омск</v>
          </cell>
          <cell r="N4260" t="str">
            <v>Парфюм Лидер</v>
          </cell>
          <cell r="O4260" t="str">
            <v>г.Омск, ул.Менделеева, 7</v>
          </cell>
          <cell r="P4260" t="str">
            <v>Drogery (Хоз. магазин)</v>
          </cell>
          <cell r="Q4260" t="str">
            <v>sv55</v>
          </cell>
          <cell r="R4260" t="str">
            <v>Титова Елена Васильевна</v>
          </cell>
          <cell r="S4260">
            <v>89514143134</v>
          </cell>
          <cell r="T4260" t="str">
            <v>merch905</v>
          </cell>
          <cell r="U4260" t="str">
            <v>Терехова Оксана Николаевна</v>
          </cell>
          <cell r="V4260">
            <v>89620478004</v>
          </cell>
          <cell r="W4260"/>
          <cell r="X4260">
            <v>60</v>
          </cell>
          <cell r="Y4260"/>
          <cell r="Z4260"/>
          <cell r="AA4260"/>
          <cell r="AB4260"/>
          <cell r="AC4260"/>
          <cell r="AD4260">
            <v>60</v>
          </cell>
          <cell r="AE4260">
            <v>1</v>
          </cell>
          <cell r="AF4260">
            <v>1</v>
          </cell>
          <cell r="AG4260">
            <v>5</v>
          </cell>
          <cell r="AH4260">
            <v>5</v>
          </cell>
          <cell r="AI4260">
            <v>60</v>
          </cell>
          <cell r="AJ4260"/>
        </row>
        <row r="4261">
          <cell r="B4261">
            <v>26593</v>
          </cell>
          <cell r="C4261" t="str">
            <v>26593</v>
          </cell>
          <cell r="D4261">
            <v>1</v>
          </cell>
          <cell r="E4261">
            <v>0</v>
          </cell>
          <cell r="F4261">
            <v>0</v>
          </cell>
          <cell r="G4261">
            <v>0</v>
          </cell>
          <cell r="H4261">
            <v>1</v>
          </cell>
          <cell r="I4261">
            <v>1</v>
          </cell>
          <cell r="J4261" t="str">
            <v>Max Group</v>
          </cell>
          <cell r="K4261" t="str">
            <v>Сибирь</v>
          </cell>
          <cell r="L4261" t="str">
            <v>Омская область</v>
          </cell>
          <cell r="M4261" t="str">
            <v>Омск</v>
          </cell>
          <cell r="N4261" t="str">
            <v>Парфюм Лидер</v>
          </cell>
          <cell r="O4261" t="str">
            <v>г.Омск, ул.Химиков, 2</v>
          </cell>
          <cell r="P4261" t="str">
            <v>Drogery (Хоз. магазин)</v>
          </cell>
          <cell r="Q4261" t="str">
            <v>sv55</v>
          </cell>
          <cell r="R4261" t="str">
            <v>Титова Елена Васильевна</v>
          </cell>
          <cell r="S4261">
            <v>89514143134</v>
          </cell>
          <cell r="T4261" t="str">
            <v>merch905</v>
          </cell>
          <cell r="U4261" t="str">
            <v>Терехова Оксана Николаевна</v>
          </cell>
          <cell r="V4261">
            <v>89620478004</v>
          </cell>
          <cell r="W4261"/>
          <cell r="X4261"/>
          <cell r="Y4261"/>
          <cell r="Z4261">
            <v>60</v>
          </cell>
          <cell r="AA4261"/>
          <cell r="AB4261"/>
          <cell r="AC4261"/>
          <cell r="AD4261">
            <v>60</v>
          </cell>
          <cell r="AE4261">
            <v>1</v>
          </cell>
          <cell r="AF4261">
            <v>1</v>
          </cell>
          <cell r="AG4261">
            <v>5</v>
          </cell>
          <cell r="AH4261">
            <v>5</v>
          </cell>
          <cell r="AI4261">
            <v>60</v>
          </cell>
          <cell r="AJ4261"/>
        </row>
        <row r="4262">
          <cell r="B4262">
            <v>26594</v>
          </cell>
          <cell r="C4262" t="str">
            <v>1000000000035268</v>
          </cell>
          <cell r="D4262">
            <v>1</v>
          </cell>
          <cell r="E4262">
            <v>1</v>
          </cell>
          <cell r="F4262">
            <v>0</v>
          </cell>
          <cell r="G4262">
            <v>0</v>
          </cell>
          <cell r="H4262">
            <v>1</v>
          </cell>
          <cell r="I4262">
            <v>1</v>
          </cell>
          <cell r="J4262" t="str">
            <v>Max Group</v>
          </cell>
          <cell r="K4262" t="str">
            <v>Сибирь</v>
          </cell>
          <cell r="L4262" t="str">
            <v>Омская область</v>
          </cell>
          <cell r="M4262" t="str">
            <v>Омск</v>
          </cell>
          <cell r="N4262" t="str">
            <v>Тандер</v>
          </cell>
          <cell r="O4262" t="str">
            <v>г.Омск, ул.Нефтезаводская, 15</v>
          </cell>
          <cell r="P4262" t="str">
            <v>Drogery (Хоз. магазин)</v>
          </cell>
          <cell r="Q4262" t="str">
            <v>sv55</v>
          </cell>
          <cell r="R4262" t="str">
            <v>Титова Елена Васильевна</v>
          </cell>
          <cell r="S4262">
            <v>89514143134</v>
          </cell>
          <cell r="T4262" t="str">
            <v>merch905</v>
          </cell>
          <cell r="U4262" t="str">
            <v>Терехова Оксана Николаевна</v>
          </cell>
          <cell r="V4262">
            <v>89620478004</v>
          </cell>
          <cell r="W4262">
            <v>30</v>
          </cell>
          <cell r="X4262"/>
          <cell r="Y4262"/>
          <cell r="Z4262"/>
          <cell r="AA4262"/>
          <cell r="AB4262"/>
          <cell r="AC4262"/>
          <cell r="AD4262">
            <v>30</v>
          </cell>
          <cell r="AE4262">
            <v>0.5</v>
          </cell>
          <cell r="AF4262">
            <v>1</v>
          </cell>
          <cell r="AG4262">
            <v>2</v>
          </cell>
          <cell r="AH4262">
            <v>4</v>
          </cell>
          <cell r="AI4262">
            <v>30</v>
          </cell>
          <cell r="AJ4262"/>
        </row>
        <row r="4263">
          <cell r="B4263">
            <v>26595</v>
          </cell>
          <cell r="C4263" t="str">
            <v>26595</v>
          </cell>
          <cell r="D4263">
            <v>1</v>
          </cell>
          <cell r="E4263">
            <v>0</v>
          </cell>
          <cell r="F4263">
            <v>0</v>
          </cell>
          <cell r="G4263">
            <v>0</v>
          </cell>
          <cell r="H4263">
            <v>1</v>
          </cell>
          <cell r="I4263">
            <v>1</v>
          </cell>
          <cell r="J4263" t="str">
            <v>Max Group</v>
          </cell>
          <cell r="K4263" t="str">
            <v>Сибирь</v>
          </cell>
          <cell r="L4263" t="str">
            <v>Омская область</v>
          </cell>
          <cell r="M4263" t="str">
            <v>Омск</v>
          </cell>
          <cell r="N4263" t="str">
            <v>Парфюм Лидер</v>
          </cell>
          <cell r="O4263" t="str">
            <v>г. Омск, ул. Заозерная 11\1</v>
          </cell>
          <cell r="P4263" t="str">
            <v>Drogery (Хоз. магазин)</v>
          </cell>
          <cell r="Q4263" t="str">
            <v>sv55</v>
          </cell>
          <cell r="R4263" t="str">
            <v>Титова Елена Васильевна</v>
          </cell>
          <cell r="S4263">
            <v>89514143134</v>
          </cell>
          <cell r="T4263" t="str">
            <v>merch905</v>
          </cell>
          <cell r="U4263" t="str">
            <v>Терехова Оксана Николаевна</v>
          </cell>
          <cell r="V4263">
            <v>89620478004</v>
          </cell>
          <cell r="W4263"/>
          <cell r="X4263">
            <v>90</v>
          </cell>
          <cell r="Y4263"/>
          <cell r="Z4263"/>
          <cell r="AA4263"/>
          <cell r="AB4263"/>
          <cell r="AC4263"/>
          <cell r="AD4263">
            <v>90</v>
          </cell>
          <cell r="AE4263">
            <v>1.5</v>
          </cell>
          <cell r="AF4263">
            <v>1</v>
          </cell>
          <cell r="AG4263">
            <v>7.5</v>
          </cell>
          <cell r="AH4263">
            <v>5</v>
          </cell>
          <cell r="AI4263">
            <v>90</v>
          </cell>
          <cell r="AJ4263"/>
        </row>
        <row r="4264">
          <cell r="B4264">
            <v>26597</v>
          </cell>
          <cell r="C4264" t="str">
            <v>1000000000034923</v>
          </cell>
          <cell r="D4264">
            <v>1</v>
          </cell>
          <cell r="E4264">
            <v>0</v>
          </cell>
          <cell r="F4264">
            <v>0</v>
          </cell>
          <cell r="G4264">
            <v>0</v>
          </cell>
          <cell r="H4264">
            <v>1</v>
          </cell>
          <cell r="I4264">
            <v>1</v>
          </cell>
          <cell r="J4264" t="str">
            <v>Max Group</v>
          </cell>
          <cell r="K4264" t="str">
            <v>Сибирь</v>
          </cell>
          <cell r="L4264" t="str">
            <v>Омская область</v>
          </cell>
          <cell r="M4264" t="str">
            <v>Омск</v>
          </cell>
          <cell r="N4264" t="str">
            <v>Тандер</v>
          </cell>
          <cell r="O4264" t="str">
            <v>644050, Омская обл, Омск г, Поселковая 2-я ул, дом № 55, корпус 1</v>
          </cell>
          <cell r="P4264" t="str">
            <v>Drogery (Хоз. магазин)</v>
          </cell>
          <cell r="Q4264" t="str">
            <v>sv55</v>
          </cell>
          <cell r="R4264" t="str">
            <v>Титова Елена Васильевна</v>
          </cell>
          <cell r="S4264">
            <v>89514143134</v>
          </cell>
          <cell r="T4264" t="str">
            <v>merch905</v>
          </cell>
          <cell r="U4264" t="str">
            <v>Терехова Оксана Николаевна</v>
          </cell>
          <cell r="V4264">
            <v>89620478004</v>
          </cell>
          <cell r="W4264"/>
          <cell r="X4264"/>
          <cell r="Y4264"/>
          <cell r="Z4264"/>
          <cell r="AA4264">
            <v>30</v>
          </cell>
          <cell r="AB4264"/>
          <cell r="AC4264"/>
          <cell r="AD4264">
            <v>30</v>
          </cell>
          <cell r="AE4264">
            <v>0.5</v>
          </cell>
          <cell r="AF4264">
            <v>1</v>
          </cell>
          <cell r="AG4264">
            <v>2</v>
          </cell>
          <cell r="AH4264">
            <v>4</v>
          </cell>
          <cell r="AI4264">
            <v>30</v>
          </cell>
          <cell r="AJ4264"/>
        </row>
        <row r="4265">
          <cell r="B4265">
            <v>26598</v>
          </cell>
          <cell r="C4265" t="str">
            <v>1024700019</v>
          </cell>
          <cell r="D4265">
            <v>1</v>
          </cell>
          <cell r="E4265">
            <v>1</v>
          </cell>
          <cell r="F4265">
            <v>1</v>
          </cell>
          <cell r="G4265">
            <v>1</v>
          </cell>
          <cell r="H4265">
            <v>1</v>
          </cell>
          <cell r="I4265">
            <v>1</v>
          </cell>
          <cell r="J4265" t="str">
            <v>Max Group</v>
          </cell>
          <cell r="K4265" t="str">
            <v>Сибирь</v>
          </cell>
          <cell r="L4265" t="str">
            <v>Омская область</v>
          </cell>
          <cell r="M4265" t="str">
            <v>Омск</v>
          </cell>
          <cell r="N4265" t="str">
            <v>Наш магазин</v>
          </cell>
          <cell r="O4265" t="str">
            <v>г.Омск, ул. Дианова, 14</v>
          </cell>
          <cell r="P4265" t="str">
            <v>Hypermarket (Гипермаркет)</v>
          </cell>
          <cell r="Q4265" t="str">
            <v>sv55</v>
          </cell>
          <cell r="R4265" t="str">
            <v>Титова Елена Васильевна</v>
          </cell>
          <cell r="S4265">
            <v>89514143134</v>
          </cell>
          <cell r="T4265" t="str">
            <v>merch906</v>
          </cell>
          <cell r="U4265" t="str">
            <v>Лобачёва Марина Юрьевна</v>
          </cell>
          <cell r="V4265">
            <v>89040717613</v>
          </cell>
          <cell r="W4265">
            <v>90</v>
          </cell>
          <cell r="X4265"/>
          <cell r="Y4265"/>
          <cell r="Z4265"/>
          <cell r="AA4265">
            <v>90</v>
          </cell>
          <cell r="AB4265"/>
          <cell r="AC4265"/>
          <cell r="AD4265">
            <v>180</v>
          </cell>
          <cell r="AE4265">
            <v>3</v>
          </cell>
          <cell r="AF4265">
            <v>2</v>
          </cell>
          <cell r="AG4265">
            <v>12</v>
          </cell>
          <cell r="AH4265">
            <v>8</v>
          </cell>
          <cell r="AI4265">
            <v>90</v>
          </cell>
          <cell r="AJ4265"/>
        </row>
        <row r="4266">
          <cell r="B4266">
            <v>26599</v>
          </cell>
          <cell r="C4266" t="str">
            <v>26599</v>
          </cell>
          <cell r="D4266">
            <v>1</v>
          </cell>
          <cell r="E4266">
            <v>0</v>
          </cell>
          <cell r="F4266">
            <v>1</v>
          </cell>
          <cell r="G4266">
            <v>1</v>
          </cell>
          <cell r="H4266">
            <v>1</v>
          </cell>
          <cell r="I4266">
            <v>1</v>
          </cell>
          <cell r="J4266" t="str">
            <v>Max Group</v>
          </cell>
          <cell r="K4266" t="str">
            <v>Сибирь</v>
          </cell>
          <cell r="L4266" t="str">
            <v>Омская область</v>
          </cell>
          <cell r="M4266" t="str">
            <v>Омск</v>
          </cell>
          <cell r="N4266" t="str">
            <v>Парфюм Лидер</v>
          </cell>
          <cell r="O4266" t="str">
            <v>г.Омск, ул.Герцена, 38</v>
          </cell>
          <cell r="P4266" t="str">
            <v>Drogery (Хоз. магазин)</v>
          </cell>
          <cell r="Q4266" t="str">
            <v>sv55</v>
          </cell>
          <cell r="R4266" t="str">
            <v>Титова Елена Васильевна</v>
          </cell>
          <cell r="S4266">
            <v>89514143134</v>
          </cell>
          <cell r="T4266" t="str">
            <v>merch906</v>
          </cell>
          <cell r="U4266" t="str">
            <v>Лобачёва Марина Юрьевна</v>
          </cell>
          <cell r="V4266">
            <v>89040717613</v>
          </cell>
          <cell r="W4266"/>
          <cell r="X4266">
            <v>90</v>
          </cell>
          <cell r="Y4266"/>
          <cell r="Z4266"/>
          <cell r="AA4266"/>
          <cell r="AB4266"/>
          <cell r="AC4266"/>
          <cell r="AD4266">
            <v>90</v>
          </cell>
          <cell r="AE4266">
            <v>1.5</v>
          </cell>
          <cell r="AF4266">
            <v>1</v>
          </cell>
          <cell r="AG4266">
            <v>7.5</v>
          </cell>
          <cell r="AH4266">
            <v>5</v>
          </cell>
          <cell r="AI4266">
            <v>90</v>
          </cell>
          <cell r="AJ4266"/>
        </row>
        <row r="4267">
          <cell r="B4267">
            <v>26600</v>
          </cell>
          <cell r="C4267" t="str">
            <v>26600</v>
          </cell>
          <cell r="D4267">
            <v>1</v>
          </cell>
          <cell r="E4267">
            <v>1</v>
          </cell>
          <cell r="F4267">
            <v>0</v>
          </cell>
          <cell r="G4267">
            <v>0</v>
          </cell>
          <cell r="H4267">
            <v>1</v>
          </cell>
          <cell r="I4267">
            <v>1</v>
          </cell>
          <cell r="J4267" t="str">
            <v>Max Group</v>
          </cell>
          <cell r="K4267" t="str">
            <v>Сибирь</v>
          </cell>
          <cell r="L4267" t="str">
            <v>Омская область</v>
          </cell>
          <cell r="M4267" t="str">
            <v>Омск</v>
          </cell>
          <cell r="N4267" t="str">
            <v>Парфюм Лидер</v>
          </cell>
          <cell r="O4267" t="str">
            <v>г.Омск, ул.Красный Путь, 67</v>
          </cell>
          <cell r="P4267" t="str">
            <v>Drogery (Хоз. магазин)</v>
          </cell>
          <cell r="Q4267" t="str">
            <v>sv55</v>
          </cell>
          <cell r="R4267" t="str">
            <v>Титова Елена Васильевна</v>
          </cell>
          <cell r="S4267">
            <v>89514143134</v>
          </cell>
          <cell r="T4267" t="str">
            <v>merch906</v>
          </cell>
          <cell r="U4267" t="str">
            <v>Лобачёва Марина Юрьевна</v>
          </cell>
          <cell r="V4267">
            <v>89040717613</v>
          </cell>
          <cell r="W4267"/>
          <cell r="X4267">
            <v>90</v>
          </cell>
          <cell r="Y4267"/>
          <cell r="Z4267"/>
          <cell r="AA4267"/>
          <cell r="AB4267"/>
          <cell r="AC4267"/>
          <cell r="AD4267">
            <v>90</v>
          </cell>
          <cell r="AE4267">
            <v>1.5</v>
          </cell>
          <cell r="AF4267">
            <v>1</v>
          </cell>
          <cell r="AG4267">
            <v>7.5</v>
          </cell>
          <cell r="AH4267">
            <v>5</v>
          </cell>
          <cell r="AI4267">
            <v>90</v>
          </cell>
          <cell r="AJ4267"/>
        </row>
        <row r="4268">
          <cell r="B4268">
            <v>26601</v>
          </cell>
          <cell r="C4268" t="str">
            <v>26601</v>
          </cell>
          <cell r="D4268">
            <v>1</v>
          </cell>
          <cell r="E4268">
            <v>0</v>
          </cell>
          <cell r="F4268">
            <v>0</v>
          </cell>
          <cell r="G4268">
            <v>0</v>
          </cell>
          <cell r="H4268">
            <v>1</v>
          </cell>
          <cell r="I4268">
            <v>1</v>
          </cell>
          <cell r="J4268" t="str">
            <v>Max Group</v>
          </cell>
          <cell r="K4268" t="str">
            <v>Сибирь</v>
          </cell>
          <cell r="L4268" t="str">
            <v>Омская область</v>
          </cell>
          <cell r="M4268" t="str">
            <v>Омск</v>
          </cell>
          <cell r="N4268" t="str">
            <v>Парфюм Лидер</v>
          </cell>
          <cell r="O4268" t="str">
            <v>г.Омск, пр-т Карла Маркса, 10</v>
          </cell>
          <cell r="P4268" t="str">
            <v>Drogery (Хоз. магазин)</v>
          </cell>
          <cell r="Q4268" t="str">
            <v>sv55</v>
          </cell>
          <cell r="R4268" t="str">
            <v>Титова Елена Васильевна</v>
          </cell>
          <cell r="S4268">
            <v>89514143134</v>
          </cell>
          <cell r="T4268" t="str">
            <v>merch906</v>
          </cell>
          <cell r="U4268" t="str">
            <v>Лобачёва Марина Юрьевна</v>
          </cell>
          <cell r="V4268">
            <v>89040717613</v>
          </cell>
          <cell r="W4268"/>
          <cell r="X4268">
            <v>60</v>
          </cell>
          <cell r="Y4268"/>
          <cell r="Z4268">
            <v>60</v>
          </cell>
          <cell r="AA4268"/>
          <cell r="AB4268"/>
          <cell r="AC4268"/>
          <cell r="AD4268">
            <v>120</v>
          </cell>
          <cell r="AE4268">
            <v>2</v>
          </cell>
          <cell r="AF4268">
            <v>2</v>
          </cell>
          <cell r="AG4268">
            <v>10</v>
          </cell>
          <cell r="AH4268">
            <v>10</v>
          </cell>
          <cell r="AI4268">
            <v>60</v>
          </cell>
          <cell r="AJ4268"/>
        </row>
        <row r="4269">
          <cell r="B4269">
            <v>26602</v>
          </cell>
          <cell r="C4269" t="str">
            <v>26602</v>
          </cell>
          <cell r="D4269">
            <v>1</v>
          </cell>
          <cell r="E4269">
            <v>0</v>
          </cell>
          <cell r="F4269">
            <v>0</v>
          </cell>
          <cell r="G4269">
            <v>0</v>
          </cell>
          <cell r="H4269">
            <v>1</v>
          </cell>
          <cell r="I4269">
            <v>1</v>
          </cell>
          <cell r="J4269" t="str">
            <v>Max Group</v>
          </cell>
          <cell r="K4269" t="str">
            <v>Сибирь</v>
          </cell>
          <cell r="L4269" t="str">
            <v>Омская область</v>
          </cell>
          <cell r="M4269" t="str">
            <v>Омск</v>
          </cell>
          <cell r="N4269" t="str">
            <v>Парфюм Лидер</v>
          </cell>
          <cell r="O4269" t="str">
            <v>г.Омск, пр-т Маркса, 29</v>
          </cell>
          <cell r="P4269" t="str">
            <v>Drogery (Хоз. магазин)</v>
          </cell>
          <cell r="Q4269" t="str">
            <v>sv55</v>
          </cell>
          <cell r="R4269" t="str">
            <v>Титова Елена Васильевна</v>
          </cell>
          <cell r="S4269">
            <v>89514143134</v>
          </cell>
          <cell r="T4269" t="str">
            <v>merch906</v>
          </cell>
          <cell r="U4269" t="str">
            <v>Лобачёва Марина Юрьевна</v>
          </cell>
          <cell r="V4269">
            <v>89040717613</v>
          </cell>
          <cell r="W4269"/>
          <cell r="X4269">
            <v>60</v>
          </cell>
          <cell r="Y4269"/>
          <cell r="Z4269">
            <v>60</v>
          </cell>
          <cell r="AA4269"/>
          <cell r="AB4269"/>
          <cell r="AC4269"/>
          <cell r="AD4269">
            <v>120</v>
          </cell>
          <cell r="AE4269">
            <v>2</v>
          </cell>
          <cell r="AF4269">
            <v>2</v>
          </cell>
          <cell r="AG4269">
            <v>10</v>
          </cell>
          <cell r="AH4269">
            <v>10</v>
          </cell>
          <cell r="AI4269">
            <v>60</v>
          </cell>
          <cell r="AJ4269"/>
        </row>
        <row r="4270">
          <cell r="B4270">
            <v>26603</v>
          </cell>
          <cell r="C4270" t="str">
            <v>26603</v>
          </cell>
          <cell r="D4270">
            <v>1</v>
          </cell>
          <cell r="E4270">
            <v>0</v>
          </cell>
          <cell r="F4270">
            <v>0</v>
          </cell>
          <cell r="G4270">
            <v>0</v>
          </cell>
          <cell r="H4270">
            <v>1</v>
          </cell>
          <cell r="I4270">
            <v>1</v>
          </cell>
          <cell r="J4270" t="str">
            <v>Max Group</v>
          </cell>
          <cell r="K4270" t="str">
            <v>Сибирь</v>
          </cell>
          <cell r="L4270" t="str">
            <v>Омская область</v>
          </cell>
          <cell r="M4270" t="str">
            <v>Омск</v>
          </cell>
          <cell r="N4270" t="str">
            <v>Парфюм Лидер</v>
          </cell>
          <cell r="O4270" t="str">
            <v>г.Омск, ул.Дианова, 3\1</v>
          </cell>
          <cell r="P4270" t="str">
            <v>Drogery (Хоз. магазин)</v>
          </cell>
          <cell r="Q4270" t="str">
            <v>sv55</v>
          </cell>
          <cell r="R4270" t="str">
            <v>Титова Елена Васильевна</v>
          </cell>
          <cell r="S4270">
            <v>89514143134</v>
          </cell>
          <cell r="T4270" t="str">
            <v>merch906</v>
          </cell>
          <cell r="U4270" t="str">
            <v>Лобачёва Марина Юрьевна</v>
          </cell>
          <cell r="V4270">
            <v>89040717613</v>
          </cell>
          <cell r="W4270">
            <v>60</v>
          </cell>
          <cell r="X4270"/>
          <cell r="Y4270"/>
          <cell r="Z4270"/>
          <cell r="AA4270"/>
          <cell r="AB4270"/>
          <cell r="AC4270"/>
          <cell r="AD4270">
            <v>60</v>
          </cell>
          <cell r="AE4270">
            <v>1</v>
          </cell>
          <cell r="AF4270">
            <v>1</v>
          </cell>
          <cell r="AG4270">
            <v>4</v>
          </cell>
          <cell r="AH4270">
            <v>4</v>
          </cell>
          <cell r="AI4270">
            <v>60</v>
          </cell>
          <cell r="AJ4270"/>
        </row>
        <row r="4271">
          <cell r="B4271">
            <v>26604</v>
          </cell>
          <cell r="C4271" t="str">
            <v>26604</v>
          </cell>
          <cell r="D4271">
            <v>1</v>
          </cell>
          <cell r="E4271">
            <v>0</v>
          </cell>
          <cell r="F4271">
            <v>0</v>
          </cell>
          <cell r="G4271">
            <v>0</v>
          </cell>
          <cell r="H4271">
            <v>1</v>
          </cell>
          <cell r="I4271">
            <v>1</v>
          </cell>
          <cell r="J4271" t="str">
            <v>Max Group</v>
          </cell>
          <cell r="K4271" t="str">
            <v>Сибирь</v>
          </cell>
          <cell r="L4271" t="str">
            <v>Омская область</v>
          </cell>
          <cell r="M4271" t="str">
            <v>Омск</v>
          </cell>
          <cell r="N4271" t="str">
            <v>Парфюм Лидер</v>
          </cell>
          <cell r="O4271" t="str">
            <v>г.Омск, ул.Дианова, 24\2</v>
          </cell>
          <cell r="P4271" t="str">
            <v>Drogery (Хоз. магазин)</v>
          </cell>
          <cell r="Q4271" t="str">
            <v>sv55</v>
          </cell>
          <cell r="R4271" t="str">
            <v>Титова Елена Васильевна</v>
          </cell>
          <cell r="S4271">
            <v>89514143134</v>
          </cell>
          <cell r="T4271" t="str">
            <v>merch906</v>
          </cell>
          <cell r="U4271" t="str">
            <v>Лобачёва Марина Юрьевна</v>
          </cell>
          <cell r="V4271">
            <v>89040717613</v>
          </cell>
          <cell r="W4271">
            <v>60</v>
          </cell>
          <cell r="X4271"/>
          <cell r="Y4271"/>
          <cell r="Z4271"/>
          <cell r="AA4271"/>
          <cell r="AB4271"/>
          <cell r="AC4271"/>
          <cell r="AD4271">
            <v>60</v>
          </cell>
          <cell r="AE4271">
            <v>1</v>
          </cell>
          <cell r="AF4271">
            <v>1</v>
          </cell>
          <cell r="AG4271">
            <v>4</v>
          </cell>
          <cell r="AH4271">
            <v>4</v>
          </cell>
          <cell r="AI4271">
            <v>60</v>
          </cell>
          <cell r="AJ4271"/>
        </row>
        <row r="4272">
          <cell r="B4272">
            <v>26605</v>
          </cell>
          <cell r="C4272" t="str">
            <v>26605</v>
          </cell>
          <cell r="D4272">
            <v>1</v>
          </cell>
          <cell r="E4272">
            <v>0</v>
          </cell>
          <cell r="F4272">
            <v>0</v>
          </cell>
          <cell r="G4272">
            <v>0</v>
          </cell>
          <cell r="H4272">
            <v>1</v>
          </cell>
          <cell r="I4272">
            <v>1</v>
          </cell>
          <cell r="J4272" t="str">
            <v>Max Group</v>
          </cell>
          <cell r="K4272" t="str">
            <v>Сибирь</v>
          </cell>
          <cell r="L4272" t="str">
            <v>Омская область</v>
          </cell>
          <cell r="M4272" t="str">
            <v>Омск</v>
          </cell>
          <cell r="N4272" t="str">
            <v>Парфюм Лидер</v>
          </cell>
          <cell r="O4272" t="str">
            <v>г.Омск, пр-д Лесной, 11</v>
          </cell>
          <cell r="P4272" t="str">
            <v>Drogery (Хоз. магазин)</v>
          </cell>
          <cell r="Q4272" t="str">
            <v>sv55</v>
          </cell>
          <cell r="R4272" t="str">
            <v>Титова Елена Васильевна</v>
          </cell>
          <cell r="S4272">
            <v>89514143134</v>
          </cell>
          <cell r="T4272" t="str">
            <v>merch906</v>
          </cell>
          <cell r="U4272" t="str">
            <v>Лобачёва Марина Юрьевна</v>
          </cell>
          <cell r="V4272">
            <v>89040717613</v>
          </cell>
          <cell r="W4272">
            <v>120</v>
          </cell>
          <cell r="X4272"/>
          <cell r="Y4272"/>
          <cell r="Z4272"/>
          <cell r="AA4272"/>
          <cell r="AB4272"/>
          <cell r="AC4272"/>
          <cell r="AD4272">
            <v>120</v>
          </cell>
          <cell r="AE4272">
            <v>2</v>
          </cell>
          <cell r="AF4272">
            <v>1</v>
          </cell>
          <cell r="AG4272">
            <v>8</v>
          </cell>
          <cell r="AH4272">
            <v>4</v>
          </cell>
          <cell r="AI4272">
            <v>120</v>
          </cell>
          <cell r="AJ4272"/>
        </row>
        <row r="4273">
          <cell r="B4273">
            <v>26606</v>
          </cell>
          <cell r="C4273" t="str">
            <v>26606</v>
          </cell>
          <cell r="D4273">
            <v>1</v>
          </cell>
          <cell r="E4273">
            <v>1</v>
          </cell>
          <cell r="F4273">
            <v>0</v>
          </cell>
          <cell r="G4273">
            <v>0</v>
          </cell>
          <cell r="H4273">
            <v>1</v>
          </cell>
          <cell r="I4273">
            <v>1</v>
          </cell>
          <cell r="J4273" t="str">
            <v>Max Group</v>
          </cell>
          <cell r="K4273" t="str">
            <v>Сибирь</v>
          </cell>
          <cell r="L4273" t="str">
            <v>Омская область</v>
          </cell>
          <cell r="M4273" t="str">
            <v>Омск</v>
          </cell>
          <cell r="N4273" t="str">
            <v>Парфюм Лидер</v>
          </cell>
          <cell r="O4273" t="str">
            <v>г.Омск, ул.Степанца, 10 к4</v>
          </cell>
          <cell r="P4273" t="str">
            <v>Drogery (Хоз. магазин)</v>
          </cell>
          <cell r="Q4273" t="str">
            <v>sv55</v>
          </cell>
          <cell r="R4273" t="str">
            <v>Титова Елена Васильевна</v>
          </cell>
          <cell r="S4273">
            <v>89514143134</v>
          </cell>
          <cell r="T4273" t="str">
            <v>merch906</v>
          </cell>
          <cell r="U4273" t="str">
            <v>Лобачёва Марина Юрьевна</v>
          </cell>
          <cell r="V4273">
            <v>89040717613</v>
          </cell>
          <cell r="W4273"/>
          <cell r="X4273"/>
          <cell r="Y4273">
            <v>120</v>
          </cell>
          <cell r="Z4273"/>
          <cell r="AA4273"/>
          <cell r="AB4273"/>
          <cell r="AC4273"/>
          <cell r="AD4273">
            <v>120</v>
          </cell>
          <cell r="AE4273">
            <v>2</v>
          </cell>
          <cell r="AF4273">
            <v>1</v>
          </cell>
          <cell r="AG4273">
            <v>10</v>
          </cell>
          <cell r="AH4273">
            <v>5</v>
          </cell>
          <cell r="AI4273">
            <v>120</v>
          </cell>
          <cell r="AJ4273"/>
        </row>
        <row r="4274">
          <cell r="B4274">
            <v>26607</v>
          </cell>
          <cell r="C4274" t="str">
            <v>1000000000000521</v>
          </cell>
          <cell r="D4274">
            <v>1</v>
          </cell>
          <cell r="E4274">
            <v>1</v>
          </cell>
          <cell r="F4274">
            <v>0</v>
          </cell>
          <cell r="G4274">
            <v>0</v>
          </cell>
          <cell r="H4274">
            <v>1</v>
          </cell>
          <cell r="I4274">
            <v>1</v>
          </cell>
          <cell r="J4274" t="str">
            <v>Max Group</v>
          </cell>
          <cell r="K4274" t="str">
            <v>Сибирь</v>
          </cell>
          <cell r="L4274" t="str">
            <v>Омская область</v>
          </cell>
          <cell r="M4274" t="str">
            <v>Омск</v>
          </cell>
          <cell r="N4274" t="str">
            <v>Лента</v>
          </cell>
          <cell r="O4274" t="str">
            <v>г.Омск, ул.Лукашевича, 33</v>
          </cell>
          <cell r="P4274" t="str">
            <v>Hypermarket (Гипермаркет)</v>
          </cell>
          <cell r="Q4274" t="str">
            <v>sv55</v>
          </cell>
          <cell r="R4274" t="str">
            <v>Титова Елена Васильевна</v>
          </cell>
          <cell r="S4274">
            <v>89514143134</v>
          </cell>
          <cell r="T4274" t="str">
            <v>merch906</v>
          </cell>
          <cell r="U4274" t="str">
            <v>Лобачёва Марина Юрьевна</v>
          </cell>
          <cell r="V4274">
            <v>89040717613</v>
          </cell>
          <cell r="W4274">
            <v>320</v>
          </cell>
          <cell r="X4274"/>
          <cell r="Y4274">
            <v>320</v>
          </cell>
          <cell r="Z4274"/>
          <cell r="AA4274">
            <v>320</v>
          </cell>
          <cell r="AB4274"/>
          <cell r="AC4274"/>
          <cell r="AD4274">
            <v>960</v>
          </cell>
          <cell r="AE4274">
            <v>16</v>
          </cell>
          <cell r="AF4274">
            <v>3</v>
          </cell>
          <cell r="AG4274">
            <v>69.333333333333329</v>
          </cell>
          <cell r="AH4274">
            <v>13</v>
          </cell>
          <cell r="AI4274">
            <v>320</v>
          </cell>
          <cell r="AJ4274"/>
        </row>
        <row r="4275">
          <cell r="B4275">
            <v>26608</v>
          </cell>
          <cell r="C4275" t="str">
            <v>1000000000035342</v>
          </cell>
          <cell r="D4275">
            <v>1</v>
          </cell>
          <cell r="E4275">
            <v>1</v>
          </cell>
          <cell r="F4275">
            <v>0</v>
          </cell>
          <cell r="G4275">
            <v>0</v>
          </cell>
          <cell r="H4275">
            <v>1</v>
          </cell>
          <cell r="I4275">
            <v>1</v>
          </cell>
          <cell r="J4275" t="str">
            <v>Max Group</v>
          </cell>
          <cell r="K4275" t="str">
            <v>Сибирь</v>
          </cell>
          <cell r="L4275" t="str">
            <v>Омская область</v>
          </cell>
          <cell r="M4275" t="str">
            <v>Омск</v>
          </cell>
          <cell r="N4275" t="str">
            <v>Тандер</v>
          </cell>
          <cell r="O4275" t="str">
            <v>г. Омск, ул. Перелёта, 23/1</v>
          </cell>
          <cell r="P4275" t="str">
            <v>Hypermarket (Гипермаркет)</v>
          </cell>
          <cell r="Q4275" t="str">
            <v>sv55</v>
          </cell>
          <cell r="R4275" t="str">
            <v>Титова Елена Васильевна</v>
          </cell>
          <cell r="S4275">
            <v>89514143134</v>
          </cell>
          <cell r="T4275" t="str">
            <v>merch906</v>
          </cell>
          <cell r="U4275" t="str">
            <v>Лобачёва Марина Юрьевна</v>
          </cell>
          <cell r="V4275">
            <v>89040717613</v>
          </cell>
          <cell r="W4275"/>
          <cell r="X4275"/>
          <cell r="Y4275">
            <v>30</v>
          </cell>
          <cell r="Z4275"/>
          <cell r="AA4275"/>
          <cell r="AB4275"/>
          <cell r="AC4275"/>
          <cell r="AD4275">
            <v>30</v>
          </cell>
          <cell r="AE4275">
            <v>0.5</v>
          </cell>
          <cell r="AF4275">
            <v>1</v>
          </cell>
          <cell r="AG4275">
            <v>2.5</v>
          </cell>
          <cell r="AH4275">
            <v>5</v>
          </cell>
          <cell r="AI4275">
            <v>30</v>
          </cell>
          <cell r="AJ4275"/>
        </row>
        <row r="4276">
          <cell r="B4276">
            <v>26609</v>
          </cell>
          <cell r="C4276" t="str">
            <v>1000000000035095</v>
          </cell>
          <cell r="D4276">
            <v>1</v>
          </cell>
          <cell r="E4276">
            <v>1</v>
          </cell>
          <cell r="F4276">
            <v>0</v>
          </cell>
          <cell r="G4276">
            <v>0</v>
          </cell>
          <cell r="H4276">
            <v>1</v>
          </cell>
          <cell r="I4276">
            <v>1</v>
          </cell>
          <cell r="J4276" t="str">
            <v>Max Group</v>
          </cell>
          <cell r="K4276" t="str">
            <v>Сибирь</v>
          </cell>
          <cell r="L4276" t="str">
            <v>Омская область</v>
          </cell>
          <cell r="M4276" t="str">
            <v>Омск</v>
          </cell>
          <cell r="N4276" t="str">
            <v>Тандер</v>
          </cell>
          <cell r="O4276" t="str">
            <v>г.Омск, ул.Волочаевска, 11-1</v>
          </cell>
          <cell r="P4276" t="str">
            <v>Drogery (Хоз. магазин)</v>
          </cell>
          <cell r="Q4276" t="str">
            <v>sv55</v>
          </cell>
          <cell r="R4276" t="str">
            <v>Титова Елена Васильевна</v>
          </cell>
          <cell r="S4276">
            <v>89514143134</v>
          </cell>
          <cell r="T4276" t="str">
            <v>merch906</v>
          </cell>
          <cell r="U4276" t="str">
            <v>Лобачёва Марина Юрьевна</v>
          </cell>
          <cell r="V4276">
            <v>89040717613</v>
          </cell>
          <cell r="W4276"/>
          <cell r="X4276">
            <v>30</v>
          </cell>
          <cell r="Y4276"/>
          <cell r="Z4276"/>
          <cell r="AA4276"/>
          <cell r="AB4276"/>
          <cell r="AC4276"/>
          <cell r="AD4276">
            <v>30</v>
          </cell>
          <cell r="AE4276">
            <v>0.5</v>
          </cell>
          <cell r="AF4276">
            <v>1</v>
          </cell>
          <cell r="AG4276">
            <v>2.5</v>
          </cell>
          <cell r="AH4276">
            <v>5</v>
          </cell>
          <cell r="AI4276">
            <v>30</v>
          </cell>
          <cell r="AJ4276"/>
        </row>
        <row r="4277">
          <cell r="B4277">
            <v>26610</v>
          </cell>
          <cell r="C4277" t="str">
            <v>1000000000035029</v>
          </cell>
          <cell r="D4277">
            <v>1</v>
          </cell>
          <cell r="E4277">
            <v>1</v>
          </cell>
          <cell r="F4277">
            <v>0</v>
          </cell>
          <cell r="G4277">
            <v>0</v>
          </cell>
          <cell r="H4277">
            <v>1</v>
          </cell>
          <cell r="I4277">
            <v>1</v>
          </cell>
          <cell r="J4277" t="str">
            <v>Max Group</v>
          </cell>
          <cell r="K4277" t="str">
            <v>Сибирь</v>
          </cell>
          <cell r="L4277" t="str">
            <v>Омская область</v>
          </cell>
          <cell r="M4277" t="str">
            <v>Омск</v>
          </cell>
          <cell r="N4277" t="str">
            <v>Тандер</v>
          </cell>
          <cell r="O4277" t="str">
            <v>г.Омск, пр-т.Карла Маркса, 10</v>
          </cell>
          <cell r="P4277" t="str">
            <v>Drogery (Хоз. магазин)</v>
          </cell>
          <cell r="Q4277" t="str">
            <v>sv55</v>
          </cell>
          <cell r="R4277" t="str">
            <v>Титова Елена Васильевна</v>
          </cell>
          <cell r="S4277">
            <v>89514143134</v>
          </cell>
          <cell r="T4277" t="str">
            <v>merch906</v>
          </cell>
          <cell r="U4277" t="str">
            <v>Лобачёва Марина Юрьевна</v>
          </cell>
          <cell r="V4277">
            <v>89040717613</v>
          </cell>
          <cell r="W4277"/>
          <cell r="X4277">
            <v>60</v>
          </cell>
          <cell r="Y4277"/>
          <cell r="Z4277">
            <v>60</v>
          </cell>
          <cell r="AA4277"/>
          <cell r="AB4277"/>
          <cell r="AC4277"/>
          <cell r="AD4277">
            <v>120</v>
          </cell>
          <cell r="AE4277">
            <v>2</v>
          </cell>
          <cell r="AF4277">
            <v>2</v>
          </cell>
          <cell r="AG4277">
            <v>10</v>
          </cell>
          <cell r="AH4277">
            <v>10</v>
          </cell>
          <cell r="AI4277">
            <v>60</v>
          </cell>
          <cell r="AJ4277"/>
        </row>
        <row r="4278">
          <cell r="B4278">
            <v>26611</v>
          </cell>
          <cell r="C4278" t="str">
            <v>1000000000035102</v>
          </cell>
          <cell r="D4278">
            <v>1</v>
          </cell>
          <cell r="E4278">
            <v>1</v>
          </cell>
          <cell r="F4278">
            <v>0</v>
          </cell>
          <cell r="G4278">
            <v>0</v>
          </cell>
          <cell r="H4278">
            <v>1</v>
          </cell>
          <cell r="I4278">
            <v>1</v>
          </cell>
          <cell r="J4278" t="str">
            <v>Max Group</v>
          </cell>
          <cell r="K4278" t="str">
            <v>Сибирь</v>
          </cell>
          <cell r="L4278" t="str">
            <v>Омская область</v>
          </cell>
          <cell r="M4278" t="str">
            <v>Омск</v>
          </cell>
          <cell r="N4278" t="str">
            <v>Тандер</v>
          </cell>
          <cell r="O4278" t="str">
            <v>г.Омск, пр-т.Карла Маркса, 43</v>
          </cell>
          <cell r="P4278" t="str">
            <v>Drogery (Хоз. магазин)</v>
          </cell>
          <cell r="Q4278" t="str">
            <v>sv55</v>
          </cell>
          <cell r="R4278" t="str">
            <v>Титова Елена Васильевна</v>
          </cell>
          <cell r="S4278">
            <v>89514143134</v>
          </cell>
          <cell r="T4278" t="str">
            <v>merch906</v>
          </cell>
          <cell r="U4278" t="str">
            <v>Лобачёва Марина Юрьевна</v>
          </cell>
          <cell r="V4278">
            <v>89040717613</v>
          </cell>
          <cell r="W4278"/>
          <cell r="X4278">
            <v>120</v>
          </cell>
          <cell r="Y4278"/>
          <cell r="Z4278"/>
          <cell r="AA4278"/>
          <cell r="AB4278"/>
          <cell r="AC4278"/>
          <cell r="AD4278">
            <v>120</v>
          </cell>
          <cell r="AE4278">
            <v>2</v>
          </cell>
          <cell r="AF4278">
            <v>1</v>
          </cell>
          <cell r="AG4278">
            <v>10</v>
          </cell>
          <cell r="AH4278">
            <v>5</v>
          </cell>
          <cell r="AI4278">
            <v>120</v>
          </cell>
          <cell r="AJ4278"/>
        </row>
        <row r="4279">
          <cell r="B4279">
            <v>26612</v>
          </cell>
          <cell r="C4279" t="str">
            <v>1000000000035221</v>
          </cell>
          <cell r="D4279">
            <v>1</v>
          </cell>
          <cell r="E4279">
            <v>0</v>
          </cell>
          <cell r="F4279">
            <v>0</v>
          </cell>
          <cell r="G4279">
            <v>0</v>
          </cell>
          <cell r="H4279">
            <v>1</v>
          </cell>
          <cell r="I4279">
            <v>1</v>
          </cell>
          <cell r="J4279" t="str">
            <v>Max Group</v>
          </cell>
          <cell r="K4279" t="str">
            <v>Сибирь</v>
          </cell>
          <cell r="L4279" t="str">
            <v>Омская область</v>
          </cell>
          <cell r="M4279" t="str">
            <v>Омск</v>
          </cell>
          <cell r="N4279" t="str">
            <v>Тандер</v>
          </cell>
          <cell r="O4279" t="str">
            <v>644073, Омская обл, Омск г, Дианова ул, дом № 26, корпус 1</v>
          </cell>
          <cell r="P4279" t="str">
            <v>Drogery (Хоз. магазин)</v>
          </cell>
          <cell r="Q4279" t="str">
            <v>sv55</v>
          </cell>
          <cell r="R4279" t="str">
            <v>Титова Елена Васильевна</v>
          </cell>
          <cell r="S4279">
            <v>89514143134</v>
          </cell>
          <cell r="T4279" t="str">
            <v>merch906</v>
          </cell>
          <cell r="U4279" t="str">
            <v>Лобачёва Марина Юрьевна</v>
          </cell>
          <cell r="V4279">
            <v>89040717613</v>
          </cell>
          <cell r="W4279">
            <v>30</v>
          </cell>
          <cell r="X4279"/>
          <cell r="Y4279"/>
          <cell r="Z4279"/>
          <cell r="AA4279"/>
          <cell r="AB4279"/>
          <cell r="AC4279"/>
          <cell r="AD4279">
            <v>30</v>
          </cell>
          <cell r="AE4279">
            <v>0.5</v>
          </cell>
          <cell r="AF4279">
            <v>1</v>
          </cell>
          <cell r="AG4279">
            <v>2</v>
          </cell>
          <cell r="AH4279">
            <v>4</v>
          </cell>
          <cell r="AI4279">
            <v>30</v>
          </cell>
          <cell r="AJ4279"/>
        </row>
        <row r="4280">
          <cell r="B4280">
            <v>26613</v>
          </cell>
          <cell r="C4280" t="str">
            <v>1000000000000538</v>
          </cell>
          <cell r="D4280">
            <v>1</v>
          </cell>
          <cell r="E4280">
            <v>1</v>
          </cell>
          <cell r="F4280">
            <v>1</v>
          </cell>
          <cell r="G4280">
            <v>1</v>
          </cell>
          <cell r="H4280">
            <v>1</v>
          </cell>
          <cell r="I4280">
            <v>1</v>
          </cell>
          <cell r="J4280" t="str">
            <v>Max Group</v>
          </cell>
          <cell r="K4280" t="str">
            <v>Сибирь</v>
          </cell>
          <cell r="L4280" t="str">
            <v>Омская область</v>
          </cell>
          <cell r="M4280" t="str">
            <v>Пушкино с.</v>
          </cell>
          <cell r="N4280" t="str">
            <v>Лента</v>
          </cell>
          <cell r="O4280" t="str">
            <v>г.Омск, тр-т Красноярский, 22а</v>
          </cell>
          <cell r="P4280" t="str">
            <v>Hypermarket (Гипермаркет)</v>
          </cell>
          <cell r="Q4280" t="str">
            <v>sv55</v>
          </cell>
          <cell r="R4280" t="str">
            <v>Титова Елена Васильевна</v>
          </cell>
          <cell r="S4280">
            <v>89514143134</v>
          </cell>
          <cell r="T4280" t="str">
            <v>merch907</v>
          </cell>
          <cell r="U4280" t="str">
            <v>Тен Евгений Александрович</v>
          </cell>
          <cell r="V4280">
            <v>89045864739</v>
          </cell>
          <cell r="W4280">
            <v>280</v>
          </cell>
          <cell r="X4280"/>
          <cell r="Y4280">
            <v>280</v>
          </cell>
          <cell r="Z4280"/>
          <cell r="AA4280">
            <v>280</v>
          </cell>
          <cell r="AB4280"/>
          <cell r="AC4280"/>
          <cell r="AD4280">
            <v>840</v>
          </cell>
          <cell r="AE4280">
            <v>14</v>
          </cell>
          <cell r="AF4280">
            <v>3</v>
          </cell>
          <cell r="AG4280">
            <v>60.666666666666664</v>
          </cell>
          <cell r="AH4280">
            <v>13</v>
          </cell>
          <cell r="AI4280">
            <v>280</v>
          </cell>
          <cell r="AJ4280"/>
        </row>
        <row r="4281">
          <cell r="B4281">
            <v>26614</v>
          </cell>
          <cell r="C4281" t="str">
            <v>1000000000000518</v>
          </cell>
          <cell r="D4281">
            <v>1</v>
          </cell>
          <cell r="E4281">
            <v>1</v>
          </cell>
          <cell r="F4281">
            <v>1</v>
          </cell>
          <cell r="G4281">
            <v>1</v>
          </cell>
          <cell r="H4281">
            <v>1</v>
          </cell>
          <cell r="I4281">
            <v>1</v>
          </cell>
          <cell r="J4281" t="str">
            <v>Max Group</v>
          </cell>
          <cell r="K4281" t="str">
            <v>Сибирь</v>
          </cell>
          <cell r="L4281" t="str">
            <v>Омская область</v>
          </cell>
          <cell r="M4281" t="str">
            <v>Омск</v>
          </cell>
          <cell r="N4281" t="str">
            <v>Лента</v>
          </cell>
          <cell r="O4281" t="str">
            <v>г.Омск, ул.70 лет Октября, 25к3</v>
          </cell>
          <cell r="P4281" t="str">
            <v>Hypermarket (Гипермаркет)</v>
          </cell>
          <cell r="Q4281" t="str">
            <v>sv55</v>
          </cell>
          <cell r="R4281" t="str">
            <v>Титова Елена Васильевна</v>
          </cell>
          <cell r="S4281">
            <v>89514143134</v>
          </cell>
          <cell r="T4281" t="str">
            <v>merch908</v>
          </cell>
          <cell r="U4281" t="str">
            <v>Филиппова Наталья Владимировна</v>
          </cell>
          <cell r="V4281">
            <v>89039831707</v>
          </cell>
          <cell r="W4281">
            <v>480</v>
          </cell>
          <cell r="X4281">
            <v>480</v>
          </cell>
          <cell r="Y4281">
            <v>480</v>
          </cell>
          <cell r="Z4281">
            <v>480</v>
          </cell>
          <cell r="AA4281">
            <v>480</v>
          </cell>
          <cell r="AB4281"/>
          <cell r="AC4281"/>
          <cell r="AD4281">
            <v>2400</v>
          </cell>
          <cell r="AE4281">
            <v>40</v>
          </cell>
          <cell r="AF4281">
            <v>5</v>
          </cell>
          <cell r="AG4281">
            <v>184</v>
          </cell>
          <cell r="AH4281">
            <v>23</v>
          </cell>
          <cell r="AI4281">
            <v>480</v>
          </cell>
          <cell r="AJ4281"/>
        </row>
        <row r="4282">
          <cell r="B4282">
            <v>26727</v>
          </cell>
          <cell r="C4282" t="str">
            <v>1026301033</v>
          </cell>
          <cell r="D4282">
            <v>1</v>
          </cell>
          <cell r="E4282">
            <v>0</v>
          </cell>
          <cell r="F4282">
            <v>1</v>
          </cell>
          <cell r="G4282">
            <v>1</v>
          </cell>
          <cell r="H4282">
            <v>1</v>
          </cell>
          <cell r="I4282">
            <v>1</v>
          </cell>
          <cell r="J4282" t="str">
            <v>Max Group</v>
          </cell>
          <cell r="K4282" t="str">
            <v>Дальний Восток</v>
          </cell>
          <cell r="L4282" t="str">
            <v>Хабаровский край</v>
          </cell>
          <cell r="M4282" t="str">
            <v>Хабаровск</v>
          </cell>
          <cell r="N4282" t="str">
            <v>C&amp;B</v>
          </cell>
          <cell r="O4282" t="str">
            <v>г.Хабаровск, ул. Ворошилова, 35б</v>
          </cell>
          <cell r="P4282" t="str">
            <v>Drogery (Хоз. магазин)</v>
          </cell>
          <cell r="Q4282" t="str">
            <v>sv1988</v>
          </cell>
          <cell r="R4282" t="str">
            <v>Романеш Евгений Владимирович</v>
          </cell>
          <cell r="S4282">
            <v>89625879500</v>
          </cell>
          <cell r="T4282" t="str">
            <v>merch1029</v>
          </cell>
          <cell r="U4282" t="str">
            <v>Кривенко Ирина Витальевна</v>
          </cell>
          <cell r="V4282">
            <v>89626776672</v>
          </cell>
          <cell r="W4282">
            <v>120</v>
          </cell>
          <cell r="X4282"/>
          <cell r="Y4282"/>
          <cell r="Z4282"/>
          <cell r="AA4282"/>
          <cell r="AB4282"/>
          <cell r="AC4282"/>
          <cell r="AD4282">
            <v>120</v>
          </cell>
          <cell r="AE4282">
            <v>2</v>
          </cell>
          <cell r="AF4282">
            <v>1</v>
          </cell>
          <cell r="AG4282">
            <v>8</v>
          </cell>
          <cell r="AH4282">
            <v>4</v>
          </cell>
          <cell r="AI4282">
            <v>120</v>
          </cell>
          <cell r="AJ4282"/>
        </row>
        <row r="4283">
          <cell r="B4283">
            <v>26729</v>
          </cell>
          <cell r="C4283" t="str">
            <v>1026301611</v>
          </cell>
          <cell r="D4283">
            <v>1</v>
          </cell>
          <cell r="E4283">
            <v>0</v>
          </cell>
          <cell r="F4283">
            <v>0</v>
          </cell>
          <cell r="G4283">
            <v>0</v>
          </cell>
          <cell r="H4283">
            <v>1</v>
          </cell>
          <cell r="I4283">
            <v>1</v>
          </cell>
          <cell r="J4283" t="str">
            <v>Max Group</v>
          </cell>
          <cell r="K4283" t="str">
            <v>Дальний Восток</v>
          </cell>
          <cell r="L4283" t="str">
            <v>Хабаровский край</v>
          </cell>
          <cell r="M4283" t="str">
            <v>Хабаровск</v>
          </cell>
          <cell r="N4283" t="str">
            <v>C&amp;B</v>
          </cell>
          <cell r="O4283" t="str">
            <v>г.Хабаровск, ул. Панфиловцев, 14 Б</v>
          </cell>
          <cell r="P4283" t="str">
            <v>Drogery (Хоз. магазин)</v>
          </cell>
          <cell r="Q4283" t="str">
            <v>sv1988</v>
          </cell>
          <cell r="R4283" t="str">
            <v>Романеш Евгений Владимирович</v>
          </cell>
          <cell r="S4283">
            <v>89625879500</v>
          </cell>
          <cell r="T4283" t="str">
            <v>merch1029</v>
          </cell>
          <cell r="U4283" t="str">
            <v>Кривенко Ирина Витальевна</v>
          </cell>
          <cell r="V4283">
            <v>89626776672</v>
          </cell>
          <cell r="W4283"/>
          <cell r="X4283">
            <v>120</v>
          </cell>
          <cell r="Y4283"/>
          <cell r="Z4283"/>
          <cell r="AA4283"/>
          <cell r="AB4283"/>
          <cell r="AC4283"/>
          <cell r="AD4283">
            <v>120</v>
          </cell>
          <cell r="AE4283">
            <v>2</v>
          </cell>
          <cell r="AF4283">
            <v>1</v>
          </cell>
          <cell r="AG4283">
            <v>10</v>
          </cell>
          <cell r="AH4283">
            <v>5</v>
          </cell>
          <cell r="AI4283">
            <v>120</v>
          </cell>
          <cell r="AJ4283"/>
        </row>
        <row r="4284">
          <cell r="B4284">
            <v>26730</v>
          </cell>
          <cell r="C4284" t="str">
            <v>1026303256</v>
          </cell>
          <cell r="D4284">
            <v>1</v>
          </cell>
          <cell r="E4284">
            <v>0</v>
          </cell>
          <cell r="F4284">
            <v>0</v>
          </cell>
          <cell r="G4284">
            <v>0</v>
          </cell>
          <cell r="H4284">
            <v>1</v>
          </cell>
          <cell r="I4284">
            <v>1</v>
          </cell>
          <cell r="J4284" t="str">
            <v>Max Group</v>
          </cell>
          <cell r="K4284" t="str">
            <v>Дальний Восток</v>
          </cell>
          <cell r="L4284" t="str">
            <v>Еврейская АО</v>
          </cell>
          <cell r="M4284" t="str">
            <v>Биробиджан</v>
          </cell>
          <cell r="N4284" t="str">
            <v>C&amp;B</v>
          </cell>
          <cell r="O4284" t="str">
            <v>г.Биробиджан, ул.Комсомольская, 16</v>
          </cell>
          <cell r="P4284" t="str">
            <v>Drogery (Хоз. магазин)</v>
          </cell>
          <cell r="Q4284" t="str">
            <v>sv1988</v>
          </cell>
          <cell r="R4284" t="str">
            <v>Романеш Евгений Владимирович</v>
          </cell>
          <cell r="S4284">
            <v>89625879500</v>
          </cell>
          <cell r="T4284" t="str">
            <v>merch928</v>
          </cell>
          <cell r="U4284" t="str">
            <v>Левицкая Екатерина Александровна</v>
          </cell>
          <cell r="V4284">
            <v>89140199937</v>
          </cell>
          <cell r="W4284">
            <v>180</v>
          </cell>
          <cell r="X4284"/>
          <cell r="Y4284"/>
          <cell r="Z4284"/>
          <cell r="AA4284"/>
          <cell r="AB4284"/>
          <cell r="AC4284"/>
          <cell r="AD4284">
            <v>180</v>
          </cell>
          <cell r="AE4284">
            <v>3</v>
          </cell>
          <cell r="AF4284">
            <v>1</v>
          </cell>
          <cell r="AG4284">
            <v>12</v>
          </cell>
          <cell r="AH4284">
            <v>4</v>
          </cell>
          <cell r="AI4284">
            <v>180</v>
          </cell>
          <cell r="AJ4284"/>
        </row>
        <row r="4285">
          <cell r="B4285">
            <v>26731</v>
          </cell>
          <cell r="C4285" t="str">
            <v>1026300168</v>
          </cell>
          <cell r="D4285">
            <v>1</v>
          </cell>
          <cell r="E4285">
            <v>0</v>
          </cell>
          <cell r="F4285">
            <v>0</v>
          </cell>
          <cell r="G4285">
            <v>0</v>
          </cell>
          <cell r="H4285">
            <v>1</v>
          </cell>
          <cell r="I4285">
            <v>1</v>
          </cell>
          <cell r="J4285" t="str">
            <v>Max Group</v>
          </cell>
          <cell r="K4285" t="str">
            <v>Дальний Восток</v>
          </cell>
          <cell r="L4285" t="str">
            <v>Еврейская АО</v>
          </cell>
          <cell r="M4285" t="str">
            <v>Биробиджан</v>
          </cell>
          <cell r="N4285" t="str">
            <v>C&amp;B</v>
          </cell>
          <cell r="O4285" t="str">
            <v>г.Биробиджан, ул.Пионерская, 66</v>
          </cell>
          <cell r="P4285" t="str">
            <v>Drogery (Хоз. магазин)</v>
          </cell>
          <cell r="Q4285" t="str">
            <v>sv1988</v>
          </cell>
          <cell r="R4285" t="str">
            <v>Романеш Евгений Владимирович</v>
          </cell>
          <cell r="S4285">
            <v>89625879500</v>
          </cell>
          <cell r="T4285" t="str">
            <v>merch928</v>
          </cell>
          <cell r="U4285" t="str">
            <v>Левицкая Екатерина Александровна</v>
          </cell>
          <cell r="V4285">
            <v>89140199937</v>
          </cell>
          <cell r="W4285">
            <v>180</v>
          </cell>
          <cell r="X4285"/>
          <cell r="Y4285"/>
          <cell r="Z4285"/>
          <cell r="AA4285"/>
          <cell r="AB4285"/>
          <cell r="AC4285"/>
          <cell r="AD4285">
            <v>180</v>
          </cell>
          <cell r="AE4285">
            <v>3</v>
          </cell>
          <cell r="AF4285">
            <v>1</v>
          </cell>
          <cell r="AG4285">
            <v>12</v>
          </cell>
          <cell r="AH4285">
            <v>4</v>
          </cell>
          <cell r="AI4285">
            <v>180</v>
          </cell>
          <cell r="AJ4285"/>
        </row>
        <row r="4286">
          <cell r="B4286">
            <v>26732</v>
          </cell>
          <cell r="C4286" t="str">
            <v>1026301733</v>
          </cell>
          <cell r="D4286">
            <v>1</v>
          </cell>
          <cell r="E4286">
            <v>1</v>
          </cell>
          <cell r="F4286">
            <v>1</v>
          </cell>
          <cell r="G4286">
            <v>1</v>
          </cell>
          <cell r="H4286">
            <v>1</v>
          </cell>
          <cell r="I4286">
            <v>1</v>
          </cell>
          <cell r="J4286" t="str">
            <v>Max Group</v>
          </cell>
          <cell r="K4286" t="str">
            <v>Дальний Восток</v>
          </cell>
          <cell r="L4286" t="str">
            <v>Хабаровский край</v>
          </cell>
          <cell r="M4286" t="str">
            <v>Хабаровск</v>
          </cell>
          <cell r="N4286" t="str">
            <v>C&amp;B</v>
          </cell>
          <cell r="O4286" t="str">
            <v>Хабаровск, ул.Шеронова, д.2</v>
          </cell>
          <cell r="P4286" t="str">
            <v>Drogery (Хоз. магазин)</v>
          </cell>
          <cell r="Q4286" t="str">
            <v>sv1988</v>
          </cell>
          <cell r="R4286" t="str">
            <v>Романеш Евгений Владимирович</v>
          </cell>
          <cell r="S4286">
            <v>89625879500</v>
          </cell>
          <cell r="T4286" t="str">
            <v>merch926</v>
          </cell>
          <cell r="U4286" t="str">
            <v>Кислицина Юлия Александровна</v>
          </cell>
          <cell r="V4286">
            <v>89098015852</v>
          </cell>
          <cell r="W4286"/>
          <cell r="X4286"/>
          <cell r="Y4286">
            <v>240</v>
          </cell>
          <cell r="Z4286"/>
          <cell r="AA4286"/>
          <cell r="AB4286"/>
          <cell r="AC4286"/>
          <cell r="AD4286">
            <v>240</v>
          </cell>
          <cell r="AE4286">
            <v>4</v>
          </cell>
          <cell r="AF4286">
            <v>1</v>
          </cell>
          <cell r="AG4286">
            <v>20</v>
          </cell>
          <cell r="AH4286">
            <v>5</v>
          </cell>
          <cell r="AI4286">
            <v>240</v>
          </cell>
          <cell r="AJ4286"/>
        </row>
        <row r="4287">
          <cell r="B4287">
            <v>26733</v>
          </cell>
          <cell r="C4287" t="str">
            <v>1026300280</v>
          </cell>
          <cell r="D4287">
            <v>1</v>
          </cell>
          <cell r="E4287">
            <v>0</v>
          </cell>
          <cell r="F4287">
            <v>1</v>
          </cell>
          <cell r="G4287">
            <v>1</v>
          </cell>
          <cell r="H4287">
            <v>1</v>
          </cell>
          <cell r="I4287">
            <v>0</v>
          </cell>
          <cell r="J4287" t="str">
            <v>Max Group</v>
          </cell>
          <cell r="K4287" t="str">
            <v>Дальний Восток</v>
          </cell>
          <cell r="L4287" t="str">
            <v>Хабаровский край</v>
          </cell>
          <cell r="M4287" t="str">
            <v>Комсомольск-на-Амуре</v>
          </cell>
          <cell r="N4287" t="str">
            <v>C&amp;B</v>
          </cell>
          <cell r="O4287" t="str">
            <v>г.Комсомольк-на-Амуре, ул. Мир, 32</v>
          </cell>
          <cell r="P4287" t="str">
            <v>Drogery (Хоз. магазин)</v>
          </cell>
          <cell r="Q4287" t="str">
            <v>sv60</v>
          </cell>
          <cell r="R4287" t="str">
            <v>Сытник Марина Андреевна</v>
          </cell>
          <cell r="S4287">
            <v>89622834040</v>
          </cell>
          <cell r="T4287" t="str">
            <v>merch929</v>
          </cell>
          <cell r="U4287" t="str">
            <v>Кулебякина Анастасия Глебовна</v>
          </cell>
          <cell r="V4287">
            <v>89990826554</v>
          </cell>
          <cell r="W4287">
            <v>240</v>
          </cell>
          <cell r="X4287"/>
          <cell r="Y4287"/>
          <cell r="Z4287"/>
          <cell r="AA4287"/>
          <cell r="AB4287"/>
          <cell r="AC4287"/>
          <cell r="AD4287">
            <v>240</v>
          </cell>
          <cell r="AE4287">
            <v>4</v>
          </cell>
          <cell r="AF4287">
            <v>1</v>
          </cell>
          <cell r="AG4287">
            <v>16</v>
          </cell>
          <cell r="AH4287">
            <v>4</v>
          </cell>
          <cell r="AI4287">
            <v>240</v>
          </cell>
          <cell r="AJ4287"/>
        </row>
        <row r="4288">
          <cell r="B4288">
            <v>26735</v>
          </cell>
          <cell r="C4288" t="str">
            <v>1026301942</v>
          </cell>
          <cell r="D4288">
            <v>1</v>
          </cell>
          <cell r="E4288">
            <v>0</v>
          </cell>
          <cell r="F4288">
            <v>0</v>
          </cell>
          <cell r="G4288">
            <v>0</v>
          </cell>
          <cell r="H4288">
            <v>1</v>
          </cell>
          <cell r="I4288">
            <v>1</v>
          </cell>
          <cell r="J4288" t="str">
            <v>Max Group</v>
          </cell>
          <cell r="K4288" t="str">
            <v>Дальний Восток</v>
          </cell>
          <cell r="L4288" t="str">
            <v>Хабаровский край</v>
          </cell>
          <cell r="M4288" t="str">
            <v>Хабаровск</v>
          </cell>
          <cell r="N4288" t="str">
            <v>C&amp;B</v>
          </cell>
          <cell r="O4288" t="str">
            <v>г.Хабаровск, ул.Краснореченская, 97а</v>
          </cell>
          <cell r="P4288" t="str">
            <v>Drogery (Хоз. магазин)</v>
          </cell>
          <cell r="Q4288" t="str">
            <v>sv1988</v>
          </cell>
          <cell r="R4288" t="str">
            <v>Романеш Евгений Владимирович</v>
          </cell>
          <cell r="S4288">
            <v>89625879500</v>
          </cell>
          <cell r="T4288" t="str">
            <v>merch1029</v>
          </cell>
          <cell r="U4288" t="str">
            <v>Кривенко Ирина Витальевна</v>
          </cell>
          <cell r="V4288">
            <v>89626776672</v>
          </cell>
          <cell r="W4288"/>
          <cell r="X4288">
            <v>30</v>
          </cell>
          <cell r="Y4288"/>
          <cell r="Z4288"/>
          <cell r="AA4288"/>
          <cell r="AB4288"/>
          <cell r="AC4288"/>
          <cell r="AD4288">
            <v>30</v>
          </cell>
          <cell r="AE4288">
            <v>0.5</v>
          </cell>
          <cell r="AF4288">
            <v>1</v>
          </cell>
          <cell r="AG4288">
            <v>2.5</v>
          </cell>
          <cell r="AH4288">
            <v>5</v>
          </cell>
          <cell r="AI4288">
            <v>30</v>
          </cell>
          <cell r="AJ4288"/>
        </row>
        <row r="4289">
          <cell r="B4289">
            <v>26736</v>
          </cell>
          <cell r="C4289" t="str">
            <v>1026300599</v>
          </cell>
          <cell r="D4289">
            <v>1</v>
          </cell>
          <cell r="E4289">
            <v>0</v>
          </cell>
          <cell r="F4289">
            <v>0</v>
          </cell>
          <cell r="G4289">
            <v>0</v>
          </cell>
          <cell r="H4289">
            <v>1</v>
          </cell>
          <cell r="I4289">
            <v>1</v>
          </cell>
          <cell r="J4289" t="str">
            <v>Max Group</v>
          </cell>
          <cell r="K4289" t="str">
            <v>Дальний Восток</v>
          </cell>
          <cell r="L4289" t="str">
            <v>Приморский край</v>
          </cell>
          <cell r="M4289" t="str">
            <v>Находка</v>
          </cell>
          <cell r="N4289" t="str">
            <v>C&amp;B</v>
          </cell>
          <cell r="O4289" t="str">
            <v>г..Находка, ул.Школьная, 1а</v>
          </cell>
          <cell r="P4289" t="str">
            <v>Drogery (Хоз. магазин)</v>
          </cell>
          <cell r="Q4289" t="str">
            <v>sv61</v>
          </cell>
          <cell r="R4289" t="str">
            <v>Усик Наталья Валерьевна</v>
          </cell>
          <cell r="S4289">
            <v>89084454617</v>
          </cell>
          <cell r="T4289" t="str">
            <v>merch930</v>
          </cell>
          <cell r="U4289" t="str">
            <v>Куропатова Александра Сергеевна</v>
          </cell>
          <cell r="V4289">
            <v>79147282010</v>
          </cell>
          <cell r="W4289">
            <v>180</v>
          </cell>
          <cell r="X4289"/>
          <cell r="Y4289"/>
          <cell r="Z4289"/>
          <cell r="AA4289"/>
          <cell r="AB4289"/>
          <cell r="AC4289"/>
          <cell r="AD4289">
            <v>180</v>
          </cell>
          <cell r="AE4289">
            <v>3</v>
          </cell>
          <cell r="AF4289">
            <v>1</v>
          </cell>
          <cell r="AG4289">
            <v>12</v>
          </cell>
          <cell r="AH4289">
            <v>4</v>
          </cell>
          <cell r="AI4289">
            <v>180</v>
          </cell>
          <cell r="AJ4289"/>
        </row>
        <row r="4290">
          <cell r="B4290">
            <v>26737</v>
          </cell>
          <cell r="C4290" t="str">
            <v>1026302397</v>
          </cell>
          <cell r="D4290">
            <v>1</v>
          </cell>
          <cell r="E4290">
            <v>0</v>
          </cell>
          <cell r="F4290">
            <v>1</v>
          </cell>
          <cell r="G4290">
            <v>1</v>
          </cell>
          <cell r="H4290">
            <v>1</v>
          </cell>
          <cell r="I4290">
            <v>1</v>
          </cell>
          <cell r="J4290" t="str">
            <v>Max Group</v>
          </cell>
          <cell r="K4290" t="str">
            <v>Дальний Восток</v>
          </cell>
          <cell r="L4290" t="str">
            <v>Амурская область</v>
          </cell>
          <cell r="M4290" t="str">
            <v>Благовещенск</v>
          </cell>
          <cell r="N4290" t="str">
            <v>Самбери</v>
          </cell>
          <cell r="O4290" t="str">
            <v>Благовещенск г, Тенистая ул, 160, пом. 20002</v>
          </cell>
          <cell r="P4290" t="str">
            <v>Hypermarket (Гипермаркет)</v>
          </cell>
          <cell r="Q4290" t="str">
            <v>sv60</v>
          </cell>
          <cell r="R4290" t="str">
            <v>Сытник Марина Андреевна</v>
          </cell>
          <cell r="S4290">
            <v>89622834040</v>
          </cell>
          <cell r="T4290" t="str">
            <v>merch931</v>
          </cell>
          <cell r="U4290" t="str">
            <v>Александрова Юлия Геннадьевна</v>
          </cell>
          <cell r="V4290">
            <v>89246732989</v>
          </cell>
          <cell r="W4290">
            <v>120</v>
          </cell>
          <cell r="X4290"/>
          <cell r="Y4290">
            <v>120</v>
          </cell>
          <cell r="Z4290"/>
          <cell r="AA4290">
            <v>120</v>
          </cell>
          <cell r="AB4290"/>
          <cell r="AC4290">
            <v>120</v>
          </cell>
          <cell r="AD4290">
            <v>480</v>
          </cell>
          <cell r="AE4290">
            <v>8</v>
          </cell>
          <cell r="AF4290">
            <v>4</v>
          </cell>
          <cell r="AG4290">
            <v>34</v>
          </cell>
          <cell r="AH4290">
            <v>17</v>
          </cell>
          <cell r="AI4290">
            <v>120</v>
          </cell>
          <cell r="AJ4290"/>
        </row>
        <row r="4291">
          <cell r="B4291">
            <v>26738</v>
          </cell>
          <cell r="C4291" t="str">
            <v>1026301437</v>
          </cell>
          <cell r="D4291">
            <v>1</v>
          </cell>
          <cell r="E4291">
            <v>1</v>
          </cell>
          <cell r="F4291">
            <v>1</v>
          </cell>
          <cell r="G4291">
            <v>1</v>
          </cell>
          <cell r="H4291">
            <v>1</v>
          </cell>
          <cell r="I4291">
            <v>1</v>
          </cell>
          <cell r="J4291" t="str">
            <v>Max Group</v>
          </cell>
          <cell r="K4291" t="str">
            <v>Дальний Восток</v>
          </cell>
          <cell r="L4291" t="str">
            <v>Якутия</v>
          </cell>
          <cell r="M4291" t="str">
            <v>Якутск</v>
          </cell>
          <cell r="N4291" t="str">
            <v>C&amp;B</v>
          </cell>
          <cell r="O4291" t="str">
            <v>г.Якутск, ул.Кальвица, 14</v>
          </cell>
          <cell r="P4291" t="str">
            <v>Drogery (Хоз. магазин)</v>
          </cell>
          <cell r="Q4291" t="str">
            <v>sv1990</v>
          </cell>
          <cell r="R4291" t="str">
            <v>Иванов Андрей Владимирович</v>
          </cell>
          <cell r="S4291">
            <v>89148285966</v>
          </cell>
          <cell r="T4291" t="str">
            <v>merch932</v>
          </cell>
          <cell r="U4291" t="str">
            <v>Султанова Эльвира Александровна</v>
          </cell>
          <cell r="V4291">
            <v>89142907927</v>
          </cell>
          <cell r="W4291"/>
          <cell r="X4291">
            <v>180</v>
          </cell>
          <cell r="Y4291"/>
          <cell r="Z4291">
            <v>180</v>
          </cell>
          <cell r="AA4291"/>
          <cell r="AB4291"/>
          <cell r="AC4291"/>
          <cell r="AD4291">
            <v>360</v>
          </cell>
          <cell r="AE4291">
            <v>6</v>
          </cell>
          <cell r="AF4291">
            <v>2</v>
          </cell>
          <cell r="AG4291">
            <v>30</v>
          </cell>
          <cell r="AH4291">
            <v>10</v>
          </cell>
          <cell r="AI4291">
            <v>180</v>
          </cell>
          <cell r="AJ4291"/>
        </row>
        <row r="4292">
          <cell r="B4292">
            <v>26739</v>
          </cell>
          <cell r="C4292" t="str">
            <v>1026302068</v>
          </cell>
          <cell r="D4292">
            <v>1</v>
          </cell>
          <cell r="E4292">
            <v>0</v>
          </cell>
          <cell r="F4292">
            <v>0</v>
          </cell>
          <cell r="G4292">
            <v>0</v>
          </cell>
          <cell r="H4292">
            <v>1</v>
          </cell>
          <cell r="I4292">
            <v>1</v>
          </cell>
          <cell r="J4292" t="str">
            <v>Max Group</v>
          </cell>
          <cell r="K4292" t="str">
            <v>Дальний Восток</v>
          </cell>
          <cell r="L4292" t="str">
            <v>Приморский край</v>
          </cell>
          <cell r="M4292" t="str">
            <v>Уссурийск</v>
          </cell>
          <cell r="N4292" t="str">
            <v>C&amp;B</v>
          </cell>
          <cell r="O4292" t="str">
            <v>г. Уссурийск, ул. Комсомольская, 105</v>
          </cell>
          <cell r="P4292" t="str">
            <v>Drogery (Хоз. магазин)</v>
          </cell>
          <cell r="Q4292" t="str">
            <v>sv61</v>
          </cell>
          <cell r="R4292" t="str">
            <v>Усик Наталья Валерьевна</v>
          </cell>
          <cell r="S4292">
            <v>89084454617</v>
          </cell>
          <cell r="T4292" t="str">
            <v>merch933</v>
          </cell>
          <cell r="U4292" t="str">
            <v>Усик Наталья Валерьевна</v>
          </cell>
          <cell r="V4292">
            <v>89084454617</v>
          </cell>
          <cell r="W4292"/>
          <cell r="X4292">
            <v>120</v>
          </cell>
          <cell r="Y4292"/>
          <cell r="Z4292"/>
          <cell r="AA4292"/>
          <cell r="AB4292"/>
          <cell r="AC4292"/>
          <cell r="AD4292">
            <v>120</v>
          </cell>
          <cell r="AE4292">
            <v>2</v>
          </cell>
          <cell r="AF4292">
            <v>1</v>
          </cell>
          <cell r="AG4292">
            <v>10</v>
          </cell>
          <cell r="AH4292">
            <v>5</v>
          </cell>
          <cell r="AI4292">
            <v>120</v>
          </cell>
          <cell r="AJ4292"/>
        </row>
        <row r="4293">
          <cell r="B4293">
            <v>26740</v>
          </cell>
          <cell r="C4293" t="str">
            <v>1026302033</v>
          </cell>
          <cell r="D4293">
            <v>1</v>
          </cell>
          <cell r="E4293">
            <v>0</v>
          </cell>
          <cell r="F4293">
            <v>0</v>
          </cell>
          <cell r="G4293">
            <v>0</v>
          </cell>
          <cell r="H4293">
            <v>1</v>
          </cell>
          <cell r="I4293">
            <v>1</v>
          </cell>
          <cell r="J4293" t="str">
            <v>Max Group</v>
          </cell>
          <cell r="K4293" t="str">
            <v>Дальний Восток</v>
          </cell>
          <cell r="L4293" t="str">
            <v>Приморский край</v>
          </cell>
          <cell r="M4293" t="str">
            <v>Артём</v>
          </cell>
          <cell r="N4293" t="str">
            <v>C&amp;B</v>
          </cell>
          <cell r="O4293" t="str">
            <v>г.Артем,ул.Пушкина,2</v>
          </cell>
          <cell r="P4293" t="str">
            <v>Drogery (Хоз. магазин)</v>
          </cell>
          <cell r="Q4293" t="str">
            <v>sv61</v>
          </cell>
          <cell r="R4293" t="str">
            <v>Усик Наталья Валерьевна</v>
          </cell>
          <cell r="S4293">
            <v>89084454617</v>
          </cell>
          <cell r="T4293" t="str">
            <v>merch934</v>
          </cell>
          <cell r="U4293" t="str">
            <v>Азнабаева Карина Николаевна</v>
          </cell>
          <cell r="V4293">
            <v>89089941038</v>
          </cell>
          <cell r="W4293"/>
          <cell r="X4293">
            <v>120</v>
          </cell>
          <cell r="Y4293"/>
          <cell r="Z4293"/>
          <cell r="AA4293"/>
          <cell r="AB4293"/>
          <cell r="AC4293"/>
          <cell r="AD4293">
            <v>120</v>
          </cell>
          <cell r="AE4293">
            <v>2</v>
          </cell>
          <cell r="AF4293">
            <v>1</v>
          </cell>
          <cell r="AG4293">
            <v>10</v>
          </cell>
          <cell r="AH4293">
            <v>5</v>
          </cell>
          <cell r="AI4293">
            <v>120</v>
          </cell>
          <cell r="AJ4293"/>
        </row>
        <row r="4294">
          <cell r="B4294">
            <v>26745</v>
          </cell>
          <cell r="C4294" t="str">
            <v>103190000000017</v>
          </cell>
          <cell r="D4294">
            <v>1</v>
          </cell>
          <cell r="E4294">
            <v>0</v>
          </cell>
          <cell r="F4294">
            <v>0</v>
          </cell>
          <cell r="G4294">
            <v>0</v>
          </cell>
          <cell r="H4294">
            <v>1</v>
          </cell>
          <cell r="I4294">
            <v>0</v>
          </cell>
          <cell r="J4294" t="str">
            <v>Max Group</v>
          </cell>
          <cell r="K4294" t="str">
            <v>Сибирь</v>
          </cell>
          <cell r="L4294" t="str">
            <v>Иркутская область</v>
          </cell>
          <cell r="M4294" t="str">
            <v>Иркутск</v>
          </cell>
          <cell r="N4294" t="str">
            <v>Шагдарова И.В.</v>
          </cell>
          <cell r="O4294" t="str">
            <v>г.Иркутск, ул.Лермонова, 34</v>
          </cell>
          <cell r="P4294" t="str">
            <v>Supermarket (Супермаркет)</v>
          </cell>
          <cell r="Q4294" t="str">
            <v>sv62</v>
          </cell>
          <cell r="R4294" t="str">
            <v>Маржены Екатерина Владимировна</v>
          </cell>
          <cell r="S4294">
            <v>89149448198</v>
          </cell>
          <cell r="T4294" t="str">
            <v>merch935</v>
          </cell>
          <cell r="U4294" t="str">
            <v>Вакансия</v>
          </cell>
          <cell r="V4294"/>
          <cell r="W4294"/>
          <cell r="X4294"/>
          <cell r="Y4294">
            <v>180</v>
          </cell>
          <cell r="Z4294"/>
          <cell r="AA4294">
            <v>180</v>
          </cell>
          <cell r="AB4294"/>
          <cell r="AC4294"/>
          <cell r="AD4294">
            <v>360</v>
          </cell>
          <cell r="AE4294">
            <v>6</v>
          </cell>
          <cell r="AF4294">
            <v>2</v>
          </cell>
          <cell r="AG4294">
            <v>27</v>
          </cell>
          <cell r="AH4294">
            <v>9</v>
          </cell>
          <cell r="AI4294">
            <v>180</v>
          </cell>
          <cell r="AJ4294"/>
        </row>
        <row r="4295">
          <cell r="B4295">
            <v>26746</v>
          </cell>
          <cell r="C4295" t="str">
            <v>1025610112</v>
          </cell>
          <cell r="D4295">
            <v>1</v>
          </cell>
          <cell r="E4295">
            <v>0</v>
          </cell>
          <cell r="F4295">
            <v>0</v>
          </cell>
          <cell r="G4295">
            <v>0</v>
          </cell>
          <cell r="H4295">
            <v>1</v>
          </cell>
          <cell r="I4295">
            <v>0</v>
          </cell>
          <cell r="J4295" t="str">
            <v>Max Group</v>
          </cell>
          <cell r="K4295" t="str">
            <v>Сибирь</v>
          </cell>
          <cell r="L4295" t="str">
            <v>Иркутская область</v>
          </cell>
          <cell r="M4295" t="str">
            <v>Иркутск</v>
          </cell>
          <cell r="N4295" t="str">
            <v>Абсолют - Улан-Удэ</v>
          </cell>
          <cell r="O4295" t="str">
            <v>г.Иркутск ул. Рабочего штаба 114</v>
          </cell>
          <cell r="P4295" t="str">
            <v>Supermarket (Супермаркет)</v>
          </cell>
          <cell r="Q4295" t="str">
            <v>sv62</v>
          </cell>
          <cell r="R4295" t="str">
            <v>Маржены Екатерина Владимировна</v>
          </cell>
          <cell r="S4295">
            <v>89149448198</v>
          </cell>
          <cell r="T4295" t="str">
            <v>merch935</v>
          </cell>
          <cell r="U4295" t="str">
            <v>Вакансия</v>
          </cell>
          <cell r="V4295"/>
          <cell r="W4295">
            <v>60</v>
          </cell>
          <cell r="X4295"/>
          <cell r="Y4295"/>
          <cell r="Z4295"/>
          <cell r="AA4295"/>
          <cell r="AB4295"/>
          <cell r="AC4295"/>
          <cell r="AD4295">
            <v>60</v>
          </cell>
          <cell r="AE4295">
            <v>1</v>
          </cell>
          <cell r="AF4295">
            <v>1</v>
          </cell>
          <cell r="AG4295">
            <v>4</v>
          </cell>
          <cell r="AH4295">
            <v>4</v>
          </cell>
          <cell r="AI4295">
            <v>60</v>
          </cell>
          <cell r="AJ4295"/>
        </row>
        <row r="4296">
          <cell r="B4296">
            <v>26747</v>
          </cell>
          <cell r="C4296" t="str">
            <v>1026700312</v>
          </cell>
          <cell r="D4296">
            <v>1</v>
          </cell>
          <cell r="E4296">
            <v>0</v>
          </cell>
          <cell r="F4296">
            <v>0</v>
          </cell>
          <cell r="G4296">
            <v>0</v>
          </cell>
          <cell r="H4296">
            <v>1</v>
          </cell>
          <cell r="I4296">
            <v>1</v>
          </cell>
          <cell r="J4296" t="str">
            <v>Max Group</v>
          </cell>
          <cell r="K4296" t="str">
            <v>Дальний Восток</v>
          </cell>
          <cell r="L4296" t="str">
            <v>Амурская область</v>
          </cell>
          <cell r="M4296" t="str">
            <v>Благовещенск</v>
          </cell>
          <cell r="N4296" t="str">
            <v>Арт-Маркет</v>
          </cell>
          <cell r="O4296" t="str">
            <v>г.Благовещенск, ш. Новотроицкое, 1</v>
          </cell>
          <cell r="P4296" t="str">
            <v>Supermarket (Супермаркет)</v>
          </cell>
          <cell r="Q4296" t="str">
            <v>sv60</v>
          </cell>
          <cell r="R4296" t="str">
            <v>Сытник Марина Андреевна</v>
          </cell>
          <cell r="S4296">
            <v>89622834040</v>
          </cell>
          <cell r="T4296" t="str">
            <v>merch931</v>
          </cell>
          <cell r="U4296" t="str">
            <v>Александрова Юлия Геннадьевна</v>
          </cell>
          <cell r="V4296">
            <v>89246732989</v>
          </cell>
          <cell r="W4296"/>
          <cell r="X4296">
            <v>180</v>
          </cell>
          <cell r="Y4296"/>
          <cell r="Z4296"/>
          <cell r="AA4296"/>
          <cell r="AB4296"/>
          <cell r="AC4296"/>
          <cell r="AD4296">
            <v>180</v>
          </cell>
          <cell r="AE4296">
            <v>3</v>
          </cell>
          <cell r="AF4296">
            <v>1</v>
          </cell>
          <cell r="AG4296">
            <v>15</v>
          </cell>
          <cell r="AH4296">
            <v>5</v>
          </cell>
          <cell r="AI4296">
            <v>180</v>
          </cell>
          <cell r="AJ4296"/>
        </row>
        <row r="4297">
          <cell r="B4297">
            <v>26748</v>
          </cell>
          <cell r="C4297" t="str">
            <v>1026600627</v>
          </cell>
          <cell r="D4297">
            <v>1</v>
          </cell>
          <cell r="E4297">
            <v>0</v>
          </cell>
          <cell r="F4297">
            <v>1</v>
          </cell>
          <cell r="G4297">
            <v>1</v>
          </cell>
          <cell r="H4297">
            <v>1</v>
          </cell>
          <cell r="I4297">
            <v>1</v>
          </cell>
          <cell r="J4297" t="str">
            <v>Max Group</v>
          </cell>
          <cell r="K4297" t="str">
            <v>Дальний Восток</v>
          </cell>
          <cell r="L4297" t="str">
            <v>Сахалинская область</v>
          </cell>
          <cell r="M4297" t="str">
            <v>Южно-Сахалинск</v>
          </cell>
          <cell r="N4297" t="str">
            <v>Антураж</v>
          </cell>
          <cell r="O4297" t="str">
            <v>г.Южно-Сахалинск, ул. Емельянова, 36</v>
          </cell>
          <cell r="P4297" t="str">
            <v>Drogery (Хоз. магазин)</v>
          </cell>
          <cell r="Q4297" t="str">
            <v>smerch1992</v>
          </cell>
          <cell r="R4297" t="str">
            <v>Шаркова Полина Михайловна</v>
          </cell>
          <cell r="S4297">
            <v>89140988827</v>
          </cell>
          <cell r="T4297" t="str">
            <v>smerch1992</v>
          </cell>
          <cell r="U4297" t="str">
            <v>Шаркова Полина Михайловна</v>
          </cell>
          <cell r="V4297">
            <v>89140988827</v>
          </cell>
          <cell r="W4297">
            <v>30</v>
          </cell>
          <cell r="X4297">
            <v>0</v>
          </cell>
          <cell r="Y4297">
            <v>30</v>
          </cell>
          <cell r="Z4297">
            <v>0</v>
          </cell>
          <cell r="AA4297">
            <v>30</v>
          </cell>
          <cell r="AB4297"/>
          <cell r="AC4297"/>
          <cell r="AD4297">
            <v>90</v>
          </cell>
          <cell r="AE4297">
            <v>1.5</v>
          </cell>
          <cell r="AF4297">
            <v>3</v>
          </cell>
          <cell r="AG4297">
            <v>6.5</v>
          </cell>
          <cell r="AH4297">
            <v>13</v>
          </cell>
          <cell r="AI4297">
            <v>30</v>
          </cell>
          <cell r="AJ4297"/>
        </row>
        <row r="4298">
          <cell r="B4298">
            <v>26766</v>
          </cell>
          <cell r="C4298" t="str">
            <v>1027400571</v>
          </cell>
          <cell r="D4298">
            <v>1</v>
          </cell>
          <cell r="E4298">
            <v>1</v>
          </cell>
          <cell r="F4298">
            <v>1</v>
          </cell>
          <cell r="G4298">
            <v>0</v>
          </cell>
          <cell r="H4298">
            <v>1</v>
          </cell>
          <cell r="I4298">
            <v>1</v>
          </cell>
          <cell r="J4298" t="str">
            <v>Max Group</v>
          </cell>
          <cell r="K4298" t="str">
            <v>Дальний Восток</v>
          </cell>
          <cell r="L4298" t="str">
            <v>Приморский край</v>
          </cell>
          <cell r="M4298" t="str">
            <v>Владивосток</v>
          </cell>
          <cell r="N4298" t="str">
            <v>Бонжур</v>
          </cell>
          <cell r="O4298" t="str">
            <v>г.Владивосток, ул. Деревенская, 20</v>
          </cell>
          <cell r="P4298" t="str">
            <v>Drogery (Хоз. магазин)</v>
          </cell>
          <cell r="Q4298" t="str">
            <v>sv61</v>
          </cell>
          <cell r="R4298" t="str">
            <v>Усик Наталья Валерьевна</v>
          </cell>
          <cell r="S4298">
            <v>89084454617</v>
          </cell>
          <cell r="T4298" t="str">
            <v>merch153</v>
          </cell>
          <cell r="U4298" t="str">
            <v>Терентьева Анна Юрьевна</v>
          </cell>
          <cell r="V4298">
            <v>89507962529</v>
          </cell>
          <cell r="W4298"/>
          <cell r="X4298"/>
          <cell r="Y4298">
            <v>30</v>
          </cell>
          <cell r="Z4298"/>
          <cell r="AA4298"/>
          <cell r="AB4298"/>
          <cell r="AC4298"/>
          <cell r="AD4298">
            <v>30</v>
          </cell>
          <cell r="AE4298">
            <v>0.5</v>
          </cell>
          <cell r="AF4298">
            <v>1</v>
          </cell>
          <cell r="AG4298">
            <v>2.5</v>
          </cell>
          <cell r="AH4298">
            <v>5</v>
          </cell>
          <cell r="AI4298">
            <v>30</v>
          </cell>
          <cell r="AJ4298"/>
        </row>
        <row r="4299">
          <cell r="B4299">
            <v>26767</v>
          </cell>
          <cell r="C4299" t="str">
            <v>102740000001116</v>
          </cell>
          <cell r="D4299">
            <v>1</v>
          </cell>
          <cell r="E4299">
            <v>1</v>
          </cell>
          <cell r="F4299">
            <v>1</v>
          </cell>
          <cell r="G4299">
            <v>0</v>
          </cell>
          <cell r="H4299">
            <v>1</v>
          </cell>
          <cell r="I4299">
            <v>1</v>
          </cell>
          <cell r="J4299" t="str">
            <v>Max Group</v>
          </cell>
          <cell r="K4299" t="str">
            <v>Дальний Восток</v>
          </cell>
          <cell r="L4299" t="str">
            <v>Приморский край</v>
          </cell>
          <cell r="M4299" t="str">
            <v>Владивосток</v>
          </cell>
          <cell r="N4299" t="str">
            <v>Бонжур</v>
          </cell>
          <cell r="O4299" t="str">
            <v>г.Владивосток, ул. Сахалинская, 42</v>
          </cell>
          <cell r="P4299" t="str">
            <v>Drogery (Хоз. магазин)</v>
          </cell>
          <cell r="Q4299" t="str">
            <v>sv61</v>
          </cell>
          <cell r="R4299" t="str">
            <v>Усик Наталья Валерьевна</v>
          </cell>
          <cell r="S4299">
            <v>89084454617</v>
          </cell>
          <cell r="T4299" t="str">
            <v>merch153</v>
          </cell>
          <cell r="U4299" t="str">
            <v>Терентьева Анна Юрьевна</v>
          </cell>
          <cell r="V4299">
            <v>89507962529</v>
          </cell>
          <cell r="W4299"/>
          <cell r="X4299"/>
          <cell r="Y4299">
            <v>30</v>
          </cell>
          <cell r="Z4299"/>
          <cell r="AA4299"/>
          <cell r="AB4299"/>
          <cell r="AC4299"/>
          <cell r="AD4299">
            <v>30</v>
          </cell>
          <cell r="AE4299">
            <v>0.5</v>
          </cell>
          <cell r="AF4299">
            <v>1</v>
          </cell>
          <cell r="AG4299">
            <v>2.5</v>
          </cell>
          <cell r="AH4299">
            <v>5</v>
          </cell>
          <cell r="AI4299">
            <v>30</v>
          </cell>
          <cell r="AJ4299"/>
        </row>
        <row r="4300">
          <cell r="B4300">
            <v>26768</v>
          </cell>
          <cell r="C4300" t="str">
            <v>1027400031</v>
          </cell>
          <cell r="D4300">
            <v>1</v>
          </cell>
          <cell r="E4300">
            <v>0</v>
          </cell>
          <cell r="F4300">
            <v>0</v>
          </cell>
          <cell r="G4300">
            <v>0</v>
          </cell>
          <cell r="H4300">
            <v>1</v>
          </cell>
          <cell r="I4300">
            <v>1</v>
          </cell>
          <cell r="J4300" t="str">
            <v>Max Group</v>
          </cell>
          <cell r="K4300" t="str">
            <v>Дальний Восток</v>
          </cell>
          <cell r="L4300" t="str">
            <v>Приморский край</v>
          </cell>
          <cell r="M4300" t="str">
            <v>Владивосток</v>
          </cell>
          <cell r="N4300" t="str">
            <v>Бонжур</v>
          </cell>
          <cell r="O4300" t="str">
            <v>г. Владивосток, ул. Русская, 39</v>
          </cell>
          <cell r="P4300" t="str">
            <v>Drogery (Хоз. магазин)</v>
          </cell>
          <cell r="Q4300" t="str">
            <v>sv61</v>
          </cell>
          <cell r="R4300" t="str">
            <v>Усик Наталья Валерьевна</v>
          </cell>
          <cell r="S4300">
            <v>89084454617</v>
          </cell>
          <cell r="T4300" t="str">
            <v>merch153</v>
          </cell>
          <cell r="U4300" t="str">
            <v>Терентьева Анна Юрьевна</v>
          </cell>
          <cell r="V4300">
            <v>89507962529</v>
          </cell>
          <cell r="W4300">
            <v>120</v>
          </cell>
          <cell r="X4300"/>
          <cell r="Y4300"/>
          <cell r="Z4300"/>
          <cell r="AA4300"/>
          <cell r="AB4300"/>
          <cell r="AC4300"/>
          <cell r="AD4300">
            <v>120</v>
          </cell>
          <cell r="AE4300">
            <v>2</v>
          </cell>
          <cell r="AF4300">
            <v>1</v>
          </cell>
          <cell r="AG4300">
            <v>8</v>
          </cell>
          <cell r="AH4300">
            <v>4</v>
          </cell>
          <cell r="AI4300">
            <v>120</v>
          </cell>
          <cell r="AJ4300"/>
        </row>
        <row r="4301">
          <cell r="B4301">
            <v>26796</v>
          </cell>
          <cell r="C4301" t="str">
            <v>1027800157</v>
          </cell>
          <cell r="D4301">
            <v>1</v>
          </cell>
          <cell r="E4301">
            <v>0</v>
          </cell>
          <cell r="F4301">
            <v>1</v>
          </cell>
          <cell r="G4301">
            <v>1</v>
          </cell>
          <cell r="H4301">
            <v>1</v>
          </cell>
          <cell r="I4301">
            <v>0</v>
          </cell>
          <cell r="J4301" t="str">
            <v>Max Group</v>
          </cell>
          <cell r="K4301" t="str">
            <v>Дальний Восток</v>
          </cell>
          <cell r="L4301" t="str">
            <v>Хабаровский край</v>
          </cell>
          <cell r="M4301" t="str">
            <v>Комсомольск-на-Амуре</v>
          </cell>
          <cell r="N4301" t="str">
            <v>Десяточка ДВ</v>
          </cell>
          <cell r="O4301" t="str">
            <v>г.Комсомольск-на-Амуре, ш. Комсомольское, 9а</v>
          </cell>
          <cell r="P4301" t="str">
            <v>Drogery (Хоз. магазин)</v>
          </cell>
          <cell r="Q4301" t="str">
            <v>sv60</v>
          </cell>
          <cell r="R4301" t="str">
            <v>Сытник Марина Андреевна</v>
          </cell>
          <cell r="S4301">
            <v>89622834040</v>
          </cell>
          <cell r="T4301" t="str">
            <v>merch929</v>
          </cell>
          <cell r="U4301" t="str">
            <v>Кулебякина Анастасия Глебовна</v>
          </cell>
          <cell r="V4301">
            <v>89990826554</v>
          </cell>
          <cell r="W4301"/>
          <cell r="X4301"/>
          <cell r="Y4301"/>
          <cell r="Z4301"/>
          <cell r="AA4301">
            <v>180</v>
          </cell>
          <cell r="AB4301"/>
          <cell r="AC4301"/>
          <cell r="AD4301">
            <v>180</v>
          </cell>
          <cell r="AE4301">
            <v>3</v>
          </cell>
          <cell r="AF4301">
            <v>1</v>
          </cell>
          <cell r="AG4301">
            <v>12</v>
          </cell>
          <cell r="AH4301">
            <v>4</v>
          </cell>
          <cell r="AI4301">
            <v>180</v>
          </cell>
          <cell r="AJ4301"/>
        </row>
        <row r="4302">
          <cell r="B4302">
            <v>26797</v>
          </cell>
          <cell r="C4302" t="str">
            <v>1027800163</v>
          </cell>
          <cell r="D4302">
            <v>1</v>
          </cell>
          <cell r="E4302">
            <v>0</v>
          </cell>
          <cell r="F4302">
            <v>0</v>
          </cell>
          <cell r="G4302">
            <v>0</v>
          </cell>
          <cell r="H4302">
            <v>1</v>
          </cell>
          <cell r="I4302">
            <v>0</v>
          </cell>
          <cell r="J4302" t="str">
            <v>Max Group</v>
          </cell>
          <cell r="K4302" t="str">
            <v>Дальний Восток</v>
          </cell>
          <cell r="L4302" t="str">
            <v>Хабаровский край</v>
          </cell>
          <cell r="M4302" t="str">
            <v>Комсомольск-на-Амуре</v>
          </cell>
          <cell r="N4302" t="str">
            <v>Десяточка ДВ</v>
          </cell>
          <cell r="O4302" t="str">
            <v>г.Комсомольск-на-Амуре, ул. Аллея Труда, 55</v>
          </cell>
          <cell r="P4302" t="str">
            <v>Drogery (Хоз. магазин)</v>
          </cell>
          <cell r="Q4302" t="str">
            <v>sv60</v>
          </cell>
          <cell r="R4302" t="str">
            <v>Сытник Марина Андреевна</v>
          </cell>
          <cell r="S4302">
            <v>89622834040</v>
          </cell>
          <cell r="T4302" t="str">
            <v>merch929</v>
          </cell>
          <cell r="U4302" t="str">
            <v>Кулебякина Анастасия Глебовна</v>
          </cell>
          <cell r="V4302">
            <v>89990826554</v>
          </cell>
          <cell r="W4302"/>
          <cell r="X4302"/>
          <cell r="Y4302"/>
          <cell r="Z4302"/>
          <cell r="AA4302">
            <v>120</v>
          </cell>
          <cell r="AB4302"/>
          <cell r="AC4302"/>
          <cell r="AD4302">
            <v>120</v>
          </cell>
          <cell r="AE4302">
            <v>2</v>
          </cell>
          <cell r="AF4302">
            <v>1</v>
          </cell>
          <cell r="AG4302">
            <v>8</v>
          </cell>
          <cell r="AH4302">
            <v>4</v>
          </cell>
          <cell r="AI4302">
            <v>120</v>
          </cell>
          <cell r="AJ4302"/>
        </row>
        <row r="4303">
          <cell r="B4303">
            <v>26799</v>
          </cell>
          <cell r="C4303" t="str">
            <v>1027800237</v>
          </cell>
          <cell r="D4303">
            <v>1</v>
          </cell>
          <cell r="E4303">
            <v>0</v>
          </cell>
          <cell r="F4303">
            <v>0</v>
          </cell>
          <cell r="G4303">
            <v>0</v>
          </cell>
          <cell r="H4303">
            <v>1</v>
          </cell>
          <cell r="I4303">
            <v>0</v>
          </cell>
          <cell r="J4303" t="str">
            <v>Max Group</v>
          </cell>
          <cell r="K4303" t="str">
            <v>Дальний Восток</v>
          </cell>
          <cell r="L4303" t="str">
            <v>Хабаровский край</v>
          </cell>
          <cell r="M4303" t="str">
            <v>Комсомольск-на-Амуре</v>
          </cell>
          <cell r="N4303" t="str">
            <v>Десяточка ДВ</v>
          </cell>
          <cell r="O4303" t="str">
            <v>г.Комсомольск-на-Амуре, ул. Хетагуровская, д.2</v>
          </cell>
          <cell r="P4303" t="str">
            <v>Superettes (Суперетта)</v>
          </cell>
          <cell r="Q4303" t="str">
            <v>sv60</v>
          </cell>
          <cell r="R4303" t="str">
            <v>Сытник Марина Андреевна</v>
          </cell>
          <cell r="S4303">
            <v>89622834040</v>
          </cell>
          <cell r="T4303" t="str">
            <v>merch929</v>
          </cell>
          <cell r="U4303" t="str">
            <v>Кулебякина Анастасия Глебовна</v>
          </cell>
          <cell r="V4303">
            <v>89990826554</v>
          </cell>
          <cell r="W4303"/>
          <cell r="X4303">
            <v>180</v>
          </cell>
          <cell r="Y4303"/>
          <cell r="Z4303"/>
          <cell r="AA4303"/>
          <cell r="AB4303"/>
          <cell r="AC4303"/>
          <cell r="AD4303">
            <v>180</v>
          </cell>
          <cell r="AE4303">
            <v>3</v>
          </cell>
          <cell r="AF4303">
            <v>1</v>
          </cell>
          <cell r="AG4303">
            <v>15</v>
          </cell>
          <cell r="AH4303">
            <v>5</v>
          </cell>
          <cell r="AI4303">
            <v>180</v>
          </cell>
          <cell r="AJ4303"/>
        </row>
        <row r="4304">
          <cell r="B4304">
            <v>26800</v>
          </cell>
          <cell r="C4304" t="str">
            <v>1027800176</v>
          </cell>
          <cell r="D4304">
            <v>1</v>
          </cell>
          <cell r="E4304">
            <v>0</v>
          </cell>
          <cell r="F4304">
            <v>0</v>
          </cell>
          <cell r="G4304">
            <v>0</v>
          </cell>
          <cell r="H4304">
            <v>1</v>
          </cell>
          <cell r="I4304">
            <v>0</v>
          </cell>
          <cell r="J4304" t="str">
            <v>Max Group</v>
          </cell>
          <cell r="K4304" t="str">
            <v>Дальний Восток</v>
          </cell>
          <cell r="L4304" t="str">
            <v>Хабаровский край</v>
          </cell>
          <cell r="M4304" t="str">
            <v>Комсомольск-на-Амуре</v>
          </cell>
          <cell r="N4304" t="str">
            <v>Десяточка ДВ</v>
          </cell>
          <cell r="O4304" t="str">
            <v>г. Комсомольск-на-Амуре, Вокзальная ул, дом № 89</v>
          </cell>
          <cell r="P4304" t="str">
            <v>Superettes (Суперетта)</v>
          </cell>
          <cell r="Q4304" t="str">
            <v>sv60</v>
          </cell>
          <cell r="R4304" t="str">
            <v>Сытник Марина Андреевна</v>
          </cell>
          <cell r="S4304">
            <v>89622834040</v>
          </cell>
          <cell r="T4304" t="str">
            <v>merch929</v>
          </cell>
          <cell r="U4304" t="str">
            <v>Кулебякина Анастасия Глебовна</v>
          </cell>
          <cell r="V4304">
            <v>89990826554</v>
          </cell>
          <cell r="W4304"/>
          <cell r="X4304"/>
          <cell r="Y4304">
            <v>30</v>
          </cell>
          <cell r="Z4304"/>
          <cell r="AA4304"/>
          <cell r="AB4304"/>
          <cell r="AC4304"/>
          <cell r="AD4304">
            <v>30</v>
          </cell>
          <cell r="AE4304">
            <v>0.5</v>
          </cell>
          <cell r="AF4304">
            <v>1</v>
          </cell>
          <cell r="AG4304">
            <v>2.5</v>
          </cell>
          <cell r="AH4304">
            <v>5</v>
          </cell>
          <cell r="AI4304">
            <v>30</v>
          </cell>
          <cell r="AJ4304"/>
        </row>
        <row r="4305">
          <cell r="B4305">
            <v>26801</v>
          </cell>
          <cell r="C4305" t="str">
            <v>1027800234</v>
          </cell>
          <cell r="D4305">
            <v>1</v>
          </cell>
          <cell r="E4305">
            <v>0</v>
          </cell>
          <cell r="F4305">
            <v>0</v>
          </cell>
          <cell r="G4305">
            <v>0</v>
          </cell>
          <cell r="H4305">
            <v>1</v>
          </cell>
          <cell r="I4305">
            <v>0</v>
          </cell>
          <cell r="J4305" t="str">
            <v>Max Group</v>
          </cell>
          <cell r="K4305" t="str">
            <v>Дальний Восток</v>
          </cell>
          <cell r="L4305" t="str">
            <v>Хабаровский край</v>
          </cell>
          <cell r="M4305" t="str">
            <v>Комсомольск-на-Амуре</v>
          </cell>
          <cell r="N4305" t="str">
            <v>Десяточка ДВ</v>
          </cell>
          <cell r="O4305" t="str">
            <v>г. Комсомольск-на-Амуре , Орехова ул, дом № 57, корпус 3</v>
          </cell>
          <cell r="P4305" t="str">
            <v>Superettes (Суперетта)</v>
          </cell>
          <cell r="Q4305" t="str">
            <v>sv60</v>
          </cell>
          <cell r="R4305" t="str">
            <v>Сытник Марина Андреевна</v>
          </cell>
          <cell r="S4305">
            <v>89622834040</v>
          </cell>
          <cell r="T4305" t="str">
            <v>merch929</v>
          </cell>
          <cell r="U4305" t="str">
            <v>Кулебякина Анастасия Глебовна</v>
          </cell>
          <cell r="V4305">
            <v>89990826554</v>
          </cell>
          <cell r="W4305"/>
          <cell r="X4305"/>
          <cell r="Y4305"/>
          <cell r="Z4305">
            <v>30</v>
          </cell>
          <cell r="AA4305"/>
          <cell r="AB4305"/>
          <cell r="AC4305"/>
          <cell r="AD4305">
            <v>30</v>
          </cell>
          <cell r="AE4305">
            <v>0.5</v>
          </cell>
          <cell r="AF4305">
            <v>1</v>
          </cell>
          <cell r="AG4305">
            <v>2.5</v>
          </cell>
          <cell r="AH4305">
            <v>5</v>
          </cell>
          <cell r="AI4305">
            <v>30</v>
          </cell>
          <cell r="AJ4305"/>
        </row>
        <row r="4306">
          <cell r="B4306">
            <v>26802</v>
          </cell>
          <cell r="C4306" t="str">
            <v>1027800126</v>
          </cell>
          <cell r="D4306">
            <v>1</v>
          </cell>
          <cell r="E4306">
            <v>0</v>
          </cell>
          <cell r="F4306">
            <v>0</v>
          </cell>
          <cell r="G4306">
            <v>0</v>
          </cell>
          <cell r="H4306">
            <v>1</v>
          </cell>
          <cell r="I4306">
            <v>0</v>
          </cell>
          <cell r="J4306" t="str">
            <v>Max Group</v>
          </cell>
          <cell r="K4306" t="str">
            <v>Дальний Восток</v>
          </cell>
          <cell r="L4306" t="str">
            <v>Хабаровский край</v>
          </cell>
          <cell r="M4306" t="str">
            <v>Комсомольск-на-Амуре</v>
          </cell>
          <cell r="N4306" t="str">
            <v>Десяточка ДВ</v>
          </cell>
          <cell r="O4306" t="str">
            <v>г. Комсомольск-на-Амуре, Победы пр-кт, дом № 24</v>
          </cell>
          <cell r="P4306" t="str">
            <v>Drogery (Хоз. магазин)</v>
          </cell>
          <cell r="Q4306" t="str">
            <v>sv60</v>
          </cell>
          <cell r="R4306" t="str">
            <v>Сытник Марина Андреевна</v>
          </cell>
          <cell r="S4306">
            <v>89622834040</v>
          </cell>
          <cell r="T4306" t="str">
            <v>merch929</v>
          </cell>
          <cell r="U4306" t="str">
            <v>Кулебякина Анастасия Глебовна</v>
          </cell>
          <cell r="V4306">
            <v>89990826554</v>
          </cell>
          <cell r="W4306"/>
          <cell r="X4306"/>
          <cell r="Y4306"/>
          <cell r="Z4306"/>
          <cell r="AA4306">
            <v>120</v>
          </cell>
          <cell r="AB4306"/>
          <cell r="AC4306"/>
          <cell r="AD4306">
            <v>120</v>
          </cell>
          <cell r="AE4306">
            <v>2</v>
          </cell>
          <cell r="AF4306">
            <v>1</v>
          </cell>
          <cell r="AG4306">
            <v>8</v>
          </cell>
          <cell r="AH4306">
            <v>4</v>
          </cell>
          <cell r="AI4306">
            <v>120</v>
          </cell>
          <cell r="AJ4306"/>
        </row>
        <row r="4307">
          <cell r="B4307">
            <v>26815</v>
          </cell>
          <cell r="C4307" t="str">
            <v>1027400354</v>
          </cell>
          <cell r="D4307">
            <v>1</v>
          </cell>
          <cell r="E4307">
            <v>0</v>
          </cell>
          <cell r="F4307">
            <v>0</v>
          </cell>
          <cell r="G4307">
            <v>0</v>
          </cell>
          <cell r="H4307">
            <v>1</v>
          </cell>
          <cell r="I4307">
            <v>1</v>
          </cell>
          <cell r="J4307" t="str">
            <v>Max Group</v>
          </cell>
          <cell r="K4307" t="str">
            <v>Дальний Восток</v>
          </cell>
          <cell r="L4307" t="str">
            <v>Приморский край</v>
          </cell>
          <cell r="M4307" t="str">
            <v>Уссурийск</v>
          </cell>
          <cell r="N4307" t="str">
            <v>Жемчужина - Владивосток (ТТ)</v>
          </cell>
          <cell r="O4307" t="str">
            <v>г.Уссурийск, ул.Суханова, 70</v>
          </cell>
          <cell r="P4307" t="str">
            <v>Drogery (Хоз. магазин)</v>
          </cell>
          <cell r="Q4307" t="str">
            <v>sv61</v>
          </cell>
          <cell r="R4307" t="str">
            <v>Усик Наталья Валерьевна</v>
          </cell>
          <cell r="S4307">
            <v>89084454617</v>
          </cell>
          <cell r="T4307" t="str">
            <v>merch933</v>
          </cell>
          <cell r="U4307" t="str">
            <v>Усик Наталья Валерьевна</v>
          </cell>
          <cell r="V4307">
            <v>89084454617</v>
          </cell>
          <cell r="W4307">
            <v>30</v>
          </cell>
          <cell r="X4307"/>
          <cell r="Y4307"/>
          <cell r="Z4307"/>
          <cell r="AA4307"/>
          <cell r="AB4307"/>
          <cell r="AC4307"/>
          <cell r="AD4307">
            <v>30</v>
          </cell>
          <cell r="AE4307">
            <v>0.5</v>
          </cell>
          <cell r="AF4307">
            <v>1</v>
          </cell>
          <cell r="AG4307">
            <v>2</v>
          </cell>
          <cell r="AH4307">
            <v>4</v>
          </cell>
          <cell r="AI4307">
            <v>30</v>
          </cell>
          <cell r="AJ4307"/>
        </row>
        <row r="4308">
          <cell r="B4308">
            <v>26816</v>
          </cell>
          <cell r="C4308" t="str">
            <v>1027400120</v>
          </cell>
          <cell r="D4308">
            <v>1</v>
          </cell>
          <cell r="E4308">
            <v>0</v>
          </cell>
          <cell r="F4308">
            <v>0</v>
          </cell>
          <cell r="G4308">
            <v>0</v>
          </cell>
          <cell r="H4308">
            <v>1</v>
          </cell>
          <cell r="I4308">
            <v>1</v>
          </cell>
          <cell r="J4308" t="str">
            <v>Max Group</v>
          </cell>
          <cell r="K4308" t="str">
            <v>Дальний Восток</v>
          </cell>
          <cell r="L4308" t="str">
            <v>Приморский край</v>
          </cell>
          <cell r="M4308" t="str">
            <v>Владивосток</v>
          </cell>
          <cell r="N4308" t="str">
            <v>Зайчики</v>
          </cell>
          <cell r="O4308" t="str">
            <v>г.Владивосток, ул. Пр-т 100 лет Вл-ку, 40а</v>
          </cell>
          <cell r="P4308" t="str">
            <v>Drogery (Хоз. магазин)</v>
          </cell>
          <cell r="Q4308" t="str">
            <v>sv61</v>
          </cell>
          <cell r="R4308" t="str">
            <v>Усик Наталья Валерьевна</v>
          </cell>
          <cell r="S4308">
            <v>89084454617</v>
          </cell>
          <cell r="T4308" t="str">
            <v>merch934</v>
          </cell>
          <cell r="U4308" t="str">
            <v>Азнабаева Карина Николаевна</v>
          </cell>
          <cell r="V4308">
            <v>89089941038</v>
          </cell>
          <cell r="W4308"/>
          <cell r="X4308"/>
          <cell r="Y4308"/>
          <cell r="Z4308">
            <v>180</v>
          </cell>
          <cell r="AA4308"/>
          <cell r="AB4308"/>
          <cell r="AC4308"/>
          <cell r="AD4308">
            <v>180</v>
          </cell>
          <cell r="AE4308">
            <v>3</v>
          </cell>
          <cell r="AF4308">
            <v>1</v>
          </cell>
          <cell r="AG4308">
            <v>15</v>
          </cell>
          <cell r="AH4308">
            <v>5</v>
          </cell>
          <cell r="AI4308">
            <v>180</v>
          </cell>
          <cell r="AJ4308"/>
        </row>
        <row r="4309">
          <cell r="B4309">
            <v>26818</v>
          </cell>
          <cell r="C4309" t="str">
            <v>102740000000070</v>
          </cell>
          <cell r="D4309">
            <v>1</v>
          </cell>
          <cell r="E4309">
            <v>0</v>
          </cell>
          <cell r="F4309">
            <v>0</v>
          </cell>
          <cell r="G4309">
            <v>0</v>
          </cell>
          <cell r="H4309">
            <v>1</v>
          </cell>
          <cell r="I4309">
            <v>1</v>
          </cell>
          <cell r="J4309" t="str">
            <v>Max Group</v>
          </cell>
          <cell r="K4309" t="str">
            <v>Дальний Восток</v>
          </cell>
          <cell r="L4309" t="str">
            <v>Приморский край</v>
          </cell>
          <cell r="M4309" t="str">
            <v>Владивосток</v>
          </cell>
          <cell r="N4309" t="str">
            <v>Зайчики</v>
          </cell>
          <cell r="O4309" t="str">
            <v>г.Владивосток, ул. Алеутская, 45а</v>
          </cell>
          <cell r="P4309" t="str">
            <v>Drogery (Хоз. магазин)</v>
          </cell>
          <cell r="Q4309" t="str">
            <v>sv61</v>
          </cell>
          <cell r="R4309" t="str">
            <v>Усик Наталья Валерьевна</v>
          </cell>
          <cell r="S4309">
            <v>89084454617</v>
          </cell>
          <cell r="T4309" t="str">
            <v>merch153</v>
          </cell>
          <cell r="U4309" t="str">
            <v>Терентьева Анна Юрьевна</v>
          </cell>
          <cell r="V4309">
            <v>89507962529</v>
          </cell>
          <cell r="W4309"/>
          <cell r="X4309"/>
          <cell r="Y4309">
            <v>180</v>
          </cell>
          <cell r="Z4309"/>
          <cell r="AA4309"/>
          <cell r="AB4309"/>
          <cell r="AC4309"/>
          <cell r="AD4309">
            <v>180</v>
          </cell>
          <cell r="AE4309">
            <v>3</v>
          </cell>
          <cell r="AF4309">
            <v>1</v>
          </cell>
          <cell r="AG4309">
            <v>15</v>
          </cell>
          <cell r="AH4309">
            <v>5</v>
          </cell>
          <cell r="AI4309">
            <v>180</v>
          </cell>
          <cell r="AJ4309"/>
        </row>
        <row r="4310">
          <cell r="B4310">
            <v>26820</v>
          </cell>
          <cell r="C4310" t="str">
            <v>1027400725</v>
          </cell>
          <cell r="D4310">
            <v>1</v>
          </cell>
          <cell r="E4310">
            <v>0</v>
          </cell>
          <cell r="F4310">
            <v>0</v>
          </cell>
          <cell r="G4310">
            <v>0</v>
          </cell>
          <cell r="H4310">
            <v>1</v>
          </cell>
          <cell r="I4310">
            <v>1</v>
          </cell>
          <cell r="J4310" t="str">
            <v>Max Group</v>
          </cell>
          <cell r="K4310" t="str">
            <v>Дальний Восток</v>
          </cell>
          <cell r="L4310" t="str">
            <v>Приморский край</v>
          </cell>
          <cell r="M4310" t="str">
            <v>Владивосток</v>
          </cell>
          <cell r="N4310" t="str">
            <v>Зеленый Остров</v>
          </cell>
          <cell r="O4310" t="str">
            <v>г.Владивосток, ул. Калинина, 275</v>
          </cell>
          <cell r="P4310" t="str">
            <v>Drogery (Хоз. магазин)</v>
          </cell>
          <cell r="Q4310" t="str">
            <v>sv61</v>
          </cell>
          <cell r="R4310" t="str">
            <v>Усик Наталья Валерьевна</v>
          </cell>
          <cell r="S4310">
            <v>89084454617</v>
          </cell>
          <cell r="T4310" t="str">
            <v>merch964</v>
          </cell>
          <cell r="U4310" t="str">
            <v>Рогожкина Светлана Михайловна</v>
          </cell>
          <cell r="V4310">
            <v>89024882151</v>
          </cell>
          <cell r="W4310">
            <v>120</v>
          </cell>
          <cell r="X4310"/>
          <cell r="Y4310"/>
          <cell r="Z4310">
            <v>120</v>
          </cell>
          <cell r="AA4310"/>
          <cell r="AB4310"/>
          <cell r="AC4310"/>
          <cell r="AD4310">
            <v>240</v>
          </cell>
          <cell r="AE4310">
            <v>4</v>
          </cell>
          <cell r="AF4310">
            <v>2</v>
          </cell>
          <cell r="AG4310">
            <v>18</v>
          </cell>
          <cell r="AH4310">
            <v>9</v>
          </cell>
          <cell r="AI4310">
            <v>120</v>
          </cell>
          <cell r="AJ4310"/>
        </row>
        <row r="4311">
          <cell r="B4311">
            <v>26821</v>
          </cell>
          <cell r="C4311" t="str">
            <v>102740000000072</v>
          </cell>
          <cell r="D4311">
            <v>1</v>
          </cell>
          <cell r="E4311">
            <v>0</v>
          </cell>
          <cell r="F4311">
            <v>0</v>
          </cell>
          <cell r="G4311">
            <v>0</v>
          </cell>
          <cell r="H4311">
            <v>1</v>
          </cell>
          <cell r="I4311">
            <v>1</v>
          </cell>
          <cell r="J4311" t="str">
            <v>Max Group</v>
          </cell>
          <cell r="K4311" t="str">
            <v>Дальний Восток</v>
          </cell>
          <cell r="L4311" t="str">
            <v>Приморский край</v>
          </cell>
          <cell r="M4311" t="str">
            <v>Владивосток</v>
          </cell>
          <cell r="N4311" t="str">
            <v>Зеленый Остров</v>
          </cell>
          <cell r="O4311" t="str">
            <v>г.Владивосток, ул. Русская, 94а</v>
          </cell>
          <cell r="P4311" t="str">
            <v>Drogery (Хоз. магазин)</v>
          </cell>
          <cell r="Q4311" t="str">
            <v>sv61</v>
          </cell>
          <cell r="R4311" t="str">
            <v>Усик Наталья Валерьевна</v>
          </cell>
          <cell r="S4311">
            <v>89084454617</v>
          </cell>
          <cell r="T4311" t="str">
            <v>merch153</v>
          </cell>
          <cell r="U4311" t="str">
            <v>Терентьева Анна Юрьевна</v>
          </cell>
          <cell r="V4311">
            <v>89507962529</v>
          </cell>
          <cell r="W4311">
            <v>180</v>
          </cell>
          <cell r="X4311"/>
          <cell r="Y4311"/>
          <cell r="Z4311"/>
          <cell r="AA4311"/>
          <cell r="AB4311"/>
          <cell r="AC4311"/>
          <cell r="AD4311">
            <v>180</v>
          </cell>
          <cell r="AE4311">
            <v>3</v>
          </cell>
          <cell r="AF4311">
            <v>1</v>
          </cell>
          <cell r="AG4311">
            <v>12</v>
          </cell>
          <cell r="AH4311">
            <v>4</v>
          </cell>
          <cell r="AI4311">
            <v>180</v>
          </cell>
          <cell r="AJ4311"/>
        </row>
        <row r="4312">
          <cell r="B4312">
            <v>26822</v>
          </cell>
          <cell r="C4312" t="str">
            <v>102740000000134</v>
          </cell>
          <cell r="D4312">
            <v>1</v>
          </cell>
          <cell r="E4312">
            <v>0</v>
          </cell>
          <cell r="F4312">
            <v>0</v>
          </cell>
          <cell r="G4312">
            <v>0</v>
          </cell>
          <cell r="H4312">
            <v>1</v>
          </cell>
          <cell r="I4312">
            <v>1</v>
          </cell>
          <cell r="J4312" t="str">
            <v>Max Group</v>
          </cell>
          <cell r="K4312" t="str">
            <v>Дальний Восток</v>
          </cell>
          <cell r="L4312" t="str">
            <v>Приморский край</v>
          </cell>
          <cell r="M4312" t="str">
            <v>Находка</v>
          </cell>
          <cell r="N4312" t="str">
            <v>Зеленый Остров</v>
          </cell>
          <cell r="O4312" t="str">
            <v>г.Находка, ул.Спортивная, 2</v>
          </cell>
          <cell r="P4312" t="str">
            <v>Drogery (Хоз. магазин)</v>
          </cell>
          <cell r="Q4312" t="str">
            <v>sv61</v>
          </cell>
          <cell r="R4312" t="str">
            <v>Усик Наталья Валерьевна</v>
          </cell>
          <cell r="S4312">
            <v>89084454617</v>
          </cell>
          <cell r="T4312" t="str">
            <v>merch930</v>
          </cell>
          <cell r="U4312" t="str">
            <v>Куропатова Александра Сергеевна</v>
          </cell>
          <cell r="V4312">
            <v>79147282010</v>
          </cell>
          <cell r="W4312"/>
          <cell r="X4312">
            <v>240</v>
          </cell>
          <cell r="Y4312"/>
          <cell r="Z4312"/>
          <cell r="AA4312"/>
          <cell r="AB4312"/>
          <cell r="AC4312"/>
          <cell r="AD4312">
            <v>240</v>
          </cell>
          <cell r="AE4312">
            <v>4</v>
          </cell>
          <cell r="AF4312">
            <v>1</v>
          </cell>
          <cell r="AG4312">
            <v>20</v>
          </cell>
          <cell r="AH4312">
            <v>5</v>
          </cell>
          <cell r="AI4312">
            <v>240</v>
          </cell>
          <cell r="AJ4312"/>
        </row>
        <row r="4313">
          <cell r="B4313">
            <v>26823</v>
          </cell>
          <cell r="C4313" t="str">
            <v>102740000000272</v>
          </cell>
          <cell r="D4313">
            <v>1</v>
          </cell>
          <cell r="E4313">
            <v>0</v>
          </cell>
          <cell r="F4313">
            <v>0</v>
          </cell>
          <cell r="G4313">
            <v>0</v>
          </cell>
          <cell r="H4313">
            <v>1</v>
          </cell>
          <cell r="I4313">
            <v>1</v>
          </cell>
          <cell r="J4313" t="str">
            <v>Max Group</v>
          </cell>
          <cell r="K4313" t="str">
            <v>Дальний Восток</v>
          </cell>
          <cell r="L4313" t="str">
            <v>Приморский край</v>
          </cell>
          <cell r="M4313" t="str">
            <v>Находка</v>
          </cell>
          <cell r="N4313" t="str">
            <v>Зеленый Остров</v>
          </cell>
          <cell r="O4313" t="str">
            <v>г.Находка, пр-т.Мира, 49</v>
          </cell>
          <cell r="P4313" t="str">
            <v>Drogery (Хоз. магазин)</v>
          </cell>
          <cell r="Q4313" t="str">
            <v>sv61</v>
          </cell>
          <cell r="R4313" t="str">
            <v>Усик Наталья Валерьевна</v>
          </cell>
          <cell r="S4313">
            <v>89084454617</v>
          </cell>
          <cell r="T4313" t="str">
            <v>merch930</v>
          </cell>
          <cell r="U4313" t="str">
            <v>Куропатова Александра Сергеевна</v>
          </cell>
          <cell r="V4313">
            <v>79147282010</v>
          </cell>
          <cell r="W4313">
            <v>120</v>
          </cell>
          <cell r="X4313"/>
          <cell r="Y4313"/>
          <cell r="Z4313"/>
          <cell r="AA4313"/>
          <cell r="AB4313"/>
          <cell r="AC4313"/>
          <cell r="AD4313">
            <v>120</v>
          </cell>
          <cell r="AE4313">
            <v>2</v>
          </cell>
          <cell r="AF4313">
            <v>1</v>
          </cell>
          <cell r="AG4313">
            <v>8</v>
          </cell>
          <cell r="AH4313">
            <v>4</v>
          </cell>
          <cell r="AI4313">
            <v>120</v>
          </cell>
          <cell r="AJ4313"/>
        </row>
        <row r="4314">
          <cell r="B4314">
            <v>26830</v>
          </cell>
          <cell r="C4314" t="str">
            <v>103190000000014</v>
          </cell>
          <cell r="D4314">
            <v>1</v>
          </cell>
          <cell r="E4314">
            <v>0</v>
          </cell>
          <cell r="F4314">
            <v>0</v>
          </cell>
          <cell r="G4314">
            <v>0</v>
          </cell>
          <cell r="H4314">
            <v>1</v>
          </cell>
          <cell r="I4314">
            <v>0</v>
          </cell>
          <cell r="J4314" t="str">
            <v>Max Group</v>
          </cell>
          <cell r="K4314" t="str">
            <v>Сибирь</v>
          </cell>
          <cell r="L4314" t="str">
            <v>Иркутская область</v>
          </cell>
          <cell r="M4314" t="str">
            <v>Иркутск</v>
          </cell>
          <cell r="N4314" t="str">
            <v>Шагдарова И.В.</v>
          </cell>
          <cell r="O4314" t="str">
            <v>г. Иркутск, ул. Розы Люксембург, 215В</v>
          </cell>
          <cell r="P4314" t="str">
            <v>Superettes (Суперетта)</v>
          </cell>
          <cell r="Q4314" t="str">
            <v>sv62</v>
          </cell>
          <cell r="R4314" t="str">
            <v>Маржены Екатерина Владимировна</v>
          </cell>
          <cell r="S4314">
            <v>89149448198</v>
          </cell>
          <cell r="T4314" t="str">
            <v>merch935</v>
          </cell>
          <cell r="U4314" t="str">
            <v>Вакансия</v>
          </cell>
          <cell r="V4314"/>
          <cell r="W4314"/>
          <cell r="X4314"/>
          <cell r="Y4314"/>
          <cell r="Z4314">
            <v>180</v>
          </cell>
          <cell r="AA4314"/>
          <cell r="AB4314"/>
          <cell r="AC4314"/>
          <cell r="AD4314">
            <v>180</v>
          </cell>
          <cell r="AE4314">
            <v>3</v>
          </cell>
          <cell r="AF4314">
            <v>1</v>
          </cell>
          <cell r="AG4314">
            <v>15</v>
          </cell>
          <cell r="AH4314">
            <v>5</v>
          </cell>
          <cell r="AI4314">
            <v>180</v>
          </cell>
          <cell r="AJ4314"/>
        </row>
        <row r="4315">
          <cell r="B4315">
            <v>26836</v>
          </cell>
          <cell r="C4315" t="str">
            <v>105160000000009</v>
          </cell>
          <cell r="D4315">
            <v>1</v>
          </cell>
          <cell r="E4315">
            <v>0</v>
          </cell>
          <cell r="F4315">
            <v>1</v>
          </cell>
          <cell r="G4315">
            <v>1</v>
          </cell>
          <cell r="H4315">
            <v>1</v>
          </cell>
          <cell r="I4315">
            <v>1</v>
          </cell>
          <cell r="J4315" t="str">
            <v>Max Group</v>
          </cell>
          <cell r="K4315" t="str">
            <v>Дальний Восток</v>
          </cell>
          <cell r="L4315" t="str">
            <v>Амурская область</v>
          </cell>
          <cell r="M4315" t="str">
            <v>Благовещенск</v>
          </cell>
          <cell r="N4315" t="str">
            <v>Калина</v>
          </cell>
          <cell r="O4315" t="str">
            <v>г.Благовещенск, ул.Текстильная, 47</v>
          </cell>
          <cell r="P4315" t="str">
            <v>Drogery (Хоз. магазин)</v>
          </cell>
          <cell r="Q4315" t="str">
            <v>sv60</v>
          </cell>
          <cell r="R4315" t="str">
            <v>Сытник Марина Андреевна</v>
          </cell>
          <cell r="S4315">
            <v>89622834040</v>
          </cell>
          <cell r="T4315" t="str">
            <v>merch931</v>
          </cell>
          <cell r="U4315" t="str">
            <v>Александрова Юлия Геннадьевна</v>
          </cell>
          <cell r="V4315">
            <v>89246732989</v>
          </cell>
          <cell r="W4315"/>
          <cell r="X4315"/>
          <cell r="Y4315">
            <v>90</v>
          </cell>
          <cell r="Z4315"/>
          <cell r="AA4315"/>
          <cell r="AB4315"/>
          <cell r="AC4315"/>
          <cell r="AD4315">
            <v>90</v>
          </cell>
          <cell r="AE4315">
            <v>1.5</v>
          </cell>
          <cell r="AF4315">
            <v>1</v>
          </cell>
          <cell r="AG4315">
            <v>7.5</v>
          </cell>
          <cell r="AH4315">
            <v>5</v>
          </cell>
          <cell r="AI4315">
            <v>90</v>
          </cell>
          <cell r="AJ4315"/>
        </row>
        <row r="4316">
          <cell r="B4316">
            <v>26837</v>
          </cell>
          <cell r="C4316" t="str">
            <v>105160000000060</v>
          </cell>
          <cell r="D4316">
            <v>1</v>
          </cell>
          <cell r="E4316">
            <v>0</v>
          </cell>
          <cell r="F4316">
            <v>0</v>
          </cell>
          <cell r="G4316">
            <v>0</v>
          </cell>
          <cell r="H4316">
            <v>1</v>
          </cell>
          <cell r="I4316">
            <v>1</v>
          </cell>
          <cell r="J4316" t="str">
            <v>Max Group</v>
          </cell>
          <cell r="K4316" t="str">
            <v>Дальний Восток</v>
          </cell>
          <cell r="L4316" t="str">
            <v>Амурская область</v>
          </cell>
          <cell r="M4316" t="str">
            <v>Благовещенск</v>
          </cell>
          <cell r="N4316" t="str">
            <v>Калина</v>
          </cell>
          <cell r="O4316" t="str">
            <v>г.Благовещенск, ул.Ленина, 191</v>
          </cell>
          <cell r="P4316" t="str">
            <v>Drogery (Хоз. магазин)</v>
          </cell>
          <cell r="Q4316" t="str">
            <v>sv60</v>
          </cell>
          <cell r="R4316" t="str">
            <v>Сытник Марина Андреевна</v>
          </cell>
          <cell r="S4316">
            <v>89622834040</v>
          </cell>
          <cell r="T4316" t="str">
            <v>merch931</v>
          </cell>
          <cell r="U4316" t="str">
            <v>Александрова Юлия Геннадьевна</v>
          </cell>
          <cell r="V4316">
            <v>89246732989</v>
          </cell>
          <cell r="W4316">
            <v>120</v>
          </cell>
          <cell r="X4316"/>
          <cell r="Y4316"/>
          <cell r="Z4316"/>
          <cell r="AA4316"/>
          <cell r="AB4316"/>
          <cell r="AC4316"/>
          <cell r="AD4316">
            <v>120</v>
          </cell>
          <cell r="AE4316">
            <v>2</v>
          </cell>
          <cell r="AF4316">
            <v>1</v>
          </cell>
          <cell r="AG4316">
            <v>8</v>
          </cell>
          <cell r="AH4316">
            <v>4</v>
          </cell>
          <cell r="AI4316">
            <v>120</v>
          </cell>
          <cell r="AJ4316"/>
        </row>
        <row r="4317">
          <cell r="B4317">
            <v>26838</v>
          </cell>
          <cell r="C4317" t="str">
            <v>105160000000055</v>
          </cell>
          <cell r="D4317">
            <v>1</v>
          </cell>
          <cell r="E4317">
            <v>0</v>
          </cell>
          <cell r="F4317">
            <v>0</v>
          </cell>
          <cell r="G4317">
            <v>0</v>
          </cell>
          <cell r="H4317">
            <v>1</v>
          </cell>
          <cell r="I4317">
            <v>1</v>
          </cell>
          <cell r="J4317" t="str">
            <v>Max Group</v>
          </cell>
          <cell r="K4317" t="str">
            <v>Дальний Восток</v>
          </cell>
          <cell r="L4317" t="str">
            <v>Амурская область</v>
          </cell>
          <cell r="M4317" t="str">
            <v>Благовещенск</v>
          </cell>
          <cell r="N4317" t="str">
            <v>Калина</v>
          </cell>
          <cell r="O4317" t="str">
            <v>г. Благовещенск ул. 50 лет Октября 27</v>
          </cell>
          <cell r="P4317" t="str">
            <v>Drogery (Хоз. магазин)</v>
          </cell>
          <cell r="Q4317" t="str">
            <v>sv60</v>
          </cell>
          <cell r="R4317" t="str">
            <v>Сытник Марина Андреевна</v>
          </cell>
          <cell r="S4317">
            <v>89622834040</v>
          </cell>
          <cell r="T4317" t="str">
            <v>merch931</v>
          </cell>
          <cell r="U4317" t="str">
            <v>Александрова Юлия Геннадьевна</v>
          </cell>
          <cell r="V4317">
            <v>89246732989</v>
          </cell>
          <cell r="W4317"/>
          <cell r="X4317"/>
          <cell r="Y4317">
            <v>60</v>
          </cell>
          <cell r="Z4317"/>
          <cell r="AA4317">
            <v>60</v>
          </cell>
          <cell r="AB4317"/>
          <cell r="AC4317"/>
          <cell r="AD4317">
            <v>120</v>
          </cell>
          <cell r="AE4317">
            <v>2</v>
          </cell>
          <cell r="AF4317">
            <v>2</v>
          </cell>
          <cell r="AG4317">
            <v>9</v>
          </cell>
          <cell r="AH4317">
            <v>9</v>
          </cell>
          <cell r="AI4317">
            <v>60</v>
          </cell>
          <cell r="AJ4317"/>
        </row>
        <row r="4318">
          <cell r="B4318">
            <v>26840</v>
          </cell>
          <cell r="C4318" t="str">
            <v>105160000000061</v>
          </cell>
          <cell r="D4318">
            <v>1</v>
          </cell>
          <cell r="E4318">
            <v>0</v>
          </cell>
          <cell r="F4318">
            <v>1</v>
          </cell>
          <cell r="G4318">
            <v>1</v>
          </cell>
          <cell r="H4318">
            <v>1</v>
          </cell>
          <cell r="I4318">
            <v>1</v>
          </cell>
          <cell r="J4318" t="str">
            <v>Max Group</v>
          </cell>
          <cell r="K4318" t="str">
            <v>Дальний Восток</v>
          </cell>
          <cell r="L4318" t="str">
            <v>Амурская область</v>
          </cell>
          <cell r="M4318" t="str">
            <v>Благовещенск</v>
          </cell>
          <cell r="N4318" t="str">
            <v>Калина</v>
          </cell>
          <cell r="O4318" t="str">
            <v>г. Благовещенск, ул.Амурская ул,191</v>
          </cell>
          <cell r="P4318" t="str">
            <v>Drogery (Хоз. магазин)</v>
          </cell>
          <cell r="Q4318" t="str">
            <v>sv60</v>
          </cell>
          <cell r="R4318" t="str">
            <v>Сытник Марина Андреевна</v>
          </cell>
          <cell r="S4318">
            <v>89622834040</v>
          </cell>
          <cell r="T4318" t="str">
            <v>merch931</v>
          </cell>
          <cell r="U4318" t="str">
            <v>Александрова Юлия Геннадьевна</v>
          </cell>
          <cell r="V4318">
            <v>89246732989</v>
          </cell>
          <cell r="W4318"/>
          <cell r="X4318"/>
          <cell r="Y4318">
            <v>120</v>
          </cell>
          <cell r="Z4318"/>
          <cell r="AA4318"/>
          <cell r="AB4318"/>
          <cell r="AC4318"/>
          <cell r="AD4318">
            <v>120</v>
          </cell>
          <cell r="AE4318">
            <v>2</v>
          </cell>
          <cell r="AF4318">
            <v>1</v>
          </cell>
          <cell r="AG4318">
            <v>10</v>
          </cell>
          <cell r="AH4318">
            <v>5</v>
          </cell>
          <cell r="AI4318">
            <v>120</v>
          </cell>
          <cell r="AJ4318"/>
        </row>
        <row r="4319">
          <cell r="B4319">
            <v>26841</v>
          </cell>
          <cell r="C4319" t="str">
            <v>1028806264</v>
          </cell>
          <cell r="D4319">
            <v>1</v>
          </cell>
          <cell r="E4319">
            <v>0</v>
          </cell>
          <cell r="F4319">
            <v>0</v>
          </cell>
          <cell r="G4319">
            <v>0</v>
          </cell>
          <cell r="H4319">
            <v>1</v>
          </cell>
          <cell r="I4319">
            <v>1</v>
          </cell>
          <cell r="J4319" t="str">
            <v>Max Group</v>
          </cell>
          <cell r="K4319" t="str">
            <v>Дальний Восток</v>
          </cell>
          <cell r="L4319" t="str">
            <v>Забайкальский край</v>
          </cell>
          <cell r="M4319" t="str">
            <v>Чита</v>
          </cell>
          <cell r="N4319" t="str">
            <v>Караван - Чита</v>
          </cell>
          <cell r="O4319" t="str">
            <v>672038, респ. Забайкальский край, г. Чита г, ул. Журавлева ул, д. 79</v>
          </cell>
          <cell r="P4319" t="str">
            <v>Supermarket (Супермаркет)</v>
          </cell>
          <cell r="Q4319" t="str">
            <v>smerch1986</v>
          </cell>
          <cell r="R4319" t="str">
            <v>Сафонова Юлия Викторовна</v>
          </cell>
          <cell r="S4319">
            <v>89144851341</v>
          </cell>
          <cell r="T4319" t="str">
            <v>smerch1986</v>
          </cell>
          <cell r="U4319" t="str">
            <v>Сафонова Юлия Викторовна</v>
          </cell>
          <cell r="V4319">
            <v>89144851341</v>
          </cell>
          <cell r="W4319"/>
          <cell r="X4319">
            <v>180</v>
          </cell>
          <cell r="Y4319"/>
          <cell r="Z4319"/>
          <cell r="AA4319"/>
          <cell r="AB4319"/>
          <cell r="AC4319"/>
          <cell r="AD4319">
            <v>180</v>
          </cell>
          <cell r="AE4319">
            <v>3</v>
          </cell>
          <cell r="AF4319">
            <v>1</v>
          </cell>
          <cell r="AG4319">
            <v>15</v>
          </cell>
          <cell r="AH4319">
            <v>5</v>
          </cell>
          <cell r="AI4319">
            <v>180</v>
          </cell>
          <cell r="AJ4319"/>
        </row>
        <row r="4320">
          <cell r="B4320">
            <v>26858</v>
          </cell>
          <cell r="C4320" t="str">
            <v>1027600961</v>
          </cell>
          <cell r="D4320">
            <v>1</v>
          </cell>
          <cell r="E4320">
            <v>0</v>
          </cell>
          <cell r="F4320">
            <v>0</v>
          </cell>
          <cell r="G4320">
            <v>0</v>
          </cell>
          <cell r="H4320">
            <v>1</v>
          </cell>
          <cell r="I4320">
            <v>1</v>
          </cell>
          <cell r="J4320" t="str">
            <v>Max Group</v>
          </cell>
          <cell r="K4320" t="str">
            <v>Сибирь</v>
          </cell>
          <cell r="L4320" t="str">
            <v>Красноярский край</v>
          </cell>
          <cell r="M4320" t="str">
            <v>Красноярск</v>
          </cell>
          <cell r="N4320" t="str">
            <v>Командор</v>
          </cell>
          <cell r="O4320" t="str">
            <v>г.Красноярск, ул.Копылова, 72</v>
          </cell>
          <cell r="P4320" t="str">
            <v>Supermarket (Супермаркет)</v>
          </cell>
          <cell r="Q4320" t="str">
            <v>sv67</v>
          </cell>
          <cell r="R4320" t="str">
            <v>Истомина Дарья Владимировна</v>
          </cell>
          <cell r="S4320">
            <v>89235565608</v>
          </cell>
          <cell r="T4320" t="str">
            <v>merch949</v>
          </cell>
          <cell r="U4320" t="str">
            <v>Хромова Елена Александровна</v>
          </cell>
          <cell r="V4320">
            <v>89535831693</v>
          </cell>
          <cell r="W4320"/>
          <cell r="X4320"/>
          <cell r="Y4320"/>
          <cell r="Z4320"/>
          <cell r="AA4320">
            <v>30</v>
          </cell>
          <cell r="AB4320"/>
          <cell r="AC4320"/>
          <cell r="AD4320">
            <v>30</v>
          </cell>
          <cell r="AE4320">
            <v>0.5</v>
          </cell>
          <cell r="AF4320">
            <v>1</v>
          </cell>
          <cell r="AG4320">
            <v>2</v>
          </cell>
          <cell r="AH4320">
            <v>4</v>
          </cell>
          <cell r="AI4320">
            <v>30</v>
          </cell>
          <cell r="AJ4320"/>
        </row>
        <row r="4321">
          <cell r="B4321">
            <v>26859</v>
          </cell>
          <cell r="C4321" t="str">
            <v>1027600635</v>
          </cell>
          <cell r="D4321">
            <v>1</v>
          </cell>
          <cell r="E4321">
            <v>1</v>
          </cell>
          <cell r="F4321">
            <v>0</v>
          </cell>
          <cell r="G4321">
            <v>0</v>
          </cell>
          <cell r="H4321">
            <v>1</v>
          </cell>
          <cell r="I4321">
            <v>1</v>
          </cell>
          <cell r="J4321" t="str">
            <v>Max Group</v>
          </cell>
          <cell r="K4321" t="str">
            <v>Сибирь</v>
          </cell>
          <cell r="L4321" t="str">
            <v>Красноярский край</v>
          </cell>
          <cell r="M4321" t="str">
            <v>Красноярск</v>
          </cell>
          <cell r="N4321" t="str">
            <v>Командор</v>
          </cell>
          <cell r="O4321" t="str">
            <v>г.Красноярск, ул.Мате Залки, 5</v>
          </cell>
          <cell r="P4321" t="str">
            <v>Hypermarket (Гипермаркет)</v>
          </cell>
          <cell r="Q4321" t="str">
            <v>sv67</v>
          </cell>
          <cell r="R4321" t="str">
            <v>Истомина Дарья Владимировна</v>
          </cell>
          <cell r="S4321">
            <v>89235565608</v>
          </cell>
          <cell r="T4321" t="str">
            <v>merch1701</v>
          </cell>
          <cell r="U4321" t="str">
            <v>Мироненко Анна Геннадьевна</v>
          </cell>
          <cell r="V4321">
            <v>89059752228</v>
          </cell>
          <cell r="W4321"/>
          <cell r="X4321"/>
          <cell r="Y4321">
            <v>240</v>
          </cell>
          <cell r="Z4321"/>
          <cell r="AA4321"/>
          <cell r="AB4321"/>
          <cell r="AC4321"/>
          <cell r="AD4321">
            <v>240</v>
          </cell>
          <cell r="AE4321">
            <v>4</v>
          </cell>
          <cell r="AF4321">
            <v>1</v>
          </cell>
          <cell r="AG4321">
            <v>20</v>
          </cell>
          <cell r="AH4321">
            <v>5</v>
          </cell>
          <cell r="AI4321">
            <v>240</v>
          </cell>
          <cell r="AJ4321"/>
        </row>
        <row r="4322">
          <cell r="B4322">
            <v>26860</v>
          </cell>
          <cell r="C4322" t="str">
            <v>1027600636</v>
          </cell>
          <cell r="D4322">
            <v>1</v>
          </cell>
          <cell r="E4322">
            <v>1</v>
          </cell>
          <cell r="F4322">
            <v>1</v>
          </cell>
          <cell r="G4322">
            <v>1</v>
          </cell>
          <cell r="H4322">
            <v>1</v>
          </cell>
          <cell r="I4322">
            <v>1</v>
          </cell>
          <cell r="J4322" t="str">
            <v>Max Group</v>
          </cell>
          <cell r="K4322" t="str">
            <v>Сибирь</v>
          </cell>
          <cell r="L4322" t="str">
            <v>Красноярский край</v>
          </cell>
          <cell r="M4322" t="str">
            <v>Красноярск</v>
          </cell>
          <cell r="N4322" t="str">
            <v>Командор</v>
          </cell>
          <cell r="O4322" t="str">
            <v>г.Красноярск, ул.Телевизорная, 1с 4</v>
          </cell>
          <cell r="P4322" t="str">
            <v>Hypermarket (Гипермаркет)</v>
          </cell>
          <cell r="Q4322" t="str">
            <v>sv67</v>
          </cell>
          <cell r="R4322" t="str">
            <v>Истомина Дарья Владимировна</v>
          </cell>
          <cell r="S4322">
            <v>89235565608</v>
          </cell>
          <cell r="T4322" t="str">
            <v>merch949</v>
          </cell>
          <cell r="U4322" t="str">
            <v>Хромова Елена Александровна</v>
          </cell>
          <cell r="V4322">
            <v>89535831693</v>
          </cell>
          <cell r="W4322">
            <v>180</v>
          </cell>
          <cell r="X4322"/>
          <cell r="Y4322"/>
          <cell r="Z4322">
            <v>180</v>
          </cell>
          <cell r="AA4322"/>
          <cell r="AB4322"/>
          <cell r="AC4322"/>
          <cell r="AD4322">
            <v>360</v>
          </cell>
          <cell r="AE4322">
            <v>6</v>
          </cell>
          <cell r="AF4322">
            <v>2</v>
          </cell>
          <cell r="AG4322">
            <v>27</v>
          </cell>
          <cell r="AH4322">
            <v>9</v>
          </cell>
          <cell r="AI4322">
            <v>180</v>
          </cell>
          <cell r="AJ4322"/>
        </row>
        <row r="4323">
          <cell r="B4323">
            <v>26862</v>
          </cell>
          <cell r="C4323" t="str">
            <v>1027600627</v>
          </cell>
          <cell r="D4323">
            <v>1</v>
          </cell>
          <cell r="E4323">
            <v>1</v>
          </cell>
          <cell r="F4323">
            <v>0</v>
          </cell>
          <cell r="G4323">
            <v>0</v>
          </cell>
          <cell r="H4323">
            <v>1</v>
          </cell>
          <cell r="I4323">
            <v>1</v>
          </cell>
          <cell r="J4323" t="str">
            <v>Max Group</v>
          </cell>
          <cell r="K4323" t="str">
            <v>Сибирь</v>
          </cell>
          <cell r="L4323" t="str">
            <v>Красноярский край</v>
          </cell>
          <cell r="M4323" t="str">
            <v>Красноярск</v>
          </cell>
          <cell r="N4323" t="str">
            <v>Командор</v>
          </cell>
          <cell r="O4323" t="str">
            <v>г. Красноярск, ул. 78 Добровольческой бригады, 12</v>
          </cell>
          <cell r="P4323" t="str">
            <v>Hypermarket (Гипермаркет)</v>
          </cell>
          <cell r="Q4323" t="str">
            <v>sv67</v>
          </cell>
          <cell r="R4323" t="str">
            <v>Истомина Дарья Владимировна</v>
          </cell>
          <cell r="S4323">
            <v>89235565608</v>
          </cell>
          <cell r="T4323" t="str">
            <v>merch2002</v>
          </cell>
          <cell r="U4323" t="str">
            <v>Семенцов Андрей Сергеевич</v>
          </cell>
          <cell r="V4323">
            <v>89509962504</v>
          </cell>
          <cell r="W4323">
            <v>240</v>
          </cell>
          <cell r="X4323"/>
          <cell r="Y4323"/>
          <cell r="Z4323"/>
          <cell r="AA4323"/>
          <cell r="AB4323"/>
          <cell r="AC4323"/>
          <cell r="AD4323">
            <v>240</v>
          </cell>
          <cell r="AE4323">
            <v>4</v>
          </cell>
          <cell r="AF4323">
            <v>1</v>
          </cell>
          <cell r="AG4323">
            <v>16</v>
          </cell>
          <cell r="AH4323">
            <v>4</v>
          </cell>
          <cell r="AI4323">
            <v>240</v>
          </cell>
          <cell r="AJ4323"/>
        </row>
        <row r="4324">
          <cell r="B4324">
            <v>26864</v>
          </cell>
          <cell r="C4324" t="str">
            <v>102760000000427</v>
          </cell>
          <cell r="D4324">
            <v>1</v>
          </cell>
          <cell r="E4324">
            <v>0</v>
          </cell>
          <cell r="F4324">
            <v>0</v>
          </cell>
          <cell r="G4324">
            <v>0</v>
          </cell>
          <cell r="H4324">
            <v>1</v>
          </cell>
          <cell r="I4324">
            <v>1</v>
          </cell>
          <cell r="J4324" t="str">
            <v>Max Group</v>
          </cell>
          <cell r="K4324" t="str">
            <v>Сибирь</v>
          </cell>
          <cell r="L4324" t="str">
            <v>Красноярский край</v>
          </cell>
          <cell r="M4324" t="str">
            <v>Красноярск</v>
          </cell>
          <cell r="N4324" t="str">
            <v>Командор</v>
          </cell>
          <cell r="O4324" t="str">
            <v>г.Красноярск, ул.Щорса, 80</v>
          </cell>
          <cell r="P4324" t="str">
            <v>Supermarket (Супермаркет)</v>
          </cell>
          <cell r="Q4324" t="str">
            <v>sv67</v>
          </cell>
          <cell r="R4324" t="str">
            <v>Истомина Дарья Владимировна</v>
          </cell>
          <cell r="S4324">
            <v>89235565608</v>
          </cell>
          <cell r="T4324" t="str">
            <v>merch983</v>
          </cell>
          <cell r="U4324" t="str">
            <v>Емельянова Елена Владимировна</v>
          </cell>
          <cell r="V4324">
            <v>89535934209</v>
          </cell>
          <cell r="W4324">
            <v>30</v>
          </cell>
          <cell r="X4324"/>
          <cell r="Y4324"/>
          <cell r="Z4324"/>
          <cell r="AA4324"/>
          <cell r="AB4324"/>
          <cell r="AC4324"/>
          <cell r="AD4324">
            <v>30</v>
          </cell>
          <cell r="AE4324">
            <v>0.5</v>
          </cell>
          <cell r="AF4324">
            <v>1</v>
          </cell>
          <cell r="AG4324">
            <v>2</v>
          </cell>
          <cell r="AH4324">
            <v>4</v>
          </cell>
          <cell r="AI4324">
            <v>30</v>
          </cell>
          <cell r="AJ4324"/>
        </row>
        <row r="4325">
          <cell r="B4325">
            <v>26865</v>
          </cell>
          <cell r="C4325" t="str">
            <v>1025402055</v>
          </cell>
          <cell r="D4325">
            <v>1</v>
          </cell>
          <cell r="E4325">
            <v>0</v>
          </cell>
          <cell r="F4325">
            <v>0</v>
          </cell>
          <cell r="G4325">
            <v>0</v>
          </cell>
          <cell r="H4325">
            <v>1</v>
          </cell>
          <cell r="I4325">
            <v>1</v>
          </cell>
          <cell r="J4325" t="str">
            <v>Max Group</v>
          </cell>
          <cell r="K4325" t="str">
            <v>Сибирь</v>
          </cell>
          <cell r="L4325" t="str">
            <v>Красноярский край</v>
          </cell>
          <cell r="M4325" t="str">
            <v>Красноярск</v>
          </cell>
          <cell r="N4325" t="str">
            <v>Эль Сити</v>
          </cell>
          <cell r="O4325" t="str">
            <v>г.Красноярск, ул.Кутузова, 44</v>
          </cell>
          <cell r="P4325" t="str">
            <v>Supermarket (Супермаркет)</v>
          </cell>
          <cell r="Q4325" t="str">
            <v>sv67</v>
          </cell>
          <cell r="R4325" t="str">
            <v>Истомина Дарья Владимировна</v>
          </cell>
          <cell r="S4325">
            <v>89235565608</v>
          </cell>
          <cell r="T4325" t="str">
            <v>merch983</v>
          </cell>
          <cell r="U4325" t="str">
            <v>Емельянова Елена Владимировна</v>
          </cell>
          <cell r="V4325">
            <v>89535934209</v>
          </cell>
          <cell r="W4325"/>
          <cell r="X4325"/>
          <cell r="Y4325"/>
          <cell r="Z4325">
            <v>30</v>
          </cell>
          <cell r="AA4325"/>
          <cell r="AB4325"/>
          <cell r="AC4325"/>
          <cell r="AD4325">
            <v>30</v>
          </cell>
          <cell r="AE4325">
            <v>0.5</v>
          </cell>
          <cell r="AF4325">
            <v>1</v>
          </cell>
          <cell r="AG4325">
            <v>2.5</v>
          </cell>
          <cell r="AH4325">
            <v>5</v>
          </cell>
          <cell r="AI4325">
            <v>30</v>
          </cell>
          <cell r="AJ4325"/>
        </row>
        <row r="4326">
          <cell r="B4326">
            <v>26867</v>
          </cell>
          <cell r="C4326" t="str">
            <v>1027600628</v>
          </cell>
          <cell r="D4326">
            <v>1</v>
          </cell>
          <cell r="E4326">
            <v>1</v>
          </cell>
          <cell r="F4326">
            <v>0</v>
          </cell>
          <cell r="G4326">
            <v>0</v>
          </cell>
          <cell r="H4326">
            <v>1</v>
          </cell>
          <cell r="I4326">
            <v>1</v>
          </cell>
          <cell r="J4326" t="str">
            <v>Max Group</v>
          </cell>
          <cell r="K4326" t="str">
            <v>Сибирь</v>
          </cell>
          <cell r="L4326" t="str">
            <v>Хакасия</v>
          </cell>
          <cell r="M4326" t="str">
            <v>Абакан</v>
          </cell>
          <cell r="N4326" t="str">
            <v>Командор</v>
          </cell>
          <cell r="O4326" t="str">
            <v>г. Абакан, пр. Дружбы Народов, 50</v>
          </cell>
          <cell r="P4326" t="str">
            <v>Hypermarket (Гипермаркет)</v>
          </cell>
          <cell r="Q4326" t="str">
            <v>sv67</v>
          </cell>
          <cell r="R4326" t="str">
            <v>Истомина Дарья Владимировна</v>
          </cell>
          <cell r="S4326">
            <v>89235565608</v>
          </cell>
          <cell r="T4326" t="str">
            <v>merch984</v>
          </cell>
          <cell r="U4326" t="str">
            <v>Потылицына Ирина Евгеньевна</v>
          </cell>
          <cell r="V4326">
            <v>89509619397</v>
          </cell>
          <cell r="W4326" t="str">
            <v/>
          </cell>
          <cell r="X4326">
            <v>420</v>
          </cell>
          <cell r="Y4326" t="str">
            <v/>
          </cell>
          <cell r="Z4326" t="str">
            <v/>
          </cell>
          <cell r="AA4326" t="str">
            <v/>
          </cell>
          <cell r="AB4326" t="str">
            <v/>
          </cell>
          <cell r="AC4326" t="str">
            <v/>
          </cell>
          <cell r="AD4326">
            <v>420</v>
          </cell>
          <cell r="AE4326">
            <v>7</v>
          </cell>
          <cell r="AF4326">
            <v>1</v>
          </cell>
          <cell r="AG4326">
            <v>35</v>
          </cell>
          <cell r="AH4326">
            <v>5</v>
          </cell>
          <cell r="AI4326">
            <v>420</v>
          </cell>
          <cell r="AJ4326"/>
        </row>
        <row r="4327">
          <cell r="B4327">
            <v>26868</v>
          </cell>
          <cell r="C4327" t="str">
            <v>102760000000585</v>
          </cell>
          <cell r="D4327">
            <v>1</v>
          </cell>
          <cell r="E4327">
            <v>0</v>
          </cell>
          <cell r="F4327">
            <v>0</v>
          </cell>
          <cell r="G4327">
            <v>0</v>
          </cell>
          <cell r="H4327">
            <v>1</v>
          </cell>
          <cell r="I4327">
            <v>1</v>
          </cell>
          <cell r="J4327" t="str">
            <v>Max Group</v>
          </cell>
          <cell r="K4327" t="str">
            <v>Сибирь</v>
          </cell>
          <cell r="L4327" t="str">
            <v>Красноярский край</v>
          </cell>
          <cell r="M4327" t="str">
            <v>Красноярск</v>
          </cell>
          <cell r="N4327" t="str">
            <v>Командор</v>
          </cell>
          <cell r="O4327" t="str">
            <v>г. Красноярск, пр-т 60 лет образования СССР, 31а</v>
          </cell>
          <cell r="P4327" t="str">
            <v>Supermarket (Супермаркет)</v>
          </cell>
          <cell r="Q4327" t="str">
            <v>sv67</v>
          </cell>
          <cell r="R4327" t="str">
            <v>Истомина Дарья Владимировна</v>
          </cell>
          <cell r="S4327">
            <v>89235565608</v>
          </cell>
          <cell r="T4327" t="str">
            <v>merch2002</v>
          </cell>
          <cell r="U4327" t="str">
            <v>Семенцов Андрей Сергеевич</v>
          </cell>
          <cell r="V4327">
            <v>89509962504</v>
          </cell>
          <cell r="W4327"/>
          <cell r="X4327"/>
          <cell r="Y4327">
            <v>30</v>
          </cell>
          <cell r="Z4327"/>
          <cell r="AA4327"/>
          <cell r="AB4327"/>
          <cell r="AC4327"/>
          <cell r="AD4327">
            <v>30</v>
          </cell>
          <cell r="AE4327">
            <v>0.5</v>
          </cell>
          <cell r="AF4327">
            <v>1</v>
          </cell>
          <cell r="AG4327">
            <v>2.5</v>
          </cell>
          <cell r="AH4327">
            <v>5</v>
          </cell>
          <cell r="AI4327">
            <v>30</v>
          </cell>
          <cell r="AJ4327"/>
        </row>
        <row r="4328">
          <cell r="B4328">
            <v>26869</v>
          </cell>
          <cell r="C4328" t="str">
            <v>102760000000497</v>
          </cell>
          <cell r="D4328">
            <v>1</v>
          </cell>
          <cell r="E4328">
            <v>0</v>
          </cell>
          <cell r="F4328">
            <v>0</v>
          </cell>
          <cell r="G4328">
            <v>0</v>
          </cell>
          <cell r="H4328">
            <v>1</v>
          </cell>
          <cell r="I4328">
            <v>1</v>
          </cell>
          <cell r="J4328" t="str">
            <v>Max Group</v>
          </cell>
          <cell r="K4328" t="str">
            <v>Сибирь</v>
          </cell>
          <cell r="L4328" t="str">
            <v>Красноярский край</v>
          </cell>
          <cell r="M4328" t="str">
            <v>Красноярск</v>
          </cell>
          <cell r="N4328" t="str">
            <v>Командор</v>
          </cell>
          <cell r="O4328" t="str">
            <v>Красноярский край, г. Красноярск, ул. Полтавская 38/22</v>
          </cell>
          <cell r="P4328" t="str">
            <v>Hypermarket (Гипермаркет)</v>
          </cell>
          <cell r="Q4328" t="str">
            <v>sv67</v>
          </cell>
          <cell r="R4328" t="str">
            <v>Истомина Дарья Владимировна</v>
          </cell>
          <cell r="S4328">
            <v>89235565608</v>
          </cell>
          <cell r="T4328" t="str">
            <v>merch983</v>
          </cell>
          <cell r="U4328" t="str">
            <v>Емельянова Елена Владимировна</v>
          </cell>
          <cell r="V4328">
            <v>89535934209</v>
          </cell>
          <cell r="W4328"/>
          <cell r="X4328"/>
          <cell r="Y4328"/>
          <cell r="Z4328"/>
          <cell r="AA4328">
            <v>180</v>
          </cell>
          <cell r="AB4328"/>
          <cell r="AC4328"/>
          <cell r="AD4328">
            <v>180</v>
          </cell>
          <cell r="AE4328">
            <v>3</v>
          </cell>
          <cell r="AF4328">
            <v>1</v>
          </cell>
          <cell r="AG4328">
            <v>12</v>
          </cell>
          <cell r="AH4328">
            <v>4</v>
          </cell>
          <cell r="AI4328">
            <v>180</v>
          </cell>
          <cell r="AJ4328"/>
        </row>
        <row r="4329">
          <cell r="B4329">
            <v>26870</v>
          </cell>
          <cell r="C4329" t="str">
            <v>102760000000172</v>
          </cell>
          <cell r="D4329">
            <v>1</v>
          </cell>
          <cell r="E4329">
            <v>1</v>
          </cell>
          <cell r="F4329">
            <v>0</v>
          </cell>
          <cell r="G4329">
            <v>0</v>
          </cell>
          <cell r="H4329">
            <v>1</v>
          </cell>
          <cell r="I4329">
            <v>1</v>
          </cell>
          <cell r="J4329" t="str">
            <v>Max Group</v>
          </cell>
          <cell r="K4329" t="str">
            <v>Сибирь</v>
          </cell>
          <cell r="L4329" t="str">
            <v>Красноярский край</v>
          </cell>
          <cell r="M4329" t="str">
            <v>Красноярск</v>
          </cell>
          <cell r="N4329" t="str">
            <v>Командор</v>
          </cell>
          <cell r="O4329" t="str">
            <v>г.Красноярск, пр-т Красноярский рабочий, 27 стр.143</v>
          </cell>
          <cell r="P4329" t="str">
            <v>Hypermarket (Гипермаркет)</v>
          </cell>
          <cell r="Q4329" t="str">
            <v>sv67</v>
          </cell>
          <cell r="R4329" t="str">
            <v>Истомина Дарья Владимировна</v>
          </cell>
          <cell r="S4329">
            <v>89235565608</v>
          </cell>
          <cell r="T4329" t="str">
            <v>merch983</v>
          </cell>
          <cell r="U4329" t="str">
            <v>Емельянова Елена Владимировна</v>
          </cell>
          <cell r="V4329">
            <v>89535934209</v>
          </cell>
          <cell r="W4329"/>
          <cell r="X4329"/>
          <cell r="Y4329"/>
          <cell r="Z4329">
            <v>180</v>
          </cell>
          <cell r="AA4329"/>
          <cell r="AB4329"/>
          <cell r="AC4329"/>
          <cell r="AD4329">
            <v>180</v>
          </cell>
          <cell r="AE4329">
            <v>3</v>
          </cell>
          <cell r="AF4329">
            <v>1</v>
          </cell>
          <cell r="AG4329">
            <v>15</v>
          </cell>
          <cell r="AH4329">
            <v>5</v>
          </cell>
          <cell r="AI4329">
            <v>180</v>
          </cell>
          <cell r="AJ4329"/>
        </row>
        <row r="4330">
          <cell r="B4330">
            <v>26872</v>
          </cell>
          <cell r="C4330" t="str">
            <v>1027600630</v>
          </cell>
          <cell r="D4330">
            <v>1</v>
          </cell>
          <cell r="E4330">
            <v>1</v>
          </cell>
          <cell r="F4330">
            <v>1</v>
          </cell>
          <cell r="G4330">
            <v>1</v>
          </cell>
          <cell r="H4330">
            <v>1</v>
          </cell>
          <cell r="I4330">
            <v>1</v>
          </cell>
          <cell r="J4330" t="str">
            <v>Max Group</v>
          </cell>
          <cell r="K4330" t="str">
            <v>Сибирь</v>
          </cell>
          <cell r="L4330" t="str">
            <v>Красноярский край</v>
          </cell>
          <cell r="M4330" t="str">
            <v>Красноярск</v>
          </cell>
          <cell r="N4330" t="str">
            <v>Командор</v>
          </cell>
          <cell r="O4330" t="str">
            <v>г.Красноярск, ул. Ак. Вавилова, 1с39</v>
          </cell>
          <cell r="P4330" t="str">
            <v>Hypermarket (Гипермаркет)</v>
          </cell>
          <cell r="Q4330" t="str">
            <v>sv67</v>
          </cell>
          <cell r="R4330" t="str">
            <v>Истомина Дарья Владимировна</v>
          </cell>
          <cell r="S4330">
            <v>89235565608</v>
          </cell>
          <cell r="T4330" t="str">
            <v>merch983</v>
          </cell>
          <cell r="U4330" t="str">
            <v>Емельянова Елена Владимировна</v>
          </cell>
          <cell r="V4330">
            <v>89535934209</v>
          </cell>
          <cell r="W4330">
            <v>180</v>
          </cell>
          <cell r="X4330"/>
          <cell r="Y4330"/>
          <cell r="Z4330">
            <v>180</v>
          </cell>
          <cell r="AA4330"/>
          <cell r="AB4330"/>
          <cell r="AC4330"/>
          <cell r="AD4330">
            <v>360</v>
          </cell>
          <cell r="AE4330">
            <v>6</v>
          </cell>
          <cell r="AF4330">
            <v>2</v>
          </cell>
          <cell r="AG4330">
            <v>27</v>
          </cell>
          <cell r="AH4330">
            <v>9</v>
          </cell>
          <cell r="AI4330">
            <v>180</v>
          </cell>
          <cell r="AJ4330"/>
        </row>
        <row r="4331">
          <cell r="B4331">
            <v>26873</v>
          </cell>
          <cell r="C4331" t="str">
            <v>1027600631</v>
          </cell>
          <cell r="D4331">
            <v>1</v>
          </cell>
          <cell r="E4331">
            <v>1</v>
          </cell>
          <cell r="F4331">
            <v>0</v>
          </cell>
          <cell r="G4331">
            <v>0</v>
          </cell>
          <cell r="H4331">
            <v>1</v>
          </cell>
          <cell r="I4331">
            <v>1</v>
          </cell>
          <cell r="J4331" t="str">
            <v>Max Group</v>
          </cell>
          <cell r="K4331" t="str">
            <v>Сибирь</v>
          </cell>
          <cell r="L4331" t="str">
            <v>Красноярский край</v>
          </cell>
          <cell r="M4331" t="str">
            <v>Красноярск</v>
          </cell>
          <cell r="N4331" t="str">
            <v>Командор</v>
          </cell>
          <cell r="O4331" t="str">
            <v>г.Красноярск, ул.Говорова, 57</v>
          </cell>
          <cell r="P4331" t="str">
            <v>Supermarket (Супермаркет)</v>
          </cell>
          <cell r="Q4331" t="str">
            <v>sv67</v>
          </cell>
          <cell r="R4331" t="str">
            <v>Истомина Дарья Владимировна</v>
          </cell>
          <cell r="S4331">
            <v>89235565608</v>
          </cell>
          <cell r="T4331" t="str">
            <v>merch983</v>
          </cell>
          <cell r="U4331" t="str">
            <v>Емельянова Елена Владимировна</v>
          </cell>
          <cell r="V4331">
            <v>89535934209</v>
          </cell>
          <cell r="W4331"/>
          <cell r="X4331"/>
          <cell r="Y4331">
            <v>360</v>
          </cell>
          <cell r="Z4331"/>
          <cell r="AA4331"/>
          <cell r="AB4331"/>
          <cell r="AC4331"/>
          <cell r="AD4331">
            <v>360</v>
          </cell>
          <cell r="AE4331">
            <v>6</v>
          </cell>
          <cell r="AF4331">
            <v>1</v>
          </cell>
          <cell r="AG4331">
            <v>30</v>
          </cell>
          <cell r="AH4331">
            <v>5</v>
          </cell>
          <cell r="AI4331">
            <v>360</v>
          </cell>
          <cell r="AJ4331"/>
        </row>
        <row r="4332">
          <cell r="B4332">
            <v>26875</v>
          </cell>
          <cell r="C4332" t="str">
            <v>1027600859</v>
          </cell>
          <cell r="D4332">
            <v>1</v>
          </cell>
          <cell r="E4332">
            <v>0</v>
          </cell>
          <cell r="F4332">
            <v>0</v>
          </cell>
          <cell r="G4332">
            <v>0</v>
          </cell>
          <cell r="H4332">
            <v>1</v>
          </cell>
          <cell r="I4332">
            <v>1</v>
          </cell>
          <cell r="J4332" t="str">
            <v>Max Group</v>
          </cell>
          <cell r="K4332" t="str">
            <v>Сибирь</v>
          </cell>
          <cell r="L4332" t="str">
            <v>Красноярский край</v>
          </cell>
          <cell r="M4332" t="str">
            <v>Красноярск</v>
          </cell>
          <cell r="N4332" t="str">
            <v>Красный Яр</v>
          </cell>
          <cell r="O4332" t="str">
            <v>г.Красноярск, ул.Карла Маркса, 133</v>
          </cell>
          <cell r="P4332" t="str">
            <v>Superettes (Суперетта)</v>
          </cell>
          <cell r="Q4332" t="str">
            <v>sv67</v>
          </cell>
          <cell r="R4332" t="str">
            <v>Истомина Дарья Владимировна</v>
          </cell>
          <cell r="S4332">
            <v>89235565608</v>
          </cell>
          <cell r="T4332" t="str">
            <v>merch949</v>
          </cell>
          <cell r="U4332" t="str">
            <v>Хромова Елена Александровна</v>
          </cell>
          <cell r="V4332">
            <v>89535831693</v>
          </cell>
          <cell r="W4332"/>
          <cell r="X4332">
            <v>60</v>
          </cell>
          <cell r="Y4332"/>
          <cell r="Z4332"/>
          <cell r="AA4332"/>
          <cell r="AB4332"/>
          <cell r="AC4332"/>
          <cell r="AD4332">
            <v>60</v>
          </cell>
          <cell r="AE4332">
            <v>1</v>
          </cell>
          <cell r="AF4332">
            <v>1</v>
          </cell>
          <cell r="AG4332">
            <v>5</v>
          </cell>
          <cell r="AH4332">
            <v>5</v>
          </cell>
          <cell r="AI4332">
            <v>60</v>
          </cell>
          <cell r="AJ4332"/>
        </row>
        <row r="4333">
          <cell r="B4333">
            <v>26876</v>
          </cell>
          <cell r="C4333" t="str">
            <v>1027600860</v>
          </cell>
          <cell r="D4333">
            <v>1</v>
          </cell>
          <cell r="E4333">
            <v>0</v>
          </cell>
          <cell r="F4333">
            <v>0</v>
          </cell>
          <cell r="G4333">
            <v>0</v>
          </cell>
          <cell r="H4333">
            <v>1</v>
          </cell>
          <cell r="I4333">
            <v>1</v>
          </cell>
          <cell r="J4333" t="str">
            <v>Max Group</v>
          </cell>
          <cell r="K4333" t="str">
            <v>Сибирь</v>
          </cell>
          <cell r="L4333" t="str">
            <v>Красноярский край</v>
          </cell>
          <cell r="M4333" t="str">
            <v>Красноярск</v>
          </cell>
          <cell r="N4333" t="str">
            <v>Красный Яр</v>
          </cell>
          <cell r="O4333" t="str">
            <v>Красноярский край, г. Красноярск, ул. Карла Маркса, 148а</v>
          </cell>
          <cell r="P4333" t="str">
            <v>Superettes (Суперетта)</v>
          </cell>
          <cell r="Q4333" t="str">
            <v>sv67</v>
          </cell>
          <cell r="R4333" t="str">
            <v>Истомина Дарья Владимировна</v>
          </cell>
          <cell r="S4333">
            <v>89235565608</v>
          </cell>
          <cell r="T4333" t="str">
            <v>merch949</v>
          </cell>
          <cell r="U4333" t="str">
            <v>Хромова Елена Александровна</v>
          </cell>
          <cell r="V4333">
            <v>89535831693</v>
          </cell>
          <cell r="W4333"/>
          <cell r="X4333">
            <v>60</v>
          </cell>
          <cell r="Y4333"/>
          <cell r="Z4333"/>
          <cell r="AA4333"/>
          <cell r="AB4333"/>
          <cell r="AC4333"/>
          <cell r="AD4333">
            <v>60</v>
          </cell>
          <cell r="AE4333">
            <v>1</v>
          </cell>
          <cell r="AF4333">
            <v>1</v>
          </cell>
          <cell r="AG4333">
            <v>5</v>
          </cell>
          <cell r="AH4333">
            <v>5</v>
          </cell>
          <cell r="AI4333">
            <v>60</v>
          </cell>
          <cell r="AJ4333"/>
        </row>
        <row r="4334">
          <cell r="B4334">
            <v>26877</v>
          </cell>
          <cell r="C4334" t="str">
            <v>1027600700</v>
          </cell>
          <cell r="D4334">
            <v>1</v>
          </cell>
          <cell r="E4334">
            <v>0</v>
          </cell>
          <cell r="F4334">
            <v>0</v>
          </cell>
          <cell r="G4334">
            <v>0</v>
          </cell>
          <cell r="H4334">
            <v>1</v>
          </cell>
          <cell r="I4334">
            <v>1</v>
          </cell>
          <cell r="J4334" t="str">
            <v>Max Group</v>
          </cell>
          <cell r="K4334" t="str">
            <v>Сибирь</v>
          </cell>
          <cell r="L4334" t="str">
            <v>Красноярский край</v>
          </cell>
          <cell r="M4334" t="str">
            <v>Красноярск</v>
          </cell>
          <cell r="N4334" t="str">
            <v>Красный Яр</v>
          </cell>
          <cell r="O4334" t="str">
            <v>Красноярский край, г. Красноярск, ул. Высотная, 2</v>
          </cell>
          <cell r="P4334" t="str">
            <v>Supermarket (Супермаркет)</v>
          </cell>
          <cell r="Q4334" t="str">
            <v>sv67</v>
          </cell>
          <cell r="R4334" t="str">
            <v>Истомина Дарья Владимировна</v>
          </cell>
          <cell r="S4334">
            <v>89235565608</v>
          </cell>
          <cell r="T4334" t="str">
            <v>merch949</v>
          </cell>
          <cell r="U4334" t="str">
            <v>Хромова Елена Александровна</v>
          </cell>
          <cell r="V4334">
            <v>89535831693</v>
          </cell>
          <cell r="W4334">
            <v>30</v>
          </cell>
          <cell r="X4334"/>
          <cell r="Y4334"/>
          <cell r="Z4334"/>
          <cell r="AA4334"/>
          <cell r="AB4334"/>
          <cell r="AC4334"/>
          <cell r="AD4334">
            <v>30</v>
          </cell>
          <cell r="AE4334">
            <v>0.5</v>
          </cell>
          <cell r="AF4334">
            <v>1</v>
          </cell>
          <cell r="AG4334">
            <v>2</v>
          </cell>
          <cell r="AH4334">
            <v>4</v>
          </cell>
          <cell r="AI4334">
            <v>30</v>
          </cell>
          <cell r="AJ4334"/>
        </row>
        <row r="4335">
          <cell r="B4335">
            <v>26878</v>
          </cell>
          <cell r="C4335" t="str">
            <v>1027600699</v>
          </cell>
          <cell r="D4335">
            <v>1</v>
          </cell>
          <cell r="E4335">
            <v>0</v>
          </cell>
          <cell r="F4335">
            <v>0</v>
          </cell>
          <cell r="G4335">
            <v>0</v>
          </cell>
          <cell r="H4335">
            <v>1</v>
          </cell>
          <cell r="I4335">
            <v>1</v>
          </cell>
          <cell r="J4335" t="str">
            <v>Max Group</v>
          </cell>
          <cell r="K4335" t="str">
            <v>Сибирь</v>
          </cell>
          <cell r="L4335" t="str">
            <v>Красноярский край</v>
          </cell>
          <cell r="M4335" t="str">
            <v>Красноярск</v>
          </cell>
          <cell r="N4335" t="str">
            <v>Красный Яр</v>
          </cell>
          <cell r="O4335" t="str">
            <v>г.Красноярск, ул.Весны, 1</v>
          </cell>
          <cell r="P4335" t="str">
            <v>Hypermarket (Гипермаркет)</v>
          </cell>
          <cell r="Q4335" t="str">
            <v>sv67</v>
          </cell>
          <cell r="R4335" t="str">
            <v>Истомина Дарья Владимировна</v>
          </cell>
          <cell r="S4335">
            <v>89235565608</v>
          </cell>
          <cell r="T4335" t="str">
            <v>merch1701</v>
          </cell>
          <cell r="U4335" t="str">
            <v>Мироненко Анна Геннадьевна</v>
          </cell>
          <cell r="V4335">
            <v>89059752228</v>
          </cell>
          <cell r="W4335">
            <v>360</v>
          </cell>
          <cell r="X4335"/>
          <cell r="Y4335"/>
          <cell r="Z4335"/>
          <cell r="AA4335"/>
          <cell r="AB4335"/>
          <cell r="AC4335"/>
          <cell r="AD4335">
            <v>360</v>
          </cell>
          <cell r="AE4335">
            <v>6</v>
          </cell>
          <cell r="AF4335">
            <v>1</v>
          </cell>
          <cell r="AG4335">
            <v>24</v>
          </cell>
          <cell r="AH4335">
            <v>4</v>
          </cell>
          <cell r="AI4335">
            <v>360</v>
          </cell>
          <cell r="AJ4335"/>
        </row>
        <row r="4336">
          <cell r="B4336">
            <v>26879</v>
          </cell>
          <cell r="C4336" t="str">
            <v>1027600702</v>
          </cell>
          <cell r="D4336">
            <v>1</v>
          </cell>
          <cell r="E4336">
            <v>0</v>
          </cell>
          <cell r="F4336">
            <v>0</v>
          </cell>
          <cell r="G4336">
            <v>0</v>
          </cell>
          <cell r="H4336">
            <v>1</v>
          </cell>
          <cell r="I4336">
            <v>1</v>
          </cell>
          <cell r="J4336" t="str">
            <v>Max Group</v>
          </cell>
          <cell r="K4336" t="str">
            <v>Сибирь</v>
          </cell>
          <cell r="L4336" t="str">
            <v>Красноярский край</v>
          </cell>
          <cell r="M4336" t="str">
            <v>Красноярск</v>
          </cell>
          <cell r="N4336" t="str">
            <v>Красный Яр</v>
          </cell>
          <cell r="O4336" t="str">
            <v>Красноярский край, г. Красноярск, пр. Комсомольский, 18</v>
          </cell>
          <cell r="P4336" t="str">
            <v>Hypermarket (Гипермаркет)</v>
          </cell>
          <cell r="Q4336" t="str">
            <v>sv67</v>
          </cell>
          <cell r="R4336" t="str">
            <v>Истомина Дарья Владимировна</v>
          </cell>
          <cell r="S4336">
            <v>89235565608</v>
          </cell>
          <cell r="T4336" t="str">
            <v>merch2002</v>
          </cell>
          <cell r="U4336" t="str">
            <v>Семенцов Андрей Сергеевич</v>
          </cell>
          <cell r="V4336">
            <v>89509962504</v>
          </cell>
          <cell r="W4336"/>
          <cell r="X4336"/>
          <cell r="Y4336">
            <v>180</v>
          </cell>
          <cell r="Z4336"/>
          <cell r="AA4336"/>
          <cell r="AB4336"/>
          <cell r="AC4336"/>
          <cell r="AD4336">
            <v>180</v>
          </cell>
          <cell r="AE4336">
            <v>3</v>
          </cell>
          <cell r="AF4336">
            <v>1</v>
          </cell>
          <cell r="AG4336">
            <v>15</v>
          </cell>
          <cell r="AH4336">
            <v>5</v>
          </cell>
          <cell r="AI4336">
            <v>180</v>
          </cell>
          <cell r="AJ4336"/>
        </row>
        <row r="4337">
          <cell r="B4337">
            <v>26880</v>
          </cell>
          <cell r="C4337" t="str">
            <v>1027601160</v>
          </cell>
          <cell r="D4337">
            <v>1</v>
          </cell>
          <cell r="E4337">
            <v>0</v>
          </cell>
          <cell r="F4337">
            <v>0</v>
          </cell>
          <cell r="G4337">
            <v>0</v>
          </cell>
          <cell r="H4337">
            <v>1</v>
          </cell>
          <cell r="I4337">
            <v>1</v>
          </cell>
          <cell r="J4337" t="str">
            <v>Max Group</v>
          </cell>
          <cell r="K4337" t="str">
            <v>Сибирь</v>
          </cell>
          <cell r="L4337" t="str">
            <v>Красноярский край</v>
          </cell>
          <cell r="M4337" t="str">
            <v>Красноярск</v>
          </cell>
          <cell r="N4337" t="str">
            <v>Красный Яр</v>
          </cell>
          <cell r="O4337" t="str">
            <v>Красноярский край, г. Красноярск, ул. Киренского, 25а</v>
          </cell>
          <cell r="P4337" t="str">
            <v>Supermarket (Супермаркет)</v>
          </cell>
          <cell r="Q4337" t="str">
            <v>sv67</v>
          </cell>
          <cell r="R4337" t="str">
            <v>Истомина Дарья Владимировна</v>
          </cell>
          <cell r="S4337">
            <v>89235565608</v>
          </cell>
          <cell r="T4337" t="str">
            <v>merch949</v>
          </cell>
          <cell r="U4337" t="str">
            <v>Хромова Елена Александровна</v>
          </cell>
          <cell r="V4337">
            <v>89535831693</v>
          </cell>
          <cell r="W4337">
            <v>30</v>
          </cell>
          <cell r="X4337"/>
          <cell r="Y4337"/>
          <cell r="Z4337"/>
          <cell r="AA4337"/>
          <cell r="AB4337"/>
          <cell r="AC4337"/>
          <cell r="AD4337">
            <v>30</v>
          </cell>
          <cell r="AE4337">
            <v>0.5</v>
          </cell>
          <cell r="AF4337">
            <v>1</v>
          </cell>
          <cell r="AG4337">
            <v>2</v>
          </cell>
          <cell r="AH4337">
            <v>4</v>
          </cell>
          <cell r="AI4337">
            <v>30</v>
          </cell>
          <cell r="AJ4337"/>
        </row>
        <row r="4338">
          <cell r="B4338">
            <v>26881</v>
          </cell>
          <cell r="C4338" t="str">
            <v>1027601116</v>
          </cell>
          <cell r="D4338">
            <v>1</v>
          </cell>
          <cell r="E4338">
            <v>0</v>
          </cell>
          <cell r="F4338">
            <v>0</v>
          </cell>
          <cell r="G4338">
            <v>0</v>
          </cell>
          <cell r="H4338">
            <v>1</v>
          </cell>
          <cell r="I4338">
            <v>1</v>
          </cell>
          <cell r="J4338" t="str">
            <v>Max Group</v>
          </cell>
          <cell r="K4338" t="str">
            <v>Сибирь</v>
          </cell>
          <cell r="L4338" t="str">
            <v>Красноярский край</v>
          </cell>
          <cell r="M4338" t="str">
            <v>Красноярск</v>
          </cell>
          <cell r="N4338" t="str">
            <v>Красный Яр</v>
          </cell>
          <cell r="O4338" t="str">
            <v>Красноярский край, г. Красноярск, ул. Высотная, 19</v>
          </cell>
          <cell r="P4338" t="str">
            <v>Supermarket (Супермаркет)</v>
          </cell>
          <cell r="Q4338" t="str">
            <v>sv67</v>
          </cell>
          <cell r="R4338" t="str">
            <v>Истомина Дарья Владимировна</v>
          </cell>
          <cell r="S4338">
            <v>89235565608</v>
          </cell>
          <cell r="T4338" t="str">
            <v>merch949</v>
          </cell>
          <cell r="U4338" t="str">
            <v>Хромова Елена Александровна</v>
          </cell>
          <cell r="V4338">
            <v>89535831693</v>
          </cell>
          <cell r="W4338">
            <v>30</v>
          </cell>
          <cell r="X4338"/>
          <cell r="Y4338"/>
          <cell r="Z4338"/>
          <cell r="AA4338"/>
          <cell r="AB4338"/>
          <cell r="AC4338"/>
          <cell r="AD4338">
            <v>30</v>
          </cell>
          <cell r="AE4338">
            <v>0.5</v>
          </cell>
          <cell r="AF4338">
            <v>1</v>
          </cell>
          <cell r="AG4338">
            <v>2</v>
          </cell>
          <cell r="AH4338">
            <v>4</v>
          </cell>
          <cell r="AI4338">
            <v>30</v>
          </cell>
          <cell r="AJ4338"/>
        </row>
        <row r="4339">
          <cell r="B4339">
            <v>26882</v>
          </cell>
          <cell r="C4339" t="str">
            <v>1027600721</v>
          </cell>
          <cell r="D4339">
            <v>1</v>
          </cell>
          <cell r="E4339">
            <v>0</v>
          </cell>
          <cell r="F4339">
            <v>0</v>
          </cell>
          <cell r="G4339">
            <v>0</v>
          </cell>
          <cell r="H4339">
            <v>1</v>
          </cell>
          <cell r="I4339">
            <v>1</v>
          </cell>
          <cell r="J4339" t="str">
            <v>Max Group</v>
          </cell>
          <cell r="K4339" t="str">
            <v>Сибирь</v>
          </cell>
          <cell r="L4339" t="str">
            <v>Красноярский край</v>
          </cell>
          <cell r="M4339" t="str">
            <v>Красноярск</v>
          </cell>
          <cell r="N4339" t="str">
            <v>Красный Яр</v>
          </cell>
          <cell r="O4339" t="str">
            <v>г.Красноярск, ул.Молокова, 10</v>
          </cell>
          <cell r="P4339" t="str">
            <v>Hypermarket (Гипермаркет)</v>
          </cell>
          <cell r="Q4339" t="str">
            <v>sv67</v>
          </cell>
          <cell r="R4339" t="str">
            <v>Истомина Дарья Владимировна</v>
          </cell>
          <cell r="S4339">
            <v>89235565608</v>
          </cell>
          <cell r="T4339" t="str">
            <v>merch2002</v>
          </cell>
          <cell r="U4339" t="str">
            <v>Семенцов Андрей Сергеевич</v>
          </cell>
          <cell r="V4339">
            <v>89509962504</v>
          </cell>
          <cell r="W4339"/>
          <cell r="X4339">
            <v>180</v>
          </cell>
          <cell r="Y4339"/>
          <cell r="Z4339"/>
          <cell r="AA4339"/>
          <cell r="AB4339"/>
          <cell r="AC4339"/>
          <cell r="AD4339">
            <v>180</v>
          </cell>
          <cell r="AE4339">
            <v>3</v>
          </cell>
          <cell r="AF4339">
            <v>1</v>
          </cell>
          <cell r="AG4339">
            <v>15</v>
          </cell>
          <cell r="AH4339">
            <v>5</v>
          </cell>
          <cell r="AI4339">
            <v>180</v>
          </cell>
          <cell r="AJ4339"/>
        </row>
        <row r="4340">
          <cell r="B4340">
            <v>292927</v>
          </cell>
          <cell r="C4340" t="str">
            <v>1026700632</v>
          </cell>
          <cell r="D4340">
            <v>1</v>
          </cell>
          <cell r="E4340">
            <v>0</v>
          </cell>
          <cell r="F4340">
            <v>0</v>
          </cell>
          <cell r="G4340">
            <v>0</v>
          </cell>
          <cell r="H4340">
            <v>1</v>
          </cell>
          <cell r="I4340">
            <v>1</v>
          </cell>
          <cell r="J4340" t="str">
            <v>Max Group</v>
          </cell>
          <cell r="K4340" t="str">
            <v>Дальний Восток</v>
          </cell>
          <cell r="L4340" t="str">
            <v>Амурская область</v>
          </cell>
          <cell r="M4340" t="str">
            <v>Благовещенск</v>
          </cell>
          <cell r="N4340" t="str">
            <v>Бриар</v>
          </cell>
          <cell r="O4340" t="str">
            <v>г.Благовещенск, ул.Мухина, 114 помещение 20004</v>
          </cell>
          <cell r="P4340" t="str">
            <v>Hypermarket (Гипермаркет)</v>
          </cell>
          <cell r="Q4340" t="str">
            <v>sv60</v>
          </cell>
          <cell r="R4340" t="str">
            <v>Сытник Марина Андреевна</v>
          </cell>
          <cell r="S4340">
            <v>89622834040</v>
          </cell>
          <cell r="T4340" t="str">
            <v>merch931</v>
          </cell>
          <cell r="U4340" t="str">
            <v>Александрова Юлия Геннадьевна</v>
          </cell>
          <cell r="V4340">
            <v>89246732989</v>
          </cell>
          <cell r="W4340">
            <v>180</v>
          </cell>
          <cell r="X4340"/>
          <cell r="Y4340"/>
          <cell r="Z4340"/>
          <cell r="AA4340">
            <v>180</v>
          </cell>
          <cell r="AB4340"/>
          <cell r="AC4340"/>
          <cell r="AD4340">
            <v>360</v>
          </cell>
          <cell r="AE4340">
            <v>6</v>
          </cell>
          <cell r="AF4340">
            <v>2</v>
          </cell>
          <cell r="AG4340">
            <v>24</v>
          </cell>
          <cell r="AH4340">
            <v>8</v>
          </cell>
          <cell r="AI4340">
            <v>180</v>
          </cell>
          <cell r="AJ4340"/>
        </row>
        <row r="4341">
          <cell r="B4341">
            <v>26885</v>
          </cell>
          <cell r="C4341" t="str">
            <v>1026700680</v>
          </cell>
          <cell r="D4341">
            <v>1</v>
          </cell>
          <cell r="E4341">
            <v>0</v>
          </cell>
          <cell r="F4341">
            <v>0</v>
          </cell>
          <cell r="G4341">
            <v>0</v>
          </cell>
          <cell r="H4341">
            <v>1</v>
          </cell>
          <cell r="I4341">
            <v>1</v>
          </cell>
          <cell r="J4341" t="str">
            <v>Max Group</v>
          </cell>
          <cell r="K4341" t="str">
            <v>Дальний Восток</v>
          </cell>
          <cell r="L4341" t="str">
            <v>Амурская область</v>
          </cell>
          <cell r="M4341" t="str">
            <v>Благовещенск</v>
          </cell>
          <cell r="N4341" t="str">
            <v>Бриар</v>
          </cell>
          <cell r="O4341" t="str">
            <v>г.Благовещенск, ул. Амурская, 241</v>
          </cell>
          <cell r="P4341" t="str">
            <v>Supermarket (Супермаркет)</v>
          </cell>
          <cell r="Q4341" t="str">
            <v>sv60</v>
          </cell>
          <cell r="R4341" t="str">
            <v>Сытник Марина Андреевна</v>
          </cell>
          <cell r="S4341">
            <v>89622834040</v>
          </cell>
          <cell r="T4341" t="str">
            <v>merch931</v>
          </cell>
          <cell r="U4341" t="str">
            <v>Александрова Юлия Геннадьевна</v>
          </cell>
          <cell r="V4341">
            <v>89246732989</v>
          </cell>
          <cell r="W4341"/>
          <cell r="X4341"/>
          <cell r="Y4341">
            <v>180</v>
          </cell>
          <cell r="Z4341"/>
          <cell r="AA4341"/>
          <cell r="AB4341"/>
          <cell r="AC4341"/>
          <cell r="AD4341">
            <v>180</v>
          </cell>
          <cell r="AE4341">
            <v>3</v>
          </cell>
          <cell r="AF4341">
            <v>1</v>
          </cell>
          <cell r="AG4341">
            <v>15</v>
          </cell>
          <cell r="AH4341">
            <v>5</v>
          </cell>
          <cell r="AI4341">
            <v>180</v>
          </cell>
          <cell r="AJ4341"/>
        </row>
        <row r="4342">
          <cell r="B4342">
            <v>26886</v>
          </cell>
          <cell r="C4342" t="str">
            <v>1027400506</v>
          </cell>
          <cell r="D4342">
            <v>1</v>
          </cell>
          <cell r="E4342">
            <v>0</v>
          </cell>
          <cell r="F4342">
            <v>0</v>
          </cell>
          <cell r="G4342">
            <v>0</v>
          </cell>
          <cell r="H4342">
            <v>1</v>
          </cell>
          <cell r="I4342">
            <v>1</v>
          </cell>
          <cell r="J4342" t="str">
            <v>Max Group</v>
          </cell>
          <cell r="K4342" t="str">
            <v>Дальний Восток</v>
          </cell>
          <cell r="L4342" t="str">
            <v>Приморский край</v>
          </cell>
          <cell r="M4342" t="str">
            <v>Уссурийск</v>
          </cell>
          <cell r="N4342" t="str">
            <v>Ледивиль</v>
          </cell>
          <cell r="O4342" t="str">
            <v>г.Уссурийск, ул.Суханова, 55б</v>
          </cell>
          <cell r="P4342" t="str">
            <v>Drogery (Хоз. магазин)</v>
          </cell>
          <cell r="Q4342" t="str">
            <v>sv61</v>
          </cell>
          <cell r="R4342" t="str">
            <v>Усик Наталья Валерьевна</v>
          </cell>
          <cell r="S4342">
            <v>89084454617</v>
          </cell>
          <cell r="T4342" t="str">
            <v>merch933</v>
          </cell>
          <cell r="U4342" t="str">
            <v>Усик Наталья Валерьевна</v>
          </cell>
          <cell r="V4342">
            <v>89084454617</v>
          </cell>
          <cell r="W4342"/>
          <cell r="X4342"/>
          <cell r="Y4342">
            <v>180</v>
          </cell>
          <cell r="Z4342"/>
          <cell r="AA4342"/>
          <cell r="AB4342"/>
          <cell r="AC4342"/>
          <cell r="AD4342">
            <v>180</v>
          </cell>
          <cell r="AE4342">
            <v>3</v>
          </cell>
          <cell r="AF4342">
            <v>1</v>
          </cell>
          <cell r="AG4342">
            <v>15</v>
          </cell>
          <cell r="AH4342">
            <v>5</v>
          </cell>
          <cell r="AI4342">
            <v>180</v>
          </cell>
          <cell r="AJ4342"/>
        </row>
        <row r="4343">
          <cell r="B4343">
            <v>26887</v>
          </cell>
          <cell r="C4343" t="str">
            <v>1027400428</v>
          </cell>
          <cell r="D4343">
            <v>1</v>
          </cell>
          <cell r="E4343">
            <v>0</v>
          </cell>
          <cell r="F4343">
            <v>0</v>
          </cell>
          <cell r="G4343">
            <v>0</v>
          </cell>
          <cell r="H4343">
            <v>1</v>
          </cell>
          <cell r="I4343">
            <v>1</v>
          </cell>
          <cell r="J4343" t="str">
            <v>Max Group</v>
          </cell>
          <cell r="K4343" t="str">
            <v>Дальний Восток</v>
          </cell>
          <cell r="L4343" t="str">
            <v>Приморский край</v>
          </cell>
          <cell r="M4343" t="str">
            <v>Находка</v>
          </cell>
          <cell r="N4343" t="str">
            <v>Ледивиль</v>
          </cell>
          <cell r="O4343" t="str">
            <v>г. Находка, пр-т.Мира, 18</v>
          </cell>
          <cell r="P4343" t="str">
            <v>Drogery (Хоз. магазин)</v>
          </cell>
          <cell r="Q4343" t="str">
            <v>sv61</v>
          </cell>
          <cell r="R4343" t="str">
            <v>Усик Наталья Валерьевна</v>
          </cell>
          <cell r="S4343">
            <v>89084454617</v>
          </cell>
          <cell r="T4343" t="str">
            <v>merch930</v>
          </cell>
          <cell r="U4343" t="str">
            <v>Куропатова Александра Сергеевна</v>
          </cell>
          <cell r="V4343">
            <v>79147282010</v>
          </cell>
          <cell r="W4343"/>
          <cell r="X4343"/>
          <cell r="Y4343"/>
          <cell r="Z4343"/>
          <cell r="AA4343">
            <v>180</v>
          </cell>
          <cell r="AB4343"/>
          <cell r="AC4343"/>
          <cell r="AD4343">
            <v>180</v>
          </cell>
          <cell r="AE4343">
            <v>3</v>
          </cell>
          <cell r="AF4343">
            <v>1</v>
          </cell>
          <cell r="AG4343">
            <v>12</v>
          </cell>
          <cell r="AH4343">
            <v>4</v>
          </cell>
          <cell r="AI4343">
            <v>180</v>
          </cell>
          <cell r="AJ4343"/>
        </row>
        <row r="4344">
          <cell r="B4344">
            <v>26888</v>
          </cell>
          <cell r="C4344" t="str">
            <v>1027400975</v>
          </cell>
          <cell r="D4344">
            <v>1</v>
          </cell>
          <cell r="E4344">
            <v>0</v>
          </cell>
          <cell r="F4344">
            <v>0</v>
          </cell>
          <cell r="G4344">
            <v>0</v>
          </cell>
          <cell r="H4344">
            <v>1</v>
          </cell>
          <cell r="I4344">
            <v>1</v>
          </cell>
          <cell r="J4344" t="str">
            <v>Max Group</v>
          </cell>
          <cell r="K4344" t="str">
            <v>Дальний Восток</v>
          </cell>
          <cell r="L4344" t="str">
            <v>Приморский край</v>
          </cell>
          <cell r="M4344" t="str">
            <v>Находка</v>
          </cell>
          <cell r="N4344" t="str">
            <v>Ледивиль</v>
          </cell>
          <cell r="O4344" t="str">
            <v>г.Находка, ул.Сидоренко, 1</v>
          </cell>
          <cell r="P4344" t="str">
            <v>Drogery (Хоз. магазин)</v>
          </cell>
          <cell r="Q4344" t="str">
            <v>sv61</v>
          </cell>
          <cell r="R4344" t="str">
            <v>Усик Наталья Валерьевна</v>
          </cell>
          <cell r="S4344">
            <v>89084454617</v>
          </cell>
          <cell r="T4344" t="str">
            <v>merch930</v>
          </cell>
          <cell r="U4344" t="str">
            <v>Куропатова Александра Сергеевна</v>
          </cell>
          <cell r="V4344">
            <v>79147282010</v>
          </cell>
          <cell r="W4344">
            <v>120</v>
          </cell>
          <cell r="X4344"/>
          <cell r="Y4344"/>
          <cell r="Z4344"/>
          <cell r="AA4344"/>
          <cell r="AB4344"/>
          <cell r="AC4344"/>
          <cell r="AD4344">
            <v>120</v>
          </cell>
          <cell r="AE4344">
            <v>2</v>
          </cell>
          <cell r="AF4344">
            <v>1</v>
          </cell>
          <cell r="AG4344">
            <v>8</v>
          </cell>
          <cell r="AH4344">
            <v>4</v>
          </cell>
          <cell r="AI4344">
            <v>120</v>
          </cell>
          <cell r="AJ4344"/>
        </row>
        <row r="4345">
          <cell r="B4345">
            <v>26894</v>
          </cell>
          <cell r="C4345" t="str">
            <v>1000000000000361</v>
          </cell>
          <cell r="D4345">
            <v>1</v>
          </cell>
          <cell r="E4345">
            <v>1</v>
          </cell>
          <cell r="F4345">
            <v>1</v>
          </cell>
          <cell r="G4345">
            <v>1</v>
          </cell>
          <cell r="H4345">
            <v>1</v>
          </cell>
          <cell r="I4345">
            <v>1</v>
          </cell>
          <cell r="J4345" t="str">
            <v>Max Group</v>
          </cell>
          <cell r="K4345" t="str">
            <v>Сибирь</v>
          </cell>
          <cell r="L4345" t="str">
            <v>Красноярский край</v>
          </cell>
          <cell r="M4345" t="str">
            <v>Красноярск</v>
          </cell>
          <cell r="N4345" t="str">
            <v>Лента</v>
          </cell>
          <cell r="O4345" t="str">
            <v>г.Красноярск, ул. 9 мая, 62</v>
          </cell>
          <cell r="P4345" t="str">
            <v>Hypermarket (Гипермаркет)</v>
          </cell>
          <cell r="Q4345" t="str">
            <v>sv67</v>
          </cell>
          <cell r="R4345" t="str">
            <v>Истомина Дарья Владимировна</v>
          </cell>
          <cell r="S4345">
            <v>89235565608</v>
          </cell>
          <cell r="T4345" t="str">
            <v>merch990</v>
          </cell>
          <cell r="U4345" t="str">
            <v>Поносова Евгения Владимировна</v>
          </cell>
          <cell r="V4345">
            <v>89832802222</v>
          </cell>
          <cell r="W4345">
            <v>480</v>
          </cell>
          <cell r="X4345">
            <v>480</v>
          </cell>
          <cell r="Y4345">
            <v>480</v>
          </cell>
          <cell r="Z4345">
            <v>480</v>
          </cell>
          <cell r="AA4345">
            <v>480</v>
          </cell>
          <cell r="AB4345"/>
          <cell r="AC4345"/>
          <cell r="AD4345">
            <v>2400</v>
          </cell>
          <cell r="AE4345">
            <v>40</v>
          </cell>
          <cell r="AF4345">
            <v>5</v>
          </cell>
          <cell r="AG4345">
            <v>184</v>
          </cell>
          <cell r="AH4345">
            <v>23</v>
          </cell>
          <cell r="AI4345">
            <v>480</v>
          </cell>
          <cell r="AJ4345"/>
        </row>
        <row r="4346">
          <cell r="B4346">
            <v>26925</v>
          </cell>
          <cell r="C4346" t="str">
            <v>1000000000000362</v>
          </cell>
          <cell r="D4346">
            <v>1</v>
          </cell>
          <cell r="E4346">
            <v>1</v>
          </cell>
          <cell r="F4346">
            <v>1</v>
          </cell>
          <cell r="G4346">
            <v>1</v>
          </cell>
          <cell r="H4346">
            <v>1</v>
          </cell>
          <cell r="I4346">
            <v>1</v>
          </cell>
          <cell r="J4346" t="str">
            <v>Max Group</v>
          </cell>
          <cell r="K4346" t="str">
            <v>Сибирь</v>
          </cell>
          <cell r="L4346" t="str">
            <v>Иркутская область</v>
          </cell>
          <cell r="M4346" t="str">
            <v>Иркутск</v>
          </cell>
          <cell r="N4346" t="str">
            <v>Лента</v>
          </cell>
          <cell r="O4346" t="str">
            <v>г.Иркутск , ул.Сергеева, 3/5</v>
          </cell>
          <cell r="P4346" t="str">
            <v>Hypermarket (Гипермаркет)</v>
          </cell>
          <cell r="Q4346" t="str">
            <v>sv62</v>
          </cell>
          <cell r="R4346" t="str">
            <v>Маржены Екатерина Владимировна</v>
          </cell>
          <cell r="S4346">
            <v>89149448198</v>
          </cell>
          <cell r="T4346" t="str">
            <v>merch1699</v>
          </cell>
          <cell r="U4346" t="str">
            <v>Бондарчук Анастасия Витальевна</v>
          </cell>
          <cell r="V4346">
            <v>89501300377</v>
          </cell>
          <cell r="W4346">
            <v>480</v>
          </cell>
          <cell r="X4346">
            <v>480</v>
          </cell>
          <cell r="Y4346">
            <v>480</v>
          </cell>
          <cell r="Z4346">
            <v>480</v>
          </cell>
          <cell r="AA4346">
            <v>480</v>
          </cell>
          <cell r="AB4346"/>
          <cell r="AC4346"/>
          <cell r="AD4346">
            <v>2400</v>
          </cell>
          <cell r="AE4346">
            <v>40</v>
          </cell>
          <cell r="AF4346">
            <v>5</v>
          </cell>
          <cell r="AG4346">
            <v>184</v>
          </cell>
          <cell r="AH4346">
            <v>23</v>
          </cell>
          <cell r="AI4346">
            <v>480</v>
          </cell>
          <cell r="AJ4346"/>
        </row>
        <row r="4347">
          <cell r="B4347">
            <v>26935</v>
          </cell>
          <cell r="C4347" t="str">
            <v>1000000000000364</v>
          </cell>
          <cell r="D4347">
            <v>1</v>
          </cell>
          <cell r="E4347">
            <v>1</v>
          </cell>
          <cell r="F4347">
            <v>1</v>
          </cell>
          <cell r="G4347">
            <v>1</v>
          </cell>
          <cell r="H4347">
            <v>1</v>
          </cell>
          <cell r="I4347">
            <v>1</v>
          </cell>
          <cell r="J4347" t="str">
            <v>Max Group</v>
          </cell>
          <cell r="K4347" t="str">
            <v>Сибирь</v>
          </cell>
          <cell r="L4347" t="str">
            <v>Красноярский край</v>
          </cell>
          <cell r="M4347" t="str">
            <v>Красноярск</v>
          </cell>
          <cell r="N4347" t="str">
            <v>Лента</v>
          </cell>
          <cell r="O4347" t="str">
            <v>г.Красноярск, ул.Ястынская, 19д</v>
          </cell>
          <cell r="P4347" t="str">
            <v>Hypermarket (Гипермаркет)</v>
          </cell>
          <cell r="Q4347" t="str">
            <v>sv67</v>
          </cell>
          <cell r="R4347" t="str">
            <v>Истомина Дарья Владимировна</v>
          </cell>
          <cell r="S4347">
            <v>89235565608</v>
          </cell>
          <cell r="T4347" t="str">
            <v>merch2246</v>
          </cell>
          <cell r="U4347" t="str">
            <v>Александрова Анна Александровна</v>
          </cell>
          <cell r="V4347">
            <v>89233790915</v>
          </cell>
          <cell r="W4347">
            <v>480</v>
          </cell>
          <cell r="X4347">
            <v>480</v>
          </cell>
          <cell r="Y4347">
            <v>480</v>
          </cell>
          <cell r="Z4347">
            <v>480</v>
          </cell>
          <cell r="AA4347">
            <v>480</v>
          </cell>
          <cell r="AB4347"/>
          <cell r="AC4347"/>
          <cell r="AD4347">
            <v>2400</v>
          </cell>
          <cell r="AE4347">
            <v>40</v>
          </cell>
          <cell r="AF4347">
            <v>5</v>
          </cell>
          <cell r="AG4347">
            <v>184</v>
          </cell>
          <cell r="AH4347">
            <v>23</v>
          </cell>
          <cell r="AI4347">
            <v>480</v>
          </cell>
          <cell r="AJ4347"/>
        </row>
        <row r="4348">
          <cell r="B4348">
            <v>26942</v>
          </cell>
          <cell r="C4348" t="str">
            <v>1000000000000363</v>
          </cell>
          <cell r="D4348">
            <v>1</v>
          </cell>
          <cell r="E4348">
            <v>1</v>
          </cell>
          <cell r="F4348">
            <v>1</v>
          </cell>
          <cell r="G4348">
            <v>1</v>
          </cell>
          <cell r="H4348">
            <v>1</v>
          </cell>
          <cell r="I4348">
            <v>0</v>
          </cell>
          <cell r="J4348" t="str">
            <v>Max Group</v>
          </cell>
          <cell r="K4348" t="str">
            <v>Сибирь</v>
          </cell>
          <cell r="L4348" t="str">
            <v>Красноярский край</v>
          </cell>
          <cell r="M4348" t="str">
            <v>Красноярск</v>
          </cell>
          <cell r="N4348" t="str">
            <v>Лента</v>
          </cell>
          <cell r="O4348" t="str">
            <v>г.Красноярск, ул. Линейная и ул. Дмитрия Мартынова,12</v>
          </cell>
          <cell r="P4348" t="str">
            <v>Hypermarket (Гипермаркет)</v>
          </cell>
          <cell r="Q4348" t="str">
            <v>sv67</v>
          </cell>
          <cell r="R4348" t="str">
            <v>Истомина Дарья Владимировна</v>
          </cell>
          <cell r="S4348">
            <v>89235565608</v>
          </cell>
          <cell r="T4348" t="str">
            <v>merch1018</v>
          </cell>
          <cell r="U4348" t="str">
            <v>Вакансия</v>
          </cell>
          <cell r="V4348"/>
          <cell r="W4348">
            <v>480</v>
          </cell>
          <cell r="X4348">
            <v>480</v>
          </cell>
          <cell r="Y4348">
            <v>480</v>
          </cell>
          <cell r="Z4348">
            <v>480</v>
          </cell>
          <cell r="AA4348">
            <v>480</v>
          </cell>
          <cell r="AB4348"/>
          <cell r="AC4348"/>
          <cell r="AD4348">
            <v>2400</v>
          </cell>
          <cell r="AE4348">
            <v>40</v>
          </cell>
          <cell r="AF4348">
            <v>5</v>
          </cell>
          <cell r="AG4348">
            <v>184</v>
          </cell>
          <cell r="AH4348">
            <v>23</v>
          </cell>
          <cell r="AI4348">
            <v>480</v>
          </cell>
          <cell r="AJ4348" t="str">
            <v>Изменение тайминга</v>
          </cell>
        </row>
        <row r="4349">
          <cell r="B4349">
            <v>26946</v>
          </cell>
          <cell r="C4349" t="str">
            <v>1000000000000365</v>
          </cell>
          <cell r="D4349">
            <v>1</v>
          </cell>
          <cell r="E4349">
            <v>1</v>
          </cell>
          <cell r="F4349">
            <v>0</v>
          </cell>
          <cell r="G4349">
            <v>0</v>
          </cell>
          <cell r="H4349">
            <v>1</v>
          </cell>
          <cell r="I4349">
            <v>1</v>
          </cell>
          <cell r="J4349" t="str">
            <v>Max Group</v>
          </cell>
          <cell r="K4349" t="str">
            <v>Сибирь</v>
          </cell>
          <cell r="L4349" t="str">
            <v>Красноярский край</v>
          </cell>
          <cell r="M4349" t="str">
            <v>Красноярск</v>
          </cell>
          <cell r="N4349" t="str">
            <v>Лента</v>
          </cell>
          <cell r="O4349" t="str">
            <v>г.Красноярск, ул. Свердловская, 93</v>
          </cell>
          <cell r="P4349" t="str">
            <v>Hypermarket (Гипермаркет)</v>
          </cell>
          <cell r="Q4349" t="str">
            <v>sv67</v>
          </cell>
          <cell r="R4349" t="str">
            <v>Истомина Дарья Владимировна</v>
          </cell>
          <cell r="S4349">
            <v>89235565608</v>
          </cell>
          <cell r="T4349" t="str">
            <v>merch1094</v>
          </cell>
          <cell r="U4349" t="str">
            <v>Потылицина Дарина Михайловна</v>
          </cell>
          <cell r="V4349">
            <v>89333325633</v>
          </cell>
          <cell r="W4349">
            <v>480</v>
          </cell>
          <cell r="X4349">
            <v>480</v>
          </cell>
          <cell r="Y4349">
            <v>480</v>
          </cell>
          <cell r="Z4349">
            <v>480</v>
          </cell>
          <cell r="AA4349">
            <v>480</v>
          </cell>
          <cell r="AB4349"/>
          <cell r="AC4349"/>
          <cell r="AD4349">
            <v>2400</v>
          </cell>
          <cell r="AE4349">
            <v>40</v>
          </cell>
          <cell r="AF4349">
            <v>5</v>
          </cell>
          <cell r="AG4349">
            <v>184</v>
          </cell>
          <cell r="AH4349">
            <v>23</v>
          </cell>
          <cell r="AI4349">
            <v>480</v>
          </cell>
          <cell r="AJ4349"/>
        </row>
        <row r="4350">
          <cell r="B4350">
            <v>26947</v>
          </cell>
          <cell r="C4350" t="str">
            <v>1000000000000366</v>
          </cell>
          <cell r="D4350">
            <v>1</v>
          </cell>
          <cell r="E4350">
            <v>1</v>
          </cell>
          <cell r="F4350">
            <v>1</v>
          </cell>
          <cell r="G4350">
            <v>1</v>
          </cell>
          <cell r="H4350">
            <v>1</v>
          </cell>
          <cell r="I4350">
            <v>1</v>
          </cell>
          <cell r="J4350" t="str">
            <v>Max Group</v>
          </cell>
          <cell r="K4350" t="str">
            <v>Сибирь</v>
          </cell>
          <cell r="L4350" t="str">
            <v>Иркутская область</v>
          </cell>
          <cell r="M4350" t="str">
            <v>Иркутск</v>
          </cell>
          <cell r="N4350" t="str">
            <v>Лента</v>
          </cell>
          <cell r="O4350" t="str">
            <v>г.Иркутск, ул.Октябрьской революции, 1</v>
          </cell>
          <cell r="P4350" t="str">
            <v>Hypermarket (Гипермаркет)</v>
          </cell>
          <cell r="Q4350" t="str">
            <v>sv62</v>
          </cell>
          <cell r="R4350" t="str">
            <v>Маржены Екатерина Владимировна</v>
          </cell>
          <cell r="S4350">
            <v>89149448198</v>
          </cell>
          <cell r="T4350" t="str">
            <v>merch1700</v>
          </cell>
          <cell r="U4350" t="str">
            <v>Агапова Светлана Сергеевна</v>
          </cell>
          <cell r="V4350">
            <v>89086681767</v>
          </cell>
          <cell r="W4350">
            <v>480</v>
          </cell>
          <cell r="X4350">
            <v>480</v>
          </cell>
          <cell r="Y4350">
            <v>480</v>
          </cell>
          <cell r="Z4350">
            <v>480</v>
          </cell>
          <cell r="AA4350">
            <v>480</v>
          </cell>
          <cell r="AB4350"/>
          <cell r="AC4350"/>
          <cell r="AD4350">
            <v>2400</v>
          </cell>
          <cell r="AE4350">
            <v>40</v>
          </cell>
          <cell r="AF4350">
            <v>5</v>
          </cell>
          <cell r="AG4350">
            <v>184</v>
          </cell>
          <cell r="AH4350">
            <v>23</v>
          </cell>
          <cell r="AI4350">
            <v>480</v>
          </cell>
          <cell r="AJ4350"/>
        </row>
        <row r="4351">
          <cell r="B4351">
            <v>26951</v>
          </cell>
          <cell r="C4351" t="str">
            <v>1000000000019163</v>
          </cell>
          <cell r="D4351">
            <v>1</v>
          </cell>
          <cell r="E4351">
            <v>1</v>
          </cell>
          <cell r="F4351">
            <v>0</v>
          </cell>
          <cell r="G4351">
            <v>0</v>
          </cell>
          <cell r="H4351">
            <v>1</v>
          </cell>
          <cell r="I4351">
            <v>1</v>
          </cell>
          <cell r="J4351" t="str">
            <v>Max Group</v>
          </cell>
          <cell r="K4351" t="str">
            <v>Сибирь</v>
          </cell>
          <cell r="L4351" t="str">
            <v>Красноярский край</v>
          </cell>
          <cell r="M4351" t="str">
            <v>Красноярск</v>
          </cell>
          <cell r="N4351" t="str">
            <v>Лента</v>
          </cell>
          <cell r="O4351" t="str">
            <v>г.Красноярск, ул.Мичурина 75</v>
          </cell>
          <cell r="P4351" t="str">
            <v>Hypermarket (Гипермаркет)</v>
          </cell>
          <cell r="Q4351" t="str">
            <v>sv67</v>
          </cell>
          <cell r="R4351" t="str">
            <v>Истомина Дарья Владимировна</v>
          </cell>
          <cell r="S4351">
            <v>89235565608</v>
          </cell>
          <cell r="T4351" t="str">
            <v>merch1022</v>
          </cell>
          <cell r="U4351" t="str">
            <v>Латыпова Анна Владимировна</v>
          </cell>
          <cell r="V4351">
            <v>89233349560</v>
          </cell>
          <cell r="W4351"/>
          <cell r="X4351">
            <v>360</v>
          </cell>
          <cell r="Y4351"/>
          <cell r="Z4351">
            <v>360</v>
          </cell>
          <cell r="AA4351"/>
          <cell r="AB4351"/>
          <cell r="AC4351"/>
          <cell r="AD4351">
            <v>720</v>
          </cell>
          <cell r="AE4351">
            <v>12</v>
          </cell>
          <cell r="AF4351">
            <v>2</v>
          </cell>
          <cell r="AG4351">
            <v>60</v>
          </cell>
          <cell r="AH4351">
            <v>10</v>
          </cell>
          <cell r="AI4351">
            <v>360</v>
          </cell>
          <cell r="AJ4351"/>
        </row>
        <row r="4352">
          <cell r="B4352">
            <v>26952</v>
          </cell>
          <cell r="C4352" t="str">
            <v>1000000000019161</v>
          </cell>
          <cell r="D4352">
            <v>1</v>
          </cell>
          <cell r="E4352">
            <v>1</v>
          </cell>
          <cell r="F4352">
            <v>0</v>
          </cell>
          <cell r="G4352">
            <v>0</v>
          </cell>
          <cell r="H4352">
            <v>1</v>
          </cell>
          <cell r="I4352">
            <v>1</v>
          </cell>
          <cell r="J4352" t="str">
            <v>Max Group</v>
          </cell>
          <cell r="K4352" t="str">
            <v>Сибирь</v>
          </cell>
          <cell r="L4352" t="str">
            <v>Иркутская область</v>
          </cell>
          <cell r="M4352" t="str">
            <v>Братск</v>
          </cell>
          <cell r="N4352" t="str">
            <v>Лента</v>
          </cell>
          <cell r="O4352" t="str">
            <v>г. Братск, ул. Гагарина, д. 75</v>
          </cell>
          <cell r="P4352" t="str">
            <v>Hypermarket (Гипермаркет)</v>
          </cell>
          <cell r="Q4352" t="str">
            <v>sv62</v>
          </cell>
          <cell r="R4352" t="str">
            <v>Маржены Екатерина Владимировна</v>
          </cell>
          <cell r="S4352">
            <v>89149448198</v>
          </cell>
          <cell r="T4352" t="str">
            <v>merch1023</v>
          </cell>
          <cell r="U4352" t="str">
            <v>Серхалашвили Дарья Петровна</v>
          </cell>
          <cell r="V4352">
            <v>89140041222</v>
          </cell>
          <cell r="W4352">
            <v>480</v>
          </cell>
          <cell r="X4352">
            <v>480</v>
          </cell>
          <cell r="Y4352">
            <v>480</v>
          </cell>
          <cell r="Z4352">
            <v>480</v>
          </cell>
          <cell r="AA4352">
            <v>480</v>
          </cell>
          <cell r="AB4352"/>
          <cell r="AC4352"/>
          <cell r="AD4352">
            <v>2400</v>
          </cell>
          <cell r="AE4352">
            <v>40</v>
          </cell>
          <cell r="AF4352">
            <v>5</v>
          </cell>
          <cell r="AG4352">
            <v>184</v>
          </cell>
          <cell r="AH4352">
            <v>23</v>
          </cell>
          <cell r="AI4352">
            <v>480</v>
          </cell>
          <cell r="AJ4352"/>
        </row>
        <row r="4353">
          <cell r="B4353">
            <v>26959</v>
          </cell>
          <cell r="C4353" t="str">
            <v>1000000000019162</v>
          </cell>
          <cell r="D4353">
            <v>1</v>
          </cell>
          <cell r="E4353">
            <v>1</v>
          </cell>
          <cell r="F4353">
            <v>0</v>
          </cell>
          <cell r="G4353">
            <v>0</v>
          </cell>
          <cell r="H4353">
            <v>1</v>
          </cell>
          <cell r="I4353">
            <v>1</v>
          </cell>
          <cell r="J4353" t="str">
            <v>Max Group</v>
          </cell>
          <cell r="K4353" t="str">
            <v>Сибирь</v>
          </cell>
          <cell r="L4353" t="str">
            <v>Красноярский край</v>
          </cell>
          <cell r="M4353" t="str">
            <v>Ачинск</v>
          </cell>
          <cell r="N4353" t="str">
            <v>Лента</v>
          </cell>
          <cell r="O4353" t="str">
            <v>г. Ачинск, ул.Мира, 65</v>
          </cell>
          <cell r="P4353" t="str">
            <v>Hypermarket (Гипермаркет)</v>
          </cell>
          <cell r="Q4353" t="str">
            <v>sv67</v>
          </cell>
          <cell r="R4353" t="str">
            <v>Истомина Дарья Владимировна</v>
          </cell>
          <cell r="S4353">
            <v>89235565608</v>
          </cell>
          <cell r="T4353" t="str">
            <v>merch2250</v>
          </cell>
          <cell r="U4353" t="str">
            <v>Чувасова Елена Васильевна</v>
          </cell>
          <cell r="V4353">
            <v>89135651492</v>
          </cell>
          <cell r="W4353">
            <v>360</v>
          </cell>
          <cell r="X4353"/>
          <cell r="Y4353"/>
          <cell r="Z4353"/>
          <cell r="AA4353">
            <v>360</v>
          </cell>
          <cell r="AB4353"/>
          <cell r="AC4353"/>
          <cell r="AD4353">
            <v>720</v>
          </cell>
          <cell r="AE4353">
            <v>12</v>
          </cell>
          <cell r="AF4353">
            <v>2</v>
          </cell>
          <cell r="AG4353">
            <v>48</v>
          </cell>
          <cell r="AH4353">
            <v>8</v>
          </cell>
          <cell r="AI4353">
            <v>360</v>
          </cell>
          <cell r="AJ4353"/>
        </row>
        <row r="4354">
          <cell r="B4354">
            <v>26974</v>
          </cell>
          <cell r="C4354" t="str">
            <v>1026700027</v>
          </cell>
          <cell r="D4354">
            <v>1</v>
          </cell>
          <cell r="E4354">
            <v>1</v>
          </cell>
          <cell r="F4354">
            <v>1</v>
          </cell>
          <cell r="G4354">
            <v>0</v>
          </cell>
          <cell r="H4354">
            <v>1</v>
          </cell>
          <cell r="I4354">
            <v>1</v>
          </cell>
          <cell r="J4354" t="str">
            <v>Max Group</v>
          </cell>
          <cell r="K4354" t="str">
            <v>Дальний Восток</v>
          </cell>
          <cell r="L4354" t="str">
            <v>Амурская область</v>
          </cell>
          <cell r="M4354" t="str">
            <v>Благовещенск</v>
          </cell>
          <cell r="N4354" t="str">
            <v>Любимый ДВ</v>
          </cell>
          <cell r="O4354" t="str">
            <v>г.Благовещенск, ул.Амурская, 191</v>
          </cell>
          <cell r="P4354" t="str">
            <v>Drogery (Хоз. магазин)</v>
          </cell>
          <cell r="Q4354" t="str">
            <v>sv60</v>
          </cell>
          <cell r="R4354" t="str">
            <v>Сытник Марина Андреевна</v>
          </cell>
          <cell r="S4354">
            <v>89622834040</v>
          </cell>
          <cell r="T4354" t="str">
            <v>merch931</v>
          </cell>
          <cell r="U4354" t="str">
            <v>Александрова Юлия Геннадьевна</v>
          </cell>
          <cell r="V4354">
            <v>89246732989</v>
          </cell>
          <cell r="W4354"/>
          <cell r="X4354">
            <v>60</v>
          </cell>
          <cell r="Y4354"/>
          <cell r="Z4354"/>
          <cell r="AA4354"/>
          <cell r="AB4354"/>
          <cell r="AC4354"/>
          <cell r="AD4354">
            <v>60</v>
          </cell>
          <cell r="AE4354">
            <v>1</v>
          </cell>
          <cell r="AF4354">
            <v>1</v>
          </cell>
          <cell r="AG4354">
            <v>5</v>
          </cell>
          <cell r="AH4354">
            <v>5</v>
          </cell>
          <cell r="AI4354">
            <v>60</v>
          </cell>
          <cell r="AJ4354"/>
        </row>
        <row r="4355">
          <cell r="B4355">
            <v>26975</v>
          </cell>
          <cell r="C4355" t="str">
            <v>1024600612</v>
          </cell>
          <cell r="D4355">
            <v>1</v>
          </cell>
          <cell r="E4355">
            <v>1</v>
          </cell>
          <cell r="F4355">
            <v>1</v>
          </cell>
          <cell r="G4355">
            <v>1</v>
          </cell>
          <cell r="H4355">
            <v>1</v>
          </cell>
          <cell r="I4355">
            <v>1</v>
          </cell>
          <cell r="J4355" t="str">
            <v>Max Group</v>
          </cell>
          <cell r="K4355" t="str">
            <v>Дальний Восток</v>
          </cell>
          <cell r="L4355" t="str">
            <v>Хабаровский край</v>
          </cell>
          <cell r="M4355" t="str">
            <v>Хабаровск</v>
          </cell>
          <cell r="N4355" t="str">
            <v>Любимый ДВ</v>
          </cell>
          <cell r="O4355" t="str">
            <v>г.Хабаровск, ул.Краснореченская, 44</v>
          </cell>
          <cell r="P4355" t="str">
            <v>Drogery (Хоз. магазин)</v>
          </cell>
          <cell r="Q4355" t="str">
            <v>sv1988</v>
          </cell>
          <cell r="R4355" t="str">
            <v>Романеш Евгений Владимирович</v>
          </cell>
          <cell r="S4355">
            <v>89625879500</v>
          </cell>
          <cell r="T4355" t="str">
            <v>merch1029</v>
          </cell>
          <cell r="U4355" t="str">
            <v>Кривенко Ирина Витальевна</v>
          </cell>
          <cell r="V4355">
            <v>89626776672</v>
          </cell>
          <cell r="W4355"/>
          <cell r="X4355"/>
          <cell r="Y4355">
            <v>30</v>
          </cell>
          <cell r="Z4355"/>
          <cell r="AA4355"/>
          <cell r="AB4355"/>
          <cell r="AC4355"/>
          <cell r="AD4355">
            <v>30</v>
          </cell>
          <cell r="AE4355">
            <v>0.5</v>
          </cell>
          <cell r="AF4355">
            <v>1</v>
          </cell>
          <cell r="AG4355">
            <v>2.5</v>
          </cell>
          <cell r="AH4355">
            <v>5</v>
          </cell>
          <cell r="AI4355">
            <v>30</v>
          </cell>
          <cell r="AJ4355"/>
        </row>
        <row r="4356">
          <cell r="B4356">
            <v>26977</v>
          </cell>
          <cell r="C4356" t="str">
            <v>1026600047</v>
          </cell>
          <cell r="D4356">
            <v>1</v>
          </cell>
          <cell r="E4356">
            <v>1</v>
          </cell>
          <cell r="F4356">
            <v>0</v>
          </cell>
          <cell r="G4356">
            <v>0</v>
          </cell>
          <cell r="H4356">
            <v>1</v>
          </cell>
          <cell r="I4356">
            <v>1</v>
          </cell>
          <cell r="J4356" t="str">
            <v>Max Group</v>
          </cell>
          <cell r="K4356" t="str">
            <v>Дальний Восток</v>
          </cell>
          <cell r="L4356" t="str">
            <v>Сахалинская область</v>
          </cell>
          <cell r="M4356" t="str">
            <v>Южно-Сахалинск</v>
          </cell>
          <cell r="N4356" t="str">
            <v>Любимый ДВ</v>
          </cell>
          <cell r="O4356" t="str">
            <v>г.Южно-Сахалинск, ул.Пуркаева, 53а</v>
          </cell>
          <cell r="P4356" t="str">
            <v>Drogery (Хоз. магазин)</v>
          </cell>
          <cell r="Q4356" t="str">
            <v>smerch1992</v>
          </cell>
          <cell r="R4356" t="str">
            <v>Шаркова Полина Михайловна</v>
          </cell>
          <cell r="S4356">
            <v>89140988827</v>
          </cell>
          <cell r="T4356" t="str">
            <v>smerch1992</v>
          </cell>
          <cell r="U4356" t="str">
            <v>Шаркова Полина Михайловна</v>
          </cell>
          <cell r="V4356">
            <v>89140988827</v>
          </cell>
          <cell r="W4356"/>
          <cell r="X4356">
            <v>30</v>
          </cell>
          <cell r="Y4356"/>
          <cell r="Z4356"/>
          <cell r="AA4356"/>
          <cell r="AB4356"/>
          <cell r="AC4356"/>
          <cell r="AD4356">
            <v>30</v>
          </cell>
          <cell r="AE4356">
            <v>0.5</v>
          </cell>
          <cell r="AF4356">
            <v>1</v>
          </cell>
          <cell r="AG4356">
            <v>2.5</v>
          </cell>
          <cell r="AH4356">
            <v>5</v>
          </cell>
          <cell r="AI4356">
            <v>30</v>
          </cell>
          <cell r="AJ4356"/>
        </row>
        <row r="4357">
          <cell r="B4357">
            <v>26978</v>
          </cell>
          <cell r="C4357" t="str">
            <v>1026600029</v>
          </cell>
          <cell r="D4357">
            <v>1</v>
          </cell>
          <cell r="E4357">
            <v>0</v>
          </cell>
          <cell r="F4357">
            <v>0</v>
          </cell>
          <cell r="G4357">
            <v>0</v>
          </cell>
          <cell r="H4357">
            <v>1</v>
          </cell>
          <cell r="I4357">
            <v>1</v>
          </cell>
          <cell r="J4357" t="str">
            <v>Max Group</v>
          </cell>
          <cell r="K4357" t="str">
            <v>Дальний Восток</v>
          </cell>
          <cell r="L4357" t="str">
            <v>Сахалинская область</v>
          </cell>
          <cell r="M4357" t="str">
            <v>Южно-Сахалинск</v>
          </cell>
          <cell r="N4357" t="str">
            <v>Любимый ДВ</v>
          </cell>
          <cell r="O4357" t="str">
            <v>г.Южно-Сахалинск, ул.Емельянова, 36</v>
          </cell>
          <cell r="P4357" t="str">
            <v>Drogery (Хоз. магазин)</v>
          </cell>
          <cell r="Q4357" t="str">
            <v>smerch1992</v>
          </cell>
          <cell r="R4357" t="str">
            <v>Шаркова Полина Михайловна</v>
          </cell>
          <cell r="S4357">
            <v>89140988827</v>
          </cell>
          <cell r="T4357" t="str">
            <v>smerch1992</v>
          </cell>
          <cell r="U4357" t="str">
            <v>Шаркова Полина Михайловна</v>
          </cell>
          <cell r="V4357">
            <v>89140988827</v>
          </cell>
          <cell r="W4357"/>
          <cell r="X4357"/>
          <cell r="Y4357">
            <v>30</v>
          </cell>
          <cell r="Z4357"/>
          <cell r="AA4357"/>
          <cell r="AB4357"/>
          <cell r="AC4357"/>
          <cell r="AD4357">
            <v>30</v>
          </cell>
          <cell r="AE4357">
            <v>0.5</v>
          </cell>
          <cell r="AF4357">
            <v>1</v>
          </cell>
          <cell r="AG4357">
            <v>2.5</v>
          </cell>
          <cell r="AH4357">
            <v>5</v>
          </cell>
          <cell r="AI4357">
            <v>30</v>
          </cell>
          <cell r="AJ4357"/>
        </row>
        <row r="4358">
          <cell r="B4358">
            <v>26979</v>
          </cell>
          <cell r="C4358" t="str">
            <v>1026600963</v>
          </cell>
          <cell r="D4358">
            <v>1</v>
          </cell>
          <cell r="E4358">
            <v>0</v>
          </cell>
          <cell r="F4358">
            <v>1</v>
          </cell>
          <cell r="G4358">
            <v>1</v>
          </cell>
          <cell r="H4358">
            <v>1</v>
          </cell>
          <cell r="I4358">
            <v>1</v>
          </cell>
          <cell r="J4358" t="str">
            <v>Max Group</v>
          </cell>
          <cell r="K4358" t="str">
            <v>Дальний Восток</v>
          </cell>
          <cell r="L4358" t="str">
            <v>Сахалинская область</v>
          </cell>
          <cell r="M4358" t="str">
            <v>Южно-Сахалинск</v>
          </cell>
          <cell r="N4358" t="str">
            <v>Любимый ДВ</v>
          </cell>
          <cell r="O4358" t="str">
            <v>г.Южно-Сахалинск, ул.Есенина, 7/1</v>
          </cell>
          <cell r="P4358" t="str">
            <v>Drogery (Хоз. магазин)</v>
          </cell>
          <cell r="Q4358" t="str">
            <v>smerch1992</v>
          </cell>
          <cell r="R4358" t="str">
            <v>Шаркова Полина Михайловна</v>
          </cell>
          <cell r="S4358">
            <v>89140988827</v>
          </cell>
          <cell r="T4358" t="str">
            <v>smerch1992</v>
          </cell>
          <cell r="U4358" t="str">
            <v>Шаркова Полина Михайловна</v>
          </cell>
          <cell r="V4358">
            <v>89140988827</v>
          </cell>
          <cell r="W4358"/>
          <cell r="X4358">
            <v>30</v>
          </cell>
          <cell r="Y4358"/>
          <cell r="Z4358"/>
          <cell r="AA4358"/>
          <cell r="AB4358"/>
          <cell r="AC4358"/>
          <cell r="AD4358">
            <v>30</v>
          </cell>
          <cell r="AE4358">
            <v>0.5</v>
          </cell>
          <cell r="AF4358">
            <v>1</v>
          </cell>
          <cell r="AG4358">
            <v>2.5</v>
          </cell>
          <cell r="AH4358">
            <v>5</v>
          </cell>
          <cell r="AI4358">
            <v>30</v>
          </cell>
          <cell r="AJ4358"/>
        </row>
        <row r="4359">
          <cell r="B4359">
            <v>26980</v>
          </cell>
          <cell r="C4359" t="str">
            <v>1026600068</v>
          </cell>
          <cell r="D4359">
            <v>1</v>
          </cell>
          <cell r="E4359">
            <v>0</v>
          </cell>
          <cell r="F4359">
            <v>0</v>
          </cell>
          <cell r="G4359">
            <v>0</v>
          </cell>
          <cell r="H4359">
            <v>1</v>
          </cell>
          <cell r="I4359">
            <v>1</v>
          </cell>
          <cell r="J4359" t="str">
            <v>Max Group</v>
          </cell>
          <cell r="K4359" t="str">
            <v>Дальний Восток</v>
          </cell>
          <cell r="L4359" t="str">
            <v>Сахалинская область</v>
          </cell>
          <cell r="M4359" t="str">
            <v>Южно-Сахалинск</v>
          </cell>
          <cell r="N4359" t="str">
            <v>Любимый ДВ</v>
          </cell>
          <cell r="O4359" t="str">
            <v>г.Южно-Сахалинск, пр.Мира, 280б</v>
          </cell>
          <cell r="P4359" t="str">
            <v>Drogery (Хоз. магазин)</v>
          </cell>
          <cell r="Q4359" t="str">
            <v>smerch1992</v>
          </cell>
          <cell r="R4359" t="str">
            <v>Шаркова Полина Михайловна</v>
          </cell>
          <cell r="S4359">
            <v>89140988827</v>
          </cell>
          <cell r="T4359" t="str">
            <v>smerch1992</v>
          </cell>
          <cell r="U4359" t="str">
            <v>Шаркова Полина Михайловна</v>
          </cell>
          <cell r="V4359">
            <v>89140988827</v>
          </cell>
          <cell r="W4359"/>
          <cell r="X4359"/>
          <cell r="Y4359"/>
          <cell r="Z4359"/>
          <cell r="AA4359">
            <v>30</v>
          </cell>
          <cell r="AB4359"/>
          <cell r="AC4359"/>
          <cell r="AD4359">
            <v>30</v>
          </cell>
          <cell r="AE4359">
            <v>0.5</v>
          </cell>
          <cell r="AF4359">
            <v>1</v>
          </cell>
          <cell r="AG4359">
            <v>2</v>
          </cell>
          <cell r="AH4359">
            <v>4</v>
          </cell>
          <cell r="AI4359">
            <v>30</v>
          </cell>
          <cell r="AJ4359"/>
        </row>
        <row r="4360">
          <cell r="B4360">
            <v>26981</v>
          </cell>
          <cell r="C4360" t="str">
            <v>1026600979</v>
          </cell>
          <cell r="D4360">
            <v>1</v>
          </cell>
          <cell r="E4360">
            <v>0</v>
          </cell>
          <cell r="F4360">
            <v>0</v>
          </cell>
          <cell r="G4360">
            <v>0</v>
          </cell>
          <cell r="H4360">
            <v>1</v>
          </cell>
          <cell r="I4360">
            <v>1</v>
          </cell>
          <cell r="J4360" t="str">
            <v>Max Group</v>
          </cell>
          <cell r="K4360" t="str">
            <v>Дальний Восток</v>
          </cell>
          <cell r="L4360" t="str">
            <v>Сахалинская область</v>
          </cell>
          <cell r="M4360" t="str">
            <v>Южно-Сахалинск</v>
          </cell>
          <cell r="N4360" t="str">
            <v>Любимый ДВ</v>
          </cell>
          <cell r="O4360" t="str">
            <v>г.Южно-Сахалинск, пр-т.Победы, 31/1</v>
          </cell>
          <cell r="P4360" t="str">
            <v>Drogery (Хоз. магазин)</v>
          </cell>
          <cell r="Q4360" t="str">
            <v>smerch1992</v>
          </cell>
          <cell r="R4360" t="str">
            <v>Шаркова Полина Михайловна</v>
          </cell>
          <cell r="S4360">
            <v>89140988827</v>
          </cell>
          <cell r="T4360" t="str">
            <v>smerch1992</v>
          </cell>
          <cell r="U4360" t="str">
            <v>Шаркова Полина Михайловна</v>
          </cell>
          <cell r="V4360">
            <v>89140988827</v>
          </cell>
          <cell r="W4360"/>
          <cell r="X4360"/>
          <cell r="Y4360"/>
          <cell r="Z4360"/>
          <cell r="AA4360">
            <v>30</v>
          </cell>
          <cell r="AB4360"/>
          <cell r="AC4360"/>
          <cell r="AD4360">
            <v>30</v>
          </cell>
          <cell r="AE4360">
            <v>0.5</v>
          </cell>
          <cell r="AF4360">
            <v>1</v>
          </cell>
          <cell r="AG4360">
            <v>2</v>
          </cell>
          <cell r="AH4360">
            <v>4</v>
          </cell>
          <cell r="AI4360">
            <v>30</v>
          </cell>
          <cell r="AJ4360"/>
        </row>
        <row r="4361">
          <cell r="B4361">
            <v>26982</v>
          </cell>
          <cell r="C4361" t="str">
            <v>1026600964</v>
          </cell>
          <cell r="D4361">
            <v>1</v>
          </cell>
          <cell r="E4361">
            <v>0</v>
          </cell>
          <cell r="F4361">
            <v>0</v>
          </cell>
          <cell r="G4361">
            <v>0</v>
          </cell>
          <cell r="H4361">
            <v>1</v>
          </cell>
          <cell r="I4361">
            <v>1</v>
          </cell>
          <cell r="J4361" t="str">
            <v>Max Group</v>
          </cell>
          <cell r="K4361" t="str">
            <v>Дальний Восток</v>
          </cell>
          <cell r="L4361" t="str">
            <v>Сахалинская область</v>
          </cell>
          <cell r="M4361" t="str">
            <v>Южно-Сахалинск</v>
          </cell>
          <cell r="N4361" t="str">
            <v>Любимый ДВ</v>
          </cell>
          <cell r="O4361" t="str">
            <v>г.Южно-Сахалинск, ул.Комсомольская, 241/1</v>
          </cell>
          <cell r="P4361" t="str">
            <v>Drogery (Хоз. магазин)</v>
          </cell>
          <cell r="Q4361" t="str">
            <v>smerch1992</v>
          </cell>
          <cell r="R4361" t="str">
            <v>Шаркова Полина Михайловна</v>
          </cell>
          <cell r="S4361">
            <v>89140988827</v>
          </cell>
          <cell r="T4361" t="str">
            <v>smerch1992</v>
          </cell>
          <cell r="U4361" t="str">
            <v>Шаркова Полина Михайловна</v>
          </cell>
          <cell r="V4361">
            <v>89140988827</v>
          </cell>
          <cell r="W4361"/>
          <cell r="X4361">
            <v>30</v>
          </cell>
          <cell r="Y4361"/>
          <cell r="Z4361"/>
          <cell r="AA4361"/>
          <cell r="AB4361"/>
          <cell r="AC4361"/>
          <cell r="AD4361">
            <v>30</v>
          </cell>
          <cell r="AE4361">
            <v>0.5</v>
          </cell>
          <cell r="AF4361">
            <v>1</v>
          </cell>
          <cell r="AG4361">
            <v>2.5</v>
          </cell>
          <cell r="AH4361">
            <v>5</v>
          </cell>
          <cell r="AI4361">
            <v>30</v>
          </cell>
          <cell r="AJ4361"/>
        </row>
        <row r="4362">
          <cell r="B4362">
            <v>26983</v>
          </cell>
          <cell r="C4362" t="str">
            <v>1026600967</v>
          </cell>
          <cell r="D4362">
            <v>1</v>
          </cell>
          <cell r="E4362">
            <v>1</v>
          </cell>
          <cell r="F4362">
            <v>1</v>
          </cell>
          <cell r="G4362">
            <v>1</v>
          </cell>
          <cell r="H4362">
            <v>1</v>
          </cell>
          <cell r="I4362">
            <v>1</v>
          </cell>
          <cell r="J4362" t="str">
            <v>Max Group</v>
          </cell>
          <cell r="K4362" t="str">
            <v>Дальний Восток</v>
          </cell>
          <cell r="L4362" t="str">
            <v>Сахалинская область</v>
          </cell>
          <cell r="M4362" t="str">
            <v>Южно-Сахалинск</v>
          </cell>
          <cell r="N4362" t="str">
            <v>Любимый ДВ</v>
          </cell>
          <cell r="O4362" t="str">
            <v>г.Южно-Сахалинск, пр.Мира, 153</v>
          </cell>
          <cell r="P4362" t="str">
            <v>Drogery (Хоз. магазин)</v>
          </cell>
          <cell r="Q4362" t="str">
            <v>smerch1992</v>
          </cell>
          <cell r="R4362" t="str">
            <v>Шаркова Полина Михайловна</v>
          </cell>
          <cell r="S4362">
            <v>89140988827</v>
          </cell>
          <cell r="T4362" t="str">
            <v>smerch1992</v>
          </cell>
          <cell r="U4362" t="str">
            <v>Шаркова Полина Михайловна</v>
          </cell>
          <cell r="V4362">
            <v>89140988827</v>
          </cell>
          <cell r="W4362"/>
          <cell r="X4362"/>
          <cell r="Y4362">
            <v>30</v>
          </cell>
          <cell r="Z4362"/>
          <cell r="AA4362"/>
          <cell r="AB4362"/>
          <cell r="AC4362"/>
          <cell r="AD4362">
            <v>30</v>
          </cell>
          <cell r="AE4362">
            <v>0.5</v>
          </cell>
          <cell r="AF4362">
            <v>1</v>
          </cell>
          <cell r="AG4362">
            <v>2.5</v>
          </cell>
          <cell r="AH4362">
            <v>5</v>
          </cell>
          <cell r="AI4362">
            <v>30</v>
          </cell>
          <cell r="AJ4362"/>
        </row>
        <row r="4363">
          <cell r="B4363">
            <v>26984</v>
          </cell>
          <cell r="C4363" t="str">
            <v>1026600968</v>
          </cell>
          <cell r="D4363">
            <v>1</v>
          </cell>
          <cell r="E4363">
            <v>0</v>
          </cell>
          <cell r="F4363">
            <v>0</v>
          </cell>
          <cell r="G4363">
            <v>0</v>
          </cell>
          <cell r="H4363">
            <v>1</v>
          </cell>
          <cell r="I4363">
            <v>1</v>
          </cell>
          <cell r="J4363" t="str">
            <v>Max Group</v>
          </cell>
          <cell r="K4363" t="str">
            <v>Дальний Восток</v>
          </cell>
          <cell r="L4363" t="str">
            <v>Сахалинская область</v>
          </cell>
          <cell r="M4363" t="str">
            <v>Южно-Сахалинск</v>
          </cell>
          <cell r="N4363" t="str">
            <v>Любимый ДВ</v>
          </cell>
          <cell r="O4363" t="str">
            <v>г.Южно-Сахалинск, ул.Чехова, 4</v>
          </cell>
          <cell r="P4363" t="str">
            <v>Drogery (Хоз. магазин)</v>
          </cell>
          <cell r="Q4363" t="str">
            <v>smerch1992</v>
          </cell>
          <cell r="R4363" t="str">
            <v>Шаркова Полина Михайловна</v>
          </cell>
          <cell r="S4363">
            <v>89140988827</v>
          </cell>
          <cell r="T4363" t="str">
            <v>smerch1992</v>
          </cell>
          <cell r="U4363" t="str">
            <v>Шаркова Полина Михайловна</v>
          </cell>
          <cell r="V4363">
            <v>89140988827</v>
          </cell>
          <cell r="W4363"/>
          <cell r="X4363"/>
          <cell r="Y4363"/>
          <cell r="Z4363">
            <v>30</v>
          </cell>
          <cell r="AA4363"/>
          <cell r="AB4363"/>
          <cell r="AC4363"/>
          <cell r="AD4363">
            <v>30</v>
          </cell>
          <cell r="AE4363">
            <v>0.5</v>
          </cell>
          <cell r="AF4363">
            <v>1</v>
          </cell>
          <cell r="AG4363">
            <v>2.5</v>
          </cell>
          <cell r="AH4363">
            <v>5</v>
          </cell>
          <cell r="AI4363">
            <v>30</v>
          </cell>
          <cell r="AJ4363"/>
        </row>
        <row r="4364">
          <cell r="B4364">
            <v>26985</v>
          </cell>
          <cell r="C4364" t="str">
            <v>1026600969</v>
          </cell>
          <cell r="D4364">
            <v>1</v>
          </cell>
          <cell r="E4364">
            <v>0</v>
          </cell>
          <cell r="F4364">
            <v>0</v>
          </cell>
          <cell r="G4364">
            <v>0</v>
          </cell>
          <cell r="H4364">
            <v>1</v>
          </cell>
          <cell r="I4364">
            <v>1</v>
          </cell>
          <cell r="J4364" t="str">
            <v>Max Group</v>
          </cell>
          <cell r="K4364" t="str">
            <v>Дальний Восток</v>
          </cell>
          <cell r="L4364" t="str">
            <v>Сахалинская область</v>
          </cell>
          <cell r="M4364" t="str">
            <v>Южно-Сахалинск</v>
          </cell>
          <cell r="N4364" t="str">
            <v>Любимый ДВ</v>
          </cell>
          <cell r="O4364" t="str">
            <v>г.Южно-Сахалинск, ул.Тихоокеанская, 20</v>
          </cell>
          <cell r="P4364" t="str">
            <v>Drogery (Хоз. магазин)</v>
          </cell>
          <cell r="Q4364" t="str">
            <v>smerch1992</v>
          </cell>
          <cell r="R4364" t="str">
            <v>Шаркова Полина Михайловна</v>
          </cell>
          <cell r="S4364">
            <v>89140988827</v>
          </cell>
          <cell r="T4364" t="str">
            <v>smerch1992</v>
          </cell>
          <cell r="U4364" t="str">
            <v>Шаркова Полина Михайловна</v>
          </cell>
          <cell r="V4364">
            <v>89140988827</v>
          </cell>
          <cell r="W4364"/>
          <cell r="X4364"/>
          <cell r="Y4364"/>
          <cell r="Z4364"/>
          <cell r="AA4364">
            <v>30</v>
          </cell>
          <cell r="AB4364"/>
          <cell r="AC4364"/>
          <cell r="AD4364">
            <v>30</v>
          </cell>
          <cell r="AE4364">
            <v>0.5</v>
          </cell>
          <cell r="AF4364">
            <v>1</v>
          </cell>
          <cell r="AG4364">
            <v>2</v>
          </cell>
          <cell r="AH4364">
            <v>4</v>
          </cell>
          <cell r="AI4364">
            <v>30</v>
          </cell>
          <cell r="AJ4364"/>
        </row>
        <row r="4365">
          <cell r="B4365">
            <v>26986</v>
          </cell>
          <cell r="C4365" t="str">
            <v>1026600974</v>
          </cell>
          <cell r="D4365">
            <v>1</v>
          </cell>
          <cell r="E4365">
            <v>0</v>
          </cell>
          <cell r="F4365">
            <v>0</v>
          </cell>
          <cell r="G4365">
            <v>0</v>
          </cell>
          <cell r="H4365">
            <v>1</v>
          </cell>
          <cell r="I4365">
            <v>1</v>
          </cell>
          <cell r="J4365" t="str">
            <v>Max Group</v>
          </cell>
          <cell r="K4365" t="str">
            <v>Дальний Восток</v>
          </cell>
          <cell r="L4365" t="str">
            <v>Сахалинская область</v>
          </cell>
          <cell r="M4365" t="str">
            <v>Южно-Сахалинск</v>
          </cell>
          <cell r="N4365" t="str">
            <v>Любимый ДВ</v>
          </cell>
          <cell r="O4365" t="str">
            <v>г.Южно-Сахалинск, с. Дальнее, ул.Ударная, 48</v>
          </cell>
          <cell r="P4365" t="str">
            <v>Drogery (Хоз. магазин)</v>
          </cell>
          <cell r="Q4365" t="str">
            <v>smerch1992</v>
          </cell>
          <cell r="R4365" t="str">
            <v>Шаркова Полина Михайловна</v>
          </cell>
          <cell r="S4365">
            <v>89140988827</v>
          </cell>
          <cell r="T4365" t="str">
            <v>smerch1992</v>
          </cell>
          <cell r="U4365" t="str">
            <v>Шаркова Полина Михайловна</v>
          </cell>
          <cell r="V4365">
            <v>89140988827</v>
          </cell>
          <cell r="W4365" t="str">
            <v/>
          </cell>
          <cell r="X4365">
            <v>30</v>
          </cell>
          <cell r="Y4365" t="str">
            <v/>
          </cell>
          <cell r="Z4365" t="str">
            <v/>
          </cell>
          <cell r="AA4365" t="str">
            <v/>
          </cell>
          <cell r="AB4365" t="str">
            <v/>
          </cell>
          <cell r="AC4365" t="str">
            <v/>
          </cell>
          <cell r="AD4365">
            <v>30</v>
          </cell>
          <cell r="AE4365">
            <v>0.5</v>
          </cell>
          <cell r="AF4365">
            <v>1</v>
          </cell>
          <cell r="AG4365">
            <v>2.5</v>
          </cell>
          <cell r="AH4365">
            <v>5</v>
          </cell>
          <cell r="AI4365">
            <v>30</v>
          </cell>
          <cell r="AJ4365"/>
        </row>
        <row r="4366">
          <cell r="B4366">
            <v>26987</v>
          </cell>
          <cell r="C4366" t="str">
            <v>1026600972</v>
          </cell>
          <cell r="D4366">
            <v>1</v>
          </cell>
          <cell r="E4366">
            <v>0</v>
          </cell>
          <cell r="F4366">
            <v>0</v>
          </cell>
          <cell r="G4366">
            <v>0</v>
          </cell>
          <cell r="H4366">
            <v>1</v>
          </cell>
          <cell r="I4366">
            <v>1</v>
          </cell>
          <cell r="J4366" t="str">
            <v>Max Group</v>
          </cell>
          <cell r="K4366" t="str">
            <v>Дальний Восток</v>
          </cell>
          <cell r="L4366" t="str">
            <v>Сахалинская область</v>
          </cell>
          <cell r="M4366" t="str">
            <v>Южно-Сахалинск</v>
          </cell>
          <cell r="N4366" t="str">
            <v>Любимый ДВ</v>
          </cell>
          <cell r="O4366" t="str">
            <v>г.Южно-Сахалинск, ул. Крюкова, 83</v>
          </cell>
          <cell r="P4366" t="str">
            <v>Drogery (Хоз. магазин)</v>
          </cell>
          <cell r="Q4366" t="str">
            <v>smerch1992</v>
          </cell>
          <cell r="R4366" t="str">
            <v>Шаркова Полина Михайловна</v>
          </cell>
          <cell r="S4366">
            <v>89140988827</v>
          </cell>
          <cell r="T4366" t="str">
            <v>smerch1992</v>
          </cell>
          <cell r="U4366" t="str">
            <v>Шаркова Полина Михайловна</v>
          </cell>
          <cell r="V4366">
            <v>89140988827</v>
          </cell>
          <cell r="W4366"/>
          <cell r="X4366"/>
          <cell r="Y4366"/>
          <cell r="Z4366">
            <v>30</v>
          </cell>
          <cell r="AA4366"/>
          <cell r="AB4366"/>
          <cell r="AC4366"/>
          <cell r="AD4366">
            <v>30</v>
          </cell>
          <cell r="AE4366">
            <v>0.5</v>
          </cell>
          <cell r="AF4366">
            <v>1</v>
          </cell>
          <cell r="AG4366">
            <v>2.5</v>
          </cell>
          <cell r="AH4366">
            <v>5</v>
          </cell>
          <cell r="AI4366">
            <v>30</v>
          </cell>
          <cell r="AJ4366"/>
        </row>
        <row r="4367">
          <cell r="B4367">
            <v>26988</v>
          </cell>
          <cell r="C4367" t="str">
            <v>1024600571</v>
          </cell>
          <cell r="D4367">
            <v>1</v>
          </cell>
          <cell r="E4367">
            <v>0</v>
          </cell>
          <cell r="F4367">
            <v>1</v>
          </cell>
          <cell r="G4367">
            <v>1</v>
          </cell>
          <cell r="H4367">
            <v>1</v>
          </cell>
          <cell r="I4367">
            <v>1</v>
          </cell>
          <cell r="J4367" t="str">
            <v>Max Group</v>
          </cell>
          <cell r="K4367" t="str">
            <v>Дальний Восток</v>
          </cell>
          <cell r="L4367" t="str">
            <v>Хабаровский край</v>
          </cell>
          <cell r="M4367" t="str">
            <v>Хабаровск</v>
          </cell>
          <cell r="N4367" t="str">
            <v>Любимый ДВ</v>
          </cell>
          <cell r="O4367" t="str">
            <v>г. Хабаровск, пр-кт 60-летия Октября, 51Б</v>
          </cell>
          <cell r="P4367" t="str">
            <v>Drogery (Хоз. магазин)</v>
          </cell>
          <cell r="Q4367" t="str">
            <v>sv1988</v>
          </cell>
          <cell r="R4367" t="str">
            <v>Романеш Евгений Владимирович</v>
          </cell>
          <cell r="S4367">
            <v>89625879500</v>
          </cell>
          <cell r="T4367" t="str">
            <v>merch925</v>
          </cell>
          <cell r="U4367" t="str">
            <v>Князева Мария Александровна</v>
          </cell>
          <cell r="V4367" t="str">
            <v>7 914 429-61-89</v>
          </cell>
          <cell r="W4367"/>
          <cell r="X4367"/>
          <cell r="Y4367">
            <v>30</v>
          </cell>
          <cell r="Z4367"/>
          <cell r="AA4367"/>
          <cell r="AB4367"/>
          <cell r="AC4367"/>
          <cell r="AD4367">
            <v>30</v>
          </cell>
          <cell r="AE4367">
            <v>0.5</v>
          </cell>
          <cell r="AF4367">
            <v>1</v>
          </cell>
          <cell r="AG4367">
            <v>2.5</v>
          </cell>
          <cell r="AH4367">
            <v>5</v>
          </cell>
          <cell r="AI4367">
            <v>30</v>
          </cell>
          <cell r="AJ4367"/>
        </row>
        <row r="4368">
          <cell r="B4368">
            <v>26989</v>
          </cell>
          <cell r="C4368" t="str">
            <v>1026600644</v>
          </cell>
          <cell r="D4368">
            <v>1</v>
          </cell>
          <cell r="E4368">
            <v>0</v>
          </cell>
          <cell r="F4368">
            <v>0</v>
          </cell>
          <cell r="G4368">
            <v>0</v>
          </cell>
          <cell r="H4368">
            <v>1</v>
          </cell>
          <cell r="I4368">
            <v>1</v>
          </cell>
          <cell r="J4368" t="str">
            <v>Max Group</v>
          </cell>
          <cell r="K4368" t="str">
            <v>Дальний Восток</v>
          </cell>
          <cell r="L4368" t="str">
            <v>Сахалинская область</v>
          </cell>
          <cell r="M4368" t="str">
            <v>Южно-Сахалинск</v>
          </cell>
          <cell r="N4368" t="str">
            <v>Любимый ДВ</v>
          </cell>
          <cell r="O4368" t="str">
            <v>г.Южно-Сахалинск, пр-т.Мира, 5</v>
          </cell>
          <cell r="P4368" t="str">
            <v>Drogery (Хоз. магазин)</v>
          </cell>
          <cell r="Q4368" t="str">
            <v>smerch1992</v>
          </cell>
          <cell r="R4368" t="str">
            <v>Шаркова Полина Михайловна</v>
          </cell>
          <cell r="S4368">
            <v>89140988827</v>
          </cell>
          <cell r="T4368" t="str">
            <v>smerch1992</v>
          </cell>
          <cell r="U4368" t="str">
            <v>Шаркова Полина Михайловна</v>
          </cell>
          <cell r="V4368">
            <v>89140988827</v>
          </cell>
          <cell r="W4368"/>
          <cell r="X4368"/>
          <cell r="Y4368"/>
          <cell r="Z4368">
            <v>180</v>
          </cell>
          <cell r="AA4368"/>
          <cell r="AB4368"/>
          <cell r="AC4368"/>
          <cell r="AD4368">
            <v>180</v>
          </cell>
          <cell r="AE4368">
            <v>3</v>
          </cell>
          <cell r="AF4368">
            <v>1</v>
          </cell>
          <cell r="AG4368">
            <v>15</v>
          </cell>
          <cell r="AH4368">
            <v>5</v>
          </cell>
          <cell r="AI4368">
            <v>180</v>
          </cell>
          <cell r="AJ4368"/>
        </row>
        <row r="4369">
          <cell r="B4369">
            <v>26990</v>
          </cell>
          <cell r="C4369" t="str">
            <v>1026600961</v>
          </cell>
          <cell r="D4369">
            <v>1</v>
          </cell>
          <cell r="E4369">
            <v>0</v>
          </cell>
          <cell r="F4369">
            <v>0</v>
          </cell>
          <cell r="G4369">
            <v>0</v>
          </cell>
          <cell r="H4369">
            <v>1</v>
          </cell>
          <cell r="I4369">
            <v>1</v>
          </cell>
          <cell r="J4369" t="str">
            <v>Max Group</v>
          </cell>
          <cell r="K4369" t="str">
            <v>Дальний Восток</v>
          </cell>
          <cell r="L4369" t="str">
            <v>Сахалинская область</v>
          </cell>
          <cell r="M4369" t="str">
            <v>Южно-Сахалинск</v>
          </cell>
          <cell r="N4369" t="str">
            <v>Любимый ДВ</v>
          </cell>
          <cell r="O4369" t="str">
            <v>г.Южно-Сахалинск, ул.Сахалинская, 61</v>
          </cell>
          <cell r="P4369" t="str">
            <v>Drogery (Хоз. магазин)</v>
          </cell>
          <cell r="Q4369" t="str">
            <v>smerch1992</v>
          </cell>
          <cell r="R4369" t="str">
            <v>Шаркова Полина Михайловна</v>
          </cell>
          <cell r="S4369">
            <v>89140988827</v>
          </cell>
          <cell r="T4369" t="str">
            <v>smerch1992</v>
          </cell>
          <cell r="U4369" t="str">
            <v>Шаркова Полина Михайловна</v>
          </cell>
          <cell r="V4369">
            <v>89140988827</v>
          </cell>
          <cell r="W4369"/>
          <cell r="X4369"/>
          <cell r="Y4369"/>
          <cell r="Z4369">
            <v>30</v>
          </cell>
          <cell r="AA4369"/>
          <cell r="AB4369"/>
          <cell r="AC4369"/>
          <cell r="AD4369">
            <v>30</v>
          </cell>
          <cell r="AE4369">
            <v>0.5</v>
          </cell>
          <cell r="AF4369">
            <v>1</v>
          </cell>
          <cell r="AG4369">
            <v>2.5</v>
          </cell>
          <cell r="AH4369">
            <v>5</v>
          </cell>
          <cell r="AI4369">
            <v>30</v>
          </cell>
          <cell r="AJ4369"/>
        </row>
        <row r="4370">
          <cell r="B4370">
            <v>26991</v>
          </cell>
          <cell r="C4370" t="str">
            <v>1024600712</v>
          </cell>
          <cell r="D4370">
            <v>1</v>
          </cell>
          <cell r="E4370">
            <v>1</v>
          </cell>
          <cell r="F4370">
            <v>1</v>
          </cell>
          <cell r="G4370">
            <v>1</v>
          </cell>
          <cell r="H4370">
            <v>1</v>
          </cell>
          <cell r="I4370">
            <v>1</v>
          </cell>
          <cell r="J4370" t="str">
            <v>Max Group</v>
          </cell>
          <cell r="K4370" t="str">
            <v>Дальний Восток</v>
          </cell>
          <cell r="L4370" t="str">
            <v>Хабаровский край</v>
          </cell>
          <cell r="M4370" t="str">
            <v>Хабаровск</v>
          </cell>
          <cell r="N4370" t="str">
            <v>Любимый ДВ</v>
          </cell>
          <cell r="O4370" t="str">
            <v>г.Хабаровск, ул.Воровского, 21</v>
          </cell>
          <cell r="P4370" t="str">
            <v>Drogery (Хоз. магазин)</v>
          </cell>
          <cell r="Q4370" t="str">
            <v>sv1988</v>
          </cell>
          <cell r="R4370" t="str">
            <v>Романеш Евгений Владимирович</v>
          </cell>
          <cell r="S4370">
            <v>89625879500</v>
          </cell>
          <cell r="T4370" t="str">
            <v>merch925</v>
          </cell>
          <cell r="U4370" t="str">
            <v>Князева Мария Александровна</v>
          </cell>
          <cell r="V4370" t="str">
            <v>7 914 429-61-89</v>
          </cell>
          <cell r="W4370"/>
          <cell r="X4370"/>
          <cell r="Y4370">
            <v>30</v>
          </cell>
          <cell r="Z4370"/>
          <cell r="AA4370"/>
          <cell r="AB4370"/>
          <cell r="AC4370"/>
          <cell r="AD4370">
            <v>30</v>
          </cell>
          <cell r="AE4370">
            <v>0.5</v>
          </cell>
          <cell r="AF4370">
            <v>1</v>
          </cell>
          <cell r="AG4370">
            <v>2.5</v>
          </cell>
          <cell r="AH4370">
            <v>5</v>
          </cell>
          <cell r="AI4370">
            <v>30</v>
          </cell>
          <cell r="AJ4370"/>
        </row>
        <row r="4371">
          <cell r="B4371">
            <v>26992</v>
          </cell>
          <cell r="C4371" t="str">
            <v>1024601513</v>
          </cell>
          <cell r="D4371">
            <v>1</v>
          </cell>
          <cell r="E4371">
            <v>1</v>
          </cell>
          <cell r="F4371">
            <v>1</v>
          </cell>
          <cell r="G4371">
            <v>1</v>
          </cell>
          <cell r="H4371">
            <v>1</v>
          </cell>
          <cell r="I4371">
            <v>1</v>
          </cell>
          <cell r="J4371" t="str">
            <v>Max Group</v>
          </cell>
          <cell r="K4371" t="str">
            <v>Дальний Восток</v>
          </cell>
          <cell r="L4371" t="str">
            <v>Хабаровский край</v>
          </cell>
          <cell r="M4371" t="str">
            <v>Хабаровск</v>
          </cell>
          <cell r="N4371" t="str">
            <v>Любимый ДВ</v>
          </cell>
          <cell r="O4371" t="str">
            <v>г.Хабаровск, ул.Ленина, 22</v>
          </cell>
          <cell r="P4371" t="str">
            <v>Drogery (Хоз. магазин)</v>
          </cell>
          <cell r="Q4371" t="str">
            <v>sv1988</v>
          </cell>
          <cell r="R4371" t="str">
            <v>Романеш Евгений Владимирович</v>
          </cell>
          <cell r="S4371">
            <v>89625879500</v>
          </cell>
          <cell r="T4371" t="str">
            <v>merch925</v>
          </cell>
          <cell r="U4371" t="str">
            <v>Князева Мария Александровна</v>
          </cell>
          <cell r="V4371" t="str">
            <v>7 914 429-61-89</v>
          </cell>
          <cell r="W4371"/>
          <cell r="X4371"/>
          <cell r="Y4371"/>
          <cell r="Z4371">
            <v>30</v>
          </cell>
          <cell r="AA4371"/>
          <cell r="AB4371"/>
          <cell r="AC4371"/>
          <cell r="AD4371">
            <v>30</v>
          </cell>
          <cell r="AE4371">
            <v>0.5</v>
          </cell>
          <cell r="AF4371">
            <v>1</v>
          </cell>
          <cell r="AG4371">
            <v>2.5</v>
          </cell>
          <cell r="AH4371">
            <v>5</v>
          </cell>
          <cell r="AI4371">
            <v>30</v>
          </cell>
          <cell r="AJ4371"/>
        </row>
        <row r="4372">
          <cell r="B4372">
            <v>26993</v>
          </cell>
          <cell r="C4372" t="str">
            <v>1024602843</v>
          </cell>
          <cell r="D4372">
            <v>1</v>
          </cell>
          <cell r="E4372">
            <v>0</v>
          </cell>
          <cell r="F4372">
            <v>0</v>
          </cell>
          <cell r="G4372">
            <v>0</v>
          </cell>
          <cell r="H4372">
            <v>1</v>
          </cell>
          <cell r="I4372">
            <v>1</v>
          </cell>
          <cell r="J4372" t="str">
            <v>Max Group</v>
          </cell>
          <cell r="K4372" t="str">
            <v>Дальний Восток</v>
          </cell>
          <cell r="L4372" t="str">
            <v>Хабаровский край</v>
          </cell>
          <cell r="M4372" t="str">
            <v>Хабаровск</v>
          </cell>
          <cell r="N4372" t="str">
            <v>Любимый ДВ</v>
          </cell>
          <cell r="O4372" t="str">
            <v>г.Хабаровск, ул. Ворошилова, 8</v>
          </cell>
          <cell r="P4372" t="str">
            <v>Drogery (Хоз. магазин)</v>
          </cell>
          <cell r="Q4372" t="str">
            <v>sv1988</v>
          </cell>
          <cell r="R4372" t="str">
            <v>Романеш Евгений Владимирович</v>
          </cell>
          <cell r="S4372">
            <v>89625879500</v>
          </cell>
          <cell r="T4372" t="str">
            <v>merch925</v>
          </cell>
          <cell r="U4372" t="str">
            <v>Князева Мария Александровна</v>
          </cell>
          <cell r="V4372" t="str">
            <v>7 914 429-61-89</v>
          </cell>
          <cell r="W4372"/>
          <cell r="X4372"/>
          <cell r="Y4372">
            <v>30</v>
          </cell>
          <cell r="Z4372"/>
          <cell r="AA4372"/>
          <cell r="AB4372"/>
          <cell r="AC4372"/>
          <cell r="AD4372">
            <v>30</v>
          </cell>
          <cell r="AE4372">
            <v>0.5</v>
          </cell>
          <cell r="AF4372">
            <v>1</v>
          </cell>
          <cell r="AG4372">
            <v>2.5</v>
          </cell>
          <cell r="AH4372">
            <v>5</v>
          </cell>
          <cell r="AI4372">
            <v>30</v>
          </cell>
          <cell r="AJ4372"/>
        </row>
        <row r="4373">
          <cell r="B4373">
            <v>26994</v>
          </cell>
          <cell r="C4373" t="str">
            <v>1024602121</v>
          </cell>
          <cell r="D4373">
            <v>1</v>
          </cell>
          <cell r="E4373">
            <v>1</v>
          </cell>
          <cell r="F4373">
            <v>1</v>
          </cell>
          <cell r="G4373">
            <v>0</v>
          </cell>
          <cell r="H4373">
            <v>1</v>
          </cell>
          <cell r="I4373">
            <v>1</v>
          </cell>
          <cell r="J4373" t="str">
            <v>Max Group</v>
          </cell>
          <cell r="K4373" t="str">
            <v>Дальний Восток</v>
          </cell>
          <cell r="L4373" t="str">
            <v>Хабаровский край</v>
          </cell>
          <cell r="M4373" t="str">
            <v>Хабаровск</v>
          </cell>
          <cell r="N4373" t="str">
            <v>Любимый ДВ</v>
          </cell>
          <cell r="O4373" t="str">
            <v>г.Хабаровск, Суворова, 51</v>
          </cell>
          <cell r="P4373" t="str">
            <v>Drogery (Хоз. магазин)</v>
          </cell>
          <cell r="Q4373" t="str">
            <v>sv1988</v>
          </cell>
          <cell r="R4373" t="str">
            <v>Романеш Евгений Владимирович</v>
          </cell>
          <cell r="S4373">
            <v>89625879500</v>
          </cell>
          <cell r="T4373" t="str">
            <v>merch1029</v>
          </cell>
          <cell r="U4373" t="str">
            <v>Кривенко Ирина Витальевна</v>
          </cell>
          <cell r="V4373">
            <v>89626776672</v>
          </cell>
          <cell r="W4373"/>
          <cell r="X4373">
            <v>30</v>
          </cell>
          <cell r="Y4373"/>
          <cell r="Z4373"/>
          <cell r="AA4373"/>
          <cell r="AB4373"/>
          <cell r="AC4373"/>
          <cell r="AD4373">
            <v>30</v>
          </cell>
          <cell r="AE4373">
            <v>0.5</v>
          </cell>
          <cell r="AF4373">
            <v>1</v>
          </cell>
          <cell r="AG4373">
            <v>2.5</v>
          </cell>
          <cell r="AH4373">
            <v>5</v>
          </cell>
          <cell r="AI4373">
            <v>30</v>
          </cell>
          <cell r="AJ4373"/>
        </row>
        <row r="4374">
          <cell r="B4374">
            <v>26996</v>
          </cell>
          <cell r="C4374" t="str">
            <v>1024600618</v>
          </cell>
          <cell r="D4374">
            <v>1</v>
          </cell>
          <cell r="E4374">
            <v>1</v>
          </cell>
          <cell r="F4374">
            <v>1</v>
          </cell>
          <cell r="G4374">
            <v>1</v>
          </cell>
          <cell r="H4374">
            <v>1</v>
          </cell>
          <cell r="I4374">
            <v>1</v>
          </cell>
          <cell r="J4374" t="str">
            <v>Max Group</v>
          </cell>
          <cell r="K4374" t="str">
            <v>Дальний Восток</v>
          </cell>
          <cell r="L4374" t="str">
            <v>Хабаровский край</v>
          </cell>
          <cell r="M4374" t="str">
            <v>Хабаровск</v>
          </cell>
          <cell r="N4374" t="str">
            <v>Любимый ДВ</v>
          </cell>
          <cell r="O4374" t="str">
            <v>г. Хабаровск пр. 60 лет Октября 84</v>
          </cell>
          <cell r="P4374" t="str">
            <v>Drogery (Хоз. магазин)</v>
          </cell>
          <cell r="Q4374" t="str">
            <v>sv1988</v>
          </cell>
          <cell r="R4374" t="str">
            <v>Романеш Евгений Владимирович</v>
          </cell>
          <cell r="S4374">
            <v>89625879500</v>
          </cell>
          <cell r="T4374" t="str">
            <v>merch925</v>
          </cell>
          <cell r="U4374" t="str">
            <v>Князева Мария Александровна</v>
          </cell>
          <cell r="V4374" t="str">
            <v>7 914 429-61-89</v>
          </cell>
          <cell r="W4374"/>
          <cell r="X4374">
            <v>30</v>
          </cell>
          <cell r="Y4374"/>
          <cell r="Z4374"/>
          <cell r="AA4374"/>
          <cell r="AB4374"/>
          <cell r="AC4374"/>
          <cell r="AD4374">
            <v>30</v>
          </cell>
          <cell r="AE4374">
            <v>0.5</v>
          </cell>
          <cell r="AF4374">
            <v>1</v>
          </cell>
          <cell r="AG4374">
            <v>2.5</v>
          </cell>
          <cell r="AH4374">
            <v>5</v>
          </cell>
          <cell r="AI4374">
            <v>30</v>
          </cell>
          <cell r="AJ4374"/>
        </row>
        <row r="4375">
          <cell r="B4375">
            <v>26998</v>
          </cell>
          <cell r="C4375" t="str">
            <v>1026700033</v>
          </cell>
          <cell r="D4375">
            <v>1</v>
          </cell>
          <cell r="E4375">
            <v>0</v>
          </cell>
          <cell r="F4375">
            <v>0</v>
          </cell>
          <cell r="G4375">
            <v>0</v>
          </cell>
          <cell r="H4375">
            <v>1</v>
          </cell>
          <cell r="I4375">
            <v>1</v>
          </cell>
          <cell r="J4375" t="str">
            <v>Max Group</v>
          </cell>
          <cell r="K4375" t="str">
            <v>Дальний Восток</v>
          </cell>
          <cell r="L4375" t="str">
            <v>Амурская область</v>
          </cell>
          <cell r="M4375" t="str">
            <v>Благовещенск</v>
          </cell>
          <cell r="N4375" t="str">
            <v>Любимый ДВ</v>
          </cell>
          <cell r="O4375" t="str">
            <v>г.Благовещенск, ул. Красноармейская, 143</v>
          </cell>
          <cell r="P4375" t="str">
            <v>Drogery (Хоз. магазин)</v>
          </cell>
          <cell r="Q4375" t="str">
            <v>sv60</v>
          </cell>
          <cell r="R4375" t="str">
            <v>Сытник Марина Андреевна</v>
          </cell>
          <cell r="S4375">
            <v>89622834040</v>
          </cell>
          <cell r="T4375" t="str">
            <v>merch931</v>
          </cell>
          <cell r="U4375" t="str">
            <v>Александрова Юлия Геннадьевна</v>
          </cell>
          <cell r="V4375">
            <v>89246732989</v>
          </cell>
          <cell r="W4375"/>
          <cell r="X4375"/>
          <cell r="Y4375">
            <v>60</v>
          </cell>
          <cell r="Z4375"/>
          <cell r="AA4375"/>
          <cell r="AB4375"/>
          <cell r="AC4375"/>
          <cell r="AD4375">
            <v>60</v>
          </cell>
          <cell r="AE4375">
            <v>1</v>
          </cell>
          <cell r="AF4375">
            <v>1</v>
          </cell>
          <cell r="AG4375">
            <v>5</v>
          </cell>
          <cell r="AH4375">
            <v>5</v>
          </cell>
          <cell r="AI4375">
            <v>60</v>
          </cell>
          <cell r="AJ4375"/>
        </row>
        <row r="4376">
          <cell r="B4376">
            <v>26999</v>
          </cell>
          <cell r="C4376" t="str">
            <v>1024603067</v>
          </cell>
          <cell r="D4376">
            <v>1</v>
          </cell>
          <cell r="E4376">
            <v>0</v>
          </cell>
          <cell r="F4376">
            <v>0</v>
          </cell>
          <cell r="G4376">
            <v>0</v>
          </cell>
          <cell r="H4376">
            <v>1</v>
          </cell>
          <cell r="I4376">
            <v>0</v>
          </cell>
          <cell r="J4376" t="str">
            <v>Max Group</v>
          </cell>
          <cell r="K4376" t="str">
            <v>Дальний Восток</v>
          </cell>
          <cell r="L4376" t="str">
            <v>Хабаровский край</v>
          </cell>
          <cell r="M4376" t="str">
            <v>Комсомольск-на-Амуре</v>
          </cell>
          <cell r="N4376" t="str">
            <v>Любимый ДВ</v>
          </cell>
          <cell r="O4376" t="str">
            <v>г.Комсомольск-на-Амуре, ул.Ленина, 38</v>
          </cell>
          <cell r="P4376" t="str">
            <v>Drogery (Хоз. магазин)</v>
          </cell>
          <cell r="Q4376" t="str">
            <v>sv60</v>
          </cell>
          <cell r="R4376" t="str">
            <v>Сытник Марина Андреевна</v>
          </cell>
          <cell r="S4376">
            <v>89622834040</v>
          </cell>
          <cell r="T4376" t="str">
            <v>merch929</v>
          </cell>
          <cell r="U4376" t="str">
            <v>Кулебякина Анастасия Глебовна</v>
          </cell>
          <cell r="V4376">
            <v>89990826554</v>
          </cell>
          <cell r="W4376"/>
          <cell r="X4376">
            <v>60</v>
          </cell>
          <cell r="Y4376"/>
          <cell r="Z4376"/>
          <cell r="AA4376"/>
          <cell r="AB4376"/>
          <cell r="AC4376"/>
          <cell r="AD4376">
            <v>60</v>
          </cell>
          <cell r="AE4376">
            <v>1</v>
          </cell>
          <cell r="AF4376">
            <v>1</v>
          </cell>
          <cell r="AG4376">
            <v>5</v>
          </cell>
          <cell r="AH4376">
            <v>5</v>
          </cell>
          <cell r="AI4376">
            <v>60</v>
          </cell>
          <cell r="AJ4376"/>
        </row>
        <row r="4377">
          <cell r="B4377">
            <v>27012</v>
          </cell>
          <cell r="C4377" t="str">
            <v>1000000000023010</v>
          </cell>
          <cell r="D4377">
            <v>1</v>
          </cell>
          <cell r="E4377">
            <v>0</v>
          </cell>
          <cell r="F4377">
            <v>0</v>
          </cell>
          <cell r="G4377">
            <v>0</v>
          </cell>
          <cell r="H4377">
            <v>1</v>
          </cell>
          <cell r="I4377">
            <v>1</v>
          </cell>
          <cell r="J4377" t="str">
            <v>Max Group</v>
          </cell>
          <cell r="K4377" t="str">
            <v>Сибирь</v>
          </cell>
          <cell r="L4377" t="str">
            <v>Красноярский край</v>
          </cell>
          <cell r="M4377" t="str">
            <v>Минусинск</v>
          </cell>
          <cell r="N4377" t="str">
            <v>Тандер</v>
          </cell>
          <cell r="O4377" t="str">
            <v>662603, Красноярский край, Минусинск г, Абаканская ул, дом № 86</v>
          </cell>
          <cell r="P4377" t="str">
            <v>Hypermarket (Гипермаркет)</v>
          </cell>
          <cell r="Q4377" t="str">
            <v>sv67</v>
          </cell>
          <cell r="R4377" t="str">
            <v>Истомина Дарья Владимировна</v>
          </cell>
          <cell r="S4377">
            <v>89235565608</v>
          </cell>
          <cell r="T4377" t="str">
            <v>merch984</v>
          </cell>
          <cell r="U4377" t="str">
            <v>Потылицына Ирина Евгеньевна</v>
          </cell>
          <cell r="V4377">
            <v>89509619397</v>
          </cell>
          <cell r="W4377"/>
          <cell r="X4377"/>
          <cell r="Y4377">
            <v>360</v>
          </cell>
          <cell r="Z4377"/>
          <cell r="AA4377"/>
          <cell r="AB4377"/>
          <cell r="AC4377"/>
          <cell r="AD4377">
            <v>360</v>
          </cell>
          <cell r="AE4377">
            <v>6</v>
          </cell>
          <cell r="AF4377">
            <v>1</v>
          </cell>
          <cell r="AG4377">
            <v>30</v>
          </cell>
          <cell r="AH4377">
            <v>5</v>
          </cell>
          <cell r="AI4377">
            <v>360</v>
          </cell>
          <cell r="AJ4377"/>
        </row>
        <row r="4378">
          <cell r="B4378">
            <v>27095</v>
          </cell>
          <cell r="C4378" t="str">
            <v>1027600691</v>
          </cell>
          <cell r="D4378">
            <v>1</v>
          </cell>
          <cell r="E4378">
            <v>0</v>
          </cell>
          <cell r="F4378">
            <v>0</v>
          </cell>
          <cell r="G4378">
            <v>0</v>
          </cell>
          <cell r="H4378">
            <v>1</v>
          </cell>
          <cell r="I4378">
            <v>1</v>
          </cell>
          <cell r="J4378" t="str">
            <v>Max Group</v>
          </cell>
          <cell r="K4378" t="str">
            <v>Сибирь</v>
          </cell>
          <cell r="L4378" t="str">
            <v>Красноярский край</v>
          </cell>
          <cell r="M4378" t="str">
            <v>Красноярск</v>
          </cell>
          <cell r="N4378" t="str">
            <v>Красный Яр</v>
          </cell>
          <cell r="O4378" t="str">
            <v>г.Красноярск, ул.60 лет Октября, 43</v>
          </cell>
          <cell r="P4378" t="str">
            <v>Supermarket (Супермаркет)</v>
          </cell>
          <cell r="Q4378" t="str">
            <v>sv67</v>
          </cell>
          <cell r="R4378" t="str">
            <v>Истомина Дарья Владимировна</v>
          </cell>
          <cell r="S4378">
            <v>89235565608</v>
          </cell>
          <cell r="T4378" t="str">
            <v>merch983</v>
          </cell>
          <cell r="U4378" t="str">
            <v>Емельянова Елена Владимировна</v>
          </cell>
          <cell r="V4378">
            <v>89535934209</v>
          </cell>
          <cell r="W4378"/>
          <cell r="X4378">
            <v>30</v>
          </cell>
          <cell r="Y4378"/>
          <cell r="Z4378"/>
          <cell r="AA4378"/>
          <cell r="AB4378"/>
          <cell r="AC4378"/>
          <cell r="AD4378">
            <v>30</v>
          </cell>
          <cell r="AE4378">
            <v>0.5</v>
          </cell>
          <cell r="AF4378">
            <v>1</v>
          </cell>
          <cell r="AG4378">
            <v>2.5</v>
          </cell>
          <cell r="AH4378">
            <v>5</v>
          </cell>
          <cell r="AI4378">
            <v>30</v>
          </cell>
          <cell r="AJ4378"/>
        </row>
        <row r="4379">
          <cell r="B4379">
            <v>27096</v>
          </cell>
          <cell r="C4379" t="str">
            <v>10372</v>
          </cell>
          <cell r="D4379">
            <v>1</v>
          </cell>
          <cell r="E4379">
            <v>0</v>
          </cell>
          <cell r="F4379">
            <v>0</v>
          </cell>
          <cell r="G4379">
            <v>0</v>
          </cell>
          <cell r="H4379">
            <v>1</v>
          </cell>
          <cell r="I4379">
            <v>1</v>
          </cell>
          <cell r="J4379" t="str">
            <v>Max Group</v>
          </cell>
          <cell r="K4379" t="str">
            <v>Сибирь</v>
          </cell>
          <cell r="L4379" t="str">
            <v>Красноярский край</v>
          </cell>
          <cell r="M4379" t="str">
            <v>Красноярск</v>
          </cell>
          <cell r="N4379" t="str">
            <v>Март</v>
          </cell>
          <cell r="O4379" t="str">
            <v>г.Красноярск, ул.9 мая, 26а</v>
          </cell>
          <cell r="P4379" t="str">
            <v>Drogery (Хоз. магазин)</v>
          </cell>
          <cell r="Q4379" t="str">
            <v>sv67</v>
          </cell>
          <cell r="R4379" t="str">
            <v>Истомина Дарья Владимировна</v>
          </cell>
          <cell r="S4379">
            <v>89235565608</v>
          </cell>
          <cell r="T4379" t="str">
            <v>merch1701</v>
          </cell>
          <cell r="U4379" t="str">
            <v>Мироненко Анна Геннадьевна</v>
          </cell>
          <cell r="V4379">
            <v>89059752228</v>
          </cell>
          <cell r="W4379"/>
          <cell r="X4379"/>
          <cell r="Y4379">
            <v>180</v>
          </cell>
          <cell r="Z4379"/>
          <cell r="AA4379"/>
          <cell r="AB4379"/>
          <cell r="AC4379"/>
          <cell r="AD4379">
            <v>180</v>
          </cell>
          <cell r="AE4379">
            <v>3</v>
          </cell>
          <cell r="AF4379">
            <v>1</v>
          </cell>
          <cell r="AG4379">
            <v>15</v>
          </cell>
          <cell r="AH4379">
            <v>5</v>
          </cell>
          <cell r="AI4379">
            <v>180</v>
          </cell>
          <cell r="AJ4379"/>
        </row>
        <row r="4380">
          <cell r="B4380">
            <v>27101</v>
          </cell>
          <cell r="C4380" t="str">
            <v>1000000000000596</v>
          </cell>
          <cell r="D4380">
            <v>1</v>
          </cell>
          <cell r="E4380">
            <v>1</v>
          </cell>
          <cell r="F4380">
            <v>1</v>
          </cell>
          <cell r="G4380">
            <v>1</v>
          </cell>
          <cell r="H4380">
            <v>1</v>
          </cell>
          <cell r="I4380">
            <v>1</v>
          </cell>
          <cell r="J4380" t="str">
            <v>Max Group</v>
          </cell>
          <cell r="K4380" t="str">
            <v>Сибирь</v>
          </cell>
          <cell r="L4380" t="str">
            <v>Иркутская область</v>
          </cell>
          <cell r="M4380" t="str">
            <v>Иркутск</v>
          </cell>
          <cell r="N4380" t="str">
            <v>МЕТРО</v>
          </cell>
          <cell r="O4380" t="str">
            <v>г.Иркутск, ул.Розы Люксембург, 365</v>
          </cell>
          <cell r="P4380" t="str">
            <v>Hypermarket (Гипермаркет)</v>
          </cell>
          <cell r="Q4380" t="str">
            <v>sv62</v>
          </cell>
          <cell r="R4380" t="str">
            <v>Маржены Екатерина Владимировна</v>
          </cell>
          <cell r="S4380">
            <v>89149448198</v>
          </cell>
          <cell r="T4380" t="str">
            <v>merch2253</v>
          </cell>
          <cell r="U4380" t="str">
            <v>Соколова Анжелика Александровна</v>
          </cell>
          <cell r="V4380">
            <v>89996844517</v>
          </cell>
          <cell r="W4380">
            <v>480</v>
          </cell>
          <cell r="X4380">
            <v>480</v>
          </cell>
          <cell r="Y4380">
            <v>480</v>
          </cell>
          <cell r="Z4380">
            <v>480</v>
          </cell>
          <cell r="AA4380">
            <v>480</v>
          </cell>
          <cell r="AB4380"/>
          <cell r="AC4380"/>
          <cell r="AD4380">
            <v>2400</v>
          </cell>
          <cell r="AE4380">
            <v>40</v>
          </cell>
          <cell r="AF4380">
            <v>5</v>
          </cell>
          <cell r="AG4380">
            <v>184</v>
          </cell>
          <cell r="AH4380">
            <v>23</v>
          </cell>
          <cell r="AI4380">
            <v>480</v>
          </cell>
          <cell r="AJ4380"/>
        </row>
        <row r="4381">
          <cell r="B4381">
            <v>27106</v>
          </cell>
          <cell r="C4381" t="str">
            <v>1000000000000595</v>
          </cell>
          <cell r="D4381">
            <v>1</v>
          </cell>
          <cell r="E4381">
            <v>1</v>
          </cell>
          <cell r="F4381">
            <v>1</v>
          </cell>
          <cell r="G4381">
            <v>1</v>
          </cell>
          <cell r="H4381">
            <v>1</v>
          </cell>
          <cell r="I4381">
            <v>1</v>
          </cell>
          <cell r="J4381" t="str">
            <v>Max Group</v>
          </cell>
          <cell r="K4381" t="str">
            <v>Сибирь</v>
          </cell>
          <cell r="L4381" t="str">
            <v>Красноярский край</v>
          </cell>
          <cell r="M4381" t="str">
            <v>Солонцы п.</v>
          </cell>
          <cell r="N4381" t="str">
            <v>МЕТРО</v>
          </cell>
          <cell r="O4381" t="str">
            <v>г.Красноярск, ул.Котельников, 1</v>
          </cell>
          <cell r="P4381" t="str">
            <v>Hypermarket (Гипермаркет)</v>
          </cell>
          <cell r="Q4381" t="str">
            <v>sv67</v>
          </cell>
          <cell r="R4381" t="str">
            <v>Истомина Дарья Владимировна</v>
          </cell>
          <cell r="S4381">
            <v>89235565608</v>
          </cell>
          <cell r="T4381" t="str">
            <v>merch1044</v>
          </cell>
          <cell r="U4381" t="str">
            <v>Самосенко Евгения Павловна</v>
          </cell>
          <cell r="V4381">
            <v>89233157690</v>
          </cell>
          <cell r="W4381">
            <v>480</v>
          </cell>
          <cell r="X4381">
            <v>480</v>
          </cell>
          <cell r="Y4381">
            <v>480</v>
          </cell>
          <cell r="Z4381">
            <v>480</v>
          </cell>
          <cell r="AA4381">
            <v>480</v>
          </cell>
          <cell r="AB4381"/>
          <cell r="AC4381"/>
          <cell r="AD4381">
            <v>2400</v>
          </cell>
          <cell r="AE4381">
            <v>40</v>
          </cell>
          <cell r="AF4381">
            <v>5</v>
          </cell>
          <cell r="AG4381">
            <v>184</v>
          </cell>
          <cell r="AH4381">
            <v>23</v>
          </cell>
          <cell r="AI4381">
            <v>480</v>
          </cell>
          <cell r="AJ4381"/>
        </row>
        <row r="4382">
          <cell r="B4382">
            <v>27108</v>
          </cell>
          <cell r="C4382" t="str">
            <v>1000000000000597</v>
          </cell>
          <cell r="D4382">
            <v>1</v>
          </cell>
          <cell r="E4382">
            <v>1</v>
          </cell>
          <cell r="F4382">
            <v>1</v>
          </cell>
          <cell r="G4382">
            <v>1</v>
          </cell>
          <cell r="H4382">
            <v>1</v>
          </cell>
          <cell r="I4382">
            <v>1</v>
          </cell>
          <cell r="J4382" t="str">
            <v>Max Group</v>
          </cell>
          <cell r="K4382" t="str">
            <v>Сибирь</v>
          </cell>
          <cell r="L4382" t="str">
            <v>Красноярский край</v>
          </cell>
          <cell r="M4382" t="str">
            <v>Красноярск</v>
          </cell>
          <cell r="N4382" t="str">
            <v>МЕТРО</v>
          </cell>
          <cell r="O4382" t="str">
            <v>г.Красноярск, ул.Кутузова, 1</v>
          </cell>
          <cell r="P4382" t="str">
            <v>Hypermarket (Гипермаркет)</v>
          </cell>
          <cell r="Q4382" t="str">
            <v>sv67</v>
          </cell>
          <cell r="R4382" t="str">
            <v>Истомина Дарья Владимировна</v>
          </cell>
          <cell r="S4382">
            <v>89235565608</v>
          </cell>
          <cell r="T4382" t="str">
            <v>merch1045</v>
          </cell>
          <cell r="U4382" t="str">
            <v>Камышникова Ирина Игоревна</v>
          </cell>
          <cell r="V4382">
            <v>89632631888</v>
          </cell>
          <cell r="W4382">
            <v>480</v>
          </cell>
          <cell r="X4382">
            <v>480</v>
          </cell>
          <cell r="Y4382">
            <v>480</v>
          </cell>
          <cell r="Z4382">
            <v>480</v>
          </cell>
          <cell r="AA4382">
            <v>480</v>
          </cell>
          <cell r="AB4382"/>
          <cell r="AC4382"/>
          <cell r="AD4382">
            <v>2400</v>
          </cell>
          <cell r="AE4382">
            <v>40</v>
          </cell>
          <cell r="AF4382">
            <v>5</v>
          </cell>
          <cell r="AG4382">
            <v>184</v>
          </cell>
          <cell r="AH4382">
            <v>23</v>
          </cell>
          <cell r="AI4382">
            <v>480</v>
          </cell>
          <cell r="AJ4382"/>
        </row>
        <row r="4383">
          <cell r="B4383">
            <v>27110</v>
          </cell>
          <cell r="C4383" t="str">
            <v>1027400913</v>
          </cell>
          <cell r="D4383">
            <v>1</v>
          </cell>
          <cell r="E4383">
            <v>0</v>
          </cell>
          <cell r="F4383">
            <v>0</v>
          </cell>
          <cell r="G4383">
            <v>0</v>
          </cell>
          <cell r="H4383">
            <v>1</v>
          </cell>
          <cell r="I4383">
            <v>1</v>
          </cell>
          <cell r="J4383" t="str">
            <v>Max Group</v>
          </cell>
          <cell r="K4383" t="str">
            <v>Дальний Восток</v>
          </cell>
          <cell r="L4383" t="str">
            <v>Приморский край</v>
          </cell>
          <cell r="M4383" t="str">
            <v>Артём</v>
          </cell>
          <cell r="N4383" t="str">
            <v>Народный (ТТ)</v>
          </cell>
          <cell r="O4383" t="str">
            <v>г. Артем, ул. 1-ая Рабочая, д.28</v>
          </cell>
          <cell r="P4383" t="str">
            <v>Supermarket (Супермаркет)</v>
          </cell>
          <cell r="Q4383" t="str">
            <v>sv61</v>
          </cell>
          <cell r="R4383" t="str">
            <v>Усик Наталья Валерьевна</v>
          </cell>
          <cell r="S4383">
            <v>89084454617</v>
          </cell>
          <cell r="T4383" t="str">
            <v>merch934</v>
          </cell>
          <cell r="U4383" t="str">
            <v>Азнабаева Карина Николаевна</v>
          </cell>
          <cell r="V4383">
            <v>89089941038</v>
          </cell>
          <cell r="W4383"/>
          <cell r="X4383"/>
          <cell r="Y4383"/>
          <cell r="Z4383"/>
          <cell r="AA4383">
            <v>360</v>
          </cell>
          <cell r="AB4383"/>
          <cell r="AC4383"/>
          <cell r="AD4383">
            <v>360</v>
          </cell>
          <cell r="AE4383">
            <v>6</v>
          </cell>
          <cell r="AF4383">
            <v>1</v>
          </cell>
          <cell r="AG4383">
            <v>24</v>
          </cell>
          <cell r="AH4383">
            <v>4</v>
          </cell>
          <cell r="AI4383">
            <v>360</v>
          </cell>
          <cell r="AJ4383"/>
        </row>
        <row r="4384">
          <cell r="B4384">
            <v>27111</v>
          </cell>
          <cell r="C4384" t="str">
            <v>1026300362</v>
          </cell>
          <cell r="D4384">
            <v>1</v>
          </cell>
          <cell r="E4384">
            <v>0</v>
          </cell>
          <cell r="F4384">
            <v>0</v>
          </cell>
          <cell r="G4384">
            <v>0</v>
          </cell>
          <cell r="H4384">
            <v>1</v>
          </cell>
          <cell r="I4384">
            <v>1</v>
          </cell>
          <cell r="J4384" t="str">
            <v>Max Group</v>
          </cell>
          <cell r="K4384" t="str">
            <v>Дальний Восток</v>
          </cell>
          <cell r="L4384" t="str">
            <v>Хабаровский край</v>
          </cell>
          <cell r="M4384" t="str">
            <v>Хабаровск</v>
          </cell>
          <cell r="N4384" t="str">
            <v>ИП Пак (ТТ)</v>
          </cell>
          <cell r="O4384" t="str">
            <v>г.Хабаровск, ул.Карла-Маркса, 76</v>
          </cell>
          <cell r="P4384" t="str">
            <v>Supermarket (Супермаркет)</v>
          </cell>
          <cell r="Q4384" t="str">
            <v>sv1988</v>
          </cell>
          <cell r="R4384" t="str">
            <v>Романеш Евгений Владимирович</v>
          </cell>
          <cell r="S4384">
            <v>89625879500</v>
          </cell>
          <cell r="T4384" t="str">
            <v>merch925</v>
          </cell>
          <cell r="U4384" t="str">
            <v>Князева Мария Александровна</v>
          </cell>
          <cell r="V4384" t="str">
            <v>7 914 429-61-89</v>
          </cell>
          <cell r="W4384"/>
          <cell r="X4384">
            <v>30</v>
          </cell>
          <cell r="Y4384"/>
          <cell r="Z4384"/>
          <cell r="AA4384"/>
          <cell r="AB4384"/>
          <cell r="AC4384"/>
          <cell r="AD4384">
            <v>30</v>
          </cell>
          <cell r="AE4384">
            <v>0.5</v>
          </cell>
          <cell r="AF4384">
            <v>1</v>
          </cell>
          <cell r="AG4384">
            <v>2.5</v>
          </cell>
          <cell r="AH4384">
            <v>5</v>
          </cell>
          <cell r="AI4384">
            <v>30</v>
          </cell>
          <cell r="AJ4384"/>
        </row>
        <row r="4385">
          <cell r="B4385">
            <v>27113</v>
          </cell>
          <cell r="C4385" t="str">
            <v>1024204155</v>
          </cell>
          <cell r="D4385">
            <v>1</v>
          </cell>
          <cell r="E4385">
            <v>0</v>
          </cell>
          <cell r="F4385">
            <v>0</v>
          </cell>
          <cell r="G4385">
            <v>0</v>
          </cell>
          <cell r="H4385">
            <v>1</v>
          </cell>
          <cell r="I4385">
            <v>1</v>
          </cell>
          <cell r="J4385" t="str">
            <v>Max Group</v>
          </cell>
          <cell r="K4385" t="str">
            <v>Сибирь</v>
          </cell>
          <cell r="L4385" t="str">
            <v>Хакасия</v>
          </cell>
          <cell r="M4385" t="str">
            <v>Абакан</v>
          </cell>
          <cell r="N4385" t="str">
            <v>Новэкс</v>
          </cell>
          <cell r="O4385" t="str">
            <v>г. Абакан, ул. Ленина, 62</v>
          </cell>
          <cell r="P4385" t="str">
            <v>Drogery (Хоз. магазин)</v>
          </cell>
          <cell r="Q4385" t="str">
            <v>sv67</v>
          </cell>
          <cell r="R4385" t="str">
            <v>Истомина Дарья Владимировна</v>
          </cell>
          <cell r="S4385">
            <v>89235565608</v>
          </cell>
          <cell r="T4385" t="str">
            <v>merch984</v>
          </cell>
          <cell r="U4385" t="str">
            <v>Потылицына Ирина Евгеньевна</v>
          </cell>
          <cell r="V4385">
            <v>89509619397</v>
          </cell>
          <cell r="W4385"/>
          <cell r="X4385"/>
          <cell r="Y4385"/>
          <cell r="Z4385"/>
          <cell r="AA4385">
            <v>30</v>
          </cell>
          <cell r="AB4385"/>
          <cell r="AC4385"/>
          <cell r="AD4385">
            <v>30</v>
          </cell>
          <cell r="AE4385">
            <v>0.5</v>
          </cell>
          <cell r="AF4385">
            <v>1</v>
          </cell>
          <cell r="AG4385">
            <v>2</v>
          </cell>
          <cell r="AH4385">
            <v>4</v>
          </cell>
          <cell r="AI4385">
            <v>30</v>
          </cell>
          <cell r="AJ4385"/>
        </row>
        <row r="4386">
          <cell r="B4386">
            <v>27114</v>
          </cell>
          <cell r="C4386" t="str">
            <v>1024203377</v>
          </cell>
          <cell r="D4386">
            <v>1</v>
          </cell>
          <cell r="E4386">
            <v>1</v>
          </cell>
          <cell r="F4386">
            <v>1</v>
          </cell>
          <cell r="G4386">
            <v>0</v>
          </cell>
          <cell r="H4386">
            <v>1</v>
          </cell>
          <cell r="I4386">
            <v>1</v>
          </cell>
          <cell r="J4386" t="str">
            <v>Max Group</v>
          </cell>
          <cell r="K4386" t="str">
            <v>Сибирь</v>
          </cell>
          <cell r="L4386" t="str">
            <v>Хакасия</v>
          </cell>
          <cell r="M4386" t="str">
            <v>Абакан</v>
          </cell>
          <cell r="N4386" t="str">
            <v>Новэкс</v>
          </cell>
          <cell r="O4386" t="str">
            <v>г. Абакан, ул. Чертыгашева, 69</v>
          </cell>
          <cell r="P4386" t="str">
            <v>Drogery (Хоз. магазин)</v>
          </cell>
          <cell r="Q4386" t="str">
            <v>sv67</v>
          </cell>
          <cell r="R4386" t="str">
            <v>Истомина Дарья Владимировна</v>
          </cell>
          <cell r="S4386">
            <v>89235565608</v>
          </cell>
          <cell r="T4386" t="str">
            <v>merch984</v>
          </cell>
          <cell r="U4386" t="str">
            <v>Потылицына Ирина Евгеньевна</v>
          </cell>
          <cell r="V4386">
            <v>89509619397</v>
          </cell>
          <cell r="W4386"/>
          <cell r="X4386"/>
          <cell r="Y4386">
            <v>30</v>
          </cell>
          <cell r="Z4386"/>
          <cell r="AA4386"/>
          <cell r="AB4386"/>
          <cell r="AC4386"/>
          <cell r="AD4386">
            <v>30</v>
          </cell>
          <cell r="AE4386">
            <v>0.5</v>
          </cell>
          <cell r="AF4386">
            <v>1</v>
          </cell>
          <cell r="AG4386">
            <v>2.5</v>
          </cell>
          <cell r="AH4386">
            <v>5</v>
          </cell>
          <cell r="AI4386">
            <v>30</v>
          </cell>
          <cell r="AJ4386"/>
        </row>
        <row r="4387">
          <cell r="B4387">
            <v>27115</v>
          </cell>
          <cell r="C4387" t="str">
            <v>1024204644</v>
          </cell>
          <cell r="D4387">
            <v>1</v>
          </cell>
          <cell r="E4387">
            <v>1</v>
          </cell>
          <cell r="F4387">
            <v>1</v>
          </cell>
          <cell r="G4387">
            <v>0</v>
          </cell>
          <cell r="H4387">
            <v>1</v>
          </cell>
          <cell r="I4387">
            <v>1</v>
          </cell>
          <cell r="J4387" t="str">
            <v>Max Group</v>
          </cell>
          <cell r="K4387" t="str">
            <v>Сибирь</v>
          </cell>
          <cell r="L4387" t="str">
            <v>Хакасия</v>
          </cell>
          <cell r="M4387" t="str">
            <v>Абакан</v>
          </cell>
          <cell r="N4387" t="str">
            <v>Новэкс</v>
          </cell>
          <cell r="O4387" t="str">
            <v>г. Абакан, ул. Щетинкина, 76</v>
          </cell>
          <cell r="P4387" t="str">
            <v>Drogery (Хоз. магазин)</v>
          </cell>
          <cell r="Q4387" t="str">
            <v>sv67</v>
          </cell>
          <cell r="R4387" t="str">
            <v>Истомина Дарья Владимировна</v>
          </cell>
          <cell r="S4387">
            <v>89235565608</v>
          </cell>
          <cell r="T4387" t="str">
            <v>merch984</v>
          </cell>
          <cell r="U4387" t="str">
            <v>Потылицына Ирина Евгеньевна</v>
          </cell>
          <cell r="V4387">
            <v>89509619397</v>
          </cell>
          <cell r="W4387"/>
          <cell r="X4387"/>
          <cell r="Y4387">
            <v>30</v>
          </cell>
          <cell r="Z4387"/>
          <cell r="AA4387"/>
          <cell r="AB4387"/>
          <cell r="AC4387"/>
          <cell r="AD4387">
            <v>30</v>
          </cell>
          <cell r="AE4387">
            <v>0.5</v>
          </cell>
          <cell r="AF4387">
            <v>1</v>
          </cell>
          <cell r="AG4387">
            <v>2.5</v>
          </cell>
          <cell r="AH4387">
            <v>5</v>
          </cell>
          <cell r="AI4387">
            <v>30</v>
          </cell>
          <cell r="AJ4387"/>
        </row>
        <row r="4388">
          <cell r="B4388">
            <v>27116</v>
          </cell>
          <cell r="C4388" t="str">
            <v>1024203830</v>
          </cell>
          <cell r="D4388">
            <v>1</v>
          </cell>
          <cell r="E4388">
            <v>0</v>
          </cell>
          <cell r="F4388">
            <v>0</v>
          </cell>
          <cell r="G4388">
            <v>0</v>
          </cell>
          <cell r="H4388">
            <v>1</v>
          </cell>
          <cell r="I4388">
            <v>1</v>
          </cell>
          <cell r="J4388" t="str">
            <v>Max Group</v>
          </cell>
          <cell r="K4388" t="str">
            <v>Сибирь</v>
          </cell>
          <cell r="L4388" t="str">
            <v>Хакасия</v>
          </cell>
          <cell r="M4388" t="str">
            <v>Черногорск</v>
          </cell>
          <cell r="N4388" t="str">
            <v>Новэкс</v>
          </cell>
          <cell r="O4388" t="str">
            <v>г. Черногорск, ул. Юбилейная, 15б</v>
          </cell>
          <cell r="P4388" t="str">
            <v>Drogery (Хоз. магазин)</v>
          </cell>
          <cell r="Q4388" t="str">
            <v>sv67</v>
          </cell>
          <cell r="R4388" t="str">
            <v>Истомина Дарья Владимировна</v>
          </cell>
          <cell r="S4388">
            <v>89235565608</v>
          </cell>
          <cell r="T4388" t="str">
            <v>merch984</v>
          </cell>
          <cell r="U4388" t="str">
            <v>Потылицына Ирина Евгеньевна</v>
          </cell>
          <cell r="V4388">
            <v>89509619397</v>
          </cell>
          <cell r="W4388"/>
          <cell r="X4388"/>
          <cell r="Y4388"/>
          <cell r="Z4388">
            <v>30</v>
          </cell>
          <cell r="AA4388"/>
          <cell r="AB4388"/>
          <cell r="AC4388"/>
          <cell r="AD4388">
            <v>30</v>
          </cell>
          <cell r="AE4388">
            <v>0.5</v>
          </cell>
          <cell r="AF4388">
            <v>1</v>
          </cell>
          <cell r="AG4388">
            <v>2.5</v>
          </cell>
          <cell r="AH4388">
            <v>5</v>
          </cell>
          <cell r="AI4388">
            <v>30</v>
          </cell>
          <cell r="AJ4388"/>
        </row>
        <row r="4389">
          <cell r="B4389">
            <v>27117</v>
          </cell>
          <cell r="C4389" t="str">
            <v>1024204928</v>
          </cell>
          <cell r="D4389">
            <v>1</v>
          </cell>
          <cell r="E4389">
            <v>0</v>
          </cell>
          <cell r="F4389">
            <v>0</v>
          </cell>
          <cell r="G4389">
            <v>0</v>
          </cell>
          <cell r="H4389">
            <v>1</v>
          </cell>
          <cell r="I4389">
            <v>1</v>
          </cell>
          <cell r="J4389" t="str">
            <v>Max Group</v>
          </cell>
          <cell r="K4389" t="str">
            <v>Сибирь</v>
          </cell>
          <cell r="L4389" t="str">
            <v>Красноярский край</v>
          </cell>
          <cell r="M4389" t="str">
            <v>Красноярск</v>
          </cell>
          <cell r="N4389" t="str">
            <v>Новэкс</v>
          </cell>
          <cell r="O4389" t="str">
            <v>г. Красноярск, ул. Мате Залки, 5</v>
          </cell>
          <cell r="P4389" t="str">
            <v>Drogery (Хоз. магазин)</v>
          </cell>
          <cell r="Q4389" t="str">
            <v>sv67</v>
          </cell>
          <cell r="R4389" t="str">
            <v>Истомина Дарья Владимировна</v>
          </cell>
          <cell r="S4389">
            <v>89235565608</v>
          </cell>
          <cell r="T4389" t="str">
            <v>merch1701</v>
          </cell>
          <cell r="U4389" t="str">
            <v>Мироненко Анна Геннадьевна</v>
          </cell>
          <cell r="V4389">
            <v>89059752228</v>
          </cell>
          <cell r="W4389">
            <v>30</v>
          </cell>
          <cell r="X4389" t="str">
            <v/>
          </cell>
          <cell r="Y4389" t="str">
            <v/>
          </cell>
          <cell r="Z4389" t="str">
            <v/>
          </cell>
          <cell r="AA4389" t="str">
            <v/>
          </cell>
          <cell r="AB4389" t="str">
            <v/>
          </cell>
          <cell r="AC4389" t="str">
            <v/>
          </cell>
          <cell r="AD4389">
            <v>30</v>
          </cell>
          <cell r="AE4389">
            <v>0.5</v>
          </cell>
          <cell r="AF4389">
            <v>1</v>
          </cell>
          <cell r="AG4389">
            <v>2</v>
          </cell>
          <cell r="AH4389">
            <v>4</v>
          </cell>
          <cell r="AI4389">
            <v>30</v>
          </cell>
          <cell r="AJ4389"/>
        </row>
        <row r="4390">
          <cell r="B4390">
            <v>27119</v>
          </cell>
          <cell r="C4390" t="str">
            <v>1024203753</v>
          </cell>
          <cell r="D4390">
            <v>1</v>
          </cell>
          <cell r="E4390">
            <v>0</v>
          </cell>
          <cell r="F4390">
            <v>0</v>
          </cell>
          <cell r="G4390">
            <v>0</v>
          </cell>
          <cell r="H4390">
            <v>1</v>
          </cell>
          <cell r="I4390">
            <v>1</v>
          </cell>
          <cell r="J4390" t="str">
            <v>Max Group</v>
          </cell>
          <cell r="K4390" t="str">
            <v>Сибирь</v>
          </cell>
          <cell r="L4390" t="str">
            <v>Красноярский край</v>
          </cell>
          <cell r="M4390" t="str">
            <v>Красноярск</v>
          </cell>
          <cell r="N4390" t="str">
            <v>Новэкс</v>
          </cell>
          <cell r="O4390" t="str">
            <v>г. Красноярск, ул. Говорова, 57</v>
          </cell>
          <cell r="P4390" t="str">
            <v>Drogery (Хоз. магазин)</v>
          </cell>
          <cell r="Q4390" t="str">
            <v>sv67</v>
          </cell>
          <cell r="R4390" t="str">
            <v>Истомина Дарья Владимировна</v>
          </cell>
          <cell r="S4390">
            <v>89235565608</v>
          </cell>
          <cell r="T4390" t="str">
            <v>merch983</v>
          </cell>
          <cell r="U4390" t="str">
            <v>Емельянова Елена Владимировна</v>
          </cell>
          <cell r="V4390">
            <v>89535934209</v>
          </cell>
          <cell r="W4390"/>
          <cell r="X4390"/>
          <cell r="Y4390">
            <v>30</v>
          </cell>
          <cell r="Z4390"/>
          <cell r="AA4390"/>
          <cell r="AB4390"/>
          <cell r="AC4390"/>
          <cell r="AD4390">
            <v>30</v>
          </cell>
          <cell r="AE4390">
            <v>0.5</v>
          </cell>
          <cell r="AF4390">
            <v>1</v>
          </cell>
          <cell r="AG4390">
            <v>2.5</v>
          </cell>
          <cell r="AH4390">
            <v>5</v>
          </cell>
          <cell r="AI4390">
            <v>30</v>
          </cell>
          <cell r="AJ4390"/>
        </row>
        <row r="4391">
          <cell r="B4391">
            <v>27125</v>
          </cell>
          <cell r="C4391" t="str">
            <v>1024204858</v>
          </cell>
          <cell r="D4391">
            <v>1</v>
          </cell>
          <cell r="E4391">
            <v>0</v>
          </cell>
          <cell r="F4391">
            <v>0</v>
          </cell>
          <cell r="G4391">
            <v>0</v>
          </cell>
          <cell r="H4391">
            <v>1</v>
          </cell>
          <cell r="I4391">
            <v>1</v>
          </cell>
          <cell r="J4391" t="str">
            <v>Max Group</v>
          </cell>
          <cell r="K4391" t="str">
            <v>Сибирь</v>
          </cell>
          <cell r="L4391" t="str">
            <v>Красноярский край</v>
          </cell>
          <cell r="M4391" t="str">
            <v>Ачинск</v>
          </cell>
          <cell r="N4391" t="str">
            <v>Новэкс</v>
          </cell>
          <cell r="O4391" t="str">
            <v>г.Ачинск, ул. 3-й микрорайон, стр.39</v>
          </cell>
          <cell r="P4391" t="str">
            <v>Drogery (Хоз. магазин)</v>
          </cell>
          <cell r="Q4391" t="str">
            <v>sv67</v>
          </cell>
          <cell r="R4391" t="str">
            <v>Истомина Дарья Владимировна</v>
          </cell>
          <cell r="S4391">
            <v>89235565608</v>
          </cell>
          <cell r="T4391" t="str">
            <v>merch2250</v>
          </cell>
          <cell r="U4391" t="str">
            <v>Чувасова Елена Васильевна</v>
          </cell>
          <cell r="V4391">
            <v>89135651492</v>
          </cell>
          <cell r="W4391"/>
          <cell r="X4391"/>
          <cell r="Y4391">
            <v>30</v>
          </cell>
          <cell r="Z4391"/>
          <cell r="AA4391"/>
          <cell r="AB4391"/>
          <cell r="AC4391"/>
          <cell r="AD4391">
            <v>30</v>
          </cell>
          <cell r="AE4391">
            <v>0.5</v>
          </cell>
          <cell r="AF4391">
            <v>1</v>
          </cell>
          <cell r="AG4391">
            <v>2.5</v>
          </cell>
          <cell r="AH4391">
            <v>5</v>
          </cell>
          <cell r="AI4391">
            <v>30</v>
          </cell>
          <cell r="AJ4391"/>
        </row>
        <row r="4392">
          <cell r="B4392">
            <v>27130</v>
          </cell>
          <cell r="C4392" t="str">
            <v>1000000000001051</v>
          </cell>
          <cell r="D4392">
            <v>1</v>
          </cell>
          <cell r="E4392">
            <v>1</v>
          </cell>
          <cell r="F4392">
            <v>1</v>
          </cell>
          <cell r="G4392">
            <v>1</v>
          </cell>
          <cell r="H4392">
            <v>1</v>
          </cell>
          <cell r="I4392">
            <v>1</v>
          </cell>
          <cell r="J4392" t="str">
            <v>Max Group</v>
          </cell>
          <cell r="K4392" t="str">
            <v>Сибирь</v>
          </cell>
          <cell r="L4392" t="str">
            <v>Красноярский край</v>
          </cell>
          <cell r="M4392" t="str">
            <v>Красноярск</v>
          </cell>
          <cell r="N4392" t="str">
            <v>Окей</v>
          </cell>
          <cell r="O4392" t="str">
            <v>г.Красноярск, пер. Сибирский, 5 лит. А</v>
          </cell>
          <cell r="P4392" t="str">
            <v>Hypermarket (Гипермаркет)</v>
          </cell>
          <cell r="Q4392" t="str">
            <v>sv67</v>
          </cell>
          <cell r="R4392" t="str">
            <v>Истомина Дарья Владимировна</v>
          </cell>
          <cell r="S4392">
            <v>89235565608</v>
          </cell>
          <cell r="T4392" t="str">
            <v>merch2249</v>
          </cell>
          <cell r="U4392" t="str">
            <v>Сорокина Алена Викторовна</v>
          </cell>
          <cell r="V4392">
            <v>89233596914</v>
          </cell>
          <cell r="W4392">
            <v>480</v>
          </cell>
          <cell r="X4392">
            <v>480</v>
          </cell>
          <cell r="Y4392">
            <v>480</v>
          </cell>
          <cell r="Z4392">
            <v>480</v>
          </cell>
          <cell r="AA4392">
            <v>480</v>
          </cell>
          <cell r="AB4392"/>
          <cell r="AC4392"/>
          <cell r="AD4392">
            <v>2400</v>
          </cell>
          <cell r="AE4392">
            <v>40</v>
          </cell>
          <cell r="AF4392">
            <v>5</v>
          </cell>
          <cell r="AG4392">
            <v>184</v>
          </cell>
          <cell r="AH4392">
            <v>23</v>
          </cell>
          <cell r="AI4392">
            <v>480</v>
          </cell>
          <cell r="AJ4392"/>
        </row>
        <row r="4393">
          <cell r="B4393">
            <v>27327</v>
          </cell>
          <cell r="C4393" t="str">
            <v>1027400117</v>
          </cell>
          <cell r="D4393">
            <v>1</v>
          </cell>
          <cell r="E4393">
            <v>0</v>
          </cell>
          <cell r="F4393">
            <v>1</v>
          </cell>
          <cell r="G4393">
            <v>1</v>
          </cell>
          <cell r="H4393">
            <v>1</v>
          </cell>
          <cell r="I4393">
            <v>1</v>
          </cell>
          <cell r="J4393" t="str">
            <v>Max Group</v>
          </cell>
          <cell r="K4393" t="str">
            <v>Дальний Восток</v>
          </cell>
          <cell r="L4393" t="str">
            <v>Приморский край</v>
          </cell>
          <cell r="M4393" t="str">
            <v>Владивосток</v>
          </cell>
          <cell r="N4393" t="str">
            <v>Реми</v>
          </cell>
          <cell r="O4393" t="str">
            <v>г.Владивосток, ул.Борисенко, 35</v>
          </cell>
          <cell r="P4393" t="str">
            <v>Supermarket (Супермаркет)</v>
          </cell>
          <cell r="Q4393" t="str">
            <v>sv61</v>
          </cell>
          <cell r="R4393" t="str">
            <v>Усик Наталья Валерьевна</v>
          </cell>
          <cell r="S4393">
            <v>89084454617</v>
          </cell>
          <cell r="T4393" t="str">
            <v>merch153</v>
          </cell>
          <cell r="U4393" t="str">
            <v>Терентьева Анна Юрьевна</v>
          </cell>
          <cell r="V4393">
            <v>89507962529</v>
          </cell>
          <cell r="W4393"/>
          <cell r="X4393">
            <v>360</v>
          </cell>
          <cell r="Y4393"/>
          <cell r="Z4393"/>
          <cell r="AA4393"/>
          <cell r="AB4393"/>
          <cell r="AC4393"/>
          <cell r="AD4393">
            <v>360</v>
          </cell>
          <cell r="AE4393">
            <v>6</v>
          </cell>
          <cell r="AF4393">
            <v>1</v>
          </cell>
          <cell r="AG4393">
            <v>30</v>
          </cell>
          <cell r="AH4393">
            <v>5</v>
          </cell>
          <cell r="AI4393">
            <v>360</v>
          </cell>
          <cell r="AJ4393"/>
        </row>
        <row r="4394">
          <cell r="B4394">
            <v>27328</v>
          </cell>
          <cell r="C4394" t="str">
            <v>1027400266</v>
          </cell>
          <cell r="D4394">
            <v>1</v>
          </cell>
          <cell r="E4394">
            <v>0</v>
          </cell>
          <cell r="F4394">
            <v>1</v>
          </cell>
          <cell r="G4394">
            <v>1</v>
          </cell>
          <cell r="H4394">
            <v>1</v>
          </cell>
          <cell r="I4394">
            <v>1</v>
          </cell>
          <cell r="J4394" t="str">
            <v>Max Group</v>
          </cell>
          <cell r="K4394" t="str">
            <v>Дальний Восток</v>
          </cell>
          <cell r="L4394" t="str">
            <v>Приморский край</v>
          </cell>
          <cell r="M4394" t="str">
            <v>Владивосток</v>
          </cell>
          <cell r="N4394" t="str">
            <v>Реми</v>
          </cell>
          <cell r="O4394" t="str">
            <v>г.Владивосток, ул.Шуйская, 23</v>
          </cell>
          <cell r="P4394" t="str">
            <v>Supermarket (Супермаркет)</v>
          </cell>
          <cell r="Q4394" t="str">
            <v>sv61</v>
          </cell>
          <cell r="R4394" t="str">
            <v>Усик Наталья Валерьевна</v>
          </cell>
          <cell r="S4394">
            <v>89084454617</v>
          </cell>
          <cell r="T4394" t="str">
            <v>merch964</v>
          </cell>
          <cell r="U4394" t="str">
            <v>Рогожкина Светлана Михайловна</v>
          </cell>
          <cell r="V4394">
            <v>89024882151</v>
          </cell>
          <cell r="W4394"/>
          <cell r="X4394"/>
          <cell r="Y4394">
            <v>180</v>
          </cell>
          <cell r="Z4394"/>
          <cell r="AA4394"/>
          <cell r="AB4394"/>
          <cell r="AC4394"/>
          <cell r="AD4394">
            <v>180</v>
          </cell>
          <cell r="AE4394">
            <v>3</v>
          </cell>
          <cell r="AF4394">
            <v>1</v>
          </cell>
          <cell r="AG4394">
            <v>15</v>
          </cell>
          <cell r="AH4394">
            <v>5</v>
          </cell>
          <cell r="AI4394">
            <v>180</v>
          </cell>
          <cell r="AJ4394"/>
        </row>
        <row r="4395">
          <cell r="B4395">
            <v>27329</v>
          </cell>
          <cell r="C4395" t="str">
            <v>102740000000053</v>
          </cell>
          <cell r="D4395">
            <v>1</v>
          </cell>
          <cell r="E4395">
            <v>0</v>
          </cell>
          <cell r="F4395">
            <v>1</v>
          </cell>
          <cell r="G4395">
            <v>1</v>
          </cell>
          <cell r="H4395">
            <v>1</v>
          </cell>
          <cell r="I4395">
            <v>1</v>
          </cell>
          <cell r="J4395" t="str">
            <v>Max Group</v>
          </cell>
          <cell r="K4395" t="str">
            <v>Дальний Восток</v>
          </cell>
          <cell r="L4395" t="str">
            <v>Приморский край</v>
          </cell>
          <cell r="M4395" t="str">
            <v>Владивосток</v>
          </cell>
          <cell r="N4395" t="str">
            <v>Реми</v>
          </cell>
          <cell r="O4395" t="str">
            <v>г.Владивосток, ул. Красного Знамени, 57</v>
          </cell>
          <cell r="P4395" t="str">
            <v>Supermarket (Супермаркет)</v>
          </cell>
          <cell r="Q4395" t="str">
            <v>sv61</v>
          </cell>
          <cell r="R4395" t="str">
            <v>Усик Наталья Валерьевна</v>
          </cell>
          <cell r="S4395">
            <v>89084454617</v>
          </cell>
          <cell r="T4395" t="str">
            <v>merch964</v>
          </cell>
          <cell r="U4395" t="str">
            <v>Рогожкина Светлана Михайловна</v>
          </cell>
          <cell r="V4395">
            <v>89024882151</v>
          </cell>
          <cell r="W4395"/>
          <cell r="X4395">
            <v>180</v>
          </cell>
          <cell r="Y4395"/>
          <cell r="Z4395"/>
          <cell r="AA4395"/>
          <cell r="AB4395"/>
          <cell r="AC4395"/>
          <cell r="AD4395">
            <v>180</v>
          </cell>
          <cell r="AE4395">
            <v>3</v>
          </cell>
          <cell r="AF4395">
            <v>1</v>
          </cell>
          <cell r="AG4395">
            <v>15</v>
          </cell>
          <cell r="AH4395">
            <v>5</v>
          </cell>
          <cell r="AI4395">
            <v>180</v>
          </cell>
          <cell r="AJ4395"/>
        </row>
        <row r="4396">
          <cell r="B4396">
            <v>27330</v>
          </cell>
          <cell r="C4396" t="str">
            <v>1027401357</v>
          </cell>
          <cell r="D4396">
            <v>1</v>
          </cell>
          <cell r="E4396">
            <v>0</v>
          </cell>
          <cell r="F4396">
            <v>0</v>
          </cell>
          <cell r="G4396">
            <v>0</v>
          </cell>
          <cell r="H4396">
            <v>1</v>
          </cell>
          <cell r="I4396">
            <v>1</v>
          </cell>
          <cell r="J4396" t="str">
            <v>Max Group</v>
          </cell>
          <cell r="K4396" t="str">
            <v>Дальний Восток</v>
          </cell>
          <cell r="L4396" t="str">
            <v>Приморский край</v>
          </cell>
          <cell r="M4396" t="str">
            <v>Владивосток</v>
          </cell>
          <cell r="N4396" t="str">
            <v>Реми</v>
          </cell>
          <cell r="O4396" t="str">
            <v>г.Владивосток, ул.Ильичева, 11а</v>
          </cell>
          <cell r="P4396" t="str">
            <v>Supermarket (Супермаркет)</v>
          </cell>
          <cell r="Q4396" t="str">
            <v>sv61</v>
          </cell>
          <cell r="R4396" t="str">
            <v>Усик Наталья Валерьевна</v>
          </cell>
          <cell r="S4396">
            <v>89084454617</v>
          </cell>
          <cell r="T4396" t="str">
            <v>merch153</v>
          </cell>
          <cell r="U4396" t="str">
            <v>Терентьева Анна Юрьевна</v>
          </cell>
          <cell r="V4396">
            <v>89507962529</v>
          </cell>
          <cell r="W4396"/>
          <cell r="X4396"/>
          <cell r="Y4396"/>
          <cell r="Z4396">
            <v>30</v>
          </cell>
          <cell r="AA4396"/>
          <cell r="AB4396"/>
          <cell r="AC4396"/>
          <cell r="AD4396">
            <v>30</v>
          </cell>
          <cell r="AE4396">
            <v>0.5</v>
          </cell>
          <cell r="AF4396">
            <v>1</v>
          </cell>
          <cell r="AG4396">
            <v>2.5</v>
          </cell>
          <cell r="AH4396">
            <v>5</v>
          </cell>
          <cell r="AI4396">
            <v>30</v>
          </cell>
          <cell r="AJ4396"/>
        </row>
        <row r="4397">
          <cell r="B4397">
            <v>27331</v>
          </cell>
          <cell r="C4397" t="str">
            <v>1027400195</v>
          </cell>
          <cell r="D4397">
            <v>1</v>
          </cell>
          <cell r="E4397">
            <v>0</v>
          </cell>
          <cell r="F4397">
            <v>0</v>
          </cell>
          <cell r="G4397">
            <v>0</v>
          </cell>
          <cell r="H4397">
            <v>1</v>
          </cell>
          <cell r="I4397">
            <v>1</v>
          </cell>
          <cell r="J4397" t="str">
            <v>Max Group</v>
          </cell>
          <cell r="K4397" t="str">
            <v>Дальний Восток</v>
          </cell>
          <cell r="L4397" t="str">
            <v>Приморский край</v>
          </cell>
          <cell r="M4397" t="str">
            <v>Владивосток</v>
          </cell>
          <cell r="N4397" t="str">
            <v>Реми</v>
          </cell>
          <cell r="O4397" t="str">
            <v>г.Владивосток, ул.Волгоградская, 20</v>
          </cell>
          <cell r="P4397" t="str">
            <v>Drogery (Хоз. магазин)</v>
          </cell>
          <cell r="Q4397" t="str">
            <v>sv61</v>
          </cell>
          <cell r="R4397" t="str">
            <v>Усик Наталья Валерьевна</v>
          </cell>
          <cell r="S4397">
            <v>89084454617</v>
          </cell>
          <cell r="T4397" t="str">
            <v>merch153</v>
          </cell>
          <cell r="U4397" t="str">
            <v>Терентьева Анна Юрьевна</v>
          </cell>
          <cell r="V4397">
            <v>89507962529</v>
          </cell>
          <cell r="W4397"/>
          <cell r="X4397"/>
          <cell r="Y4397"/>
          <cell r="Z4397"/>
          <cell r="AA4397">
            <v>180</v>
          </cell>
          <cell r="AB4397"/>
          <cell r="AC4397"/>
          <cell r="AD4397">
            <v>180</v>
          </cell>
          <cell r="AE4397">
            <v>3</v>
          </cell>
          <cell r="AF4397">
            <v>1</v>
          </cell>
          <cell r="AG4397">
            <v>12</v>
          </cell>
          <cell r="AH4397">
            <v>4</v>
          </cell>
          <cell r="AI4397">
            <v>180</v>
          </cell>
          <cell r="AJ4397"/>
        </row>
        <row r="4398">
          <cell r="B4398">
            <v>27332</v>
          </cell>
          <cell r="C4398" t="str">
            <v>102740000000217</v>
          </cell>
          <cell r="D4398">
            <v>1</v>
          </cell>
          <cell r="E4398">
            <v>0</v>
          </cell>
          <cell r="F4398">
            <v>0</v>
          </cell>
          <cell r="G4398">
            <v>0</v>
          </cell>
          <cell r="H4398">
            <v>1</v>
          </cell>
          <cell r="I4398">
            <v>1</v>
          </cell>
          <cell r="J4398" t="str">
            <v>Max Group</v>
          </cell>
          <cell r="K4398" t="str">
            <v>Дальний Восток</v>
          </cell>
          <cell r="L4398" t="str">
            <v>Приморский край</v>
          </cell>
          <cell r="M4398" t="str">
            <v>Уссурийск</v>
          </cell>
          <cell r="N4398" t="str">
            <v>Реми</v>
          </cell>
          <cell r="O4398" t="str">
            <v>г.Уссурийск, ул.Чичерина, 137</v>
          </cell>
          <cell r="P4398" t="str">
            <v>Supermarket (Супермаркет)</v>
          </cell>
          <cell r="Q4398" t="str">
            <v>sv61</v>
          </cell>
          <cell r="R4398" t="str">
            <v>Усик Наталья Валерьевна</v>
          </cell>
          <cell r="S4398">
            <v>89084454617</v>
          </cell>
          <cell r="T4398" t="str">
            <v>merch933</v>
          </cell>
          <cell r="U4398" t="str">
            <v>Усик Наталья Валерьевна</v>
          </cell>
          <cell r="V4398">
            <v>89084454617</v>
          </cell>
          <cell r="W4398"/>
          <cell r="X4398"/>
          <cell r="Y4398"/>
          <cell r="Z4398">
            <v>180</v>
          </cell>
          <cell r="AA4398"/>
          <cell r="AB4398"/>
          <cell r="AC4398"/>
          <cell r="AD4398">
            <v>180</v>
          </cell>
          <cell r="AE4398">
            <v>3</v>
          </cell>
          <cell r="AF4398">
            <v>1</v>
          </cell>
          <cell r="AG4398">
            <v>15</v>
          </cell>
          <cell r="AH4398">
            <v>5</v>
          </cell>
          <cell r="AI4398">
            <v>180</v>
          </cell>
          <cell r="AJ4398"/>
        </row>
        <row r="4399">
          <cell r="B4399">
            <v>27333</v>
          </cell>
          <cell r="C4399" t="str">
            <v>1027400067</v>
          </cell>
          <cell r="D4399">
            <v>1</v>
          </cell>
          <cell r="E4399">
            <v>0</v>
          </cell>
          <cell r="F4399">
            <v>0</v>
          </cell>
          <cell r="G4399">
            <v>0</v>
          </cell>
          <cell r="H4399">
            <v>1</v>
          </cell>
          <cell r="I4399">
            <v>1</v>
          </cell>
          <cell r="J4399" t="str">
            <v>Max Group</v>
          </cell>
          <cell r="K4399" t="str">
            <v>Дальний Восток</v>
          </cell>
          <cell r="L4399" t="str">
            <v>Приморский край</v>
          </cell>
          <cell r="M4399" t="str">
            <v>Находка</v>
          </cell>
          <cell r="N4399" t="str">
            <v>Реми</v>
          </cell>
          <cell r="O4399" t="str">
            <v>г.Находка, пр-т.Находкинский, 1Г</v>
          </cell>
          <cell r="P4399" t="str">
            <v>Supermarket (Супермаркет)</v>
          </cell>
          <cell r="Q4399" t="str">
            <v>sv61</v>
          </cell>
          <cell r="R4399" t="str">
            <v>Усик Наталья Валерьевна</v>
          </cell>
          <cell r="S4399">
            <v>89084454617</v>
          </cell>
          <cell r="T4399" t="str">
            <v>merch930</v>
          </cell>
          <cell r="U4399" t="str">
            <v>Куропатова Александра Сергеевна</v>
          </cell>
          <cell r="V4399">
            <v>79147282010</v>
          </cell>
          <cell r="W4399"/>
          <cell r="X4399"/>
          <cell r="Y4399">
            <v>180</v>
          </cell>
          <cell r="Z4399"/>
          <cell r="AA4399"/>
          <cell r="AB4399"/>
          <cell r="AC4399"/>
          <cell r="AD4399">
            <v>180</v>
          </cell>
          <cell r="AE4399">
            <v>3</v>
          </cell>
          <cell r="AF4399">
            <v>1</v>
          </cell>
          <cell r="AG4399">
            <v>15</v>
          </cell>
          <cell r="AH4399">
            <v>5</v>
          </cell>
          <cell r="AI4399">
            <v>180</v>
          </cell>
          <cell r="AJ4399"/>
        </row>
        <row r="4400">
          <cell r="B4400">
            <v>27334</v>
          </cell>
          <cell r="C4400" t="str">
            <v>102740000000238</v>
          </cell>
          <cell r="D4400">
            <v>1</v>
          </cell>
          <cell r="E4400">
            <v>0</v>
          </cell>
          <cell r="F4400">
            <v>0</v>
          </cell>
          <cell r="G4400">
            <v>0</v>
          </cell>
          <cell r="H4400">
            <v>1</v>
          </cell>
          <cell r="I4400">
            <v>1</v>
          </cell>
          <cell r="J4400" t="str">
            <v>Max Group</v>
          </cell>
          <cell r="K4400" t="str">
            <v>Дальний Восток</v>
          </cell>
          <cell r="L4400" t="str">
            <v>Приморский край</v>
          </cell>
          <cell r="M4400" t="str">
            <v>Владивосток</v>
          </cell>
          <cell r="N4400" t="str">
            <v>Реми</v>
          </cell>
          <cell r="O4400" t="str">
            <v>г.Владивосток, ул.Вилкова, 5</v>
          </cell>
          <cell r="P4400" t="str">
            <v>Supermarket (Супермаркет)</v>
          </cell>
          <cell r="Q4400" t="str">
            <v>sv61</v>
          </cell>
          <cell r="R4400" t="str">
            <v>Усик Наталья Валерьевна</v>
          </cell>
          <cell r="S4400">
            <v>89084454617</v>
          </cell>
          <cell r="T4400" t="str">
            <v>merch153</v>
          </cell>
          <cell r="U4400" t="str">
            <v>Терентьева Анна Юрьевна</v>
          </cell>
          <cell r="V4400">
            <v>89507962529</v>
          </cell>
          <cell r="W4400"/>
          <cell r="X4400"/>
          <cell r="Y4400"/>
          <cell r="Z4400">
            <v>180</v>
          </cell>
          <cell r="AA4400"/>
          <cell r="AB4400"/>
          <cell r="AC4400"/>
          <cell r="AD4400">
            <v>180</v>
          </cell>
          <cell r="AE4400">
            <v>3</v>
          </cell>
          <cell r="AF4400">
            <v>1</v>
          </cell>
          <cell r="AG4400">
            <v>15</v>
          </cell>
          <cell r="AH4400">
            <v>5</v>
          </cell>
          <cell r="AI4400">
            <v>180</v>
          </cell>
          <cell r="AJ4400"/>
        </row>
        <row r="4401">
          <cell r="B4401">
            <v>27335</v>
          </cell>
          <cell r="C4401" t="str">
            <v>102740000000561</v>
          </cell>
          <cell r="D4401">
            <v>1</v>
          </cell>
          <cell r="E4401">
            <v>0</v>
          </cell>
          <cell r="F4401">
            <v>0</v>
          </cell>
          <cell r="G4401">
            <v>0</v>
          </cell>
          <cell r="H4401">
            <v>1</v>
          </cell>
          <cell r="I4401">
            <v>0</v>
          </cell>
          <cell r="J4401" t="str">
            <v>Max Group</v>
          </cell>
          <cell r="K4401" t="str">
            <v>Дальний Восток</v>
          </cell>
          <cell r="L4401" t="str">
            <v>Хабаровский край</v>
          </cell>
          <cell r="M4401" t="str">
            <v>Хабаровск</v>
          </cell>
          <cell r="N4401" t="str">
            <v>Реми</v>
          </cell>
          <cell r="O4401" t="str">
            <v>г. Хабаровск, ул. Волочаевская 8щ</v>
          </cell>
          <cell r="P4401" t="str">
            <v>Superettes (Суперетта)</v>
          </cell>
          <cell r="Q4401" t="str">
            <v>sv1988</v>
          </cell>
          <cell r="R4401" t="str">
            <v>Романеш Евгений Владимирович</v>
          </cell>
          <cell r="S4401">
            <v>89625879500</v>
          </cell>
          <cell r="T4401" t="str">
            <v>merch925</v>
          </cell>
          <cell r="U4401" t="str">
            <v>Князева Мария Александровна</v>
          </cell>
          <cell r="V4401" t="str">
            <v>7 914 429-61-89</v>
          </cell>
          <cell r="W4401"/>
          <cell r="X4401">
            <v>120</v>
          </cell>
          <cell r="Y4401"/>
          <cell r="Z4401"/>
          <cell r="AA4401"/>
          <cell r="AB4401"/>
          <cell r="AC4401"/>
          <cell r="AD4401">
            <v>120</v>
          </cell>
          <cell r="AE4401">
            <v>2</v>
          </cell>
          <cell r="AF4401">
            <v>1</v>
          </cell>
          <cell r="AG4401">
            <v>10</v>
          </cell>
          <cell r="AH4401">
            <v>5</v>
          </cell>
          <cell r="AI4401">
            <v>120</v>
          </cell>
          <cell r="AJ4401" t="str">
            <v>Удалить из АП</v>
          </cell>
        </row>
        <row r="4402">
          <cell r="B4402">
            <v>27336</v>
          </cell>
          <cell r="C4402" t="str">
            <v>102740000000772</v>
          </cell>
          <cell r="D4402">
            <v>1</v>
          </cell>
          <cell r="E4402">
            <v>0</v>
          </cell>
          <cell r="F4402">
            <v>0</v>
          </cell>
          <cell r="G4402">
            <v>0</v>
          </cell>
          <cell r="H4402">
            <v>1</v>
          </cell>
          <cell r="I4402">
            <v>1</v>
          </cell>
          <cell r="J4402" t="str">
            <v>Max Group</v>
          </cell>
          <cell r="K4402" t="str">
            <v>Дальний Восток</v>
          </cell>
          <cell r="L4402" t="str">
            <v>Хабаровский край</v>
          </cell>
          <cell r="M4402" t="str">
            <v>Хабаровск</v>
          </cell>
          <cell r="N4402" t="str">
            <v>Реми</v>
          </cell>
          <cell r="O4402" t="str">
            <v>г. Хабаровск, ул. Суворова 51</v>
          </cell>
          <cell r="P4402" t="str">
            <v>Superettes (Суперетта)</v>
          </cell>
          <cell r="Q4402" t="str">
            <v>sv1988</v>
          </cell>
          <cell r="R4402" t="str">
            <v>Романеш Евгений Владимирович</v>
          </cell>
          <cell r="S4402">
            <v>89625879500</v>
          </cell>
          <cell r="T4402" t="str">
            <v>merch1029</v>
          </cell>
          <cell r="U4402" t="str">
            <v>Кривенко Ирина Витальевна</v>
          </cell>
          <cell r="V4402">
            <v>89626776672</v>
          </cell>
          <cell r="W4402"/>
          <cell r="X4402"/>
          <cell r="Y4402">
            <v>30</v>
          </cell>
          <cell r="Z4402"/>
          <cell r="AA4402"/>
          <cell r="AB4402"/>
          <cell r="AC4402"/>
          <cell r="AD4402">
            <v>30</v>
          </cell>
          <cell r="AE4402">
            <v>0.5</v>
          </cell>
          <cell r="AF4402">
            <v>1</v>
          </cell>
          <cell r="AG4402">
            <v>2.5</v>
          </cell>
          <cell r="AH4402">
            <v>5</v>
          </cell>
          <cell r="AI4402">
            <v>30</v>
          </cell>
          <cell r="AJ4402"/>
        </row>
        <row r="4403">
          <cell r="B4403">
            <v>27337</v>
          </cell>
          <cell r="C4403" t="str">
            <v>71897</v>
          </cell>
          <cell r="D4403">
            <v>1</v>
          </cell>
          <cell r="E4403">
            <v>0</v>
          </cell>
          <cell r="F4403">
            <v>0</v>
          </cell>
          <cell r="G4403">
            <v>0</v>
          </cell>
          <cell r="H4403">
            <v>1</v>
          </cell>
          <cell r="I4403">
            <v>1</v>
          </cell>
          <cell r="J4403" t="str">
            <v>Max Group</v>
          </cell>
          <cell r="K4403" t="str">
            <v>Дальний Восток</v>
          </cell>
          <cell r="L4403" t="str">
            <v>Приморский край</v>
          </cell>
          <cell r="M4403" t="str">
            <v>Уссурийск</v>
          </cell>
          <cell r="N4403" t="str">
            <v>Реми</v>
          </cell>
          <cell r="O4403" t="str">
            <v>Артем, ул. Кирова 191</v>
          </cell>
          <cell r="P4403" t="str">
            <v>Supermarket (Супермаркет)</v>
          </cell>
          <cell r="Q4403" t="str">
            <v>sv61</v>
          </cell>
          <cell r="R4403" t="str">
            <v>Усик Наталья Валерьевна</v>
          </cell>
          <cell r="S4403">
            <v>89084454617</v>
          </cell>
          <cell r="T4403" t="str">
            <v>merch934</v>
          </cell>
          <cell r="U4403" t="str">
            <v>Азнабаева Карина Николаевна</v>
          </cell>
          <cell r="V4403">
            <v>89089941038</v>
          </cell>
          <cell r="W4403"/>
          <cell r="X4403"/>
          <cell r="Y4403"/>
          <cell r="Z4403"/>
          <cell r="AA4403">
            <v>420</v>
          </cell>
          <cell r="AB4403"/>
          <cell r="AC4403"/>
          <cell r="AD4403">
            <v>420</v>
          </cell>
          <cell r="AE4403">
            <v>7</v>
          </cell>
          <cell r="AF4403">
            <v>1</v>
          </cell>
          <cell r="AG4403">
            <v>28</v>
          </cell>
          <cell r="AH4403">
            <v>4</v>
          </cell>
          <cell r="AI4403">
            <v>420</v>
          </cell>
          <cell r="AJ4403"/>
        </row>
        <row r="4404">
          <cell r="B4404">
            <v>27338</v>
          </cell>
          <cell r="C4404" t="str">
            <v>1027400612</v>
          </cell>
          <cell r="D4404">
            <v>1</v>
          </cell>
          <cell r="E4404">
            <v>0</v>
          </cell>
          <cell r="F4404">
            <v>0</v>
          </cell>
          <cell r="G4404">
            <v>0</v>
          </cell>
          <cell r="H4404">
            <v>1</v>
          </cell>
          <cell r="I4404">
            <v>1</v>
          </cell>
          <cell r="J4404" t="str">
            <v>Max Group</v>
          </cell>
          <cell r="K4404" t="str">
            <v>Дальний Восток</v>
          </cell>
          <cell r="L4404" t="str">
            <v>Приморский край</v>
          </cell>
          <cell r="M4404" t="str">
            <v>Владивосток</v>
          </cell>
          <cell r="N4404" t="str">
            <v>Реми</v>
          </cell>
          <cell r="O4404" t="str">
            <v>Владивосток Деревенская 14</v>
          </cell>
          <cell r="P4404" t="str">
            <v>Supermarket (Супермаркет)</v>
          </cell>
          <cell r="Q4404" t="str">
            <v>sv61</v>
          </cell>
          <cell r="R4404" t="str">
            <v>Усик Наталья Валерьевна</v>
          </cell>
          <cell r="S4404">
            <v>89084454617</v>
          </cell>
          <cell r="T4404" t="str">
            <v>merch153</v>
          </cell>
          <cell r="U4404" t="str">
            <v>Терентьева Анна Юрьевна</v>
          </cell>
          <cell r="V4404">
            <v>89507962529</v>
          </cell>
          <cell r="W4404"/>
          <cell r="X4404"/>
          <cell r="Y4404">
            <v>30</v>
          </cell>
          <cell r="Z4404"/>
          <cell r="AA4404"/>
          <cell r="AB4404"/>
          <cell r="AC4404"/>
          <cell r="AD4404">
            <v>30</v>
          </cell>
          <cell r="AE4404">
            <v>0.5</v>
          </cell>
          <cell r="AF4404">
            <v>1</v>
          </cell>
          <cell r="AG4404">
            <v>2.5</v>
          </cell>
          <cell r="AH4404">
            <v>5</v>
          </cell>
          <cell r="AI4404">
            <v>30</v>
          </cell>
          <cell r="AJ4404"/>
        </row>
        <row r="4405">
          <cell r="B4405">
            <v>27355</v>
          </cell>
          <cell r="C4405" t="str">
            <v>1000000000001214</v>
          </cell>
          <cell r="D4405">
            <v>1</v>
          </cell>
          <cell r="E4405">
            <v>1</v>
          </cell>
          <cell r="F4405">
            <v>0</v>
          </cell>
          <cell r="G4405">
            <v>0</v>
          </cell>
          <cell r="H4405">
            <v>1</v>
          </cell>
          <cell r="I4405">
            <v>0</v>
          </cell>
          <cell r="J4405" t="str">
            <v>Max Group</v>
          </cell>
          <cell r="K4405" t="str">
            <v>Сибирь</v>
          </cell>
          <cell r="L4405" t="str">
            <v>Иркутская область</v>
          </cell>
          <cell r="M4405" t="str">
            <v>Иркутск</v>
          </cell>
          <cell r="N4405" t="str">
            <v>Рив Гош</v>
          </cell>
          <cell r="O4405" t="str">
            <v>г.Иркутск, ул.3 июля, 25</v>
          </cell>
          <cell r="P4405" t="str">
            <v>Perfumery (Парфюмерия)</v>
          </cell>
          <cell r="Q4405" t="str">
            <v>sv62</v>
          </cell>
          <cell r="R4405" t="str">
            <v>Маржены Екатерина Владимировна</v>
          </cell>
          <cell r="S4405">
            <v>89149448198</v>
          </cell>
          <cell r="T4405" t="str">
            <v>merch935</v>
          </cell>
          <cell r="U4405" t="str">
            <v>Вакансия</v>
          </cell>
          <cell r="V4405"/>
          <cell r="W4405"/>
          <cell r="X4405">
            <v>120</v>
          </cell>
          <cell r="Y4405"/>
          <cell r="Z4405"/>
          <cell r="AA4405"/>
          <cell r="AB4405"/>
          <cell r="AC4405"/>
          <cell r="AD4405">
            <v>120</v>
          </cell>
          <cell r="AE4405">
            <v>2</v>
          </cell>
          <cell r="AF4405">
            <v>1</v>
          </cell>
          <cell r="AG4405">
            <v>10</v>
          </cell>
          <cell r="AH4405">
            <v>5</v>
          </cell>
          <cell r="AI4405">
            <v>120</v>
          </cell>
          <cell r="AJ4405"/>
        </row>
        <row r="4406">
          <cell r="B4406">
            <v>27356</v>
          </cell>
          <cell r="C4406" t="str">
            <v>1000000000001215</v>
          </cell>
          <cell r="D4406">
            <v>1</v>
          </cell>
          <cell r="E4406">
            <v>1</v>
          </cell>
          <cell r="F4406">
            <v>0</v>
          </cell>
          <cell r="G4406">
            <v>0</v>
          </cell>
          <cell r="H4406">
            <v>1</v>
          </cell>
          <cell r="I4406">
            <v>0</v>
          </cell>
          <cell r="J4406" t="str">
            <v>Max Group</v>
          </cell>
          <cell r="K4406" t="str">
            <v>Сибирь</v>
          </cell>
          <cell r="L4406" t="str">
            <v>Иркутская область</v>
          </cell>
          <cell r="M4406" t="str">
            <v>Иркутск</v>
          </cell>
          <cell r="N4406" t="str">
            <v>Рив Гош</v>
          </cell>
          <cell r="O4406" t="str">
            <v>г.Иркутск, ул.Сергеева, 3/5</v>
          </cell>
          <cell r="P4406" t="str">
            <v>Perfumery (Парфюмерия)</v>
          </cell>
          <cell r="Q4406" t="str">
            <v>sv62</v>
          </cell>
          <cell r="R4406" t="str">
            <v>Маржены Екатерина Владимировна</v>
          </cell>
          <cell r="S4406">
            <v>89149448198</v>
          </cell>
          <cell r="T4406" t="str">
            <v>merch935</v>
          </cell>
          <cell r="U4406" t="str">
            <v>Вакансия</v>
          </cell>
          <cell r="V4406"/>
          <cell r="W4406"/>
          <cell r="X4406"/>
          <cell r="Y4406">
            <v>30</v>
          </cell>
          <cell r="Z4406"/>
          <cell r="AA4406"/>
          <cell r="AB4406"/>
          <cell r="AC4406"/>
          <cell r="AD4406">
            <v>30</v>
          </cell>
          <cell r="AE4406">
            <v>0.5</v>
          </cell>
          <cell r="AF4406">
            <v>1</v>
          </cell>
          <cell r="AG4406">
            <v>2.5</v>
          </cell>
          <cell r="AH4406">
            <v>5</v>
          </cell>
          <cell r="AI4406">
            <v>30</v>
          </cell>
          <cell r="AJ4406"/>
        </row>
        <row r="4407">
          <cell r="B4407">
            <v>27358</v>
          </cell>
          <cell r="C4407" t="str">
            <v>1000000000001223</v>
          </cell>
          <cell r="D4407">
            <v>1</v>
          </cell>
          <cell r="E4407">
            <v>1</v>
          </cell>
          <cell r="F4407">
            <v>0</v>
          </cell>
          <cell r="G4407">
            <v>0</v>
          </cell>
          <cell r="H4407">
            <v>1</v>
          </cell>
          <cell r="I4407">
            <v>1</v>
          </cell>
          <cell r="J4407" t="str">
            <v>Max Group</v>
          </cell>
          <cell r="K4407" t="str">
            <v>Дальний Восток</v>
          </cell>
          <cell r="L4407" t="str">
            <v>Амурская область</v>
          </cell>
          <cell r="M4407" t="str">
            <v>Благовещенск</v>
          </cell>
          <cell r="N4407" t="str">
            <v>Рив Гош</v>
          </cell>
          <cell r="O4407" t="str">
            <v>г.Благовещенск, ул.Мухина, 114</v>
          </cell>
          <cell r="P4407" t="str">
            <v>Perfumery (Парфюмерия)</v>
          </cell>
          <cell r="Q4407" t="str">
            <v>sv60</v>
          </cell>
          <cell r="R4407" t="str">
            <v>Сытник Марина Андреевна</v>
          </cell>
          <cell r="S4407">
            <v>89622834040</v>
          </cell>
          <cell r="T4407" t="str">
            <v>merch931</v>
          </cell>
          <cell r="U4407" t="str">
            <v>Александрова Юлия Геннадьевна</v>
          </cell>
          <cell r="V4407">
            <v>89246732989</v>
          </cell>
          <cell r="W4407"/>
          <cell r="X4407"/>
          <cell r="Y4407"/>
          <cell r="Z4407">
            <v>60</v>
          </cell>
          <cell r="AA4407"/>
          <cell r="AB4407"/>
          <cell r="AC4407"/>
          <cell r="AD4407">
            <v>60</v>
          </cell>
          <cell r="AE4407">
            <v>1</v>
          </cell>
          <cell r="AF4407">
            <v>1</v>
          </cell>
          <cell r="AG4407">
            <v>5</v>
          </cell>
          <cell r="AH4407">
            <v>5</v>
          </cell>
          <cell r="AI4407">
            <v>60</v>
          </cell>
          <cell r="AJ4407"/>
        </row>
        <row r="4408">
          <cell r="B4408">
            <v>27359</v>
          </cell>
          <cell r="C4408" t="str">
            <v>1000000000001230</v>
          </cell>
          <cell r="D4408">
            <v>1</v>
          </cell>
          <cell r="E4408">
            <v>1</v>
          </cell>
          <cell r="F4408">
            <v>0</v>
          </cell>
          <cell r="G4408">
            <v>0</v>
          </cell>
          <cell r="H4408">
            <v>1</v>
          </cell>
          <cell r="I4408">
            <v>1</v>
          </cell>
          <cell r="J4408" t="str">
            <v>Max Group</v>
          </cell>
          <cell r="K4408" t="str">
            <v>Дальний Восток</v>
          </cell>
          <cell r="L4408" t="str">
            <v>Сахалинская область</v>
          </cell>
          <cell r="M4408" t="str">
            <v>Южно-Сахалинск</v>
          </cell>
          <cell r="N4408" t="str">
            <v>Рив Гош</v>
          </cell>
          <cell r="O4408" t="str">
            <v>г.Южно-Сахалинск, ул. 2-я Центральная, 1-Б, ТРК Сити Молл, 1-й этаж</v>
          </cell>
          <cell r="P4408" t="str">
            <v>Perfumery (Парфюмерия)</v>
          </cell>
          <cell r="Q4408" t="str">
            <v>smerch1992</v>
          </cell>
          <cell r="R4408" t="str">
            <v>Шаркова Полина Михайловна</v>
          </cell>
          <cell r="S4408">
            <v>89140988827</v>
          </cell>
          <cell r="T4408" t="str">
            <v>smerch1992</v>
          </cell>
          <cell r="U4408" t="str">
            <v>Шаркова Полина Михайловна</v>
          </cell>
          <cell r="V4408">
            <v>89140988827</v>
          </cell>
          <cell r="W4408">
            <v>120</v>
          </cell>
          <cell r="X4408"/>
          <cell r="Y4408"/>
          <cell r="Z4408"/>
          <cell r="AA4408"/>
          <cell r="AB4408"/>
          <cell r="AC4408"/>
          <cell r="AD4408">
            <v>120</v>
          </cell>
          <cell r="AE4408">
            <v>2</v>
          </cell>
          <cell r="AF4408">
            <v>1</v>
          </cell>
          <cell r="AG4408">
            <v>8</v>
          </cell>
          <cell r="AH4408">
            <v>4</v>
          </cell>
          <cell r="AI4408">
            <v>120</v>
          </cell>
          <cell r="AJ4408"/>
        </row>
        <row r="4409">
          <cell r="B4409">
            <v>27365</v>
          </cell>
          <cell r="C4409" t="str">
            <v>1000000000001231</v>
          </cell>
          <cell r="D4409">
            <v>1</v>
          </cell>
          <cell r="E4409">
            <v>0</v>
          </cell>
          <cell r="F4409">
            <v>0</v>
          </cell>
          <cell r="G4409">
            <v>0</v>
          </cell>
          <cell r="H4409">
            <v>1</v>
          </cell>
          <cell r="I4409">
            <v>1</v>
          </cell>
          <cell r="J4409" t="str">
            <v>Max Group</v>
          </cell>
          <cell r="K4409" t="str">
            <v>Дальний Восток</v>
          </cell>
          <cell r="L4409" t="str">
            <v>Якутия</v>
          </cell>
          <cell r="M4409" t="str">
            <v>Якутск</v>
          </cell>
          <cell r="N4409" t="str">
            <v>Рив Гош</v>
          </cell>
          <cell r="O4409" t="str">
            <v>г. Якутск, ул. Орджоникидзе, 38</v>
          </cell>
          <cell r="P4409" t="str">
            <v>Perfumery (Парфюмерия)</v>
          </cell>
          <cell r="Q4409" t="str">
            <v>sv1990</v>
          </cell>
          <cell r="R4409" t="str">
            <v>Иванов Андрей Владимирович</v>
          </cell>
          <cell r="S4409">
            <v>89148285966</v>
          </cell>
          <cell r="T4409" t="str">
            <v>merch932</v>
          </cell>
          <cell r="U4409" t="str">
            <v>Султанова Эльвира Александровна</v>
          </cell>
          <cell r="V4409">
            <v>89142907927</v>
          </cell>
          <cell r="W4409"/>
          <cell r="X4409"/>
          <cell r="Y4409">
            <v>120</v>
          </cell>
          <cell r="Z4409"/>
          <cell r="AA4409"/>
          <cell r="AB4409"/>
          <cell r="AC4409"/>
          <cell r="AD4409">
            <v>120</v>
          </cell>
          <cell r="AE4409">
            <v>2</v>
          </cell>
          <cell r="AF4409">
            <v>1</v>
          </cell>
          <cell r="AG4409">
            <v>10</v>
          </cell>
          <cell r="AH4409">
            <v>5</v>
          </cell>
          <cell r="AI4409">
            <v>120</v>
          </cell>
          <cell r="AJ4409"/>
        </row>
        <row r="4410">
          <cell r="B4410">
            <v>27367</v>
          </cell>
          <cell r="C4410" t="str">
            <v>1025401091</v>
          </cell>
          <cell r="D4410">
            <v>1</v>
          </cell>
          <cell r="E4410">
            <v>0</v>
          </cell>
          <cell r="F4410">
            <v>1</v>
          </cell>
          <cell r="G4410">
            <v>1</v>
          </cell>
          <cell r="H4410">
            <v>1</v>
          </cell>
          <cell r="I4410">
            <v>1</v>
          </cell>
          <cell r="J4410" t="str">
            <v>Max Group</v>
          </cell>
          <cell r="K4410" t="str">
            <v>Сибирь</v>
          </cell>
          <cell r="L4410" t="str">
            <v>Хакасия</v>
          </cell>
          <cell r="M4410" t="str">
            <v>Абакан</v>
          </cell>
          <cell r="N4410" t="str">
            <v>Ролби</v>
          </cell>
          <cell r="O4410" t="str">
            <v>г. Абакан, ул. Стофато , 12</v>
          </cell>
          <cell r="P4410" t="str">
            <v>Supermarket (Супермаркет)</v>
          </cell>
          <cell r="Q4410" t="str">
            <v>sv67</v>
          </cell>
          <cell r="R4410" t="str">
            <v>Истомина Дарья Владимировна</v>
          </cell>
          <cell r="S4410">
            <v>89235565608</v>
          </cell>
          <cell r="T4410" t="str">
            <v>merch984</v>
          </cell>
          <cell r="U4410" t="str">
            <v>Потылицына Ирина Евгеньевна</v>
          </cell>
          <cell r="V4410">
            <v>89509619397</v>
          </cell>
          <cell r="W4410">
            <v>360</v>
          </cell>
          <cell r="X4410"/>
          <cell r="Y4410"/>
          <cell r="Z4410"/>
          <cell r="AA4410"/>
          <cell r="AB4410"/>
          <cell r="AC4410"/>
          <cell r="AD4410">
            <v>360</v>
          </cell>
          <cell r="AE4410">
            <v>6</v>
          </cell>
          <cell r="AF4410">
            <v>1</v>
          </cell>
          <cell r="AG4410">
            <v>24</v>
          </cell>
          <cell r="AH4410">
            <v>4</v>
          </cell>
          <cell r="AI4410">
            <v>360</v>
          </cell>
          <cell r="AJ4410"/>
        </row>
        <row r="4411">
          <cell r="B4411">
            <v>27368</v>
          </cell>
          <cell r="C4411" t="str">
            <v>1025401090</v>
          </cell>
          <cell r="D4411">
            <v>1</v>
          </cell>
          <cell r="E4411">
            <v>0</v>
          </cell>
          <cell r="F4411">
            <v>1</v>
          </cell>
          <cell r="G4411">
            <v>1</v>
          </cell>
          <cell r="H4411">
            <v>1</v>
          </cell>
          <cell r="I4411">
            <v>1</v>
          </cell>
          <cell r="J4411" t="str">
            <v>Max Group</v>
          </cell>
          <cell r="K4411" t="str">
            <v>Сибирь</v>
          </cell>
          <cell r="L4411" t="str">
            <v>Хакасия</v>
          </cell>
          <cell r="M4411" t="str">
            <v>Абакан</v>
          </cell>
          <cell r="N4411" t="str">
            <v>Ролби</v>
          </cell>
          <cell r="O4411" t="str">
            <v>г.Абакан, ул.Итыгина, 19</v>
          </cell>
          <cell r="P4411" t="str">
            <v>Supermarket (Супермаркет)</v>
          </cell>
          <cell r="Q4411" t="str">
            <v>sv67</v>
          </cell>
          <cell r="R4411" t="str">
            <v>Истомина Дарья Владимировна</v>
          </cell>
          <cell r="S4411">
            <v>89235565608</v>
          </cell>
          <cell r="T4411" t="str">
            <v>merch984</v>
          </cell>
          <cell r="U4411" t="str">
            <v>Потылицына Ирина Евгеньевна</v>
          </cell>
          <cell r="V4411">
            <v>89509619397</v>
          </cell>
          <cell r="W4411"/>
          <cell r="X4411"/>
          <cell r="Y4411"/>
          <cell r="Z4411"/>
          <cell r="AA4411">
            <v>360</v>
          </cell>
          <cell r="AB4411"/>
          <cell r="AC4411"/>
          <cell r="AD4411">
            <v>360</v>
          </cell>
          <cell r="AE4411">
            <v>6</v>
          </cell>
          <cell r="AF4411">
            <v>1</v>
          </cell>
          <cell r="AG4411">
            <v>24</v>
          </cell>
          <cell r="AH4411">
            <v>4</v>
          </cell>
          <cell r="AI4411">
            <v>360</v>
          </cell>
          <cell r="AJ4411"/>
        </row>
        <row r="4412">
          <cell r="B4412">
            <v>27369</v>
          </cell>
          <cell r="C4412" t="str">
            <v>1025401093</v>
          </cell>
          <cell r="D4412">
            <v>1</v>
          </cell>
          <cell r="E4412">
            <v>0</v>
          </cell>
          <cell r="F4412">
            <v>1</v>
          </cell>
          <cell r="G4412">
            <v>1</v>
          </cell>
          <cell r="H4412">
            <v>1</v>
          </cell>
          <cell r="I4412">
            <v>1</v>
          </cell>
          <cell r="J4412" t="str">
            <v>Max Group</v>
          </cell>
          <cell r="K4412" t="str">
            <v>Сибирь</v>
          </cell>
          <cell r="L4412" t="str">
            <v>Хакасия</v>
          </cell>
          <cell r="M4412" t="str">
            <v>Черногорск</v>
          </cell>
          <cell r="N4412" t="str">
            <v>Ролби</v>
          </cell>
          <cell r="O4412" t="str">
            <v>г. Черногорск, ул.Юбилейная, 26а</v>
          </cell>
          <cell r="P4412" t="str">
            <v>Supermarket (Супермаркет)</v>
          </cell>
          <cell r="Q4412" t="str">
            <v>sv67</v>
          </cell>
          <cell r="R4412" t="str">
            <v>Истомина Дарья Владимировна</v>
          </cell>
          <cell r="S4412">
            <v>89235565608</v>
          </cell>
          <cell r="T4412" t="str">
            <v>merch984</v>
          </cell>
          <cell r="U4412" t="str">
            <v>Потылицына Ирина Евгеньевна</v>
          </cell>
          <cell r="V4412">
            <v>89509619397</v>
          </cell>
          <cell r="W4412"/>
          <cell r="X4412"/>
          <cell r="Y4412"/>
          <cell r="Z4412">
            <v>360</v>
          </cell>
          <cell r="AA4412"/>
          <cell r="AB4412"/>
          <cell r="AC4412"/>
          <cell r="AD4412">
            <v>360</v>
          </cell>
          <cell r="AE4412">
            <v>6</v>
          </cell>
          <cell r="AF4412">
            <v>1</v>
          </cell>
          <cell r="AG4412">
            <v>30</v>
          </cell>
          <cell r="AH4412">
            <v>5</v>
          </cell>
          <cell r="AI4412">
            <v>360</v>
          </cell>
          <cell r="AJ4412"/>
        </row>
        <row r="4413">
          <cell r="B4413">
            <v>27370</v>
          </cell>
          <cell r="C4413" t="str">
            <v>1026302958</v>
          </cell>
          <cell r="D4413">
            <v>1</v>
          </cell>
          <cell r="E4413">
            <v>0</v>
          </cell>
          <cell r="F4413">
            <v>0</v>
          </cell>
          <cell r="G4413">
            <v>0</v>
          </cell>
          <cell r="H4413">
            <v>1</v>
          </cell>
          <cell r="I4413">
            <v>1</v>
          </cell>
          <cell r="J4413" t="str">
            <v>Max Group</v>
          </cell>
          <cell r="K4413" t="str">
            <v>Дальний Восток</v>
          </cell>
          <cell r="L4413" t="str">
            <v>Хабаровский край</v>
          </cell>
          <cell r="M4413" t="str">
            <v>Хабаровск</v>
          </cell>
          <cell r="N4413" t="str">
            <v>Самбери</v>
          </cell>
          <cell r="O4413" t="str">
            <v>г.Хабаровск, ул. Окружная, 15</v>
          </cell>
          <cell r="P4413" t="str">
            <v>Hypermarket (Гипермаркет)</v>
          </cell>
          <cell r="Q4413" t="str">
            <v>sv1988</v>
          </cell>
          <cell r="R4413" t="str">
            <v>Романеш Евгений Владимирович</v>
          </cell>
          <cell r="S4413">
            <v>89625879500</v>
          </cell>
          <cell r="T4413" t="str">
            <v>merch854</v>
          </cell>
          <cell r="U4413" t="str">
            <v>Токарева Олеся Александровна</v>
          </cell>
          <cell r="V4413">
            <v>89625879500</v>
          </cell>
          <cell r="W4413"/>
          <cell r="X4413"/>
          <cell r="Y4413"/>
          <cell r="Z4413"/>
          <cell r="AA4413">
            <v>210</v>
          </cell>
          <cell r="AB4413"/>
          <cell r="AC4413"/>
          <cell r="AD4413">
            <v>210</v>
          </cell>
          <cell r="AE4413">
            <v>3.5</v>
          </cell>
          <cell r="AF4413">
            <v>1</v>
          </cell>
          <cell r="AG4413">
            <v>14</v>
          </cell>
          <cell r="AH4413">
            <v>4</v>
          </cell>
          <cell r="AI4413">
            <v>210</v>
          </cell>
          <cell r="AJ4413" t="str">
            <v>Изменение тайминга</v>
          </cell>
        </row>
        <row r="4414">
          <cell r="B4414">
            <v>27371</v>
          </cell>
          <cell r="C4414" t="str">
            <v>1026302946</v>
          </cell>
          <cell r="D4414">
            <v>1</v>
          </cell>
          <cell r="E4414">
            <v>0</v>
          </cell>
          <cell r="F4414">
            <v>0</v>
          </cell>
          <cell r="G4414">
            <v>0</v>
          </cell>
          <cell r="H4414">
            <v>1</v>
          </cell>
          <cell r="I4414">
            <v>1</v>
          </cell>
          <cell r="J4414" t="str">
            <v>Max Group</v>
          </cell>
          <cell r="K4414" t="str">
            <v>Дальний Восток</v>
          </cell>
          <cell r="L4414" t="str">
            <v>Приморский край</v>
          </cell>
          <cell r="M4414" t="str">
            <v>Владивосток</v>
          </cell>
          <cell r="N4414" t="str">
            <v>Самбери</v>
          </cell>
          <cell r="O4414" t="str">
            <v>Владивосток г, Черемуховая ул, дом № 15</v>
          </cell>
          <cell r="P4414" t="str">
            <v>Hypermarket (Гипермаркет)</v>
          </cell>
          <cell r="Q4414" t="str">
            <v>sv61</v>
          </cell>
          <cell r="R4414" t="str">
            <v>Усик Наталья Валерьевна</v>
          </cell>
          <cell r="S4414">
            <v>89084454617</v>
          </cell>
          <cell r="T4414" t="str">
            <v>merch153</v>
          </cell>
          <cell r="U4414" t="str">
            <v>Терентьева Анна Юрьевна</v>
          </cell>
          <cell r="V4414">
            <v>89507962529</v>
          </cell>
          <cell r="W4414"/>
          <cell r="X4414">
            <v>360</v>
          </cell>
          <cell r="Y4414"/>
          <cell r="Z4414"/>
          <cell r="AA4414"/>
          <cell r="AB4414"/>
          <cell r="AC4414"/>
          <cell r="AD4414">
            <v>360</v>
          </cell>
          <cell r="AE4414">
            <v>6</v>
          </cell>
          <cell r="AF4414">
            <v>1</v>
          </cell>
          <cell r="AG4414">
            <v>30</v>
          </cell>
          <cell r="AH4414">
            <v>5</v>
          </cell>
          <cell r="AI4414">
            <v>360</v>
          </cell>
          <cell r="AJ4414"/>
        </row>
        <row r="4415">
          <cell r="B4415">
            <v>27372</v>
          </cell>
          <cell r="C4415" t="str">
            <v>1026301723</v>
          </cell>
          <cell r="D4415">
            <v>1</v>
          </cell>
          <cell r="E4415">
            <v>1</v>
          </cell>
          <cell r="F4415">
            <v>1</v>
          </cell>
          <cell r="G4415">
            <v>1</v>
          </cell>
          <cell r="H4415">
            <v>1</v>
          </cell>
          <cell r="I4415">
            <v>1</v>
          </cell>
          <cell r="J4415" t="str">
            <v>Max Group</v>
          </cell>
          <cell r="K4415" t="str">
            <v>Дальний Восток</v>
          </cell>
          <cell r="L4415" t="str">
            <v>Приморский край</v>
          </cell>
          <cell r="M4415" t="str">
            <v>Владивосток</v>
          </cell>
          <cell r="N4415" t="str">
            <v>Самбери</v>
          </cell>
          <cell r="O4415" t="str">
            <v>г.Владивосток, ул.Крыгина, 23</v>
          </cell>
          <cell r="P4415" t="str">
            <v>Supermarket (Супермаркет)</v>
          </cell>
          <cell r="Q4415" t="str">
            <v>sv61</v>
          </cell>
          <cell r="R4415" t="str">
            <v>Усик Наталья Валерьевна</v>
          </cell>
          <cell r="S4415">
            <v>89084454617</v>
          </cell>
          <cell r="T4415" t="str">
            <v>merch964</v>
          </cell>
          <cell r="U4415" t="str">
            <v>Рогожкина Светлана Михайловна</v>
          </cell>
          <cell r="V4415">
            <v>89024882151</v>
          </cell>
          <cell r="W4415"/>
          <cell r="X4415">
            <v>180</v>
          </cell>
          <cell r="Y4415"/>
          <cell r="Z4415">
            <v>180</v>
          </cell>
          <cell r="AA4415"/>
          <cell r="AB4415"/>
          <cell r="AC4415"/>
          <cell r="AD4415">
            <v>360</v>
          </cell>
          <cell r="AE4415">
            <v>6</v>
          </cell>
          <cell r="AF4415">
            <v>2</v>
          </cell>
          <cell r="AG4415">
            <v>30</v>
          </cell>
          <cell r="AH4415">
            <v>10</v>
          </cell>
          <cell r="AI4415">
            <v>180</v>
          </cell>
          <cell r="AJ4415"/>
        </row>
        <row r="4416">
          <cell r="B4416">
            <v>27373</v>
          </cell>
          <cell r="C4416" t="str">
            <v>1026302971</v>
          </cell>
          <cell r="D4416">
            <v>1</v>
          </cell>
          <cell r="E4416">
            <v>0</v>
          </cell>
          <cell r="F4416">
            <v>0</v>
          </cell>
          <cell r="G4416">
            <v>0</v>
          </cell>
          <cell r="H4416">
            <v>1</v>
          </cell>
          <cell r="I4416">
            <v>0</v>
          </cell>
          <cell r="J4416" t="str">
            <v>Max Group</v>
          </cell>
          <cell r="K4416" t="str">
            <v>Дальний Восток</v>
          </cell>
          <cell r="L4416" t="str">
            <v>Хабаровский край</v>
          </cell>
          <cell r="M4416" t="str">
            <v>Комсомольск-на-Амуре</v>
          </cell>
          <cell r="N4416" t="str">
            <v>Самбери</v>
          </cell>
          <cell r="O4416" t="str">
            <v>г.Комсомольск-на-Амуре, ул.Димитрова, 56</v>
          </cell>
          <cell r="P4416" t="str">
            <v>Hypermarket (Гипермаркет)</v>
          </cell>
          <cell r="Q4416" t="str">
            <v>sv60</v>
          </cell>
          <cell r="R4416" t="str">
            <v>Сытник Марина Андреевна</v>
          </cell>
          <cell r="S4416">
            <v>89622834040</v>
          </cell>
          <cell r="T4416" t="str">
            <v>merch929</v>
          </cell>
          <cell r="U4416" t="str">
            <v>Кулебякина Анастасия Глебовна</v>
          </cell>
          <cell r="V4416">
            <v>89990826554</v>
          </cell>
          <cell r="W4416">
            <v>180</v>
          </cell>
          <cell r="X4416"/>
          <cell r="Y4416"/>
          <cell r="Z4416">
            <v>180</v>
          </cell>
          <cell r="AA4416"/>
          <cell r="AB4416"/>
          <cell r="AC4416"/>
          <cell r="AD4416">
            <v>360</v>
          </cell>
          <cell r="AE4416">
            <v>6</v>
          </cell>
          <cell r="AF4416">
            <v>2</v>
          </cell>
          <cell r="AG4416">
            <v>27</v>
          </cell>
          <cell r="AH4416">
            <v>9</v>
          </cell>
          <cell r="AI4416">
            <v>180</v>
          </cell>
          <cell r="AJ4416"/>
        </row>
        <row r="4417">
          <cell r="B4417">
            <v>27374</v>
          </cell>
          <cell r="C4417" t="str">
            <v>1026302939</v>
          </cell>
          <cell r="D4417">
            <v>1</v>
          </cell>
          <cell r="E4417">
            <v>0</v>
          </cell>
          <cell r="F4417">
            <v>0</v>
          </cell>
          <cell r="G4417">
            <v>0</v>
          </cell>
          <cell r="H4417">
            <v>1</v>
          </cell>
          <cell r="I4417">
            <v>0</v>
          </cell>
          <cell r="J4417" t="str">
            <v>Max Group</v>
          </cell>
          <cell r="K4417" t="str">
            <v>Дальний Восток</v>
          </cell>
          <cell r="L4417" t="str">
            <v>Хабаровский край</v>
          </cell>
          <cell r="M4417" t="str">
            <v>Комсомольск-на-Амуре</v>
          </cell>
          <cell r="N4417" t="str">
            <v>Самбери</v>
          </cell>
          <cell r="O4417" t="str">
            <v>г.Комсомольск-на-Амуре, ул. Кирова, 56</v>
          </cell>
          <cell r="P4417" t="str">
            <v>Hypermarket (Гипермаркет)</v>
          </cell>
          <cell r="Q4417" t="str">
            <v>sv60</v>
          </cell>
          <cell r="R4417" t="str">
            <v>Сытник Марина Андреевна</v>
          </cell>
          <cell r="S4417">
            <v>89622834040</v>
          </cell>
          <cell r="T4417" t="str">
            <v>merch929</v>
          </cell>
          <cell r="U4417" t="str">
            <v>Кулебякина Анастасия Глебовна</v>
          </cell>
          <cell r="V4417">
            <v>89990826554</v>
          </cell>
          <cell r="W4417"/>
          <cell r="X4417">
            <v>180</v>
          </cell>
          <cell r="Y4417"/>
          <cell r="Z4417">
            <v>180</v>
          </cell>
          <cell r="AA4417"/>
          <cell r="AB4417"/>
          <cell r="AC4417"/>
          <cell r="AD4417">
            <v>360</v>
          </cell>
          <cell r="AE4417">
            <v>6</v>
          </cell>
          <cell r="AF4417">
            <v>2</v>
          </cell>
          <cell r="AG4417">
            <v>30</v>
          </cell>
          <cell r="AH4417">
            <v>10</v>
          </cell>
          <cell r="AI4417">
            <v>180</v>
          </cell>
          <cell r="AJ4417"/>
        </row>
        <row r="4418">
          <cell r="B4418">
            <v>27375</v>
          </cell>
          <cell r="C4418" t="str">
            <v>1026302927</v>
          </cell>
          <cell r="D4418">
            <v>1</v>
          </cell>
          <cell r="E4418">
            <v>1</v>
          </cell>
          <cell r="F4418">
            <v>1</v>
          </cell>
          <cell r="G4418">
            <v>1</v>
          </cell>
          <cell r="H4418">
            <v>1</v>
          </cell>
          <cell r="I4418">
            <v>1</v>
          </cell>
          <cell r="J4418" t="str">
            <v>Max Group</v>
          </cell>
          <cell r="K4418" t="str">
            <v>Дальний Восток</v>
          </cell>
          <cell r="L4418" t="str">
            <v>Хабаровский край</v>
          </cell>
          <cell r="M4418" t="str">
            <v>Хабаровск</v>
          </cell>
          <cell r="N4418" t="str">
            <v>Самбери</v>
          </cell>
          <cell r="O4418" t="str">
            <v>г.Хабаровск, ул.Ленинградская, 30</v>
          </cell>
          <cell r="P4418" t="str">
            <v>Hypermarket (Гипермаркет)</v>
          </cell>
          <cell r="Q4418" t="str">
            <v>sv1988</v>
          </cell>
          <cell r="R4418" t="str">
            <v>Романеш Евгений Владимирович</v>
          </cell>
          <cell r="S4418">
            <v>89625879500</v>
          </cell>
          <cell r="T4418" t="str">
            <v>merch926</v>
          </cell>
          <cell r="U4418" t="str">
            <v>Кислицина Юлия Александровна</v>
          </cell>
          <cell r="V4418">
            <v>89098015852</v>
          </cell>
          <cell r="W4418">
            <v>360</v>
          </cell>
          <cell r="X4418"/>
          <cell r="Y4418"/>
          <cell r="Z4418">
            <v>360</v>
          </cell>
          <cell r="AA4418"/>
          <cell r="AB4418"/>
          <cell r="AC4418"/>
          <cell r="AD4418">
            <v>720</v>
          </cell>
          <cell r="AE4418">
            <v>12</v>
          </cell>
          <cell r="AF4418">
            <v>2</v>
          </cell>
          <cell r="AG4418">
            <v>54</v>
          </cell>
          <cell r="AH4418">
            <v>9</v>
          </cell>
          <cell r="AI4418">
            <v>360</v>
          </cell>
          <cell r="AJ4418"/>
        </row>
        <row r="4419">
          <cell r="B4419">
            <v>27378</v>
          </cell>
          <cell r="C4419" t="str">
            <v>1026302960</v>
          </cell>
          <cell r="D4419">
            <v>1</v>
          </cell>
          <cell r="E4419">
            <v>0</v>
          </cell>
          <cell r="F4419">
            <v>0</v>
          </cell>
          <cell r="G4419">
            <v>0</v>
          </cell>
          <cell r="H4419">
            <v>1</v>
          </cell>
          <cell r="I4419">
            <v>1</v>
          </cell>
          <cell r="J4419" t="str">
            <v>Max Group</v>
          </cell>
          <cell r="K4419" t="str">
            <v>Дальний Восток</v>
          </cell>
          <cell r="L4419" t="str">
            <v>Хабаровский край</v>
          </cell>
          <cell r="M4419" t="str">
            <v>Хабаровск</v>
          </cell>
          <cell r="N4419" t="str">
            <v>Самбери</v>
          </cell>
          <cell r="O4419" t="str">
            <v>г.Хабаровск, ул. Краснореченская, 92</v>
          </cell>
          <cell r="P4419" t="str">
            <v>Hypermarket (Гипермаркет)</v>
          </cell>
          <cell r="Q4419" t="str">
            <v>sv1988</v>
          </cell>
          <cell r="R4419" t="str">
            <v>Романеш Евгений Владимирович</v>
          </cell>
          <cell r="S4419">
            <v>89625879500</v>
          </cell>
          <cell r="T4419" t="str">
            <v>merch1029</v>
          </cell>
          <cell r="U4419" t="str">
            <v>Кривенко Ирина Витальевна</v>
          </cell>
          <cell r="V4419">
            <v>89626776672</v>
          </cell>
          <cell r="W4419"/>
          <cell r="X4419">
            <v>180</v>
          </cell>
          <cell r="Y4419"/>
          <cell r="Z4419">
            <v>180</v>
          </cell>
          <cell r="AA4419"/>
          <cell r="AB4419"/>
          <cell r="AC4419"/>
          <cell r="AD4419">
            <v>360</v>
          </cell>
          <cell r="AE4419">
            <v>6</v>
          </cell>
          <cell r="AF4419">
            <v>2</v>
          </cell>
          <cell r="AG4419">
            <v>30</v>
          </cell>
          <cell r="AH4419">
            <v>10</v>
          </cell>
          <cell r="AI4419">
            <v>180</v>
          </cell>
          <cell r="AJ4419" t="str">
            <v>Изменение тайминга</v>
          </cell>
        </row>
        <row r="4420">
          <cell r="B4420">
            <v>27379</v>
          </cell>
          <cell r="C4420" t="str">
            <v>1026302930</v>
          </cell>
          <cell r="D4420">
            <v>1</v>
          </cell>
          <cell r="E4420">
            <v>1</v>
          </cell>
          <cell r="F4420">
            <v>0</v>
          </cell>
          <cell r="G4420">
            <v>0</v>
          </cell>
          <cell r="H4420">
            <v>1</v>
          </cell>
          <cell r="I4420">
            <v>1</v>
          </cell>
          <cell r="J4420" t="str">
            <v>Max Group</v>
          </cell>
          <cell r="K4420" t="str">
            <v>Дальний Восток</v>
          </cell>
          <cell r="L4420" t="str">
            <v>Хабаровский край</v>
          </cell>
          <cell r="M4420" t="str">
            <v>Хабаровск</v>
          </cell>
          <cell r="N4420" t="str">
            <v>Самбери</v>
          </cell>
          <cell r="O4420" t="str">
            <v>г.Хабаровск, ул. Шкотова, 15</v>
          </cell>
          <cell r="P4420" t="str">
            <v>Hypermarket (Гипермаркет)</v>
          </cell>
          <cell r="Q4420" t="str">
            <v>sv1988</v>
          </cell>
          <cell r="R4420" t="str">
            <v>Романеш Евгений Владимирович</v>
          </cell>
          <cell r="S4420">
            <v>89625879500</v>
          </cell>
          <cell r="T4420" t="str">
            <v>merch1029</v>
          </cell>
          <cell r="U4420" t="str">
            <v>Кривенко Ирина Витальевна</v>
          </cell>
          <cell r="V4420">
            <v>89626776672</v>
          </cell>
          <cell r="W4420"/>
          <cell r="X4420"/>
          <cell r="Y4420">
            <v>360</v>
          </cell>
          <cell r="Z4420"/>
          <cell r="AA4420"/>
          <cell r="AB4420"/>
          <cell r="AC4420"/>
          <cell r="AD4420">
            <v>360</v>
          </cell>
          <cell r="AE4420">
            <v>6</v>
          </cell>
          <cell r="AF4420">
            <v>1</v>
          </cell>
          <cell r="AG4420">
            <v>30</v>
          </cell>
          <cell r="AH4420">
            <v>5</v>
          </cell>
          <cell r="AI4420">
            <v>360</v>
          </cell>
          <cell r="AJ4420"/>
        </row>
        <row r="4421">
          <cell r="B4421">
            <v>27380</v>
          </cell>
          <cell r="C4421" t="str">
            <v>1026302964</v>
          </cell>
          <cell r="D4421">
            <v>1</v>
          </cell>
          <cell r="E4421">
            <v>1</v>
          </cell>
          <cell r="F4421">
            <v>0</v>
          </cell>
          <cell r="G4421">
            <v>0</v>
          </cell>
          <cell r="H4421">
            <v>1</v>
          </cell>
          <cell r="I4421">
            <v>1</v>
          </cell>
          <cell r="J4421" t="str">
            <v>Max Group</v>
          </cell>
          <cell r="K4421" t="str">
            <v>Дальний Восток</v>
          </cell>
          <cell r="L4421" t="str">
            <v>Хабаровский край</v>
          </cell>
          <cell r="M4421" t="str">
            <v>Хабаровск</v>
          </cell>
          <cell r="N4421" t="str">
            <v>Самбери</v>
          </cell>
          <cell r="O4421" t="str">
            <v>г.Хабаровск, ул. Трёхгорная, 98</v>
          </cell>
          <cell r="P4421" t="str">
            <v>Hypermarket (Гипермаркет)</v>
          </cell>
          <cell r="Q4421" t="str">
            <v>sv1988</v>
          </cell>
          <cell r="R4421" t="str">
            <v>Романеш Евгений Владимирович</v>
          </cell>
          <cell r="S4421">
            <v>89625879500</v>
          </cell>
          <cell r="T4421" t="str">
            <v>merch854</v>
          </cell>
          <cell r="U4421" t="str">
            <v>Токарева Олеся Александровна</v>
          </cell>
          <cell r="V4421">
            <v>89625879500</v>
          </cell>
          <cell r="W4421"/>
          <cell r="X4421"/>
          <cell r="Y4421"/>
          <cell r="Z4421"/>
          <cell r="AA4421">
            <v>360</v>
          </cell>
          <cell r="AB4421"/>
          <cell r="AC4421"/>
          <cell r="AD4421">
            <v>360</v>
          </cell>
          <cell r="AE4421">
            <v>6</v>
          </cell>
          <cell r="AF4421">
            <v>1</v>
          </cell>
          <cell r="AG4421">
            <v>24</v>
          </cell>
          <cell r="AH4421">
            <v>4</v>
          </cell>
          <cell r="AI4421">
            <v>360</v>
          </cell>
          <cell r="AJ4421"/>
        </row>
        <row r="4422">
          <cell r="B4422">
            <v>27381</v>
          </cell>
          <cell r="C4422" t="str">
            <v>1026302934</v>
          </cell>
          <cell r="D4422">
            <v>1</v>
          </cell>
          <cell r="E4422">
            <v>0</v>
          </cell>
          <cell r="F4422">
            <v>0</v>
          </cell>
          <cell r="G4422">
            <v>0</v>
          </cell>
          <cell r="H4422">
            <v>1</v>
          </cell>
          <cell r="I4422">
            <v>1</v>
          </cell>
          <cell r="J4422" t="str">
            <v>Max Group</v>
          </cell>
          <cell r="K4422" t="str">
            <v>Дальний Восток</v>
          </cell>
          <cell r="L4422" t="str">
            <v>Хабаровский край</v>
          </cell>
          <cell r="M4422" t="str">
            <v>Хабаровск</v>
          </cell>
          <cell r="N4422" t="str">
            <v>Самбери</v>
          </cell>
          <cell r="O4422" t="str">
            <v>г.Хабаровск, ул.Суворова, 25А</v>
          </cell>
          <cell r="P4422" t="str">
            <v>Hypermarket (Гипермаркет)</v>
          </cell>
          <cell r="Q4422" t="str">
            <v>sv1988</v>
          </cell>
          <cell r="R4422" t="str">
            <v>Романеш Евгений Владимирович</v>
          </cell>
          <cell r="S4422">
            <v>89625879500</v>
          </cell>
          <cell r="T4422" t="str">
            <v>merch1029</v>
          </cell>
          <cell r="U4422" t="str">
            <v>Кривенко Ирина Витальевна</v>
          </cell>
          <cell r="V4422">
            <v>89626776672</v>
          </cell>
          <cell r="W4422">
            <v>360</v>
          </cell>
          <cell r="X4422"/>
          <cell r="Y4422"/>
          <cell r="Z4422">
            <v>360</v>
          </cell>
          <cell r="AA4422"/>
          <cell r="AB4422"/>
          <cell r="AC4422"/>
          <cell r="AD4422">
            <v>720</v>
          </cell>
          <cell r="AE4422">
            <v>12</v>
          </cell>
          <cell r="AF4422">
            <v>2</v>
          </cell>
          <cell r="AG4422">
            <v>54</v>
          </cell>
          <cell r="AH4422">
            <v>9</v>
          </cell>
          <cell r="AI4422">
            <v>360</v>
          </cell>
          <cell r="AJ4422"/>
        </row>
        <row r="4423">
          <cell r="B4423">
            <v>27382</v>
          </cell>
          <cell r="C4423" t="str">
            <v>1026303026</v>
          </cell>
          <cell r="D4423">
            <v>1</v>
          </cell>
          <cell r="E4423">
            <v>0</v>
          </cell>
          <cell r="F4423">
            <v>0</v>
          </cell>
          <cell r="G4423">
            <v>0</v>
          </cell>
          <cell r="H4423">
            <v>1</v>
          </cell>
          <cell r="I4423">
            <v>1</v>
          </cell>
          <cell r="J4423" t="str">
            <v>Max Group</v>
          </cell>
          <cell r="K4423" t="str">
            <v>Дальний Восток</v>
          </cell>
          <cell r="L4423" t="str">
            <v>Хабаровский край</v>
          </cell>
          <cell r="M4423" t="str">
            <v>Хабаровск</v>
          </cell>
          <cell r="N4423" t="str">
            <v>Самбери</v>
          </cell>
          <cell r="O4423" t="str">
            <v>г.Хабаровск, ул. Воронежская, 31</v>
          </cell>
          <cell r="P4423" t="str">
            <v>Hypermarket (Гипермаркет)</v>
          </cell>
          <cell r="Q4423" t="str">
            <v>sv1988</v>
          </cell>
          <cell r="R4423" t="str">
            <v>Романеш Евгений Владимирович</v>
          </cell>
          <cell r="S4423">
            <v>89625879500</v>
          </cell>
          <cell r="T4423" t="str">
            <v>merch854</v>
          </cell>
          <cell r="U4423" t="str">
            <v>Токарева Олеся Александровна</v>
          </cell>
          <cell r="V4423">
            <v>89625879500</v>
          </cell>
          <cell r="W4423"/>
          <cell r="X4423">
            <v>360</v>
          </cell>
          <cell r="Y4423"/>
          <cell r="Z4423"/>
          <cell r="AA4423"/>
          <cell r="AB4423"/>
          <cell r="AC4423"/>
          <cell r="AD4423">
            <v>360</v>
          </cell>
          <cell r="AE4423">
            <v>6</v>
          </cell>
          <cell r="AF4423">
            <v>1</v>
          </cell>
          <cell r="AG4423">
            <v>30</v>
          </cell>
          <cell r="AH4423">
            <v>5</v>
          </cell>
          <cell r="AI4423">
            <v>360</v>
          </cell>
          <cell r="AJ4423"/>
        </row>
        <row r="4424">
          <cell r="B4424">
            <v>27383</v>
          </cell>
          <cell r="C4424" t="str">
            <v>1026302923</v>
          </cell>
          <cell r="D4424">
            <v>1</v>
          </cell>
          <cell r="E4424">
            <v>0</v>
          </cell>
          <cell r="F4424">
            <v>0</v>
          </cell>
          <cell r="G4424">
            <v>0</v>
          </cell>
          <cell r="H4424">
            <v>1</v>
          </cell>
          <cell r="I4424">
            <v>1</v>
          </cell>
          <cell r="J4424" t="str">
            <v>Max Group</v>
          </cell>
          <cell r="K4424" t="str">
            <v>Дальний Восток</v>
          </cell>
          <cell r="L4424" t="str">
            <v>Хабаровский край</v>
          </cell>
          <cell r="M4424" t="str">
            <v>Хабаровск</v>
          </cell>
          <cell r="N4424" t="str">
            <v>Самбери</v>
          </cell>
          <cell r="O4424" t="str">
            <v>г.Хабаровск, ул.Павла Морозова, 58</v>
          </cell>
          <cell r="P4424" t="str">
            <v>Hypermarket (Гипермаркет)</v>
          </cell>
          <cell r="Q4424" t="str">
            <v>sv1988</v>
          </cell>
          <cell r="R4424" t="str">
            <v>Романеш Евгений Владимирович</v>
          </cell>
          <cell r="S4424">
            <v>89625879500</v>
          </cell>
          <cell r="T4424" t="str">
            <v>merch925</v>
          </cell>
          <cell r="U4424" t="str">
            <v>Князева Мария Александровна</v>
          </cell>
          <cell r="V4424" t="str">
            <v>7 914 429-61-89</v>
          </cell>
          <cell r="W4424"/>
          <cell r="X4424"/>
          <cell r="Y4424">
            <v>180</v>
          </cell>
          <cell r="Z4424"/>
          <cell r="AA4424"/>
          <cell r="AB4424"/>
          <cell r="AC4424"/>
          <cell r="AD4424">
            <v>180</v>
          </cell>
          <cell r="AE4424">
            <v>3</v>
          </cell>
          <cell r="AF4424">
            <v>1</v>
          </cell>
          <cell r="AG4424">
            <v>15</v>
          </cell>
          <cell r="AH4424">
            <v>5</v>
          </cell>
          <cell r="AI4424">
            <v>180</v>
          </cell>
          <cell r="AJ4424" t="str">
            <v>Изменение тайминга</v>
          </cell>
        </row>
        <row r="4425">
          <cell r="B4425">
            <v>27384</v>
          </cell>
          <cell r="C4425" t="str">
            <v>1026302955</v>
          </cell>
          <cell r="D4425">
            <v>1</v>
          </cell>
          <cell r="E4425">
            <v>0</v>
          </cell>
          <cell r="F4425">
            <v>0</v>
          </cell>
          <cell r="G4425">
            <v>0</v>
          </cell>
          <cell r="H4425">
            <v>1</v>
          </cell>
          <cell r="I4425">
            <v>1</v>
          </cell>
          <cell r="J4425" t="str">
            <v>Max Group</v>
          </cell>
          <cell r="K4425" t="str">
            <v>Дальний Восток</v>
          </cell>
          <cell r="L4425" t="str">
            <v>Хабаровский край</v>
          </cell>
          <cell r="M4425" t="str">
            <v>Хабаровск</v>
          </cell>
          <cell r="N4425" t="str">
            <v>Самбери</v>
          </cell>
          <cell r="O4425" t="str">
            <v>г.Хабаровск, ул. Батуевская ветка, 20</v>
          </cell>
          <cell r="P4425" t="str">
            <v>Hypermarket (Гипермаркет)</v>
          </cell>
          <cell r="Q4425" t="str">
            <v>sv1988</v>
          </cell>
          <cell r="R4425" t="str">
            <v>Романеш Евгений Владимирович</v>
          </cell>
          <cell r="S4425">
            <v>89625879500</v>
          </cell>
          <cell r="T4425" t="str">
            <v>merch854</v>
          </cell>
          <cell r="U4425" t="str">
            <v>Токарева Олеся Александровна</v>
          </cell>
          <cell r="V4425">
            <v>89625879500</v>
          </cell>
          <cell r="W4425">
            <v>180</v>
          </cell>
          <cell r="X4425"/>
          <cell r="Y4425">
            <v>180</v>
          </cell>
          <cell r="Z4425"/>
          <cell r="AA4425"/>
          <cell r="AB4425"/>
          <cell r="AC4425"/>
          <cell r="AD4425">
            <v>360</v>
          </cell>
          <cell r="AE4425">
            <v>6</v>
          </cell>
          <cell r="AF4425">
            <v>2</v>
          </cell>
          <cell r="AG4425">
            <v>27</v>
          </cell>
          <cell r="AH4425">
            <v>9</v>
          </cell>
          <cell r="AI4425">
            <v>180</v>
          </cell>
          <cell r="AJ4425"/>
        </row>
        <row r="4426">
          <cell r="B4426">
            <v>27385</v>
          </cell>
          <cell r="C4426" t="str">
            <v>1026302982</v>
          </cell>
          <cell r="D4426">
            <v>1</v>
          </cell>
          <cell r="E4426">
            <v>0</v>
          </cell>
          <cell r="F4426">
            <v>0</v>
          </cell>
          <cell r="G4426">
            <v>0</v>
          </cell>
          <cell r="H4426">
            <v>1</v>
          </cell>
          <cell r="I4426">
            <v>0</v>
          </cell>
          <cell r="J4426" t="str">
            <v>Max Group</v>
          </cell>
          <cell r="K4426" t="str">
            <v>Дальний Восток</v>
          </cell>
          <cell r="L4426" t="str">
            <v>Хабаровский край</v>
          </cell>
          <cell r="M4426" t="str">
            <v>Комсомольск-на-Амуре</v>
          </cell>
          <cell r="N4426" t="str">
            <v>Самбери</v>
          </cell>
          <cell r="O4426" t="str">
            <v>г.Комсомольск-на-Амуре, ул.Дикопольцева, 26 к6</v>
          </cell>
          <cell r="P4426" t="str">
            <v>Hypermarket (Гипермаркет)</v>
          </cell>
          <cell r="Q4426" t="str">
            <v>sv60</v>
          </cell>
          <cell r="R4426" t="str">
            <v>Сытник Марина Андреевна</v>
          </cell>
          <cell r="S4426">
            <v>89622834040</v>
          </cell>
          <cell r="T4426" t="str">
            <v>merch929</v>
          </cell>
          <cell r="U4426" t="str">
            <v>Кулебякина Анастасия Глебовна</v>
          </cell>
          <cell r="V4426">
            <v>89990826554</v>
          </cell>
          <cell r="W4426"/>
          <cell r="X4426"/>
          <cell r="Y4426"/>
          <cell r="Z4426"/>
          <cell r="AA4426">
            <v>180</v>
          </cell>
          <cell r="AB4426"/>
          <cell r="AC4426">
            <v>180</v>
          </cell>
          <cell r="AD4426">
            <v>360</v>
          </cell>
          <cell r="AE4426">
            <v>6</v>
          </cell>
          <cell r="AF4426">
            <v>2</v>
          </cell>
          <cell r="AG4426">
            <v>24</v>
          </cell>
          <cell r="AH4426">
            <v>8</v>
          </cell>
          <cell r="AI4426">
            <v>180</v>
          </cell>
          <cell r="AJ4426"/>
        </row>
        <row r="4427">
          <cell r="B4427">
            <v>27386</v>
          </cell>
          <cell r="C4427" t="str">
            <v>1026303024</v>
          </cell>
          <cell r="D4427">
            <v>1</v>
          </cell>
          <cell r="E4427">
            <v>0</v>
          </cell>
          <cell r="F4427">
            <v>0</v>
          </cell>
          <cell r="G4427">
            <v>0</v>
          </cell>
          <cell r="H4427">
            <v>1</v>
          </cell>
          <cell r="I4427">
            <v>1</v>
          </cell>
          <cell r="J4427" t="str">
            <v>Max Group</v>
          </cell>
          <cell r="K4427" t="str">
            <v>Дальний Восток</v>
          </cell>
          <cell r="L4427" t="str">
            <v>Хабаровский край</v>
          </cell>
          <cell r="M4427" t="str">
            <v>Хабаровск</v>
          </cell>
          <cell r="N4427" t="str">
            <v>Самбери</v>
          </cell>
          <cell r="O4427" t="str">
            <v>г.Хабаровск, ул.Краснореченская, 90</v>
          </cell>
          <cell r="P4427" t="str">
            <v>Hypermarket (Гипермаркет)</v>
          </cell>
          <cell r="Q4427" t="str">
            <v>sv1988</v>
          </cell>
          <cell r="R4427" t="str">
            <v>Романеш Евгений Владимирович</v>
          </cell>
          <cell r="S4427">
            <v>89625879500</v>
          </cell>
          <cell r="T4427" t="str">
            <v>merch925</v>
          </cell>
          <cell r="U4427" t="str">
            <v>Князева Мария Александровна</v>
          </cell>
          <cell r="V4427" t="str">
            <v>7 914 429-61-89</v>
          </cell>
          <cell r="W4427"/>
          <cell r="X4427">
            <v>180</v>
          </cell>
          <cell r="Y4427"/>
          <cell r="Z4427"/>
          <cell r="AA4427"/>
          <cell r="AB4427"/>
          <cell r="AC4427"/>
          <cell r="AD4427">
            <v>180</v>
          </cell>
          <cell r="AE4427">
            <v>3</v>
          </cell>
          <cell r="AF4427">
            <v>1</v>
          </cell>
          <cell r="AG4427">
            <v>15</v>
          </cell>
          <cell r="AH4427">
            <v>5</v>
          </cell>
          <cell r="AI4427">
            <v>180</v>
          </cell>
          <cell r="AJ4427" t="str">
            <v>Изменение тайминга</v>
          </cell>
        </row>
        <row r="4428">
          <cell r="B4428">
            <v>27387</v>
          </cell>
          <cell r="C4428" t="str">
            <v>1026302957</v>
          </cell>
          <cell r="D4428">
            <v>1</v>
          </cell>
          <cell r="E4428">
            <v>1</v>
          </cell>
          <cell r="F4428">
            <v>0</v>
          </cell>
          <cell r="G4428">
            <v>0</v>
          </cell>
          <cell r="H4428">
            <v>1</v>
          </cell>
          <cell r="I4428">
            <v>1</v>
          </cell>
          <cell r="J4428" t="str">
            <v>Max Group</v>
          </cell>
          <cell r="K4428" t="str">
            <v>Дальний Восток</v>
          </cell>
          <cell r="L4428" t="str">
            <v>Приморский край</v>
          </cell>
          <cell r="M4428" t="str">
            <v>Уссурийск</v>
          </cell>
          <cell r="N4428" t="str">
            <v>Самбери</v>
          </cell>
          <cell r="O4428" t="str">
            <v>г.Уссурийск, ул.Краснознаменная, 224а</v>
          </cell>
          <cell r="P4428" t="str">
            <v>Hypermarket (Гипермаркет)</v>
          </cell>
          <cell r="Q4428" t="str">
            <v>sv61</v>
          </cell>
          <cell r="R4428" t="str">
            <v>Усик Наталья Валерьевна</v>
          </cell>
          <cell r="S4428">
            <v>89084454617</v>
          </cell>
          <cell r="T4428" t="str">
            <v>merch933</v>
          </cell>
          <cell r="U4428" t="str">
            <v>Усик Наталья Валерьевна</v>
          </cell>
          <cell r="V4428">
            <v>89084454617</v>
          </cell>
          <cell r="W4428">
            <v>180</v>
          </cell>
          <cell r="X4428"/>
          <cell r="Y4428">
            <v>180</v>
          </cell>
          <cell r="Z4428"/>
          <cell r="AA4428">
            <v>120</v>
          </cell>
          <cell r="AB4428"/>
          <cell r="AC4428"/>
          <cell r="AD4428">
            <v>480</v>
          </cell>
          <cell r="AE4428">
            <v>8</v>
          </cell>
          <cell r="AF4428">
            <v>3</v>
          </cell>
          <cell r="AG4428">
            <v>35</v>
          </cell>
          <cell r="AH4428">
            <v>13</v>
          </cell>
          <cell r="AI4428">
            <v>160</v>
          </cell>
          <cell r="AJ4428"/>
        </row>
        <row r="4429">
          <cell r="B4429">
            <v>27388</v>
          </cell>
          <cell r="C4429" t="str">
            <v>1026302981</v>
          </cell>
          <cell r="D4429">
            <v>1</v>
          </cell>
          <cell r="E4429">
            <v>0</v>
          </cell>
          <cell r="F4429">
            <v>1</v>
          </cell>
          <cell r="G4429">
            <v>1</v>
          </cell>
          <cell r="H4429">
            <v>1</v>
          </cell>
          <cell r="I4429">
            <v>1</v>
          </cell>
          <cell r="J4429" t="str">
            <v>Max Group</v>
          </cell>
          <cell r="K4429" t="str">
            <v>Дальний Восток</v>
          </cell>
          <cell r="L4429" t="str">
            <v>Приморский край</v>
          </cell>
          <cell r="M4429" t="str">
            <v>Владивосток</v>
          </cell>
          <cell r="N4429" t="str">
            <v>Самбери</v>
          </cell>
          <cell r="O4429" t="str">
            <v>г.Владивосток, ул.Русская, 2</v>
          </cell>
          <cell r="P4429" t="str">
            <v>Hypermarket (Гипермаркет)</v>
          </cell>
          <cell r="Q4429" t="str">
            <v>sv61</v>
          </cell>
          <cell r="R4429" t="str">
            <v>Усик Наталья Валерьевна</v>
          </cell>
          <cell r="S4429">
            <v>89084454617</v>
          </cell>
          <cell r="T4429" t="str">
            <v>merch964</v>
          </cell>
          <cell r="U4429" t="str">
            <v>Рогожкина Светлана Михайловна</v>
          </cell>
          <cell r="V4429">
            <v>89024882151</v>
          </cell>
          <cell r="W4429">
            <v>180</v>
          </cell>
          <cell r="X4429"/>
          <cell r="Y4429">
            <v>180</v>
          </cell>
          <cell r="Z4429"/>
          <cell r="AA4429"/>
          <cell r="AB4429"/>
          <cell r="AC4429"/>
          <cell r="AD4429">
            <v>360</v>
          </cell>
          <cell r="AE4429">
            <v>6</v>
          </cell>
          <cell r="AF4429">
            <v>2</v>
          </cell>
          <cell r="AG4429">
            <v>27</v>
          </cell>
          <cell r="AH4429">
            <v>9</v>
          </cell>
          <cell r="AI4429">
            <v>180</v>
          </cell>
          <cell r="AJ4429"/>
        </row>
        <row r="4430">
          <cell r="B4430">
            <v>27389</v>
          </cell>
          <cell r="C4430" t="str">
            <v>1026302009</v>
          </cell>
          <cell r="D4430">
            <v>1</v>
          </cell>
          <cell r="E4430">
            <v>1</v>
          </cell>
          <cell r="F4430">
            <v>0</v>
          </cell>
          <cell r="G4430">
            <v>0</v>
          </cell>
          <cell r="H4430">
            <v>1</v>
          </cell>
          <cell r="I4430">
            <v>1</v>
          </cell>
          <cell r="J4430" t="str">
            <v>Max Group</v>
          </cell>
          <cell r="K4430" t="str">
            <v>Дальний Восток</v>
          </cell>
          <cell r="L4430" t="str">
            <v>Приморский край</v>
          </cell>
          <cell r="M4430" t="str">
            <v>Владивосток</v>
          </cell>
          <cell r="N4430" t="str">
            <v>Самбери</v>
          </cell>
          <cell r="O4430" t="str">
            <v>г.Владивосток, ул.Полетаева, 6</v>
          </cell>
          <cell r="P4430" t="str">
            <v>Hypermarket (Гипермаркет)</v>
          </cell>
          <cell r="Q4430" t="str">
            <v>sv61</v>
          </cell>
          <cell r="R4430" t="str">
            <v>Усик Наталья Валерьевна</v>
          </cell>
          <cell r="S4430">
            <v>89084454617</v>
          </cell>
          <cell r="T4430" t="str">
            <v>merch934</v>
          </cell>
          <cell r="U4430" t="str">
            <v>Азнабаева Карина Николаевна</v>
          </cell>
          <cell r="V4430">
            <v>89089941038</v>
          </cell>
          <cell r="W4430">
            <v>180</v>
          </cell>
          <cell r="X4430"/>
          <cell r="Y4430">
            <v>120</v>
          </cell>
          <cell r="Z4430"/>
          <cell r="AA4430">
            <v>180</v>
          </cell>
          <cell r="AB4430"/>
          <cell r="AC4430"/>
          <cell r="AD4430">
            <v>480</v>
          </cell>
          <cell r="AE4430">
            <v>8</v>
          </cell>
          <cell r="AF4430">
            <v>3</v>
          </cell>
          <cell r="AG4430">
            <v>34</v>
          </cell>
          <cell r="AH4430">
            <v>13</v>
          </cell>
          <cell r="AI4430">
            <v>160</v>
          </cell>
          <cell r="AJ4430"/>
        </row>
        <row r="4431">
          <cell r="B4431">
            <v>27390</v>
          </cell>
          <cell r="C4431" t="str">
            <v>1026302280</v>
          </cell>
          <cell r="D4431">
            <v>1</v>
          </cell>
          <cell r="E4431">
            <v>0</v>
          </cell>
          <cell r="F4431">
            <v>0</v>
          </cell>
          <cell r="G4431">
            <v>0</v>
          </cell>
          <cell r="H4431">
            <v>1</v>
          </cell>
          <cell r="I4431">
            <v>1</v>
          </cell>
          <cell r="J4431" t="str">
            <v>Max Group</v>
          </cell>
          <cell r="K4431" t="str">
            <v>Дальний Восток</v>
          </cell>
          <cell r="L4431" t="str">
            <v>Хабаровский край</v>
          </cell>
          <cell r="M4431" t="str">
            <v>Хабаровск</v>
          </cell>
          <cell r="N4431" t="str">
            <v>Самбери</v>
          </cell>
          <cell r="O4431" t="str">
            <v>г.Хабаровск, ул.Большая, 88</v>
          </cell>
          <cell r="P4431" t="str">
            <v>Supermarket (Супермаркет)</v>
          </cell>
          <cell r="Q4431" t="str">
            <v>sv1988</v>
          </cell>
          <cell r="R4431" t="str">
            <v>Романеш Евгений Владимирович</v>
          </cell>
          <cell r="S4431">
            <v>89625879500</v>
          </cell>
          <cell r="T4431" t="str">
            <v>merch854</v>
          </cell>
          <cell r="U4431" t="str">
            <v>Токарева Олеся Александровна</v>
          </cell>
          <cell r="V4431">
            <v>89625879500</v>
          </cell>
          <cell r="W4431"/>
          <cell r="X4431"/>
          <cell r="Y4431">
            <v>30</v>
          </cell>
          <cell r="Z4431"/>
          <cell r="AA4431"/>
          <cell r="AB4431"/>
          <cell r="AC4431"/>
          <cell r="AD4431">
            <v>30</v>
          </cell>
          <cell r="AE4431">
            <v>0.5</v>
          </cell>
          <cell r="AF4431">
            <v>1</v>
          </cell>
          <cell r="AG4431">
            <v>2.5</v>
          </cell>
          <cell r="AH4431">
            <v>5</v>
          </cell>
          <cell r="AI4431">
            <v>30</v>
          </cell>
          <cell r="AJ4431"/>
        </row>
        <row r="4432">
          <cell r="B4432">
            <v>27391</v>
          </cell>
          <cell r="C4432" t="str">
            <v>1026302064</v>
          </cell>
          <cell r="D4432">
            <v>1</v>
          </cell>
          <cell r="E4432">
            <v>0</v>
          </cell>
          <cell r="F4432">
            <v>0</v>
          </cell>
          <cell r="G4432">
            <v>0</v>
          </cell>
          <cell r="H4432">
            <v>1</v>
          </cell>
          <cell r="I4432">
            <v>1</v>
          </cell>
          <cell r="J4432" t="str">
            <v>Max Group</v>
          </cell>
          <cell r="K4432" t="str">
            <v>Дальний Восток</v>
          </cell>
          <cell r="L4432" t="str">
            <v>Приморский край</v>
          </cell>
          <cell r="M4432" t="str">
            <v>Находка</v>
          </cell>
          <cell r="N4432" t="str">
            <v>Самбери</v>
          </cell>
          <cell r="O4432" t="str">
            <v>г.Находка, ул.Школьная, 1Б</v>
          </cell>
          <cell r="P4432" t="str">
            <v>Hypermarket (Гипермаркет)</v>
          </cell>
          <cell r="Q4432" t="str">
            <v>sv61</v>
          </cell>
          <cell r="R4432" t="str">
            <v>Усик Наталья Валерьевна</v>
          </cell>
          <cell r="S4432">
            <v>89084454617</v>
          </cell>
          <cell r="T4432" t="str">
            <v>merch930</v>
          </cell>
          <cell r="U4432" t="str">
            <v>Куропатова Александра Сергеевна</v>
          </cell>
          <cell r="V4432">
            <v>79147282010</v>
          </cell>
          <cell r="W4432"/>
          <cell r="X4432"/>
          <cell r="Y4432"/>
          <cell r="Z4432">
            <v>30</v>
          </cell>
          <cell r="AA4432"/>
          <cell r="AB4432"/>
          <cell r="AC4432"/>
          <cell r="AD4432">
            <v>30</v>
          </cell>
          <cell r="AE4432">
            <v>0.5</v>
          </cell>
          <cell r="AF4432">
            <v>1</v>
          </cell>
          <cell r="AG4432">
            <v>2.5</v>
          </cell>
          <cell r="AH4432">
            <v>5</v>
          </cell>
          <cell r="AI4432">
            <v>30</v>
          </cell>
          <cell r="AJ4432"/>
        </row>
        <row r="4433">
          <cell r="B4433">
            <v>27407</v>
          </cell>
          <cell r="C4433" t="str">
            <v>1025601452</v>
          </cell>
          <cell r="D4433">
            <v>1</v>
          </cell>
          <cell r="E4433">
            <v>0</v>
          </cell>
          <cell r="F4433">
            <v>0</v>
          </cell>
          <cell r="G4433">
            <v>0</v>
          </cell>
          <cell r="H4433">
            <v>1</v>
          </cell>
          <cell r="I4433">
            <v>0</v>
          </cell>
          <cell r="J4433" t="str">
            <v>Max Group</v>
          </cell>
          <cell r="K4433" t="str">
            <v>Сибирь</v>
          </cell>
          <cell r="L4433" t="str">
            <v>Иркутская область</v>
          </cell>
          <cell r="M4433" t="str">
            <v>Иркутск</v>
          </cell>
          <cell r="N4433" t="str">
            <v>Слата</v>
          </cell>
          <cell r="O4433" t="str">
            <v>г.Иркутск, ул.Советская, 176 Б</v>
          </cell>
          <cell r="P4433" t="str">
            <v>Supermarket (Супермаркет)</v>
          </cell>
          <cell r="Q4433" t="str">
            <v>sv62</v>
          </cell>
          <cell r="R4433" t="str">
            <v>Маржены Екатерина Владимировна</v>
          </cell>
          <cell r="S4433">
            <v>89149448198</v>
          </cell>
          <cell r="T4433" t="str">
            <v>merch935</v>
          </cell>
          <cell r="U4433" t="str">
            <v>Вакансия</v>
          </cell>
          <cell r="V4433"/>
          <cell r="W4433"/>
          <cell r="X4433"/>
          <cell r="Y4433"/>
          <cell r="Z4433">
            <v>30</v>
          </cell>
          <cell r="AA4433"/>
          <cell r="AB4433"/>
          <cell r="AC4433"/>
          <cell r="AD4433">
            <v>30</v>
          </cell>
          <cell r="AE4433">
            <v>0.5</v>
          </cell>
          <cell r="AF4433">
            <v>1</v>
          </cell>
          <cell r="AG4433">
            <v>2.5</v>
          </cell>
          <cell r="AH4433">
            <v>5</v>
          </cell>
          <cell r="AI4433">
            <v>30</v>
          </cell>
          <cell r="AJ4433"/>
        </row>
        <row r="4434">
          <cell r="B4434">
            <v>27410</v>
          </cell>
          <cell r="C4434" t="str">
            <v>1025601463</v>
          </cell>
          <cell r="D4434">
            <v>1</v>
          </cell>
          <cell r="E4434">
            <v>0</v>
          </cell>
          <cell r="F4434">
            <v>0</v>
          </cell>
          <cell r="G4434">
            <v>0</v>
          </cell>
          <cell r="H4434">
            <v>1</v>
          </cell>
          <cell r="I4434">
            <v>0</v>
          </cell>
          <cell r="J4434" t="str">
            <v>Max Group</v>
          </cell>
          <cell r="K4434" t="str">
            <v>Сибирь</v>
          </cell>
          <cell r="L4434" t="str">
            <v>Иркутская область</v>
          </cell>
          <cell r="M4434" t="str">
            <v>Иркутск</v>
          </cell>
          <cell r="N4434" t="str">
            <v>Слата</v>
          </cell>
          <cell r="O4434" t="str">
            <v>г.Иркутск, ул.Розы Люксембург, 359</v>
          </cell>
          <cell r="P4434" t="str">
            <v>Supermarket (Супермаркет)</v>
          </cell>
          <cell r="Q4434" t="str">
            <v>sv62</v>
          </cell>
          <cell r="R4434" t="str">
            <v>Маржены Екатерина Владимировна</v>
          </cell>
          <cell r="S4434">
            <v>89149448198</v>
          </cell>
          <cell r="T4434" t="str">
            <v>merch935</v>
          </cell>
          <cell r="U4434" t="str">
            <v>Вакансия</v>
          </cell>
          <cell r="V4434"/>
          <cell r="W4434"/>
          <cell r="X4434"/>
          <cell r="Y4434"/>
          <cell r="Z4434">
            <v>30</v>
          </cell>
          <cell r="AA4434"/>
          <cell r="AB4434"/>
          <cell r="AC4434"/>
          <cell r="AD4434">
            <v>30</v>
          </cell>
          <cell r="AE4434">
            <v>0.5</v>
          </cell>
          <cell r="AF4434">
            <v>1</v>
          </cell>
          <cell r="AG4434">
            <v>2.5</v>
          </cell>
          <cell r="AH4434">
            <v>5</v>
          </cell>
          <cell r="AI4434">
            <v>30</v>
          </cell>
          <cell r="AJ4434"/>
        </row>
        <row r="4435">
          <cell r="B4435">
            <v>27411</v>
          </cell>
          <cell r="C4435" t="str">
            <v>1025601460</v>
          </cell>
          <cell r="D4435">
            <v>1</v>
          </cell>
          <cell r="E4435">
            <v>0</v>
          </cell>
          <cell r="F4435">
            <v>0</v>
          </cell>
          <cell r="G4435">
            <v>0</v>
          </cell>
          <cell r="H4435">
            <v>1</v>
          </cell>
          <cell r="I4435">
            <v>0</v>
          </cell>
          <cell r="J4435" t="str">
            <v>Max Group</v>
          </cell>
          <cell r="K4435" t="str">
            <v>Сибирь</v>
          </cell>
          <cell r="L4435" t="str">
            <v>Иркутская область</v>
          </cell>
          <cell r="M4435" t="str">
            <v>Иркутск</v>
          </cell>
          <cell r="N4435" t="str">
            <v>Слата</v>
          </cell>
          <cell r="O4435" t="str">
            <v>г.Иркутск, ул.Депутатская, 84/1</v>
          </cell>
          <cell r="P4435" t="str">
            <v>Supermarket (Супермаркет)</v>
          </cell>
          <cell r="Q4435" t="str">
            <v>sv62</v>
          </cell>
          <cell r="R4435" t="str">
            <v>Маржены Екатерина Владимировна</v>
          </cell>
          <cell r="S4435">
            <v>89149448198</v>
          </cell>
          <cell r="T4435" t="str">
            <v>merch935</v>
          </cell>
          <cell r="U4435" t="str">
            <v>Вакансия</v>
          </cell>
          <cell r="V4435"/>
          <cell r="W4435"/>
          <cell r="X4435"/>
          <cell r="Y4435">
            <v>30</v>
          </cell>
          <cell r="Z4435"/>
          <cell r="AA4435"/>
          <cell r="AB4435"/>
          <cell r="AC4435"/>
          <cell r="AD4435">
            <v>30</v>
          </cell>
          <cell r="AE4435">
            <v>0.5</v>
          </cell>
          <cell r="AF4435">
            <v>1</v>
          </cell>
          <cell r="AG4435">
            <v>2.5</v>
          </cell>
          <cell r="AH4435">
            <v>5</v>
          </cell>
          <cell r="AI4435">
            <v>30</v>
          </cell>
          <cell r="AJ4435"/>
        </row>
        <row r="4436">
          <cell r="B4436">
            <v>27412</v>
          </cell>
          <cell r="C4436" t="str">
            <v>1025601472</v>
          </cell>
          <cell r="D4436">
            <v>1</v>
          </cell>
          <cell r="E4436">
            <v>0</v>
          </cell>
          <cell r="F4436">
            <v>0</v>
          </cell>
          <cell r="G4436">
            <v>0</v>
          </cell>
          <cell r="H4436">
            <v>1</v>
          </cell>
          <cell r="I4436">
            <v>0</v>
          </cell>
          <cell r="J4436" t="str">
            <v>Max Group</v>
          </cell>
          <cell r="K4436" t="str">
            <v>Сибирь</v>
          </cell>
          <cell r="L4436" t="str">
            <v>Иркутская область</v>
          </cell>
          <cell r="M4436" t="str">
            <v>Иркутск</v>
          </cell>
          <cell r="N4436" t="str">
            <v>Слата</v>
          </cell>
          <cell r="O4436" t="str">
            <v>г.Иркутск, ул. 3 июля, 25</v>
          </cell>
          <cell r="P4436" t="str">
            <v>Supermarket (Супермаркет)</v>
          </cell>
          <cell r="Q4436" t="str">
            <v>sv62</v>
          </cell>
          <cell r="R4436" t="str">
            <v>Маржены Екатерина Владимировна</v>
          </cell>
          <cell r="S4436">
            <v>89149448198</v>
          </cell>
          <cell r="T4436" t="str">
            <v>merch935</v>
          </cell>
          <cell r="U4436" t="str">
            <v>Вакансия</v>
          </cell>
          <cell r="V4436"/>
          <cell r="W4436"/>
          <cell r="X4436"/>
          <cell r="Y4436"/>
          <cell r="Z4436">
            <v>30</v>
          </cell>
          <cell r="AA4436"/>
          <cell r="AB4436"/>
          <cell r="AC4436"/>
          <cell r="AD4436">
            <v>30</v>
          </cell>
          <cell r="AE4436">
            <v>0.5</v>
          </cell>
          <cell r="AF4436">
            <v>1</v>
          </cell>
          <cell r="AG4436">
            <v>2.5</v>
          </cell>
          <cell r="AH4436">
            <v>5</v>
          </cell>
          <cell r="AI4436">
            <v>30</v>
          </cell>
          <cell r="AJ4436"/>
        </row>
        <row r="4437">
          <cell r="B4437">
            <v>27413</v>
          </cell>
          <cell r="C4437" t="str">
            <v>1025601449</v>
          </cell>
          <cell r="D4437">
            <v>1</v>
          </cell>
          <cell r="E4437">
            <v>0</v>
          </cell>
          <cell r="F4437">
            <v>0</v>
          </cell>
          <cell r="G4437">
            <v>0</v>
          </cell>
          <cell r="H4437">
            <v>1</v>
          </cell>
          <cell r="I4437">
            <v>0</v>
          </cell>
          <cell r="J4437" t="str">
            <v>Max Group</v>
          </cell>
          <cell r="K4437" t="str">
            <v>Сибирь</v>
          </cell>
          <cell r="L4437" t="str">
            <v>Иркутская область</v>
          </cell>
          <cell r="M4437" t="str">
            <v>Иркутск</v>
          </cell>
          <cell r="N4437" t="str">
            <v>Слата</v>
          </cell>
          <cell r="O4437" t="str">
            <v>г. Иркутск, ул. Ржанова, 164</v>
          </cell>
          <cell r="P4437" t="str">
            <v>Supermarket (Супермаркет)</v>
          </cell>
          <cell r="Q4437" t="str">
            <v>sv62</v>
          </cell>
          <cell r="R4437" t="str">
            <v>Маржены Екатерина Владимировна</v>
          </cell>
          <cell r="S4437">
            <v>89149448198</v>
          </cell>
          <cell r="T4437" t="str">
            <v>merch935</v>
          </cell>
          <cell r="U4437" t="str">
            <v>Вакансия</v>
          </cell>
          <cell r="V4437"/>
          <cell r="W4437"/>
          <cell r="X4437"/>
          <cell r="Y4437">
            <v>30</v>
          </cell>
          <cell r="Z4437"/>
          <cell r="AA4437"/>
          <cell r="AB4437"/>
          <cell r="AC4437"/>
          <cell r="AD4437">
            <v>30</v>
          </cell>
          <cell r="AE4437">
            <v>0.5</v>
          </cell>
          <cell r="AF4437">
            <v>1</v>
          </cell>
          <cell r="AG4437">
            <v>2.5</v>
          </cell>
          <cell r="AH4437">
            <v>5</v>
          </cell>
          <cell r="AI4437">
            <v>30</v>
          </cell>
          <cell r="AJ4437"/>
        </row>
        <row r="4438">
          <cell r="B4438">
            <v>27417</v>
          </cell>
          <cell r="C4438" t="str">
            <v>1025605118</v>
          </cell>
          <cell r="D4438">
            <v>1</v>
          </cell>
          <cell r="E4438">
            <v>0</v>
          </cell>
          <cell r="F4438">
            <v>0</v>
          </cell>
          <cell r="G4438">
            <v>0</v>
          </cell>
          <cell r="H4438">
            <v>1</v>
          </cell>
          <cell r="I4438">
            <v>0</v>
          </cell>
          <cell r="J4438" t="str">
            <v>Max Group</v>
          </cell>
          <cell r="K4438" t="str">
            <v>Сибирь</v>
          </cell>
          <cell r="L4438" t="str">
            <v>Иркутская область</v>
          </cell>
          <cell r="M4438" t="str">
            <v>Иркутск</v>
          </cell>
          <cell r="N4438" t="str">
            <v>Слата</v>
          </cell>
          <cell r="O4438" t="str">
            <v>г. Иркутск, ул. Байкальская, д. 250/1</v>
          </cell>
          <cell r="P4438" t="str">
            <v>Supermarket (Супермаркет)</v>
          </cell>
          <cell r="Q4438" t="str">
            <v>sv62</v>
          </cell>
          <cell r="R4438" t="str">
            <v>Маржены Екатерина Владимировна</v>
          </cell>
          <cell r="S4438">
            <v>89149448198</v>
          </cell>
          <cell r="T4438" t="str">
            <v>merch935</v>
          </cell>
          <cell r="U4438" t="str">
            <v>Вакансия</v>
          </cell>
          <cell r="V4438"/>
          <cell r="W4438"/>
          <cell r="X4438"/>
          <cell r="Y4438"/>
          <cell r="Z4438">
            <v>30</v>
          </cell>
          <cell r="AA4438"/>
          <cell r="AB4438"/>
          <cell r="AC4438"/>
          <cell r="AD4438">
            <v>30</v>
          </cell>
          <cell r="AE4438">
            <v>0.5</v>
          </cell>
          <cell r="AF4438">
            <v>1</v>
          </cell>
          <cell r="AG4438">
            <v>2.5</v>
          </cell>
          <cell r="AH4438">
            <v>5</v>
          </cell>
          <cell r="AI4438">
            <v>30</v>
          </cell>
          <cell r="AJ4438"/>
        </row>
        <row r="4439">
          <cell r="B4439">
            <v>27418</v>
          </cell>
          <cell r="C4439" t="str">
            <v>1025608728</v>
          </cell>
          <cell r="D4439">
            <v>1</v>
          </cell>
          <cell r="E4439">
            <v>0</v>
          </cell>
          <cell r="F4439">
            <v>0</v>
          </cell>
          <cell r="G4439">
            <v>0</v>
          </cell>
          <cell r="H4439">
            <v>1</v>
          </cell>
          <cell r="I4439">
            <v>0</v>
          </cell>
          <cell r="J4439" t="str">
            <v>Max Group</v>
          </cell>
          <cell r="K4439" t="str">
            <v>Сибирь</v>
          </cell>
          <cell r="L4439" t="str">
            <v>Иркутская область</v>
          </cell>
          <cell r="M4439" t="str">
            <v>Иркутск</v>
          </cell>
          <cell r="N4439" t="str">
            <v>Слата</v>
          </cell>
          <cell r="O4439" t="str">
            <v>г.Иркутк ул. Ленинградская, д.90</v>
          </cell>
          <cell r="P4439" t="str">
            <v>Supermarket (Супермаркет)</v>
          </cell>
          <cell r="Q4439" t="str">
            <v>sv62</v>
          </cell>
          <cell r="R4439" t="str">
            <v>Маржены Екатерина Владимировна</v>
          </cell>
          <cell r="S4439">
            <v>89149448198</v>
          </cell>
          <cell r="T4439" t="str">
            <v>merch935</v>
          </cell>
          <cell r="U4439" t="str">
            <v>Вакансия</v>
          </cell>
          <cell r="V4439"/>
          <cell r="W4439"/>
          <cell r="X4439"/>
          <cell r="Y4439"/>
          <cell r="Z4439">
            <v>30</v>
          </cell>
          <cell r="AA4439"/>
          <cell r="AB4439"/>
          <cell r="AC4439"/>
          <cell r="AD4439">
            <v>30</v>
          </cell>
          <cell r="AE4439">
            <v>0.5</v>
          </cell>
          <cell r="AF4439">
            <v>1</v>
          </cell>
          <cell r="AG4439">
            <v>2.5</v>
          </cell>
          <cell r="AH4439">
            <v>5</v>
          </cell>
          <cell r="AI4439">
            <v>30</v>
          </cell>
          <cell r="AJ4439"/>
        </row>
        <row r="4440">
          <cell r="B4440">
            <v>27419</v>
          </cell>
          <cell r="C4440" t="str">
            <v>1025608017</v>
          </cell>
          <cell r="D4440">
            <v>1</v>
          </cell>
          <cell r="E4440">
            <v>0</v>
          </cell>
          <cell r="F4440">
            <v>0</v>
          </cell>
          <cell r="G4440">
            <v>0</v>
          </cell>
          <cell r="H4440">
            <v>1</v>
          </cell>
          <cell r="I4440">
            <v>0</v>
          </cell>
          <cell r="J4440" t="str">
            <v>Max Group</v>
          </cell>
          <cell r="K4440" t="str">
            <v>Сибирь</v>
          </cell>
          <cell r="L4440" t="str">
            <v>Иркутская область</v>
          </cell>
          <cell r="M4440" t="str">
            <v>Иркутск</v>
          </cell>
          <cell r="N4440" t="str">
            <v>Слата</v>
          </cell>
          <cell r="O4440" t="str">
            <v>г. Иркутск, м/р Юбилейный, д.19/1</v>
          </cell>
          <cell r="P4440" t="str">
            <v>Supermarket (Супермаркет)</v>
          </cell>
          <cell r="Q4440" t="str">
            <v>sv62</v>
          </cell>
          <cell r="R4440" t="str">
            <v>Маржены Екатерина Владимировна</v>
          </cell>
          <cell r="S4440">
            <v>89149448198</v>
          </cell>
          <cell r="T4440" t="str">
            <v>merch935</v>
          </cell>
          <cell r="U4440" t="str">
            <v>Вакансия</v>
          </cell>
          <cell r="V4440"/>
          <cell r="W4440"/>
          <cell r="X4440"/>
          <cell r="Y4440"/>
          <cell r="Z4440">
            <v>30</v>
          </cell>
          <cell r="AA4440"/>
          <cell r="AB4440"/>
          <cell r="AC4440"/>
          <cell r="AD4440">
            <v>30</v>
          </cell>
          <cell r="AE4440">
            <v>0.5</v>
          </cell>
          <cell r="AF4440">
            <v>1</v>
          </cell>
          <cell r="AG4440">
            <v>2.5</v>
          </cell>
          <cell r="AH4440">
            <v>5</v>
          </cell>
          <cell r="AI4440">
            <v>30</v>
          </cell>
          <cell r="AJ4440"/>
        </row>
        <row r="4441">
          <cell r="B4441">
            <v>27420</v>
          </cell>
          <cell r="C4441" t="str">
            <v>1025610503</v>
          </cell>
          <cell r="D4441">
            <v>1</v>
          </cell>
          <cell r="E4441">
            <v>0</v>
          </cell>
          <cell r="F4441">
            <v>0</v>
          </cell>
          <cell r="G4441">
            <v>0</v>
          </cell>
          <cell r="H4441">
            <v>1</v>
          </cell>
          <cell r="I4441">
            <v>0</v>
          </cell>
          <cell r="J4441" t="str">
            <v>Max Group</v>
          </cell>
          <cell r="K4441" t="str">
            <v>Сибирь</v>
          </cell>
          <cell r="L4441" t="str">
            <v>Иркутская область</v>
          </cell>
          <cell r="M4441" t="str">
            <v>Иркутск</v>
          </cell>
          <cell r="N4441" t="str">
            <v>Слата</v>
          </cell>
          <cell r="O4441" t="str">
            <v>г.Иркутск, мкр. Радужный, д. 3</v>
          </cell>
          <cell r="P4441" t="str">
            <v>Supermarket (Супермаркет)</v>
          </cell>
          <cell r="Q4441" t="str">
            <v>sv62</v>
          </cell>
          <cell r="R4441" t="str">
            <v>Маржены Екатерина Владимировна</v>
          </cell>
          <cell r="S4441">
            <v>89149448198</v>
          </cell>
          <cell r="T4441" t="str">
            <v>merch935</v>
          </cell>
          <cell r="U4441" t="str">
            <v>Вакансия</v>
          </cell>
          <cell r="V4441"/>
          <cell r="W4441"/>
          <cell r="X4441"/>
          <cell r="Y4441"/>
          <cell r="Z4441">
            <v>30</v>
          </cell>
          <cell r="AA4441"/>
          <cell r="AB4441"/>
          <cell r="AC4441"/>
          <cell r="AD4441">
            <v>30</v>
          </cell>
          <cell r="AE4441">
            <v>0.5</v>
          </cell>
          <cell r="AF4441">
            <v>1</v>
          </cell>
          <cell r="AG4441">
            <v>2.5</v>
          </cell>
          <cell r="AH4441">
            <v>5</v>
          </cell>
          <cell r="AI4441">
            <v>30</v>
          </cell>
          <cell r="AJ4441"/>
        </row>
        <row r="4442">
          <cell r="B4442">
            <v>27421</v>
          </cell>
          <cell r="C4442" t="str">
            <v>1025609810</v>
          </cell>
          <cell r="D4442">
            <v>1</v>
          </cell>
          <cell r="E4442">
            <v>0</v>
          </cell>
          <cell r="F4442">
            <v>0</v>
          </cell>
          <cell r="G4442">
            <v>0</v>
          </cell>
          <cell r="H4442">
            <v>1</v>
          </cell>
          <cell r="I4442">
            <v>0</v>
          </cell>
          <cell r="J4442" t="str">
            <v>Max Group</v>
          </cell>
          <cell r="K4442" t="str">
            <v>Сибирь</v>
          </cell>
          <cell r="L4442" t="str">
            <v>Иркутская область</v>
          </cell>
          <cell r="M4442" t="str">
            <v>Иркутск</v>
          </cell>
          <cell r="N4442" t="str">
            <v>Слата</v>
          </cell>
          <cell r="O4442" t="str">
            <v>г. Иркутск, ул. Сухэ-Батора, д. 7</v>
          </cell>
          <cell r="P4442" t="str">
            <v>Supermarket (Супермаркет)</v>
          </cell>
          <cell r="Q4442" t="str">
            <v>sv62</v>
          </cell>
          <cell r="R4442" t="str">
            <v>Маржены Екатерина Владимировна</v>
          </cell>
          <cell r="S4442">
            <v>89149448198</v>
          </cell>
          <cell r="T4442" t="str">
            <v>merch935</v>
          </cell>
          <cell r="U4442" t="str">
            <v>Вакансия</v>
          </cell>
          <cell r="V4442"/>
          <cell r="W4442"/>
          <cell r="X4442"/>
          <cell r="Y4442">
            <v>30</v>
          </cell>
          <cell r="Z4442"/>
          <cell r="AA4442"/>
          <cell r="AB4442"/>
          <cell r="AC4442"/>
          <cell r="AD4442">
            <v>30</v>
          </cell>
          <cell r="AE4442">
            <v>0.5</v>
          </cell>
          <cell r="AF4442">
            <v>1</v>
          </cell>
          <cell r="AG4442">
            <v>2.5</v>
          </cell>
          <cell r="AH4442">
            <v>5</v>
          </cell>
          <cell r="AI4442">
            <v>30</v>
          </cell>
          <cell r="AJ4442"/>
        </row>
        <row r="4443">
          <cell r="B4443">
            <v>27518</v>
          </cell>
          <cell r="C4443" t="str">
            <v>1026600054</v>
          </cell>
          <cell r="D4443">
            <v>1</v>
          </cell>
          <cell r="E4443">
            <v>0</v>
          </cell>
          <cell r="F4443">
            <v>0</v>
          </cell>
          <cell r="G4443">
            <v>0</v>
          </cell>
          <cell r="H4443">
            <v>1</v>
          </cell>
          <cell r="I4443">
            <v>1</v>
          </cell>
          <cell r="J4443" t="str">
            <v>Max Group</v>
          </cell>
          <cell r="K4443" t="str">
            <v>Дальний Восток</v>
          </cell>
          <cell r="L4443" t="str">
            <v>Сахалинская область</v>
          </cell>
          <cell r="M4443" t="str">
            <v>Южно-Сахалинск</v>
          </cell>
          <cell r="N4443" t="str">
            <v>Кашин С.Б.</v>
          </cell>
          <cell r="O4443" t="str">
            <v>г.Южно-Сахалинск, ул.Украинская, 72</v>
          </cell>
          <cell r="P4443" t="str">
            <v>Drogery (Хоз. магазин)</v>
          </cell>
          <cell r="Q4443" t="str">
            <v>smerch1992</v>
          </cell>
          <cell r="R4443" t="str">
            <v>Шаркова Полина Михайловна</v>
          </cell>
          <cell r="S4443">
            <v>89140988827</v>
          </cell>
          <cell r="T4443" t="str">
            <v>smerch1992</v>
          </cell>
          <cell r="U4443" t="str">
            <v>Шаркова Полина Михайловна</v>
          </cell>
          <cell r="V4443">
            <v>89140988827</v>
          </cell>
          <cell r="W4443"/>
          <cell r="X4443"/>
          <cell r="Y4443"/>
          <cell r="Z4443">
            <v>120</v>
          </cell>
          <cell r="AA4443"/>
          <cell r="AB4443"/>
          <cell r="AC4443"/>
          <cell r="AD4443">
            <v>120</v>
          </cell>
          <cell r="AE4443">
            <v>2</v>
          </cell>
          <cell r="AF4443">
            <v>1</v>
          </cell>
          <cell r="AG4443">
            <v>10</v>
          </cell>
          <cell r="AH4443">
            <v>5</v>
          </cell>
          <cell r="AI4443">
            <v>120</v>
          </cell>
          <cell r="AJ4443"/>
        </row>
        <row r="4444">
          <cell r="B4444">
            <v>27519</v>
          </cell>
          <cell r="C4444" t="str">
            <v>1028700032</v>
          </cell>
          <cell r="D4444">
            <v>1</v>
          </cell>
          <cell r="E4444">
            <v>0</v>
          </cell>
          <cell r="F4444">
            <v>1</v>
          </cell>
          <cell r="G4444">
            <v>1</v>
          </cell>
          <cell r="H4444">
            <v>1</v>
          </cell>
          <cell r="I4444">
            <v>1</v>
          </cell>
          <cell r="J4444" t="str">
            <v>Max Group</v>
          </cell>
          <cell r="K4444" t="str">
            <v>Дальний Восток</v>
          </cell>
          <cell r="L4444" t="str">
            <v>Бурятия</v>
          </cell>
          <cell r="M4444" t="str">
            <v>Улан-Удэ</v>
          </cell>
          <cell r="N4444" t="str">
            <v>Титан - Улан-Удэ</v>
          </cell>
          <cell r="O4444" t="str">
            <v>г.Улан-Удэ, ул.Ботаническая, 7</v>
          </cell>
          <cell r="P4444" t="str">
            <v>Supermarket (Супермаркет)</v>
          </cell>
          <cell r="Q4444" t="str">
            <v>smerch1984</v>
          </cell>
          <cell r="R4444" t="str">
            <v>Оскорбина Марина Владимировна</v>
          </cell>
          <cell r="S4444">
            <v>89644029309</v>
          </cell>
          <cell r="T4444" t="str">
            <v>smerch1984</v>
          </cell>
          <cell r="U4444" t="str">
            <v>Оскорбина Марина Владимировна</v>
          </cell>
          <cell r="V4444">
            <v>89644029309</v>
          </cell>
          <cell r="W4444"/>
          <cell r="X4444">
            <v>180</v>
          </cell>
          <cell r="Y4444"/>
          <cell r="Z4444"/>
          <cell r="AA4444">
            <v>180</v>
          </cell>
          <cell r="AB4444"/>
          <cell r="AC4444"/>
          <cell r="AD4444">
            <v>360</v>
          </cell>
          <cell r="AE4444">
            <v>6</v>
          </cell>
          <cell r="AF4444">
            <v>2</v>
          </cell>
          <cell r="AG4444">
            <v>27</v>
          </cell>
          <cell r="AH4444">
            <v>9</v>
          </cell>
          <cell r="AI4444">
            <v>180</v>
          </cell>
          <cell r="AJ4444"/>
        </row>
        <row r="4445">
          <cell r="B4445">
            <v>27520</v>
          </cell>
          <cell r="C4445" t="str">
            <v>1028702073</v>
          </cell>
          <cell r="D4445">
            <v>1</v>
          </cell>
          <cell r="E4445">
            <v>0</v>
          </cell>
          <cell r="F4445">
            <v>0</v>
          </cell>
          <cell r="G4445">
            <v>0</v>
          </cell>
          <cell r="H4445">
            <v>1</v>
          </cell>
          <cell r="I4445">
            <v>1</v>
          </cell>
          <cell r="J4445" t="str">
            <v>Max Group</v>
          </cell>
          <cell r="K4445" t="str">
            <v>Дальний Восток</v>
          </cell>
          <cell r="L4445" t="str">
            <v>Бурятия</v>
          </cell>
          <cell r="M4445" t="str">
            <v>Улан-Удэ</v>
          </cell>
          <cell r="N4445" t="str">
            <v>Титан - Улан-Удэ</v>
          </cell>
          <cell r="O4445" t="str">
            <v>г. Улан-Удэ г, ул. Жердева ул, д. 104, корп. б</v>
          </cell>
          <cell r="P4445" t="str">
            <v>Supermarket (Супермаркет)</v>
          </cell>
          <cell r="Q4445" t="str">
            <v>smerch1984</v>
          </cell>
          <cell r="R4445" t="str">
            <v>Оскорбина Марина Владимировна</v>
          </cell>
          <cell r="S4445">
            <v>89644029309</v>
          </cell>
          <cell r="T4445" t="str">
            <v>smerch1984</v>
          </cell>
          <cell r="U4445" t="str">
            <v>Оскорбина Марина Владимировна</v>
          </cell>
          <cell r="V4445">
            <v>89644029309</v>
          </cell>
          <cell r="W4445"/>
          <cell r="X4445"/>
          <cell r="Y4445"/>
          <cell r="Z4445">
            <v>180</v>
          </cell>
          <cell r="AA4445"/>
          <cell r="AB4445"/>
          <cell r="AC4445"/>
          <cell r="AD4445">
            <v>180</v>
          </cell>
          <cell r="AE4445">
            <v>3</v>
          </cell>
          <cell r="AF4445">
            <v>1</v>
          </cell>
          <cell r="AG4445">
            <v>15</v>
          </cell>
          <cell r="AH4445">
            <v>5</v>
          </cell>
          <cell r="AI4445">
            <v>180</v>
          </cell>
          <cell r="AJ4445"/>
        </row>
        <row r="4446">
          <cell r="B4446">
            <v>27701</v>
          </cell>
          <cell r="C4446" t="str">
            <v>1026502151</v>
          </cell>
          <cell r="D4446">
            <v>1</v>
          </cell>
          <cell r="E4446">
            <v>0</v>
          </cell>
          <cell r="F4446">
            <v>0</v>
          </cell>
          <cell r="G4446">
            <v>0</v>
          </cell>
          <cell r="H4446">
            <v>1</v>
          </cell>
          <cell r="I4446">
            <v>1</v>
          </cell>
          <cell r="J4446" t="str">
            <v>Max Group</v>
          </cell>
          <cell r="K4446" t="str">
            <v>Дальний Восток</v>
          </cell>
          <cell r="L4446" t="str">
            <v>Якутия</v>
          </cell>
          <cell r="M4446" t="str">
            <v>Якутск</v>
          </cell>
          <cell r="N4446" t="str">
            <v>ИП Феоктистов</v>
          </cell>
          <cell r="O4446" t="str">
            <v>г.Якутск ул.Чернышевского, 107</v>
          </cell>
          <cell r="P4446" t="str">
            <v>Drogery (Хоз. магазин)</v>
          </cell>
          <cell r="Q4446" t="str">
            <v>sv1990</v>
          </cell>
          <cell r="R4446" t="str">
            <v>Иванов Андрей Владимирович</v>
          </cell>
          <cell r="S4446">
            <v>89148285966</v>
          </cell>
          <cell r="T4446" t="str">
            <v>merch932</v>
          </cell>
          <cell r="U4446" t="str">
            <v>Султанова Эльвира Александровна</v>
          </cell>
          <cell r="V4446">
            <v>89142907927</v>
          </cell>
          <cell r="W4446"/>
          <cell r="X4446"/>
          <cell r="Y4446">
            <v>60</v>
          </cell>
          <cell r="Z4446"/>
          <cell r="AA4446"/>
          <cell r="AB4446"/>
          <cell r="AC4446"/>
          <cell r="AD4446">
            <v>60</v>
          </cell>
          <cell r="AE4446">
            <v>1</v>
          </cell>
          <cell r="AF4446">
            <v>1</v>
          </cell>
          <cell r="AG4446">
            <v>5</v>
          </cell>
          <cell r="AH4446">
            <v>5</v>
          </cell>
          <cell r="AI4446">
            <v>60</v>
          </cell>
          <cell r="AJ4446"/>
        </row>
        <row r="4447">
          <cell r="B4447">
            <v>27702</v>
          </cell>
          <cell r="C4447" t="str">
            <v>1026500012</v>
          </cell>
          <cell r="D4447">
            <v>1</v>
          </cell>
          <cell r="E4447">
            <v>0</v>
          </cell>
          <cell r="F4447">
            <v>0</v>
          </cell>
          <cell r="G4447">
            <v>0</v>
          </cell>
          <cell r="H4447">
            <v>1</v>
          </cell>
          <cell r="I4447">
            <v>1</v>
          </cell>
          <cell r="J4447" t="str">
            <v>Max Group</v>
          </cell>
          <cell r="K4447" t="str">
            <v>Дальний Восток</v>
          </cell>
          <cell r="L4447" t="str">
            <v>Якутия</v>
          </cell>
          <cell r="M4447" t="str">
            <v>Якутск</v>
          </cell>
          <cell r="N4447" t="str">
            <v>ИП Феоктистов</v>
          </cell>
          <cell r="O4447" t="str">
            <v>г.Якутск, ул.П.Алексеева, 62</v>
          </cell>
          <cell r="P4447" t="str">
            <v>Drogery (Хоз. магазин)</v>
          </cell>
          <cell r="Q4447" t="str">
            <v>sv1990</v>
          </cell>
          <cell r="R4447" t="str">
            <v>Иванов Андрей Владимирович</v>
          </cell>
          <cell r="S4447">
            <v>89148285966</v>
          </cell>
          <cell r="T4447" t="str">
            <v>merch932</v>
          </cell>
          <cell r="U4447" t="str">
            <v>Султанова Эльвира Александровна</v>
          </cell>
          <cell r="V4447">
            <v>89142907927</v>
          </cell>
          <cell r="W4447"/>
          <cell r="X4447"/>
          <cell r="Y4447"/>
          <cell r="Z4447">
            <v>240</v>
          </cell>
          <cell r="AA4447"/>
          <cell r="AB4447"/>
          <cell r="AC4447"/>
          <cell r="AD4447">
            <v>240</v>
          </cell>
          <cell r="AE4447">
            <v>4</v>
          </cell>
          <cell r="AF4447">
            <v>1</v>
          </cell>
          <cell r="AG4447">
            <v>20</v>
          </cell>
          <cell r="AH4447">
            <v>5</v>
          </cell>
          <cell r="AI4447">
            <v>240</v>
          </cell>
          <cell r="AJ4447"/>
        </row>
        <row r="4448">
          <cell r="B4448">
            <v>27703</v>
          </cell>
          <cell r="C4448" t="str">
            <v>1027400662</v>
          </cell>
          <cell r="D4448">
            <v>1</v>
          </cell>
          <cell r="E4448">
            <v>0</v>
          </cell>
          <cell r="F4448">
            <v>0</v>
          </cell>
          <cell r="G4448">
            <v>0</v>
          </cell>
          <cell r="H4448">
            <v>1</v>
          </cell>
          <cell r="I4448">
            <v>1</v>
          </cell>
          <cell r="J4448" t="str">
            <v>Max Group</v>
          </cell>
          <cell r="K4448" t="str">
            <v>Дальний Восток</v>
          </cell>
          <cell r="L4448" t="str">
            <v>Приморский край</v>
          </cell>
          <cell r="M4448" t="str">
            <v>Владивосток</v>
          </cell>
          <cell r="N4448" t="str">
            <v>Фреш - Владивосток</v>
          </cell>
          <cell r="O4448" t="str">
            <v>г.Владивосток, ул.Анны Щетининой, 21</v>
          </cell>
          <cell r="P4448" t="str">
            <v>Supermarket (Супермаркет)</v>
          </cell>
          <cell r="Q4448" t="str">
            <v>sv61</v>
          </cell>
          <cell r="R4448" t="str">
            <v>Усик Наталья Валерьевна</v>
          </cell>
          <cell r="S4448">
            <v>89084454617</v>
          </cell>
          <cell r="T4448" t="str">
            <v>merch964</v>
          </cell>
          <cell r="U4448" t="str">
            <v>Рогожкина Светлана Михайловна</v>
          </cell>
          <cell r="V4448">
            <v>89024882151</v>
          </cell>
          <cell r="W4448">
            <v>30</v>
          </cell>
          <cell r="X4448"/>
          <cell r="Y4448"/>
          <cell r="Z4448"/>
          <cell r="AA4448"/>
          <cell r="AB4448"/>
          <cell r="AC4448"/>
          <cell r="AD4448">
            <v>30</v>
          </cell>
          <cell r="AE4448">
            <v>0.5</v>
          </cell>
          <cell r="AF4448">
            <v>1</v>
          </cell>
          <cell r="AG4448">
            <v>2</v>
          </cell>
          <cell r="AH4448">
            <v>4</v>
          </cell>
          <cell r="AI4448">
            <v>30</v>
          </cell>
          <cell r="AJ4448"/>
        </row>
        <row r="4449">
          <cell r="B4449">
            <v>27704</v>
          </cell>
          <cell r="C4449" t="str">
            <v>1027401128</v>
          </cell>
          <cell r="D4449">
            <v>1</v>
          </cell>
          <cell r="E4449">
            <v>0</v>
          </cell>
          <cell r="F4449">
            <v>0</v>
          </cell>
          <cell r="G4449">
            <v>0</v>
          </cell>
          <cell r="H4449">
            <v>1</v>
          </cell>
          <cell r="I4449">
            <v>1</v>
          </cell>
          <cell r="J4449" t="str">
            <v>Max Group</v>
          </cell>
          <cell r="K4449" t="str">
            <v>Дальний Восток</v>
          </cell>
          <cell r="L4449" t="str">
            <v>Приморский край</v>
          </cell>
          <cell r="M4449" t="str">
            <v>Владивосток</v>
          </cell>
          <cell r="N4449" t="str">
            <v>Зеленый Остров</v>
          </cell>
          <cell r="O4449" t="str">
            <v>г.Владивосток, ул.Светланская, 106</v>
          </cell>
          <cell r="P4449" t="str">
            <v>Drogery (Хоз. магазин)</v>
          </cell>
          <cell r="Q4449" t="str">
            <v>sv61</v>
          </cell>
          <cell r="R4449" t="str">
            <v>Усик Наталья Валерьевна</v>
          </cell>
          <cell r="S4449">
            <v>89084454617</v>
          </cell>
          <cell r="T4449" t="str">
            <v>merch964</v>
          </cell>
          <cell r="U4449" t="str">
            <v>Рогожкина Светлана Михайловна</v>
          </cell>
          <cell r="V4449">
            <v>89024882151</v>
          </cell>
          <cell r="W4449"/>
          <cell r="X4449"/>
          <cell r="Y4449">
            <v>30</v>
          </cell>
          <cell r="Z4449"/>
          <cell r="AA4449"/>
          <cell r="AB4449"/>
          <cell r="AC4449"/>
          <cell r="AD4449">
            <v>30</v>
          </cell>
          <cell r="AE4449">
            <v>0.5</v>
          </cell>
          <cell r="AF4449">
            <v>1</v>
          </cell>
          <cell r="AG4449">
            <v>2.5</v>
          </cell>
          <cell r="AH4449">
            <v>5</v>
          </cell>
          <cell r="AI4449">
            <v>30</v>
          </cell>
          <cell r="AJ4449"/>
        </row>
        <row r="4450">
          <cell r="B4450">
            <v>27706</v>
          </cell>
          <cell r="C4450" t="str">
            <v>1027400071</v>
          </cell>
          <cell r="D4450">
            <v>1</v>
          </cell>
          <cell r="E4450">
            <v>1</v>
          </cell>
          <cell r="F4450">
            <v>0</v>
          </cell>
          <cell r="G4450">
            <v>0</v>
          </cell>
          <cell r="H4450">
            <v>1</v>
          </cell>
          <cell r="I4450">
            <v>1</v>
          </cell>
          <cell r="J4450" t="str">
            <v>Max Group</v>
          </cell>
          <cell r="K4450" t="str">
            <v>Дальний Восток</v>
          </cell>
          <cell r="L4450" t="str">
            <v>Приморский край</v>
          </cell>
          <cell r="M4450" t="str">
            <v>Владивосток</v>
          </cell>
          <cell r="N4450" t="str">
            <v>Чудодей</v>
          </cell>
          <cell r="O4450" t="str">
            <v>г.Владивосток, ул.Луговая, 18а</v>
          </cell>
          <cell r="P4450" t="str">
            <v>Drogery (Хоз. магазин)</v>
          </cell>
          <cell r="Q4450" t="str">
            <v>sv61</v>
          </cell>
          <cell r="R4450" t="str">
            <v>Усик Наталья Валерьевна</v>
          </cell>
          <cell r="S4450">
            <v>89084454617</v>
          </cell>
          <cell r="T4450" t="str">
            <v>merch153</v>
          </cell>
          <cell r="U4450" t="str">
            <v>Терентьева Анна Юрьевна</v>
          </cell>
          <cell r="V4450">
            <v>89507962529</v>
          </cell>
          <cell r="W4450"/>
          <cell r="X4450"/>
          <cell r="Y4450">
            <v>240</v>
          </cell>
          <cell r="Z4450"/>
          <cell r="AA4450"/>
          <cell r="AB4450"/>
          <cell r="AC4450"/>
          <cell r="AD4450">
            <v>240</v>
          </cell>
          <cell r="AE4450">
            <v>4</v>
          </cell>
          <cell r="AF4450">
            <v>1</v>
          </cell>
          <cell r="AG4450">
            <v>20</v>
          </cell>
          <cell r="AH4450">
            <v>5</v>
          </cell>
          <cell r="AI4450">
            <v>240</v>
          </cell>
          <cell r="AJ4450"/>
        </row>
        <row r="4451">
          <cell r="B4451">
            <v>27707</v>
          </cell>
          <cell r="C4451" t="str">
            <v>1027400886</v>
          </cell>
          <cell r="D4451">
            <v>1</v>
          </cell>
          <cell r="E4451">
            <v>1</v>
          </cell>
          <cell r="F4451">
            <v>1</v>
          </cell>
          <cell r="G4451">
            <v>0</v>
          </cell>
          <cell r="H4451">
            <v>1</v>
          </cell>
          <cell r="I4451">
            <v>1</v>
          </cell>
          <cell r="J4451" t="str">
            <v>Max Group</v>
          </cell>
          <cell r="K4451" t="str">
            <v>Дальний Восток</v>
          </cell>
          <cell r="L4451" t="str">
            <v>Приморский край</v>
          </cell>
          <cell r="M4451" t="str">
            <v>Владивосток</v>
          </cell>
          <cell r="N4451" t="str">
            <v>Чудодей</v>
          </cell>
          <cell r="O4451" t="str">
            <v>г.Владивосток, ул.Русская, 87а</v>
          </cell>
          <cell r="P4451" t="str">
            <v>Drogery (Хоз. магазин)</v>
          </cell>
          <cell r="Q4451" t="str">
            <v>sv61</v>
          </cell>
          <cell r="R4451" t="str">
            <v>Усик Наталья Валерьевна</v>
          </cell>
          <cell r="S4451">
            <v>89084454617</v>
          </cell>
          <cell r="T4451" t="str">
            <v>merch153</v>
          </cell>
          <cell r="U4451" t="str">
            <v>Терентьева Анна Юрьевна</v>
          </cell>
          <cell r="V4451">
            <v>89507962529</v>
          </cell>
          <cell r="W4451">
            <v>120</v>
          </cell>
          <cell r="X4451"/>
          <cell r="Y4451"/>
          <cell r="Z4451"/>
          <cell r="AA4451"/>
          <cell r="AB4451"/>
          <cell r="AC4451"/>
          <cell r="AD4451">
            <v>120</v>
          </cell>
          <cell r="AE4451">
            <v>2</v>
          </cell>
          <cell r="AF4451">
            <v>1</v>
          </cell>
          <cell r="AG4451">
            <v>8</v>
          </cell>
          <cell r="AH4451">
            <v>4</v>
          </cell>
          <cell r="AI4451">
            <v>120</v>
          </cell>
          <cell r="AJ4451"/>
        </row>
        <row r="4452">
          <cell r="B4452">
            <v>27708</v>
          </cell>
          <cell r="C4452" t="str">
            <v>1027400292</v>
          </cell>
          <cell r="D4452">
            <v>1</v>
          </cell>
          <cell r="E4452">
            <v>1</v>
          </cell>
          <cell r="F4452">
            <v>1</v>
          </cell>
          <cell r="G4452">
            <v>1</v>
          </cell>
          <cell r="H4452">
            <v>1</v>
          </cell>
          <cell r="I4452">
            <v>1</v>
          </cell>
          <cell r="J4452" t="str">
            <v>Max Group</v>
          </cell>
          <cell r="K4452" t="str">
            <v>Дальний Восток</v>
          </cell>
          <cell r="L4452" t="str">
            <v>Приморский край</v>
          </cell>
          <cell r="M4452" t="str">
            <v>Владивосток</v>
          </cell>
          <cell r="N4452" t="str">
            <v>Чудодей</v>
          </cell>
          <cell r="O4452" t="str">
            <v>г.Владивосток, ул.Острякова, 13</v>
          </cell>
          <cell r="P4452" t="str">
            <v>Drogery (Хоз. магазин)</v>
          </cell>
          <cell r="Q4452" t="str">
            <v>sv61</v>
          </cell>
          <cell r="R4452" t="str">
            <v>Усик Наталья Валерьевна</v>
          </cell>
          <cell r="S4452">
            <v>89084454617</v>
          </cell>
          <cell r="T4452" t="str">
            <v>merch964</v>
          </cell>
          <cell r="U4452" t="str">
            <v>Рогожкина Светлана Михайловна</v>
          </cell>
          <cell r="V4452">
            <v>89024882151</v>
          </cell>
          <cell r="W4452"/>
          <cell r="X4452"/>
          <cell r="Y4452">
            <v>240</v>
          </cell>
          <cell r="Z4452"/>
          <cell r="AA4452"/>
          <cell r="AB4452"/>
          <cell r="AC4452"/>
          <cell r="AD4452">
            <v>240</v>
          </cell>
          <cell r="AE4452">
            <v>4</v>
          </cell>
          <cell r="AF4452">
            <v>1</v>
          </cell>
          <cell r="AG4452">
            <v>20</v>
          </cell>
          <cell r="AH4452">
            <v>5</v>
          </cell>
          <cell r="AI4452">
            <v>240</v>
          </cell>
          <cell r="AJ4452"/>
        </row>
        <row r="4453">
          <cell r="B4453">
            <v>27709</v>
          </cell>
          <cell r="C4453" t="str">
            <v>102740000000079</v>
          </cell>
          <cell r="D4453">
            <v>1</v>
          </cell>
          <cell r="E4453">
            <v>1</v>
          </cell>
          <cell r="F4453">
            <v>1</v>
          </cell>
          <cell r="G4453">
            <v>0</v>
          </cell>
          <cell r="H4453">
            <v>1</v>
          </cell>
          <cell r="I4453">
            <v>1</v>
          </cell>
          <cell r="J4453" t="str">
            <v>Max Group</v>
          </cell>
          <cell r="K4453" t="str">
            <v>Дальний Восток</v>
          </cell>
          <cell r="L4453" t="str">
            <v>Приморский край</v>
          </cell>
          <cell r="M4453" t="str">
            <v>Владивосток</v>
          </cell>
          <cell r="N4453" t="str">
            <v>Чудодей</v>
          </cell>
          <cell r="O4453" t="str">
            <v>г.Владивосток, ул.Алеутская, 25а</v>
          </cell>
          <cell r="P4453" t="str">
            <v>Drogery (Хоз. магазин)</v>
          </cell>
          <cell r="Q4453" t="str">
            <v>sv61</v>
          </cell>
          <cell r="R4453" t="str">
            <v>Усик Наталья Валерьевна</v>
          </cell>
          <cell r="S4453">
            <v>89084454617</v>
          </cell>
          <cell r="T4453" t="str">
            <v>merch964</v>
          </cell>
          <cell r="U4453" t="str">
            <v>Рогожкина Светлана Михайловна</v>
          </cell>
          <cell r="V4453">
            <v>89024882151</v>
          </cell>
          <cell r="W4453"/>
          <cell r="X4453"/>
          <cell r="Y4453">
            <v>240</v>
          </cell>
          <cell r="Z4453"/>
          <cell r="AA4453"/>
          <cell r="AB4453"/>
          <cell r="AC4453"/>
          <cell r="AD4453">
            <v>240</v>
          </cell>
          <cell r="AE4453">
            <v>4</v>
          </cell>
          <cell r="AF4453">
            <v>1</v>
          </cell>
          <cell r="AG4453">
            <v>20</v>
          </cell>
          <cell r="AH4453">
            <v>5</v>
          </cell>
          <cell r="AI4453">
            <v>240</v>
          </cell>
          <cell r="AJ4453"/>
        </row>
        <row r="4454">
          <cell r="B4454">
            <v>27710</v>
          </cell>
          <cell r="C4454" t="str">
            <v>1028515379</v>
          </cell>
          <cell r="D4454">
            <v>1</v>
          </cell>
          <cell r="E4454">
            <v>0</v>
          </cell>
          <cell r="F4454">
            <v>1</v>
          </cell>
          <cell r="G4454">
            <v>1</v>
          </cell>
          <cell r="H4454">
            <v>1</v>
          </cell>
          <cell r="I4454">
            <v>1</v>
          </cell>
          <cell r="J4454" t="str">
            <v>Max Group</v>
          </cell>
          <cell r="K4454" t="str">
            <v>Дальний Восток</v>
          </cell>
          <cell r="L4454" t="str">
            <v>Приморский край</v>
          </cell>
          <cell r="M4454" t="str">
            <v>Владивосток</v>
          </cell>
          <cell r="N4454" t="str">
            <v>Чудодей</v>
          </cell>
          <cell r="O4454" t="str">
            <v>г.Владивосток, ул.Светланская, 33</v>
          </cell>
          <cell r="P4454" t="str">
            <v>Drogery (Хоз. магазин)</v>
          </cell>
          <cell r="Q4454" t="str">
            <v>sv61</v>
          </cell>
          <cell r="R4454" t="str">
            <v>Усик Наталья Валерьевна</v>
          </cell>
          <cell r="S4454">
            <v>89084454617</v>
          </cell>
          <cell r="T4454" t="str">
            <v>merch964</v>
          </cell>
          <cell r="U4454" t="str">
            <v>Рогожкина Светлана Михайловна</v>
          </cell>
          <cell r="V4454">
            <v>89024882151</v>
          </cell>
          <cell r="W4454"/>
          <cell r="X4454"/>
          <cell r="Y4454">
            <v>240</v>
          </cell>
          <cell r="Z4454"/>
          <cell r="AA4454"/>
          <cell r="AB4454"/>
          <cell r="AC4454"/>
          <cell r="AD4454">
            <v>240</v>
          </cell>
          <cell r="AE4454">
            <v>4</v>
          </cell>
          <cell r="AF4454">
            <v>1</v>
          </cell>
          <cell r="AG4454">
            <v>20</v>
          </cell>
          <cell r="AH4454">
            <v>5</v>
          </cell>
          <cell r="AI4454">
            <v>240</v>
          </cell>
          <cell r="AJ4454"/>
        </row>
        <row r="4455">
          <cell r="B4455">
            <v>27711</v>
          </cell>
          <cell r="C4455" t="str">
            <v>1027400167</v>
          </cell>
          <cell r="D4455">
            <v>1</v>
          </cell>
          <cell r="E4455">
            <v>1</v>
          </cell>
          <cell r="F4455">
            <v>0</v>
          </cell>
          <cell r="G4455">
            <v>0</v>
          </cell>
          <cell r="H4455">
            <v>1</v>
          </cell>
          <cell r="I4455">
            <v>1</v>
          </cell>
          <cell r="J4455" t="str">
            <v>Max Group</v>
          </cell>
          <cell r="K4455" t="str">
            <v>Дальний Восток</v>
          </cell>
          <cell r="L4455" t="str">
            <v>Приморский край</v>
          </cell>
          <cell r="M4455" t="str">
            <v>Владивосток</v>
          </cell>
          <cell r="N4455" t="str">
            <v>Чудодей</v>
          </cell>
          <cell r="O4455" t="str">
            <v>г.Владивосток, ул.Терешковой, 26б</v>
          </cell>
          <cell r="P4455" t="str">
            <v>Drogery (Хоз. магазин)</v>
          </cell>
          <cell r="Q4455" t="str">
            <v>sv61</v>
          </cell>
          <cell r="R4455" t="str">
            <v>Усик Наталья Валерьевна</v>
          </cell>
          <cell r="S4455">
            <v>89084454617</v>
          </cell>
          <cell r="T4455" t="str">
            <v>merch964</v>
          </cell>
          <cell r="U4455" t="str">
            <v>Рогожкина Светлана Михайловна</v>
          </cell>
          <cell r="V4455">
            <v>89024882151</v>
          </cell>
          <cell r="W4455"/>
          <cell r="X4455"/>
          <cell r="Y4455"/>
          <cell r="Z4455">
            <v>30</v>
          </cell>
          <cell r="AA4455"/>
          <cell r="AB4455"/>
          <cell r="AC4455"/>
          <cell r="AD4455">
            <v>30</v>
          </cell>
          <cell r="AE4455">
            <v>0.5</v>
          </cell>
          <cell r="AF4455">
            <v>1</v>
          </cell>
          <cell r="AG4455">
            <v>2.5</v>
          </cell>
          <cell r="AH4455">
            <v>5</v>
          </cell>
          <cell r="AI4455">
            <v>30</v>
          </cell>
          <cell r="AJ4455"/>
        </row>
        <row r="4456">
          <cell r="B4456">
            <v>27712</v>
          </cell>
          <cell r="C4456" t="str">
            <v>102740000000083</v>
          </cell>
          <cell r="D4456">
            <v>1</v>
          </cell>
          <cell r="E4456">
            <v>1</v>
          </cell>
          <cell r="F4456">
            <v>1</v>
          </cell>
          <cell r="G4456">
            <v>0</v>
          </cell>
          <cell r="H4456">
            <v>1</v>
          </cell>
          <cell r="I4456">
            <v>1</v>
          </cell>
          <cell r="J4456" t="str">
            <v>Max Group</v>
          </cell>
          <cell r="K4456" t="str">
            <v>Дальний Восток</v>
          </cell>
          <cell r="L4456" t="str">
            <v>Приморский край</v>
          </cell>
          <cell r="M4456" t="str">
            <v>Владивосток</v>
          </cell>
          <cell r="N4456" t="str">
            <v>Чудодей</v>
          </cell>
          <cell r="O4456" t="str">
            <v>г.Владивосток, пр-т.Красного Знамени, 59</v>
          </cell>
          <cell r="P4456" t="str">
            <v>Drogery (Хоз. магазин)</v>
          </cell>
          <cell r="Q4456" t="str">
            <v>sv61</v>
          </cell>
          <cell r="R4456" t="str">
            <v>Усик Наталья Валерьевна</v>
          </cell>
          <cell r="S4456">
            <v>89084454617</v>
          </cell>
          <cell r="T4456" t="str">
            <v>merch964</v>
          </cell>
          <cell r="U4456" t="str">
            <v>Рогожкина Светлана Михайловна</v>
          </cell>
          <cell r="V4456">
            <v>89024882151</v>
          </cell>
          <cell r="W4456"/>
          <cell r="X4456"/>
          <cell r="Y4456">
            <v>120</v>
          </cell>
          <cell r="Z4456"/>
          <cell r="AA4456"/>
          <cell r="AB4456"/>
          <cell r="AC4456"/>
          <cell r="AD4456">
            <v>120</v>
          </cell>
          <cell r="AE4456">
            <v>2</v>
          </cell>
          <cell r="AF4456">
            <v>1</v>
          </cell>
          <cell r="AG4456">
            <v>10</v>
          </cell>
          <cell r="AH4456">
            <v>5</v>
          </cell>
          <cell r="AI4456">
            <v>120</v>
          </cell>
          <cell r="AJ4456"/>
        </row>
        <row r="4457">
          <cell r="B4457">
            <v>27713</v>
          </cell>
          <cell r="C4457" t="str">
            <v>102740000000082</v>
          </cell>
          <cell r="D4457">
            <v>1</v>
          </cell>
          <cell r="E4457">
            <v>0</v>
          </cell>
          <cell r="F4457">
            <v>0</v>
          </cell>
          <cell r="G4457">
            <v>0</v>
          </cell>
          <cell r="H4457">
            <v>1</v>
          </cell>
          <cell r="I4457">
            <v>1</v>
          </cell>
          <cell r="J4457" t="str">
            <v>Max Group</v>
          </cell>
          <cell r="K4457" t="str">
            <v>Дальний Восток</v>
          </cell>
          <cell r="L4457" t="str">
            <v>Приморский край</v>
          </cell>
          <cell r="M4457" t="str">
            <v>Владивосток</v>
          </cell>
          <cell r="N4457" t="str">
            <v>Чудодей</v>
          </cell>
          <cell r="O4457" t="str">
            <v>г.Владивосток, пр-т.100 лет Владивостоку, 57И</v>
          </cell>
          <cell r="P4457" t="str">
            <v>Drogery (Хоз. магазин)</v>
          </cell>
          <cell r="Q4457" t="str">
            <v>sv61</v>
          </cell>
          <cell r="R4457" t="str">
            <v>Усик Наталья Валерьевна</v>
          </cell>
          <cell r="S4457">
            <v>89084454617</v>
          </cell>
          <cell r="T4457" t="str">
            <v>merch934</v>
          </cell>
          <cell r="U4457" t="str">
            <v>Азнабаева Карина Николаевна</v>
          </cell>
          <cell r="V4457">
            <v>89089941038</v>
          </cell>
          <cell r="W4457"/>
          <cell r="X4457"/>
          <cell r="Y4457"/>
          <cell r="Z4457"/>
          <cell r="AA4457">
            <v>120</v>
          </cell>
          <cell r="AB4457"/>
          <cell r="AC4457"/>
          <cell r="AD4457">
            <v>120</v>
          </cell>
          <cell r="AE4457">
            <v>2</v>
          </cell>
          <cell r="AF4457">
            <v>1</v>
          </cell>
          <cell r="AG4457">
            <v>8</v>
          </cell>
          <cell r="AH4457">
            <v>4</v>
          </cell>
          <cell r="AI4457">
            <v>120</v>
          </cell>
          <cell r="AJ4457"/>
        </row>
        <row r="4458">
          <cell r="B4458">
            <v>27714</v>
          </cell>
          <cell r="C4458" t="str">
            <v>102740000000080</v>
          </cell>
          <cell r="D4458">
            <v>1</v>
          </cell>
          <cell r="E4458">
            <v>1</v>
          </cell>
          <cell r="F4458">
            <v>1</v>
          </cell>
          <cell r="G4458">
            <v>0</v>
          </cell>
          <cell r="H4458">
            <v>1</v>
          </cell>
          <cell r="I4458">
            <v>1</v>
          </cell>
          <cell r="J4458" t="str">
            <v>Max Group</v>
          </cell>
          <cell r="K4458" t="str">
            <v>Дальний Восток</v>
          </cell>
          <cell r="L4458" t="str">
            <v>Приморский край</v>
          </cell>
          <cell r="M4458" t="str">
            <v>Артём</v>
          </cell>
          <cell r="N4458" t="str">
            <v>Чудодей</v>
          </cell>
          <cell r="O4458" t="str">
            <v>г. Артем, ул. Кирова, д.11</v>
          </cell>
          <cell r="P4458" t="str">
            <v>Drogery (Хоз. магазин)</v>
          </cell>
          <cell r="Q4458" t="str">
            <v>sv61</v>
          </cell>
          <cell r="R4458" t="str">
            <v>Усик Наталья Валерьевна</v>
          </cell>
          <cell r="S4458">
            <v>89084454617</v>
          </cell>
          <cell r="T4458" t="str">
            <v>merch934</v>
          </cell>
          <cell r="U4458" t="str">
            <v>Азнабаева Карина Николаевна</v>
          </cell>
          <cell r="V4458">
            <v>89089941038</v>
          </cell>
          <cell r="W4458"/>
          <cell r="X4458"/>
          <cell r="Y4458"/>
          <cell r="Z4458"/>
          <cell r="AA4458">
            <v>120</v>
          </cell>
          <cell r="AB4458"/>
          <cell r="AC4458"/>
          <cell r="AD4458">
            <v>120</v>
          </cell>
          <cell r="AE4458">
            <v>2</v>
          </cell>
          <cell r="AF4458">
            <v>1</v>
          </cell>
          <cell r="AG4458">
            <v>8</v>
          </cell>
          <cell r="AH4458">
            <v>4</v>
          </cell>
          <cell r="AI4458">
            <v>120</v>
          </cell>
          <cell r="AJ4458"/>
        </row>
        <row r="4459">
          <cell r="B4459">
            <v>27715</v>
          </cell>
          <cell r="C4459" t="str">
            <v>102740000000081</v>
          </cell>
          <cell r="D4459">
            <v>1</v>
          </cell>
          <cell r="E4459">
            <v>0</v>
          </cell>
          <cell r="F4459">
            <v>0</v>
          </cell>
          <cell r="G4459">
            <v>0</v>
          </cell>
          <cell r="H4459">
            <v>1</v>
          </cell>
          <cell r="I4459">
            <v>1</v>
          </cell>
          <cell r="J4459" t="str">
            <v>Max Group</v>
          </cell>
          <cell r="K4459" t="str">
            <v>Дальний Восток</v>
          </cell>
          <cell r="L4459" t="str">
            <v>Приморский край</v>
          </cell>
          <cell r="M4459" t="str">
            <v>Находка</v>
          </cell>
          <cell r="N4459" t="str">
            <v>Чудодей</v>
          </cell>
          <cell r="O4459" t="str">
            <v>г.Находка, ул.Озёрный бульвар, 5</v>
          </cell>
          <cell r="P4459" t="str">
            <v>Drogery (Хоз. магазин)</v>
          </cell>
          <cell r="Q4459" t="str">
            <v>sv61</v>
          </cell>
          <cell r="R4459" t="str">
            <v>Усик Наталья Валерьевна</v>
          </cell>
          <cell r="S4459">
            <v>89084454617</v>
          </cell>
          <cell r="T4459" t="str">
            <v>merch930</v>
          </cell>
          <cell r="U4459" t="str">
            <v>Куропатова Александра Сергеевна</v>
          </cell>
          <cell r="V4459">
            <v>79147282010</v>
          </cell>
          <cell r="W4459"/>
          <cell r="X4459"/>
          <cell r="Y4459"/>
          <cell r="Z4459"/>
          <cell r="AA4459">
            <v>120</v>
          </cell>
          <cell r="AB4459"/>
          <cell r="AC4459"/>
          <cell r="AD4459">
            <v>120</v>
          </cell>
          <cell r="AE4459">
            <v>2</v>
          </cell>
          <cell r="AF4459">
            <v>1</v>
          </cell>
          <cell r="AG4459">
            <v>8</v>
          </cell>
          <cell r="AH4459">
            <v>4</v>
          </cell>
          <cell r="AI4459">
            <v>120</v>
          </cell>
          <cell r="AJ4459"/>
        </row>
        <row r="4460">
          <cell r="B4460">
            <v>27716</v>
          </cell>
          <cell r="C4460" t="str">
            <v>1027400295</v>
          </cell>
          <cell r="D4460">
            <v>1</v>
          </cell>
          <cell r="E4460">
            <v>0</v>
          </cell>
          <cell r="F4460">
            <v>0</v>
          </cell>
          <cell r="G4460">
            <v>0</v>
          </cell>
          <cell r="H4460">
            <v>1</v>
          </cell>
          <cell r="I4460">
            <v>1</v>
          </cell>
          <cell r="J4460" t="str">
            <v>Max Group</v>
          </cell>
          <cell r="K4460" t="str">
            <v>Дальний Восток</v>
          </cell>
          <cell r="L4460" t="str">
            <v>Приморский край</v>
          </cell>
          <cell r="M4460" t="str">
            <v>Находка</v>
          </cell>
          <cell r="N4460" t="str">
            <v>Чудодей</v>
          </cell>
          <cell r="O4460" t="str">
            <v>г.Находка, ул.Ленинская, 10А</v>
          </cell>
          <cell r="P4460" t="str">
            <v>Drogery (Хоз. магазин)</v>
          </cell>
          <cell r="Q4460" t="str">
            <v>sv61</v>
          </cell>
          <cell r="R4460" t="str">
            <v>Усик Наталья Валерьевна</v>
          </cell>
          <cell r="S4460">
            <v>89084454617</v>
          </cell>
          <cell r="T4460" t="str">
            <v>merch930</v>
          </cell>
          <cell r="U4460" t="str">
            <v>Куропатова Александра Сергеевна</v>
          </cell>
          <cell r="V4460">
            <v>79147282010</v>
          </cell>
          <cell r="W4460"/>
          <cell r="X4460"/>
          <cell r="Y4460"/>
          <cell r="Z4460"/>
          <cell r="AA4460">
            <v>30</v>
          </cell>
          <cell r="AB4460"/>
          <cell r="AC4460"/>
          <cell r="AD4460">
            <v>30</v>
          </cell>
          <cell r="AE4460">
            <v>0.5</v>
          </cell>
          <cell r="AF4460">
            <v>1</v>
          </cell>
          <cell r="AG4460">
            <v>2</v>
          </cell>
          <cell r="AH4460">
            <v>4</v>
          </cell>
          <cell r="AI4460">
            <v>30</v>
          </cell>
          <cell r="AJ4460"/>
        </row>
        <row r="4461">
          <cell r="B4461">
            <v>27717</v>
          </cell>
          <cell r="C4461" t="str">
            <v>1027400293</v>
          </cell>
          <cell r="D4461">
            <v>1</v>
          </cell>
          <cell r="E4461">
            <v>0</v>
          </cell>
          <cell r="F4461">
            <v>0</v>
          </cell>
          <cell r="G4461">
            <v>0</v>
          </cell>
          <cell r="H4461">
            <v>1</v>
          </cell>
          <cell r="I4461">
            <v>1</v>
          </cell>
          <cell r="J4461" t="str">
            <v>Max Group</v>
          </cell>
          <cell r="K4461" t="str">
            <v>Дальний Восток</v>
          </cell>
          <cell r="L4461" t="str">
            <v>Приморский край</v>
          </cell>
          <cell r="M4461" t="str">
            <v>Находка</v>
          </cell>
          <cell r="N4461" t="str">
            <v>Чудодей</v>
          </cell>
          <cell r="O4461" t="str">
            <v>г.Находка, ул.Спортивная, 2А</v>
          </cell>
          <cell r="P4461" t="str">
            <v>Drogery (Хоз. магазин)</v>
          </cell>
          <cell r="Q4461" t="str">
            <v>sv61</v>
          </cell>
          <cell r="R4461" t="str">
            <v>Усик Наталья Валерьевна</v>
          </cell>
          <cell r="S4461">
            <v>89084454617</v>
          </cell>
          <cell r="T4461" t="str">
            <v>merch930</v>
          </cell>
          <cell r="U4461" t="str">
            <v>Куропатова Александра Сергеевна</v>
          </cell>
          <cell r="V4461">
            <v>79147282010</v>
          </cell>
          <cell r="W4461"/>
          <cell r="X4461">
            <v>120</v>
          </cell>
          <cell r="Y4461"/>
          <cell r="Z4461"/>
          <cell r="AA4461"/>
          <cell r="AB4461"/>
          <cell r="AC4461"/>
          <cell r="AD4461">
            <v>120</v>
          </cell>
          <cell r="AE4461">
            <v>2</v>
          </cell>
          <cell r="AF4461">
            <v>1</v>
          </cell>
          <cell r="AG4461">
            <v>10</v>
          </cell>
          <cell r="AH4461">
            <v>5</v>
          </cell>
          <cell r="AI4461">
            <v>120</v>
          </cell>
          <cell r="AJ4461"/>
        </row>
        <row r="4462">
          <cell r="B4462">
            <v>27718</v>
          </cell>
          <cell r="C4462" t="str">
            <v>102740000000672</v>
          </cell>
          <cell r="D4462">
            <v>1</v>
          </cell>
          <cell r="E4462">
            <v>1</v>
          </cell>
          <cell r="F4462">
            <v>1</v>
          </cell>
          <cell r="G4462">
            <v>0</v>
          </cell>
          <cell r="H4462">
            <v>1</v>
          </cell>
          <cell r="I4462">
            <v>1</v>
          </cell>
          <cell r="J4462" t="str">
            <v>Max Group</v>
          </cell>
          <cell r="K4462" t="str">
            <v>Дальний Восток</v>
          </cell>
          <cell r="L4462" t="str">
            <v>Приморский край</v>
          </cell>
          <cell r="M4462" t="str">
            <v>Владивосток</v>
          </cell>
          <cell r="N4462" t="str">
            <v>Чудодей</v>
          </cell>
          <cell r="O4462" t="str">
            <v>Владивосток, ул. Крыгина,15 а</v>
          </cell>
          <cell r="P4462" t="str">
            <v>Drogery (Хоз. магазин)</v>
          </cell>
          <cell r="Q4462" t="str">
            <v>sv61</v>
          </cell>
          <cell r="R4462" t="str">
            <v>Усик Наталья Валерьевна</v>
          </cell>
          <cell r="S4462">
            <v>89084454617</v>
          </cell>
          <cell r="T4462" t="str">
            <v>merch964</v>
          </cell>
          <cell r="U4462" t="str">
            <v>Рогожкина Светлана Михайловна</v>
          </cell>
          <cell r="V4462">
            <v>89024882151</v>
          </cell>
          <cell r="W4462"/>
          <cell r="X4462"/>
          <cell r="Y4462"/>
          <cell r="Z4462">
            <v>30</v>
          </cell>
          <cell r="AA4462"/>
          <cell r="AB4462"/>
          <cell r="AC4462"/>
          <cell r="AD4462">
            <v>30</v>
          </cell>
          <cell r="AE4462">
            <v>0.5</v>
          </cell>
          <cell r="AF4462">
            <v>1</v>
          </cell>
          <cell r="AG4462">
            <v>2.5</v>
          </cell>
          <cell r="AH4462">
            <v>5</v>
          </cell>
          <cell r="AI4462">
            <v>30</v>
          </cell>
          <cell r="AJ4462"/>
        </row>
        <row r="4463">
          <cell r="B4463">
            <v>27719</v>
          </cell>
          <cell r="C4463" t="str">
            <v>102740000000860</v>
          </cell>
          <cell r="D4463">
            <v>1</v>
          </cell>
          <cell r="E4463">
            <v>1</v>
          </cell>
          <cell r="F4463">
            <v>1</v>
          </cell>
          <cell r="G4463">
            <v>0</v>
          </cell>
          <cell r="H4463">
            <v>1</v>
          </cell>
          <cell r="I4463">
            <v>1</v>
          </cell>
          <cell r="J4463" t="str">
            <v>Max Group</v>
          </cell>
          <cell r="K4463" t="str">
            <v>Дальний Восток</v>
          </cell>
          <cell r="L4463" t="str">
            <v>Приморский край</v>
          </cell>
          <cell r="M4463" t="str">
            <v>Владивосток</v>
          </cell>
          <cell r="N4463" t="str">
            <v>Чудодей</v>
          </cell>
          <cell r="O4463" t="str">
            <v>Владивосток, ул. Сахалинская 41г</v>
          </cell>
          <cell r="P4463" t="str">
            <v>Drogery (Хоз. магазин)</v>
          </cell>
          <cell r="Q4463" t="str">
            <v>sv61</v>
          </cell>
          <cell r="R4463" t="str">
            <v>Усик Наталья Валерьевна</v>
          </cell>
          <cell r="S4463">
            <v>89084454617</v>
          </cell>
          <cell r="T4463" t="str">
            <v>merch153</v>
          </cell>
          <cell r="U4463" t="str">
            <v>Терентьева Анна Юрьевна</v>
          </cell>
          <cell r="V4463">
            <v>89507962529</v>
          </cell>
          <cell r="W4463"/>
          <cell r="X4463">
            <v>120</v>
          </cell>
          <cell r="Y4463"/>
          <cell r="Z4463"/>
          <cell r="AA4463"/>
          <cell r="AB4463"/>
          <cell r="AC4463"/>
          <cell r="AD4463">
            <v>120</v>
          </cell>
          <cell r="AE4463">
            <v>2</v>
          </cell>
          <cell r="AF4463">
            <v>1</v>
          </cell>
          <cell r="AG4463">
            <v>10</v>
          </cell>
          <cell r="AH4463">
            <v>5</v>
          </cell>
          <cell r="AI4463">
            <v>120</v>
          </cell>
          <cell r="AJ4463"/>
        </row>
        <row r="4464">
          <cell r="B4464">
            <v>27720</v>
          </cell>
          <cell r="C4464" t="str">
            <v>102740000000778</v>
          </cell>
          <cell r="D4464">
            <v>1</v>
          </cell>
          <cell r="E4464">
            <v>0</v>
          </cell>
          <cell r="F4464">
            <v>0</v>
          </cell>
          <cell r="G4464">
            <v>0</v>
          </cell>
          <cell r="H4464">
            <v>1</v>
          </cell>
          <cell r="I4464">
            <v>1</v>
          </cell>
          <cell r="J4464" t="str">
            <v>Max Group</v>
          </cell>
          <cell r="K4464" t="str">
            <v>Дальний Восток</v>
          </cell>
          <cell r="L4464" t="str">
            <v>Приморский край</v>
          </cell>
          <cell r="M4464" t="str">
            <v>Владивосток</v>
          </cell>
          <cell r="N4464" t="str">
            <v>Чудодей</v>
          </cell>
          <cell r="O4464" t="str">
            <v>Владивосток, ул. Нейбута, 88</v>
          </cell>
          <cell r="P4464" t="str">
            <v>Drogery (Хоз. магазин)</v>
          </cell>
          <cell r="Q4464" t="str">
            <v>sv61</v>
          </cell>
          <cell r="R4464" t="str">
            <v>Усик Наталья Валерьевна</v>
          </cell>
          <cell r="S4464">
            <v>89084454617</v>
          </cell>
          <cell r="T4464" t="str">
            <v>merch964</v>
          </cell>
          <cell r="U4464" t="str">
            <v>Рогожкина Светлана Михайловна</v>
          </cell>
          <cell r="V4464">
            <v>89024882151</v>
          </cell>
          <cell r="W4464">
            <v>30</v>
          </cell>
          <cell r="X4464"/>
          <cell r="Y4464"/>
          <cell r="Z4464"/>
          <cell r="AA4464"/>
          <cell r="AB4464"/>
          <cell r="AC4464"/>
          <cell r="AD4464">
            <v>30</v>
          </cell>
          <cell r="AE4464">
            <v>0.5</v>
          </cell>
          <cell r="AF4464">
            <v>1</v>
          </cell>
          <cell r="AG4464">
            <v>2</v>
          </cell>
          <cell r="AH4464">
            <v>4</v>
          </cell>
          <cell r="AI4464">
            <v>30</v>
          </cell>
          <cell r="AJ4464"/>
        </row>
        <row r="4465">
          <cell r="B4465">
            <v>27721</v>
          </cell>
          <cell r="C4465" t="str">
            <v>27721</v>
          </cell>
          <cell r="D4465">
            <v>1</v>
          </cell>
          <cell r="E4465">
            <v>0</v>
          </cell>
          <cell r="F4465">
            <v>1</v>
          </cell>
          <cell r="G4465">
            <v>1</v>
          </cell>
          <cell r="H4465">
            <v>1</v>
          </cell>
          <cell r="I4465">
            <v>1</v>
          </cell>
          <cell r="J4465" t="str">
            <v>Max Group</v>
          </cell>
          <cell r="K4465" t="str">
            <v>Дальний Восток</v>
          </cell>
          <cell r="L4465" t="str">
            <v>Приморский край</v>
          </cell>
          <cell r="M4465" t="str">
            <v>Владивосток</v>
          </cell>
          <cell r="N4465" t="str">
            <v>Чудодей</v>
          </cell>
          <cell r="O4465" t="str">
            <v>г.Владивосток, ул.Луговая, 18а ВТОРОЙ ЭТАЖ</v>
          </cell>
          <cell r="P4465" t="str">
            <v>Drogery (Хоз. магазин)</v>
          </cell>
          <cell r="Q4465" t="str">
            <v>sv61</v>
          </cell>
          <cell r="R4465" t="str">
            <v>Усик Наталья Валерьевна</v>
          </cell>
          <cell r="S4465">
            <v>89084454617</v>
          </cell>
          <cell r="T4465" t="str">
            <v>merch153</v>
          </cell>
          <cell r="U4465" t="str">
            <v>Терентьева Анна Юрьевна</v>
          </cell>
          <cell r="V4465">
            <v>89507962529</v>
          </cell>
          <cell r="W4465"/>
          <cell r="X4465"/>
          <cell r="Y4465"/>
          <cell r="Z4465"/>
          <cell r="AA4465"/>
          <cell r="AB4465">
            <v>540</v>
          </cell>
          <cell r="AC4465"/>
          <cell r="AD4465">
            <v>540</v>
          </cell>
          <cell r="AE4465">
            <v>9</v>
          </cell>
          <cell r="AF4465">
            <v>1</v>
          </cell>
          <cell r="AG4465">
            <v>36</v>
          </cell>
          <cell r="AH4465">
            <v>4</v>
          </cell>
          <cell r="AI4465">
            <v>540</v>
          </cell>
          <cell r="AJ4465"/>
        </row>
        <row r="4466">
          <cell r="B4466">
            <v>27722</v>
          </cell>
          <cell r="C4466" t="str">
            <v>102740000000887</v>
          </cell>
          <cell r="D4466">
            <v>1</v>
          </cell>
          <cell r="E4466">
            <v>1</v>
          </cell>
          <cell r="F4466">
            <v>1</v>
          </cell>
          <cell r="G4466">
            <v>0</v>
          </cell>
          <cell r="H4466">
            <v>1</v>
          </cell>
          <cell r="I4466">
            <v>1</v>
          </cell>
          <cell r="J4466" t="str">
            <v>Max Group</v>
          </cell>
          <cell r="K4466" t="str">
            <v>Дальний Восток</v>
          </cell>
          <cell r="L4466" t="str">
            <v>Хабаровский край</v>
          </cell>
          <cell r="M4466" t="str">
            <v>Хабаровск</v>
          </cell>
          <cell r="N4466" t="str">
            <v>Чудодей</v>
          </cell>
          <cell r="O4466" t="str">
            <v>г. Хабаровск, Батуевская ветка 20</v>
          </cell>
          <cell r="P4466" t="str">
            <v>Drogery (Хоз. магазин)</v>
          </cell>
          <cell r="Q4466" t="str">
            <v>sv1988</v>
          </cell>
          <cell r="R4466" t="str">
            <v>Романеш Евгений Владимирович</v>
          </cell>
          <cell r="S4466">
            <v>89625879500</v>
          </cell>
          <cell r="T4466" t="str">
            <v>merch854</v>
          </cell>
          <cell r="U4466" t="str">
            <v>Токарева Олеся Александровна</v>
          </cell>
          <cell r="V4466">
            <v>89625879500</v>
          </cell>
          <cell r="W4466"/>
          <cell r="X4466"/>
          <cell r="Y4466">
            <v>30</v>
          </cell>
          <cell r="Z4466"/>
          <cell r="AA4466"/>
          <cell r="AB4466"/>
          <cell r="AC4466"/>
          <cell r="AD4466">
            <v>30</v>
          </cell>
          <cell r="AE4466">
            <v>0.5</v>
          </cell>
          <cell r="AF4466">
            <v>1</v>
          </cell>
          <cell r="AG4466">
            <v>2.5</v>
          </cell>
          <cell r="AH4466">
            <v>5</v>
          </cell>
          <cell r="AI4466">
            <v>30</v>
          </cell>
          <cell r="AJ4466"/>
        </row>
        <row r="4467">
          <cell r="B4467">
            <v>27723</v>
          </cell>
          <cell r="C4467" t="str">
            <v>1028805132</v>
          </cell>
          <cell r="D4467">
            <v>1</v>
          </cell>
          <cell r="E4467">
            <v>0</v>
          </cell>
          <cell r="F4467">
            <v>0</v>
          </cell>
          <cell r="G4467">
            <v>0</v>
          </cell>
          <cell r="H4467">
            <v>1</v>
          </cell>
          <cell r="I4467">
            <v>1</v>
          </cell>
          <cell r="J4467" t="str">
            <v>Max Group</v>
          </cell>
          <cell r="K4467" t="str">
            <v>Дальний Восток</v>
          </cell>
          <cell r="L4467" t="str">
            <v>Забайкальский край</v>
          </cell>
          <cell r="M4467" t="str">
            <v>Чита</v>
          </cell>
          <cell r="N4467" t="str">
            <v>Шарм</v>
          </cell>
          <cell r="O4467" t="str">
            <v>г. Чита, ул. Ленина, 58</v>
          </cell>
          <cell r="P4467" t="str">
            <v>Perfumery (Парфюмерия)</v>
          </cell>
          <cell r="Q4467" t="str">
            <v>smerch1986</v>
          </cell>
          <cell r="R4467" t="str">
            <v>Сафонова Юлия Викторовна</v>
          </cell>
          <cell r="S4467">
            <v>89144851341</v>
          </cell>
          <cell r="T4467" t="str">
            <v>smerch1986</v>
          </cell>
          <cell r="U4467" t="str">
            <v>Сафонова Юлия Викторовна</v>
          </cell>
          <cell r="V4467">
            <v>89144851341</v>
          </cell>
          <cell r="W4467"/>
          <cell r="X4467"/>
          <cell r="Y4467">
            <v>240</v>
          </cell>
          <cell r="Z4467"/>
          <cell r="AA4467"/>
          <cell r="AB4467"/>
          <cell r="AC4467"/>
          <cell r="AD4467">
            <v>240</v>
          </cell>
          <cell r="AE4467">
            <v>4</v>
          </cell>
          <cell r="AF4467">
            <v>1</v>
          </cell>
          <cell r="AG4467">
            <v>20</v>
          </cell>
          <cell r="AH4467">
            <v>5</v>
          </cell>
          <cell r="AI4467">
            <v>240</v>
          </cell>
          <cell r="AJ4467"/>
        </row>
        <row r="4468">
          <cell r="B4468">
            <v>27726</v>
          </cell>
          <cell r="C4468" t="str">
            <v>1026600884</v>
          </cell>
          <cell r="D4468">
            <v>1</v>
          </cell>
          <cell r="E4468">
            <v>0</v>
          </cell>
          <cell r="F4468">
            <v>0</v>
          </cell>
          <cell r="G4468">
            <v>0</v>
          </cell>
          <cell r="H4468">
            <v>1</v>
          </cell>
          <cell r="I4468">
            <v>1</v>
          </cell>
          <cell r="J4468" t="str">
            <v>Max Group</v>
          </cell>
          <cell r="K4468" t="str">
            <v>Дальний Восток</v>
          </cell>
          <cell r="L4468" t="str">
            <v>Сахалинская область</v>
          </cell>
          <cell r="M4468" t="str">
            <v>Южно-Сахалинск</v>
          </cell>
          <cell r="N4468" t="str">
            <v>Эконом</v>
          </cell>
          <cell r="O4468" t="str">
            <v>г. Южно-Сахалинск, ул.Пограничная, 47</v>
          </cell>
          <cell r="P4468" t="str">
            <v>Superettes (Суперетта)</v>
          </cell>
          <cell r="Q4468" t="str">
            <v>smerch1992</v>
          </cell>
          <cell r="R4468" t="str">
            <v>Шаркова Полина Михайловна</v>
          </cell>
          <cell r="S4468">
            <v>89140988827</v>
          </cell>
          <cell r="T4468" t="str">
            <v>smerch1992</v>
          </cell>
          <cell r="U4468" t="str">
            <v>Шаркова Полина Михайловна</v>
          </cell>
          <cell r="V4468">
            <v>89140988827</v>
          </cell>
          <cell r="W4468">
            <v>60</v>
          </cell>
          <cell r="X4468"/>
          <cell r="Y4468"/>
          <cell r="Z4468">
            <v>60</v>
          </cell>
          <cell r="AA4468"/>
          <cell r="AB4468"/>
          <cell r="AC4468"/>
          <cell r="AD4468">
            <v>120</v>
          </cell>
          <cell r="AE4468">
            <v>2</v>
          </cell>
          <cell r="AF4468">
            <v>2</v>
          </cell>
          <cell r="AG4468">
            <v>9</v>
          </cell>
          <cell r="AH4468">
            <v>9</v>
          </cell>
          <cell r="AI4468">
            <v>60</v>
          </cell>
          <cell r="AJ4468"/>
        </row>
        <row r="4469">
          <cell r="B4469">
            <v>27728</v>
          </cell>
          <cell r="C4469" t="str">
            <v>1026600195</v>
          </cell>
          <cell r="D4469">
            <v>1</v>
          </cell>
          <cell r="E4469">
            <v>0</v>
          </cell>
          <cell r="F4469">
            <v>0</v>
          </cell>
          <cell r="G4469">
            <v>0</v>
          </cell>
          <cell r="H4469">
            <v>1</v>
          </cell>
          <cell r="I4469">
            <v>1</v>
          </cell>
          <cell r="J4469" t="str">
            <v>Max Group</v>
          </cell>
          <cell r="K4469" t="str">
            <v>Дальний Восток</v>
          </cell>
          <cell r="L4469" t="str">
            <v>Сахалинская область</v>
          </cell>
          <cell r="M4469" t="str">
            <v>Южно-Сахалинск</v>
          </cell>
          <cell r="N4469" t="str">
            <v>Эконом</v>
          </cell>
          <cell r="O4469" t="str">
            <v>г.Южно-Сахалинск, ул.Емельянова, 2а</v>
          </cell>
          <cell r="P4469" t="str">
            <v>Supermarket (Супермаркет)</v>
          </cell>
          <cell r="Q4469" t="str">
            <v>smerch1992</v>
          </cell>
          <cell r="R4469" t="str">
            <v>Шаркова Полина Михайловна</v>
          </cell>
          <cell r="S4469">
            <v>89140988827</v>
          </cell>
          <cell r="T4469" t="str">
            <v>smerch1992</v>
          </cell>
          <cell r="U4469" t="str">
            <v>Шаркова Полина Михайловна</v>
          </cell>
          <cell r="V4469">
            <v>89140988827</v>
          </cell>
          <cell r="W4469"/>
          <cell r="X4469">
            <v>60</v>
          </cell>
          <cell r="Y4469"/>
          <cell r="Z4469">
            <v>60</v>
          </cell>
          <cell r="AA4469"/>
          <cell r="AB4469"/>
          <cell r="AC4469"/>
          <cell r="AD4469">
            <v>120</v>
          </cell>
          <cell r="AE4469">
            <v>2</v>
          </cell>
          <cell r="AF4469">
            <v>2</v>
          </cell>
          <cell r="AG4469">
            <v>10</v>
          </cell>
          <cell r="AH4469">
            <v>10</v>
          </cell>
          <cell r="AI4469">
            <v>60</v>
          </cell>
          <cell r="AJ4469"/>
        </row>
        <row r="4470">
          <cell r="B4470">
            <v>27729</v>
          </cell>
          <cell r="C4470" t="str">
            <v>1025401971</v>
          </cell>
          <cell r="D4470">
            <v>1</v>
          </cell>
          <cell r="E4470">
            <v>1</v>
          </cell>
          <cell r="F4470">
            <v>1</v>
          </cell>
          <cell r="G4470">
            <v>1</v>
          </cell>
          <cell r="H4470">
            <v>1</v>
          </cell>
          <cell r="I4470">
            <v>1</v>
          </cell>
          <cell r="J4470" t="str">
            <v>Max Group</v>
          </cell>
          <cell r="K4470" t="str">
            <v>Сибирь</v>
          </cell>
          <cell r="L4470" t="str">
            <v>Красноярский край</v>
          </cell>
          <cell r="M4470" t="str">
            <v>Красноярск</v>
          </cell>
          <cell r="N4470" t="str">
            <v>Эль Сити</v>
          </cell>
          <cell r="O4470" t="str">
            <v>г. Красноярск, Мира пр-кт, д.120</v>
          </cell>
          <cell r="P4470" t="str">
            <v>Drogery (Хоз. магазин)</v>
          </cell>
          <cell r="Q4470" t="str">
            <v>sv67</v>
          </cell>
          <cell r="R4470" t="str">
            <v>Истомина Дарья Владимировна</v>
          </cell>
          <cell r="S4470">
            <v>89235565608</v>
          </cell>
          <cell r="T4470" t="str">
            <v>merch949</v>
          </cell>
          <cell r="U4470" t="str">
            <v>Хромова Елена Александровна</v>
          </cell>
          <cell r="V4470">
            <v>89535831693</v>
          </cell>
          <cell r="W4470"/>
          <cell r="X4470">
            <v>180</v>
          </cell>
          <cell r="Y4470"/>
          <cell r="Z4470"/>
          <cell r="AA4470"/>
          <cell r="AB4470"/>
          <cell r="AC4470"/>
          <cell r="AD4470">
            <v>180</v>
          </cell>
          <cell r="AE4470">
            <v>3</v>
          </cell>
          <cell r="AF4470">
            <v>1</v>
          </cell>
          <cell r="AG4470">
            <v>15</v>
          </cell>
          <cell r="AH4470">
            <v>5</v>
          </cell>
          <cell r="AI4470">
            <v>180</v>
          </cell>
          <cell r="AJ4470"/>
        </row>
        <row r="4471">
          <cell r="B4471">
            <v>27730</v>
          </cell>
          <cell r="C4471" t="str">
            <v>1025401970</v>
          </cell>
          <cell r="D4471">
            <v>1</v>
          </cell>
          <cell r="E4471">
            <v>1</v>
          </cell>
          <cell r="F4471">
            <v>1</v>
          </cell>
          <cell r="G4471">
            <v>1</v>
          </cell>
          <cell r="H4471">
            <v>1</v>
          </cell>
          <cell r="I4471">
            <v>1</v>
          </cell>
          <cell r="J4471" t="str">
            <v>Max Group</v>
          </cell>
          <cell r="K4471" t="str">
            <v>Сибирь</v>
          </cell>
          <cell r="L4471" t="str">
            <v>Красноярский край</v>
          </cell>
          <cell r="M4471" t="str">
            <v>Красноярск</v>
          </cell>
          <cell r="N4471" t="str">
            <v>Эль Сити</v>
          </cell>
          <cell r="O4471" t="str">
            <v>г.Красноярск, ул.Копылова, 66</v>
          </cell>
          <cell r="P4471" t="str">
            <v>Drogery (Хоз. магазин)</v>
          </cell>
          <cell r="Q4471" t="str">
            <v>sv67</v>
          </cell>
          <cell r="R4471" t="str">
            <v>Истомина Дарья Владимировна</v>
          </cell>
          <cell r="S4471">
            <v>89235565608</v>
          </cell>
          <cell r="T4471" t="str">
            <v>merch949</v>
          </cell>
          <cell r="U4471" t="str">
            <v>Хромова Елена Александровна</v>
          </cell>
          <cell r="V4471">
            <v>89535831693</v>
          </cell>
          <cell r="W4471"/>
          <cell r="X4471"/>
          <cell r="Y4471">
            <v>180</v>
          </cell>
          <cell r="Z4471"/>
          <cell r="AA4471"/>
          <cell r="AB4471"/>
          <cell r="AC4471"/>
          <cell r="AD4471">
            <v>180</v>
          </cell>
          <cell r="AE4471">
            <v>3</v>
          </cell>
          <cell r="AF4471">
            <v>1</v>
          </cell>
          <cell r="AG4471">
            <v>15</v>
          </cell>
          <cell r="AH4471">
            <v>5</v>
          </cell>
          <cell r="AI4471">
            <v>180</v>
          </cell>
          <cell r="AJ4471"/>
        </row>
        <row r="4472">
          <cell r="B4472">
            <v>27731</v>
          </cell>
          <cell r="C4472" t="str">
            <v>1025403205</v>
          </cell>
          <cell r="D4472">
            <v>1</v>
          </cell>
          <cell r="E4472">
            <v>0</v>
          </cell>
          <cell r="F4472">
            <v>0</v>
          </cell>
          <cell r="G4472">
            <v>0</v>
          </cell>
          <cell r="H4472">
            <v>1</v>
          </cell>
          <cell r="I4472">
            <v>1</v>
          </cell>
          <cell r="J4472" t="str">
            <v>Max Group</v>
          </cell>
          <cell r="K4472" t="str">
            <v>Сибирь</v>
          </cell>
          <cell r="L4472" t="str">
            <v>Красноярский край</v>
          </cell>
          <cell r="M4472" t="str">
            <v>Красноярск</v>
          </cell>
          <cell r="N4472" t="str">
            <v>Эль Сити</v>
          </cell>
          <cell r="O4472" t="str">
            <v>г.Красноярск, Павлова, 55</v>
          </cell>
          <cell r="P4472" t="str">
            <v>Drogery (Хоз. магазин)</v>
          </cell>
          <cell r="Q4472" t="str">
            <v>sv67</v>
          </cell>
          <cell r="R4472" t="str">
            <v>Истомина Дарья Владимировна</v>
          </cell>
          <cell r="S4472">
            <v>89235565608</v>
          </cell>
          <cell r="T4472" t="str">
            <v>merch1167</v>
          </cell>
          <cell r="U4472" t="str">
            <v>Емельянов Алексей Сергеевич</v>
          </cell>
          <cell r="V4472">
            <v>89233426115</v>
          </cell>
          <cell r="W4472">
            <v>120</v>
          </cell>
          <cell r="X4472"/>
          <cell r="Y4472"/>
          <cell r="Z4472"/>
          <cell r="AA4472"/>
          <cell r="AB4472"/>
          <cell r="AC4472"/>
          <cell r="AD4472">
            <v>120</v>
          </cell>
          <cell r="AE4472">
            <v>2</v>
          </cell>
          <cell r="AF4472">
            <v>1</v>
          </cell>
          <cell r="AG4472">
            <v>8</v>
          </cell>
          <cell r="AH4472">
            <v>4</v>
          </cell>
          <cell r="AI4472">
            <v>120</v>
          </cell>
          <cell r="AJ4472"/>
        </row>
        <row r="4473">
          <cell r="B4473">
            <v>27733</v>
          </cell>
          <cell r="C4473" t="str">
            <v>1025404204</v>
          </cell>
          <cell r="D4473">
            <v>1</v>
          </cell>
          <cell r="E4473">
            <v>1</v>
          </cell>
          <cell r="F4473">
            <v>0</v>
          </cell>
          <cell r="G4473">
            <v>0</v>
          </cell>
          <cell r="H4473">
            <v>1</v>
          </cell>
          <cell r="I4473">
            <v>1</v>
          </cell>
          <cell r="J4473" t="str">
            <v>Max Group</v>
          </cell>
          <cell r="K4473" t="str">
            <v>Сибирь</v>
          </cell>
          <cell r="L4473" t="str">
            <v>Красноярский край</v>
          </cell>
          <cell r="M4473" t="str">
            <v>Красноярск</v>
          </cell>
          <cell r="N4473" t="str">
            <v>Эль Сити</v>
          </cell>
          <cell r="O4473" t="str">
            <v>г.Красноярск, ул.Тотмина, 6</v>
          </cell>
          <cell r="P4473" t="str">
            <v>Drogery (Хоз. магазин)</v>
          </cell>
          <cell r="Q4473" t="str">
            <v>sv67</v>
          </cell>
          <cell r="R4473" t="str">
            <v>Истомина Дарья Владимировна</v>
          </cell>
          <cell r="S4473">
            <v>89235565608</v>
          </cell>
          <cell r="T4473" t="str">
            <v>merch949</v>
          </cell>
          <cell r="U4473" t="str">
            <v>Хромова Елена Александровна</v>
          </cell>
          <cell r="V4473">
            <v>89535831693</v>
          </cell>
          <cell r="W4473" t="str">
            <v/>
          </cell>
          <cell r="X4473" t="str">
            <v/>
          </cell>
          <cell r="Y4473" t="str">
            <v/>
          </cell>
          <cell r="Z4473" t="str">
            <v/>
          </cell>
          <cell r="AA4473">
            <v>120</v>
          </cell>
          <cell r="AB4473" t="str">
            <v/>
          </cell>
          <cell r="AC4473" t="str">
            <v/>
          </cell>
          <cell r="AD4473">
            <v>120</v>
          </cell>
          <cell r="AE4473">
            <v>2</v>
          </cell>
          <cell r="AF4473">
            <v>1</v>
          </cell>
          <cell r="AG4473">
            <v>8</v>
          </cell>
          <cell r="AH4473">
            <v>4</v>
          </cell>
          <cell r="AI4473">
            <v>120</v>
          </cell>
          <cell r="AJ4473"/>
        </row>
        <row r="4474">
          <cell r="B4474">
            <v>27735</v>
          </cell>
          <cell r="C4474" t="str">
            <v>1025401977</v>
          </cell>
          <cell r="D4474">
            <v>1</v>
          </cell>
          <cell r="E4474">
            <v>1</v>
          </cell>
          <cell r="F4474">
            <v>1</v>
          </cell>
          <cell r="G4474">
            <v>1</v>
          </cell>
          <cell r="H4474">
            <v>1</v>
          </cell>
          <cell r="I4474">
            <v>1</v>
          </cell>
          <cell r="J4474" t="str">
            <v>Max Group</v>
          </cell>
          <cell r="K4474" t="str">
            <v>Сибирь</v>
          </cell>
          <cell r="L4474" t="str">
            <v>Красноярский край</v>
          </cell>
          <cell r="M4474" t="str">
            <v>Красноярск</v>
          </cell>
          <cell r="N4474" t="str">
            <v>Эль Сити</v>
          </cell>
          <cell r="O4474" t="str">
            <v>г. Красноярск, Взлетная ул, д.18</v>
          </cell>
          <cell r="P4474" t="str">
            <v>Drogery (Хоз. магазин)</v>
          </cell>
          <cell r="Q4474" t="str">
            <v>sv67</v>
          </cell>
          <cell r="R4474" t="str">
            <v>Истомина Дарья Владимировна</v>
          </cell>
          <cell r="S4474">
            <v>89235565608</v>
          </cell>
          <cell r="T4474" t="str">
            <v>merch2002</v>
          </cell>
          <cell r="U4474" t="str">
            <v>Семенцов Андрей Сергеевич</v>
          </cell>
          <cell r="V4474">
            <v>89509962504</v>
          </cell>
          <cell r="W4474">
            <v>120</v>
          </cell>
          <cell r="X4474"/>
          <cell r="Y4474"/>
          <cell r="Z4474"/>
          <cell r="AA4474"/>
          <cell r="AB4474"/>
          <cell r="AC4474"/>
          <cell r="AD4474">
            <v>120</v>
          </cell>
          <cell r="AE4474">
            <v>2</v>
          </cell>
          <cell r="AF4474">
            <v>1</v>
          </cell>
          <cell r="AG4474">
            <v>8</v>
          </cell>
          <cell r="AH4474">
            <v>4</v>
          </cell>
          <cell r="AI4474">
            <v>120</v>
          </cell>
          <cell r="AJ4474"/>
        </row>
        <row r="4475">
          <cell r="B4475">
            <v>27736</v>
          </cell>
          <cell r="C4475" t="str">
            <v>1025403206</v>
          </cell>
          <cell r="D4475">
            <v>1</v>
          </cell>
          <cell r="E4475">
            <v>1</v>
          </cell>
          <cell r="F4475">
            <v>0</v>
          </cell>
          <cell r="G4475">
            <v>0</v>
          </cell>
          <cell r="H4475">
            <v>1</v>
          </cell>
          <cell r="I4475">
            <v>1</v>
          </cell>
          <cell r="J4475" t="str">
            <v>Max Group</v>
          </cell>
          <cell r="K4475" t="str">
            <v>Сибирь</v>
          </cell>
          <cell r="L4475" t="str">
            <v>Красноярский край</v>
          </cell>
          <cell r="M4475" t="str">
            <v>Красноярск</v>
          </cell>
          <cell r="N4475" t="str">
            <v>Эль Сити</v>
          </cell>
          <cell r="O4475" t="str">
            <v>г.Красноярск, ул.Устиновича, 1б</v>
          </cell>
          <cell r="P4475" t="str">
            <v>Drogery (Хоз. магазин)</v>
          </cell>
          <cell r="Q4475" t="str">
            <v>sv67</v>
          </cell>
          <cell r="R4475" t="str">
            <v>Истомина Дарья Владимировна</v>
          </cell>
          <cell r="S4475">
            <v>89235565608</v>
          </cell>
          <cell r="T4475" t="str">
            <v>merch2002</v>
          </cell>
          <cell r="U4475" t="str">
            <v>Семенцов Андрей Сергеевич</v>
          </cell>
          <cell r="V4475">
            <v>89509962504</v>
          </cell>
          <cell r="W4475"/>
          <cell r="X4475"/>
          <cell r="Y4475"/>
          <cell r="Z4475"/>
          <cell r="AA4475">
            <v>60</v>
          </cell>
          <cell r="AB4475"/>
          <cell r="AC4475"/>
          <cell r="AD4475">
            <v>60</v>
          </cell>
          <cell r="AE4475">
            <v>1</v>
          </cell>
          <cell r="AF4475">
            <v>1</v>
          </cell>
          <cell r="AG4475">
            <v>4</v>
          </cell>
          <cell r="AH4475">
            <v>4</v>
          </cell>
          <cell r="AI4475">
            <v>60</v>
          </cell>
          <cell r="AJ4475"/>
        </row>
        <row r="4476">
          <cell r="B4476">
            <v>27740</v>
          </cell>
          <cell r="C4476" t="str">
            <v>1025403210</v>
          </cell>
          <cell r="D4476">
            <v>1</v>
          </cell>
          <cell r="E4476">
            <v>0</v>
          </cell>
          <cell r="F4476">
            <v>0</v>
          </cell>
          <cell r="G4476">
            <v>0</v>
          </cell>
          <cell r="H4476">
            <v>1</v>
          </cell>
          <cell r="I4476">
            <v>1</v>
          </cell>
          <cell r="J4476" t="str">
            <v>Max Group</v>
          </cell>
          <cell r="K4476" t="str">
            <v>Сибирь</v>
          </cell>
          <cell r="L4476" t="str">
            <v>Красноярский край</v>
          </cell>
          <cell r="M4476" t="str">
            <v>Красноярск</v>
          </cell>
          <cell r="N4476" t="str">
            <v>Эль Сити</v>
          </cell>
          <cell r="O4476" t="str">
            <v>г.Красноярск, ул.60 лет СССР, 14</v>
          </cell>
          <cell r="P4476" t="str">
            <v>Drogery (Хоз. магазин)</v>
          </cell>
          <cell r="Q4476" t="str">
            <v>sv67</v>
          </cell>
          <cell r="R4476" t="str">
            <v>Истомина Дарья Владимировна</v>
          </cell>
          <cell r="S4476">
            <v>89235565608</v>
          </cell>
          <cell r="T4476" t="str">
            <v>merch2002</v>
          </cell>
          <cell r="U4476" t="str">
            <v>Семенцов Андрей Сергеевич</v>
          </cell>
          <cell r="V4476">
            <v>89509962504</v>
          </cell>
          <cell r="W4476"/>
          <cell r="X4476"/>
          <cell r="Y4476">
            <v>120</v>
          </cell>
          <cell r="Z4476"/>
          <cell r="AA4476"/>
          <cell r="AB4476"/>
          <cell r="AC4476"/>
          <cell r="AD4476">
            <v>120</v>
          </cell>
          <cell r="AE4476">
            <v>2</v>
          </cell>
          <cell r="AF4476">
            <v>1</v>
          </cell>
          <cell r="AG4476">
            <v>10</v>
          </cell>
          <cell r="AH4476">
            <v>5</v>
          </cell>
          <cell r="AI4476">
            <v>120</v>
          </cell>
          <cell r="AJ4476"/>
        </row>
        <row r="4477">
          <cell r="B4477">
            <v>27741</v>
          </cell>
          <cell r="C4477" t="str">
            <v>1025402415</v>
          </cell>
          <cell r="D4477">
            <v>1</v>
          </cell>
          <cell r="E4477">
            <v>0</v>
          </cell>
          <cell r="F4477">
            <v>0</v>
          </cell>
          <cell r="G4477">
            <v>0</v>
          </cell>
          <cell r="H4477">
            <v>1</v>
          </cell>
          <cell r="I4477">
            <v>1</v>
          </cell>
          <cell r="J4477" t="str">
            <v>Max Group</v>
          </cell>
          <cell r="K4477" t="str">
            <v>Сибирь</v>
          </cell>
          <cell r="L4477" t="str">
            <v>Красноярский край</v>
          </cell>
          <cell r="M4477" t="str">
            <v>Красноярск</v>
          </cell>
          <cell r="N4477" t="str">
            <v>Эль Сити</v>
          </cell>
          <cell r="O4477" t="str">
            <v>г.Красноярск, ул.Металлургов, 32</v>
          </cell>
          <cell r="P4477" t="str">
            <v>Drogery (Хоз. магазин)</v>
          </cell>
          <cell r="Q4477" t="str">
            <v>sv67</v>
          </cell>
          <cell r="R4477" t="str">
            <v>Истомина Дарья Владимировна</v>
          </cell>
          <cell r="S4477">
            <v>89235565608</v>
          </cell>
          <cell r="T4477" t="str">
            <v>merch1701</v>
          </cell>
          <cell r="U4477" t="str">
            <v>Мироненко Анна Геннадьевна</v>
          </cell>
          <cell r="V4477">
            <v>89059752228</v>
          </cell>
          <cell r="W4477"/>
          <cell r="X4477"/>
          <cell r="Y4477"/>
          <cell r="Z4477"/>
          <cell r="AA4477">
            <v>120</v>
          </cell>
          <cell r="AB4477"/>
          <cell r="AC4477"/>
          <cell r="AD4477">
            <v>120</v>
          </cell>
          <cell r="AE4477">
            <v>2</v>
          </cell>
          <cell r="AF4477">
            <v>1</v>
          </cell>
          <cell r="AG4477">
            <v>8</v>
          </cell>
          <cell r="AH4477">
            <v>4</v>
          </cell>
          <cell r="AI4477">
            <v>120</v>
          </cell>
          <cell r="AJ4477"/>
        </row>
        <row r="4478">
          <cell r="B4478">
            <v>27742</v>
          </cell>
          <cell r="C4478" t="str">
            <v>1025402829</v>
          </cell>
          <cell r="D4478">
            <v>1</v>
          </cell>
          <cell r="E4478">
            <v>0</v>
          </cell>
          <cell r="F4478">
            <v>0</v>
          </cell>
          <cell r="G4478">
            <v>0</v>
          </cell>
          <cell r="H4478">
            <v>1</v>
          </cell>
          <cell r="I4478">
            <v>1</v>
          </cell>
          <cell r="J4478" t="str">
            <v>Max Group</v>
          </cell>
          <cell r="K4478" t="str">
            <v>Сибирь</v>
          </cell>
          <cell r="L4478" t="str">
            <v>Красноярский край</v>
          </cell>
          <cell r="M4478" t="str">
            <v>Красноярск</v>
          </cell>
          <cell r="N4478" t="str">
            <v>Эль Сити</v>
          </cell>
          <cell r="O4478" t="str">
            <v>Красноярский край, г. Красноярск, пр. Свободный, 28</v>
          </cell>
          <cell r="P4478" t="str">
            <v>Drogery (Хоз. магазин)</v>
          </cell>
          <cell r="Q4478" t="str">
            <v>sv67</v>
          </cell>
          <cell r="R4478" t="str">
            <v>Истомина Дарья Владимировна</v>
          </cell>
          <cell r="S4478">
            <v>89235565608</v>
          </cell>
          <cell r="T4478" t="str">
            <v>merch949</v>
          </cell>
          <cell r="U4478" t="str">
            <v>Хромова Елена Александровна</v>
          </cell>
          <cell r="V4478">
            <v>89535831693</v>
          </cell>
          <cell r="W4478"/>
          <cell r="X4478"/>
          <cell r="Y4478">
            <v>30</v>
          </cell>
          <cell r="Z4478"/>
          <cell r="AA4478"/>
          <cell r="AB4478"/>
          <cell r="AC4478"/>
          <cell r="AD4478">
            <v>30</v>
          </cell>
          <cell r="AE4478">
            <v>0.5</v>
          </cell>
          <cell r="AF4478">
            <v>1</v>
          </cell>
          <cell r="AG4478">
            <v>2.5</v>
          </cell>
          <cell r="AH4478">
            <v>5</v>
          </cell>
          <cell r="AI4478">
            <v>30</v>
          </cell>
          <cell r="AJ4478"/>
        </row>
        <row r="4479">
          <cell r="B4479">
            <v>27744</v>
          </cell>
          <cell r="C4479" t="str">
            <v>1025403104</v>
          </cell>
          <cell r="D4479">
            <v>1</v>
          </cell>
          <cell r="E4479">
            <v>1</v>
          </cell>
          <cell r="F4479">
            <v>1</v>
          </cell>
          <cell r="G4479">
            <v>1</v>
          </cell>
          <cell r="H4479">
            <v>1</v>
          </cell>
          <cell r="I4479">
            <v>1</v>
          </cell>
          <cell r="J4479" t="str">
            <v>Max Group</v>
          </cell>
          <cell r="K4479" t="str">
            <v>Сибирь</v>
          </cell>
          <cell r="L4479" t="str">
            <v>Красноярский край</v>
          </cell>
          <cell r="M4479" t="str">
            <v>Красноярск</v>
          </cell>
          <cell r="N4479" t="str">
            <v>Эль Сити</v>
          </cell>
          <cell r="O4479" t="str">
            <v>Красноярский край, г. Красноярск, ул. Водопьянова, 8</v>
          </cell>
          <cell r="P4479" t="str">
            <v>Drogery (Хоз. магазин)</v>
          </cell>
          <cell r="Q4479" t="str">
            <v>sv67</v>
          </cell>
          <cell r="R4479" t="str">
            <v>Истомина Дарья Владимировна</v>
          </cell>
          <cell r="S4479">
            <v>89235565608</v>
          </cell>
          <cell r="T4479" t="str">
            <v>merch2002</v>
          </cell>
          <cell r="U4479" t="str">
            <v>Семенцов Андрей Сергеевич</v>
          </cell>
          <cell r="V4479">
            <v>89509962504</v>
          </cell>
          <cell r="W4479"/>
          <cell r="X4479"/>
          <cell r="Y4479"/>
          <cell r="Z4479">
            <v>120</v>
          </cell>
          <cell r="AA4479"/>
          <cell r="AB4479"/>
          <cell r="AC4479"/>
          <cell r="AD4479">
            <v>120</v>
          </cell>
          <cell r="AE4479">
            <v>2</v>
          </cell>
          <cell r="AF4479">
            <v>1</v>
          </cell>
          <cell r="AG4479">
            <v>10</v>
          </cell>
          <cell r="AH4479">
            <v>5</v>
          </cell>
          <cell r="AI4479">
            <v>120</v>
          </cell>
          <cell r="AJ4479"/>
        </row>
        <row r="4480">
          <cell r="B4480">
            <v>28548</v>
          </cell>
          <cell r="C4480" t="str">
            <v>1026601412</v>
          </cell>
          <cell r="D4480">
            <v>1</v>
          </cell>
          <cell r="E4480">
            <v>0</v>
          </cell>
          <cell r="F4480">
            <v>0</v>
          </cell>
          <cell r="G4480">
            <v>0</v>
          </cell>
          <cell r="H4480">
            <v>1</v>
          </cell>
          <cell r="I4480">
            <v>1</v>
          </cell>
          <cell r="J4480" t="str">
            <v>Max Group</v>
          </cell>
          <cell r="K4480" t="str">
            <v>Дальний Восток</v>
          </cell>
          <cell r="L4480" t="str">
            <v>Сахалинская область</v>
          </cell>
          <cell r="M4480" t="str">
            <v>Южно-Сахалинск</v>
          </cell>
          <cell r="N4480" t="str">
            <v>Елисеева</v>
          </cell>
          <cell r="O4480" t="str">
            <v>г. Южно-Сахалинск, ул. Сахалинская, 85</v>
          </cell>
          <cell r="P4480" t="str">
            <v>Drogery (Хоз. магазин)</v>
          </cell>
          <cell r="Q4480" t="str">
            <v>smerch1992</v>
          </cell>
          <cell r="R4480" t="str">
            <v>Шаркова Полина Михайловна</v>
          </cell>
          <cell r="S4480">
            <v>89140988827</v>
          </cell>
          <cell r="T4480" t="str">
            <v>smerch1992</v>
          </cell>
          <cell r="U4480" t="str">
            <v>Шаркова Полина Михайловна</v>
          </cell>
          <cell r="V4480">
            <v>89140988827</v>
          </cell>
          <cell r="W4480"/>
          <cell r="X4480"/>
          <cell r="Y4480">
            <v>180</v>
          </cell>
          <cell r="Z4480"/>
          <cell r="AA4480"/>
          <cell r="AB4480"/>
          <cell r="AC4480"/>
          <cell r="AD4480">
            <v>180</v>
          </cell>
          <cell r="AE4480">
            <v>3</v>
          </cell>
          <cell r="AF4480">
            <v>1</v>
          </cell>
          <cell r="AG4480">
            <v>15</v>
          </cell>
          <cell r="AH4480">
            <v>5</v>
          </cell>
          <cell r="AI4480">
            <v>180</v>
          </cell>
          <cell r="AJ4480"/>
        </row>
        <row r="4481">
          <cell r="B4481">
            <v>28549</v>
          </cell>
          <cell r="C4481" t="str">
            <v>102740000000928</v>
          </cell>
          <cell r="D4481">
            <v>1</v>
          </cell>
          <cell r="E4481">
            <v>0</v>
          </cell>
          <cell r="F4481">
            <v>1</v>
          </cell>
          <cell r="G4481">
            <v>1</v>
          </cell>
          <cell r="H4481">
            <v>1</v>
          </cell>
          <cell r="I4481">
            <v>1</v>
          </cell>
          <cell r="J4481" t="str">
            <v>Max Group</v>
          </cell>
          <cell r="K4481" t="str">
            <v>Дальний Восток</v>
          </cell>
          <cell r="L4481" t="str">
            <v>Приморский край</v>
          </cell>
          <cell r="M4481" t="str">
            <v>Владивосток</v>
          </cell>
          <cell r="N4481" t="str">
            <v>Реми</v>
          </cell>
          <cell r="O4481" t="str">
            <v>г.Владивосток, ул.Юмашева, 7б</v>
          </cell>
          <cell r="P4481" t="str">
            <v>Supermarket (Супермаркет)</v>
          </cell>
          <cell r="Q4481" t="str">
            <v>sv61</v>
          </cell>
          <cell r="R4481" t="str">
            <v>Усик Наталья Валерьевна</v>
          </cell>
          <cell r="S4481">
            <v>89084454617</v>
          </cell>
          <cell r="T4481" t="str">
            <v>merch964</v>
          </cell>
          <cell r="U4481" t="str">
            <v>Рогожкина Светлана Михайловна</v>
          </cell>
          <cell r="V4481">
            <v>89024882151</v>
          </cell>
          <cell r="W4481"/>
          <cell r="X4481"/>
          <cell r="Y4481"/>
          <cell r="Z4481"/>
          <cell r="AA4481">
            <v>180</v>
          </cell>
          <cell r="AB4481"/>
          <cell r="AC4481"/>
          <cell r="AD4481">
            <v>180</v>
          </cell>
          <cell r="AE4481">
            <v>3</v>
          </cell>
          <cell r="AF4481">
            <v>1</v>
          </cell>
          <cell r="AG4481">
            <v>12</v>
          </cell>
          <cell r="AH4481">
            <v>4</v>
          </cell>
          <cell r="AI4481">
            <v>180</v>
          </cell>
          <cell r="AJ4481"/>
        </row>
        <row r="4482">
          <cell r="B4482">
            <v>28550</v>
          </cell>
          <cell r="C4482" t="str">
            <v>102740000000939</v>
          </cell>
          <cell r="D4482">
            <v>1</v>
          </cell>
          <cell r="E4482">
            <v>0</v>
          </cell>
          <cell r="F4482">
            <v>1</v>
          </cell>
          <cell r="G4482">
            <v>1</v>
          </cell>
          <cell r="H4482">
            <v>1</v>
          </cell>
          <cell r="I4482">
            <v>1</v>
          </cell>
          <cell r="J4482" t="str">
            <v>Max Group</v>
          </cell>
          <cell r="K4482" t="str">
            <v>Дальний Восток</v>
          </cell>
          <cell r="L4482" t="str">
            <v>Приморский край</v>
          </cell>
          <cell r="M4482" t="str">
            <v>Владивосток</v>
          </cell>
          <cell r="N4482" t="str">
            <v>Реми</v>
          </cell>
          <cell r="O4482" t="str">
            <v>г.Владивосток, ул.Бородинская, 16</v>
          </cell>
          <cell r="P4482" t="str">
            <v>Supermarket (Супермаркет)</v>
          </cell>
          <cell r="Q4482" t="str">
            <v>sv61</v>
          </cell>
          <cell r="R4482" t="str">
            <v>Усик Наталья Валерьевна</v>
          </cell>
          <cell r="S4482">
            <v>89084454617</v>
          </cell>
          <cell r="T4482" t="str">
            <v>merch153</v>
          </cell>
          <cell r="U4482" t="str">
            <v>Терентьева Анна Юрьевна</v>
          </cell>
          <cell r="V4482">
            <v>89507962529</v>
          </cell>
          <cell r="W4482"/>
          <cell r="X4482">
            <v>360</v>
          </cell>
          <cell r="Y4482"/>
          <cell r="Z4482"/>
          <cell r="AA4482"/>
          <cell r="AB4482"/>
          <cell r="AC4482"/>
          <cell r="AD4482">
            <v>360</v>
          </cell>
          <cell r="AE4482">
            <v>6</v>
          </cell>
          <cell r="AF4482">
            <v>1</v>
          </cell>
          <cell r="AG4482">
            <v>30</v>
          </cell>
          <cell r="AH4482">
            <v>5</v>
          </cell>
          <cell r="AI4482">
            <v>360</v>
          </cell>
          <cell r="AJ4482"/>
        </row>
        <row r="4483">
          <cell r="B4483">
            <v>28632</v>
          </cell>
          <cell r="C4483" t="str">
            <v>1000000000001188</v>
          </cell>
          <cell r="D4483">
            <v>1</v>
          </cell>
          <cell r="E4483">
            <v>1</v>
          </cell>
          <cell r="F4483">
            <v>0</v>
          </cell>
          <cell r="G4483">
            <v>0</v>
          </cell>
          <cell r="H4483">
            <v>1</v>
          </cell>
          <cell r="I4483">
            <v>1</v>
          </cell>
          <cell r="J4483" t="str">
            <v>Max Group</v>
          </cell>
          <cell r="K4483" t="str">
            <v>Сибирь</v>
          </cell>
          <cell r="L4483" t="str">
            <v>Новосибирская область</v>
          </cell>
          <cell r="M4483" t="str">
            <v>Новосибирск</v>
          </cell>
          <cell r="N4483" t="str">
            <v>Окей</v>
          </cell>
          <cell r="O4483" t="str">
            <v>г. Новосибирск, ул. Дуси Ковальчук, 1/1</v>
          </cell>
          <cell r="P4483" t="str">
            <v>Hypermarket (Гипермаркет)</v>
          </cell>
          <cell r="Q4483" t="str">
            <v>sv44</v>
          </cell>
          <cell r="R4483" t="str">
            <v>Малышева Ольга Александровна</v>
          </cell>
          <cell r="S4483">
            <v>89137941123</v>
          </cell>
          <cell r="T4483" t="str">
            <v>merch809</v>
          </cell>
          <cell r="U4483" t="str">
            <v>Симаева Юлия Евгеньевна</v>
          </cell>
          <cell r="V4483">
            <v>89607823982</v>
          </cell>
          <cell r="W4483"/>
          <cell r="X4483">
            <v>360</v>
          </cell>
          <cell r="Y4483"/>
          <cell r="Z4483">
            <v>360</v>
          </cell>
          <cell r="AA4483"/>
          <cell r="AB4483"/>
          <cell r="AC4483"/>
          <cell r="AD4483">
            <v>720</v>
          </cell>
          <cell r="AE4483">
            <v>12</v>
          </cell>
          <cell r="AF4483">
            <v>2</v>
          </cell>
          <cell r="AG4483">
            <v>60</v>
          </cell>
          <cell r="AH4483">
            <v>10</v>
          </cell>
          <cell r="AI4483">
            <v>360</v>
          </cell>
          <cell r="AJ4483"/>
        </row>
        <row r="4484">
          <cell r="B4484">
            <v>28633</v>
          </cell>
          <cell r="C4484" t="str">
            <v>12091</v>
          </cell>
          <cell r="D4484">
            <v>1</v>
          </cell>
          <cell r="E4484">
            <v>0</v>
          </cell>
          <cell r="F4484">
            <v>0</v>
          </cell>
          <cell r="G4484">
            <v>0</v>
          </cell>
          <cell r="H4484">
            <v>1</v>
          </cell>
          <cell r="I4484">
            <v>1</v>
          </cell>
          <cell r="J4484" t="str">
            <v>Max Group</v>
          </cell>
          <cell r="K4484" t="str">
            <v>Сибирь</v>
          </cell>
          <cell r="L4484" t="str">
            <v>Томская область</v>
          </cell>
          <cell r="M4484" t="str">
            <v>Томск</v>
          </cell>
          <cell r="N4484" t="str">
            <v>Спар-Томск</v>
          </cell>
          <cell r="O4484" t="str">
            <v>г.Томск, ул.Архитекторов, 2</v>
          </cell>
          <cell r="P4484" t="str">
            <v>Supermarket (Супермаркет)</v>
          </cell>
          <cell r="Q4484" t="str">
            <v>smerch45</v>
          </cell>
          <cell r="R4484" t="str">
            <v>Быкова Наталья Александровна</v>
          </cell>
          <cell r="S4484">
            <v>89539108827</v>
          </cell>
          <cell r="T4484" t="str">
            <v>merch818</v>
          </cell>
          <cell r="U4484" t="str">
            <v>Касперович Елизавета Васильевна</v>
          </cell>
          <cell r="V4484">
            <v>89528060281</v>
          </cell>
          <cell r="W4484"/>
          <cell r="X4484"/>
          <cell r="Y4484"/>
          <cell r="Z4484"/>
          <cell r="AA4484"/>
          <cell r="AB4484">
            <v>60</v>
          </cell>
          <cell r="AC4484"/>
          <cell r="AD4484">
            <v>60</v>
          </cell>
          <cell r="AE4484">
            <v>1</v>
          </cell>
          <cell r="AF4484">
            <v>1</v>
          </cell>
          <cell r="AG4484">
            <v>4</v>
          </cell>
          <cell r="AH4484">
            <v>4</v>
          </cell>
          <cell r="AI4484">
            <v>60</v>
          </cell>
          <cell r="AJ4484"/>
        </row>
        <row r="4485">
          <cell r="B4485">
            <v>28635</v>
          </cell>
          <cell r="C4485" t="str">
            <v>1024201496</v>
          </cell>
          <cell r="D4485">
            <v>1</v>
          </cell>
          <cell r="E4485">
            <v>1</v>
          </cell>
          <cell r="F4485">
            <v>1</v>
          </cell>
          <cell r="G4485">
            <v>0</v>
          </cell>
          <cell r="H4485">
            <v>1</v>
          </cell>
          <cell r="I4485">
            <v>1</v>
          </cell>
          <cell r="J4485" t="str">
            <v>Max Group</v>
          </cell>
          <cell r="K4485" t="str">
            <v>Сибирь</v>
          </cell>
          <cell r="L4485" t="str">
            <v>Алтайский край</v>
          </cell>
          <cell r="M4485" t="str">
            <v>Барнаул</v>
          </cell>
          <cell r="N4485" t="str">
            <v>Новэкс</v>
          </cell>
          <cell r="O4485" t="str">
            <v>г.Барнаул, ул.Ленина, 55</v>
          </cell>
          <cell r="P4485" t="str">
            <v>Drogery (Хоз. магазин)</v>
          </cell>
          <cell r="Q4485" t="str">
            <v>sv46</v>
          </cell>
          <cell r="R4485" t="str">
            <v>Мелихова Анна Николаевна</v>
          </cell>
          <cell r="S4485">
            <v>89132132940</v>
          </cell>
          <cell r="T4485" t="str">
            <v>merch1072</v>
          </cell>
          <cell r="U4485" t="str">
            <v>Громова Елена Викторовна</v>
          </cell>
          <cell r="V4485">
            <v>89132339742</v>
          </cell>
          <cell r="W4485"/>
          <cell r="X4485"/>
          <cell r="Y4485">
            <v>60</v>
          </cell>
          <cell r="Z4485"/>
          <cell r="AA4485"/>
          <cell r="AB4485"/>
          <cell r="AC4485"/>
          <cell r="AD4485">
            <v>60</v>
          </cell>
          <cell r="AE4485">
            <v>1</v>
          </cell>
          <cell r="AF4485">
            <v>1</v>
          </cell>
          <cell r="AG4485">
            <v>5</v>
          </cell>
          <cell r="AH4485">
            <v>5</v>
          </cell>
          <cell r="AI4485">
            <v>60</v>
          </cell>
          <cell r="AJ4485"/>
        </row>
        <row r="4486">
          <cell r="B4486">
            <v>28636</v>
          </cell>
          <cell r="C4486" t="str">
            <v>1000000000053028</v>
          </cell>
          <cell r="D4486">
            <v>1</v>
          </cell>
          <cell r="E4486">
            <v>1</v>
          </cell>
          <cell r="F4486">
            <v>0</v>
          </cell>
          <cell r="G4486">
            <v>0</v>
          </cell>
          <cell r="H4486">
            <v>1</v>
          </cell>
          <cell r="I4486">
            <v>1</v>
          </cell>
          <cell r="J4486" t="str">
            <v>Max Group</v>
          </cell>
          <cell r="K4486" t="str">
            <v>Сибирь</v>
          </cell>
          <cell r="L4486" t="str">
            <v>Кемеровская область</v>
          </cell>
          <cell r="M4486" t="str">
            <v>Кемерово</v>
          </cell>
          <cell r="N4486" t="str">
            <v>Лента</v>
          </cell>
          <cell r="O4486" t="str">
            <v>г.Кемерово, пр.Ленина 116</v>
          </cell>
          <cell r="P4486" t="str">
            <v>Supermarket (Супермаркет)</v>
          </cell>
          <cell r="Q4486" t="str">
            <v>sv49</v>
          </cell>
          <cell r="R4486" t="str">
            <v>Пригожева Татьяна Алексеевна</v>
          </cell>
          <cell r="S4486">
            <v>89511751917</v>
          </cell>
          <cell r="T4486" t="str">
            <v>merch850</v>
          </cell>
          <cell r="U4486" t="str">
            <v>Теплова Надежда Владимировна</v>
          </cell>
          <cell r="V4486">
            <v>89234612986</v>
          </cell>
          <cell r="W4486"/>
          <cell r="X4486">
            <v>30</v>
          </cell>
          <cell r="Y4486"/>
          <cell r="Z4486"/>
          <cell r="AA4486"/>
          <cell r="AB4486"/>
          <cell r="AC4486"/>
          <cell r="AD4486">
            <v>30</v>
          </cell>
          <cell r="AE4486">
            <v>0.5</v>
          </cell>
          <cell r="AF4486">
            <v>1</v>
          </cell>
          <cell r="AG4486">
            <v>2.5</v>
          </cell>
          <cell r="AH4486">
            <v>5</v>
          </cell>
          <cell r="AI4486">
            <v>30</v>
          </cell>
          <cell r="AJ4486"/>
        </row>
        <row r="4487">
          <cell r="B4487">
            <v>28637</v>
          </cell>
          <cell r="C4487" t="str">
            <v>1000000000000813</v>
          </cell>
          <cell r="D4487">
            <v>1</v>
          </cell>
          <cell r="E4487">
            <v>1</v>
          </cell>
          <cell r="F4487">
            <v>0</v>
          </cell>
          <cell r="G4487">
            <v>0</v>
          </cell>
          <cell r="H4487">
            <v>1</v>
          </cell>
          <cell r="I4487">
            <v>1</v>
          </cell>
          <cell r="J4487" t="str">
            <v>Max Group</v>
          </cell>
          <cell r="K4487" t="str">
            <v>Сибирь</v>
          </cell>
          <cell r="L4487" t="str">
            <v>Кемеровская область</v>
          </cell>
          <cell r="M4487" t="str">
            <v>Кемерово</v>
          </cell>
          <cell r="N4487" t="str">
            <v>МЕТРО</v>
          </cell>
          <cell r="O4487" t="str">
            <v>г.Кемерово, ул. Волгоградская, 58</v>
          </cell>
          <cell r="P4487" t="str">
            <v>Hypermarket (Гипермаркет)</v>
          </cell>
          <cell r="Q4487" t="str">
            <v>sv49</v>
          </cell>
          <cell r="R4487" t="str">
            <v>Пригожева Татьяна Алексеевна</v>
          </cell>
          <cell r="S4487">
            <v>89511751917</v>
          </cell>
          <cell r="T4487" t="str">
            <v>merch820</v>
          </cell>
          <cell r="U4487" t="str">
            <v>Иванова Татьяна Александровна</v>
          </cell>
          <cell r="V4487">
            <v>89507762529</v>
          </cell>
          <cell r="W4487">
            <v>180</v>
          </cell>
          <cell r="X4487"/>
          <cell r="Y4487"/>
          <cell r="Z4487"/>
          <cell r="AA4487">
            <v>180</v>
          </cell>
          <cell r="AB4487"/>
          <cell r="AC4487"/>
          <cell r="AD4487">
            <v>360</v>
          </cell>
          <cell r="AE4487">
            <v>6</v>
          </cell>
          <cell r="AF4487">
            <v>2</v>
          </cell>
          <cell r="AG4487">
            <v>24</v>
          </cell>
          <cell r="AH4487">
            <v>8</v>
          </cell>
          <cell r="AI4487">
            <v>180</v>
          </cell>
          <cell r="AJ4487"/>
        </row>
        <row r="4488">
          <cell r="B4488">
            <v>28663</v>
          </cell>
          <cell r="C4488" t="str">
            <v>28663</v>
          </cell>
          <cell r="D4488">
            <v>1</v>
          </cell>
          <cell r="E4488">
            <v>0</v>
          </cell>
          <cell r="F4488">
            <v>1</v>
          </cell>
          <cell r="G4488">
            <v>1</v>
          </cell>
          <cell r="H4488">
            <v>1</v>
          </cell>
          <cell r="I4488">
            <v>1</v>
          </cell>
          <cell r="J4488" t="str">
            <v>Max Group</v>
          </cell>
          <cell r="K4488" t="str">
            <v>Дальний Восток</v>
          </cell>
          <cell r="L4488" t="str">
            <v>Сахалинская область</v>
          </cell>
          <cell r="M4488" t="str">
            <v>Южно-Сахалинск</v>
          </cell>
          <cell r="N4488" t="str">
            <v>Березка +</v>
          </cell>
          <cell r="O4488" t="str">
            <v>г.Южно-Сахалинск, ул.Пограничная, 50</v>
          </cell>
          <cell r="P4488" t="str">
            <v>Hypermarket (Гипермаркет)</v>
          </cell>
          <cell r="Q4488" t="str">
            <v>smerch1992</v>
          </cell>
          <cell r="R4488" t="str">
            <v>Шаркова Полина Михайловна</v>
          </cell>
          <cell r="S4488">
            <v>89140988827</v>
          </cell>
          <cell r="T4488" t="str">
            <v>smerch1992</v>
          </cell>
          <cell r="U4488" t="str">
            <v>Шаркова Полина Михайловна</v>
          </cell>
          <cell r="V4488">
            <v>89140988827</v>
          </cell>
          <cell r="W4488">
            <v>360</v>
          </cell>
          <cell r="X4488"/>
          <cell r="Y4488"/>
          <cell r="Z4488"/>
          <cell r="AA4488"/>
          <cell r="AB4488"/>
          <cell r="AC4488"/>
          <cell r="AD4488">
            <v>360</v>
          </cell>
          <cell r="AE4488">
            <v>6</v>
          </cell>
          <cell r="AF4488">
            <v>1</v>
          </cell>
          <cell r="AG4488">
            <v>24</v>
          </cell>
          <cell r="AH4488">
            <v>4</v>
          </cell>
          <cell r="AI4488">
            <v>360</v>
          </cell>
          <cell r="AJ4488"/>
        </row>
        <row r="4489">
          <cell r="B4489">
            <v>28668</v>
          </cell>
          <cell r="C4489" t="str">
            <v>102760000000791</v>
          </cell>
          <cell r="D4489">
            <v>1</v>
          </cell>
          <cell r="E4489">
            <v>1</v>
          </cell>
          <cell r="F4489">
            <v>0</v>
          </cell>
          <cell r="G4489">
            <v>1</v>
          </cell>
          <cell r="H4489">
            <v>1</v>
          </cell>
          <cell r="I4489">
            <v>1</v>
          </cell>
          <cell r="J4489" t="str">
            <v>Max Group</v>
          </cell>
          <cell r="K4489" t="str">
            <v>Сибирь</v>
          </cell>
          <cell r="L4489" t="str">
            <v>Красноярский край</v>
          </cell>
          <cell r="M4489" t="str">
            <v>Красноярск</v>
          </cell>
          <cell r="N4489" t="str">
            <v>Командор</v>
          </cell>
          <cell r="O4489" t="str">
            <v>г.Красноярск, ул.Щорса, 44</v>
          </cell>
          <cell r="P4489" t="str">
            <v>Hypermarket (Гипермаркет)</v>
          </cell>
          <cell r="Q4489" t="str">
            <v>sv67</v>
          </cell>
          <cell r="R4489" t="str">
            <v>Истомина Дарья Владимировна</v>
          </cell>
          <cell r="S4489">
            <v>89235565608</v>
          </cell>
          <cell r="T4489" t="str">
            <v>merch983</v>
          </cell>
          <cell r="U4489" t="str">
            <v>Емельянова Елена Владимировна</v>
          </cell>
          <cell r="V4489">
            <v>89535934209</v>
          </cell>
          <cell r="W4489"/>
          <cell r="X4489"/>
          <cell r="Y4489">
            <v>180</v>
          </cell>
          <cell r="Z4489"/>
          <cell r="AA4489"/>
          <cell r="AB4489"/>
          <cell r="AC4489"/>
          <cell r="AD4489">
            <v>180</v>
          </cell>
          <cell r="AE4489">
            <v>3</v>
          </cell>
          <cell r="AF4489">
            <v>1</v>
          </cell>
          <cell r="AG4489">
            <v>15</v>
          </cell>
          <cell r="AH4489">
            <v>5</v>
          </cell>
          <cell r="AI4489">
            <v>180</v>
          </cell>
          <cell r="AJ4489"/>
        </row>
        <row r="4490">
          <cell r="B4490">
            <v>28670</v>
          </cell>
          <cell r="C4490" t="str">
            <v>1028805840</v>
          </cell>
          <cell r="D4490">
            <v>1</v>
          </cell>
          <cell r="E4490">
            <v>0</v>
          </cell>
          <cell r="F4490">
            <v>0</v>
          </cell>
          <cell r="G4490">
            <v>0</v>
          </cell>
          <cell r="H4490">
            <v>1</v>
          </cell>
          <cell r="I4490">
            <v>1</v>
          </cell>
          <cell r="J4490" t="str">
            <v>Max Group</v>
          </cell>
          <cell r="K4490" t="str">
            <v>Дальний Восток</v>
          </cell>
          <cell r="L4490" t="str">
            <v>Забайкальский край</v>
          </cell>
          <cell r="M4490" t="str">
            <v>Чита</v>
          </cell>
          <cell r="N4490" t="str">
            <v>Копейка</v>
          </cell>
          <cell r="O4490" t="str">
            <v>г. Чита, ул. 5мкр., д. 33</v>
          </cell>
          <cell r="P4490" t="str">
            <v>Drogery (Хоз. магазин)</v>
          </cell>
          <cell r="Q4490" t="str">
            <v>smerch1986</v>
          </cell>
          <cell r="R4490" t="str">
            <v>Сафонова Юлия Викторовна</v>
          </cell>
          <cell r="S4490">
            <v>89144851341</v>
          </cell>
          <cell r="T4490" t="str">
            <v>smerch1986</v>
          </cell>
          <cell r="U4490" t="str">
            <v>Сафонова Юлия Викторовна</v>
          </cell>
          <cell r="V4490">
            <v>89144851341</v>
          </cell>
          <cell r="W4490"/>
          <cell r="X4490"/>
          <cell r="Y4490">
            <v>30</v>
          </cell>
          <cell r="Z4490"/>
          <cell r="AA4490"/>
          <cell r="AB4490"/>
          <cell r="AC4490"/>
          <cell r="AD4490">
            <v>30</v>
          </cell>
          <cell r="AE4490">
            <v>0.5</v>
          </cell>
          <cell r="AF4490">
            <v>1</v>
          </cell>
          <cell r="AG4490">
            <v>2.5</v>
          </cell>
          <cell r="AH4490">
            <v>5</v>
          </cell>
          <cell r="AI4490">
            <v>30</v>
          </cell>
          <cell r="AJ4490"/>
        </row>
        <row r="4491">
          <cell r="B4491">
            <v>28671</v>
          </cell>
          <cell r="C4491" t="str">
            <v>1028805841</v>
          </cell>
          <cell r="D4491">
            <v>1</v>
          </cell>
          <cell r="E4491">
            <v>0</v>
          </cell>
          <cell r="F4491">
            <v>0</v>
          </cell>
          <cell r="G4491">
            <v>0</v>
          </cell>
          <cell r="H4491">
            <v>1</v>
          </cell>
          <cell r="I4491">
            <v>1</v>
          </cell>
          <cell r="J4491" t="str">
            <v>Max Group</v>
          </cell>
          <cell r="K4491" t="str">
            <v>Дальний Восток</v>
          </cell>
          <cell r="L4491" t="str">
            <v>Забайкальский край</v>
          </cell>
          <cell r="M4491" t="str">
            <v>Чита</v>
          </cell>
          <cell r="N4491" t="str">
            <v>Копейка</v>
          </cell>
          <cell r="O4491" t="str">
            <v>г. Чита, ул. Комсомольская, д. 105</v>
          </cell>
          <cell r="P4491" t="str">
            <v>Drogery (Хоз. магазин)</v>
          </cell>
          <cell r="Q4491" t="str">
            <v>smerch1986</v>
          </cell>
          <cell r="R4491" t="str">
            <v>Сафонова Юлия Викторовна</v>
          </cell>
          <cell r="S4491">
            <v>89144851341</v>
          </cell>
          <cell r="T4491" t="str">
            <v>smerch1986</v>
          </cell>
          <cell r="U4491" t="str">
            <v>Сафонова Юлия Викторовна</v>
          </cell>
          <cell r="V4491">
            <v>89144851341</v>
          </cell>
          <cell r="W4491"/>
          <cell r="X4491"/>
          <cell r="Y4491">
            <v>30</v>
          </cell>
          <cell r="Z4491"/>
          <cell r="AA4491"/>
          <cell r="AB4491"/>
          <cell r="AC4491"/>
          <cell r="AD4491">
            <v>30</v>
          </cell>
          <cell r="AE4491">
            <v>0.5</v>
          </cell>
          <cell r="AF4491">
            <v>1</v>
          </cell>
          <cell r="AG4491">
            <v>2.5</v>
          </cell>
          <cell r="AH4491">
            <v>5</v>
          </cell>
          <cell r="AI4491">
            <v>30</v>
          </cell>
          <cell r="AJ4491"/>
        </row>
        <row r="4492">
          <cell r="B4492">
            <v>28673</v>
          </cell>
          <cell r="C4492" t="str">
            <v>10373</v>
          </cell>
          <cell r="D4492">
            <v>1</v>
          </cell>
          <cell r="E4492">
            <v>0</v>
          </cell>
          <cell r="F4492">
            <v>0</v>
          </cell>
          <cell r="G4492">
            <v>0</v>
          </cell>
          <cell r="H4492">
            <v>1</v>
          </cell>
          <cell r="I4492">
            <v>1</v>
          </cell>
          <cell r="J4492" t="str">
            <v>Max Group</v>
          </cell>
          <cell r="K4492" t="str">
            <v>Сибирь</v>
          </cell>
          <cell r="L4492" t="str">
            <v>Красноярский край</v>
          </cell>
          <cell r="M4492" t="str">
            <v>Красноярск</v>
          </cell>
          <cell r="N4492" t="str">
            <v>Март</v>
          </cell>
          <cell r="O4492" t="str">
            <v>г.Красноярск, ул.Судостроительная, 58</v>
          </cell>
          <cell r="P4492" t="str">
            <v>Drogery (Хоз. магазин)</v>
          </cell>
          <cell r="Q4492" t="str">
            <v>sv67</v>
          </cell>
          <cell r="R4492" t="str">
            <v>Истомина Дарья Владимировна</v>
          </cell>
          <cell r="S4492">
            <v>89235565608</v>
          </cell>
          <cell r="T4492" t="str">
            <v>merch1167</v>
          </cell>
          <cell r="U4492" t="str">
            <v>Емельянов Алексей Сергеевич</v>
          </cell>
          <cell r="V4492">
            <v>89233426115</v>
          </cell>
          <cell r="W4492"/>
          <cell r="X4492"/>
          <cell r="Y4492"/>
          <cell r="Z4492"/>
          <cell r="AA4492">
            <v>240</v>
          </cell>
          <cell r="AB4492"/>
          <cell r="AC4492"/>
          <cell r="AD4492">
            <v>240</v>
          </cell>
          <cell r="AE4492">
            <v>4</v>
          </cell>
          <cell r="AF4492">
            <v>1</v>
          </cell>
          <cell r="AG4492">
            <v>16</v>
          </cell>
          <cell r="AH4492">
            <v>4</v>
          </cell>
          <cell r="AI4492">
            <v>240</v>
          </cell>
          <cell r="AJ4492"/>
        </row>
        <row r="4493">
          <cell r="B4493">
            <v>28674</v>
          </cell>
          <cell r="C4493" t="str">
            <v>1000000000001055</v>
          </cell>
          <cell r="D4493">
            <v>1</v>
          </cell>
          <cell r="E4493">
            <v>1</v>
          </cell>
          <cell r="F4493">
            <v>1</v>
          </cell>
          <cell r="G4493">
            <v>1</v>
          </cell>
          <cell r="H4493">
            <v>1</v>
          </cell>
          <cell r="I4493">
            <v>1</v>
          </cell>
          <cell r="J4493" t="str">
            <v>Max Group</v>
          </cell>
          <cell r="K4493" t="str">
            <v>Сибирь</v>
          </cell>
          <cell r="L4493" t="str">
            <v>Красноярский край</v>
          </cell>
          <cell r="M4493" t="str">
            <v>Красноярск</v>
          </cell>
          <cell r="N4493" t="str">
            <v>Окей</v>
          </cell>
          <cell r="O4493" t="str">
            <v>г.Красноярск, ул.9 мая, 77</v>
          </cell>
          <cell r="P4493" t="str">
            <v>Hypermarket (Гипермаркет)</v>
          </cell>
          <cell r="Q4493" t="str">
            <v>sv67</v>
          </cell>
          <cell r="R4493" t="str">
            <v>Истомина Дарья Владимировна</v>
          </cell>
          <cell r="S4493">
            <v>89235565608</v>
          </cell>
          <cell r="T4493" t="str">
            <v>merch1059</v>
          </cell>
          <cell r="U4493" t="str">
            <v>Торопова Екатерина Юрьевна</v>
          </cell>
          <cell r="V4493">
            <v>89233219003</v>
          </cell>
          <cell r="W4493">
            <v>480</v>
          </cell>
          <cell r="X4493">
            <v>480</v>
          </cell>
          <cell r="Y4493">
            <v>480</v>
          </cell>
          <cell r="Z4493">
            <v>480</v>
          </cell>
          <cell r="AA4493">
            <v>480</v>
          </cell>
          <cell r="AB4493"/>
          <cell r="AC4493"/>
          <cell r="AD4493">
            <v>2400</v>
          </cell>
          <cell r="AE4493">
            <v>40</v>
          </cell>
          <cell r="AF4493">
            <v>5</v>
          </cell>
          <cell r="AG4493">
            <v>184</v>
          </cell>
          <cell r="AH4493">
            <v>23</v>
          </cell>
          <cell r="AI4493">
            <v>480</v>
          </cell>
          <cell r="AJ4493"/>
        </row>
        <row r="4494">
          <cell r="B4494">
            <v>28679</v>
          </cell>
          <cell r="C4494" t="str">
            <v>1028805869</v>
          </cell>
          <cell r="D4494">
            <v>1</v>
          </cell>
          <cell r="E4494">
            <v>0</v>
          </cell>
          <cell r="F4494">
            <v>0</v>
          </cell>
          <cell r="G4494">
            <v>0</v>
          </cell>
          <cell r="H4494">
            <v>1</v>
          </cell>
          <cell r="I4494">
            <v>1</v>
          </cell>
          <cell r="J4494" t="str">
            <v>Max Group</v>
          </cell>
          <cell r="K4494" t="str">
            <v>Дальний Восток</v>
          </cell>
          <cell r="L4494" t="str">
            <v>Забайкальский край</v>
          </cell>
          <cell r="M4494" t="str">
            <v>Чита</v>
          </cell>
          <cell r="N4494" t="str">
            <v>ИП Расюкевич</v>
          </cell>
          <cell r="O4494" t="str">
            <v>г. Чита г, ул. Ленина ул, д. 43</v>
          </cell>
          <cell r="P4494" t="str">
            <v>Perfumery (Парфюмерия)</v>
          </cell>
          <cell r="Q4494" t="str">
            <v>smerch1986</v>
          </cell>
          <cell r="R4494" t="str">
            <v>Сафонова Юлия Викторовна</v>
          </cell>
          <cell r="S4494">
            <v>89144851341</v>
          </cell>
          <cell r="T4494" t="str">
            <v>smerch1986</v>
          </cell>
          <cell r="U4494" t="str">
            <v>Сафонова Юлия Викторовна</v>
          </cell>
          <cell r="V4494">
            <v>89144851341</v>
          </cell>
          <cell r="W4494"/>
          <cell r="X4494">
            <v>120</v>
          </cell>
          <cell r="Y4494"/>
          <cell r="Z4494"/>
          <cell r="AA4494"/>
          <cell r="AB4494"/>
          <cell r="AC4494"/>
          <cell r="AD4494">
            <v>120</v>
          </cell>
          <cell r="AE4494">
            <v>2</v>
          </cell>
          <cell r="AF4494">
            <v>1</v>
          </cell>
          <cell r="AG4494">
            <v>10</v>
          </cell>
          <cell r="AH4494">
            <v>5</v>
          </cell>
          <cell r="AI4494">
            <v>120</v>
          </cell>
          <cell r="AJ4494"/>
        </row>
        <row r="4495">
          <cell r="B4495">
            <v>28680</v>
          </cell>
          <cell r="C4495" t="str">
            <v>28680</v>
          </cell>
          <cell r="D4495">
            <v>1</v>
          </cell>
          <cell r="E4495">
            <v>0</v>
          </cell>
          <cell r="F4495">
            <v>1</v>
          </cell>
          <cell r="G4495">
            <v>1</v>
          </cell>
          <cell r="H4495">
            <v>1</v>
          </cell>
          <cell r="I4495">
            <v>1</v>
          </cell>
          <cell r="J4495" t="str">
            <v>Max Group</v>
          </cell>
          <cell r="K4495" t="str">
            <v>Дальний Восток</v>
          </cell>
          <cell r="L4495" t="str">
            <v>Приморский край</v>
          </cell>
          <cell r="M4495" t="str">
            <v>Владивосток</v>
          </cell>
          <cell r="N4495" t="str">
            <v>Самбери</v>
          </cell>
          <cell r="O4495" t="str">
            <v>г. Владивосток ул. Калинина, 6а</v>
          </cell>
          <cell r="P4495" t="str">
            <v>Hypermarket (Гипермаркет)</v>
          </cell>
          <cell r="Q4495" t="str">
            <v>sv61</v>
          </cell>
          <cell r="R4495" t="str">
            <v>Усик Наталья Валерьевна</v>
          </cell>
          <cell r="S4495">
            <v>89084454617</v>
          </cell>
          <cell r="T4495" t="str">
            <v>merch964</v>
          </cell>
          <cell r="U4495" t="str">
            <v>Рогожкина Светлана Михайловна</v>
          </cell>
          <cell r="V4495">
            <v>89024882151</v>
          </cell>
          <cell r="W4495"/>
          <cell r="X4495">
            <v>180</v>
          </cell>
          <cell r="Y4495"/>
          <cell r="Z4495"/>
          <cell r="AA4495">
            <v>360</v>
          </cell>
          <cell r="AB4495"/>
          <cell r="AC4495"/>
          <cell r="AD4495">
            <v>540</v>
          </cell>
          <cell r="AE4495">
            <v>9</v>
          </cell>
          <cell r="AF4495">
            <v>2</v>
          </cell>
          <cell r="AG4495">
            <v>39</v>
          </cell>
          <cell r="AH4495">
            <v>9</v>
          </cell>
          <cell r="AI4495">
            <v>270</v>
          </cell>
          <cell r="AJ4495"/>
        </row>
        <row r="4496">
          <cell r="B4496">
            <v>28686</v>
          </cell>
          <cell r="C4496" t="str">
            <v>38365</v>
          </cell>
          <cell r="D4496">
            <v>1</v>
          </cell>
          <cell r="E4496">
            <v>0</v>
          </cell>
          <cell r="F4496">
            <v>0</v>
          </cell>
          <cell r="G4496">
            <v>0</v>
          </cell>
          <cell r="H4496">
            <v>1</v>
          </cell>
          <cell r="I4496">
            <v>1</v>
          </cell>
          <cell r="J4496" t="str">
            <v>Max Group</v>
          </cell>
          <cell r="K4496" t="str">
            <v>Дальний Восток</v>
          </cell>
          <cell r="L4496" t="str">
            <v>Якутия</v>
          </cell>
          <cell r="M4496" t="str">
            <v>Якутск</v>
          </cell>
          <cell r="N4496" t="str">
            <v>ИП Феоктистов</v>
          </cell>
          <cell r="O4496" t="str">
            <v>г.Якутск, а-да.50 лет октября, 1А</v>
          </cell>
          <cell r="P4496" t="str">
            <v>Drogery (Хоз. магазин)</v>
          </cell>
          <cell r="Q4496" t="str">
            <v>sv1990</v>
          </cell>
          <cell r="R4496" t="str">
            <v>Иванов Андрей Владимирович</v>
          </cell>
          <cell r="S4496">
            <v>89148285966</v>
          </cell>
          <cell r="T4496" t="str">
            <v>merch932</v>
          </cell>
          <cell r="U4496" t="str">
            <v>Султанова Эльвира Александровна</v>
          </cell>
          <cell r="V4496">
            <v>89142907927</v>
          </cell>
          <cell r="W4496">
            <v>60</v>
          </cell>
          <cell r="X4496" t="str">
            <v/>
          </cell>
          <cell r="Y4496" t="str">
            <v/>
          </cell>
          <cell r="Z4496" t="str">
            <v/>
          </cell>
          <cell r="AA4496" t="str">
            <v/>
          </cell>
          <cell r="AB4496" t="str">
            <v/>
          </cell>
          <cell r="AC4496" t="str">
            <v/>
          </cell>
          <cell r="AD4496">
            <v>60</v>
          </cell>
          <cell r="AE4496">
            <v>1</v>
          </cell>
          <cell r="AF4496">
            <v>1</v>
          </cell>
          <cell r="AG4496">
            <v>4</v>
          </cell>
          <cell r="AH4496">
            <v>4</v>
          </cell>
          <cell r="AI4496">
            <v>60</v>
          </cell>
          <cell r="AJ4496"/>
        </row>
        <row r="4497">
          <cell r="B4497">
            <v>28712</v>
          </cell>
          <cell r="C4497" t="str">
            <v>87941</v>
          </cell>
          <cell r="D4497">
            <v>1</v>
          </cell>
          <cell r="E4497">
            <v>0</v>
          </cell>
          <cell r="F4497">
            <v>1</v>
          </cell>
          <cell r="G4497">
            <v>1</v>
          </cell>
          <cell r="H4497">
            <v>1</v>
          </cell>
          <cell r="I4497">
            <v>1</v>
          </cell>
          <cell r="J4497" t="str">
            <v>Max Group</v>
          </cell>
          <cell r="K4497" t="str">
            <v>Дальний Восток</v>
          </cell>
          <cell r="L4497" t="str">
            <v>Приморский край</v>
          </cell>
          <cell r="M4497" t="str">
            <v>Уссурийск</v>
          </cell>
          <cell r="N4497" t="str">
            <v>Реми</v>
          </cell>
          <cell r="O4497" t="str">
            <v>г.Уссурийск, ул.Амурская, 71</v>
          </cell>
          <cell r="P4497" t="str">
            <v>Hypermarket (Гипермаркет)</v>
          </cell>
          <cell r="Q4497" t="str">
            <v>sv61</v>
          </cell>
          <cell r="R4497" t="str">
            <v>Усик Наталья Валерьевна</v>
          </cell>
          <cell r="S4497">
            <v>89084454617</v>
          </cell>
          <cell r="T4497" t="str">
            <v>merch933</v>
          </cell>
          <cell r="U4497" t="str">
            <v>Усик Наталья Валерьевна</v>
          </cell>
          <cell r="V4497">
            <v>89084454617</v>
          </cell>
          <cell r="W4497"/>
          <cell r="X4497">
            <v>240</v>
          </cell>
          <cell r="Y4497"/>
          <cell r="Z4497"/>
          <cell r="AA4497">
            <v>180</v>
          </cell>
          <cell r="AB4497"/>
          <cell r="AC4497"/>
          <cell r="AD4497">
            <v>420</v>
          </cell>
          <cell r="AE4497">
            <v>7</v>
          </cell>
          <cell r="AF4497">
            <v>2</v>
          </cell>
          <cell r="AG4497">
            <v>32</v>
          </cell>
          <cell r="AH4497">
            <v>9</v>
          </cell>
          <cell r="AI4497">
            <v>210</v>
          </cell>
          <cell r="AJ4497"/>
        </row>
        <row r="4498">
          <cell r="B4498">
            <v>292027</v>
          </cell>
          <cell r="C4498" t="str">
            <v>1025401674</v>
          </cell>
          <cell r="D4498">
            <v>1</v>
          </cell>
          <cell r="E4498">
            <v>0</v>
          </cell>
          <cell r="F4498">
            <v>0</v>
          </cell>
          <cell r="G4498">
            <v>0</v>
          </cell>
          <cell r="H4498">
            <v>1</v>
          </cell>
          <cell r="I4498">
            <v>1</v>
          </cell>
          <cell r="J4498" t="str">
            <v>Max Group</v>
          </cell>
          <cell r="K4498" t="str">
            <v>Сибирь</v>
          </cell>
          <cell r="L4498" t="str">
            <v>Красноярский край</v>
          </cell>
          <cell r="M4498" t="str">
            <v>Красноярск</v>
          </cell>
          <cell r="N4498" t="str">
            <v>Эль Сити</v>
          </cell>
          <cell r="O4498" t="str">
            <v>660077, Красноярск г, Водопьянова ул, дом 10</v>
          </cell>
          <cell r="P4498" t="str">
            <v>Supermarket (Супермаркет)</v>
          </cell>
          <cell r="Q4498" t="str">
            <v>sv67</v>
          </cell>
          <cell r="R4498" t="str">
            <v>Истомина Дарья Владимировна</v>
          </cell>
          <cell r="S4498">
            <v>89235565608</v>
          </cell>
          <cell r="T4498" t="str">
            <v>merch1701</v>
          </cell>
          <cell r="U4498" t="str">
            <v>Мироненко Анна Геннадьевна</v>
          </cell>
          <cell r="V4498">
            <v>89059752228</v>
          </cell>
          <cell r="W4498"/>
          <cell r="X4498"/>
          <cell r="Y4498">
            <v>60</v>
          </cell>
          <cell r="Z4498"/>
          <cell r="AA4498"/>
          <cell r="AB4498"/>
          <cell r="AC4498"/>
          <cell r="AD4498">
            <v>60</v>
          </cell>
          <cell r="AE4498">
            <v>1</v>
          </cell>
          <cell r="AF4498">
            <v>1</v>
          </cell>
          <cell r="AG4498">
            <v>5</v>
          </cell>
          <cell r="AH4498">
            <v>5</v>
          </cell>
          <cell r="AI4498">
            <v>60</v>
          </cell>
          <cell r="AJ4498"/>
        </row>
        <row r="4499">
          <cell r="B4499">
            <v>292331</v>
          </cell>
          <cell r="C4499" t="str">
            <v>102760000000278</v>
          </cell>
          <cell r="D4499">
            <v>1</v>
          </cell>
          <cell r="E4499">
            <v>0</v>
          </cell>
          <cell r="F4499">
            <v>0</v>
          </cell>
          <cell r="G4499">
            <v>0</v>
          </cell>
          <cell r="H4499">
            <v>1</v>
          </cell>
          <cell r="I4499">
            <v>1</v>
          </cell>
          <cell r="J4499" t="str">
            <v>Max Group</v>
          </cell>
          <cell r="K4499" t="str">
            <v>Сибирь</v>
          </cell>
          <cell r="L4499" t="str">
            <v>Красноярский край</v>
          </cell>
          <cell r="M4499" t="str">
            <v>Красноярск</v>
          </cell>
          <cell r="N4499" t="str">
            <v>Командор</v>
          </cell>
          <cell r="O4499" t="str">
            <v>660018, Красноярский край, г.Красноярск, ул.Новосибирская, 7, пом.1</v>
          </cell>
          <cell r="P4499" t="str">
            <v>Hypermarket (Гипермаркет)</v>
          </cell>
          <cell r="Q4499" t="str">
            <v>sv67</v>
          </cell>
          <cell r="R4499" t="str">
            <v>Истомина Дарья Владимировна</v>
          </cell>
          <cell r="S4499">
            <v>89235565608</v>
          </cell>
          <cell r="T4499" t="str">
            <v>merch949</v>
          </cell>
          <cell r="U4499" t="str">
            <v>Хромова Елена Александровна</v>
          </cell>
          <cell r="V4499">
            <v>89535831693</v>
          </cell>
          <cell r="W4499"/>
          <cell r="X4499"/>
          <cell r="Y4499">
            <v>180</v>
          </cell>
          <cell r="Z4499"/>
          <cell r="AA4499"/>
          <cell r="AB4499"/>
          <cell r="AC4499"/>
          <cell r="AD4499">
            <v>180</v>
          </cell>
          <cell r="AE4499">
            <v>3</v>
          </cell>
          <cell r="AF4499">
            <v>1</v>
          </cell>
          <cell r="AG4499">
            <v>15</v>
          </cell>
          <cell r="AH4499">
            <v>5</v>
          </cell>
          <cell r="AI4499">
            <v>180</v>
          </cell>
          <cell r="AJ4499"/>
        </row>
        <row r="4500">
          <cell r="B4500">
            <v>292880</v>
          </cell>
          <cell r="C4500" t="str">
            <v>1000000000050599</v>
          </cell>
          <cell r="D4500">
            <v>1</v>
          </cell>
          <cell r="E4500">
            <v>0</v>
          </cell>
          <cell r="F4500">
            <v>0</v>
          </cell>
          <cell r="G4500">
            <v>0</v>
          </cell>
          <cell r="H4500">
            <v>1</v>
          </cell>
          <cell r="I4500">
            <v>1</v>
          </cell>
          <cell r="J4500" t="str">
            <v>Max Group</v>
          </cell>
          <cell r="K4500" t="str">
            <v>Сибирь</v>
          </cell>
          <cell r="L4500" t="str">
            <v>Хакасия</v>
          </cell>
          <cell r="M4500" t="str">
            <v>Черногорск</v>
          </cell>
          <cell r="N4500" t="str">
            <v>Тандер</v>
          </cell>
          <cell r="O4500" t="str">
            <v>655163, Хакасия Респ, Черногорск г, Юбилейная ул, дом № земельный учаток 29</v>
          </cell>
          <cell r="P4500" t="str">
            <v>Hypermarket (Гипермаркет)</v>
          </cell>
          <cell r="Q4500" t="str">
            <v>sv67</v>
          </cell>
          <cell r="R4500" t="str">
            <v>Истомина Дарья Владимировна</v>
          </cell>
          <cell r="S4500">
            <v>89235565608</v>
          </cell>
          <cell r="T4500" t="str">
            <v>merch984</v>
          </cell>
          <cell r="U4500" t="str">
            <v>Потылицына Ирина Евгеньевна</v>
          </cell>
          <cell r="V4500">
            <v>89509619397</v>
          </cell>
          <cell r="W4500"/>
          <cell r="X4500"/>
          <cell r="Y4500">
            <v>360</v>
          </cell>
          <cell r="Z4500"/>
          <cell r="AA4500"/>
          <cell r="AB4500"/>
          <cell r="AC4500"/>
          <cell r="AD4500">
            <v>360</v>
          </cell>
          <cell r="AE4500">
            <v>6</v>
          </cell>
          <cell r="AF4500">
            <v>1</v>
          </cell>
          <cell r="AG4500">
            <v>30</v>
          </cell>
          <cell r="AH4500">
            <v>5</v>
          </cell>
          <cell r="AI4500">
            <v>360</v>
          </cell>
          <cell r="AJ4500"/>
        </row>
        <row r="4501">
          <cell r="B4501">
            <v>292886</v>
          </cell>
          <cell r="C4501" t="str">
            <v>1026300923</v>
          </cell>
          <cell r="D4501">
            <v>1</v>
          </cell>
          <cell r="E4501">
            <v>0</v>
          </cell>
          <cell r="F4501">
            <v>0</v>
          </cell>
          <cell r="G4501">
            <v>0</v>
          </cell>
          <cell r="H4501">
            <v>1</v>
          </cell>
          <cell r="I4501">
            <v>1</v>
          </cell>
          <cell r="J4501" t="str">
            <v>Max Group</v>
          </cell>
          <cell r="K4501" t="str">
            <v>Дальний Восток</v>
          </cell>
          <cell r="L4501" t="str">
            <v>Амурская область</v>
          </cell>
          <cell r="M4501" t="str">
            <v>Белогорск</v>
          </cell>
          <cell r="N4501" t="str">
            <v>C&amp;B</v>
          </cell>
          <cell r="O4501" t="str">
            <v>Белогорск (Санвэй) (адр. дост.: г.Белогорск,ул.Кирова,104)</v>
          </cell>
          <cell r="P4501" t="str">
            <v>Drogery (Хоз. магазин)</v>
          </cell>
          <cell r="Q4501" t="str">
            <v>sv60</v>
          </cell>
          <cell r="R4501" t="str">
            <v>Сытник Марина Андреевна</v>
          </cell>
          <cell r="S4501">
            <v>89622834040</v>
          </cell>
          <cell r="T4501" t="str">
            <v>merch1978</v>
          </cell>
          <cell r="U4501" t="str">
            <v>Максимова Марина Сергеевна</v>
          </cell>
          <cell r="V4501">
            <v>89241437583</v>
          </cell>
          <cell r="W4501"/>
          <cell r="X4501"/>
          <cell r="Y4501"/>
          <cell r="Z4501">
            <v>180</v>
          </cell>
          <cell r="AA4501"/>
          <cell r="AB4501"/>
          <cell r="AC4501"/>
          <cell r="AD4501">
            <v>180</v>
          </cell>
          <cell r="AE4501">
            <v>3</v>
          </cell>
          <cell r="AF4501">
            <v>1</v>
          </cell>
          <cell r="AG4501">
            <v>15</v>
          </cell>
          <cell r="AH4501">
            <v>5</v>
          </cell>
          <cell r="AI4501">
            <v>180</v>
          </cell>
          <cell r="AJ4501"/>
        </row>
        <row r="4502">
          <cell r="B4502">
            <v>292887</v>
          </cell>
          <cell r="C4502" t="str">
            <v>1026303357</v>
          </cell>
          <cell r="D4502">
            <v>1</v>
          </cell>
          <cell r="E4502">
            <v>0</v>
          </cell>
          <cell r="F4502">
            <v>0</v>
          </cell>
          <cell r="G4502">
            <v>0</v>
          </cell>
          <cell r="H4502">
            <v>1</v>
          </cell>
          <cell r="I4502">
            <v>1</v>
          </cell>
          <cell r="J4502" t="str">
            <v>Max Group</v>
          </cell>
          <cell r="K4502" t="str">
            <v>Дальний Восток</v>
          </cell>
          <cell r="L4502" t="str">
            <v>Амурская область</v>
          </cell>
          <cell r="M4502" t="str">
            <v>Белогорск</v>
          </cell>
          <cell r="N4502" t="str">
            <v>Самбери</v>
          </cell>
          <cell r="O4502" t="str">
            <v>Белогорск г, Ленина ул, 30)</v>
          </cell>
          <cell r="P4502" t="str">
            <v>Superettes (Суперетта)</v>
          </cell>
          <cell r="Q4502" t="str">
            <v>sv60</v>
          </cell>
          <cell r="R4502" t="str">
            <v>Сытник Марина Андреевна</v>
          </cell>
          <cell r="S4502">
            <v>89622834040</v>
          </cell>
          <cell r="T4502" t="str">
            <v>merch1978</v>
          </cell>
          <cell r="U4502" t="str">
            <v>Максимова Марина Сергеевна</v>
          </cell>
          <cell r="V4502">
            <v>89241437583</v>
          </cell>
          <cell r="W4502"/>
          <cell r="X4502"/>
          <cell r="Y4502">
            <v>180</v>
          </cell>
          <cell r="Z4502"/>
          <cell r="AA4502"/>
          <cell r="AB4502"/>
          <cell r="AC4502"/>
          <cell r="AD4502">
            <v>180</v>
          </cell>
          <cell r="AE4502">
            <v>3</v>
          </cell>
          <cell r="AF4502">
            <v>1</v>
          </cell>
          <cell r="AG4502">
            <v>15</v>
          </cell>
          <cell r="AH4502">
            <v>5</v>
          </cell>
          <cell r="AI4502">
            <v>180</v>
          </cell>
          <cell r="AJ4502"/>
        </row>
        <row r="4503">
          <cell r="B4503">
            <v>292889</v>
          </cell>
          <cell r="C4503" t="str">
            <v>1026700012</v>
          </cell>
          <cell r="D4503">
            <v>1</v>
          </cell>
          <cell r="E4503">
            <v>0</v>
          </cell>
          <cell r="F4503">
            <v>0</v>
          </cell>
          <cell r="G4503">
            <v>0</v>
          </cell>
          <cell r="H4503">
            <v>1</v>
          </cell>
          <cell r="I4503">
            <v>1</v>
          </cell>
          <cell r="J4503" t="str">
            <v>Max Group</v>
          </cell>
          <cell r="K4503" t="str">
            <v>Дальний Восток</v>
          </cell>
          <cell r="L4503" t="str">
            <v>Амурская область</v>
          </cell>
          <cell r="M4503" t="str">
            <v>Белогорск</v>
          </cell>
          <cell r="N4503" t="str">
            <v>Любимый</v>
          </cell>
          <cell r="O4503" t="str">
            <v>г. Белогорск, ул. Кирова, 306</v>
          </cell>
          <cell r="P4503" t="str">
            <v>Drogery (Хоз. магазин)</v>
          </cell>
          <cell r="Q4503" t="str">
            <v>sv60</v>
          </cell>
          <cell r="R4503" t="str">
            <v>Сытник Марина Андреевна</v>
          </cell>
          <cell r="S4503">
            <v>89622834040</v>
          </cell>
          <cell r="T4503" t="str">
            <v>merch1978</v>
          </cell>
          <cell r="U4503" t="str">
            <v>Максимова Марина Сергеевна</v>
          </cell>
          <cell r="V4503">
            <v>89241437583</v>
          </cell>
          <cell r="W4503"/>
          <cell r="X4503">
            <v>30</v>
          </cell>
          <cell r="Y4503"/>
          <cell r="Z4503"/>
          <cell r="AA4503"/>
          <cell r="AB4503"/>
          <cell r="AC4503"/>
          <cell r="AD4503">
            <v>30</v>
          </cell>
          <cell r="AE4503">
            <v>0.5</v>
          </cell>
          <cell r="AF4503">
            <v>1</v>
          </cell>
          <cell r="AG4503">
            <v>2.5</v>
          </cell>
          <cell r="AH4503">
            <v>5</v>
          </cell>
          <cell r="AI4503">
            <v>30</v>
          </cell>
          <cell r="AJ4503"/>
        </row>
        <row r="4504">
          <cell r="B4504">
            <v>292890</v>
          </cell>
          <cell r="C4504" t="str">
            <v>1026700023</v>
          </cell>
          <cell r="D4504">
            <v>1</v>
          </cell>
          <cell r="E4504">
            <v>0</v>
          </cell>
          <cell r="F4504">
            <v>0</v>
          </cell>
          <cell r="G4504">
            <v>0</v>
          </cell>
          <cell r="H4504">
            <v>1</v>
          </cell>
          <cell r="I4504">
            <v>1</v>
          </cell>
          <cell r="J4504" t="str">
            <v>Max Group</v>
          </cell>
          <cell r="K4504" t="str">
            <v>Дальний Восток</v>
          </cell>
          <cell r="L4504" t="str">
            <v>Амурская область</v>
          </cell>
          <cell r="M4504" t="str">
            <v>Белогорск</v>
          </cell>
          <cell r="N4504" t="str">
            <v>Любимый ДВ</v>
          </cell>
          <cell r="O4504" t="str">
            <v>г.Белогорск, ул.Кирова 66</v>
          </cell>
          <cell r="P4504" t="str">
            <v>Drogery (Хоз. магазин)</v>
          </cell>
          <cell r="Q4504" t="str">
            <v>sv60</v>
          </cell>
          <cell r="R4504" t="str">
            <v>Сытник Марина Андреевна</v>
          </cell>
          <cell r="S4504">
            <v>89622834040</v>
          </cell>
          <cell r="T4504" t="str">
            <v>merch1978</v>
          </cell>
          <cell r="U4504" t="str">
            <v>Максимова Марина Сергеевна</v>
          </cell>
          <cell r="V4504">
            <v>89241437583</v>
          </cell>
          <cell r="W4504"/>
          <cell r="X4504">
            <v>30</v>
          </cell>
          <cell r="Y4504"/>
          <cell r="Z4504"/>
          <cell r="AA4504"/>
          <cell r="AB4504"/>
          <cell r="AC4504"/>
          <cell r="AD4504">
            <v>30</v>
          </cell>
          <cell r="AE4504">
            <v>0.5</v>
          </cell>
          <cell r="AF4504">
            <v>1</v>
          </cell>
          <cell r="AG4504">
            <v>2.5</v>
          </cell>
          <cell r="AH4504">
            <v>5</v>
          </cell>
          <cell r="AI4504">
            <v>30</v>
          </cell>
          <cell r="AJ4504"/>
        </row>
        <row r="4505">
          <cell r="B4505">
            <v>292896</v>
          </cell>
          <cell r="C4505" t="str">
            <v>1026700037</v>
          </cell>
          <cell r="D4505">
            <v>1</v>
          </cell>
          <cell r="E4505">
            <v>0</v>
          </cell>
          <cell r="F4505">
            <v>0</v>
          </cell>
          <cell r="G4505">
            <v>0</v>
          </cell>
          <cell r="H4505">
            <v>1</v>
          </cell>
          <cell r="I4505">
            <v>1</v>
          </cell>
          <cell r="J4505" t="str">
            <v>Max Group</v>
          </cell>
          <cell r="K4505" t="str">
            <v>Дальний Восток</v>
          </cell>
          <cell r="L4505" t="str">
            <v>Амурская область</v>
          </cell>
          <cell r="M4505" t="str">
            <v>Белогорск</v>
          </cell>
          <cell r="N4505" t="str">
            <v>Любимый</v>
          </cell>
          <cell r="O4505" t="str">
            <v>г.Белогорск, ул.Кирова 116</v>
          </cell>
          <cell r="P4505" t="str">
            <v>Drogery (Хоз. магазин)</v>
          </cell>
          <cell r="Q4505" t="str">
            <v>sv60</v>
          </cell>
          <cell r="R4505" t="str">
            <v>Сытник Марина Андреевна</v>
          </cell>
          <cell r="S4505">
            <v>89622834040</v>
          </cell>
          <cell r="T4505" t="str">
            <v>merch1978</v>
          </cell>
          <cell r="U4505" t="str">
            <v>Максимова Марина Сергеевна</v>
          </cell>
          <cell r="V4505">
            <v>89241437583</v>
          </cell>
          <cell r="W4505"/>
          <cell r="X4505">
            <v>30</v>
          </cell>
          <cell r="Y4505"/>
          <cell r="Z4505"/>
          <cell r="AA4505"/>
          <cell r="AB4505"/>
          <cell r="AC4505"/>
          <cell r="AD4505">
            <v>30</v>
          </cell>
          <cell r="AE4505">
            <v>0.5</v>
          </cell>
          <cell r="AF4505">
            <v>1</v>
          </cell>
          <cell r="AG4505">
            <v>2.5</v>
          </cell>
          <cell r="AH4505">
            <v>5</v>
          </cell>
          <cell r="AI4505">
            <v>30</v>
          </cell>
          <cell r="AJ4505"/>
        </row>
        <row r="4506">
          <cell r="B4506">
            <v>292910</v>
          </cell>
          <cell r="C4506" t="str">
            <v>1026700660</v>
          </cell>
          <cell r="D4506">
            <v>1</v>
          </cell>
          <cell r="E4506">
            <v>1</v>
          </cell>
          <cell r="F4506">
            <v>1</v>
          </cell>
          <cell r="G4506">
            <v>0</v>
          </cell>
          <cell r="H4506">
            <v>1</v>
          </cell>
          <cell r="I4506">
            <v>1</v>
          </cell>
          <cell r="J4506" t="str">
            <v>Max Group</v>
          </cell>
          <cell r="K4506" t="str">
            <v>Дальний Восток</v>
          </cell>
          <cell r="L4506" t="str">
            <v>Амурская область</v>
          </cell>
          <cell r="M4506" t="str">
            <v>Белогорск</v>
          </cell>
          <cell r="N4506" t="str">
            <v>Любимый ДВ</v>
          </cell>
          <cell r="O4506" t="str">
            <v>Белогорск, ул.9 мая 210</v>
          </cell>
          <cell r="P4506" t="str">
            <v>Drogery (Хоз. магазин)</v>
          </cell>
          <cell r="Q4506" t="str">
            <v>sv60</v>
          </cell>
          <cell r="R4506" t="str">
            <v>Сытник Марина Андреевна</v>
          </cell>
          <cell r="S4506">
            <v>89622834040</v>
          </cell>
          <cell r="T4506" t="str">
            <v>merch1978</v>
          </cell>
          <cell r="U4506" t="str">
            <v>Максимова Марина Сергеевна</v>
          </cell>
          <cell r="V4506">
            <v>89241437583</v>
          </cell>
          <cell r="W4506"/>
          <cell r="X4506"/>
          <cell r="Y4506">
            <v>30</v>
          </cell>
          <cell r="Z4506"/>
          <cell r="AA4506"/>
          <cell r="AB4506"/>
          <cell r="AC4506"/>
          <cell r="AD4506">
            <v>30</v>
          </cell>
          <cell r="AE4506">
            <v>0.5</v>
          </cell>
          <cell r="AF4506">
            <v>1</v>
          </cell>
          <cell r="AG4506">
            <v>2.5</v>
          </cell>
          <cell r="AH4506">
            <v>5</v>
          </cell>
          <cell r="AI4506">
            <v>30</v>
          </cell>
          <cell r="AJ4506"/>
        </row>
        <row r="4507">
          <cell r="B4507">
            <v>292914</v>
          </cell>
          <cell r="C4507" t="str">
            <v>105160000000052</v>
          </cell>
          <cell r="D4507">
            <v>1</v>
          </cell>
          <cell r="E4507">
            <v>0</v>
          </cell>
          <cell r="F4507">
            <v>0</v>
          </cell>
          <cell r="G4507">
            <v>0</v>
          </cell>
          <cell r="H4507">
            <v>1</v>
          </cell>
          <cell r="I4507">
            <v>1</v>
          </cell>
          <cell r="J4507" t="str">
            <v>Max Group</v>
          </cell>
          <cell r="K4507" t="str">
            <v>Дальний Восток</v>
          </cell>
          <cell r="L4507" t="str">
            <v>Амурская область</v>
          </cell>
          <cell r="M4507" t="str">
            <v>Белогорск</v>
          </cell>
          <cell r="N4507" t="str">
            <v>Калина</v>
          </cell>
          <cell r="O4507" t="str">
            <v>Белогорск г,,Кирова ул,116</v>
          </cell>
          <cell r="P4507" t="str">
            <v>Drogery (Хоз. магазин)</v>
          </cell>
          <cell r="Q4507" t="str">
            <v>sv60</v>
          </cell>
          <cell r="R4507" t="str">
            <v>Сытник Марина Андреевна</v>
          </cell>
          <cell r="S4507">
            <v>89622834040</v>
          </cell>
          <cell r="T4507" t="str">
            <v>merch1978</v>
          </cell>
          <cell r="U4507" t="str">
            <v>Максимова Марина Сергеевна</v>
          </cell>
          <cell r="V4507">
            <v>89241437583</v>
          </cell>
          <cell r="W4507"/>
          <cell r="X4507"/>
          <cell r="Y4507"/>
          <cell r="Z4507"/>
          <cell r="AA4507">
            <v>180</v>
          </cell>
          <cell r="AB4507"/>
          <cell r="AC4507"/>
          <cell r="AD4507">
            <v>180</v>
          </cell>
          <cell r="AE4507">
            <v>3</v>
          </cell>
          <cell r="AF4507">
            <v>1</v>
          </cell>
          <cell r="AG4507">
            <v>12</v>
          </cell>
          <cell r="AH4507">
            <v>4</v>
          </cell>
          <cell r="AI4507">
            <v>180</v>
          </cell>
          <cell r="AJ4507"/>
        </row>
        <row r="4508">
          <cell r="B4508">
            <v>292916</v>
          </cell>
          <cell r="C4508" t="str">
            <v>105160000000172</v>
          </cell>
          <cell r="D4508">
            <v>1</v>
          </cell>
          <cell r="E4508">
            <v>0</v>
          </cell>
          <cell r="F4508">
            <v>0</v>
          </cell>
          <cell r="G4508">
            <v>0</v>
          </cell>
          <cell r="H4508">
            <v>1</v>
          </cell>
          <cell r="I4508">
            <v>1</v>
          </cell>
          <cell r="J4508" t="str">
            <v>Max Group</v>
          </cell>
          <cell r="K4508" t="str">
            <v>Дальний Восток</v>
          </cell>
          <cell r="L4508" t="str">
            <v>Амурская область</v>
          </cell>
          <cell r="M4508" t="str">
            <v>Белогорск</v>
          </cell>
          <cell r="N4508" t="str">
            <v>Фреш Маркет</v>
          </cell>
          <cell r="O4508" t="str">
            <v>Белогорск г, Кирова ул, д. 188</v>
          </cell>
          <cell r="P4508" t="str">
            <v>Supermarket (Супермаркет)</v>
          </cell>
          <cell r="Q4508" t="str">
            <v>sv60</v>
          </cell>
          <cell r="R4508" t="str">
            <v>Сытник Марина Андреевна</v>
          </cell>
          <cell r="S4508">
            <v>89622834040</v>
          </cell>
          <cell r="T4508" t="str">
            <v>merch1978</v>
          </cell>
          <cell r="U4508" t="str">
            <v>Максимова Марина Сергеевна</v>
          </cell>
          <cell r="V4508">
            <v>89241437583</v>
          </cell>
          <cell r="W4508"/>
          <cell r="X4508"/>
          <cell r="Y4508"/>
          <cell r="Z4508"/>
          <cell r="AA4508"/>
          <cell r="AB4508">
            <v>60</v>
          </cell>
          <cell r="AC4508"/>
          <cell r="AD4508">
            <v>60</v>
          </cell>
          <cell r="AE4508">
            <v>1</v>
          </cell>
          <cell r="AF4508">
            <v>1</v>
          </cell>
          <cell r="AG4508">
            <v>4</v>
          </cell>
          <cell r="AH4508">
            <v>4</v>
          </cell>
          <cell r="AI4508">
            <v>60</v>
          </cell>
          <cell r="AJ4508"/>
        </row>
        <row r="4509">
          <cell r="B4509">
            <v>292926</v>
          </cell>
          <cell r="C4509" t="str">
            <v>1026700643</v>
          </cell>
          <cell r="D4509">
            <v>1</v>
          </cell>
          <cell r="E4509">
            <v>0</v>
          </cell>
          <cell r="F4509">
            <v>0</v>
          </cell>
          <cell r="G4509">
            <v>0</v>
          </cell>
          <cell r="H4509">
            <v>1</v>
          </cell>
          <cell r="I4509">
            <v>1</v>
          </cell>
          <cell r="J4509" t="str">
            <v>Max Group</v>
          </cell>
          <cell r="K4509" t="str">
            <v>Дальний Восток</v>
          </cell>
          <cell r="L4509" t="str">
            <v>Амурская область</v>
          </cell>
          <cell r="M4509" t="str">
            <v>Благовещенск</v>
          </cell>
          <cell r="N4509" t="str">
            <v>Бриар</v>
          </cell>
          <cell r="O4509" t="str">
            <v>Амурская область, г. Благовещенск, улица Кантемирова, дом 16</v>
          </cell>
          <cell r="P4509" t="str">
            <v>Supermarket (Супермаркет)</v>
          </cell>
          <cell r="Q4509" t="str">
            <v>sv60</v>
          </cell>
          <cell r="R4509" t="str">
            <v>Сытник Марина Андреевна</v>
          </cell>
          <cell r="S4509">
            <v>89622834040</v>
          </cell>
          <cell r="T4509" t="str">
            <v>merch931</v>
          </cell>
          <cell r="U4509" t="str">
            <v>Александрова Юлия Геннадьевна</v>
          </cell>
          <cell r="V4509">
            <v>89246732989</v>
          </cell>
          <cell r="W4509"/>
          <cell r="X4509"/>
          <cell r="Y4509">
            <v>60</v>
          </cell>
          <cell r="Z4509"/>
          <cell r="AA4509"/>
          <cell r="AB4509"/>
          <cell r="AC4509"/>
          <cell r="AD4509">
            <v>60</v>
          </cell>
          <cell r="AE4509">
            <v>1</v>
          </cell>
          <cell r="AF4509">
            <v>1</v>
          </cell>
          <cell r="AG4509">
            <v>5</v>
          </cell>
          <cell r="AH4509">
            <v>5</v>
          </cell>
          <cell r="AI4509">
            <v>60</v>
          </cell>
          <cell r="AJ4509"/>
        </row>
        <row r="4510">
          <cell r="B4510">
            <v>292940</v>
          </cell>
          <cell r="C4510" t="str">
            <v>1026700009</v>
          </cell>
          <cell r="D4510">
            <v>1</v>
          </cell>
          <cell r="E4510">
            <v>0</v>
          </cell>
          <cell r="F4510">
            <v>0</v>
          </cell>
          <cell r="G4510">
            <v>0</v>
          </cell>
          <cell r="H4510">
            <v>1</v>
          </cell>
          <cell r="I4510">
            <v>1</v>
          </cell>
          <cell r="J4510" t="str">
            <v>Max Group</v>
          </cell>
          <cell r="K4510" t="str">
            <v>Дальний Восток</v>
          </cell>
          <cell r="L4510" t="str">
            <v>Амурская область</v>
          </cell>
          <cell r="M4510" t="str">
            <v>Благовещенск</v>
          </cell>
          <cell r="N4510" t="str">
            <v>Любимый ДВ</v>
          </cell>
          <cell r="O4510" t="str">
            <v>г.Благовещенск, Островского 14</v>
          </cell>
          <cell r="P4510" t="str">
            <v>Drogery (Хоз. магазин)</v>
          </cell>
          <cell r="Q4510" t="str">
            <v>sv60</v>
          </cell>
          <cell r="R4510" t="str">
            <v>Сытник Марина Андреевна</v>
          </cell>
          <cell r="S4510">
            <v>89622834040</v>
          </cell>
          <cell r="T4510" t="str">
            <v>merch931</v>
          </cell>
          <cell r="U4510" t="str">
            <v>Александрова Юлия Геннадьевна</v>
          </cell>
          <cell r="V4510">
            <v>89246732989</v>
          </cell>
          <cell r="W4510"/>
          <cell r="X4510">
            <v>60</v>
          </cell>
          <cell r="Y4510"/>
          <cell r="Z4510"/>
          <cell r="AA4510"/>
          <cell r="AB4510"/>
          <cell r="AC4510"/>
          <cell r="AD4510">
            <v>60</v>
          </cell>
          <cell r="AE4510">
            <v>1</v>
          </cell>
          <cell r="AF4510">
            <v>1</v>
          </cell>
          <cell r="AG4510">
            <v>5</v>
          </cell>
          <cell r="AH4510">
            <v>5</v>
          </cell>
          <cell r="AI4510">
            <v>60</v>
          </cell>
          <cell r="AJ4510"/>
        </row>
        <row r="4511">
          <cell r="B4511">
            <v>292944</v>
          </cell>
          <cell r="C4511" t="str">
            <v>1026700041</v>
          </cell>
          <cell r="D4511">
            <v>1</v>
          </cell>
          <cell r="E4511">
            <v>0</v>
          </cell>
          <cell r="F4511">
            <v>0</v>
          </cell>
          <cell r="G4511">
            <v>0</v>
          </cell>
          <cell r="H4511">
            <v>1</v>
          </cell>
          <cell r="I4511">
            <v>1</v>
          </cell>
          <cell r="J4511" t="str">
            <v>Max Group</v>
          </cell>
          <cell r="K4511" t="str">
            <v>Дальний Восток</v>
          </cell>
          <cell r="L4511" t="str">
            <v>Амурская область</v>
          </cell>
          <cell r="M4511" t="str">
            <v>Благовещенск</v>
          </cell>
          <cell r="N4511" t="str">
            <v>Любимый ДВ</v>
          </cell>
          <cell r="O4511" t="str">
            <v>г.Благовещенск, Игнатьевское ш 11</v>
          </cell>
          <cell r="P4511" t="str">
            <v>Drogery (Хоз. магазин)</v>
          </cell>
          <cell r="Q4511" t="str">
            <v>sv60</v>
          </cell>
          <cell r="R4511" t="str">
            <v>Сытник Марина Андреевна</v>
          </cell>
          <cell r="S4511">
            <v>89622834040</v>
          </cell>
          <cell r="T4511" t="str">
            <v>merch931</v>
          </cell>
          <cell r="U4511" t="str">
            <v>Александрова Юлия Геннадьевна</v>
          </cell>
          <cell r="V4511">
            <v>89246732989</v>
          </cell>
          <cell r="W4511"/>
          <cell r="X4511"/>
          <cell r="Y4511"/>
          <cell r="Z4511">
            <v>60</v>
          </cell>
          <cell r="AA4511"/>
          <cell r="AB4511"/>
          <cell r="AC4511"/>
          <cell r="AD4511">
            <v>60</v>
          </cell>
          <cell r="AE4511">
            <v>1</v>
          </cell>
          <cell r="AF4511">
            <v>1</v>
          </cell>
          <cell r="AG4511">
            <v>5</v>
          </cell>
          <cell r="AH4511">
            <v>5</v>
          </cell>
          <cell r="AI4511">
            <v>60</v>
          </cell>
          <cell r="AJ4511"/>
        </row>
        <row r="4512">
          <cell r="B4512">
            <v>292945</v>
          </cell>
          <cell r="C4512" t="str">
            <v>1026700043</v>
          </cell>
          <cell r="D4512">
            <v>1</v>
          </cell>
          <cell r="E4512">
            <v>0</v>
          </cell>
          <cell r="F4512">
            <v>0</v>
          </cell>
          <cell r="G4512">
            <v>0</v>
          </cell>
          <cell r="H4512">
            <v>1</v>
          </cell>
          <cell r="I4512">
            <v>1</v>
          </cell>
          <cell r="J4512" t="str">
            <v>Max Group</v>
          </cell>
          <cell r="K4512" t="str">
            <v>Дальний Восток</v>
          </cell>
          <cell r="L4512" t="str">
            <v>Амурская область</v>
          </cell>
          <cell r="M4512" t="str">
            <v>Благовещенск</v>
          </cell>
          <cell r="N4512" t="str">
            <v>Любимый ДВ</v>
          </cell>
          <cell r="O4512" t="str">
            <v>г.Благовещенск, Пионерская, 32</v>
          </cell>
          <cell r="P4512" t="str">
            <v>Drogery (Хоз. магазин)</v>
          </cell>
          <cell r="Q4512" t="str">
            <v>sv60</v>
          </cell>
          <cell r="R4512" t="str">
            <v>Сытник Марина Андреевна</v>
          </cell>
          <cell r="S4512">
            <v>89622834040</v>
          </cell>
          <cell r="T4512" t="str">
            <v>merch931</v>
          </cell>
          <cell r="U4512" t="str">
            <v>Александрова Юлия Геннадьевна</v>
          </cell>
          <cell r="V4512">
            <v>89246732989</v>
          </cell>
          <cell r="W4512"/>
          <cell r="X4512"/>
          <cell r="Y4512"/>
          <cell r="Z4512">
            <v>60</v>
          </cell>
          <cell r="AA4512"/>
          <cell r="AB4512"/>
          <cell r="AC4512"/>
          <cell r="AD4512">
            <v>60</v>
          </cell>
          <cell r="AE4512">
            <v>1</v>
          </cell>
          <cell r="AF4512">
            <v>1</v>
          </cell>
          <cell r="AG4512">
            <v>5</v>
          </cell>
          <cell r="AH4512">
            <v>5</v>
          </cell>
          <cell r="AI4512">
            <v>60</v>
          </cell>
          <cell r="AJ4512"/>
        </row>
        <row r="4513">
          <cell r="B4513">
            <v>292956</v>
          </cell>
          <cell r="C4513" t="str">
            <v>1026700067</v>
          </cell>
          <cell r="D4513">
            <v>1</v>
          </cell>
          <cell r="E4513">
            <v>0</v>
          </cell>
          <cell r="F4513">
            <v>0</v>
          </cell>
          <cell r="G4513">
            <v>0</v>
          </cell>
          <cell r="H4513">
            <v>1</v>
          </cell>
          <cell r="I4513">
            <v>1</v>
          </cell>
          <cell r="J4513" t="str">
            <v>Max Group</v>
          </cell>
          <cell r="K4513" t="str">
            <v>Дальний Восток</v>
          </cell>
          <cell r="L4513" t="str">
            <v>Амурская область</v>
          </cell>
          <cell r="M4513" t="str">
            <v>Благовещенск</v>
          </cell>
          <cell r="N4513" t="str">
            <v>Любимый ДВ</v>
          </cell>
          <cell r="O4513" t="str">
            <v>г.Благовещенск, Ленина,161</v>
          </cell>
          <cell r="P4513" t="str">
            <v>Drogery (Хоз. магазин)</v>
          </cell>
          <cell r="Q4513" t="str">
            <v>sv60</v>
          </cell>
          <cell r="R4513" t="str">
            <v>Сытник Марина Андреевна</v>
          </cell>
          <cell r="S4513">
            <v>89622834040</v>
          </cell>
          <cell r="T4513" t="str">
            <v>merch931</v>
          </cell>
          <cell r="U4513" t="str">
            <v>Александрова Юлия Геннадьевна</v>
          </cell>
          <cell r="V4513">
            <v>89246732989</v>
          </cell>
          <cell r="W4513"/>
          <cell r="X4513"/>
          <cell r="Y4513"/>
          <cell r="Z4513">
            <v>60</v>
          </cell>
          <cell r="AA4513"/>
          <cell r="AB4513"/>
          <cell r="AC4513"/>
          <cell r="AD4513">
            <v>60</v>
          </cell>
          <cell r="AE4513">
            <v>1</v>
          </cell>
          <cell r="AF4513">
            <v>1</v>
          </cell>
          <cell r="AG4513">
            <v>5</v>
          </cell>
          <cell r="AH4513">
            <v>5</v>
          </cell>
          <cell r="AI4513">
            <v>60</v>
          </cell>
          <cell r="AJ4513"/>
        </row>
        <row r="4514">
          <cell r="B4514">
            <v>292981</v>
          </cell>
          <cell r="C4514" t="str">
            <v>1026700598</v>
          </cell>
          <cell r="D4514">
            <v>1</v>
          </cell>
          <cell r="E4514">
            <v>0</v>
          </cell>
          <cell r="F4514">
            <v>0</v>
          </cell>
          <cell r="G4514">
            <v>0</v>
          </cell>
          <cell r="H4514">
            <v>1</v>
          </cell>
          <cell r="I4514">
            <v>1</v>
          </cell>
          <cell r="J4514" t="str">
            <v>Max Group</v>
          </cell>
          <cell r="K4514" t="str">
            <v>Дальний Восток</v>
          </cell>
          <cell r="L4514" t="str">
            <v>Амурская область</v>
          </cell>
          <cell r="M4514" t="str">
            <v>Благовещенск</v>
          </cell>
          <cell r="N4514" t="str">
            <v>Арт-Маркет</v>
          </cell>
          <cell r="O4514" t="str">
            <v>Амурская область, г. Благовещенск, улица 50 лет Октября, дом 61</v>
          </cell>
          <cell r="P4514" t="str">
            <v>Supermarket (Супермаркет)</v>
          </cell>
          <cell r="Q4514" t="str">
            <v>sv60</v>
          </cell>
          <cell r="R4514" t="str">
            <v>Сытник Марина Андреевна</v>
          </cell>
          <cell r="S4514">
            <v>89622834040</v>
          </cell>
          <cell r="T4514" t="str">
            <v>merch931</v>
          </cell>
          <cell r="U4514" t="str">
            <v>Александрова Юлия Геннадьевна</v>
          </cell>
          <cell r="V4514">
            <v>89246732989</v>
          </cell>
          <cell r="W4514">
            <v>60</v>
          </cell>
          <cell r="X4514"/>
          <cell r="Y4514"/>
          <cell r="Z4514"/>
          <cell r="AA4514"/>
          <cell r="AB4514"/>
          <cell r="AC4514"/>
          <cell r="AD4514">
            <v>60</v>
          </cell>
          <cell r="AE4514">
            <v>1</v>
          </cell>
          <cell r="AF4514">
            <v>1</v>
          </cell>
          <cell r="AG4514">
            <v>4</v>
          </cell>
          <cell r="AH4514">
            <v>4</v>
          </cell>
          <cell r="AI4514">
            <v>60</v>
          </cell>
          <cell r="AJ4514"/>
        </row>
        <row r="4515">
          <cell r="B4515">
            <v>292989</v>
          </cell>
          <cell r="C4515" t="str">
            <v>1026700642</v>
          </cell>
          <cell r="D4515">
            <v>1</v>
          </cell>
          <cell r="E4515">
            <v>0</v>
          </cell>
          <cell r="F4515">
            <v>0</v>
          </cell>
          <cell r="G4515">
            <v>0</v>
          </cell>
          <cell r="H4515">
            <v>1</v>
          </cell>
          <cell r="I4515">
            <v>1</v>
          </cell>
          <cell r="J4515" t="str">
            <v>Max Group</v>
          </cell>
          <cell r="K4515" t="str">
            <v>Дальний Восток</v>
          </cell>
          <cell r="L4515" t="str">
            <v>Амурская область</v>
          </cell>
          <cell r="M4515" t="str">
            <v>Благовещенск</v>
          </cell>
          <cell r="N4515" t="str">
            <v>Бриар</v>
          </cell>
          <cell r="O4515" t="str">
            <v>г. Благовещенск, улица Текстильная, дом 112</v>
          </cell>
          <cell r="P4515" t="str">
            <v>Supermarket (Супермаркет)</v>
          </cell>
          <cell r="Q4515" t="str">
            <v>sv60</v>
          </cell>
          <cell r="R4515" t="str">
            <v>Сытник Марина Андреевна</v>
          </cell>
          <cell r="S4515">
            <v>89622834040</v>
          </cell>
          <cell r="T4515" t="str">
            <v>merch931</v>
          </cell>
          <cell r="U4515" t="str">
            <v>Александрова Юлия Геннадьевна</v>
          </cell>
          <cell r="V4515">
            <v>89246732989</v>
          </cell>
          <cell r="W4515"/>
          <cell r="X4515"/>
          <cell r="Y4515"/>
          <cell r="Z4515">
            <v>30</v>
          </cell>
          <cell r="AA4515"/>
          <cell r="AB4515"/>
          <cell r="AC4515"/>
          <cell r="AD4515">
            <v>30</v>
          </cell>
          <cell r="AE4515">
            <v>0.5</v>
          </cell>
          <cell r="AF4515">
            <v>1</v>
          </cell>
          <cell r="AG4515">
            <v>2.5</v>
          </cell>
          <cell r="AH4515">
            <v>5</v>
          </cell>
          <cell r="AI4515">
            <v>30</v>
          </cell>
          <cell r="AJ4515"/>
        </row>
        <row r="4516">
          <cell r="B4516">
            <v>293011</v>
          </cell>
          <cell r="C4516" t="str">
            <v>1026700695</v>
          </cell>
          <cell r="D4516">
            <v>1</v>
          </cell>
          <cell r="E4516">
            <v>0</v>
          </cell>
          <cell r="F4516">
            <v>0</v>
          </cell>
          <cell r="G4516">
            <v>0</v>
          </cell>
          <cell r="H4516">
            <v>1</v>
          </cell>
          <cell r="I4516">
            <v>0</v>
          </cell>
          <cell r="J4516" t="str">
            <v>Max Group</v>
          </cell>
          <cell r="K4516" t="str">
            <v>Дальний Восток</v>
          </cell>
          <cell r="L4516" t="str">
            <v>Амурская область</v>
          </cell>
          <cell r="M4516" t="str">
            <v>Благовещенск</v>
          </cell>
          <cell r="N4516" t="str">
            <v>Любимый ДВ</v>
          </cell>
          <cell r="O4516" t="str">
            <v>г.Благовещенск, 50 Лет Октября 42/1</v>
          </cell>
          <cell r="P4516" t="str">
            <v>Drogery (Хоз. магазин)</v>
          </cell>
          <cell r="Q4516" t="str">
            <v>sv60</v>
          </cell>
          <cell r="R4516" t="str">
            <v>Сытник Марина Андреевна</v>
          </cell>
          <cell r="S4516">
            <v>89622834040</v>
          </cell>
          <cell r="T4516" t="str">
            <v>merch931</v>
          </cell>
          <cell r="U4516" t="str">
            <v>Александрова Юлия Геннадьевна</v>
          </cell>
          <cell r="V4516">
            <v>89246732989</v>
          </cell>
          <cell r="W4516"/>
          <cell r="X4516"/>
          <cell r="Y4516"/>
          <cell r="Z4516">
            <v>60</v>
          </cell>
          <cell r="AA4516"/>
          <cell r="AB4516"/>
          <cell r="AC4516"/>
          <cell r="AD4516">
            <v>60</v>
          </cell>
          <cell r="AE4516">
            <v>1</v>
          </cell>
          <cell r="AF4516">
            <v>1</v>
          </cell>
          <cell r="AG4516">
            <v>5</v>
          </cell>
          <cell r="AH4516">
            <v>5</v>
          </cell>
          <cell r="AI4516">
            <v>60</v>
          </cell>
          <cell r="AJ4516" t="str">
            <v>Удалить из АП</v>
          </cell>
        </row>
        <row r="4517">
          <cell r="B4517">
            <v>293495</v>
          </cell>
          <cell r="C4517" t="str">
            <v>102740000000446</v>
          </cell>
          <cell r="D4517">
            <v>1</v>
          </cell>
          <cell r="E4517">
            <v>0</v>
          </cell>
          <cell r="F4517">
            <v>0</v>
          </cell>
          <cell r="G4517">
            <v>0</v>
          </cell>
          <cell r="H4517">
            <v>1</v>
          </cell>
          <cell r="I4517">
            <v>1</v>
          </cell>
          <cell r="J4517" t="str">
            <v>Max Group</v>
          </cell>
          <cell r="K4517" t="str">
            <v>Дальний Восток</v>
          </cell>
          <cell r="L4517" t="str">
            <v>Приморский край</v>
          </cell>
          <cell r="M4517" t="str">
            <v>Владивосток</v>
          </cell>
          <cell r="N4517" t="str">
            <v>Реми</v>
          </cell>
          <cell r="O4517" t="str">
            <v>г. Владивосток, ул. Шилкинская 10</v>
          </cell>
          <cell r="P4517" t="str">
            <v>Supermarket (Супермаркет)</v>
          </cell>
          <cell r="Q4517" t="str">
            <v>sv61</v>
          </cell>
          <cell r="R4517" t="str">
            <v>Усик Наталья Валерьевна</v>
          </cell>
          <cell r="S4517">
            <v>89084454617</v>
          </cell>
          <cell r="T4517" t="str">
            <v>merch965</v>
          </cell>
          <cell r="U4517" t="str">
            <v>Рогожкина Светлана Михайловна</v>
          </cell>
          <cell r="V4517">
            <v>89024882151</v>
          </cell>
          <cell r="W4517"/>
          <cell r="X4517"/>
          <cell r="Y4517"/>
          <cell r="Z4517">
            <v>180</v>
          </cell>
          <cell r="AA4517"/>
          <cell r="AB4517"/>
          <cell r="AC4517"/>
          <cell r="AD4517">
            <v>180</v>
          </cell>
          <cell r="AE4517">
            <v>3</v>
          </cell>
          <cell r="AF4517">
            <v>1</v>
          </cell>
          <cell r="AG4517">
            <v>15</v>
          </cell>
          <cell r="AH4517">
            <v>5</v>
          </cell>
          <cell r="AI4517">
            <v>180</v>
          </cell>
          <cell r="AJ4517"/>
        </row>
        <row r="4518">
          <cell r="B4518">
            <v>293517</v>
          </cell>
          <cell r="C4518" t="str">
            <v>102740000001003</v>
          </cell>
          <cell r="D4518">
            <v>1</v>
          </cell>
          <cell r="E4518">
            <v>0</v>
          </cell>
          <cell r="F4518">
            <v>0</v>
          </cell>
          <cell r="G4518">
            <v>0</v>
          </cell>
          <cell r="H4518">
            <v>1</v>
          </cell>
          <cell r="I4518">
            <v>1</v>
          </cell>
          <cell r="J4518" t="str">
            <v>Max Group</v>
          </cell>
          <cell r="K4518" t="str">
            <v>Дальний Восток</v>
          </cell>
          <cell r="L4518" t="str">
            <v>Приморский край</v>
          </cell>
          <cell r="M4518" t="str">
            <v>Владивосток</v>
          </cell>
          <cell r="N4518" t="str">
            <v>Чудодей</v>
          </cell>
          <cell r="O4518" t="str">
            <v>ул. Ладыгина 5 строение 7</v>
          </cell>
          <cell r="P4518" t="str">
            <v>Drogery (Хоз. магазин)</v>
          </cell>
          <cell r="Q4518" t="str">
            <v>sv61</v>
          </cell>
          <cell r="R4518" t="str">
            <v>Усик Наталья Валерьевна</v>
          </cell>
          <cell r="S4518">
            <v>89084454617</v>
          </cell>
          <cell r="T4518" t="str">
            <v>merch964</v>
          </cell>
          <cell r="U4518" t="str">
            <v>Рогожкина Светлана Михайловна</v>
          </cell>
          <cell r="V4518">
            <v>89024882151</v>
          </cell>
          <cell r="W4518"/>
          <cell r="X4518"/>
          <cell r="Y4518"/>
          <cell r="Z4518">
            <v>120</v>
          </cell>
          <cell r="AA4518"/>
          <cell r="AB4518"/>
          <cell r="AC4518"/>
          <cell r="AD4518">
            <v>120</v>
          </cell>
          <cell r="AE4518">
            <v>2</v>
          </cell>
          <cell r="AF4518">
            <v>1</v>
          </cell>
          <cell r="AG4518">
            <v>10</v>
          </cell>
          <cell r="AH4518">
            <v>5</v>
          </cell>
          <cell r="AI4518">
            <v>120</v>
          </cell>
          <cell r="AJ4518"/>
        </row>
        <row r="4519">
          <cell r="B4519">
            <v>293659</v>
          </cell>
          <cell r="C4519" t="str">
            <v>1026302956</v>
          </cell>
          <cell r="D4519">
            <v>1</v>
          </cell>
          <cell r="E4519">
            <v>0</v>
          </cell>
          <cell r="F4519">
            <v>0</v>
          </cell>
          <cell r="G4519">
            <v>0</v>
          </cell>
          <cell r="H4519">
            <v>1</v>
          </cell>
          <cell r="I4519">
            <v>1</v>
          </cell>
          <cell r="J4519" t="str">
            <v>Max Group</v>
          </cell>
          <cell r="K4519" t="str">
            <v>Дальний Восток</v>
          </cell>
          <cell r="L4519" t="str">
            <v>Приморский край</v>
          </cell>
          <cell r="M4519" t="str">
            <v>Уссурийск</v>
          </cell>
          <cell r="N4519" t="str">
            <v>Самбери</v>
          </cell>
          <cell r="O4519" t="str">
            <v>692526, Приморский край, Уссурийск г, Блюхера пр-кт, дом № 15, литер А</v>
          </cell>
          <cell r="P4519" t="str">
            <v>Hypermarket (Гипермаркет)</v>
          </cell>
          <cell r="Q4519" t="str">
            <v>sv61</v>
          </cell>
          <cell r="R4519" t="str">
            <v>Усик Наталья Валерьевна</v>
          </cell>
          <cell r="S4519">
            <v>89084454617</v>
          </cell>
          <cell r="T4519" t="str">
            <v>merch933</v>
          </cell>
          <cell r="U4519" t="str">
            <v>Усик Наталья Валерьевна</v>
          </cell>
          <cell r="V4519">
            <v>89084454617</v>
          </cell>
          <cell r="W4519"/>
          <cell r="X4519"/>
          <cell r="Y4519"/>
          <cell r="Z4519"/>
          <cell r="AA4519">
            <v>30</v>
          </cell>
          <cell r="AB4519"/>
          <cell r="AC4519"/>
          <cell r="AD4519">
            <v>30</v>
          </cell>
          <cell r="AE4519">
            <v>0.5</v>
          </cell>
          <cell r="AF4519">
            <v>1</v>
          </cell>
          <cell r="AG4519">
            <v>2</v>
          </cell>
          <cell r="AH4519">
            <v>4</v>
          </cell>
          <cell r="AI4519">
            <v>30</v>
          </cell>
          <cell r="AJ4519"/>
        </row>
        <row r="4520">
          <cell r="B4520">
            <v>293700</v>
          </cell>
          <cell r="C4520" t="str">
            <v>102740000000351</v>
          </cell>
          <cell r="D4520">
            <v>1</v>
          </cell>
          <cell r="E4520">
            <v>1</v>
          </cell>
          <cell r="F4520">
            <v>1</v>
          </cell>
          <cell r="G4520">
            <v>0</v>
          </cell>
          <cell r="H4520">
            <v>1</v>
          </cell>
          <cell r="I4520">
            <v>1</v>
          </cell>
          <cell r="J4520" t="str">
            <v>Max Group</v>
          </cell>
          <cell r="K4520" t="str">
            <v>Дальний Восток</v>
          </cell>
          <cell r="L4520" t="str">
            <v>Приморский край</v>
          </cell>
          <cell r="M4520" t="str">
            <v>Уссурийск</v>
          </cell>
          <cell r="N4520" t="str">
            <v>Бонжур</v>
          </cell>
          <cell r="O4520" t="str">
            <v>г. Уссурийск, ул.Чичерина105, м-н "Bonjur", маг. 62</v>
          </cell>
          <cell r="P4520" t="str">
            <v>Drogery (Хоз. магазин)</v>
          </cell>
          <cell r="Q4520" t="str">
            <v>sv61</v>
          </cell>
          <cell r="R4520" t="str">
            <v>Усик Наталья Валерьевна</v>
          </cell>
          <cell r="S4520">
            <v>89084454617</v>
          </cell>
          <cell r="T4520" t="str">
            <v>merch933</v>
          </cell>
          <cell r="U4520" t="str">
            <v>Усик Наталья Валерьевна</v>
          </cell>
          <cell r="V4520">
            <v>89084454617</v>
          </cell>
          <cell r="W4520"/>
          <cell r="X4520">
            <v>30</v>
          </cell>
          <cell r="Y4520"/>
          <cell r="Z4520"/>
          <cell r="AA4520"/>
          <cell r="AB4520"/>
          <cell r="AC4520"/>
          <cell r="AD4520">
            <v>30</v>
          </cell>
          <cell r="AE4520">
            <v>0.5</v>
          </cell>
          <cell r="AF4520">
            <v>1</v>
          </cell>
          <cell r="AG4520">
            <v>2.5</v>
          </cell>
          <cell r="AH4520">
            <v>5</v>
          </cell>
          <cell r="AI4520">
            <v>30</v>
          </cell>
          <cell r="AJ4520"/>
        </row>
        <row r="4521">
          <cell r="B4521">
            <v>294017</v>
          </cell>
          <cell r="C4521" t="str">
            <v>1024603379</v>
          </cell>
          <cell r="D4521">
            <v>1</v>
          </cell>
          <cell r="E4521">
            <v>0</v>
          </cell>
          <cell r="F4521">
            <v>0</v>
          </cell>
          <cell r="G4521">
            <v>0</v>
          </cell>
          <cell r="H4521">
            <v>1</v>
          </cell>
          <cell r="I4521">
            <v>0</v>
          </cell>
          <cell r="J4521" t="str">
            <v>Max Group</v>
          </cell>
          <cell r="K4521" t="str">
            <v>Дальний Восток</v>
          </cell>
          <cell r="L4521" t="str">
            <v>Хабаровский край</v>
          </cell>
          <cell r="M4521" t="str">
            <v>Комсомольск-на-Амуре</v>
          </cell>
          <cell r="N4521" t="str">
            <v>Амбар</v>
          </cell>
          <cell r="O4521" t="str">
            <v>г. Комсомольск-на-Амуре, пр. Победы, д. 57</v>
          </cell>
          <cell r="P4521" t="str">
            <v>Superettes (Суперетта)</v>
          </cell>
          <cell r="Q4521" t="str">
            <v>sv60</v>
          </cell>
          <cell r="R4521" t="str">
            <v>Сытник Марина Андреевна</v>
          </cell>
          <cell r="S4521">
            <v>89622834040</v>
          </cell>
          <cell r="T4521" t="str">
            <v>merch929</v>
          </cell>
          <cell r="U4521" t="str">
            <v>Кулебякина Анастасия Глебовна</v>
          </cell>
          <cell r="V4521">
            <v>89990826554</v>
          </cell>
          <cell r="W4521"/>
          <cell r="X4521">
            <v>30</v>
          </cell>
          <cell r="Y4521"/>
          <cell r="Z4521"/>
          <cell r="AA4521"/>
          <cell r="AB4521"/>
          <cell r="AC4521"/>
          <cell r="AD4521">
            <v>30</v>
          </cell>
          <cell r="AE4521">
            <v>0.5</v>
          </cell>
          <cell r="AF4521">
            <v>1</v>
          </cell>
          <cell r="AG4521">
            <v>2.5</v>
          </cell>
          <cell r="AH4521">
            <v>5</v>
          </cell>
          <cell r="AI4521">
            <v>30</v>
          </cell>
          <cell r="AJ4521" t="str">
            <v>Удалить из АП</v>
          </cell>
        </row>
        <row r="4522">
          <cell r="B4522">
            <v>294331</v>
          </cell>
          <cell r="C4522" t="str">
            <v>1024603231</v>
          </cell>
          <cell r="D4522">
            <v>1</v>
          </cell>
          <cell r="E4522">
            <v>0</v>
          </cell>
          <cell r="F4522">
            <v>0</v>
          </cell>
          <cell r="G4522">
            <v>0</v>
          </cell>
          <cell r="H4522">
            <v>1</v>
          </cell>
          <cell r="I4522">
            <v>0</v>
          </cell>
          <cell r="J4522" t="str">
            <v>Max Group</v>
          </cell>
          <cell r="K4522" t="str">
            <v>Дальний Восток</v>
          </cell>
          <cell r="L4522" t="str">
            <v>Хабаровский край</v>
          </cell>
          <cell r="M4522" t="str">
            <v>Хабаровск</v>
          </cell>
          <cell r="N4522" t="str">
            <v>Амбар</v>
          </cell>
          <cell r="O4522" t="str">
            <v>г. Хабаровск, ул. Проспект 60 лет Октября, 210</v>
          </cell>
          <cell r="P4522" t="str">
            <v>Superettes (Суперетта)</v>
          </cell>
          <cell r="Q4522" t="str">
            <v>sv1988</v>
          </cell>
          <cell r="R4522" t="str">
            <v>Романеш Евгений Владимирович</v>
          </cell>
          <cell r="S4522">
            <v>89625879500</v>
          </cell>
          <cell r="T4522" t="str">
            <v>merch925</v>
          </cell>
          <cell r="U4522" t="str">
            <v>Князева Мария Александровна</v>
          </cell>
          <cell r="V4522" t="str">
            <v>7 914 429-61-89</v>
          </cell>
          <cell r="W4522"/>
          <cell r="X4522"/>
          <cell r="Y4522"/>
          <cell r="Z4522">
            <v>30</v>
          </cell>
          <cell r="AA4522"/>
          <cell r="AB4522"/>
          <cell r="AC4522"/>
          <cell r="AD4522">
            <v>30</v>
          </cell>
          <cell r="AE4522">
            <v>0.5</v>
          </cell>
          <cell r="AF4522">
            <v>1</v>
          </cell>
          <cell r="AG4522">
            <v>2.5</v>
          </cell>
          <cell r="AH4522">
            <v>5</v>
          </cell>
          <cell r="AI4522">
            <v>30</v>
          </cell>
          <cell r="AJ4522" t="str">
            <v>Удалить из АП</v>
          </cell>
        </row>
        <row r="4523">
          <cell r="B4523">
            <v>294378</v>
          </cell>
          <cell r="C4523" t="str">
            <v>1024603925</v>
          </cell>
          <cell r="D4523">
            <v>1</v>
          </cell>
          <cell r="E4523">
            <v>0</v>
          </cell>
          <cell r="F4523">
            <v>0</v>
          </cell>
          <cell r="G4523">
            <v>0</v>
          </cell>
          <cell r="H4523">
            <v>1</v>
          </cell>
          <cell r="I4523">
            <v>1</v>
          </cell>
          <cell r="J4523" t="str">
            <v>Max Group</v>
          </cell>
          <cell r="K4523" t="str">
            <v>Дальний Восток</v>
          </cell>
          <cell r="L4523" t="str">
            <v>Хабаровский край</v>
          </cell>
          <cell r="M4523" t="str">
            <v>Хабаровск</v>
          </cell>
          <cell r="N4523" t="str">
            <v>Любимый ДВ</v>
          </cell>
          <cell r="O4523" t="str">
            <v>г.Хабаровск, ул. Карла Маркса, 145 А</v>
          </cell>
          <cell r="P4523" t="str">
            <v>Drogery (Хоз. магазин)</v>
          </cell>
          <cell r="Q4523" t="str">
            <v>sv1988</v>
          </cell>
          <cell r="R4523" t="str">
            <v>Романеш Евгений Владимирович</v>
          </cell>
          <cell r="S4523">
            <v>89625879500</v>
          </cell>
          <cell r="T4523" t="str">
            <v>merch854</v>
          </cell>
          <cell r="U4523" t="str">
            <v>Токарева Олеся Александровна</v>
          </cell>
          <cell r="V4523">
            <v>89625879500</v>
          </cell>
          <cell r="W4523"/>
          <cell r="X4523"/>
          <cell r="Y4523"/>
          <cell r="Z4523">
            <v>30</v>
          </cell>
          <cell r="AA4523"/>
          <cell r="AB4523"/>
          <cell r="AC4523"/>
          <cell r="AD4523">
            <v>30</v>
          </cell>
          <cell r="AE4523">
            <v>0.5</v>
          </cell>
          <cell r="AF4523">
            <v>1</v>
          </cell>
          <cell r="AG4523">
            <v>2.5</v>
          </cell>
          <cell r="AH4523">
            <v>5</v>
          </cell>
          <cell r="AI4523">
            <v>30</v>
          </cell>
          <cell r="AJ4523"/>
        </row>
        <row r="4524">
          <cell r="B4524">
            <v>294465</v>
          </cell>
          <cell r="C4524" t="str">
            <v>1026300927</v>
          </cell>
          <cell r="D4524">
            <v>1</v>
          </cell>
          <cell r="E4524">
            <v>0</v>
          </cell>
          <cell r="F4524">
            <v>0</v>
          </cell>
          <cell r="G4524">
            <v>0</v>
          </cell>
          <cell r="H4524">
            <v>1</v>
          </cell>
          <cell r="I4524">
            <v>1</v>
          </cell>
          <cell r="J4524" t="str">
            <v>Max Group</v>
          </cell>
          <cell r="K4524" t="str">
            <v>Дальний Восток</v>
          </cell>
          <cell r="L4524" t="str">
            <v>Хабаровский край</v>
          </cell>
          <cell r="M4524" t="str">
            <v>Хабаровск</v>
          </cell>
          <cell r="N4524" t="str">
            <v>C&amp;B</v>
          </cell>
          <cell r="O4524" t="str">
            <v>г.Хабаровск, ул. Запарина, 35а</v>
          </cell>
          <cell r="P4524" t="str">
            <v>Drogery (Хоз. магазин)</v>
          </cell>
          <cell r="Q4524" t="str">
            <v>sv1988</v>
          </cell>
          <cell r="R4524" t="str">
            <v>Романеш Евгений Владимирович</v>
          </cell>
          <cell r="S4524">
            <v>89625879500</v>
          </cell>
          <cell r="T4524" t="str">
            <v>merch925</v>
          </cell>
          <cell r="U4524" t="str">
            <v>Князева Мария Александровна</v>
          </cell>
          <cell r="V4524" t="str">
            <v>7 914 429-61-89</v>
          </cell>
          <cell r="W4524"/>
          <cell r="X4524">
            <v>180</v>
          </cell>
          <cell r="Y4524"/>
          <cell r="Z4524"/>
          <cell r="AA4524"/>
          <cell r="AB4524"/>
          <cell r="AC4524"/>
          <cell r="AD4524">
            <v>180</v>
          </cell>
          <cell r="AE4524">
            <v>3</v>
          </cell>
          <cell r="AF4524">
            <v>1</v>
          </cell>
          <cell r="AG4524">
            <v>15</v>
          </cell>
          <cell r="AH4524">
            <v>5</v>
          </cell>
          <cell r="AI4524">
            <v>180</v>
          </cell>
          <cell r="AJ4524"/>
        </row>
        <row r="4525">
          <cell r="B4525">
            <v>294514</v>
          </cell>
          <cell r="C4525" t="str">
            <v>1026302043</v>
          </cell>
          <cell r="D4525">
            <v>1</v>
          </cell>
          <cell r="E4525">
            <v>0</v>
          </cell>
          <cell r="F4525">
            <v>0</v>
          </cell>
          <cell r="G4525">
            <v>0</v>
          </cell>
          <cell r="H4525">
            <v>1</v>
          </cell>
          <cell r="I4525">
            <v>1</v>
          </cell>
          <cell r="J4525" t="str">
            <v>Max Group</v>
          </cell>
          <cell r="K4525" t="str">
            <v>Дальний Восток</v>
          </cell>
          <cell r="L4525" t="str">
            <v>Хабаровский край</v>
          </cell>
          <cell r="M4525" t="str">
            <v>Хабаровск</v>
          </cell>
          <cell r="N4525" t="str">
            <v>C&amp;B</v>
          </cell>
          <cell r="O4525" t="str">
            <v>г.Хабаровск, ул.Шелеста, 112А</v>
          </cell>
          <cell r="P4525" t="str">
            <v>Drogery (Хоз. магазин)</v>
          </cell>
          <cell r="Q4525" t="str">
            <v>sv1988</v>
          </cell>
          <cell r="R4525" t="str">
            <v>Романеш Евгений Владимирович</v>
          </cell>
          <cell r="S4525">
            <v>89625879500</v>
          </cell>
          <cell r="T4525" t="str">
            <v>merch854</v>
          </cell>
          <cell r="U4525" t="str">
            <v>Токарева Олеся Александровна</v>
          </cell>
          <cell r="V4525">
            <v>89625879500</v>
          </cell>
          <cell r="W4525"/>
          <cell r="X4525">
            <v>210</v>
          </cell>
          <cell r="Y4525"/>
          <cell r="Z4525">
            <v>210</v>
          </cell>
          <cell r="AA4525"/>
          <cell r="AB4525"/>
          <cell r="AC4525"/>
          <cell r="AD4525">
            <v>420</v>
          </cell>
          <cell r="AE4525">
            <v>7</v>
          </cell>
          <cell r="AF4525">
            <v>2</v>
          </cell>
          <cell r="AG4525">
            <v>35</v>
          </cell>
          <cell r="AH4525">
            <v>10</v>
          </cell>
          <cell r="AI4525">
            <v>210</v>
          </cell>
          <cell r="AJ4525"/>
        </row>
        <row r="4526">
          <cell r="B4526">
            <v>294523</v>
          </cell>
          <cell r="C4526" t="str">
            <v>1026302987</v>
          </cell>
          <cell r="D4526">
            <v>1</v>
          </cell>
          <cell r="E4526">
            <v>0</v>
          </cell>
          <cell r="F4526">
            <v>0</v>
          </cell>
          <cell r="G4526">
            <v>0</v>
          </cell>
          <cell r="H4526">
            <v>1</v>
          </cell>
          <cell r="I4526">
            <v>1</v>
          </cell>
          <cell r="J4526" t="str">
            <v>Max Group</v>
          </cell>
          <cell r="K4526" t="str">
            <v>Дальний Восток</v>
          </cell>
          <cell r="L4526" t="str">
            <v>Хабаровский край</v>
          </cell>
          <cell r="M4526" t="str">
            <v>Хабаровск</v>
          </cell>
          <cell r="N4526" t="str">
            <v>C&amp;B</v>
          </cell>
          <cell r="O4526" t="str">
            <v>г.Хабаровск, ул. Радищева, 6</v>
          </cell>
          <cell r="P4526" t="str">
            <v>Drogery (Хоз. магазин)</v>
          </cell>
          <cell r="Q4526" t="str">
            <v>sv1988</v>
          </cell>
          <cell r="R4526" t="str">
            <v>Романеш Евгений Владимирович</v>
          </cell>
          <cell r="S4526">
            <v>89625879500</v>
          </cell>
          <cell r="T4526" t="str">
            <v>merch856</v>
          </cell>
          <cell r="U4526" t="str">
            <v>Бандурин Олег Сергеевич</v>
          </cell>
          <cell r="V4526">
            <v>79622290470</v>
          </cell>
          <cell r="W4526"/>
          <cell r="X4526"/>
          <cell r="Y4526"/>
          <cell r="Z4526"/>
          <cell r="AA4526">
            <v>240</v>
          </cell>
          <cell r="AB4526"/>
          <cell r="AC4526"/>
          <cell r="AD4526">
            <v>240</v>
          </cell>
          <cell r="AE4526">
            <v>4</v>
          </cell>
          <cell r="AF4526">
            <v>1</v>
          </cell>
          <cell r="AG4526">
            <v>16</v>
          </cell>
          <cell r="AH4526">
            <v>4</v>
          </cell>
          <cell r="AI4526">
            <v>240</v>
          </cell>
          <cell r="AJ4526"/>
        </row>
        <row r="4527">
          <cell r="B4527">
            <v>294570</v>
          </cell>
          <cell r="C4527" t="str">
            <v>1027800256</v>
          </cell>
          <cell r="D4527">
            <v>1</v>
          </cell>
          <cell r="E4527">
            <v>0</v>
          </cell>
          <cell r="F4527">
            <v>0</v>
          </cell>
          <cell r="G4527">
            <v>0</v>
          </cell>
          <cell r="H4527">
            <v>1</v>
          </cell>
          <cell r="I4527">
            <v>0</v>
          </cell>
          <cell r="J4527" t="str">
            <v>Max Group</v>
          </cell>
          <cell r="K4527" t="str">
            <v>Дальний Восток</v>
          </cell>
          <cell r="L4527" t="str">
            <v>Хабаровский край</v>
          </cell>
          <cell r="M4527" t="str">
            <v>Хабаровск</v>
          </cell>
          <cell r="N4527" t="str">
            <v>Амбар</v>
          </cell>
          <cell r="O4527" t="str">
            <v>Хабаровск г, Хабаровская ул, дом № 8</v>
          </cell>
          <cell r="P4527" t="str">
            <v>Superettes (Суперетта)</v>
          </cell>
          <cell r="Q4527" t="str">
            <v>sv1988</v>
          </cell>
          <cell r="R4527" t="str">
            <v>Романеш Евгений Владимирович</v>
          </cell>
          <cell r="S4527">
            <v>89625879500</v>
          </cell>
          <cell r="T4527" t="str">
            <v>merch925</v>
          </cell>
          <cell r="U4527" t="str">
            <v>Князева Мария Александровна</v>
          </cell>
          <cell r="V4527" t="str">
            <v>7 914 429-61-89</v>
          </cell>
          <cell r="W4527"/>
          <cell r="X4527"/>
          <cell r="Y4527"/>
          <cell r="Z4527">
            <v>30</v>
          </cell>
          <cell r="AA4527"/>
          <cell r="AB4527"/>
          <cell r="AC4527"/>
          <cell r="AD4527">
            <v>30</v>
          </cell>
          <cell r="AE4527">
            <v>0.5</v>
          </cell>
          <cell r="AF4527">
            <v>1</v>
          </cell>
          <cell r="AG4527">
            <v>2.5</v>
          </cell>
          <cell r="AH4527">
            <v>5</v>
          </cell>
          <cell r="AI4527">
            <v>30</v>
          </cell>
          <cell r="AJ4527" t="str">
            <v>Удалить из АП</v>
          </cell>
        </row>
        <row r="4528">
          <cell r="B4528">
            <v>294581</v>
          </cell>
          <cell r="C4528" t="str">
            <v>1027800310</v>
          </cell>
          <cell r="D4528">
            <v>1</v>
          </cell>
          <cell r="E4528">
            <v>0</v>
          </cell>
          <cell r="F4528">
            <v>0</v>
          </cell>
          <cell r="G4528">
            <v>0</v>
          </cell>
          <cell r="H4528">
            <v>1</v>
          </cell>
          <cell r="I4528">
            <v>0</v>
          </cell>
          <cell r="J4528" t="str">
            <v>Max Group</v>
          </cell>
          <cell r="K4528" t="str">
            <v>Дальний Восток</v>
          </cell>
          <cell r="L4528" t="str">
            <v>Хабаровский край</v>
          </cell>
          <cell r="M4528" t="str">
            <v>Хабаровск</v>
          </cell>
          <cell r="N4528" t="str">
            <v>Амбар</v>
          </cell>
          <cell r="O4528" t="str">
            <v>Хабаровск г, Серышева ул, дом № 74</v>
          </cell>
          <cell r="P4528" t="str">
            <v>Superettes (Суперетта)</v>
          </cell>
          <cell r="Q4528" t="str">
            <v>sv1988</v>
          </cell>
          <cell r="R4528" t="str">
            <v>Романеш Евгений Владимирович</v>
          </cell>
          <cell r="S4528">
            <v>89625879500</v>
          </cell>
          <cell r="T4528" t="str">
            <v>merch925</v>
          </cell>
          <cell r="U4528" t="str">
            <v>Князева Мария Александровна</v>
          </cell>
          <cell r="V4528" t="str">
            <v>7 914 429-61-89</v>
          </cell>
          <cell r="W4528"/>
          <cell r="X4528">
            <v>30</v>
          </cell>
          <cell r="Y4528"/>
          <cell r="Z4528"/>
          <cell r="AA4528"/>
          <cell r="AB4528"/>
          <cell r="AC4528"/>
          <cell r="AD4528">
            <v>30</v>
          </cell>
          <cell r="AE4528">
            <v>0.5</v>
          </cell>
          <cell r="AF4528">
            <v>1</v>
          </cell>
          <cell r="AG4528">
            <v>2.5</v>
          </cell>
          <cell r="AH4528">
            <v>5</v>
          </cell>
          <cell r="AI4528">
            <v>30</v>
          </cell>
          <cell r="AJ4528" t="str">
            <v>Удалить из АП</v>
          </cell>
        </row>
        <row r="4529">
          <cell r="B4529">
            <v>311837</v>
          </cell>
          <cell r="C4529" t="str">
            <v>1024200047</v>
          </cell>
          <cell r="D4529">
            <v>1</v>
          </cell>
          <cell r="E4529">
            <v>1</v>
          </cell>
          <cell r="F4529">
            <v>1</v>
          </cell>
          <cell r="G4529">
            <v>0</v>
          </cell>
          <cell r="H4529">
            <v>1</v>
          </cell>
          <cell r="I4529">
            <v>1</v>
          </cell>
          <cell r="J4529" t="str">
            <v>Max Group</v>
          </cell>
          <cell r="K4529" t="str">
            <v>Сибирь</v>
          </cell>
          <cell r="L4529" t="str">
            <v>Алтайский край</v>
          </cell>
          <cell r="M4529" t="str">
            <v>Рубцовск</v>
          </cell>
          <cell r="N4529" t="str">
            <v>Новэкс</v>
          </cell>
          <cell r="O4529" t="str">
            <v>г.Рубцовск, ул.Тракторная, 17</v>
          </cell>
          <cell r="P4529" t="str">
            <v>Drogery (Хоз. магазин)</v>
          </cell>
          <cell r="Q4529" t="str">
            <v>sv46</v>
          </cell>
          <cell r="R4529" t="str">
            <v>Мелихова Анна Николаевна</v>
          </cell>
          <cell r="S4529">
            <v>89132132940</v>
          </cell>
          <cell r="T4529" t="str">
            <v>merch989</v>
          </cell>
          <cell r="U4529" t="str">
            <v>Крапивин Максим Ноколаевич</v>
          </cell>
          <cell r="V4529">
            <v>89237951191</v>
          </cell>
          <cell r="W4529"/>
          <cell r="X4529"/>
          <cell r="Y4529"/>
          <cell r="Z4529">
            <v>120</v>
          </cell>
          <cell r="AA4529"/>
          <cell r="AB4529"/>
          <cell r="AC4529"/>
          <cell r="AD4529">
            <v>120</v>
          </cell>
          <cell r="AE4529">
            <v>2</v>
          </cell>
          <cell r="AF4529">
            <v>1</v>
          </cell>
          <cell r="AG4529">
            <v>10</v>
          </cell>
          <cell r="AH4529">
            <v>5</v>
          </cell>
          <cell r="AI4529">
            <v>120</v>
          </cell>
          <cell r="AJ4529"/>
        </row>
        <row r="4530">
          <cell r="B4530">
            <v>311838</v>
          </cell>
          <cell r="C4530" t="str">
            <v>1024200049</v>
          </cell>
          <cell r="D4530">
            <v>1</v>
          </cell>
          <cell r="E4530">
            <v>1</v>
          </cell>
          <cell r="F4530">
            <v>1</v>
          </cell>
          <cell r="G4530">
            <v>0</v>
          </cell>
          <cell r="H4530">
            <v>1</v>
          </cell>
          <cell r="I4530">
            <v>1</v>
          </cell>
          <cell r="J4530" t="str">
            <v>Max Group</v>
          </cell>
          <cell r="K4530" t="str">
            <v>Сибирь</v>
          </cell>
          <cell r="L4530" t="str">
            <v>Алтайский край</v>
          </cell>
          <cell r="M4530" t="str">
            <v>Рубцовск</v>
          </cell>
          <cell r="N4530" t="str">
            <v>Новэкс</v>
          </cell>
          <cell r="O4530" t="str">
            <v>г. Рубцовск, ул. Ленина 58</v>
          </cell>
          <cell r="P4530" t="str">
            <v>Drogery (Хоз. магазин)</v>
          </cell>
          <cell r="Q4530" t="str">
            <v>sv46</v>
          </cell>
          <cell r="R4530" t="str">
            <v>Мелихова Анна Николаевна</v>
          </cell>
          <cell r="S4530">
            <v>89132132940</v>
          </cell>
          <cell r="T4530" t="str">
            <v>merch989</v>
          </cell>
          <cell r="U4530" t="str">
            <v>Крапивин Максим Ноколаевич</v>
          </cell>
          <cell r="V4530">
            <v>89237951191</v>
          </cell>
          <cell r="W4530">
            <v>120</v>
          </cell>
          <cell r="X4530"/>
          <cell r="Y4530"/>
          <cell r="Z4530"/>
          <cell r="AA4530"/>
          <cell r="AB4530"/>
          <cell r="AC4530"/>
          <cell r="AD4530">
            <v>120</v>
          </cell>
          <cell r="AE4530">
            <v>2</v>
          </cell>
          <cell r="AF4530">
            <v>1</v>
          </cell>
          <cell r="AG4530">
            <v>8</v>
          </cell>
          <cell r="AH4530">
            <v>4</v>
          </cell>
          <cell r="AI4530">
            <v>120</v>
          </cell>
          <cell r="AJ4530"/>
        </row>
        <row r="4531">
          <cell r="B4531">
            <v>311842</v>
          </cell>
          <cell r="C4531" t="str">
            <v>1024200128</v>
          </cell>
          <cell r="D4531">
            <v>1</v>
          </cell>
          <cell r="E4531">
            <v>1</v>
          </cell>
          <cell r="F4531">
            <v>1</v>
          </cell>
          <cell r="G4531">
            <v>0</v>
          </cell>
          <cell r="H4531">
            <v>1</v>
          </cell>
          <cell r="I4531">
            <v>1</v>
          </cell>
          <cell r="J4531" t="str">
            <v>Max Group</v>
          </cell>
          <cell r="K4531" t="str">
            <v>Сибирь</v>
          </cell>
          <cell r="L4531" t="str">
            <v>Алтайский край</v>
          </cell>
          <cell r="M4531" t="str">
            <v>Рубцовск</v>
          </cell>
          <cell r="N4531" t="str">
            <v>Новэкс</v>
          </cell>
          <cell r="O4531" t="str">
            <v>г. Рубцовск, ул. Комсомольская, 77</v>
          </cell>
          <cell r="P4531" t="str">
            <v>Drogery (Хоз. магазин)</v>
          </cell>
          <cell r="Q4531" t="str">
            <v>sv46</v>
          </cell>
          <cell r="R4531" t="str">
            <v>Мелихова Анна Николаевна</v>
          </cell>
          <cell r="S4531">
            <v>89132132940</v>
          </cell>
          <cell r="T4531" t="str">
            <v>merch989</v>
          </cell>
          <cell r="U4531" t="str">
            <v>Крапивин Максим Ноколаевич</v>
          </cell>
          <cell r="V4531">
            <v>89237951191</v>
          </cell>
          <cell r="W4531"/>
          <cell r="X4531"/>
          <cell r="Y4531"/>
          <cell r="Z4531">
            <v>60</v>
          </cell>
          <cell r="AA4531"/>
          <cell r="AB4531"/>
          <cell r="AC4531"/>
          <cell r="AD4531">
            <v>60</v>
          </cell>
          <cell r="AE4531">
            <v>1</v>
          </cell>
          <cell r="AF4531">
            <v>1</v>
          </cell>
          <cell r="AG4531">
            <v>5</v>
          </cell>
          <cell r="AH4531">
            <v>5</v>
          </cell>
          <cell r="AI4531">
            <v>60</v>
          </cell>
          <cell r="AJ4531"/>
        </row>
        <row r="4532">
          <cell r="B4532">
            <v>311845</v>
          </cell>
          <cell r="C4532" t="str">
            <v>1024200179</v>
          </cell>
          <cell r="D4532">
            <v>1</v>
          </cell>
          <cell r="E4532">
            <v>1</v>
          </cell>
          <cell r="F4532">
            <v>1</v>
          </cell>
          <cell r="G4532">
            <v>0</v>
          </cell>
          <cell r="H4532">
            <v>1</v>
          </cell>
          <cell r="I4532">
            <v>1</v>
          </cell>
          <cell r="J4532" t="str">
            <v>Max Group</v>
          </cell>
          <cell r="K4532" t="str">
            <v>Сибирь</v>
          </cell>
          <cell r="L4532" t="str">
            <v>Алтайский край</v>
          </cell>
          <cell r="M4532" t="str">
            <v>Рубцовск</v>
          </cell>
          <cell r="N4532" t="str">
            <v>Новэкс</v>
          </cell>
          <cell r="O4532" t="str">
            <v>г. Рубцовск, Ленина 138</v>
          </cell>
          <cell r="P4532" t="str">
            <v>Drogery (Хоз. магазин)</v>
          </cell>
          <cell r="Q4532" t="str">
            <v>sv46</v>
          </cell>
          <cell r="R4532" t="str">
            <v>Мелихова Анна Николаевна</v>
          </cell>
          <cell r="S4532">
            <v>89132132940</v>
          </cell>
          <cell r="T4532" t="str">
            <v>merch989</v>
          </cell>
          <cell r="U4532" t="str">
            <v>Крапивин Максим Ноколаевич</v>
          </cell>
          <cell r="V4532">
            <v>89237951191</v>
          </cell>
          <cell r="W4532"/>
          <cell r="X4532">
            <v>60</v>
          </cell>
          <cell r="Y4532"/>
          <cell r="Z4532"/>
          <cell r="AA4532"/>
          <cell r="AB4532"/>
          <cell r="AC4532"/>
          <cell r="AD4532">
            <v>60</v>
          </cell>
          <cell r="AE4532">
            <v>1</v>
          </cell>
          <cell r="AF4532">
            <v>1</v>
          </cell>
          <cell r="AG4532">
            <v>5</v>
          </cell>
          <cell r="AH4532">
            <v>5</v>
          </cell>
          <cell r="AI4532">
            <v>60</v>
          </cell>
          <cell r="AJ4532"/>
        </row>
        <row r="4533">
          <cell r="B4533">
            <v>312277</v>
          </cell>
          <cell r="C4533" t="str">
            <v>1024205018</v>
          </cell>
          <cell r="D4533">
            <v>1</v>
          </cell>
          <cell r="E4533">
            <v>0</v>
          </cell>
          <cell r="F4533">
            <v>0</v>
          </cell>
          <cell r="G4533">
            <v>0</v>
          </cell>
          <cell r="H4533">
            <v>1</v>
          </cell>
          <cell r="I4533">
            <v>1</v>
          </cell>
          <cell r="J4533" t="str">
            <v>Max Group</v>
          </cell>
          <cell r="K4533" t="str">
            <v>Сибирь</v>
          </cell>
          <cell r="L4533" t="str">
            <v>Кемеровская область</v>
          </cell>
          <cell r="M4533" t="str">
            <v>Кемерово</v>
          </cell>
          <cell r="N4533" t="str">
            <v>Новэкс</v>
          </cell>
          <cell r="O4533" t="str">
            <v>Кемеровская область, г. Кемерово, ул. 50 лет Октября, 21</v>
          </cell>
          <cell r="P4533" t="str">
            <v>Drogery (Хоз. магазин)</v>
          </cell>
          <cell r="Q4533" t="str">
            <v>sv49</v>
          </cell>
          <cell r="R4533" t="str">
            <v>Пригожева Татьяна Алексеевна</v>
          </cell>
          <cell r="S4533">
            <v>89511751917</v>
          </cell>
          <cell r="T4533" t="str">
            <v>merch852</v>
          </cell>
          <cell r="U4533" t="str">
            <v>Фролова Мария Константиновна</v>
          </cell>
          <cell r="V4533">
            <v>79132898202</v>
          </cell>
          <cell r="W4533"/>
          <cell r="X4533"/>
          <cell r="Y4533"/>
          <cell r="Z4533"/>
          <cell r="AA4533">
            <v>30</v>
          </cell>
          <cell r="AB4533"/>
          <cell r="AC4533"/>
          <cell r="AD4533">
            <v>30</v>
          </cell>
          <cell r="AE4533">
            <v>0.5</v>
          </cell>
          <cell r="AF4533">
            <v>1</v>
          </cell>
          <cell r="AG4533">
            <v>2</v>
          </cell>
          <cell r="AH4533">
            <v>4</v>
          </cell>
          <cell r="AI4533">
            <v>30</v>
          </cell>
          <cell r="AJ4533"/>
        </row>
        <row r="4534">
          <cell r="B4534">
            <v>313632</v>
          </cell>
          <cell r="C4534" t="str">
            <v>1024201097</v>
          </cell>
          <cell r="D4534">
            <v>1</v>
          </cell>
          <cell r="E4534">
            <v>1</v>
          </cell>
          <cell r="F4534">
            <v>1</v>
          </cell>
          <cell r="G4534">
            <v>0</v>
          </cell>
          <cell r="H4534">
            <v>1</v>
          </cell>
          <cell r="I4534">
            <v>1</v>
          </cell>
          <cell r="J4534" t="str">
            <v>Max Group</v>
          </cell>
          <cell r="K4534" t="str">
            <v>Сибирь</v>
          </cell>
          <cell r="L4534" t="str">
            <v>Новосибирская область</v>
          </cell>
          <cell r="M4534" t="str">
            <v>Новосибирск</v>
          </cell>
          <cell r="N4534" t="str">
            <v>Новэкс</v>
          </cell>
          <cell r="O4534" t="str">
            <v>г.Новосибирск пр.Дзержинского 2\2</v>
          </cell>
          <cell r="P4534" t="str">
            <v>Drogery (Хоз. магазин)</v>
          </cell>
          <cell r="Q4534" t="str">
            <v>sv44</v>
          </cell>
          <cell r="R4534" t="str">
            <v>Малышева Ольга Александровна</v>
          </cell>
          <cell r="S4534">
            <v>89137941123</v>
          </cell>
          <cell r="T4534" t="str">
            <v>merch811</v>
          </cell>
          <cell r="U4534" t="str">
            <v>Фокина Вера Владимировна</v>
          </cell>
          <cell r="V4534">
            <v>89831286999</v>
          </cell>
          <cell r="W4534"/>
          <cell r="X4534"/>
          <cell r="Y4534"/>
          <cell r="Z4534">
            <v>120</v>
          </cell>
          <cell r="AA4534"/>
          <cell r="AB4534"/>
          <cell r="AC4534"/>
          <cell r="AD4534">
            <v>120</v>
          </cell>
          <cell r="AE4534">
            <v>2</v>
          </cell>
          <cell r="AF4534">
            <v>1</v>
          </cell>
          <cell r="AG4534">
            <v>10</v>
          </cell>
          <cell r="AH4534">
            <v>5</v>
          </cell>
          <cell r="AI4534">
            <v>120</v>
          </cell>
          <cell r="AJ4534"/>
        </row>
        <row r="4535">
          <cell r="B4535">
            <v>313637</v>
          </cell>
          <cell r="C4535" t="str">
            <v>1024202883</v>
          </cell>
          <cell r="D4535">
            <v>1</v>
          </cell>
          <cell r="E4535">
            <v>1</v>
          </cell>
          <cell r="F4535">
            <v>1</v>
          </cell>
          <cell r="G4535">
            <v>0</v>
          </cell>
          <cell r="H4535">
            <v>1</v>
          </cell>
          <cell r="I4535">
            <v>1</v>
          </cell>
          <cell r="J4535" t="str">
            <v>Max Group</v>
          </cell>
          <cell r="K4535" t="str">
            <v>Сибирь</v>
          </cell>
          <cell r="L4535" t="str">
            <v>Новосибирская область</v>
          </cell>
          <cell r="M4535" t="str">
            <v>Новосибирск</v>
          </cell>
          <cell r="N4535" t="str">
            <v>Новэкс</v>
          </cell>
          <cell r="O4535" t="str">
            <v>г.Новосибирск ул.Геодезическая, 4/1</v>
          </cell>
          <cell r="P4535" t="str">
            <v>Drogery (Хоз. магазин)</v>
          </cell>
          <cell r="Q4535" t="str">
            <v>sv44</v>
          </cell>
          <cell r="R4535" t="str">
            <v>Малышева Ольга Александровна</v>
          </cell>
          <cell r="S4535">
            <v>89137941123</v>
          </cell>
          <cell r="T4535" t="str">
            <v>merch796</v>
          </cell>
          <cell r="U4535" t="str">
            <v>Бащук Ольга Олеговна</v>
          </cell>
          <cell r="V4535">
            <v>89130635644</v>
          </cell>
          <cell r="W4535"/>
          <cell r="X4535">
            <v>30</v>
          </cell>
          <cell r="Y4535"/>
          <cell r="Z4535"/>
          <cell r="AA4535"/>
          <cell r="AB4535"/>
          <cell r="AC4535"/>
          <cell r="AD4535">
            <v>30</v>
          </cell>
          <cell r="AE4535">
            <v>0.5</v>
          </cell>
          <cell r="AF4535">
            <v>1</v>
          </cell>
          <cell r="AG4535">
            <v>2.5</v>
          </cell>
          <cell r="AH4535">
            <v>5</v>
          </cell>
          <cell r="AI4535">
            <v>30</v>
          </cell>
          <cell r="AJ4535"/>
        </row>
        <row r="4536">
          <cell r="B4536">
            <v>313817</v>
          </cell>
          <cell r="C4536" t="str">
            <v>1024204711</v>
          </cell>
          <cell r="D4536">
            <v>1</v>
          </cell>
          <cell r="E4536">
            <v>1</v>
          </cell>
          <cell r="F4536">
            <v>1</v>
          </cell>
          <cell r="G4536">
            <v>0</v>
          </cell>
          <cell r="H4536">
            <v>1</v>
          </cell>
          <cell r="I4536">
            <v>1</v>
          </cell>
          <cell r="J4536" t="str">
            <v>Max Group</v>
          </cell>
          <cell r="K4536" t="str">
            <v>Сибирь</v>
          </cell>
          <cell r="L4536" t="str">
            <v>Новосибирская область</v>
          </cell>
          <cell r="M4536" t="str">
            <v>Новосибирск</v>
          </cell>
          <cell r="N4536" t="str">
            <v>Новэкс</v>
          </cell>
          <cell r="O4536" t="str">
            <v>г.Новосибирск ул.Кр.проспект, 85</v>
          </cell>
          <cell r="P4536" t="str">
            <v>Drogery (Хоз. магазин)</v>
          </cell>
          <cell r="Q4536" t="str">
            <v>sv44</v>
          </cell>
          <cell r="R4536" t="str">
            <v>Малышева Ольга Александровна</v>
          </cell>
          <cell r="S4536">
            <v>89137941123</v>
          </cell>
          <cell r="T4536" t="str">
            <v>merch811</v>
          </cell>
          <cell r="U4536" t="str">
            <v>Фокина Вера Владимировна</v>
          </cell>
          <cell r="V4536">
            <v>89831286999</v>
          </cell>
          <cell r="W4536">
            <v>30</v>
          </cell>
          <cell r="X4536"/>
          <cell r="Y4536"/>
          <cell r="Z4536"/>
          <cell r="AA4536"/>
          <cell r="AB4536"/>
          <cell r="AC4536"/>
          <cell r="AD4536">
            <v>30</v>
          </cell>
          <cell r="AE4536">
            <v>0.5</v>
          </cell>
          <cell r="AF4536">
            <v>1</v>
          </cell>
          <cell r="AG4536">
            <v>2</v>
          </cell>
          <cell r="AH4536">
            <v>4</v>
          </cell>
          <cell r="AI4536">
            <v>30</v>
          </cell>
          <cell r="AJ4536"/>
        </row>
        <row r="4537">
          <cell r="B4537">
            <v>314718</v>
          </cell>
          <cell r="C4537" t="str">
            <v>1000000000034891</v>
          </cell>
          <cell r="D4537">
            <v>1</v>
          </cell>
          <cell r="E4537">
            <v>0</v>
          </cell>
          <cell r="F4537">
            <v>0</v>
          </cell>
          <cell r="G4537">
            <v>0</v>
          </cell>
          <cell r="H4537">
            <v>1</v>
          </cell>
          <cell r="I4537">
            <v>1</v>
          </cell>
          <cell r="J4537" t="str">
            <v>Max Group</v>
          </cell>
          <cell r="K4537" t="str">
            <v>Сибирь</v>
          </cell>
          <cell r="L4537" t="str">
            <v>Омская область</v>
          </cell>
          <cell r="M4537" t="str">
            <v>Омск</v>
          </cell>
          <cell r="N4537" t="str">
            <v>Тандер</v>
          </cell>
          <cell r="O4537" t="str">
            <v>644121 Омская Обл., г. Омск, ул. Котельникова 2/2</v>
          </cell>
          <cell r="P4537" t="str">
            <v>Drogery (Хоз. магазин)</v>
          </cell>
          <cell r="Q4537" t="str">
            <v>sv55</v>
          </cell>
          <cell r="R4537" t="str">
            <v>Титова Елена Васильевна</v>
          </cell>
          <cell r="S4537">
            <v>89514143134</v>
          </cell>
          <cell r="T4537" t="str">
            <v>sv55</v>
          </cell>
          <cell r="U4537" t="str">
            <v>Титова Елена Васильевна</v>
          </cell>
          <cell r="V4537">
            <v>89514143134</v>
          </cell>
          <cell r="W4537"/>
          <cell r="X4537">
            <v>120</v>
          </cell>
          <cell r="Y4537"/>
          <cell r="Z4537"/>
          <cell r="AA4537"/>
          <cell r="AB4537"/>
          <cell r="AC4537"/>
          <cell r="AD4537">
            <v>120</v>
          </cell>
          <cell r="AE4537">
            <v>2</v>
          </cell>
          <cell r="AF4537">
            <v>1</v>
          </cell>
          <cell r="AG4537">
            <v>10</v>
          </cell>
          <cell r="AH4537">
            <v>5</v>
          </cell>
          <cell r="AI4537">
            <v>120</v>
          </cell>
          <cell r="AJ4537"/>
        </row>
        <row r="4538">
          <cell r="B4538">
            <v>314760</v>
          </cell>
          <cell r="C4538" t="str">
            <v>1000000000035141</v>
          </cell>
          <cell r="D4538">
            <v>1</v>
          </cell>
          <cell r="E4538">
            <v>0</v>
          </cell>
          <cell r="F4538">
            <v>0</v>
          </cell>
          <cell r="G4538">
            <v>0</v>
          </cell>
          <cell r="H4538">
            <v>1</v>
          </cell>
          <cell r="I4538">
            <v>1</v>
          </cell>
          <cell r="J4538" t="str">
            <v>Max Group</v>
          </cell>
          <cell r="K4538" t="str">
            <v>Сибирь</v>
          </cell>
          <cell r="L4538" t="str">
            <v>Омская область</v>
          </cell>
          <cell r="M4538" t="str">
            <v>Омск</v>
          </cell>
          <cell r="N4538" t="str">
            <v>Тандер</v>
          </cell>
          <cell r="O4538" t="str">
            <v>644122, г. Омск, ул. Красный путь 32</v>
          </cell>
          <cell r="P4538" t="str">
            <v>Drogery (Хоз. магазин)</v>
          </cell>
          <cell r="Q4538" t="str">
            <v>sv55</v>
          </cell>
          <cell r="R4538" t="str">
            <v>Титова Елена Васильевна</v>
          </cell>
          <cell r="S4538">
            <v>89514143134</v>
          </cell>
          <cell r="T4538" t="str">
            <v>merch906</v>
          </cell>
          <cell r="U4538" t="str">
            <v>Лобачёва Марина Юрьевна</v>
          </cell>
          <cell r="V4538">
            <v>89040717613</v>
          </cell>
          <cell r="W4538"/>
          <cell r="X4538"/>
          <cell r="Y4538"/>
          <cell r="Z4538">
            <v>30</v>
          </cell>
          <cell r="AA4538"/>
          <cell r="AB4538"/>
          <cell r="AC4538"/>
          <cell r="AD4538">
            <v>30</v>
          </cell>
          <cell r="AE4538">
            <v>0.5</v>
          </cell>
          <cell r="AF4538">
            <v>1</v>
          </cell>
          <cell r="AG4538">
            <v>2.5</v>
          </cell>
          <cell r="AH4538">
            <v>5</v>
          </cell>
          <cell r="AI4538">
            <v>30</v>
          </cell>
          <cell r="AJ4538"/>
        </row>
        <row r="4539">
          <cell r="B4539">
            <v>314809</v>
          </cell>
          <cell r="C4539" t="str">
            <v>1000000000035359</v>
          </cell>
          <cell r="D4539">
            <v>1</v>
          </cell>
          <cell r="E4539">
            <v>0</v>
          </cell>
          <cell r="F4539">
            <v>0</v>
          </cell>
          <cell r="G4539">
            <v>0</v>
          </cell>
          <cell r="H4539">
            <v>1</v>
          </cell>
          <cell r="I4539">
            <v>1</v>
          </cell>
          <cell r="J4539" t="str">
            <v>Max Group</v>
          </cell>
          <cell r="K4539" t="str">
            <v>Сибирь</v>
          </cell>
          <cell r="L4539" t="str">
            <v>Омская область</v>
          </cell>
          <cell r="M4539" t="str">
            <v>Омск</v>
          </cell>
          <cell r="N4539" t="str">
            <v>Тандер</v>
          </cell>
          <cell r="O4539" t="str">
            <v>644053, г. Омск, ул. Нефтезаводская 27к1</v>
          </cell>
          <cell r="P4539" t="str">
            <v>Drogery (Хоз. магазин)</v>
          </cell>
          <cell r="Q4539" t="str">
            <v>sv55</v>
          </cell>
          <cell r="R4539" t="str">
            <v>Титова Елена Васильевна</v>
          </cell>
          <cell r="S4539">
            <v>89514143134</v>
          </cell>
          <cell r="T4539" t="str">
            <v>merch905</v>
          </cell>
          <cell r="U4539" t="str">
            <v>Терехова Оксана Николаевна</v>
          </cell>
          <cell r="V4539">
            <v>89620478004</v>
          </cell>
          <cell r="W4539"/>
          <cell r="X4539"/>
          <cell r="Y4539">
            <v>30</v>
          </cell>
          <cell r="Z4539"/>
          <cell r="AA4539"/>
          <cell r="AB4539"/>
          <cell r="AC4539"/>
          <cell r="AD4539">
            <v>30</v>
          </cell>
          <cell r="AE4539">
            <v>0.5</v>
          </cell>
          <cell r="AF4539">
            <v>1</v>
          </cell>
          <cell r="AG4539">
            <v>2.5</v>
          </cell>
          <cell r="AH4539">
            <v>5</v>
          </cell>
          <cell r="AI4539">
            <v>30</v>
          </cell>
          <cell r="AJ4539"/>
        </row>
        <row r="4540">
          <cell r="B4540">
            <v>315217</v>
          </cell>
          <cell r="C4540" t="str">
            <v>1022000833</v>
          </cell>
          <cell r="D4540">
            <v>1</v>
          </cell>
          <cell r="E4540">
            <v>0</v>
          </cell>
          <cell r="F4540">
            <v>0</v>
          </cell>
          <cell r="G4540">
            <v>0</v>
          </cell>
          <cell r="H4540">
            <v>1</v>
          </cell>
          <cell r="I4540">
            <v>1</v>
          </cell>
          <cell r="J4540" t="str">
            <v>Max Group</v>
          </cell>
          <cell r="K4540" t="str">
            <v>Сибирь</v>
          </cell>
          <cell r="L4540" t="str">
            <v>Томская область</v>
          </cell>
          <cell r="M4540" t="str">
            <v>Томск</v>
          </cell>
          <cell r="N4540" t="str">
            <v>Лама</v>
          </cell>
          <cell r="O4540" t="str">
            <v>г.Томск , ул.Учебная,48 д</v>
          </cell>
          <cell r="P4540" t="str">
            <v>Supermarket (Супермаркет)</v>
          </cell>
          <cell r="Q4540" t="str">
            <v>smerch45</v>
          </cell>
          <cell r="R4540" t="str">
            <v>Быкова Наталья Александровна</v>
          </cell>
          <cell r="S4540">
            <v>89539108827</v>
          </cell>
          <cell r="T4540" t="str">
            <v>merch814</v>
          </cell>
          <cell r="U4540" t="str">
            <v>Иваненко Алена Александровна</v>
          </cell>
          <cell r="V4540">
            <v>89521508515</v>
          </cell>
          <cell r="W4540">
            <v>120</v>
          </cell>
          <cell r="X4540"/>
          <cell r="Y4540">
            <v>120</v>
          </cell>
          <cell r="Z4540"/>
          <cell r="AA4540">
            <v>120</v>
          </cell>
          <cell r="AB4540"/>
          <cell r="AC4540"/>
          <cell r="AD4540">
            <v>360</v>
          </cell>
          <cell r="AE4540">
            <v>6</v>
          </cell>
          <cell r="AF4540">
            <v>3</v>
          </cell>
          <cell r="AG4540">
            <v>26</v>
          </cell>
          <cell r="AH4540">
            <v>13</v>
          </cell>
          <cell r="AI4540">
            <v>120</v>
          </cell>
          <cell r="AJ4540"/>
        </row>
        <row r="4541">
          <cell r="B4541">
            <v>355274</v>
          </cell>
          <cell r="C4541" t="str">
            <v>1024202787</v>
          </cell>
          <cell r="D4541">
            <v>1</v>
          </cell>
          <cell r="E4541">
            <v>1</v>
          </cell>
          <cell r="F4541">
            <v>1</v>
          </cell>
          <cell r="G4541">
            <v>0</v>
          </cell>
          <cell r="H4541">
            <v>1</v>
          </cell>
          <cell r="I4541">
            <v>1</v>
          </cell>
          <cell r="J4541" t="str">
            <v>Max Group</v>
          </cell>
          <cell r="K4541" t="str">
            <v>Сибирь</v>
          </cell>
          <cell r="L4541" t="str">
            <v>Хакасия</v>
          </cell>
          <cell r="M4541" t="str">
            <v>Абакан</v>
          </cell>
          <cell r="N4541" t="str">
            <v>Новэкс</v>
          </cell>
          <cell r="O4541" t="str">
            <v>г.Абакан, ул.Некрасова, 31</v>
          </cell>
          <cell r="P4541" t="str">
            <v>Drogery (Хоз. магазин)</v>
          </cell>
          <cell r="Q4541" t="str">
            <v>sv67</v>
          </cell>
          <cell r="R4541" t="str">
            <v>Истомина Дарья Владимировна</v>
          </cell>
          <cell r="S4541">
            <v>89235565608</v>
          </cell>
          <cell r="T4541" t="str">
            <v>merch984</v>
          </cell>
          <cell r="U4541" t="str">
            <v>Потылицына Ирина Евгеньевна</v>
          </cell>
          <cell r="V4541">
            <v>89509619397</v>
          </cell>
          <cell r="W4541"/>
          <cell r="X4541"/>
          <cell r="Y4541"/>
          <cell r="Z4541"/>
          <cell r="AA4541">
            <v>120</v>
          </cell>
          <cell r="AB4541"/>
          <cell r="AC4541"/>
          <cell r="AD4541">
            <v>120</v>
          </cell>
          <cell r="AE4541">
            <v>2</v>
          </cell>
          <cell r="AF4541">
            <v>1</v>
          </cell>
          <cell r="AG4541">
            <v>8</v>
          </cell>
          <cell r="AH4541">
            <v>4</v>
          </cell>
          <cell r="AI4541">
            <v>120</v>
          </cell>
          <cell r="AJ4541"/>
        </row>
        <row r="4542">
          <cell r="B4542">
            <v>355275</v>
          </cell>
          <cell r="C4542" t="str">
            <v>102760000000781</v>
          </cell>
          <cell r="D4542">
            <v>1</v>
          </cell>
          <cell r="E4542">
            <v>0</v>
          </cell>
          <cell r="F4542">
            <v>0</v>
          </cell>
          <cell r="G4542">
            <v>0</v>
          </cell>
          <cell r="H4542">
            <v>1</v>
          </cell>
          <cell r="I4542">
            <v>1</v>
          </cell>
          <cell r="J4542" t="str">
            <v>Max Group</v>
          </cell>
          <cell r="K4542" t="str">
            <v>Сибирь</v>
          </cell>
          <cell r="L4542" t="str">
            <v>Хакасия</v>
          </cell>
          <cell r="M4542" t="str">
            <v>Абакан</v>
          </cell>
          <cell r="N4542" t="str">
            <v>Командор</v>
          </cell>
          <cell r="O4542" t="str">
            <v>г.Абакан, ул.Некрасова, 31</v>
          </cell>
          <cell r="P4542" t="str">
            <v>Hypermarket (Гипермаркет)</v>
          </cell>
          <cell r="Q4542" t="str">
            <v>sv67</v>
          </cell>
          <cell r="R4542" t="str">
            <v>Истомина Дарья Владимировна</v>
          </cell>
          <cell r="S4542">
            <v>89235565608</v>
          </cell>
          <cell r="T4542" t="str">
            <v>merch984</v>
          </cell>
          <cell r="U4542" t="str">
            <v>Потылицына Ирина Евгеньевна</v>
          </cell>
          <cell r="V4542">
            <v>89509619397</v>
          </cell>
          <cell r="W4542">
            <v>180</v>
          </cell>
          <cell r="X4542"/>
          <cell r="Y4542"/>
          <cell r="Z4542"/>
          <cell r="AA4542"/>
          <cell r="AB4542"/>
          <cell r="AC4542"/>
          <cell r="AD4542">
            <v>180</v>
          </cell>
          <cell r="AE4542">
            <v>3</v>
          </cell>
          <cell r="AF4542">
            <v>1</v>
          </cell>
          <cell r="AG4542">
            <v>12</v>
          </cell>
          <cell r="AH4542">
            <v>4</v>
          </cell>
          <cell r="AI4542">
            <v>180</v>
          </cell>
          <cell r="AJ4542"/>
        </row>
        <row r="4543">
          <cell r="B4543">
            <v>358286</v>
          </cell>
          <cell r="C4543" t="str">
            <v>1024200152</v>
          </cell>
          <cell r="D4543">
            <v>1</v>
          </cell>
          <cell r="E4543">
            <v>1</v>
          </cell>
          <cell r="F4543">
            <v>1</v>
          </cell>
          <cell r="G4543">
            <v>0</v>
          </cell>
          <cell r="H4543">
            <v>1</v>
          </cell>
          <cell r="I4543">
            <v>1</v>
          </cell>
          <cell r="J4543" t="str">
            <v>Max Group</v>
          </cell>
          <cell r="K4543" t="str">
            <v>Сибирь</v>
          </cell>
          <cell r="L4543" t="str">
            <v>Новосибирская область</v>
          </cell>
          <cell r="M4543" t="str">
            <v>Новосибирск</v>
          </cell>
          <cell r="N4543" t="str">
            <v>Новэкс</v>
          </cell>
          <cell r="O4543" t="str">
            <v>г.Новосибирск, ул.Мичурина, 12</v>
          </cell>
          <cell r="P4543" t="str">
            <v>Drogery (Хоз. магазин)</v>
          </cell>
          <cell r="Q4543" t="str">
            <v>sv44</v>
          </cell>
          <cell r="R4543" t="str">
            <v>Малышева Ольга Александровна</v>
          </cell>
          <cell r="S4543">
            <v>89137941123</v>
          </cell>
          <cell r="T4543" t="str">
            <v>merch847</v>
          </cell>
          <cell r="U4543" t="str">
            <v>Прохорова Елена Андреевна</v>
          </cell>
          <cell r="V4543">
            <v>89507952135</v>
          </cell>
          <cell r="W4543"/>
          <cell r="X4543"/>
          <cell r="Y4543">
            <v>30</v>
          </cell>
          <cell r="Z4543"/>
          <cell r="AA4543"/>
          <cell r="AB4543"/>
          <cell r="AC4543"/>
          <cell r="AD4543">
            <v>30</v>
          </cell>
          <cell r="AE4543">
            <v>0.5</v>
          </cell>
          <cell r="AF4543">
            <v>1</v>
          </cell>
          <cell r="AG4543">
            <v>2.5</v>
          </cell>
          <cell r="AH4543">
            <v>5</v>
          </cell>
          <cell r="AI4543">
            <v>30</v>
          </cell>
          <cell r="AJ4543"/>
        </row>
        <row r="4544">
          <cell r="B4544">
            <v>358340</v>
          </cell>
          <cell r="C4544" t="str">
            <v>30092011</v>
          </cell>
          <cell r="D4544">
            <v>1</v>
          </cell>
          <cell r="E4544">
            <v>0</v>
          </cell>
          <cell r="F4544">
            <v>0</v>
          </cell>
          <cell r="G4544">
            <v>0</v>
          </cell>
          <cell r="H4544">
            <v>1</v>
          </cell>
          <cell r="I4544">
            <v>1</v>
          </cell>
          <cell r="J4544" t="str">
            <v>Max Group</v>
          </cell>
          <cell r="K4544" t="str">
            <v>Дальний Восток</v>
          </cell>
          <cell r="L4544" t="str">
            <v>Хабаровский край</v>
          </cell>
          <cell r="M4544" t="str">
            <v>Хабаровск</v>
          </cell>
          <cell r="N4544" t="str">
            <v>Самбери</v>
          </cell>
          <cell r="O4544" t="str">
            <v>г. Хабаровск, ул. Пионерская 2б</v>
          </cell>
          <cell r="P4544" t="str">
            <v>Hypermarket (Гипермаркет)</v>
          </cell>
          <cell r="Q4544" t="str">
            <v>sv1988</v>
          </cell>
          <cell r="R4544" t="str">
            <v>Романеш Евгений Владимирович</v>
          </cell>
          <cell r="S4544">
            <v>89625879500</v>
          </cell>
          <cell r="T4544" t="str">
            <v>merch1029</v>
          </cell>
          <cell r="U4544" t="str">
            <v>Кривенко Ирина Витальевна</v>
          </cell>
          <cell r="V4544">
            <v>89626776672</v>
          </cell>
          <cell r="W4544">
            <v>210</v>
          </cell>
          <cell r="X4544"/>
          <cell r="Y4544">
            <v>210</v>
          </cell>
          <cell r="Z4544"/>
          <cell r="AA4544">
            <v>210</v>
          </cell>
          <cell r="AB4544"/>
          <cell r="AC4544">
            <v>210</v>
          </cell>
          <cell r="AD4544">
            <v>840</v>
          </cell>
          <cell r="AE4544">
            <v>14</v>
          </cell>
          <cell r="AF4544">
            <v>4</v>
          </cell>
          <cell r="AG4544">
            <v>59.5</v>
          </cell>
          <cell r="AH4544">
            <v>17</v>
          </cell>
          <cell r="AI4544">
            <v>210</v>
          </cell>
          <cell r="AJ4544"/>
        </row>
        <row r="4545">
          <cell r="B4545">
            <v>358341</v>
          </cell>
          <cell r="C4545" t="str">
            <v>30092012</v>
          </cell>
          <cell r="D4545">
            <v>1</v>
          </cell>
          <cell r="E4545">
            <v>0</v>
          </cell>
          <cell r="F4545">
            <v>0</v>
          </cell>
          <cell r="G4545">
            <v>0</v>
          </cell>
          <cell r="H4545">
            <v>1</v>
          </cell>
          <cell r="I4545">
            <v>1</v>
          </cell>
          <cell r="J4545" t="str">
            <v>Max Group</v>
          </cell>
          <cell r="K4545" t="str">
            <v>Дальний Восток</v>
          </cell>
          <cell r="L4545" t="str">
            <v>Хабаровский край</v>
          </cell>
          <cell r="M4545" t="str">
            <v>Хабаровск</v>
          </cell>
          <cell r="N4545" t="str">
            <v>Золотое яблоко</v>
          </cell>
          <cell r="O4545" t="str">
            <v>г. Хабаровск, ул. Пионерская 2б</v>
          </cell>
          <cell r="P4545" t="str">
            <v>Perfumery (Парфюмерия)</v>
          </cell>
          <cell r="Q4545" t="str">
            <v>sv1988</v>
          </cell>
          <cell r="R4545" t="str">
            <v>Романеш Евгений Владимирович</v>
          </cell>
          <cell r="S4545">
            <v>89625879500</v>
          </cell>
          <cell r="T4545" t="str">
            <v>merch856</v>
          </cell>
          <cell r="U4545" t="str">
            <v>Бандурин Олег Сергеевич</v>
          </cell>
          <cell r="V4545">
            <v>79622290470</v>
          </cell>
          <cell r="W4545"/>
          <cell r="X4545">
            <v>240</v>
          </cell>
          <cell r="Y4545"/>
          <cell r="Z4545"/>
          <cell r="AA4545"/>
          <cell r="AB4545"/>
          <cell r="AC4545"/>
          <cell r="AD4545">
            <v>240</v>
          </cell>
          <cell r="AE4545">
            <v>4</v>
          </cell>
          <cell r="AF4545">
            <v>1</v>
          </cell>
          <cell r="AG4545">
            <v>20</v>
          </cell>
          <cell r="AH4545">
            <v>5</v>
          </cell>
          <cell r="AI4545">
            <v>240</v>
          </cell>
          <cell r="AJ4545"/>
        </row>
        <row r="4546">
          <cell r="B4546">
            <v>358533</v>
          </cell>
          <cell r="C4546" t="str">
            <v>1024205322</v>
          </cell>
          <cell r="D4546">
            <v>1</v>
          </cell>
          <cell r="E4546">
            <v>0</v>
          </cell>
          <cell r="F4546">
            <v>0</v>
          </cell>
          <cell r="G4546">
            <v>0</v>
          </cell>
          <cell r="H4546">
            <v>1</v>
          </cell>
          <cell r="I4546">
            <v>1</v>
          </cell>
          <cell r="J4546" t="str">
            <v>Max Group</v>
          </cell>
          <cell r="K4546" t="str">
            <v>Сибирь</v>
          </cell>
          <cell r="L4546" t="str">
            <v>Новосибирская область</v>
          </cell>
          <cell r="M4546" t="str">
            <v>Новосибирск</v>
          </cell>
          <cell r="N4546" t="str">
            <v>Быстроном</v>
          </cell>
          <cell r="O4546" t="str">
            <v>Новосибирская обл., ул.Первомайская, 57</v>
          </cell>
          <cell r="P4546" t="str">
            <v>Supermarket (Супермаркет)</v>
          </cell>
          <cell r="Q4546" t="str">
            <v>sv44</v>
          </cell>
          <cell r="R4546" t="str">
            <v>Малышева Ольга Александровна</v>
          </cell>
          <cell r="S4546">
            <v>89137941123</v>
          </cell>
          <cell r="T4546" t="str">
            <v>merch843</v>
          </cell>
          <cell r="U4546" t="str">
            <v>Тарасова Жанна Игоревна</v>
          </cell>
          <cell r="V4546">
            <v>89529437240</v>
          </cell>
          <cell r="W4546"/>
          <cell r="X4546"/>
          <cell r="Y4546"/>
          <cell r="Z4546">
            <v>180</v>
          </cell>
          <cell r="AA4546"/>
          <cell r="AB4546"/>
          <cell r="AC4546"/>
          <cell r="AD4546">
            <v>180</v>
          </cell>
          <cell r="AE4546">
            <v>3</v>
          </cell>
          <cell r="AF4546">
            <v>1</v>
          </cell>
          <cell r="AG4546">
            <v>15</v>
          </cell>
          <cell r="AH4546">
            <v>5</v>
          </cell>
          <cell r="AI4546">
            <v>180</v>
          </cell>
          <cell r="AJ4546"/>
        </row>
        <row r="4547">
          <cell r="B4547">
            <v>358844</v>
          </cell>
          <cell r="C4547" t="str">
            <v>358844</v>
          </cell>
          <cell r="D4547">
            <v>1</v>
          </cell>
          <cell r="E4547">
            <v>0</v>
          </cell>
          <cell r="F4547">
            <v>0</v>
          </cell>
          <cell r="G4547">
            <v>0</v>
          </cell>
          <cell r="H4547">
            <v>1</v>
          </cell>
          <cell r="I4547">
            <v>1</v>
          </cell>
          <cell r="J4547" t="str">
            <v>Max Group</v>
          </cell>
          <cell r="K4547" t="str">
            <v>Дальний Восток</v>
          </cell>
          <cell r="L4547" t="str">
            <v>Хабаровский край</v>
          </cell>
          <cell r="M4547" t="str">
            <v>Хабаровск</v>
          </cell>
          <cell r="N4547" t="str">
            <v>Самбери</v>
          </cell>
          <cell r="O4547" t="str">
            <v>Чернореченское шоссе 2б</v>
          </cell>
          <cell r="P4547" t="str">
            <v>Hypermarket (Гипермаркет)</v>
          </cell>
          <cell r="Q4547" t="str">
            <v>sv1988</v>
          </cell>
          <cell r="R4547" t="str">
            <v>Романеш Евгений Владимирович</v>
          </cell>
          <cell r="S4547">
            <v>89625879500</v>
          </cell>
          <cell r="T4547" t="str">
            <v>merch854</v>
          </cell>
          <cell r="U4547" t="str">
            <v>Токарева Олеся Александровна</v>
          </cell>
          <cell r="V4547">
            <v>89625879500</v>
          </cell>
          <cell r="W4547"/>
          <cell r="X4547"/>
          <cell r="Y4547"/>
          <cell r="Z4547">
            <v>360</v>
          </cell>
          <cell r="AA4547"/>
          <cell r="AB4547"/>
          <cell r="AC4547"/>
          <cell r="AD4547">
            <v>360</v>
          </cell>
          <cell r="AE4547">
            <v>6</v>
          </cell>
          <cell r="AF4547">
            <v>1</v>
          </cell>
          <cell r="AG4547">
            <v>30</v>
          </cell>
          <cell r="AH4547">
            <v>5</v>
          </cell>
          <cell r="AI4547">
            <v>360</v>
          </cell>
          <cell r="AJ4547"/>
        </row>
        <row r="4548">
          <cell r="B4548">
            <v>358914</v>
          </cell>
          <cell r="C4548" t="str">
            <v>358914</v>
          </cell>
          <cell r="D4548">
            <v>1</v>
          </cell>
          <cell r="E4548">
            <v>0</v>
          </cell>
          <cell r="F4548">
            <v>0</v>
          </cell>
          <cell r="G4548">
            <v>0</v>
          </cell>
          <cell r="H4548">
            <v>1</v>
          </cell>
          <cell r="I4548">
            <v>1</v>
          </cell>
          <cell r="J4548" t="str">
            <v>Max Group</v>
          </cell>
          <cell r="K4548" t="str">
            <v>Сибирь</v>
          </cell>
          <cell r="L4548" t="str">
            <v>Омская область</v>
          </cell>
          <cell r="M4548" t="str">
            <v>Омск</v>
          </cell>
          <cell r="N4548" t="str">
            <v>Парфюм Лидер</v>
          </cell>
          <cell r="O4548" t="str">
            <v>12 Декабря,115</v>
          </cell>
          <cell r="P4548" t="str">
            <v>Drogery (Хоз. магазин)</v>
          </cell>
          <cell r="Q4548" t="str">
            <v>sv55</v>
          </cell>
          <cell r="R4548" t="str">
            <v>Титова Елена Васильевна</v>
          </cell>
          <cell r="S4548">
            <v>89514143134</v>
          </cell>
          <cell r="T4548" t="str">
            <v>merch901</v>
          </cell>
          <cell r="U4548" t="str">
            <v>Швачко Ольга Александровна</v>
          </cell>
          <cell r="V4548">
            <v>89136813162</v>
          </cell>
          <cell r="W4548"/>
          <cell r="X4548">
            <v>60</v>
          </cell>
          <cell r="Y4548"/>
          <cell r="Z4548"/>
          <cell r="AA4548"/>
          <cell r="AB4548"/>
          <cell r="AC4548"/>
          <cell r="AD4548">
            <v>60</v>
          </cell>
          <cell r="AE4548">
            <v>1</v>
          </cell>
          <cell r="AF4548">
            <v>1</v>
          </cell>
          <cell r="AG4548">
            <v>5</v>
          </cell>
          <cell r="AH4548">
            <v>5</v>
          </cell>
          <cell r="AI4548">
            <v>60</v>
          </cell>
          <cell r="AJ4548"/>
        </row>
        <row r="4549">
          <cell r="B4549">
            <v>292329</v>
          </cell>
          <cell r="C4549">
            <v>102760000000241</v>
          </cell>
          <cell r="D4549">
            <v>1</v>
          </cell>
          <cell r="E4549">
            <v>0</v>
          </cell>
          <cell r="F4549">
            <v>0</v>
          </cell>
          <cell r="G4549">
            <v>0</v>
          </cell>
          <cell r="H4549">
            <v>1</v>
          </cell>
          <cell r="I4549">
            <v>1</v>
          </cell>
          <cell r="J4549" t="str">
            <v>Max Group</v>
          </cell>
          <cell r="K4549" t="str">
            <v>Сибирь</v>
          </cell>
          <cell r="L4549" t="str">
            <v>Красноярский край</v>
          </cell>
          <cell r="M4549" t="str">
            <v>Красноярск</v>
          </cell>
          <cell r="N4549" t="str">
            <v>Эль Сити</v>
          </cell>
          <cell r="O4549" t="str">
            <v>Красноярский край, г. Красноярск, ул. Металлургов, 39а</v>
          </cell>
          <cell r="P4549" t="str">
            <v>Drogery (Хоз. магазин)</v>
          </cell>
          <cell r="Q4549" t="str">
            <v>sv67</v>
          </cell>
          <cell r="R4549" t="str">
            <v>Истомина Дарья Владимировна</v>
          </cell>
          <cell r="S4549">
            <v>89235565608</v>
          </cell>
          <cell r="T4549" t="str">
            <v>merch1701</v>
          </cell>
          <cell r="U4549" t="str">
            <v>Мироненко Анна Геннадьевна</v>
          </cell>
          <cell r="V4549">
            <v>89059752228</v>
          </cell>
          <cell r="W4549"/>
          <cell r="X4549"/>
          <cell r="Y4549"/>
          <cell r="Z4549"/>
          <cell r="AA4549">
            <v>120</v>
          </cell>
          <cell r="AB4549"/>
          <cell r="AC4549"/>
          <cell r="AD4549">
            <v>120</v>
          </cell>
          <cell r="AE4549">
            <v>2</v>
          </cell>
          <cell r="AF4549">
            <v>1</v>
          </cell>
          <cell r="AG4549">
            <v>8</v>
          </cell>
          <cell r="AH4549">
            <v>4</v>
          </cell>
          <cell r="AI4549">
            <v>120</v>
          </cell>
          <cell r="AJ4549"/>
        </row>
        <row r="4550">
          <cell r="B4550">
            <v>292181</v>
          </cell>
          <cell r="C4550" t="str">
            <v>102760000000434</v>
          </cell>
          <cell r="D4550">
            <v>1</v>
          </cell>
          <cell r="E4550">
            <v>0</v>
          </cell>
          <cell r="F4550">
            <v>0</v>
          </cell>
          <cell r="G4550">
            <v>0</v>
          </cell>
          <cell r="H4550">
            <v>1</v>
          </cell>
          <cell r="I4550">
            <v>1</v>
          </cell>
          <cell r="J4550" t="str">
            <v>Max Group</v>
          </cell>
          <cell r="K4550" t="str">
            <v>Сибирь</v>
          </cell>
          <cell r="L4550" t="str">
            <v>Краснодарский край</v>
          </cell>
          <cell r="M4550" t="str">
            <v>Красноярск</v>
          </cell>
          <cell r="N4550" t="str">
            <v>Командор</v>
          </cell>
          <cell r="O4550" t="str">
            <v>г.Красноярск, 60 лет октября, 48</v>
          </cell>
          <cell r="P4550" t="str">
            <v>Supermarket (Супермаркет)</v>
          </cell>
          <cell r="Q4550" t="str">
            <v>sv67</v>
          </cell>
          <cell r="R4550" t="str">
            <v>Истомина Дарья Владимировна</v>
          </cell>
          <cell r="S4550">
            <v>89235565608</v>
          </cell>
          <cell r="T4550" t="str">
            <v>merch1167</v>
          </cell>
          <cell r="U4550" t="str">
            <v>Емельянов Алексей Сергеевич</v>
          </cell>
          <cell r="V4550">
            <v>89233426115</v>
          </cell>
          <cell r="W4550"/>
          <cell r="X4550">
            <v>150</v>
          </cell>
          <cell r="Y4550"/>
          <cell r="Z4550">
            <v>150</v>
          </cell>
          <cell r="AA4550"/>
          <cell r="AB4550"/>
          <cell r="AC4550"/>
          <cell r="AD4550">
            <v>300</v>
          </cell>
          <cell r="AE4550">
            <v>5</v>
          </cell>
          <cell r="AF4550">
            <v>2</v>
          </cell>
          <cell r="AG4550">
            <v>25</v>
          </cell>
          <cell r="AH4550">
            <v>10</v>
          </cell>
          <cell r="AI4550">
            <v>150</v>
          </cell>
          <cell r="AJ4550"/>
        </row>
        <row r="4551">
          <cell r="B4551">
            <v>290474</v>
          </cell>
          <cell r="C4551">
            <v>103190000000090</v>
          </cell>
          <cell r="D4551">
            <v>1</v>
          </cell>
          <cell r="E4551">
            <v>0</v>
          </cell>
          <cell r="F4551">
            <v>0</v>
          </cell>
          <cell r="G4551">
            <v>0</v>
          </cell>
          <cell r="H4551">
            <v>1</v>
          </cell>
          <cell r="I4551">
            <v>1</v>
          </cell>
          <cell r="J4551" t="str">
            <v>Max Group</v>
          </cell>
          <cell r="K4551" t="str">
            <v>Дальний Восток</v>
          </cell>
          <cell r="L4551" t="str">
            <v>Забайкальский край</v>
          </cell>
          <cell r="M4551" t="str">
            <v>Чита</v>
          </cell>
          <cell r="N4551" t="str">
            <v>Шагдарова И.В.</v>
          </cell>
          <cell r="O4551" t="str">
            <v>Забайкальский край, Чита г, Новобульварная ул, дом № 55, строение 6, пом.2</v>
          </cell>
          <cell r="P4551" t="str">
            <v>Drogery (Хоз. магазин)</v>
          </cell>
          <cell r="Q4551" t="str">
            <v>smerch1986</v>
          </cell>
          <cell r="R4551" t="str">
            <v>Сафонова Юлия Викторовна</v>
          </cell>
          <cell r="S4551">
            <v>89144851341</v>
          </cell>
          <cell r="T4551" t="str">
            <v>smerch1986</v>
          </cell>
          <cell r="U4551" t="str">
            <v>Сафонова Юлия Викторовна</v>
          </cell>
          <cell r="V4551">
            <v>89144851341</v>
          </cell>
          <cell r="W4551"/>
          <cell r="X4551">
            <v>360</v>
          </cell>
          <cell r="Y4551"/>
          <cell r="Z4551"/>
          <cell r="AA4551"/>
          <cell r="AB4551"/>
          <cell r="AC4551"/>
          <cell r="AD4551">
            <v>360</v>
          </cell>
          <cell r="AE4551">
            <v>6</v>
          </cell>
          <cell r="AF4551">
            <v>1</v>
          </cell>
          <cell r="AG4551">
            <v>30</v>
          </cell>
          <cell r="AH4551">
            <v>5</v>
          </cell>
          <cell r="AI4551">
            <v>360</v>
          </cell>
          <cell r="AJ4551"/>
        </row>
        <row r="4552">
          <cell r="B4552">
            <v>293155</v>
          </cell>
          <cell r="C4552">
            <v>1026302963</v>
          </cell>
          <cell r="D4552">
            <v>1</v>
          </cell>
          <cell r="E4552">
            <v>0</v>
          </cell>
          <cell r="F4552">
            <v>0</v>
          </cell>
          <cell r="G4552">
            <v>0</v>
          </cell>
          <cell r="H4552">
            <v>1</v>
          </cell>
          <cell r="I4552">
            <v>1</v>
          </cell>
          <cell r="J4552" t="str">
            <v>Max Group</v>
          </cell>
          <cell r="K4552" t="str">
            <v>Дальний Восток</v>
          </cell>
          <cell r="L4552" t="str">
            <v>Еврейская АО</v>
          </cell>
          <cell r="M4552" t="str">
            <v>Биробиджан</v>
          </cell>
          <cell r="N4552" t="str">
            <v>Самбери</v>
          </cell>
          <cell r="O4552" t="str">
            <v>г.Биробитджан, ул.Советская, 58</v>
          </cell>
          <cell r="P4552" t="str">
            <v>Hypermarket (Гипермаркет)</v>
          </cell>
          <cell r="Q4552" t="str">
            <v>sv1988</v>
          </cell>
          <cell r="R4552" t="str">
            <v>Романеш Евгений Владимирович</v>
          </cell>
          <cell r="S4552">
            <v>89625879500</v>
          </cell>
          <cell r="T4552" t="str">
            <v>merch928</v>
          </cell>
          <cell r="U4552" t="str">
            <v>Левицкая Екатерина Александровна</v>
          </cell>
          <cell r="V4552">
            <v>89140199937</v>
          </cell>
          <cell r="W4552"/>
          <cell r="X4552"/>
          <cell r="Y4552">
            <v>150</v>
          </cell>
          <cell r="Z4552"/>
          <cell r="AA4552">
            <v>150</v>
          </cell>
          <cell r="AB4552"/>
          <cell r="AC4552"/>
          <cell r="AD4552">
            <v>300</v>
          </cell>
          <cell r="AE4552">
            <v>5</v>
          </cell>
          <cell r="AF4552">
            <v>2</v>
          </cell>
          <cell r="AG4552">
            <v>22.5</v>
          </cell>
          <cell r="AH4552">
            <v>9</v>
          </cell>
          <cell r="AI4552">
            <v>150</v>
          </cell>
          <cell r="AJ4552"/>
        </row>
        <row r="4553">
          <cell r="B4553">
            <v>358651</v>
          </cell>
          <cell r="C4553">
            <v>1026601418</v>
          </cell>
          <cell r="D4553">
            <v>1</v>
          </cell>
          <cell r="E4553">
            <v>1</v>
          </cell>
          <cell r="F4553">
            <v>0</v>
          </cell>
          <cell r="G4553">
            <v>0</v>
          </cell>
          <cell r="H4553">
            <v>1</v>
          </cell>
          <cell r="I4553">
            <v>1</v>
          </cell>
          <cell r="J4553" t="str">
            <v>Max Group</v>
          </cell>
          <cell r="K4553" t="str">
            <v>Дальний Восток</v>
          </cell>
          <cell r="L4553" t="str">
            <v>Сахалинская область</v>
          </cell>
          <cell r="M4553" t="str">
            <v>Южно-Сахалинск</v>
          </cell>
          <cell r="N4553" t="str">
            <v>Реми</v>
          </cell>
          <cell r="O4553" t="str">
            <v xml:space="preserve"> г. Южно-Сахалинск, ул. Сахалинская, 89</v>
          </cell>
          <cell r="P4553" t="str">
            <v>Drogery (Хоз. магазин)</v>
          </cell>
          <cell r="Q4553" t="str">
            <v>smerch1992</v>
          </cell>
          <cell r="R4553" t="str">
            <v>Шаркова Полина Михайловна</v>
          </cell>
          <cell r="S4553">
            <v>89140988827</v>
          </cell>
          <cell r="T4553" t="str">
            <v>smerch1992</v>
          </cell>
          <cell r="U4553" t="str">
            <v>Шаркова Полина Михайловна</v>
          </cell>
          <cell r="V4553">
            <v>89140988827</v>
          </cell>
          <cell r="W4553"/>
          <cell r="X4553"/>
          <cell r="Y4553">
            <v>60</v>
          </cell>
          <cell r="Z4553"/>
          <cell r="AA4553">
            <v>60</v>
          </cell>
          <cell r="AB4553"/>
          <cell r="AC4553"/>
          <cell r="AD4553">
            <v>120</v>
          </cell>
          <cell r="AE4553">
            <v>2</v>
          </cell>
          <cell r="AF4553">
            <v>2</v>
          </cell>
          <cell r="AG4553">
            <v>9</v>
          </cell>
          <cell r="AH4553">
            <v>9</v>
          </cell>
          <cell r="AI4553">
            <v>60</v>
          </cell>
          <cell r="AJ4553"/>
        </row>
        <row r="4554">
          <cell r="B4554">
            <v>312235</v>
          </cell>
          <cell r="C4554" t="str">
            <v>1024203739</v>
          </cell>
          <cell r="D4554">
            <v>1</v>
          </cell>
          <cell r="E4554">
            <v>1</v>
          </cell>
          <cell r="F4554">
            <v>1</v>
          </cell>
          <cell r="G4554">
            <v>0</v>
          </cell>
          <cell r="H4554">
            <v>1</v>
          </cell>
          <cell r="I4554">
            <v>1</v>
          </cell>
          <cell r="J4554" t="str">
            <v>Max Group</v>
          </cell>
          <cell r="K4554" t="str">
            <v>Сибирь</v>
          </cell>
          <cell r="L4554" t="str">
            <v>Кемеровская область</v>
          </cell>
          <cell r="M4554" t="str">
            <v>Кемерово</v>
          </cell>
          <cell r="N4554" t="str">
            <v>Новэкс</v>
          </cell>
          <cell r="O4554" t="str">
            <v>г. Кемерово, пр. Ленина, 1</v>
          </cell>
          <cell r="P4554" t="str">
            <v>Drogery (Хоз. магазин)</v>
          </cell>
          <cell r="Q4554" t="str">
            <v>sv49</v>
          </cell>
          <cell r="R4554" t="str">
            <v>Пригожева Татьяна Алексеевна</v>
          </cell>
          <cell r="S4554">
            <v>89511751917</v>
          </cell>
          <cell r="T4554" t="str">
            <v>merch852</v>
          </cell>
          <cell r="U4554" t="str">
            <v>Фролова Мария Константиновна</v>
          </cell>
          <cell r="V4554">
            <v>79132898202</v>
          </cell>
          <cell r="W4554"/>
          <cell r="X4554"/>
          <cell r="Y4554"/>
          <cell r="Z4554"/>
          <cell r="AA4554">
            <v>30</v>
          </cell>
          <cell r="AB4554"/>
          <cell r="AC4554"/>
          <cell r="AD4554">
            <v>30</v>
          </cell>
          <cell r="AE4554">
            <v>0.5</v>
          </cell>
          <cell r="AF4554">
            <v>1</v>
          </cell>
          <cell r="AG4554">
            <v>2</v>
          </cell>
          <cell r="AH4554">
            <v>4</v>
          </cell>
          <cell r="AI4554">
            <v>30</v>
          </cell>
          <cell r="AJ4554"/>
        </row>
        <row r="4555">
          <cell r="B4555">
            <v>26278</v>
          </cell>
          <cell r="C4555" t="str">
            <v>1023000068</v>
          </cell>
          <cell r="D4555">
            <v>1</v>
          </cell>
          <cell r="E4555">
            <v>0</v>
          </cell>
          <cell r="F4555">
            <v>0</v>
          </cell>
          <cell r="G4555">
            <v>0</v>
          </cell>
          <cell r="H4555">
            <v>1</v>
          </cell>
          <cell r="I4555">
            <v>1</v>
          </cell>
          <cell r="J4555" t="str">
            <v>Max Group</v>
          </cell>
          <cell r="K4555" t="str">
            <v>Сибирь</v>
          </cell>
          <cell r="L4555" t="str">
            <v>Кемеровская область</v>
          </cell>
          <cell r="M4555" t="str">
            <v>Кемерово</v>
          </cell>
          <cell r="N4555" t="str">
            <v>Цимус</v>
          </cell>
          <cell r="O4555" t="str">
            <v>г.Кемерово, ул. Патриотов, 29</v>
          </cell>
          <cell r="P4555" t="str">
            <v>Drogery (Хоз. магазин)</v>
          </cell>
          <cell r="Q4555" t="str">
            <v>sv49</v>
          </cell>
          <cell r="R4555" t="str">
            <v>Пригожева Татьяна Алексеевна</v>
          </cell>
          <cell r="S4555">
            <v>89511751917</v>
          </cell>
          <cell r="T4555" t="str">
            <v>merch852</v>
          </cell>
          <cell r="U4555" t="str">
            <v>Фролова Мария Константиновна</v>
          </cell>
          <cell r="V4555">
            <v>79132898202</v>
          </cell>
          <cell r="W4555"/>
          <cell r="X4555"/>
          <cell r="Y4555">
            <v>30</v>
          </cell>
          <cell r="Z4555"/>
          <cell r="AA4555"/>
          <cell r="AB4555"/>
          <cell r="AC4555"/>
          <cell r="AD4555">
            <v>30</v>
          </cell>
          <cell r="AE4555">
            <v>0.5</v>
          </cell>
          <cell r="AF4555">
            <v>1</v>
          </cell>
          <cell r="AG4555">
            <v>2.5</v>
          </cell>
          <cell r="AH4555">
            <v>5</v>
          </cell>
          <cell r="AI4555">
            <v>30</v>
          </cell>
          <cell r="AJ4555"/>
        </row>
        <row r="4556">
          <cell r="B4556">
            <v>26976</v>
          </cell>
          <cell r="C4556" t="str">
            <v>1024600590</v>
          </cell>
          <cell r="D4556">
            <v>1</v>
          </cell>
          <cell r="E4556">
            <v>0</v>
          </cell>
          <cell r="F4556">
            <v>0</v>
          </cell>
          <cell r="G4556">
            <v>0</v>
          </cell>
          <cell r="H4556">
            <v>1</v>
          </cell>
          <cell r="I4556">
            <v>1</v>
          </cell>
          <cell r="J4556" t="str">
            <v>Max Group</v>
          </cell>
          <cell r="K4556" t="str">
            <v>Дальний Восток</v>
          </cell>
          <cell r="L4556" t="str">
            <v>Хабаровский край</v>
          </cell>
          <cell r="M4556" t="str">
            <v>Хабаровск</v>
          </cell>
          <cell r="N4556" t="str">
            <v>Любимый ДВ</v>
          </cell>
          <cell r="O4556" t="str">
            <v>г.Хабаровск, ул.Краснореченская, 100</v>
          </cell>
          <cell r="P4556" t="str">
            <v>Drogery (Хоз. магазин)</v>
          </cell>
          <cell r="Q4556" t="str">
            <v>sv1988</v>
          </cell>
          <cell r="R4556" t="str">
            <v>Романеш Евгений Владимирович</v>
          </cell>
          <cell r="S4556">
            <v>89625879500</v>
          </cell>
          <cell r="T4556" t="str">
            <v>merch1029</v>
          </cell>
          <cell r="U4556" t="str">
            <v>Кривенко Ирина Витальевна</v>
          </cell>
          <cell r="V4556">
            <v>89626776672</v>
          </cell>
          <cell r="W4556">
            <v>30</v>
          </cell>
          <cell r="X4556"/>
          <cell r="Y4556"/>
          <cell r="Z4556"/>
          <cell r="AA4556"/>
          <cell r="AB4556"/>
          <cell r="AC4556"/>
          <cell r="AD4556">
            <v>30</v>
          </cell>
          <cell r="AE4556">
            <v>0.5</v>
          </cell>
          <cell r="AF4556">
            <v>1</v>
          </cell>
          <cell r="AG4556">
            <v>2</v>
          </cell>
          <cell r="AH4556">
            <v>4</v>
          </cell>
          <cell r="AI4556">
            <v>30</v>
          </cell>
          <cell r="AJ4556"/>
        </row>
        <row r="4557">
          <cell r="B4557">
            <v>26995</v>
          </cell>
          <cell r="C4557" t="str">
            <v>1024601487</v>
          </cell>
          <cell r="D4557">
            <v>1</v>
          </cell>
          <cell r="E4557">
            <v>0</v>
          </cell>
          <cell r="F4557">
            <v>0</v>
          </cell>
          <cell r="G4557">
            <v>0</v>
          </cell>
          <cell r="H4557">
            <v>1</v>
          </cell>
          <cell r="I4557">
            <v>0</v>
          </cell>
          <cell r="J4557" t="str">
            <v>Max Group</v>
          </cell>
          <cell r="K4557" t="str">
            <v>Дальний Восток</v>
          </cell>
          <cell r="L4557" t="str">
            <v>Хабаровский край</v>
          </cell>
          <cell r="M4557" t="str">
            <v>Хабаровск</v>
          </cell>
          <cell r="N4557" t="str">
            <v>Любимый ДВ</v>
          </cell>
          <cell r="O4557" t="str">
            <v>г.Хабаровск ул. Карла Маркса 114</v>
          </cell>
          <cell r="P4557" t="str">
            <v>Drogery (Хоз. магазин)</v>
          </cell>
          <cell r="Q4557" t="str">
            <v>sv1988</v>
          </cell>
          <cell r="R4557" t="str">
            <v>Романеш Евгений Владимирович</v>
          </cell>
          <cell r="S4557">
            <v>89625879500</v>
          </cell>
          <cell r="T4557" t="str">
            <v>merch925</v>
          </cell>
          <cell r="U4557" t="str">
            <v>Князева Мария Александровна</v>
          </cell>
          <cell r="V4557" t="str">
            <v>7 914 429-61-89</v>
          </cell>
          <cell r="W4557"/>
          <cell r="X4557">
            <v>30</v>
          </cell>
          <cell r="Y4557"/>
          <cell r="Z4557"/>
          <cell r="AA4557"/>
          <cell r="AB4557"/>
          <cell r="AC4557"/>
          <cell r="AD4557">
            <v>30</v>
          </cell>
          <cell r="AE4557">
            <v>0.5</v>
          </cell>
          <cell r="AF4557">
            <v>1</v>
          </cell>
          <cell r="AG4557">
            <v>2.5</v>
          </cell>
          <cell r="AH4557">
            <v>5</v>
          </cell>
          <cell r="AI4557">
            <v>30</v>
          </cell>
          <cell r="AJ4557" t="str">
            <v>Удалить из АП</v>
          </cell>
        </row>
        <row r="4558">
          <cell r="B4558">
            <v>26997</v>
          </cell>
          <cell r="C4558" t="str">
            <v>1024602732</v>
          </cell>
          <cell r="D4558">
            <v>1</v>
          </cell>
          <cell r="E4558">
            <v>0</v>
          </cell>
          <cell r="F4558">
            <v>0</v>
          </cell>
          <cell r="G4558">
            <v>0</v>
          </cell>
          <cell r="H4558">
            <v>1</v>
          </cell>
          <cell r="I4558">
            <v>1</v>
          </cell>
          <cell r="J4558" t="str">
            <v>Max Group</v>
          </cell>
          <cell r="K4558" t="str">
            <v>Дальний Восток</v>
          </cell>
          <cell r="L4558" t="str">
            <v>Хабаровский край</v>
          </cell>
          <cell r="M4558" t="str">
            <v>Хабаровск</v>
          </cell>
          <cell r="N4558" t="str">
            <v>Любимый ДВ</v>
          </cell>
          <cell r="O4558" t="str">
            <v>г.Хабаровск, Уссурийский б-р, 58</v>
          </cell>
          <cell r="P4558" t="str">
            <v>Drogery (Хоз. магазин)</v>
          </cell>
          <cell r="Q4558" t="str">
            <v>sv1988</v>
          </cell>
          <cell r="R4558" t="str">
            <v>Романеш Евгений Владимирович</v>
          </cell>
          <cell r="S4558">
            <v>89625879500</v>
          </cell>
          <cell r="T4558" t="str">
            <v>merch925</v>
          </cell>
          <cell r="U4558" t="str">
            <v>Князева Мария Александровна</v>
          </cell>
          <cell r="V4558" t="str">
            <v>7 914 429-61-89</v>
          </cell>
          <cell r="W4558"/>
          <cell r="X4558"/>
          <cell r="Y4558"/>
          <cell r="Z4558">
            <v>30</v>
          </cell>
          <cell r="AA4558"/>
          <cell r="AB4558"/>
          <cell r="AC4558"/>
          <cell r="AD4558">
            <v>30</v>
          </cell>
          <cell r="AE4558">
            <v>0.5</v>
          </cell>
          <cell r="AF4558">
            <v>1</v>
          </cell>
          <cell r="AG4558">
            <v>2.5</v>
          </cell>
          <cell r="AH4558">
            <v>5</v>
          </cell>
          <cell r="AI4558">
            <v>30</v>
          </cell>
          <cell r="AJ4558"/>
        </row>
        <row r="4559">
          <cell r="B4559">
            <v>293141</v>
          </cell>
          <cell r="C4559" t="str">
            <v>1024601509</v>
          </cell>
          <cell r="D4559">
            <v>1</v>
          </cell>
          <cell r="E4559">
            <v>0</v>
          </cell>
          <cell r="F4559">
            <v>0</v>
          </cell>
          <cell r="G4559">
            <v>0</v>
          </cell>
          <cell r="H4559">
            <v>1</v>
          </cell>
          <cell r="I4559">
            <v>1</v>
          </cell>
          <cell r="J4559" t="str">
            <v>Max Group</v>
          </cell>
          <cell r="K4559" t="str">
            <v>Дальний Восток</v>
          </cell>
          <cell r="L4559" t="str">
            <v>Еврейская АО</v>
          </cell>
          <cell r="M4559" t="str">
            <v>Биробиджан</v>
          </cell>
          <cell r="N4559" t="str">
            <v>Любимый ДВ</v>
          </cell>
          <cell r="O4559" t="str">
            <v>г. Биробиджан, 60лет СССР, 1. ТЦ Топ-Сити</v>
          </cell>
          <cell r="P4559" t="str">
            <v>Drogery (Хоз. магазин)</v>
          </cell>
          <cell r="Q4559" t="str">
            <v>sv1988</v>
          </cell>
          <cell r="R4559" t="str">
            <v>Романеш Евгений Владимирович</v>
          </cell>
          <cell r="S4559">
            <v>89625879500</v>
          </cell>
          <cell r="T4559" t="str">
            <v>merch928</v>
          </cell>
          <cell r="U4559" t="str">
            <v>Левицкая Екатерина Александровна</v>
          </cell>
          <cell r="V4559">
            <v>89140199937</v>
          </cell>
          <cell r="W4559">
            <v>30</v>
          </cell>
          <cell r="X4559"/>
          <cell r="Y4559"/>
          <cell r="Z4559"/>
          <cell r="AA4559"/>
          <cell r="AB4559"/>
          <cell r="AC4559"/>
          <cell r="AD4559">
            <v>30</v>
          </cell>
          <cell r="AE4559">
            <v>0.5</v>
          </cell>
          <cell r="AF4559">
            <v>1</v>
          </cell>
          <cell r="AG4559">
            <v>2</v>
          </cell>
          <cell r="AH4559">
            <v>4</v>
          </cell>
          <cell r="AI4559">
            <v>30</v>
          </cell>
          <cell r="AJ4559"/>
        </row>
        <row r="4560">
          <cell r="B4560">
            <v>294016</v>
          </cell>
          <cell r="C4560" t="str">
            <v>1024603327</v>
          </cell>
          <cell r="D4560">
            <v>1</v>
          </cell>
          <cell r="E4560">
            <v>0</v>
          </cell>
          <cell r="F4560">
            <v>0</v>
          </cell>
          <cell r="G4560">
            <v>0</v>
          </cell>
          <cell r="H4560">
            <v>1</v>
          </cell>
          <cell r="I4560">
            <v>0</v>
          </cell>
          <cell r="J4560" t="str">
            <v>Max Group</v>
          </cell>
          <cell r="K4560" t="str">
            <v>Дальний Восток</v>
          </cell>
          <cell r="L4560" t="str">
            <v>Хабаровский край</v>
          </cell>
          <cell r="M4560" t="str">
            <v>Комсомольск-на-Амуре</v>
          </cell>
          <cell r="N4560" t="str">
            <v>Любимый ДВ</v>
          </cell>
          <cell r="O4560" t="str">
            <v>г.Комсомольск-на-Амуре, пр.Победы, 14</v>
          </cell>
          <cell r="P4560" t="str">
            <v>Drogery (Хоз. магазин)</v>
          </cell>
          <cell r="Q4560" t="str">
            <v>sv60</v>
          </cell>
          <cell r="R4560" t="str">
            <v>Сытник Марина Андреевна</v>
          </cell>
          <cell r="S4560">
            <v>89622834040</v>
          </cell>
          <cell r="T4560" t="str">
            <v>merch929</v>
          </cell>
          <cell r="U4560" t="str">
            <v>Кулебякина Анастасия Глебовна</v>
          </cell>
          <cell r="V4560">
            <v>89990826554</v>
          </cell>
          <cell r="W4560"/>
          <cell r="X4560"/>
          <cell r="Y4560"/>
          <cell r="Z4560"/>
          <cell r="AA4560">
            <v>30</v>
          </cell>
          <cell r="AB4560"/>
          <cell r="AC4560"/>
          <cell r="AD4560">
            <v>30</v>
          </cell>
          <cell r="AE4560">
            <v>0.5</v>
          </cell>
          <cell r="AF4560">
            <v>1</v>
          </cell>
          <cell r="AG4560">
            <v>2</v>
          </cell>
          <cell r="AH4560">
            <v>4</v>
          </cell>
          <cell r="AI4560">
            <v>30</v>
          </cell>
          <cell r="AJ4560"/>
        </row>
        <row r="4561">
          <cell r="B4561">
            <v>294276</v>
          </cell>
          <cell r="C4561" t="str">
            <v>1024601954</v>
          </cell>
          <cell r="D4561">
            <v>1</v>
          </cell>
          <cell r="E4561">
            <v>0</v>
          </cell>
          <cell r="F4561">
            <v>0</v>
          </cell>
          <cell r="G4561">
            <v>0</v>
          </cell>
          <cell r="H4561">
            <v>1</v>
          </cell>
          <cell r="I4561">
            <v>1</v>
          </cell>
          <cell r="J4561" t="str">
            <v>Max Group</v>
          </cell>
          <cell r="K4561" t="str">
            <v>Дальний Восток</v>
          </cell>
          <cell r="L4561" t="str">
            <v>Хабаровский край</v>
          </cell>
          <cell r="M4561" t="str">
            <v>Хабаровск</v>
          </cell>
          <cell r="N4561" t="str">
            <v>Любимый ДВ</v>
          </cell>
          <cell r="O4561" t="str">
            <v>г.Хабаровск, ул.Тихоокеанская, 170а</v>
          </cell>
          <cell r="P4561" t="str">
            <v>Drogery (Хоз. магазин)</v>
          </cell>
          <cell r="Q4561" t="str">
            <v>sv1988</v>
          </cell>
          <cell r="R4561" t="str">
            <v>Романеш Евгений Владимирович</v>
          </cell>
          <cell r="S4561">
            <v>89625879500</v>
          </cell>
          <cell r="T4561" t="str">
            <v>merch854</v>
          </cell>
          <cell r="U4561" t="str">
            <v>Токарева Олеся Александровна</v>
          </cell>
          <cell r="V4561">
            <v>89625879500</v>
          </cell>
          <cell r="W4561"/>
          <cell r="X4561"/>
          <cell r="Y4561"/>
          <cell r="Z4561">
            <v>30</v>
          </cell>
          <cell r="AA4561"/>
          <cell r="AB4561"/>
          <cell r="AC4561"/>
          <cell r="AD4561">
            <v>30</v>
          </cell>
          <cell r="AE4561">
            <v>0.5</v>
          </cell>
          <cell r="AF4561">
            <v>1</v>
          </cell>
          <cell r="AG4561">
            <v>2.5</v>
          </cell>
          <cell r="AH4561">
            <v>5</v>
          </cell>
          <cell r="AI4561">
            <v>30</v>
          </cell>
          <cell r="AJ4561"/>
        </row>
        <row r="4562">
          <cell r="B4562">
            <v>294280</v>
          </cell>
          <cell r="C4562" t="str">
            <v>1024602004</v>
          </cell>
          <cell r="D4562">
            <v>1</v>
          </cell>
          <cell r="E4562">
            <v>0</v>
          </cell>
          <cell r="F4562">
            <v>0</v>
          </cell>
          <cell r="G4562">
            <v>0</v>
          </cell>
          <cell r="H4562">
            <v>1</v>
          </cell>
          <cell r="I4562">
            <v>1</v>
          </cell>
          <cell r="J4562" t="str">
            <v>Max Group</v>
          </cell>
          <cell r="K4562" t="str">
            <v>Дальний Восток</v>
          </cell>
          <cell r="L4562" t="str">
            <v>Хабаровский край</v>
          </cell>
          <cell r="M4562" t="str">
            <v>Хабаровск</v>
          </cell>
          <cell r="N4562" t="str">
            <v>Любимый ДВ</v>
          </cell>
          <cell r="O4562" t="str">
            <v>г.Хабаровск, ул.Королева 8</v>
          </cell>
          <cell r="P4562" t="str">
            <v>Drogery (Хоз. магазин)</v>
          </cell>
          <cell r="Q4562" t="str">
            <v>sv1988</v>
          </cell>
          <cell r="R4562" t="str">
            <v>Романеш Евгений Владимирович</v>
          </cell>
          <cell r="S4562">
            <v>89625879500</v>
          </cell>
          <cell r="T4562" t="str">
            <v>merch925</v>
          </cell>
          <cell r="U4562" t="str">
            <v>Князева Мария Александровна</v>
          </cell>
          <cell r="V4562" t="str">
            <v>7 914 429-61-89</v>
          </cell>
          <cell r="W4562"/>
          <cell r="X4562"/>
          <cell r="Y4562"/>
          <cell r="Z4562"/>
          <cell r="AA4562">
            <v>30</v>
          </cell>
          <cell r="AB4562"/>
          <cell r="AC4562"/>
          <cell r="AD4562">
            <v>30</v>
          </cell>
          <cell r="AE4562">
            <v>0.5</v>
          </cell>
          <cell r="AF4562">
            <v>1</v>
          </cell>
          <cell r="AG4562">
            <v>2</v>
          </cell>
          <cell r="AH4562">
            <v>4</v>
          </cell>
          <cell r="AI4562">
            <v>30</v>
          </cell>
          <cell r="AJ4562"/>
        </row>
        <row r="4563">
          <cell r="B4563">
            <v>294287</v>
          </cell>
          <cell r="C4563" t="str">
            <v>1024602081</v>
          </cell>
          <cell r="D4563">
            <v>1</v>
          </cell>
          <cell r="E4563">
            <v>0</v>
          </cell>
          <cell r="F4563">
            <v>0</v>
          </cell>
          <cell r="G4563">
            <v>0</v>
          </cell>
          <cell r="H4563">
            <v>1</v>
          </cell>
          <cell r="I4563">
            <v>0</v>
          </cell>
          <cell r="J4563" t="str">
            <v>Max Group</v>
          </cell>
          <cell r="K4563" t="str">
            <v>Дальний Восток</v>
          </cell>
          <cell r="L4563" t="str">
            <v>Хабаровский край</v>
          </cell>
          <cell r="M4563" t="str">
            <v>Хабаровск</v>
          </cell>
          <cell r="N4563" t="str">
            <v>Любимый ДВ</v>
          </cell>
          <cell r="O4563" t="str">
            <v>г.Хабаровск, ул.Ленина 49</v>
          </cell>
          <cell r="P4563" t="str">
            <v>Drogery (Хоз. магазин)</v>
          </cell>
          <cell r="Q4563" t="str">
            <v>sv1988</v>
          </cell>
          <cell r="R4563" t="str">
            <v>Романеш Евгений Владимирович</v>
          </cell>
          <cell r="S4563">
            <v>89625879500</v>
          </cell>
          <cell r="T4563" t="str">
            <v>merch925</v>
          </cell>
          <cell r="U4563" t="str">
            <v>Князева Мария Александровна</v>
          </cell>
          <cell r="V4563" t="str">
            <v>7 914 429-61-89</v>
          </cell>
          <cell r="W4563"/>
          <cell r="X4563"/>
          <cell r="Y4563"/>
          <cell r="Z4563"/>
          <cell r="AA4563"/>
          <cell r="AB4563">
            <v>30</v>
          </cell>
          <cell r="AC4563"/>
          <cell r="AD4563">
            <v>30</v>
          </cell>
          <cell r="AE4563">
            <v>0.5</v>
          </cell>
          <cell r="AF4563">
            <v>1</v>
          </cell>
          <cell r="AG4563">
            <v>2</v>
          </cell>
          <cell r="AH4563">
            <v>4</v>
          </cell>
          <cell r="AI4563">
            <v>30</v>
          </cell>
          <cell r="AJ4563" t="str">
            <v>Удалить из АП</v>
          </cell>
        </row>
        <row r="4564">
          <cell r="B4564">
            <v>294293</v>
          </cell>
          <cell r="C4564" t="str">
            <v>1024602572</v>
          </cell>
          <cell r="D4564">
            <v>1</v>
          </cell>
          <cell r="E4564">
            <v>0</v>
          </cell>
          <cell r="F4564">
            <v>0</v>
          </cell>
          <cell r="G4564">
            <v>0</v>
          </cell>
          <cell r="H4564">
            <v>1</v>
          </cell>
          <cell r="I4564">
            <v>1</v>
          </cell>
          <cell r="J4564" t="str">
            <v>Max Group</v>
          </cell>
          <cell r="K4564" t="str">
            <v>Дальний Восток</v>
          </cell>
          <cell r="L4564" t="str">
            <v>Хабаровский край</v>
          </cell>
          <cell r="M4564" t="str">
            <v>Хабаровск</v>
          </cell>
          <cell r="N4564" t="str">
            <v>Любимый ДВ</v>
          </cell>
          <cell r="O4564" t="str">
            <v>г. Хабаровск, Восточное шоссе, 46</v>
          </cell>
          <cell r="P4564" t="str">
            <v>Drogery (Хоз. магазин)</v>
          </cell>
          <cell r="Q4564" t="str">
            <v>sv1988</v>
          </cell>
          <cell r="R4564" t="str">
            <v>Романеш Евгений Владимирович</v>
          </cell>
          <cell r="S4564">
            <v>89625879500</v>
          </cell>
          <cell r="T4564" t="str">
            <v>merch925</v>
          </cell>
          <cell r="U4564" t="str">
            <v>Князева Мария Александровна</v>
          </cell>
          <cell r="V4564" t="str">
            <v>7 914 429-61-89</v>
          </cell>
          <cell r="W4564"/>
          <cell r="X4564"/>
          <cell r="Y4564"/>
          <cell r="Z4564"/>
          <cell r="AA4564">
            <v>30</v>
          </cell>
          <cell r="AB4564"/>
          <cell r="AC4564"/>
          <cell r="AD4564">
            <v>30</v>
          </cell>
          <cell r="AE4564">
            <v>0.5</v>
          </cell>
          <cell r="AF4564">
            <v>1</v>
          </cell>
          <cell r="AG4564">
            <v>2</v>
          </cell>
          <cell r="AH4564">
            <v>4</v>
          </cell>
          <cell r="AI4564">
            <v>30</v>
          </cell>
          <cell r="AJ4564"/>
        </row>
        <row r="4565">
          <cell r="B4565">
            <v>26235</v>
          </cell>
          <cell r="C4565" t="str">
            <v>1023000163</v>
          </cell>
          <cell r="D4565">
            <v>1</v>
          </cell>
          <cell r="E4565">
            <v>0</v>
          </cell>
          <cell r="F4565">
            <v>0</v>
          </cell>
          <cell r="G4565">
            <v>0</v>
          </cell>
          <cell r="H4565">
            <v>1</v>
          </cell>
          <cell r="I4565">
            <v>1</v>
          </cell>
          <cell r="J4565" t="str">
            <v>Max Group</v>
          </cell>
          <cell r="K4565" t="str">
            <v>Сибирь</v>
          </cell>
          <cell r="L4565" t="str">
            <v>Кемеровская область</v>
          </cell>
          <cell r="M4565" t="str">
            <v>Новокузнецк</v>
          </cell>
          <cell r="N4565" t="str">
            <v>Цимус</v>
          </cell>
          <cell r="O4565" t="str">
            <v>г.Новокузнецк, ул.Ленина, 43</v>
          </cell>
          <cell r="P4565" t="str">
            <v>Drogery (Хоз. магазин)</v>
          </cell>
          <cell r="Q4565" t="str">
            <v>sv48</v>
          </cell>
          <cell r="R4565" t="str">
            <v>Посохова Юлия Ивановна</v>
          </cell>
          <cell r="S4565">
            <v>89133266734</v>
          </cell>
          <cell r="T4565" t="str">
            <v>sv48</v>
          </cell>
          <cell r="U4565" t="str">
            <v>Посохова Юлия Ивановна</v>
          </cell>
          <cell r="V4565">
            <v>89133266734</v>
          </cell>
          <cell r="W4565">
            <v>30</v>
          </cell>
          <cell r="X4565"/>
          <cell r="Y4565"/>
          <cell r="Z4565"/>
          <cell r="AA4565"/>
          <cell r="AB4565"/>
          <cell r="AC4565"/>
          <cell r="AD4565">
            <v>30</v>
          </cell>
          <cell r="AE4565">
            <v>0.5</v>
          </cell>
          <cell r="AF4565">
            <v>1</v>
          </cell>
          <cell r="AG4565">
            <v>2</v>
          </cell>
          <cell r="AH4565">
            <v>4</v>
          </cell>
          <cell r="AI4565">
            <v>30</v>
          </cell>
          <cell r="AJ4565"/>
        </row>
        <row r="4566">
          <cell r="B4566">
            <v>26261</v>
          </cell>
          <cell r="C4566" t="str">
            <v>1023000181</v>
          </cell>
          <cell r="D4566">
            <v>1</v>
          </cell>
          <cell r="E4566">
            <v>1</v>
          </cell>
          <cell r="F4566">
            <v>1</v>
          </cell>
          <cell r="G4566">
            <v>1</v>
          </cell>
          <cell r="H4566">
            <v>1</v>
          </cell>
          <cell r="I4566">
            <v>1</v>
          </cell>
          <cell r="J4566" t="str">
            <v>Max Group</v>
          </cell>
          <cell r="K4566" t="str">
            <v>Сибирь</v>
          </cell>
          <cell r="L4566" t="str">
            <v>Кемеровская область</v>
          </cell>
          <cell r="M4566" t="str">
            <v>Кемерово</v>
          </cell>
          <cell r="N4566" t="str">
            <v>Цимус</v>
          </cell>
          <cell r="O4566" t="str">
            <v>г.Кемерово, пр-т Кузнецкий , 33</v>
          </cell>
          <cell r="P4566" t="str">
            <v>Drogery (Хоз. магазин)</v>
          </cell>
          <cell r="Q4566" t="str">
            <v>sv49</v>
          </cell>
          <cell r="R4566" t="str">
            <v>Пригожева Татьяна Алексеевна</v>
          </cell>
          <cell r="S4566">
            <v>89511751917</v>
          </cell>
          <cell r="T4566" t="str">
            <v>merch852</v>
          </cell>
          <cell r="U4566" t="str">
            <v>Фролова Мария Константиновна</v>
          </cell>
          <cell r="V4566">
            <v>79132898202</v>
          </cell>
          <cell r="W4566"/>
          <cell r="X4566"/>
          <cell r="Y4566"/>
          <cell r="Z4566"/>
          <cell r="AA4566">
            <v>30</v>
          </cell>
          <cell r="AB4566"/>
          <cell r="AC4566"/>
          <cell r="AD4566">
            <v>30</v>
          </cell>
          <cell r="AE4566">
            <v>0.5</v>
          </cell>
          <cell r="AF4566">
            <v>1</v>
          </cell>
          <cell r="AG4566">
            <v>2</v>
          </cell>
          <cell r="AH4566">
            <v>4</v>
          </cell>
          <cell r="AI4566">
            <v>30</v>
          </cell>
          <cell r="AJ4566"/>
        </row>
        <row r="4567">
          <cell r="B4567">
            <v>26263</v>
          </cell>
          <cell r="C4567" t="str">
            <v>1023000185</v>
          </cell>
          <cell r="D4567">
            <v>1</v>
          </cell>
          <cell r="E4567">
            <v>0</v>
          </cell>
          <cell r="F4567">
            <v>0</v>
          </cell>
          <cell r="G4567">
            <v>0</v>
          </cell>
          <cell r="H4567">
            <v>1</v>
          </cell>
          <cell r="I4567">
            <v>1</v>
          </cell>
          <cell r="J4567" t="str">
            <v>Max Group</v>
          </cell>
          <cell r="K4567" t="str">
            <v>Сибирь</v>
          </cell>
          <cell r="L4567" t="str">
            <v>Кемеровская область</v>
          </cell>
          <cell r="M4567" t="str">
            <v>Кемерово</v>
          </cell>
          <cell r="N4567" t="str">
            <v>Цимус</v>
          </cell>
          <cell r="O4567" t="str">
            <v>г.Кемерово, ул. Терешковой, 22</v>
          </cell>
          <cell r="P4567" t="str">
            <v>Drogery (Хоз. магазин)</v>
          </cell>
          <cell r="Q4567" t="str">
            <v>sv49</v>
          </cell>
          <cell r="R4567" t="str">
            <v>Пригожева Татьяна Алексеевна</v>
          </cell>
          <cell r="S4567">
            <v>89511751917</v>
          </cell>
          <cell r="T4567" t="str">
            <v>merch852</v>
          </cell>
          <cell r="U4567" t="str">
            <v>Фролова Мария Константиновна</v>
          </cell>
          <cell r="V4567">
            <v>79132898202</v>
          </cell>
          <cell r="W4567">
            <v>30</v>
          </cell>
          <cell r="X4567"/>
          <cell r="Y4567"/>
          <cell r="Z4567"/>
          <cell r="AA4567"/>
          <cell r="AB4567"/>
          <cell r="AC4567"/>
          <cell r="AD4567">
            <v>30</v>
          </cell>
          <cell r="AE4567">
            <v>0.5</v>
          </cell>
          <cell r="AF4567">
            <v>1</v>
          </cell>
          <cell r="AG4567">
            <v>2</v>
          </cell>
          <cell r="AH4567">
            <v>4</v>
          </cell>
          <cell r="AI4567">
            <v>30</v>
          </cell>
          <cell r="AJ4567"/>
        </row>
        <row r="4568">
          <cell r="B4568">
            <v>26264</v>
          </cell>
          <cell r="C4568" t="str">
            <v>1023000043</v>
          </cell>
          <cell r="D4568">
            <v>1</v>
          </cell>
          <cell r="E4568">
            <v>1</v>
          </cell>
          <cell r="F4568">
            <v>1</v>
          </cell>
          <cell r="G4568">
            <v>1</v>
          </cell>
          <cell r="H4568">
            <v>1</v>
          </cell>
          <cell r="I4568">
            <v>1</v>
          </cell>
          <cell r="J4568" t="str">
            <v>Max Group</v>
          </cell>
          <cell r="K4568" t="str">
            <v>Сибирь</v>
          </cell>
          <cell r="L4568" t="str">
            <v>Кемеровская область</v>
          </cell>
          <cell r="M4568" t="str">
            <v>Кемерово</v>
          </cell>
          <cell r="N4568" t="str">
            <v>Цимус</v>
          </cell>
          <cell r="O4568" t="str">
            <v>г.Кемерово, пр. Ленина, 90/1</v>
          </cell>
          <cell r="P4568" t="str">
            <v>Drogery (Хоз. магазин)</v>
          </cell>
          <cell r="Q4568" t="str">
            <v>sv49</v>
          </cell>
          <cell r="R4568" t="str">
            <v>Пригожева Татьяна Алексеевна</v>
          </cell>
          <cell r="S4568">
            <v>89511751917</v>
          </cell>
          <cell r="T4568" t="str">
            <v>merch850</v>
          </cell>
          <cell r="U4568" t="str">
            <v>Теплова Надежда Владимировна</v>
          </cell>
          <cell r="V4568">
            <v>89234612986</v>
          </cell>
          <cell r="W4568"/>
          <cell r="X4568">
            <v>30</v>
          </cell>
          <cell r="Y4568"/>
          <cell r="Z4568"/>
          <cell r="AA4568"/>
          <cell r="AB4568"/>
          <cell r="AC4568"/>
          <cell r="AD4568">
            <v>30</v>
          </cell>
          <cell r="AE4568">
            <v>0.5</v>
          </cell>
          <cell r="AF4568">
            <v>1</v>
          </cell>
          <cell r="AG4568">
            <v>2.5</v>
          </cell>
          <cell r="AH4568">
            <v>5</v>
          </cell>
          <cell r="AI4568">
            <v>30</v>
          </cell>
          <cell r="AJ4568"/>
        </row>
        <row r="4569">
          <cell r="B4569">
            <v>26274</v>
          </cell>
          <cell r="C4569" t="str">
            <v>1023000042</v>
          </cell>
          <cell r="D4569">
            <v>1</v>
          </cell>
          <cell r="E4569">
            <v>0</v>
          </cell>
          <cell r="F4569">
            <v>0</v>
          </cell>
          <cell r="G4569">
            <v>0</v>
          </cell>
          <cell r="H4569">
            <v>1</v>
          </cell>
          <cell r="I4569">
            <v>1</v>
          </cell>
          <cell r="J4569" t="str">
            <v>Max Group</v>
          </cell>
          <cell r="K4569" t="str">
            <v>Сибирь</v>
          </cell>
          <cell r="L4569" t="str">
            <v>Кемеровская область</v>
          </cell>
          <cell r="M4569" t="str">
            <v>Кемерово</v>
          </cell>
          <cell r="N4569" t="str">
            <v>Цимус</v>
          </cell>
          <cell r="O4569" t="str">
            <v>г.Кемерово, пр. Ленина, 24</v>
          </cell>
          <cell r="P4569" t="str">
            <v>Drogery (Хоз. магазин)</v>
          </cell>
          <cell r="Q4569" t="str">
            <v>sv49</v>
          </cell>
          <cell r="R4569" t="str">
            <v>Пригожева Татьяна Алексеевна</v>
          </cell>
          <cell r="S4569">
            <v>89511751917</v>
          </cell>
          <cell r="T4569" t="str">
            <v>merch852</v>
          </cell>
          <cell r="U4569" t="str">
            <v>Фролова Мария Константиновна</v>
          </cell>
          <cell r="V4569">
            <v>79132898202</v>
          </cell>
          <cell r="W4569"/>
          <cell r="X4569"/>
          <cell r="Y4569"/>
          <cell r="Z4569"/>
          <cell r="AA4569">
            <v>30</v>
          </cell>
          <cell r="AB4569"/>
          <cell r="AC4569"/>
          <cell r="AD4569">
            <v>30</v>
          </cell>
          <cell r="AE4569">
            <v>0.5</v>
          </cell>
          <cell r="AF4569">
            <v>1</v>
          </cell>
          <cell r="AG4569">
            <v>2</v>
          </cell>
          <cell r="AH4569">
            <v>4</v>
          </cell>
          <cell r="AI4569">
            <v>30</v>
          </cell>
          <cell r="AJ4569"/>
        </row>
        <row r="4570">
          <cell r="B4570">
            <v>26279</v>
          </cell>
          <cell r="C4570" t="str">
            <v>1023001128</v>
          </cell>
          <cell r="D4570">
            <v>1</v>
          </cell>
          <cell r="E4570">
            <v>1</v>
          </cell>
          <cell r="F4570">
            <v>0</v>
          </cell>
          <cell r="G4570">
            <v>0</v>
          </cell>
          <cell r="H4570">
            <v>1</v>
          </cell>
          <cell r="I4570">
            <v>1</v>
          </cell>
          <cell r="J4570" t="str">
            <v>Max Group</v>
          </cell>
          <cell r="K4570" t="str">
            <v>Сибирь</v>
          </cell>
          <cell r="L4570" t="str">
            <v>Кемеровская область</v>
          </cell>
          <cell r="M4570" t="str">
            <v>Кемерово</v>
          </cell>
          <cell r="N4570" t="str">
            <v>Цимус</v>
          </cell>
          <cell r="O4570" t="str">
            <v>г.Кемерово, пр. Шахтеров, 54</v>
          </cell>
          <cell r="P4570" t="str">
            <v>Drogery (Хоз. магазин)</v>
          </cell>
          <cell r="Q4570" t="str">
            <v>sv49</v>
          </cell>
          <cell r="R4570" t="str">
            <v>Пригожева Татьяна Алексеевна</v>
          </cell>
          <cell r="S4570">
            <v>89511751917</v>
          </cell>
          <cell r="T4570" t="str">
            <v>merch852</v>
          </cell>
          <cell r="U4570" t="str">
            <v>Фролова Мария Константиновна</v>
          </cell>
          <cell r="V4570">
            <v>79132898202</v>
          </cell>
          <cell r="W4570"/>
          <cell r="X4570">
            <v>30</v>
          </cell>
          <cell r="Y4570"/>
          <cell r="Z4570"/>
          <cell r="AA4570"/>
          <cell r="AB4570"/>
          <cell r="AC4570"/>
          <cell r="AD4570">
            <v>30</v>
          </cell>
          <cell r="AE4570">
            <v>0.5</v>
          </cell>
          <cell r="AF4570">
            <v>1</v>
          </cell>
          <cell r="AG4570">
            <v>2.5</v>
          </cell>
          <cell r="AH4570">
            <v>5</v>
          </cell>
          <cell r="AI4570">
            <v>30</v>
          </cell>
          <cell r="AJ4570"/>
        </row>
        <row r="4571">
          <cell r="B4571">
            <v>26290</v>
          </cell>
          <cell r="C4571" t="str">
            <v>1023001542</v>
          </cell>
          <cell r="D4571">
            <v>1</v>
          </cell>
          <cell r="E4571">
            <v>0</v>
          </cell>
          <cell r="F4571">
            <v>0</v>
          </cell>
          <cell r="G4571">
            <v>0</v>
          </cell>
          <cell r="H4571">
            <v>1</v>
          </cell>
          <cell r="I4571">
            <v>1</v>
          </cell>
          <cell r="J4571" t="str">
            <v>Max Group</v>
          </cell>
          <cell r="K4571" t="str">
            <v>Сибирь</v>
          </cell>
          <cell r="L4571" t="str">
            <v>Кемеровская область</v>
          </cell>
          <cell r="M4571" t="str">
            <v>Кемерово</v>
          </cell>
          <cell r="N4571" t="str">
            <v>Цимус</v>
          </cell>
          <cell r="O4571" t="str">
            <v>г.Кемерово, б-р Строителей 42</v>
          </cell>
          <cell r="P4571" t="str">
            <v>Drogery (Хоз. магазин)</v>
          </cell>
          <cell r="Q4571" t="str">
            <v>sv49</v>
          </cell>
          <cell r="R4571" t="str">
            <v>Пригожева Татьяна Алексеевна</v>
          </cell>
          <cell r="S4571">
            <v>89511751917</v>
          </cell>
          <cell r="T4571" t="str">
            <v>merch852</v>
          </cell>
          <cell r="U4571" t="str">
            <v>Фролова Мария Константиновна</v>
          </cell>
          <cell r="V4571">
            <v>79132898202</v>
          </cell>
          <cell r="W4571"/>
          <cell r="X4571"/>
          <cell r="Y4571">
            <v>30</v>
          </cell>
          <cell r="Z4571"/>
          <cell r="AA4571"/>
          <cell r="AB4571"/>
          <cell r="AC4571"/>
          <cell r="AD4571">
            <v>30</v>
          </cell>
          <cell r="AE4571">
            <v>0.5</v>
          </cell>
          <cell r="AF4571">
            <v>1</v>
          </cell>
          <cell r="AG4571">
            <v>2.5</v>
          </cell>
          <cell r="AH4571">
            <v>5</v>
          </cell>
          <cell r="AI4571">
            <v>30</v>
          </cell>
          <cell r="AJ4571"/>
        </row>
        <row r="4572">
          <cell r="B4572">
            <v>26294</v>
          </cell>
          <cell r="C4572" t="str">
            <v>1023000033</v>
          </cell>
          <cell r="D4572">
            <v>1</v>
          </cell>
          <cell r="E4572">
            <v>0</v>
          </cell>
          <cell r="F4572">
            <v>0</v>
          </cell>
          <cell r="G4572">
            <v>0</v>
          </cell>
          <cell r="H4572">
            <v>1</v>
          </cell>
          <cell r="I4572">
            <v>1</v>
          </cell>
          <cell r="J4572" t="str">
            <v>Max Group</v>
          </cell>
          <cell r="K4572" t="str">
            <v>Сибирь</v>
          </cell>
          <cell r="L4572" t="str">
            <v>Кемеровская область</v>
          </cell>
          <cell r="M4572" t="str">
            <v>Кемерово</v>
          </cell>
          <cell r="N4572" t="str">
            <v>Цимус</v>
          </cell>
          <cell r="O4572" t="str">
            <v>г.Кемерово, пр-т Притомский, 7/3</v>
          </cell>
          <cell r="P4572" t="str">
            <v>Drogery (Хоз. магазин)</v>
          </cell>
          <cell r="Q4572" t="str">
            <v>sv49</v>
          </cell>
          <cell r="R4572" t="str">
            <v>Пригожева Татьяна Алексеевна</v>
          </cell>
          <cell r="S4572">
            <v>89511751917</v>
          </cell>
          <cell r="T4572" t="str">
            <v>merch850</v>
          </cell>
          <cell r="U4572" t="str">
            <v>Теплова Надежда Владимировна</v>
          </cell>
          <cell r="V4572">
            <v>89234612986</v>
          </cell>
          <cell r="W4572"/>
          <cell r="X4572"/>
          <cell r="Y4572"/>
          <cell r="Z4572"/>
          <cell r="AA4572">
            <v>30</v>
          </cell>
          <cell r="AB4572"/>
          <cell r="AC4572"/>
          <cell r="AD4572">
            <v>30</v>
          </cell>
          <cell r="AE4572">
            <v>0.5</v>
          </cell>
          <cell r="AF4572">
            <v>1</v>
          </cell>
          <cell r="AG4572">
            <v>2</v>
          </cell>
          <cell r="AH4572">
            <v>4</v>
          </cell>
          <cell r="AI4572">
            <v>30</v>
          </cell>
          <cell r="AJ4572"/>
        </row>
        <row r="4573">
          <cell r="B4573">
            <v>26308</v>
          </cell>
          <cell r="C4573" t="str">
            <v>1023001311</v>
          </cell>
          <cell r="D4573">
            <v>1</v>
          </cell>
          <cell r="E4573">
            <v>1</v>
          </cell>
          <cell r="F4573">
            <v>0</v>
          </cell>
          <cell r="G4573">
            <v>0</v>
          </cell>
          <cell r="H4573">
            <v>1</v>
          </cell>
          <cell r="I4573">
            <v>1</v>
          </cell>
          <cell r="J4573" t="str">
            <v>Max Group</v>
          </cell>
          <cell r="K4573" t="str">
            <v>Сибирь</v>
          </cell>
          <cell r="L4573" t="str">
            <v>Кемеровская область</v>
          </cell>
          <cell r="M4573" t="str">
            <v>Кемерово</v>
          </cell>
          <cell r="N4573" t="str">
            <v>Цимус</v>
          </cell>
          <cell r="O4573" t="str">
            <v>г.Кемерово, пр. Шахтеров, 78</v>
          </cell>
          <cell r="P4573" t="str">
            <v>Drogery (Хоз. магазин)</v>
          </cell>
          <cell r="Q4573" t="str">
            <v>sv49</v>
          </cell>
          <cell r="R4573" t="str">
            <v>Пригожева Татьяна Алексеевна</v>
          </cell>
          <cell r="S4573">
            <v>89511751917</v>
          </cell>
          <cell r="T4573" t="str">
            <v>merch852</v>
          </cell>
          <cell r="U4573" t="str">
            <v>Фролова Мария Константиновна</v>
          </cell>
          <cell r="V4573">
            <v>79132898202</v>
          </cell>
          <cell r="W4573"/>
          <cell r="X4573">
            <v>30</v>
          </cell>
          <cell r="Y4573"/>
          <cell r="Z4573"/>
          <cell r="AA4573"/>
          <cell r="AB4573"/>
          <cell r="AC4573"/>
          <cell r="AD4573">
            <v>30</v>
          </cell>
          <cell r="AE4573">
            <v>0.5</v>
          </cell>
          <cell r="AF4573">
            <v>1</v>
          </cell>
          <cell r="AG4573">
            <v>2.5</v>
          </cell>
          <cell r="AH4573">
            <v>5</v>
          </cell>
          <cell r="AI4573">
            <v>30</v>
          </cell>
          <cell r="AJ4573"/>
        </row>
        <row r="4574">
          <cell r="B4574">
            <v>311391</v>
          </cell>
          <cell r="C4574" t="str">
            <v>1000000000001518</v>
          </cell>
          <cell r="D4574">
            <v>1</v>
          </cell>
          <cell r="E4574">
            <v>0</v>
          </cell>
          <cell r="F4574">
            <v>0</v>
          </cell>
          <cell r="G4574">
            <v>0</v>
          </cell>
          <cell r="H4574">
            <v>1</v>
          </cell>
          <cell r="I4574">
            <v>1</v>
          </cell>
          <cell r="J4574" t="str">
            <v>Max Group</v>
          </cell>
          <cell r="K4574" t="str">
            <v>Сибирь</v>
          </cell>
          <cell r="L4574" t="str">
            <v>Алтайский край</v>
          </cell>
          <cell r="M4574" t="str">
            <v>Барнаул</v>
          </cell>
          <cell r="N4574" t="str">
            <v>Рив Гош</v>
          </cell>
          <cell r="O4574" t="str">
            <v>г. Барнаул, ул. Малахова, 86 В</v>
          </cell>
          <cell r="P4574" t="str">
            <v>Perfumery (Парфюмерия)</v>
          </cell>
          <cell r="Q4574" t="str">
            <v>sv46</v>
          </cell>
          <cell r="R4574" t="str">
            <v>Мелихова Анна Николаевна</v>
          </cell>
          <cell r="S4574">
            <v>89132132940</v>
          </cell>
          <cell r="T4574" t="str">
            <v>merch1072</v>
          </cell>
          <cell r="U4574" t="str">
            <v>Громова Елена Викторовна</v>
          </cell>
          <cell r="V4574">
            <v>89132339742</v>
          </cell>
          <cell r="W4574">
            <v>30</v>
          </cell>
          <cell r="X4574"/>
          <cell r="Y4574"/>
          <cell r="Z4574"/>
          <cell r="AA4574"/>
          <cell r="AB4574"/>
          <cell r="AC4574"/>
          <cell r="AD4574">
            <v>30</v>
          </cell>
          <cell r="AE4574">
            <v>0.5</v>
          </cell>
          <cell r="AF4574">
            <v>1</v>
          </cell>
          <cell r="AG4574">
            <v>2</v>
          </cell>
          <cell r="AH4574">
            <v>4</v>
          </cell>
          <cell r="AI4574">
            <v>30</v>
          </cell>
          <cell r="AJ4574"/>
        </row>
        <row r="4575">
          <cell r="B4575">
            <v>26140</v>
          </cell>
          <cell r="C4575" t="str">
            <v>1024204758</v>
          </cell>
          <cell r="D4575">
            <v>1</v>
          </cell>
          <cell r="E4575">
            <v>1</v>
          </cell>
          <cell r="F4575">
            <v>1</v>
          </cell>
          <cell r="G4575">
            <v>0</v>
          </cell>
          <cell r="H4575">
            <v>1</v>
          </cell>
          <cell r="I4575">
            <v>1</v>
          </cell>
          <cell r="J4575" t="str">
            <v>Max Group</v>
          </cell>
          <cell r="K4575" t="str">
            <v>Сибирь</v>
          </cell>
          <cell r="L4575" t="str">
            <v>Алтайский край</v>
          </cell>
          <cell r="M4575" t="str">
            <v>Барнаул</v>
          </cell>
          <cell r="N4575" t="str">
            <v>Новэкс</v>
          </cell>
          <cell r="O4575" t="str">
            <v>г. Барнаул, ул. Малахова, 86 В</v>
          </cell>
          <cell r="P4575" t="str">
            <v>Drogery (Хоз. магазин)</v>
          </cell>
          <cell r="Q4575" t="str">
            <v>sv46</v>
          </cell>
          <cell r="R4575" t="str">
            <v>Мелихова Анна Николаевна</v>
          </cell>
          <cell r="S4575">
            <v>89132132940</v>
          </cell>
          <cell r="T4575" t="str">
            <v>merch1072</v>
          </cell>
          <cell r="U4575" t="str">
            <v>Громова Елена Викторовна</v>
          </cell>
          <cell r="V4575">
            <v>89132339742</v>
          </cell>
          <cell r="W4575"/>
          <cell r="X4575"/>
          <cell r="Y4575"/>
          <cell r="Z4575">
            <v>90</v>
          </cell>
          <cell r="AA4575"/>
          <cell r="AB4575"/>
          <cell r="AC4575"/>
          <cell r="AD4575">
            <v>90</v>
          </cell>
          <cell r="AE4575">
            <v>1.5</v>
          </cell>
          <cell r="AF4575">
            <v>1</v>
          </cell>
          <cell r="AG4575">
            <v>7.5</v>
          </cell>
          <cell r="AH4575">
            <v>5</v>
          </cell>
          <cell r="AI4575">
            <v>90</v>
          </cell>
          <cell r="AJ4575"/>
        </row>
        <row r="4576">
          <cell r="B4576">
            <v>311392</v>
          </cell>
          <cell r="C4576" t="str">
            <v>1000000000001519</v>
          </cell>
          <cell r="D4576">
            <v>1</v>
          </cell>
          <cell r="E4576">
            <v>0</v>
          </cell>
          <cell r="F4576">
            <v>0</v>
          </cell>
          <cell r="G4576">
            <v>0</v>
          </cell>
          <cell r="H4576">
            <v>1</v>
          </cell>
          <cell r="I4576">
            <v>1</v>
          </cell>
          <cell r="J4576" t="str">
            <v>Max Group</v>
          </cell>
          <cell r="K4576" t="str">
            <v>Сибирь</v>
          </cell>
          <cell r="L4576" t="str">
            <v>Алтайский край</v>
          </cell>
          <cell r="M4576" t="str">
            <v>Барнаул</v>
          </cell>
          <cell r="N4576" t="str">
            <v>Рив Гош</v>
          </cell>
          <cell r="O4576" t="str">
            <v>г.Барнаул, пр-т Ленина, 102В</v>
          </cell>
          <cell r="P4576" t="str">
            <v>Perfumery (Парфюмерия)</v>
          </cell>
          <cell r="Q4576" t="str">
            <v>sv46</v>
          </cell>
          <cell r="R4576" t="str">
            <v>Мелихова Анна Николаевна</v>
          </cell>
          <cell r="S4576">
            <v>89132132940</v>
          </cell>
          <cell r="T4576" t="str">
            <v>merch826</v>
          </cell>
          <cell r="U4576" t="str">
            <v>Сергеева Ирина Владимировна</v>
          </cell>
          <cell r="V4576">
            <v>89835436777</v>
          </cell>
          <cell r="W4576">
            <v>60</v>
          </cell>
          <cell r="X4576"/>
          <cell r="Y4576"/>
          <cell r="Z4576"/>
          <cell r="AA4576"/>
          <cell r="AB4576"/>
          <cell r="AC4576"/>
          <cell r="AD4576">
            <v>60</v>
          </cell>
          <cell r="AE4576">
            <v>1</v>
          </cell>
          <cell r="AF4576">
            <v>1</v>
          </cell>
          <cell r="AG4576">
            <v>4</v>
          </cell>
          <cell r="AH4576">
            <v>4</v>
          </cell>
          <cell r="AI4576">
            <v>60</v>
          </cell>
          <cell r="AJ4576"/>
        </row>
        <row r="4577">
          <cell r="B4577">
            <v>360574</v>
          </cell>
          <cell r="C4577">
            <v>1024201188</v>
          </cell>
          <cell r="D4577">
            <v>1</v>
          </cell>
          <cell r="E4577">
            <v>0</v>
          </cell>
          <cell r="F4577">
            <v>0</v>
          </cell>
          <cell r="G4577">
            <v>0</v>
          </cell>
          <cell r="H4577">
            <v>1</v>
          </cell>
          <cell r="I4577">
            <v>0</v>
          </cell>
          <cell r="J4577" t="str">
            <v>Max Group</v>
          </cell>
          <cell r="K4577" t="str">
            <v>Сибирь</v>
          </cell>
          <cell r="L4577" t="str">
            <v>Алтайский край</v>
          </cell>
          <cell r="M4577" t="str">
            <v>Барнаул</v>
          </cell>
          <cell r="N4577" t="str">
            <v>Мария Ра</v>
          </cell>
          <cell r="O4577" t="str">
            <v>г.Барнаул, пос.Южный, ул.Белинского, 12</v>
          </cell>
          <cell r="P4577" t="str">
            <v>Superettes (Суперетта)</v>
          </cell>
          <cell r="Q4577" t="str">
            <v>sv46</v>
          </cell>
          <cell r="R4577" t="str">
            <v>Мелихова Анна Николаевна</v>
          </cell>
          <cell r="S4577">
            <v>89132132940</v>
          </cell>
          <cell r="T4577" t="str">
            <v>merch1072</v>
          </cell>
          <cell r="U4577" t="str">
            <v>Громова Елена Викторовна</v>
          </cell>
          <cell r="V4577">
            <v>89132339742</v>
          </cell>
          <cell r="W4577">
            <v>30</v>
          </cell>
          <cell r="X4577"/>
          <cell r="Y4577"/>
          <cell r="Z4577"/>
          <cell r="AA4577"/>
          <cell r="AB4577"/>
          <cell r="AC4577"/>
          <cell r="AD4577">
            <v>30</v>
          </cell>
          <cell r="AE4577">
            <v>0.5</v>
          </cell>
          <cell r="AF4577">
            <v>1</v>
          </cell>
          <cell r="AG4577">
            <v>2</v>
          </cell>
          <cell r="AH4577">
            <v>4</v>
          </cell>
          <cell r="AI4577">
            <v>30</v>
          </cell>
          <cell r="AJ4577"/>
        </row>
        <row r="4578">
          <cell r="B4578">
            <v>26131</v>
          </cell>
          <cell r="C4578">
            <v>1024200072</v>
          </cell>
          <cell r="D4578">
            <v>1</v>
          </cell>
          <cell r="E4578">
            <v>1</v>
          </cell>
          <cell r="F4578">
            <v>1</v>
          </cell>
          <cell r="G4578">
            <v>0</v>
          </cell>
          <cell r="H4578">
            <v>1</v>
          </cell>
          <cell r="I4578">
            <v>1</v>
          </cell>
          <cell r="J4578" t="str">
            <v>Max Group</v>
          </cell>
          <cell r="K4578" t="str">
            <v>Сибирь</v>
          </cell>
          <cell r="L4578" t="str">
            <v>Алтайский край</v>
          </cell>
          <cell r="M4578" t="str">
            <v>Барнаул</v>
          </cell>
          <cell r="N4578" t="str">
            <v>Новэкс</v>
          </cell>
          <cell r="O4578" t="str">
            <v>Барнаул Павловский тракт 251в</v>
          </cell>
          <cell r="P4578" t="str">
            <v>Drogery (Хоз. магазин)</v>
          </cell>
          <cell r="Q4578" t="str">
            <v>sv46</v>
          </cell>
          <cell r="R4578" t="str">
            <v>Мелихова Анна Николаевна</v>
          </cell>
          <cell r="S4578">
            <v>89132132940</v>
          </cell>
          <cell r="T4578" t="str">
            <v>merch823</v>
          </cell>
          <cell r="U4578" t="str">
            <v>Кононова Ольга Валерьевна</v>
          </cell>
          <cell r="V4578">
            <v>89039109629</v>
          </cell>
          <cell r="W4578">
            <v>120</v>
          </cell>
          <cell r="X4578"/>
          <cell r="Y4578"/>
          <cell r="Z4578"/>
          <cell r="AA4578"/>
          <cell r="AB4578"/>
          <cell r="AC4578"/>
          <cell r="AD4578">
            <v>120</v>
          </cell>
          <cell r="AE4578">
            <v>2</v>
          </cell>
          <cell r="AF4578">
            <v>1</v>
          </cell>
          <cell r="AG4578">
            <v>8</v>
          </cell>
          <cell r="AH4578">
            <v>4</v>
          </cell>
          <cell r="AI4578">
            <v>120</v>
          </cell>
          <cell r="AJ4578"/>
        </row>
        <row r="4579">
          <cell r="B4579">
            <v>315304</v>
          </cell>
          <cell r="C4579">
            <v>1024205017</v>
          </cell>
          <cell r="D4579">
            <v>1</v>
          </cell>
          <cell r="E4579">
            <v>1</v>
          </cell>
          <cell r="F4579">
            <v>1</v>
          </cell>
          <cell r="G4579">
            <v>0</v>
          </cell>
          <cell r="H4579">
            <v>1</v>
          </cell>
          <cell r="I4579">
            <v>1</v>
          </cell>
          <cell r="J4579" t="str">
            <v>Max Group</v>
          </cell>
          <cell r="K4579" t="str">
            <v>Сибирь</v>
          </cell>
          <cell r="L4579" t="str">
            <v>Томская область</v>
          </cell>
          <cell r="M4579" t="str">
            <v>Томск</v>
          </cell>
          <cell r="N4579" t="str">
            <v>Томлад</v>
          </cell>
          <cell r="O4579" t="str">
            <v>Неруш А.В. ИП (адр. дост.: 634009, Томская обл., г. Томск, пр. Ленина, 217, стр. 37)</v>
          </cell>
          <cell r="P4579" t="str">
            <v>Drogery (Хоз. магазин)</v>
          </cell>
          <cell r="Q4579" t="str">
            <v>smerch45</v>
          </cell>
          <cell r="R4579" t="str">
            <v>Быкова Наталья Александровна</v>
          </cell>
          <cell r="S4579">
            <v>89539108827</v>
          </cell>
          <cell r="T4579" t="str">
            <v>merch814</v>
          </cell>
          <cell r="U4579" t="str">
            <v>Иваненко Алена Александровна</v>
          </cell>
          <cell r="V4579">
            <v>89521508515</v>
          </cell>
          <cell r="W4579"/>
          <cell r="X4579">
            <v>240</v>
          </cell>
          <cell r="Y4579"/>
          <cell r="Z4579"/>
          <cell r="AA4579"/>
          <cell r="AB4579"/>
          <cell r="AC4579"/>
          <cell r="AD4579">
            <v>240</v>
          </cell>
          <cell r="AE4579">
            <v>4</v>
          </cell>
          <cell r="AF4579">
            <v>1</v>
          </cell>
          <cell r="AG4579">
            <v>20</v>
          </cell>
          <cell r="AH4579">
            <v>5</v>
          </cell>
          <cell r="AI4579">
            <v>240</v>
          </cell>
          <cell r="AJ4579"/>
        </row>
        <row r="4580">
          <cell r="B4580">
            <v>293480</v>
          </cell>
          <cell r="C4580" t="str">
            <v>102740000000150</v>
          </cell>
          <cell r="D4580">
            <v>1</v>
          </cell>
          <cell r="E4580">
            <v>1</v>
          </cell>
          <cell r="F4580">
            <v>1</v>
          </cell>
          <cell r="G4580">
            <v>0</v>
          </cell>
          <cell r="H4580">
            <v>1</v>
          </cell>
          <cell r="I4580">
            <v>1</v>
          </cell>
          <cell r="J4580" t="str">
            <v>Max Group</v>
          </cell>
          <cell r="K4580" t="str">
            <v>Дальний Восток</v>
          </cell>
          <cell r="L4580" t="str">
            <v>Приморский край</v>
          </cell>
          <cell r="M4580" t="str">
            <v>Владивосток</v>
          </cell>
          <cell r="N4580" t="str">
            <v>Бонжур</v>
          </cell>
          <cell r="O4580" t="str">
            <v>ВСТК-Приморье ООО, розница Владивосток, ул. Окатовая, д. 12а, маг. 49 (адр. дост.: Приморский край, Владивосток г, Окатовая ул, дом № 12 А)</v>
          </cell>
          <cell r="P4580" t="str">
            <v>Drogery (Хоз. магазин)</v>
          </cell>
          <cell r="Q4580" t="str">
            <v>sv61</v>
          </cell>
          <cell r="R4580" t="str">
            <v>Усик Наталья Валерьевна</v>
          </cell>
          <cell r="S4580">
            <v>89084454617</v>
          </cell>
          <cell r="T4580" t="str">
            <v>merch153</v>
          </cell>
          <cell r="U4580" t="str">
            <v>Терентьева Анна Юрьевна</v>
          </cell>
          <cell r="V4580">
            <v>89507962529</v>
          </cell>
          <cell r="W4580" t="str">
            <v/>
          </cell>
          <cell r="X4580" t="str">
            <v/>
          </cell>
          <cell r="Y4580" t="str">
            <v/>
          </cell>
          <cell r="Z4580" t="str">
            <v/>
          </cell>
          <cell r="AA4580" t="str">
            <v/>
          </cell>
          <cell r="AB4580" t="str">
            <v/>
          </cell>
          <cell r="AC4580">
            <v>60</v>
          </cell>
          <cell r="AD4580">
            <v>60</v>
          </cell>
          <cell r="AE4580">
            <v>1</v>
          </cell>
          <cell r="AF4580">
            <v>1</v>
          </cell>
          <cell r="AG4580">
            <v>4</v>
          </cell>
          <cell r="AH4580">
            <v>4</v>
          </cell>
          <cell r="AI4580">
            <v>60</v>
          </cell>
          <cell r="AJ4580"/>
        </row>
        <row r="4581">
          <cell r="B4581">
            <v>293488</v>
          </cell>
          <cell r="C4581" t="str">
            <v>102740000000383</v>
          </cell>
          <cell r="D4581">
            <v>1</v>
          </cell>
          <cell r="E4581">
            <v>1</v>
          </cell>
          <cell r="F4581">
            <v>1</v>
          </cell>
          <cell r="G4581">
            <v>0</v>
          </cell>
          <cell r="H4581">
            <v>1</v>
          </cell>
          <cell r="I4581">
            <v>1</v>
          </cell>
          <cell r="J4581" t="str">
            <v>Max Group</v>
          </cell>
          <cell r="K4581" t="str">
            <v>Дальний Восток</v>
          </cell>
          <cell r="L4581" t="str">
            <v>Приморский край</v>
          </cell>
          <cell r="M4581" t="str">
            <v>Владивосток</v>
          </cell>
          <cell r="N4581" t="str">
            <v>Бонжур</v>
          </cell>
          <cell r="O4581" t="str">
            <v>ВСТК-Приморье ООО, розница, г. Владивосток, ул. Пихтовая 6, маг. 65 (адр. дост.: Приморский край, Владивосток г, Пихтовая ул, дом № 6)</v>
          </cell>
          <cell r="P4581" t="str">
            <v>Drogery (Хоз. магазин)</v>
          </cell>
          <cell r="Q4581" t="str">
            <v>sv61</v>
          </cell>
          <cell r="R4581" t="str">
            <v>Усик Наталья Валерьевна</v>
          </cell>
          <cell r="S4581">
            <v>89084454617</v>
          </cell>
          <cell r="T4581" t="str">
            <v>merch964</v>
          </cell>
          <cell r="U4581" t="str">
            <v>Рогожкина Светлана Михайловна</v>
          </cell>
          <cell r="V4581">
            <v>89024882151</v>
          </cell>
          <cell r="W4581" t="str">
            <v/>
          </cell>
          <cell r="X4581" t="str">
            <v/>
          </cell>
          <cell r="Y4581">
            <v>60</v>
          </cell>
          <cell r="Z4581" t="str">
            <v/>
          </cell>
          <cell r="AA4581" t="str">
            <v/>
          </cell>
          <cell r="AB4581" t="str">
            <v/>
          </cell>
          <cell r="AC4581" t="str">
            <v/>
          </cell>
          <cell r="AD4581">
            <v>60</v>
          </cell>
          <cell r="AE4581">
            <v>1</v>
          </cell>
          <cell r="AF4581">
            <v>1</v>
          </cell>
          <cell r="AG4581">
            <v>5</v>
          </cell>
          <cell r="AH4581">
            <v>5</v>
          </cell>
          <cell r="AI4581">
            <v>60</v>
          </cell>
          <cell r="AJ4581"/>
        </row>
        <row r="4582">
          <cell r="B4582">
            <v>292942</v>
          </cell>
          <cell r="C4582">
            <v>1026700013</v>
          </cell>
          <cell r="D4582">
            <v>1</v>
          </cell>
          <cell r="E4582">
            <v>0</v>
          </cell>
          <cell r="F4582">
            <v>0</v>
          </cell>
          <cell r="G4582">
            <v>0</v>
          </cell>
          <cell r="H4582">
            <v>1</v>
          </cell>
          <cell r="I4582">
            <v>1</v>
          </cell>
          <cell r="J4582" t="str">
            <v>Max Group</v>
          </cell>
          <cell r="K4582" t="str">
            <v>Дальний Восток</v>
          </cell>
          <cell r="L4582" t="str">
            <v>Амурская область</v>
          </cell>
          <cell r="M4582" t="str">
            <v>Благовещенск</v>
          </cell>
          <cell r="N4582" t="str">
            <v>Любимый</v>
          </cell>
          <cell r="O4582" t="str">
            <v>г.Благовещенск, Амурская 73</v>
          </cell>
          <cell r="P4582" t="str">
            <v>Drogery (Хоз. магазин)</v>
          </cell>
          <cell r="Q4582" t="str">
            <v>sv60</v>
          </cell>
          <cell r="R4582" t="str">
            <v>Сытник Марина Андреевна</v>
          </cell>
          <cell r="S4582">
            <v>89622834040</v>
          </cell>
          <cell r="T4582" t="str">
            <v>merch931</v>
          </cell>
          <cell r="U4582" t="str">
            <v>Александрова Юлия Геннадьевна</v>
          </cell>
          <cell r="V4582">
            <v>89246732989</v>
          </cell>
          <cell r="W4582">
            <v>60</v>
          </cell>
          <cell r="X4582"/>
          <cell r="Y4582"/>
          <cell r="Z4582"/>
          <cell r="AA4582"/>
          <cell r="AB4582"/>
          <cell r="AC4582"/>
          <cell r="AD4582">
            <v>60</v>
          </cell>
          <cell r="AE4582">
            <v>1</v>
          </cell>
          <cell r="AF4582">
            <v>1</v>
          </cell>
          <cell r="AG4582">
            <v>4</v>
          </cell>
          <cell r="AH4582">
            <v>4</v>
          </cell>
          <cell r="AI4582">
            <v>60</v>
          </cell>
          <cell r="AJ4582"/>
        </row>
        <row r="4583">
          <cell r="B4583">
            <v>292951</v>
          </cell>
          <cell r="C4583">
            <v>1026700062</v>
          </cell>
          <cell r="D4583">
            <v>1</v>
          </cell>
          <cell r="E4583">
            <v>0</v>
          </cell>
          <cell r="F4583">
            <v>0</v>
          </cell>
          <cell r="G4583">
            <v>0</v>
          </cell>
          <cell r="H4583">
            <v>1</v>
          </cell>
          <cell r="I4583">
            <v>1</v>
          </cell>
          <cell r="J4583" t="str">
            <v>Max Group</v>
          </cell>
          <cell r="K4583" t="str">
            <v>Дальний Восток</v>
          </cell>
          <cell r="L4583" t="str">
            <v>Амурская область</v>
          </cell>
          <cell r="M4583" t="str">
            <v>Благовещенск</v>
          </cell>
          <cell r="N4583" t="str">
            <v>Любимый</v>
          </cell>
          <cell r="O4583" t="str">
            <v>г.Благовещенск, Ленина,54</v>
          </cell>
          <cell r="P4583" t="str">
            <v>Drogery (Хоз. магазин)</v>
          </cell>
          <cell r="Q4583" t="str">
            <v>sv60</v>
          </cell>
          <cell r="R4583" t="str">
            <v>Сытник Марина Андреевна</v>
          </cell>
          <cell r="S4583">
            <v>89622834040</v>
          </cell>
          <cell r="T4583" t="str">
            <v>merch931</v>
          </cell>
          <cell r="U4583" t="str">
            <v>Александрова Юлия Геннадьевна</v>
          </cell>
          <cell r="V4583">
            <v>89246732989</v>
          </cell>
          <cell r="W4583">
            <v>60</v>
          </cell>
          <cell r="X4583"/>
          <cell r="Y4583"/>
          <cell r="Z4583"/>
          <cell r="AA4583"/>
          <cell r="AB4583"/>
          <cell r="AC4583"/>
          <cell r="AD4583">
            <v>60</v>
          </cell>
          <cell r="AE4583">
            <v>1</v>
          </cell>
          <cell r="AF4583">
            <v>1</v>
          </cell>
          <cell r="AG4583">
            <v>4</v>
          </cell>
          <cell r="AH4583">
            <v>4</v>
          </cell>
          <cell r="AI4583">
            <v>60</v>
          </cell>
          <cell r="AJ4583"/>
        </row>
        <row r="4584">
          <cell r="B4584">
            <v>26111</v>
          </cell>
          <cell r="C4584">
            <v>1024203881</v>
          </cell>
          <cell r="D4584">
            <v>1</v>
          </cell>
          <cell r="E4584">
            <v>1</v>
          </cell>
          <cell r="F4584">
            <v>1</v>
          </cell>
          <cell r="G4584">
            <v>1</v>
          </cell>
          <cell r="H4584">
            <v>1</v>
          </cell>
          <cell r="I4584">
            <v>1</v>
          </cell>
          <cell r="J4584" t="str">
            <v>Max Group</v>
          </cell>
          <cell r="K4584" t="str">
            <v>Сибирь</v>
          </cell>
          <cell r="L4584" t="str">
            <v>Томск</v>
          </cell>
          <cell r="M4584" t="str">
            <v>Томск</v>
          </cell>
          <cell r="N4584" t="str">
            <v>Томлад</v>
          </cell>
          <cell r="O4584" t="str">
            <v>г.Томск, пр-т Комсомольский, 58/2</v>
          </cell>
          <cell r="P4584" t="str">
            <v>Supermarket (Супермаркет)</v>
          </cell>
          <cell r="Q4584" t="str">
            <v>smerch45</v>
          </cell>
          <cell r="R4584" t="str">
            <v>Быкова Наталья Александровна</v>
          </cell>
          <cell r="S4584">
            <v>89539108827</v>
          </cell>
          <cell r="T4584" t="str">
            <v>merch814</v>
          </cell>
          <cell r="U4584" t="str">
            <v>Иваненко Алена Александровна</v>
          </cell>
          <cell r="V4584">
            <v>89521508515</v>
          </cell>
          <cell r="W4584"/>
          <cell r="X4584"/>
          <cell r="Y4584"/>
          <cell r="Z4584">
            <v>270</v>
          </cell>
          <cell r="AA4584"/>
          <cell r="AB4584"/>
          <cell r="AC4584"/>
          <cell r="AD4584">
            <v>270</v>
          </cell>
          <cell r="AE4584">
            <v>4.5</v>
          </cell>
          <cell r="AF4584">
            <v>1</v>
          </cell>
          <cell r="AG4584">
            <v>22.5</v>
          </cell>
          <cell r="AH4584">
            <v>5</v>
          </cell>
          <cell r="AI4584">
            <v>270</v>
          </cell>
          <cell r="AJ4584"/>
        </row>
        <row r="4585">
          <cell r="B4585">
            <v>292611</v>
          </cell>
          <cell r="C4585">
            <v>1024202758</v>
          </cell>
          <cell r="D4585">
            <v>1</v>
          </cell>
          <cell r="E4585">
            <v>0</v>
          </cell>
          <cell r="F4585">
            <v>0</v>
          </cell>
          <cell r="G4585">
            <v>0</v>
          </cell>
          <cell r="H4585">
            <v>1</v>
          </cell>
          <cell r="I4585">
            <v>1</v>
          </cell>
          <cell r="J4585" t="str">
            <v>Max Group</v>
          </cell>
          <cell r="K4585" t="str">
            <v>Сибирь</v>
          </cell>
          <cell r="L4585" t="str">
            <v>Назарово</v>
          </cell>
          <cell r="M4585" t="str">
            <v>Назарово</v>
          </cell>
          <cell r="N4585" t="str">
            <v>Новэкс</v>
          </cell>
          <cell r="O4585" t="str">
            <v>Красноярский край, г. Назарово, ул. К.Маркса, 31 А</v>
          </cell>
          <cell r="P4585" t="str">
            <v>Drogery (Хоз. магазин)</v>
          </cell>
          <cell r="Q4585" t="str">
            <v>sv67</v>
          </cell>
          <cell r="R4585" t="str">
            <v>Истомина Дарья Владимировна</v>
          </cell>
          <cell r="S4585">
            <v>89235565608</v>
          </cell>
          <cell r="T4585" t="str">
            <v>merch2250</v>
          </cell>
          <cell r="U4585" t="str">
            <v>Чувасова Елена Васильевна</v>
          </cell>
          <cell r="V4585">
            <v>89135651492</v>
          </cell>
          <cell r="W4585">
            <v>60</v>
          </cell>
          <cell r="X4585"/>
          <cell r="Y4585"/>
          <cell r="Z4585"/>
          <cell r="AA4585"/>
          <cell r="AB4585"/>
          <cell r="AC4585"/>
          <cell r="AD4585">
            <v>60</v>
          </cell>
          <cell r="AE4585">
            <v>1</v>
          </cell>
          <cell r="AF4585">
            <v>1</v>
          </cell>
          <cell r="AG4585">
            <v>4</v>
          </cell>
          <cell r="AH4585">
            <v>4</v>
          </cell>
          <cell r="AI4585">
            <v>60</v>
          </cell>
          <cell r="AJ4585"/>
        </row>
        <row r="4586">
          <cell r="B4586">
            <v>292648</v>
          </cell>
          <cell r="C4586">
            <v>1024202801</v>
          </cell>
          <cell r="D4586">
            <v>1</v>
          </cell>
          <cell r="E4586">
            <v>0</v>
          </cell>
          <cell r="F4586">
            <v>0</v>
          </cell>
          <cell r="G4586">
            <v>0</v>
          </cell>
          <cell r="H4586">
            <v>1</v>
          </cell>
          <cell r="I4586">
            <v>0</v>
          </cell>
          <cell r="J4586" t="str">
            <v>Max Group</v>
          </cell>
          <cell r="K4586" t="str">
            <v>Сибирь</v>
          </cell>
          <cell r="L4586" t="str">
            <v>Саяногорск</v>
          </cell>
          <cell r="M4586" t="str">
            <v>Саяногорск</v>
          </cell>
          <cell r="N4586" t="str">
            <v>Новэкс</v>
          </cell>
          <cell r="O4586" t="str">
            <v>Республика Хакасия, г. Саяногорск, ул. Шушенская, 18</v>
          </cell>
          <cell r="P4586" t="str">
            <v>Drogery (Хоз. магазин)</v>
          </cell>
          <cell r="Q4586" t="str">
            <v>sv67</v>
          </cell>
          <cell r="R4586" t="str">
            <v>Истомина Дарья Владимировна</v>
          </cell>
          <cell r="S4586">
            <v>89235565608</v>
          </cell>
          <cell r="T4586" t="str">
            <v>merch817</v>
          </cell>
          <cell r="U4586" t="str">
            <v>Вакансия</v>
          </cell>
          <cell r="V4586"/>
          <cell r="W4586">
            <v>60</v>
          </cell>
          <cell r="X4586"/>
          <cell r="Y4586"/>
          <cell r="Z4586"/>
          <cell r="AA4586"/>
          <cell r="AB4586"/>
          <cell r="AC4586"/>
          <cell r="AD4586">
            <v>60</v>
          </cell>
          <cell r="AE4586">
            <v>1</v>
          </cell>
          <cell r="AF4586">
            <v>1</v>
          </cell>
          <cell r="AG4586">
            <v>4</v>
          </cell>
          <cell r="AH4586">
            <v>4</v>
          </cell>
          <cell r="AI4586">
            <v>60</v>
          </cell>
          <cell r="AJ4586"/>
        </row>
        <row r="4587">
          <cell r="B4587">
            <v>293335</v>
          </cell>
          <cell r="C4587">
            <v>1027401312</v>
          </cell>
          <cell r="D4587">
            <v>1</v>
          </cell>
          <cell r="E4587">
            <v>0</v>
          </cell>
          <cell r="F4587">
            <v>0</v>
          </cell>
          <cell r="G4587">
            <v>0</v>
          </cell>
          <cell r="H4587">
            <v>1</v>
          </cell>
          <cell r="I4587">
            <v>1</v>
          </cell>
          <cell r="J4587" t="str">
            <v>Max Group</v>
          </cell>
          <cell r="K4587" t="str">
            <v>Дальний Восток</v>
          </cell>
          <cell r="L4587" t="str">
            <v>Приморский край</v>
          </cell>
          <cell r="M4587" t="str">
            <v>Артем</v>
          </cell>
          <cell r="N4587" t="str">
            <v>Бонжур</v>
          </cell>
          <cell r="O4587" t="str">
            <v>Приморский край, Артем г, Кирова ул, дом № 44</v>
          </cell>
          <cell r="P4587" t="str">
            <v>Drogery (Хоз. магазин)</v>
          </cell>
          <cell r="Q4587" t="str">
            <v>sv61</v>
          </cell>
          <cell r="R4587" t="str">
            <v>Усик Наталья Валерьевна</v>
          </cell>
          <cell r="S4587">
            <v>89084454617</v>
          </cell>
          <cell r="T4587" t="str">
            <v>merch934</v>
          </cell>
          <cell r="U4587" t="str">
            <v>Азнабаева Карина Николаевна</v>
          </cell>
          <cell r="V4587">
            <v>89089941038</v>
          </cell>
          <cell r="W4587">
            <v>60</v>
          </cell>
          <cell r="X4587"/>
          <cell r="Y4587"/>
          <cell r="Z4587"/>
          <cell r="AA4587"/>
          <cell r="AB4587"/>
          <cell r="AC4587"/>
          <cell r="AD4587">
            <v>60</v>
          </cell>
          <cell r="AE4587">
            <v>1</v>
          </cell>
          <cell r="AF4587">
            <v>1</v>
          </cell>
          <cell r="AG4587">
            <v>4</v>
          </cell>
          <cell r="AH4587">
            <v>4</v>
          </cell>
          <cell r="AI4587">
            <v>60</v>
          </cell>
          <cell r="AJ4587"/>
        </row>
        <row r="4588">
          <cell r="B4588">
            <v>293203</v>
          </cell>
          <cell r="C4588" t="str">
            <v>1026303008</v>
          </cell>
          <cell r="D4588">
            <v>1</v>
          </cell>
          <cell r="E4588">
            <v>0</v>
          </cell>
          <cell r="F4588">
            <v>0</v>
          </cell>
          <cell r="G4588">
            <v>0</v>
          </cell>
          <cell r="H4588">
            <v>1</v>
          </cell>
          <cell r="I4588">
            <v>0</v>
          </cell>
          <cell r="J4588" t="str">
            <v>Max Group</v>
          </cell>
          <cell r="K4588" t="str">
            <v>Дальний Восток</v>
          </cell>
          <cell r="L4588" t="str">
            <v>Камчатский край</v>
          </cell>
          <cell r="M4588" t="str">
            <v>Петропавловск-Камчатский</v>
          </cell>
          <cell r="N4588" t="str">
            <v>Самбери</v>
          </cell>
          <cell r="O4588" t="str">
            <v>683023, Камчатский край, Петропавловск-Камчатский г, Вулканная ул, дом № 59, литер  А1</v>
          </cell>
          <cell r="P4588" t="str">
            <v>Hypermarket (Гипермаркет)</v>
          </cell>
          <cell r="Q4588" t="str">
            <v>sv61</v>
          </cell>
          <cell r="R4588" t="str">
            <v>Усик Наталья Валерьевна</v>
          </cell>
          <cell r="S4588">
            <v>89084454617</v>
          </cell>
          <cell r="T4588"/>
          <cell r="U4588"/>
          <cell r="V4588"/>
          <cell r="W4588">
            <v>180</v>
          </cell>
          <cell r="X4588"/>
          <cell r="Y4588"/>
          <cell r="Z4588"/>
          <cell r="AA4588"/>
          <cell r="AB4588"/>
          <cell r="AC4588"/>
          <cell r="AD4588">
            <v>180</v>
          </cell>
          <cell r="AE4588">
            <v>3</v>
          </cell>
          <cell r="AF4588">
            <v>1</v>
          </cell>
          <cell r="AG4588">
            <v>12</v>
          </cell>
          <cell r="AH4588">
            <v>4</v>
          </cell>
          <cell r="AI4588">
            <v>180</v>
          </cell>
          <cell r="AJ4588"/>
        </row>
        <row r="4589">
          <cell r="B4589">
            <v>293235</v>
          </cell>
          <cell r="C4589" t="str">
            <v>102740000000195</v>
          </cell>
          <cell r="D4589">
            <v>1</v>
          </cell>
          <cell r="E4589">
            <v>1</v>
          </cell>
          <cell r="F4589">
            <v>1</v>
          </cell>
          <cell r="G4589" t="str">
            <v>н/д</v>
          </cell>
          <cell r="H4589">
            <v>1</v>
          </cell>
          <cell r="I4589">
            <v>1</v>
          </cell>
          <cell r="J4589" t="str">
            <v>Max Group</v>
          </cell>
          <cell r="K4589" t="str">
            <v>Дальний Восток</v>
          </cell>
          <cell r="L4589" t="str">
            <v>Камчатский край</v>
          </cell>
          <cell r="M4589" t="str">
            <v>Петропавловск-Камчатский</v>
          </cell>
          <cell r="N4589" t="str">
            <v>Бонжур</v>
          </cell>
          <cell r="O4589" t="str">
            <v>683024, Камчатский край, Петропавловск-Камчатский г, 50 лет Октября пр-кт, дом № 6/1</v>
          </cell>
          <cell r="P4589" t="str">
            <v>Drogery (Хоз. магазин)</v>
          </cell>
          <cell r="Q4589" t="str">
            <v>sv61</v>
          </cell>
          <cell r="R4589" t="str">
            <v>Усик Наталья Валерьевна</v>
          </cell>
          <cell r="S4589">
            <v>89084454617</v>
          </cell>
          <cell r="T4589" t="str">
            <v>merch825</v>
          </cell>
          <cell r="U4589" t="str">
            <v>Гадяев Александр Александрович</v>
          </cell>
          <cell r="V4589">
            <v>79260273660</v>
          </cell>
          <cell r="W4589">
            <v>120</v>
          </cell>
          <cell r="X4589"/>
          <cell r="Y4589"/>
          <cell r="Z4589"/>
          <cell r="AA4589"/>
          <cell r="AB4589"/>
          <cell r="AC4589"/>
          <cell r="AD4589">
            <v>120</v>
          </cell>
          <cell r="AE4589">
            <v>2</v>
          </cell>
          <cell r="AF4589">
            <v>1</v>
          </cell>
          <cell r="AG4589">
            <v>8</v>
          </cell>
          <cell r="AH4589">
            <v>4</v>
          </cell>
          <cell r="AI4589">
            <v>120</v>
          </cell>
          <cell r="AJ4589"/>
        </row>
        <row r="4590">
          <cell r="B4590">
            <v>293236</v>
          </cell>
          <cell r="C4590" t="str">
            <v>102740000000311</v>
          </cell>
          <cell r="D4590">
            <v>1</v>
          </cell>
          <cell r="E4590">
            <v>1</v>
          </cell>
          <cell r="F4590">
            <v>1</v>
          </cell>
          <cell r="G4590" t="str">
            <v>н/д</v>
          </cell>
          <cell r="H4590">
            <v>1</v>
          </cell>
          <cell r="I4590">
            <v>1</v>
          </cell>
          <cell r="J4590" t="str">
            <v>Max Group</v>
          </cell>
          <cell r="K4590" t="str">
            <v>Дальний Восток</v>
          </cell>
          <cell r="L4590" t="str">
            <v>Камчатский край</v>
          </cell>
          <cell r="M4590" t="str">
            <v>Петропавловск-Камчатский</v>
          </cell>
          <cell r="N4590" t="str">
            <v>Бонжур</v>
          </cell>
          <cell r="O4590" t="str">
            <v>683023, Камчатский край, Петропавловск-Камчатский г, Победы пр-кт, дом № 2/2</v>
          </cell>
          <cell r="P4590" t="str">
            <v>Drogery (Хоз. магазин)</v>
          </cell>
          <cell r="Q4590" t="str">
            <v>sv61</v>
          </cell>
          <cell r="R4590" t="str">
            <v>Усик Наталья Валерьевна</v>
          </cell>
          <cell r="S4590">
            <v>89084454617</v>
          </cell>
          <cell r="T4590" t="str">
            <v>merch825</v>
          </cell>
          <cell r="U4590" t="str">
            <v>Гадяев Александр Александрович</v>
          </cell>
          <cell r="V4590">
            <v>79260273660</v>
          </cell>
          <cell r="W4590">
            <v>120</v>
          </cell>
          <cell r="X4590"/>
          <cell r="Y4590"/>
          <cell r="Z4590"/>
          <cell r="AA4590"/>
          <cell r="AB4590"/>
          <cell r="AC4590"/>
          <cell r="AD4590">
            <v>120</v>
          </cell>
          <cell r="AE4590">
            <v>2</v>
          </cell>
          <cell r="AF4590">
            <v>1</v>
          </cell>
          <cell r="AG4590">
            <v>8</v>
          </cell>
          <cell r="AH4590">
            <v>4</v>
          </cell>
          <cell r="AI4590">
            <v>120</v>
          </cell>
          <cell r="AJ4590"/>
        </row>
        <row r="4591">
          <cell r="B4591">
            <v>293193</v>
          </cell>
          <cell r="C4591" t="str">
            <v>102740000000421</v>
          </cell>
          <cell r="D4591">
            <v>1</v>
          </cell>
          <cell r="E4591">
            <v>0</v>
          </cell>
          <cell r="F4591">
            <v>0</v>
          </cell>
          <cell r="G4591">
            <v>0</v>
          </cell>
          <cell r="H4591">
            <v>1</v>
          </cell>
          <cell r="I4591">
            <v>1</v>
          </cell>
          <cell r="J4591" t="str">
            <v>Max Group</v>
          </cell>
          <cell r="K4591" t="str">
            <v>Дальний Восток</v>
          </cell>
          <cell r="L4591" t="str">
            <v>Камчатский край</v>
          </cell>
          <cell r="M4591" t="str">
            <v>Петропавловск-Камчатский</v>
          </cell>
          <cell r="N4591" t="str">
            <v>Бонжур</v>
          </cell>
          <cell r="O4591" t="str">
            <v>Камчатский край, Вилючинск г, Проспект победы, дом № 6/2</v>
          </cell>
          <cell r="P4591" t="str">
            <v>Drogery (Хоз. магазин)</v>
          </cell>
          <cell r="Q4591" t="str">
            <v>sv61</v>
          </cell>
          <cell r="R4591" t="str">
            <v>Усик Наталья Валерьевна</v>
          </cell>
          <cell r="S4591">
            <v>89084454617</v>
          </cell>
          <cell r="T4591" t="str">
            <v>merch825</v>
          </cell>
          <cell r="U4591" t="str">
            <v>Гадяев Александр Александрович</v>
          </cell>
          <cell r="V4591">
            <v>79260273660</v>
          </cell>
          <cell r="W4591">
            <v>60</v>
          </cell>
          <cell r="X4591"/>
          <cell r="Y4591"/>
          <cell r="Z4591"/>
          <cell r="AA4591"/>
          <cell r="AB4591"/>
          <cell r="AC4591"/>
          <cell r="AD4591">
            <v>60</v>
          </cell>
          <cell r="AE4591">
            <v>1</v>
          </cell>
          <cell r="AF4591">
            <v>1</v>
          </cell>
          <cell r="AG4591">
            <v>4</v>
          </cell>
          <cell r="AH4591">
            <v>4</v>
          </cell>
          <cell r="AI4591">
            <v>60</v>
          </cell>
          <cell r="AJ4591"/>
        </row>
        <row r="4592">
          <cell r="B4592">
            <v>293237</v>
          </cell>
          <cell r="C4592" t="str">
            <v>102740000000450</v>
          </cell>
          <cell r="D4592">
            <v>1</v>
          </cell>
          <cell r="E4592">
            <v>1</v>
          </cell>
          <cell r="F4592">
            <v>1</v>
          </cell>
          <cell r="G4592" t="str">
            <v>н/д</v>
          </cell>
          <cell r="H4592">
            <v>1</v>
          </cell>
          <cell r="I4592">
            <v>1</v>
          </cell>
          <cell r="J4592" t="str">
            <v>Max Group</v>
          </cell>
          <cell r="K4592" t="str">
            <v>Дальний Восток</v>
          </cell>
          <cell r="L4592" t="str">
            <v>Камчатский край</v>
          </cell>
          <cell r="M4592" t="str">
            <v>Петропавловск-Камчатский</v>
          </cell>
          <cell r="N4592" t="str">
            <v>Бонжур</v>
          </cell>
          <cell r="O4592" t="str">
            <v>683031, Камчатский край, Петропавловск-Камчатский г, Тушканова ул, дом № 7</v>
          </cell>
          <cell r="P4592" t="str">
            <v>Drogery (Хоз. магазин)</v>
          </cell>
          <cell r="Q4592" t="str">
            <v>sv61</v>
          </cell>
          <cell r="R4592" t="str">
            <v>Усик Наталья Валерьевна</v>
          </cell>
          <cell r="S4592">
            <v>89084454617</v>
          </cell>
          <cell r="T4592" t="str">
            <v>merch825</v>
          </cell>
          <cell r="U4592" t="str">
            <v>Гадяев Александр Александрович</v>
          </cell>
          <cell r="V4592">
            <v>79260273660</v>
          </cell>
          <cell r="W4592">
            <v>120</v>
          </cell>
          <cell r="X4592"/>
          <cell r="Y4592"/>
          <cell r="Z4592"/>
          <cell r="AA4592"/>
          <cell r="AB4592"/>
          <cell r="AC4592"/>
          <cell r="AD4592">
            <v>120</v>
          </cell>
          <cell r="AE4592">
            <v>2</v>
          </cell>
          <cell r="AF4592">
            <v>1</v>
          </cell>
          <cell r="AG4592">
            <v>8</v>
          </cell>
          <cell r="AH4592">
            <v>4</v>
          </cell>
          <cell r="AI4592">
            <v>120</v>
          </cell>
          <cell r="AJ4592"/>
        </row>
        <row r="4593">
          <cell r="B4593">
            <v>293194</v>
          </cell>
          <cell r="C4593" t="str">
            <v>102740000000466</v>
          </cell>
          <cell r="D4593">
            <v>1</v>
          </cell>
          <cell r="E4593">
            <v>1</v>
          </cell>
          <cell r="F4593">
            <v>1</v>
          </cell>
          <cell r="G4593" t="str">
            <v>н/д</v>
          </cell>
          <cell r="H4593">
            <v>1</v>
          </cell>
          <cell r="I4593">
            <v>1</v>
          </cell>
          <cell r="J4593" t="str">
            <v>Max Group</v>
          </cell>
          <cell r="K4593" t="str">
            <v>Дальний Восток</v>
          </cell>
          <cell r="L4593" t="str">
            <v>Камчатский край</v>
          </cell>
          <cell r="M4593" t="str">
            <v>Петропавловск-Камчатский</v>
          </cell>
          <cell r="N4593" t="str">
            <v>Бонжур</v>
          </cell>
          <cell r="O4593" t="str">
            <v xml:space="preserve"> г. Вилючинск, мкр. Центральный 28/1, маг. 81 </v>
          </cell>
          <cell r="P4593" t="str">
            <v>Drogery (Хоз. магазин)</v>
          </cell>
          <cell r="Q4593" t="str">
            <v>sv61</v>
          </cell>
          <cell r="R4593" t="str">
            <v>Усик Наталья Валерьевна</v>
          </cell>
          <cell r="S4593">
            <v>89084454617</v>
          </cell>
          <cell r="T4593" t="str">
            <v>merch825</v>
          </cell>
          <cell r="U4593" t="str">
            <v>Гадяев Александр Александрович</v>
          </cell>
          <cell r="V4593">
            <v>79260273660</v>
          </cell>
          <cell r="W4593">
            <v>60</v>
          </cell>
          <cell r="X4593"/>
          <cell r="Y4593"/>
          <cell r="Z4593"/>
          <cell r="AA4593"/>
          <cell r="AB4593"/>
          <cell r="AC4593"/>
          <cell r="AD4593">
            <v>60</v>
          </cell>
          <cell r="AE4593">
            <v>1</v>
          </cell>
          <cell r="AF4593">
            <v>1</v>
          </cell>
          <cell r="AG4593">
            <v>4</v>
          </cell>
          <cell r="AH4593">
            <v>4</v>
          </cell>
          <cell r="AI4593">
            <v>60</v>
          </cell>
          <cell r="AJ4593"/>
        </row>
        <row r="4594">
          <cell r="B4594">
            <v>293238</v>
          </cell>
          <cell r="C4594" t="str">
            <v>102740000000467</v>
          </cell>
          <cell r="D4594">
            <v>1</v>
          </cell>
          <cell r="E4594">
            <v>0</v>
          </cell>
          <cell r="F4594">
            <v>0</v>
          </cell>
          <cell r="G4594">
            <v>0</v>
          </cell>
          <cell r="H4594">
            <v>1</v>
          </cell>
          <cell r="I4594">
            <v>1</v>
          </cell>
          <cell r="J4594" t="str">
            <v>Max Group</v>
          </cell>
          <cell r="K4594" t="str">
            <v>Дальний Восток</v>
          </cell>
          <cell r="L4594" t="str">
            <v>Камчатский край</v>
          </cell>
          <cell r="M4594" t="str">
            <v>Петропавловск-Камчатский</v>
          </cell>
          <cell r="N4594" t="str">
            <v>Бонжур</v>
          </cell>
          <cell r="O4594" t="str">
            <v>Камчатский край, Петропавловск-Камчатский г, Королева, дом № 45/1</v>
          </cell>
          <cell r="P4594" t="str">
            <v>Drogery (Хоз. магазин)</v>
          </cell>
          <cell r="Q4594" t="str">
            <v>sv61</v>
          </cell>
          <cell r="R4594" t="str">
            <v>Усик Наталья Валерьевна</v>
          </cell>
          <cell r="S4594">
            <v>89084454617</v>
          </cell>
          <cell r="T4594" t="str">
            <v>merch825</v>
          </cell>
          <cell r="U4594" t="str">
            <v>Гадяев Александр Александрович</v>
          </cell>
          <cell r="V4594">
            <v>79260273660</v>
          </cell>
          <cell r="W4594">
            <v>120</v>
          </cell>
          <cell r="X4594"/>
          <cell r="Y4594"/>
          <cell r="Z4594"/>
          <cell r="AA4594"/>
          <cell r="AB4594"/>
          <cell r="AC4594"/>
          <cell r="AD4594">
            <v>120</v>
          </cell>
          <cell r="AE4594">
            <v>2</v>
          </cell>
          <cell r="AF4594">
            <v>1</v>
          </cell>
          <cell r="AG4594">
            <v>8</v>
          </cell>
          <cell r="AH4594">
            <v>4</v>
          </cell>
          <cell r="AI4594">
            <v>120</v>
          </cell>
          <cell r="AJ4594"/>
        </row>
        <row r="4595">
          <cell r="B4595">
            <v>293201</v>
          </cell>
          <cell r="C4595" t="str">
            <v>102740000000960</v>
          </cell>
          <cell r="D4595">
            <v>1</v>
          </cell>
          <cell r="E4595">
            <v>0</v>
          </cell>
          <cell r="F4595">
            <v>0</v>
          </cell>
          <cell r="G4595">
            <v>0</v>
          </cell>
          <cell r="H4595">
            <v>1</v>
          </cell>
          <cell r="I4595">
            <v>1</v>
          </cell>
          <cell r="J4595" t="str">
            <v>Max Group</v>
          </cell>
          <cell r="K4595" t="str">
            <v>Дальний Восток</v>
          </cell>
          <cell r="L4595" t="str">
            <v>Камчатский край</v>
          </cell>
          <cell r="M4595" t="str">
            <v>Петропавловск-Камчатский</v>
          </cell>
          <cell r="N4595" t="str">
            <v>Бонжур</v>
          </cell>
          <cell r="O4595" t="str">
            <v>Камчатский край, п. Елизово, ул. Ленина 21А, м-н № 14</v>
          </cell>
          <cell r="P4595" t="str">
            <v>Drogery (Хоз. магазин)</v>
          </cell>
          <cell r="Q4595" t="str">
            <v>sv61</v>
          </cell>
          <cell r="R4595" t="str">
            <v>Усик Наталья Валерьевна</v>
          </cell>
          <cell r="S4595">
            <v>89084454617</v>
          </cell>
          <cell r="T4595" t="str">
            <v>merch825</v>
          </cell>
          <cell r="U4595" t="str">
            <v>Гадяев Александр Александрович</v>
          </cell>
          <cell r="V4595">
            <v>79260273660</v>
          </cell>
          <cell r="W4595">
            <v>120</v>
          </cell>
          <cell r="X4595"/>
          <cell r="Y4595"/>
          <cell r="Z4595"/>
          <cell r="AA4595"/>
          <cell r="AB4595"/>
          <cell r="AC4595"/>
          <cell r="AD4595">
            <v>120</v>
          </cell>
          <cell r="AE4595">
            <v>2</v>
          </cell>
          <cell r="AF4595">
            <v>1</v>
          </cell>
          <cell r="AG4595">
            <v>8</v>
          </cell>
          <cell r="AH4595">
            <v>4</v>
          </cell>
          <cell r="AI4595">
            <v>120</v>
          </cell>
          <cell r="AJ4595"/>
        </row>
        <row r="4596">
          <cell r="B4596">
            <v>293239</v>
          </cell>
          <cell r="C4596" t="str">
            <v>1000000000001225</v>
          </cell>
          <cell r="D4596">
            <v>1</v>
          </cell>
          <cell r="E4596">
            <v>0</v>
          </cell>
          <cell r="F4596">
            <v>0</v>
          </cell>
          <cell r="G4596">
            <v>0</v>
          </cell>
          <cell r="H4596">
            <v>1</v>
          </cell>
          <cell r="I4596">
            <v>1</v>
          </cell>
          <cell r="J4596" t="str">
            <v>Max Group</v>
          </cell>
          <cell r="K4596" t="str">
            <v>Дальний Восток</v>
          </cell>
          <cell r="L4596" t="str">
            <v>Камчатский край</v>
          </cell>
          <cell r="M4596" t="str">
            <v>Петропавловск-Камчатский</v>
          </cell>
          <cell r="N4596" t="str">
            <v>Рив Гош</v>
          </cell>
          <cell r="O4596" t="str">
            <v>683023, Камчатский край, Петропавловск-Камчатский  ул.Пограничная д.2</v>
          </cell>
          <cell r="P4596" t="str">
            <v>Perfumery (Парфюмерия)</v>
          </cell>
          <cell r="Q4596" t="str">
            <v>sv61</v>
          </cell>
          <cell r="R4596" t="str">
            <v>Усик Наталья Валерьевна</v>
          </cell>
          <cell r="S4596">
            <v>89084454617</v>
          </cell>
          <cell r="T4596" t="str">
            <v>merch825</v>
          </cell>
          <cell r="U4596" t="str">
            <v>Гадяев Александр Александрович</v>
          </cell>
          <cell r="V4596">
            <v>79260273660</v>
          </cell>
          <cell r="W4596">
            <v>120</v>
          </cell>
          <cell r="X4596"/>
          <cell r="Y4596"/>
          <cell r="Z4596"/>
          <cell r="AA4596"/>
          <cell r="AB4596"/>
          <cell r="AC4596"/>
          <cell r="AD4596">
            <v>120</v>
          </cell>
          <cell r="AE4596">
            <v>2</v>
          </cell>
          <cell r="AF4596">
            <v>1</v>
          </cell>
          <cell r="AG4596">
            <v>8</v>
          </cell>
          <cell r="AH4596">
            <v>4</v>
          </cell>
          <cell r="AI4596">
            <v>120</v>
          </cell>
          <cell r="AJ4596"/>
        </row>
        <row r="4597">
          <cell r="B4597">
            <v>293240</v>
          </cell>
          <cell r="C4597" t="str">
            <v>1000000000001226</v>
          </cell>
          <cell r="D4597">
            <v>1</v>
          </cell>
          <cell r="E4597">
            <v>0</v>
          </cell>
          <cell r="F4597">
            <v>0</v>
          </cell>
          <cell r="G4597">
            <v>0</v>
          </cell>
          <cell r="H4597">
            <v>1</v>
          </cell>
          <cell r="I4597">
            <v>1</v>
          </cell>
          <cell r="J4597" t="str">
            <v>Max Group</v>
          </cell>
          <cell r="K4597" t="str">
            <v>Дальний Восток</v>
          </cell>
          <cell r="L4597" t="str">
            <v>Камчатский край</v>
          </cell>
          <cell r="M4597" t="str">
            <v>Петропавловск-Камчатский</v>
          </cell>
          <cell r="N4597" t="str">
            <v>Рив Гош</v>
          </cell>
          <cell r="O4597" t="str">
            <v>683023, Камчатский край, Петропавловск-Камчатский г, пр. Победы 67</v>
          </cell>
          <cell r="P4597" t="str">
            <v>Perfumery (Парфюмерия)</v>
          </cell>
          <cell r="Q4597" t="str">
            <v>sv61</v>
          </cell>
          <cell r="R4597" t="str">
            <v>Усик Наталья Валерьевна</v>
          </cell>
          <cell r="S4597">
            <v>89084454617</v>
          </cell>
          <cell r="T4597" t="str">
            <v>merch825</v>
          </cell>
          <cell r="U4597" t="str">
            <v>Гадяев Александр Александрович</v>
          </cell>
          <cell r="V4597">
            <v>79260273660</v>
          </cell>
          <cell r="W4597">
            <v>120</v>
          </cell>
          <cell r="X4597"/>
          <cell r="Y4597"/>
          <cell r="Z4597"/>
          <cell r="AA4597"/>
          <cell r="AB4597"/>
          <cell r="AC4597"/>
          <cell r="AD4597">
            <v>120</v>
          </cell>
          <cell r="AE4597">
            <v>2</v>
          </cell>
          <cell r="AF4597">
            <v>1</v>
          </cell>
          <cell r="AG4597">
            <v>8</v>
          </cell>
          <cell r="AH4597">
            <v>4</v>
          </cell>
          <cell r="AI4597">
            <v>120</v>
          </cell>
          <cell r="AJ4597"/>
        </row>
        <row r="4598">
          <cell r="B4598">
            <v>360950</v>
          </cell>
          <cell r="C4598" t="str">
            <v>1026401097</v>
          </cell>
          <cell r="D4598">
            <v>1</v>
          </cell>
          <cell r="E4598">
            <v>0</v>
          </cell>
          <cell r="F4598">
            <v>0</v>
          </cell>
          <cell r="G4598">
            <v>0</v>
          </cell>
          <cell r="H4598">
            <v>1</v>
          </cell>
          <cell r="I4598">
            <v>1</v>
          </cell>
          <cell r="J4598" t="str">
            <v>Max Group</v>
          </cell>
          <cell r="K4598" t="str">
            <v>Дальний Восток</v>
          </cell>
          <cell r="L4598" t="str">
            <v>Камчатский край</v>
          </cell>
          <cell r="M4598" t="str">
            <v>Петропавловск-Камчатский</v>
          </cell>
          <cell r="N4598" t="str">
            <v>Шамса</v>
          </cell>
          <cell r="O4598" t="str">
            <v>ООО "Шамса-Маркет" (адр. дост.: Петропавловск-Камчатский проспект Победы 67)</v>
          </cell>
          <cell r="P4598" t="str">
            <v>Hypermarket (Гипермаркет)</v>
          </cell>
          <cell r="Q4598" t="str">
            <v>sv61</v>
          </cell>
          <cell r="R4598" t="str">
            <v>Усик Наталья Валерьевна</v>
          </cell>
          <cell r="S4598">
            <v>89084454617</v>
          </cell>
          <cell r="T4598" t="str">
            <v>merch825</v>
          </cell>
          <cell r="U4598" t="str">
            <v>Гадяев Александр Александрович</v>
          </cell>
          <cell r="V4598">
            <v>79260273660</v>
          </cell>
          <cell r="W4598">
            <v>180</v>
          </cell>
          <cell r="X4598"/>
          <cell r="Y4598"/>
          <cell r="Z4598"/>
          <cell r="AA4598"/>
          <cell r="AB4598"/>
          <cell r="AC4598"/>
          <cell r="AD4598">
            <v>180</v>
          </cell>
          <cell r="AE4598">
            <v>3</v>
          </cell>
          <cell r="AF4598">
            <v>1</v>
          </cell>
          <cell r="AG4598">
            <v>12</v>
          </cell>
          <cell r="AH4598">
            <v>4</v>
          </cell>
          <cell r="AI4598">
            <v>180</v>
          </cell>
          <cell r="AJ4598"/>
        </row>
        <row r="4599">
          <cell r="B4599">
            <v>360951</v>
          </cell>
          <cell r="C4599">
            <v>360951</v>
          </cell>
          <cell r="D4599">
            <v>1</v>
          </cell>
          <cell r="E4599">
            <v>0</v>
          </cell>
          <cell r="F4599">
            <v>0</v>
          </cell>
          <cell r="G4599">
            <v>0</v>
          </cell>
          <cell r="H4599">
            <v>1</v>
          </cell>
          <cell r="I4599">
            <v>1</v>
          </cell>
          <cell r="J4599" t="str">
            <v>Max Group</v>
          </cell>
          <cell r="K4599" t="str">
            <v>Дальний Восток</v>
          </cell>
          <cell r="L4599" t="str">
            <v>Камчатский край</v>
          </cell>
          <cell r="M4599" t="str">
            <v>Петропавловск-Камчатский</v>
          </cell>
          <cell r="N4599" t="str">
            <v>Шамса</v>
          </cell>
          <cell r="O4599" t="str">
            <v>Камчатский край, Петропавловск-Камчатский г, Кирдищева ул, д.6</v>
          </cell>
          <cell r="P4599" t="str">
            <v>Supermarket (Супермаркет)</v>
          </cell>
          <cell r="Q4599" t="str">
            <v>sv61</v>
          </cell>
          <cell r="R4599" t="str">
            <v>Усик Наталья Валерьевна</v>
          </cell>
          <cell r="S4599">
            <v>89084454617</v>
          </cell>
          <cell r="T4599" t="str">
            <v>merch825</v>
          </cell>
          <cell r="U4599" t="str">
            <v>Гадяев Александр Александрович</v>
          </cell>
          <cell r="V4599">
            <v>79260273660</v>
          </cell>
          <cell r="W4599">
            <v>60</v>
          </cell>
          <cell r="X4599"/>
          <cell r="Y4599"/>
          <cell r="Z4599"/>
          <cell r="AA4599"/>
          <cell r="AB4599"/>
          <cell r="AC4599"/>
          <cell r="AD4599">
            <v>60</v>
          </cell>
          <cell r="AE4599">
            <v>1</v>
          </cell>
          <cell r="AF4599">
            <v>1</v>
          </cell>
          <cell r="AG4599">
            <v>4</v>
          </cell>
          <cell r="AH4599">
            <v>4</v>
          </cell>
          <cell r="AI4599">
            <v>60</v>
          </cell>
          <cell r="AJ4599"/>
        </row>
        <row r="4600">
          <cell r="B4600">
            <v>360952</v>
          </cell>
          <cell r="C4600">
            <v>360952</v>
          </cell>
          <cell r="D4600">
            <v>1</v>
          </cell>
          <cell r="E4600">
            <v>0</v>
          </cell>
          <cell r="F4600">
            <v>0</v>
          </cell>
          <cell r="G4600">
            <v>0</v>
          </cell>
          <cell r="H4600">
            <v>1</v>
          </cell>
          <cell r="I4600">
            <v>1</v>
          </cell>
          <cell r="J4600" t="str">
            <v>Max Group</v>
          </cell>
          <cell r="K4600" t="str">
            <v>Дальний Восток</v>
          </cell>
          <cell r="L4600" t="str">
            <v>Камчатский край</v>
          </cell>
          <cell r="M4600" t="str">
            <v>Петропавловск-Камчатский</v>
          </cell>
          <cell r="N4600" t="str">
            <v>Шамса</v>
          </cell>
          <cell r="O4600" t="str">
            <v>Камчатский край, Петропавловск-Камчатский г, Садовый пер, д.2</v>
          </cell>
          <cell r="P4600" t="str">
            <v>Supermarket (Супермаркет)</v>
          </cell>
          <cell r="Q4600" t="str">
            <v>sv61</v>
          </cell>
          <cell r="R4600" t="str">
            <v>Усик Наталья Валерьевна</v>
          </cell>
          <cell r="S4600">
            <v>89084454617</v>
          </cell>
          <cell r="T4600" t="str">
            <v>merch825</v>
          </cell>
          <cell r="U4600" t="str">
            <v>Гадяев Александр Александрович</v>
          </cell>
          <cell r="V4600">
            <v>79260273660</v>
          </cell>
          <cell r="W4600">
            <v>60</v>
          </cell>
          <cell r="X4600"/>
          <cell r="Y4600"/>
          <cell r="Z4600"/>
          <cell r="AA4600"/>
          <cell r="AB4600"/>
          <cell r="AC4600"/>
          <cell r="AD4600">
            <v>60</v>
          </cell>
          <cell r="AE4600">
            <v>1</v>
          </cell>
          <cell r="AF4600">
            <v>1</v>
          </cell>
          <cell r="AG4600">
            <v>4</v>
          </cell>
          <cell r="AH4600">
            <v>4</v>
          </cell>
          <cell r="AI4600">
            <v>60</v>
          </cell>
          <cell r="AJ4600"/>
        </row>
        <row r="4601">
          <cell r="B4601">
            <v>360953</v>
          </cell>
          <cell r="C4601">
            <v>360953</v>
          </cell>
          <cell r="D4601">
            <v>1</v>
          </cell>
          <cell r="E4601">
            <v>0</v>
          </cell>
          <cell r="F4601">
            <v>0</v>
          </cell>
          <cell r="G4601">
            <v>0</v>
          </cell>
          <cell r="H4601">
            <v>1</v>
          </cell>
          <cell r="I4601">
            <v>1</v>
          </cell>
          <cell r="J4601" t="str">
            <v>Max Group</v>
          </cell>
          <cell r="K4601" t="str">
            <v>Дальний Восток</v>
          </cell>
          <cell r="L4601" t="str">
            <v>Камчатский край</v>
          </cell>
          <cell r="M4601" t="str">
            <v>Петропавловск-Камчатский</v>
          </cell>
          <cell r="N4601" t="str">
            <v>Шамса</v>
          </cell>
          <cell r="O4601" t="str">
            <v>Камчатский край, Петропавловск-Камчатский г, Кавказская ул, д.49</v>
          </cell>
          <cell r="P4601" t="str">
            <v>Supermarket (Супермаркет)</v>
          </cell>
          <cell r="Q4601" t="str">
            <v>sv61</v>
          </cell>
          <cell r="R4601" t="str">
            <v>Усик Наталья Валерьевна</v>
          </cell>
          <cell r="S4601">
            <v>89084454617</v>
          </cell>
          <cell r="T4601" t="str">
            <v>merch825</v>
          </cell>
          <cell r="U4601" t="str">
            <v>Гадяев Александр Александрович</v>
          </cell>
          <cell r="V4601">
            <v>79260273660</v>
          </cell>
          <cell r="W4601">
            <v>60</v>
          </cell>
          <cell r="X4601"/>
          <cell r="Y4601"/>
          <cell r="Z4601"/>
          <cell r="AA4601"/>
          <cell r="AB4601"/>
          <cell r="AC4601"/>
          <cell r="AD4601">
            <v>60</v>
          </cell>
          <cell r="AE4601">
            <v>1</v>
          </cell>
          <cell r="AF4601">
            <v>1</v>
          </cell>
          <cell r="AG4601">
            <v>4</v>
          </cell>
          <cell r="AH4601">
            <v>4</v>
          </cell>
          <cell r="AI4601">
            <v>60</v>
          </cell>
          <cell r="AJ4601"/>
        </row>
        <row r="4602">
          <cell r="B4602">
            <v>360954</v>
          </cell>
          <cell r="C4602">
            <v>360954</v>
          </cell>
          <cell r="D4602">
            <v>1</v>
          </cell>
          <cell r="E4602">
            <v>0</v>
          </cell>
          <cell r="F4602">
            <v>0</v>
          </cell>
          <cell r="G4602">
            <v>0</v>
          </cell>
          <cell r="H4602">
            <v>1</v>
          </cell>
          <cell r="I4602">
            <v>1</v>
          </cell>
          <cell r="J4602" t="str">
            <v>Max Group</v>
          </cell>
          <cell r="K4602" t="str">
            <v>Дальний Восток</v>
          </cell>
          <cell r="L4602" t="str">
            <v>Камчатский край</v>
          </cell>
          <cell r="M4602" t="str">
            <v>Петропавловск-Камчатский</v>
          </cell>
          <cell r="N4602" t="str">
            <v>Шамса</v>
          </cell>
          <cell r="O4602" t="str">
            <v>Камчатский край, Петропавловск-Камчатский г, Космический проезд, д.3</v>
          </cell>
          <cell r="P4602" t="str">
            <v>Hypermarket (Гипермаркет)</v>
          </cell>
          <cell r="Q4602" t="str">
            <v>sv61</v>
          </cell>
          <cell r="R4602" t="str">
            <v>Усик Наталья Валерьевна</v>
          </cell>
          <cell r="S4602">
            <v>89084454617</v>
          </cell>
          <cell r="T4602" t="str">
            <v>merch825</v>
          </cell>
          <cell r="U4602" t="str">
            <v>Гадяев Александр Александрович</v>
          </cell>
          <cell r="V4602">
            <v>79260273660</v>
          </cell>
          <cell r="W4602">
            <v>120</v>
          </cell>
          <cell r="X4602"/>
          <cell r="Y4602"/>
          <cell r="Z4602"/>
          <cell r="AA4602"/>
          <cell r="AB4602"/>
          <cell r="AC4602"/>
          <cell r="AD4602">
            <v>120</v>
          </cell>
          <cell r="AE4602">
            <v>2</v>
          </cell>
          <cell r="AF4602">
            <v>1</v>
          </cell>
          <cell r="AG4602">
            <v>8</v>
          </cell>
          <cell r="AH4602">
            <v>4</v>
          </cell>
          <cell r="AI4602">
            <v>120</v>
          </cell>
          <cell r="AJ4602"/>
        </row>
        <row r="4603">
          <cell r="B4603">
            <v>360955</v>
          </cell>
          <cell r="C4603">
            <v>360955</v>
          </cell>
          <cell r="D4603">
            <v>1</v>
          </cell>
          <cell r="E4603">
            <v>0</v>
          </cell>
          <cell r="F4603">
            <v>0</v>
          </cell>
          <cell r="G4603">
            <v>0</v>
          </cell>
          <cell r="H4603">
            <v>1</v>
          </cell>
          <cell r="I4603">
            <v>1</v>
          </cell>
          <cell r="J4603" t="str">
            <v>Max Group</v>
          </cell>
          <cell r="K4603" t="str">
            <v>Дальний Восток</v>
          </cell>
          <cell r="L4603" t="str">
            <v>Камчатский край</v>
          </cell>
          <cell r="M4603" t="str">
            <v>Петропавловск-Камчатский</v>
          </cell>
          <cell r="N4603" t="str">
            <v>Шамса</v>
          </cell>
          <cell r="O4603" t="str">
            <v>Камчатский край, Петропавловск-Камчатский г, Рыбацкой Славы б-р, д.4</v>
          </cell>
          <cell r="P4603" t="str">
            <v>Hypermarket (Гипермаркет)</v>
          </cell>
          <cell r="Q4603" t="str">
            <v>sv61</v>
          </cell>
          <cell r="R4603" t="str">
            <v>Усик Наталья Валерьевна</v>
          </cell>
          <cell r="S4603">
            <v>89084454617</v>
          </cell>
          <cell r="T4603" t="str">
            <v>merch825</v>
          </cell>
          <cell r="U4603" t="str">
            <v>Гадяев Александр Александрович</v>
          </cell>
          <cell r="V4603">
            <v>79260273660</v>
          </cell>
          <cell r="W4603">
            <v>60</v>
          </cell>
          <cell r="X4603"/>
          <cell r="Y4603"/>
          <cell r="Z4603"/>
          <cell r="AA4603"/>
          <cell r="AB4603"/>
          <cell r="AC4603"/>
          <cell r="AD4603">
            <v>60</v>
          </cell>
          <cell r="AE4603">
            <v>1</v>
          </cell>
          <cell r="AF4603">
            <v>1</v>
          </cell>
          <cell r="AG4603">
            <v>4</v>
          </cell>
          <cell r="AH4603">
            <v>4</v>
          </cell>
          <cell r="AI4603">
            <v>60</v>
          </cell>
          <cell r="AJ4603"/>
        </row>
        <row r="4604">
          <cell r="B4604">
            <v>360956</v>
          </cell>
          <cell r="C4604">
            <v>360956</v>
          </cell>
          <cell r="D4604">
            <v>1</v>
          </cell>
          <cell r="E4604">
            <v>0</v>
          </cell>
          <cell r="F4604">
            <v>0</v>
          </cell>
          <cell r="G4604">
            <v>0</v>
          </cell>
          <cell r="H4604">
            <v>1</v>
          </cell>
          <cell r="I4604">
            <v>1</v>
          </cell>
          <cell r="J4604" t="str">
            <v>Max Group</v>
          </cell>
          <cell r="K4604" t="str">
            <v>Дальний Восток</v>
          </cell>
          <cell r="L4604" t="str">
            <v>Камчатский край</v>
          </cell>
          <cell r="M4604" t="str">
            <v>Петропавловск-Камчатский</v>
          </cell>
          <cell r="N4604" t="str">
            <v>Шамса</v>
          </cell>
          <cell r="O4604" t="str">
            <v>Камчатский край, Петропавловск-Камчатский г, Ларина ул, д.36</v>
          </cell>
          <cell r="P4604" t="str">
            <v>Hypermarket (Гипермаркет)</v>
          </cell>
          <cell r="Q4604" t="str">
            <v>sv61</v>
          </cell>
          <cell r="R4604" t="str">
            <v>Усик Наталья Валерьевна</v>
          </cell>
          <cell r="S4604">
            <v>89084454617</v>
          </cell>
          <cell r="T4604" t="str">
            <v>merch825</v>
          </cell>
          <cell r="U4604" t="str">
            <v>Гадяев Александр Александрович</v>
          </cell>
          <cell r="V4604">
            <v>79260273660</v>
          </cell>
          <cell r="W4604">
            <v>120</v>
          </cell>
          <cell r="X4604"/>
          <cell r="Y4604"/>
          <cell r="Z4604"/>
          <cell r="AA4604"/>
          <cell r="AB4604"/>
          <cell r="AC4604"/>
          <cell r="AD4604">
            <v>120</v>
          </cell>
          <cell r="AE4604">
            <v>2</v>
          </cell>
          <cell r="AF4604">
            <v>1</v>
          </cell>
          <cell r="AG4604">
            <v>8</v>
          </cell>
          <cell r="AH4604">
            <v>4</v>
          </cell>
          <cell r="AI4604">
            <v>120</v>
          </cell>
          <cell r="AJ4604"/>
        </row>
        <row r="4605">
          <cell r="B4605">
            <v>360957</v>
          </cell>
          <cell r="C4605">
            <v>360957</v>
          </cell>
          <cell r="D4605">
            <v>1</v>
          </cell>
          <cell r="E4605">
            <v>0</v>
          </cell>
          <cell r="F4605">
            <v>0</v>
          </cell>
          <cell r="G4605">
            <v>0</v>
          </cell>
          <cell r="H4605">
            <v>1</v>
          </cell>
          <cell r="I4605">
            <v>1</v>
          </cell>
          <cell r="J4605" t="str">
            <v>Max Group</v>
          </cell>
          <cell r="K4605" t="str">
            <v>Дальний Восток</v>
          </cell>
          <cell r="L4605" t="str">
            <v>Камчатский край</v>
          </cell>
          <cell r="M4605" t="str">
            <v>Петропавловск-Камчатский</v>
          </cell>
          <cell r="N4605" t="str">
            <v>Шамса</v>
          </cell>
          <cell r="O4605" t="str">
            <v>Камчатский край, Петропавловск-Камчатский г, Тушканова ул, д.37</v>
          </cell>
          <cell r="P4605" t="str">
            <v>Hypermarket (Гипермаркет)</v>
          </cell>
          <cell r="Q4605" t="str">
            <v>sv61</v>
          </cell>
          <cell r="R4605" t="str">
            <v>Усик Наталья Валерьевна</v>
          </cell>
          <cell r="S4605">
            <v>89084454617</v>
          </cell>
          <cell r="T4605" t="str">
            <v>merch825</v>
          </cell>
          <cell r="U4605" t="str">
            <v>Гадяев Александр Александрович</v>
          </cell>
          <cell r="V4605">
            <v>79260273660</v>
          </cell>
          <cell r="W4605">
            <v>120</v>
          </cell>
          <cell r="X4605"/>
          <cell r="Y4605"/>
          <cell r="Z4605"/>
          <cell r="AA4605"/>
          <cell r="AB4605"/>
          <cell r="AC4605"/>
          <cell r="AD4605">
            <v>120</v>
          </cell>
          <cell r="AE4605">
            <v>2</v>
          </cell>
          <cell r="AF4605">
            <v>1</v>
          </cell>
          <cell r="AG4605">
            <v>8</v>
          </cell>
          <cell r="AH4605">
            <v>4</v>
          </cell>
          <cell r="AI4605">
            <v>120</v>
          </cell>
          <cell r="AJ4605"/>
        </row>
        <row r="4606">
          <cell r="B4606">
            <v>360958</v>
          </cell>
          <cell r="C4606">
            <v>360958</v>
          </cell>
          <cell r="D4606">
            <v>1</v>
          </cell>
          <cell r="E4606">
            <v>0</v>
          </cell>
          <cell r="F4606">
            <v>0</v>
          </cell>
          <cell r="G4606">
            <v>0</v>
          </cell>
          <cell r="H4606">
            <v>1</v>
          </cell>
          <cell r="I4606">
            <v>1</v>
          </cell>
          <cell r="J4606" t="str">
            <v>Max Group</v>
          </cell>
          <cell r="K4606" t="str">
            <v>Дальний Восток</v>
          </cell>
          <cell r="L4606" t="str">
            <v>Камчатский край</v>
          </cell>
          <cell r="M4606" t="str">
            <v>Петропавловск-Камчатский</v>
          </cell>
          <cell r="N4606" t="str">
            <v>Шамса</v>
          </cell>
          <cell r="O4606" t="str">
            <v>Камчатский край, Петропавловск-Камчатский г, Петропавловское Шоссе 19</v>
          </cell>
          <cell r="P4606" t="str">
            <v>Hypermarket (Гипермаркет)</v>
          </cell>
          <cell r="Q4606" t="str">
            <v>sv61</v>
          </cell>
          <cell r="R4606" t="str">
            <v>Усик Наталья Валерьевна</v>
          </cell>
          <cell r="S4606">
            <v>89084454617</v>
          </cell>
          <cell r="T4606" t="str">
            <v>merch825</v>
          </cell>
          <cell r="U4606" t="str">
            <v>Гадяев Александр Александрович</v>
          </cell>
          <cell r="V4606">
            <v>79260273660</v>
          </cell>
          <cell r="W4606">
            <v>120</v>
          </cell>
          <cell r="X4606"/>
          <cell r="Y4606"/>
          <cell r="Z4606"/>
          <cell r="AA4606"/>
          <cell r="AB4606"/>
          <cell r="AC4606"/>
          <cell r="AD4606">
            <v>120</v>
          </cell>
          <cell r="AE4606">
            <v>2</v>
          </cell>
          <cell r="AF4606">
            <v>1</v>
          </cell>
          <cell r="AG4606">
            <v>8</v>
          </cell>
          <cell r="AH4606">
            <v>4</v>
          </cell>
          <cell r="AI4606">
            <v>120</v>
          </cell>
          <cell r="AJ4606"/>
        </row>
        <row r="4607">
          <cell r="B4607">
            <v>293196</v>
          </cell>
          <cell r="C4607">
            <v>1026400028</v>
          </cell>
          <cell r="D4607">
            <v>1</v>
          </cell>
          <cell r="E4607">
            <v>0</v>
          </cell>
          <cell r="F4607">
            <v>0</v>
          </cell>
          <cell r="G4607">
            <v>0</v>
          </cell>
          <cell r="H4607">
            <v>1</v>
          </cell>
          <cell r="I4607">
            <v>1</v>
          </cell>
          <cell r="J4607" t="str">
            <v>Max Group</v>
          </cell>
          <cell r="K4607" t="str">
            <v>Дальний Восток</v>
          </cell>
          <cell r="L4607" t="str">
            <v>Камчатский край</v>
          </cell>
          <cell r="M4607" t="str">
            <v>Елизово</v>
          </cell>
          <cell r="N4607" t="str">
            <v>Шамса</v>
          </cell>
          <cell r="O4607" t="str">
            <v>ООО "Шамса-Маркет" г.Елизово Почтовый переулок 3</v>
          </cell>
          <cell r="P4607" t="str">
            <v>Hypermarket (Гипермаркет)</v>
          </cell>
          <cell r="Q4607" t="str">
            <v>sv61</v>
          </cell>
          <cell r="R4607" t="str">
            <v>Усик Наталья Валерьевна</v>
          </cell>
          <cell r="S4607">
            <v>89084454617</v>
          </cell>
          <cell r="T4607" t="str">
            <v>merch825</v>
          </cell>
          <cell r="U4607" t="str">
            <v>Гадяев Александр Александрович</v>
          </cell>
          <cell r="V4607">
            <v>79260273660</v>
          </cell>
          <cell r="W4607">
            <v>120</v>
          </cell>
          <cell r="X4607"/>
          <cell r="Y4607"/>
          <cell r="Z4607"/>
          <cell r="AA4607"/>
          <cell r="AB4607"/>
          <cell r="AC4607"/>
          <cell r="AD4607">
            <v>120</v>
          </cell>
          <cell r="AE4607">
            <v>2</v>
          </cell>
          <cell r="AF4607">
            <v>1</v>
          </cell>
          <cell r="AG4607">
            <v>8</v>
          </cell>
          <cell r="AH4607">
            <v>4</v>
          </cell>
          <cell r="AI4607">
            <v>120</v>
          </cell>
          <cell r="AJ4607"/>
        </row>
        <row r="4608">
          <cell r="B4608">
            <v>293204</v>
          </cell>
          <cell r="C4608">
            <v>1026400000</v>
          </cell>
          <cell r="D4608">
            <v>1</v>
          </cell>
          <cell r="E4608">
            <v>0</v>
          </cell>
          <cell r="F4608">
            <v>0</v>
          </cell>
          <cell r="G4608">
            <v>0</v>
          </cell>
          <cell r="H4608">
            <v>1</v>
          </cell>
          <cell r="I4608">
            <v>1</v>
          </cell>
          <cell r="J4608" t="str">
            <v>Max Group</v>
          </cell>
          <cell r="K4608" t="str">
            <v>Дальний Восток</v>
          </cell>
          <cell r="L4608" t="str">
            <v>Камчатский край</v>
          </cell>
          <cell r="M4608" t="str">
            <v>Петропавловск-Камчатский</v>
          </cell>
          <cell r="N4608" t="str">
            <v>Дав-Косметик</v>
          </cell>
          <cell r="O4608" t="str">
            <v>ООО "Дав-Дисконт "  г.Петропавловск - Камчатский м-н Девятка, ул. Вулканная 21</v>
          </cell>
          <cell r="P4608" t="str">
            <v>Drogery (Хоз. магазин)</v>
          </cell>
          <cell r="Q4608" t="str">
            <v>sv61</v>
          </cell>
          <cell r="R4608" t="str">
            <v>Усик Наталья Валерьевна</v>
          </cell>
          <cell r="S4608">
            <v>89084454617</v>
          </cell>
          <cell r="T4608" t="str">
            <v>merch825</v>
          </cell>
          <cell r="U4608" t="str">
            <v>Гадяев Александр Александрович</v>
          </cell>
          <cell r="V4608">
            <v>79260273660</v>
          </cell>
          <cell r="W4608">
            <v>120</v>
          </cell>
          <cell r="X4608"/>
          <cell r="Y4608"/>
          <cell r="Z4608"/>
          <cell r="AA4608"/>
          <cell r="AB4608"/>
          <cell r="AC4608"/>
          <cell r="AD4608">
            <v>120</v>
          </cell>
          <cell r="AE4608">
            <v>2</v>
          </cell>
          <cell r="AF4608">
            <v>1</v>
          </cell>
          <cell r="AG4608">
            <v>8</v>
          </cell>
          <cell r="AH4608">
            <v>4</v>
          </cell>
          <cell r="AI4608">
            <v>120</v>
          </cell>
          <cell r="AJ4608"/>
        </row>
        <row r="4609">
          <cell r="B4609">
            <v>293205</v>
          </cell>
          <cell r="C4609">
            <v>1026400002</v>
          </cell>
          <cell r="D4609">
            <v>1</v>
          </cell>
          <cell r="E4609">
            <v>0</v>
          </cell>
          <cell r="F4609">
            <v>0</v>
          </cell>
          <cell r="G4609">
            <v>0</v>
          </cell>
          <cell r="H4609">
            <v>1</v>
          </cell>
          <cell r="I4609">
            <v>1</v>
          </cell>
          <cell r="J4609" t="str">
            <v>Max Group</v>
          </cell>
          <cell r="K4609" t="str">
            <v>Дальний Восток</v>
          </cell>
          <cell r="L4609" t="str">
            <v>Камчатский край</v>
          </cell>
          <cell r="M4609" t="str">
            <v>Петропавловск-Камчатский</v>
          </cell>
          <cell r="N4609" t="str">
            <v>Дав-Косметик</v>
          </cell>
          <cell r="O4609" t="str">
            <v>ИП Теплых Олег Сергеевич (адр. дост.: Петропавловск-Камчатский г Пограничная ул 2, ТЦ Галант-Сити, -2 этаж, м-н "Дав-Косметик")</v>
          </cell>
          <cell r="P4609" t="str">
            <v>Drogery (Хоз. магазин)</v>
          </cell>
          <cell r="Q4609" t="str">
            <v>sv61</v>
          </cell>
          <cell r="R4609" t="str">
            <v>Усик Наталья Валерьевна</v>
          </cell>
          <cell r="S4609">
            <v>89084454617</v>
          </cell>
          <cell r="T4609" t="str">
            <v>merch825</v>
          </cell>
          <cell r="U4609" t="str">
            <v>Гадяев Александр Александрович</v>
          </cell>
          <cell r="V4609">
            <v>79260273660</v>
          </cell>
          <cell r="W4609">
            <v>120</v>
          </cell>
          <cell r="X4609"/>
          <cell r="Y4609"/>
          <cell r="Z4609"/>
          <cell r="AA4609"/>
          <cell r="AB4609"/>
          <cell r="AC4609"/>
          <cell r="AD4609">
            <v>120</v>
          </cell>
          <cell r="AE4609">
            <v>2</v>
          </cell>
          <cell r="AF4609">
            <v>1</v>
          </cell>
          <cell r="AG4609">
            <v>8</v>
          </cell>
          <cell r="AH4609">
            <v>4</v>
          </cell>
          <cell r="AI4609">
            <v>120</v>
          </cell>
          <cell r="AJ4609"/>
        </row>
        <row r="4610">
          <cell r="B4610">
            <v>293210</v>
          </cell>
          <cell r="C4610">
            <v>1026400051</v>
          </cell>
          <cell r="D4610">
            <v>1</v>
          </cell>
          <cell r="E4610">
            <v>0</v>
          </cell>
          <cell r="F4610">
            <v>0</v>
          </cell>
          <cell r="G4610">
            <v>0</v>
          </cell>
          <cell r="H4610">
            <v>1</v>
          </cell>
          <cell r="I4610">
            <v>1</v>
          </cell>
          <cell r="J4610" t="str">
            <v>Max Group</v>
          </cell>
          <cell r="K4610" t="str">
            <v>Дальний Восток</v>
          </cell>
          <cell r="L4610" t="str">
            <v>Камчатский край</v>
          </cell>
          <cell r="M4610" t="str">
            <v>Петропавловск-Камчатский</v>
          </cell>
          <cell r="N4610" t="str">
            <v>Дав-Косметик</v>
          </cell>
          <cell r="O4610" t="str">
            <v>ИП Теплых Олег Сергеевич (адр. дост.: Петропавловск-Камчатский г отд. "Бытовая химия" (Парус), пр. 50 лет Октября 16/1)</v>
          </cell>
          <cell r="P4610" t="str">
            <v>Drogery (Хоз. магазин)</v>
          </cell>
          <cell r="Q4610" t="str">
            <v>sv61</v>
          </cell>
          <cell r="R4610" t="str">
            <v>Усик Наталья Валерьевна</v>
          </cell>
          <cell r="S4610">
            <v>89084454617</v>
          </cell>
          <cell r="T4610" t="str">
            <v>merch825</v>
          </cell>
          <cell r="U4610" t="str">
            <v>Гадяев Александр Александрович</v>
          </cell>
          <cell r="V4610">
            <v>79260273660</v>
          </cell>
          <cell r="W4610">
            <v>60</v>
          </cell>
          <cell r="X4610"/>
          <cell r="Y4610"/>
          <cell r="Z4610"/>
          <cell r="AA4610"/>
          <cell r="AB4610"/>
          <cell r="AC4610"/>
          <cell r="AD4610">
            <v>60</v>
          </cell>
          <cell r="AE4610">
            <v>1</v>
          </cell>
          <cell r="AF4610">
            <v>1</v>
          </cell>
          <cell r="AG4610">
            <v>4</v>
          </cell>
          <cell r="AH4610">
            <v>4</v>
          </cell>
          <cell r="AI4610">
            <v>60</v>
          </cell>
          <cell r="AJ4610"/>
        </row>
        <row r="4611">
          <cell r="B4611">
            <v>293214</v>
          </cell>
          <cell r="C4611">
            <v>1026400099</v>
          </cell>
          <cell r="D4611">
            <v>1</v>
          </cell>
          <cell r="E4611">
            <v>0</v>
          </cell>
          <cell r="F4611">
            <v>0</v>
          </cell>
          <cell r="G4611">
            <v>0</v>
          </cell>
          <cell r="H4611">
            <v>1</v>
          </cell>
          <cell r="I4611">
            <v>1</v>
          </cell>
          <cell r="J4611" t="str">
            <v>Max Group</v>
          </cell>
          <cell r="K4611" t="str">
            <v>Дальний Восток</v>
          </cell>
          <cell r="L4611" t="str">
            <v>Камчатский край</v>
          </cell>
          <cell r="M4611" t="str">
            <v>Петропавловск-Камчатский</v>
          </cell>
          <cell r="N4611" t="str">
            <v>Дав-Косметик</v>
          </cell>
          <cell r="O4611" t="str">
            <v>ИП Теплых Олег Сергеевич (адр. дост.: Петропавловск-Камчатский г Чубарова ул 16, База 8 км, м-н "Дав-Косметик")</v>
          </cell>
          <cell r="P4611" t="str">
            <v>Drogery (Хоз. магазин)</v>
          </cell>
          <cell r="Q4611" t="str">
            <v>sv61</v>
          </cell>
          <cell r="R4611" t="str">
            <v>Усик Наталья Валерьевна</v>
          </cell>
          <cell r="S4611">
            <v>89084454617</v>
          </cell>
          <cell r="T4611" t="str">
            <v>merch825</v>
          </cell>
          <cell r="U4611" t="str">
            <v>Гадяев Александр Александрович</v>
          </cell>
          <cell r="V4611">
            <v>79260273660</v>
          </cell>
          <cell r="W4611">
            <v>120</v>
          </cell>
          <cell r="X4611"/>
          <cell r="Y4611"/>
          <cell r="Z4611"/>
          <cell r="AA4611"/>
          <cell r="AB4611"/>
          <cell r="AC4611"/>
          <cell r="AD4611">
            <v>120</v>
          </cell>
          <cell r="AE4611">
            <v>2</v>
          </cell>
          <cell r="AF4611">
            <v>1</v>
          </cell>
          <cell r="AG4611">
            <v>8</v>
          </cell>
          <cell r="AH4611">
            <v>4</v>
          </cell>
          <cell r="AI4611">
            <v>120</v>
          </cell>
          <cell r="AJ4611"/>
        </row>
        <row r="4612">
          <cell r="B4612">
            <v>293230</v>
          </cell>
          <cell r="C4612">
            <v>1026400995</v>
          </cell>
          <cell r="D4612">
            <v>1</v>
          </cell>
          <cell r="E4612">
            <v>0</v>
          </cell>
          <cell r="F4612">
            <v>0</v>
          </cell>
          <cell r="G4612">
            <v>0</v>
          </cell>
          <cell r="H4612">
            <v>1</v>
          </cell>
          <cell r="I4612">
            <v>1</v>
          </cell>
          <cell r="J4612" t="str">
            <v>Max Group</v>
          </cell>
          <cell r="K4612" t="str">
            <v>Дальний Восток</v>
          </cell>
          <cell r="L4612" t="str">
            <v>Камчатский край</v>
          </cell>
          <cell r="M4612" t="str">
            <v>Петропавловск-Камчатский</v>
          </cell>
          <cell r="N4612" t="str">
            <v>Дав-Косметик</v>
          </cell>
          <cell r="O4612" t="str">
            <v>ИП Теплых Олег Сергеевич (адр. дост.: Петропавловск-Камчатский г Космический проезд 3А, ТЦ Пирамида, 2 этаж, м-н "Дав-Косметик")</v>
          </cell>
          <cell r="P4612" t="str">
            <v>Drogery (Хоз. магазин)</v>
          </cell>
          <cell r="Q4612" t="str">
            <v>sv61</v>
          </cell>
          <cell r="R4612" t="str">
            <v>Усик Наталья Валерьевна</v>
          </cell>
          <cell r="S4612">
            <v>89084454617</v>
          </cell>
          <cell r="T4612" t="str">
            <v>merch825</v>
          </cell>
          <cell r="U4612" t="str">
            <v>Гадяев Александр Александрович</v>
          </cell>
          <cell r="V4612">
            <v>79260273660</v>
          </cell>
          <cell r="W4612">
            <v>120</v>
          </cell>
          <cell r="X4612"/>
          <cell r="Y4612"/>
          <cell r="Z4612"/>
          <cell r="AA4612"/>
          <cell r="AB4612"/>
          <cell r="AC4612"/>
          <cell r="AD4612">
            <v>120</v>
          </cell>
          <cell r="AE4612">
            <v>2</v>
          </cell>
          <cell r="AF4612">
            <v>1</v>
          </cell>
          <cell r="AG4612">
            <v>8</v>
          </cell>
          <cell r="AH4612">
            <v>4</v>
          </cell>
          <cell r="AI4612">
            <v>120</v>
          </cell>
          <cell r="AJ4612"/>
        </row>
        <row r="4613">
          <cell r="B4613">
            <v>292886</v>
          </cell>
          <cell r="C4613" t="str">
            <v>1026300923</v>
          </cell>
          <cell r="D4613">
            <v>1</v>
          </cell>
          <cell r="E4613">
            <v>0</v>
          </cell>
          <cell r="F4613">
            <v>0</v>
          </cell>
          <cell r="G4613">
            <v>0</v>
          </cell>
          <cell r="H4613">
            <v>1</v>
          </cell>
          <cell r="I4613">
            <v>1</v>
          </cell>
          <cell r="J4613" t="str">
            <v>Max Group</v>
          </cell>
          <cell r="K4613" t="str">
            <v>Дальний Восток</v>
          </cell>
          <cell r="L4613" t="str">
            <v>Амурская область</v>
          </cell>
          <cell r="M4613" t="str">
            <v>Белогорск</v>
          </cell>
          <cell r="N4613" t="str">
            <v>C&amp;B</v>
          </cell>
          <cell r="O4613" t="str">
            <v>Белогорск (Санвэй) (адр. дост.: г.Белогорск,ул.Кирова,104)</v>
          </cell>
          <cell r="P4613" t="str">
            <v>Drogery (Хоз. магазин)</v>
          </cell>
          <cell r="Q4613" t="str">
            <v>sv60</v>
          </cell>
          <cell r="R4613" t="str">
            <v>Сытник Марина Андреевна</v>
          </cell>
          <cell r="S4613">
            <v>89622834040</v>
          </cell>
          <cell r="T4613" t="str">
            <v>merch1978</v>
          </cell>
          <cell r="U4613" t="str">
            <v>Максимова Марина Сергеевна</v>
          </cell>
          <cell r="V4613">
            <v>89241437583</v>
          </cell>
          <cell r="W4613"/>
          <cell r="X4613"/>
          <cell r="Y4613"/>
          <cell r="Z4613">
            <v>180</v>
          </cell>
          <cell r="AA4613"/>
          <cell r="AB4613"/>
          <cell r="AC4613"/>
          <cell r="AD4613">
            <v>180</v>
          </cell>
          <cell r="AE4613">
            <v>3</v>
          </cell>
          <cell r="AF4613">
            <v>1</v>
          </cell>
          <cell r="AG4613">
            <v>15</v>
          </cell>
          <cell r="AH4613">
            <v>5</v>
          </cell>
          <cell r="AI4613">
            <v>180</v>
          </cell>
          <cell r="AJ4613"/>
        </row>
        <row r="4614">
          <cell r="B4614">
            <v>292887</v>
          </cell>
          <cell r="C4614" t="str">
            <v>1026303357</v>
          </cell>
          <cell r="D4614">
            <v>1</v>
          </cell>
          <cell r="E4614">
            <v>0</v>
          </cell>
          <cell r="F4614">
            <v>0</v>
          </cell>
          <cell r="G4614">
            <v>0</v>
          </cell>
          <cell r="H4614">
            <v>1</v>
          </cell>
          <cell r="I4614">
            <v>1</v>
          </cell>
          <cell r="J4614" t="str">
            <v>Max Group</v>
          </cell>
          <cell r="K4614" t="str">
            <v>Дальний Восток</v>
          </cell>
          <cell r="L4614" t="str">
            <v>Амурская область</v>
          </cell>
          <cell r="M4614" t="str">
            <v>Белогорск</v>
          </cell>
          <cell r="N4614" t="str">
            <v>Самбери</v>
          </cell>
          <cell r="O4614" t="str">
            <v>Белогорск г, Ленина ул, 30)</v>
          </cell>
          <cell r="P4614" t="str">
            <v>Hypermarket (Гипермаркет)</v>
          </cell>
          <cell r="Q4614" t="str">
            <v>sv60</v>
          </cell>
          <cell r="R4614" t="str">
            <v>Сытник Марина Андреевна</v>
          </cell>
          <cell r="S4614">
            <v>89622834040</v>
          </cell>
          <cell r="T4614" t="str">
            <v>merch1978</v>
          </cell>
          <cell r="U4614" t="str">
            <v>Максимова Марина Сергеевна</v>
          </cell>
          <cell r="V4614">
            <v>89241437583</v>
          </cell>
          <cell r="W4614"/>
          <cell r="X4614"/>
          <cell r="Y4614">
            <v>180</v>
          </cell>
          <cell r="Z4614"/>
          <cell r="AA4614"/>
          <cell r="AB4614"/>
          <cell r="AC4614"/>
          <cell r="AD4614">
            <v>180</v>
          </cell>
          <cell r="AE4614">
            <v>3</v>
          </cell>
          <cell r="AF4614">
            <v>1</v>
          </cell>
          <cell r="AG4614">
            <v>15</v>
          </cell>
          <cell r="AH4614">
            <v>5</v>
          </cell>
          <cell r="AI4614">
            <v>180</v>
          </cell>
          <cell r="AJ4614"/>
        </row>
        <row r="4615">
          <cell r="B4615">
            <v>292889</v>
          </cell>
          <cell r="C4615" t="str">
            <v>1026700012</v>
          </cell>
          <cell r="D4615">
            <v>1</v>
          </cell>
          <cell r="E4615">
            <v>0</v>
          </cell>
          <cell r="F4615">
            <v>0</v>
          </cell>
          <cell r="G4615">
            <v>0</v>
          </cell>
          <cell r="H4615">
            <v>1</v>
          </cell>
          <cell r="I4615">
            <v>1</v>
          </cell>
          <cell r="J4615" t="str">
            <v>Max Group</v>
          </cell>
          <cell r="K4615" t="str">
            <v>Дальний Восток</v>
          </cell>
          <cell r="L4615" t="str">
            <v>Амурская область</v>
          </cell>
          <cell r="M4615" t="str">
            <v>Белогорск</v>
          </cell>
          <cell r="N4615" t="str">
            <v>Любимый</v>
          </cell>
          <cell r="O4615" t="str">
            <v>г. Белогорск, ул. Кирова, 306</v>
          </cell>
          <cell r="P4615" t="str">
            <v>Drogery (Хоз. магазин)</v>
          </cell>
          <cell r="Q4615" t="str">
            <v>sv60</v>
          </cell>
          <cell r="R4615" t="str">
            <v>Сытник Марина Андреевна</v>
          </cell>
          <cell r="S4615">
            <v>89622834040</v>
          </cell>
          <cell r="T4615" t="str">
            <v>merch1978</v>
          </cell>
          <cell r="U4615" t="str">
            <v>Максимова Марина Сергеевна</v>
          </cell>
          <cell r="V4615">
            <v>89241437583</v>
          </cell>
          <cell r="W4615"/>
          <cell r="X4615">
            <v>30</v>
          </cell>
          <cell r="Y4615"/>
          <cell r="Z4615"/>
          <cell r="AA4615"/>
          <cell r="AB4615"/>
          <cell r="AC4615"/>
          <cell r="AD4615">
            <v>30</v>
          </cell>
          <cell r="AE4615">
            <v>0.5</v>
          </cell>
          <cell r="AF4615">
            <v>1</v>
          </cell>
          <cell r="AG4615">
            <v>2.5</v>
          </cell>
          <cell r="AH4615">
            <v>5</v>
          </cell>
          <cell r="AI4615">
            <v>30</v>
          </cell>
          <cell r="AJ4615"/>
        </row>
        <row r="4616">
          <cell r="B4616">
            <v>292890</v>
          </cell>
          <cell r="C4616" t="str">
            <v>1026700023</v>
          </cell>
          <cell r="D4616">
            <v>1</v>
          </cell>
          <cell r="E4616">
            <v>0</v>
          </cell>
          <cell r="F4616">
            <v>0</v>
          </cell>
          <cell r="G4616">
            <v>0</v>
          </cell>
          <cell r="H4616">
            <v>1</v>
          </cell>
          <cell r="I4616">
            <v>1</v>
          </cell>
          <cell r="J4616" t="str">
            <v>Max Group</v>
          </cell>
          <cell r="K4616" t="str">
            <v>Дальний Восток</v>
          </cell>
          <cell r="L4616" t="str">
            <v>Амурская область</v>
          </cell>
          <cell r="M4616" t="str">
            <v>Белогорск</v>
          </cell>
          <cell r="N4616" t="str">
            <v>Любимый ДВ</v>
          </cell>
          <cell r="O4616" t="str">
            <v>г.Белогорск, ул.Кирова 66</v>
          </cell>
          <cell r="P4616" t="str">
            <v>Drogery (Хоз. магазин)</v>
          </cell>
          <cell r="Q4616" t="str">
            <v>sv60</v>
          </cell>
          <cell r="R4616" t="str">
            <v>Сытник Марина Андреевна</v>
          </cell>
          <cell r="S4616">
            <v>89622834040</v>
          </cell>
          <cell r="T4616" t="str">
            <v>merch1978</v>
          </cell>
          <cell r="U4616" t="str">
            <v>Максимова Марина Сергеевна</v>
          </cell>
          <cell r="V4616">
            <v>89241437583</v>
          </cell>
          <cell r="W4616"/>
          <cell r="X4616">
            <v>30</v>
          </cell>
          <cell r="Y4616"/>
          <cell r="Z4616"/>
          <cell r="AA4616"/>
          <cell r="AB4616"/>
          <cell r="AC4616"/>
          <cell r="AD4616">
            <v>30</v>
          </cell>
          <cell r="AE4616">
            <v>0.5</v>
          </cell>
          <cell r="AF4616">
            <v>1</v>
          </cell>
          <cell r="AG4616">
            <v>2.5</v>
          </cell>
          <cell r="AH4616">
            <v>5</v>
          </cell>
          <cell r="AI4616">
            <v>30</v>
          </cell>
          <cell r="AJ4616"/>
        </row>
        <row r="4617">
          <cell r="B4617">
            <v>292896</v>
          </cell>
          <cell r="C4617" t="str">
            <v>1026700037</v>
          </cell>
          <cell r="D4617">
            <v>1</v>
          </cell>
          <cell r="E4617">
            <v>0</v>
          </cell>
          <cell r="F4617">
            <v>0</v>
          </cell>
          <cell r="G4617">
            <v>0</v>
          </cell>
          <cell r="H4617">
            <v>1</v>
          </cell>
          <cell r="I4617">
            <v>1</v>
          </cell>
          <cell r="J4617" t="str">
            <v>Max Group</v>
          </cell>
          <cell r="K4617" t="str">
            <v>Дальний Восток</v>
          </cell>
          <cell r="L4617" t="str">
            <v>Амурская область</v>
          </cell>
          <cell r="M4617" t="str">
            <v>Белогорск</v>
          </cell>
          <cell r="N4617" t="str">
            <v>Любимый</v>
          </cell>
          <cell r="O4617" t="str">
            <v>г.Белогорск, ул.Кирова 116</v>
          </cell>
          <cell r="P4617" t="str">
            <v>Drogery (Хоз. магазин)</v>
          </cell>
          <cell r="Q4617" t="str">
            <v>sv60</v>
          </cell>
          <cell r="R4617" t="str">
            <v>Сытник Марина Андреевна</v>
          </cell>
          <cell r="S4617">
            <v>89622834040</v>
          </cell>
          <cell r="T4617" t="str">
            <v>merch1978</v>
          </cell>
          <cell r="U4617" t="str">
            <v>Максимова Марина Сергеевна</v>
          </cell>
          <cell r="V4617">
            <v>89241437583</v>
          </cell>
          <cell r="W4617"/>
          <cell r="X4617">
            <v>30</v>
          </cell>
          <cell r="Y4617"/>
          <cell r="Z4617"/>
          <cell r="AA4617"/>
          <cell r="AB4617"/>
          <cell r="AC4617"/>
          <cell r="AD4617">
            <v>30</v>
          </cell>
          <cell r="AE4617">
            <v>0.5</v>
          </cell>
          <cell r="AF4617">
            <v>1</v>
          </cell>
          <cell r="AG4617">
            <v>2.5</v>
          </cell>
          <cell r="AH4617">
            <v>5</v>
          </cell>
          <cell r="AI4617">
            <v>30</v>
          </cell>
          <cell r="AJ4617"/>
        </row>
        <row r="4618">
          <cell r="B4618">
            <v>292910</v>
          </cell>
          <cell r="C4618" t="str">
            <v>1026700660</v>
          </cell>
          <cell r="D4618">
            <v>1</v>
          </cell>
          <cell r="E4618">
            <v>1</v>
          </cell>
          <cell r="F4618">
            <v>1</v>
          </cell>
          <cell r="G4618">
            <v>0</v>
          </cell>
          <cell r="H4618">
            <v>1</v>
          </cell>
          <cell r="I4618">
            <v>1</v>
          </cell>
          <cell r="J4618" t="str">
            <v>Max Group</v>
          </cell>
          <cell r="K4618" t="str">
            <v>Дальний Восток</v>
          </cell>
          <cell r="L4618" t="str">
            <v>Амурская область</v>
          </cell>
          <cell r="M4618" t="str">
            <v>Белогорск</v>
          </cell>
          <cell r="N4618" t="str">
            <v>Любимый ДВ</v>
          </cell>
          <cell r="O4618" t="str">
            <v>Белогорск, ул.9 мая 210</v>
          </cell>
          <cell r="P4618" t="str">
            <v>Drogery (Хоз. магазин)</v>
          </cell>
          <cell r="Q4618" t="str">
            <v>sv60</v>
          </cell>
          <cell r="R4618" t="str">
            <v>Сытник Марина Андреевна</v>
          </cell>
          <cell r="S4618">
            <v>89622834040</v>
          </cell>
          <cell r="T4618" t="str">
            <v>merch1978</v>
          </cell>
          <cell r="U4618" t="str">
            <v>Максимова Марина Сергеевна</v>
          </cell>
          <cell r="V4618">
            <v>89241437583</v>
          </cell>
          <cell r="W4618"/>
          <cell r="X4618"/>
          <cell r="Y4618">
            <v>30</v>
          </cell>
          <cell r="Z4618"/>
          <cell r="AA4618"/>
          <cell r="AB4618"/>
          <cell r="AC4618"/>
          <cell r="AD4618">
            <v>30</v>
          </cell>
          <cell r="AE4618">
            <v>0.5</v>
          </cell>
          <cell r="AF4618">
            <v>1</v>
          </cell>
          <cell r="AG4618">
            <v>2.5</v>
          </cell>
          <cell r="AH4618">
            <v>5</v>
          </cell>
          <cell r="AI4618">
            <v>30</v>
          </cell>
          <cell r="AJ4618"/>
        </row>
        <row r="4619">
          <cell r="B4619">
            <v>292914</v>
          </cell>
          <cell r="C4619" t="str">
            <v>105160000000052</v>
          </cell>
          <cell r="D4619">
            <v>1</v>
          </cell>
          <cell r="E4619">
            <v>0</v>
          </cell>
          <cell r="F4619">
            <v>0</v>
          </cell>
          <cell r="G4619">
            <v>0</v>
          </cell>
          <cell r="H4619">
            <v>1</v>
          </cell>
          <cell r="I4619">
            <v>1</v>
          </cell>
          <cell r="J4619" t="str">
            <v>Max Group</v>
          </cell>
          <cell r="K4619" t="str">
            <v>Дальний Восток</v>
          </cell>
          <cell r="L4619" t="str">
            <v>Амурская область</v>
          </cell>
          <cell r="M4619" t="str">
            <v>Белогорск</v>
          </cell>
          <cell r="N4619" t="str">
            <v>Калина</v>
          </cell>
          <cell r="O4619" t="str">
            <v>Белогорск г,,Кирова ул,116</v>
          </cell>
          <cell r="P4619" t="str">
            <v>Drogery (Хоз. магазин)</v>
          </cell>
          <cell r="Q4619" t="str">
            <v>sv60</v>
          </cell>
          <cell r="R4619" t="str">
            <v>Сытник Марина Андреевна</v>
          </cell>
          <cell r="S4619">
            <v>89622834040</v>
          </cell>
          <cell r="T4619" t="str">
            <v>merch1978</v>
          </cell>
          <cell r="U4619" t="str">
            <v>Максимова Марина Сергеевна</v>
          </cell>
          <cell r="V4619">
            <v>89241437583</v>
          </cell>
          <cell r="W4619"/>
          <cell r="X4619"/>
          <cell r="Y4619"/>
          <cell r="Z4619"/>
          <cell r="AA4619">
            <v>180</v>
          </cell>
          <cell r="AB4619"/>
          <cell r="AC4619"/>
          <cell r="AD4619">
            <v>180</v>
          </cell>
          <cell r="AE4619">
            <v>3</v>
          </cell>
          <cell r="AF4619">
            <v>1</v>
          </cell>
          <cell r="AG4619">
            <v>12</v>
          </cell>
          <cell r="AH4619">
            <v>4</v>
          </cell>
          <cell r="AI4619">
            <v>180</v>
          </cell>
          <cell r="AJ4619"/>
        </row>
        <row r="4620">
          <cell r="B4620">
            <v>292916</v>
          </cell>
          <cell r="C4620" t="str">
            <v>105160000000172</v>
          </cell>
          <cell r="D4620">
            <v>1</v>
          </cell>
          <cell r="E4620">
            <v>0</v>
          </cell>
          <cell r="F4620">
            <v>0</v>
          </cell>
          <cell r="G4620">
            <v>0</v>
          </cell>
          <cell r="H4620">
            <v>1</v>
          </cell>
          <cell r="I4620">
            <v>1</v>
          </cell>
          <cell r="J4620" t="str">
            <v>Max Group</v>
          </cell>
          <cell r="K4620" t="str">
            <v>Дальний Восток</v>
          </cell>
          <cell r="L4620" t="str">
            <v>Амурская область</v>
          </cell>
          <cell r="M4620" t="str">
            <v>Белогорск</v>
          </cell>
          <cell r="N4620" t="str">
            <v>Фреш Маркет</v>
          </cell>
          <cell r="O4620" t="str">
            <v>Белогорск г, Кирова ул, д. 188</v>
          </cell>
          <cell r="P4620" t="str">
            <v>Supermarket (Супермаркет)</v>
          </cell>
          <cell r="Q4620" t="str">
            <v>sv60</v>
          </cell>
          <cell r="R4620" t="str">
            <v>Сытник Марина Андреевна</v>
          </cell>
          <cell r="S4620">
            <v>89622834040</v>
          </cell>
          <cell r="T4620" t="str">
            <v>merch1978</v>
          </cell>
          <cell r="U4620" t="str">
            <v>Максимова Марина Сергеевна</v>
          </cell>
          <cell r="V4620">
            <v>89241437583</v>
          </cell>
          <cell r="W4620"/>
          <cell r="X4620"/>
          <cell r="Y4620"/>
          <cell r="Z4620"/>
          <cell r="AA4620"/>
          <cell r="AB4620">
            <v>60</v>
          </cell>
          <cell r="AC4620"/>
          <cell r="AD4620">
            <v>60</v>
          </cell>
          <cell r="AE4620">
            <v>1</v>
          </cell>
          <cell r="AF4620">
            <v>1</v>
          </cell>
          <cell r="AG4620">
            <v>4</v>
          </cell>
          <cell r="AH4620">
            <v>4</v>
          </cell>
          <cell r="AI4620">
            <v>60</v>
          </cell>
          <cell r="AJ4620"/>
        </row>
        <row r="4621">
          <cell r="B4621">
            <v>28128</v>
          </cell>
          <cell r="C4621" t="str">
            <v>1000000000020288</v>
          </cell>
          <cell r="D4621">
            <v>1</v>
          </cell>
          <cell r="E4621">
            <v>0</v>
          </cell>
          <cell r="F4621">
            <v>0</v>
          </cell>
          <cell r="G4621">
            <v>0</v>
          </cell>
          <cell r="H4621">
            <v>1</v>
          </cell>
          <cell r="I4621">
            <v>1</v>
          </cell>
          <cell r="J4621" t="str">
            <v>Max Group</v>
          </cell>
          <cell r="K4621" t="str">
            <v>Волга-Юг</v>
          </cell>
          <cell r="L4621" t="str">
            <v>Калмыкия</v>
          </cell>
          <cell r="M4621" t="str">
            <v>Элиста</v>
          </cell>
          <cell r="N4621" t="str">
            <v>Тандер</v>
          </cell>
          <cell r="O4621" t="str">
            <v>358014, Калмыкия Респ, Элиста г, 8-й мкр, дом № 67Б</v>
          </cell>
          <cell r="P4621" t="str">
            <v>Drogery (Хоз. магазин)</v>
          </cell>
          <cell r="Q4621" t="str">
            <v>sv16</v>
          </cell>
          <cell r="R4621" t="str">
            <v>Дедкова Юлия Викторовна</v>
          </cell>
          <cell r="S4621">
            <v>89180311102</v>
          </cell>
          <cell r="T4621" t="str">
            <v>merch1157</v>
          </cell>
          <cell r="U4621" t="str">
            <v>Очирова Эльзата Васильева</v>
          </cell>
          <cell r="V4621">
            <v>89627708688</v>
          </cell>
          <cell r="W4621"/>
          <cell r="X4621"/>
          <cell r="Y4621"/>
          <cell r="Z4621">
            <v>120</v>
          </cell>
          <cell r="AA4621"/>
          <cell r="AB4621"/>
          <cell r="AC4621"/>
          <cell r="AD4621">
            <v>120</v>
          </cell>
          <cell r="AE4621">
            <v>2</v>
          </cell>
          <cell r="AF4621">
            <v>1</v>
          </cell>
          <cell r="AG4621">
            <v>10</v>
          </cell>
          <cell r="AH4621">
            <v>5</v>
          </cell>
          <cell r="AI4621">
            <v>120</v>
          </cell>
          <cell r="AJ4621"/>
        </row>
        <row r="4622">
          <cell r="B4622">
            <v>28056</v>
          </cell>
          <cell r="C4622" t="str">
            <v>1000000000022008</v>
          </cell>
          <cell r="D4622">
            <v>1</v>
          </cell>
          <cell r="E4622">
            <v>1</v>
          </cell>
          <cell r="F4622">
            <v>0</v>
          </cell>
          <cell r="G4622">
            <v>0</v>
          </cell>
          <cell r="H4622">
            <v>1</v>
          </cell>
          <cell r="I4622">
            <v>1</v>
          </cell>
          <cell r="J4622" t="str">
            <v>Max Group</v>
          </cell>
          <cell r="K4622" t="str">
            <v>Волга-Юг</v>
          </cell>
          <cell r="L4622" t="str">
            <v>Калмыкия</v>
          </cell>
          <cell r="M4622" t="str">
            <v>Элиста</v>
          </cell>
          <cell r="N4622" t="str">
            <v>Тандер</v>
          </cell>
          <cell r="O4622" t="str">
            <v>г.Элиста, ул.1-й мкр, 18</v>
          </cell>
          <cell r="P4622" t="str">
            <v>Drogery (Хоз. магазин)</v>
          </cell>
          <cell r="Q4622" t="str">
            <v>sv16</v>
          </cell>
          <cell r="R4622" t="str">
            <v>Дедкова Юлия Викторовна</v>
          </cell>
          <cell r="S4622">
            <v>89180311102</v>
          </cell>
          <cell r="T4622" t="str">
            <v>merch1157</v>
          </cell>
          <cell r="U4622" t="str">
            <v>Очирова Эльзата Васильева</v>
          </cell>
          <cell r="V4622">
            <v>89627708688</v>
          </cell>
          <cell r="W4622"/>
          <cell r="X4622"/>
          <cell r="Y4622"/>
          <cell r="Z4622">
            <v>120</v>
          </cell>
          <cell r="AA4622"/>
          <cell r="AB4622"/>
          <cell r="AC4622"/>
          <cell r="AD4622">
            <v>120</v>
          </cell>
          <cell r="AE4622">
            <v>2</v>
          </cell>
          <cell r="AF4622">
            <v>1</v>
          </cell>
          <cell r="AG4622">
            <v>10</v>
          </cell>
          <cell r="AH4622">
            <v>5</v>
          </cell>
          <cell r="AI4622">
            <v>120</v>
          </cell>
          <cell r="AJ4622"/>
        </row>
        <row r="4623">
          <cell r="B4623">
            <v>27922</v>
          </cell>
          <cell r="C4623" t="str">
            <v>1000000000022945</v>
          </cell>
          <cell r="D4623">
            <v>1</v>
          </cell>
          <cell r="E4623">
            <v>1</v>
          </cell>
          <cell r="F4623">
            <v>1</v>
          </cell>
          <cell r="G4623">
            <v>1</v>
          </cell>
          <cell r="H4623">
            <v>1</v>
          </cell>
          <cell r="I4623">
            <v>1</v>
          </cell>
          <cell r="J4623" t="str">
            <v>Max Group</v>
          </cell>
          <cell r="K4623" t="str">
            <v>Волга-Юг</v>
          </cell>
          <cell r="L4623" t="str">
            <v>Калмыкия</v>
          </cell>
          <cell r="M4623" t="str">
            <v>Элиста</v>
          </cell>
          <cell r="N4623" t="str">
            <v>Тандер</v>
          </cell>
          <cell r="O4623" t="str">
            <v>г.Элиста, ул.Ленина, 280</v>
          </cell>
          <cell r="P4623" t="str">
            <v>Hypermarket (Гипермаркет)</v>
          </cell>
          <cell r="Q4623" t="str">
            <v>sv16</v>
          </cell>
          <cell r="R4623" t="str">
            <v>Дедкова Юлия Викторовна</v>
          </cell>
          <cell r="S4623">
            <v>89180311102</v>
          </cell>
          <cell r="T4623" t="str">
            <v>merch1157</v>
          </cell>
          <cell r="U4623" t="str">
            <v>Очирова Эльзата Васильева</v>
          </cell>
          <cell r="V4623">
            <v>89627708688</v>
          </cell>
          <cell r="W4623"/>
          <cell r="X4623">
            <v>180</v>
          </cell>
          <cell r="Y4623"/>
          <cell r="Z4623">
            <v>180</v>
          </cell>
          <cell r="AA4623"/>
          <cell r="AB4623"/>
          <cell r="AC4623"/>
          <cell r="AD4623">
            <v>360</v>
          </cell>
          <cell r="AE4623">
            <v>6</v>
          </cell>
          <cell r="AF4623">
            <v>2</v>
          </cell>
          <cell r="AG4623">
            <v>30</v>
          </cell>
          <cell r="AH4623">
            <v>10</v>
          </cell>
          <cell r="AI4623">
            <v>180</v>
          </cell>
          <cell r="AJ4623"/>
        </row>
        <row r="4624">
          <cell r="B4624">
            <v>358642</v>
          </cell>
          <cell r="C4624" t="str">
            <v>1000000000057410</v>
          </cell>
          <cell r="D4624">
            <v>1</v>
          </cell>
          <cell r="E4624">
            <v>0</v>
          </cell>
          <cell r="F4624">
            <v>0</v>
          </cell>
          <cell r="G4624">
            <v>0</v>
          </cell>
          <cell r="H4624">
            <v>1</v>
          </cell>
          <cell r="I4624">
            <v>1</v>
          </cell>
          <cell r="J4624" t="str">
            <v>Max Group</v>
          </cell>
          <cell r="K4624" t="str">
            <v>Волга-Юг</v>
          </cell>
          <cell r="L4624" t="str">
            <v>Краснодарский край</v>
          </cell>
          <cell r="M4624" t="str">
            <v>Сочи</v>
          </cell>
          <cell r="N4624" t="str">
            <v>Х5 Экспресс Ритейл</v>
          </cell>
          <cell r="O4624" t="str">
            <v>Бестужева ул., 1</v>
          </cell>
          <cell r="P4624" t="str">
            <v>Supermarket (Супермаркет)</v>
          </cell>
          <cell r="Q4624" t="str">
            <v>sv2020</v>
          </cell>
          <cell r="R4624" t="str">
            <v>Левицкая Ирина Александровна</v>
          </cell>
          <cell r="S4624">
            <v>89654842828</v>
          </cell>
          <cell r="T4624" t="str">
            <v>merch1126</v>
          </cell>
          <cell r="U4624" t="str">
            <v>Пивадзе Наталья Гурамиевна</v>
          </cell>
          <cell r="V4624">
            <v>89186133060</v>
          </cell>
          <cell r="W4624"/>
          <cell r="X4624"/>
          <cell r="Y4624"/>
          <cell r="Z4624"/>
          <cell r="AA4624">
            <v>30</v>
          </cell>
          <cell r="AB4624"/>
          <cell r="AC4624"/>
          <cell r="AD4624">
            <v>30</v>
          </cell>
          <cell r="AE4624">
            <v>0.5</v>
          </cell>
          <cell r="AF4624">
            <v>1</v>
          </cell>
          <cell r="AG4624">
            <v>2</v>
          </cell>
          <cell r="AH4624">
            <v>4</v>
          </cell>
          <cell r="AI4624">
            <v>30</v>
          </cell>
          <cell r="AJ4624"/>
        </row>
        <row r="4625">
          <cell r="B4625">
            <v>2512</v>
          </cell>
          <cell r="C4625" t="str">
            <v>1025201127</v>
          </cell>
          <cell r="D4625">
            <v>1</v>
          </cell>
          <cell r="E4625">
            <v>0</v>
          </cell>
          <cell r="F4625">
            <v>0</v>
          </cell>
          <cell r="G4625">
            <v>0</v>
          </cell>
          <cell r="H4625">
            <v>1</v>
          </cell>
          <cell r="I4625">
            <v>1</v>
          </cell>
          <cell r="J4625" t="str">
            <v>Max Group</v>
          </cell>
          <cell r="K4625" t="str">
            <v>Волга-Юг</v>
          </cell>
          <cell r="L4625" t="str">
            <v>Самарская область</v>
          </cell>
          <cell r="M4625" t="str">
            <v>Самара</v>
          </cell>
          <cell r="N4625" t="str">
            <v>Рубль Бум</v>
          </cell>
          <cell r="O4625" t="str">
            <v>г.Самара, ул.Революционная, 163</v>
          </cell>
          <cell r="P4625" t="str">
            <v>Drogery (Хоз. магазин)</v>
          </cell>
          <cell r="Q4625" t="str">
            <v>sv1</v>
          </cell>
          <cell r="R4625" t="str">
            <v>Бурцева Елена Александровна</v>
          </cell>
          <cell r="S4625">
            <v>89270160021</v>
          </cell>
          <cell r="T4625" t="str">
            <v>mc1355</v>
          </cell>
          <cell r="U4625" t="str">
            <v>Дубровская Ольга Вячеславовна</v>
          </cell>
          <cell r="V4625">
            <v>89608204397</v>
          </cell>
          <cell r="W4625"/>
          <cell r="X4625"/>
          <cell r="Y4625">
            <v>120</v>
          </cell>
          <cell r="Z4625"/>
          <cell r="AA4625"/>
          <cell r="AB4625"/>
          <cell r="AC4625"/>
          <cell r="AD4625">
            <v>120</v>
          </cell>
          <cell r="AE4625">
            <v>2</v>
          </cell>
          <cell r="AF4625">
            <v>1</v>
          </cell>
          <cell r="AG4625">
            <v>10</v>
          </cell>
          <cell r="AH4625">
            <v>5</v>
          </cell>
          <cell r="AI4625">
            <v>120</v>
          </cell>
          <cell r="AJ4625"/>
        </row>
        <row r="4626">
          <cell r="B4626">
            <v>2513</v>
          </cell>
          <cell r="C4626" t="str">
            <v>1025201140</v>
          </cell>
          <cell r="D4626">
            <v>1</v>
          </cell>
          <cell r="E4626">
            <v>0</v>
          </cell>
          <cell r="F4626">
            <v>0</v>
          </cell>
          <cell r="G4626">
            <v>0</v>
          </cell>
          <cell r="H4626">
            <v>1</v>
          </cell>
          <cell r="I4626">
            <v>1</v>
          </cell>
          <cell r="J4626" t="str">
            <v>Max Group</v>
          </cell>
          <cell r="K4626" t="str">
            <v>Волга-Юг</v>
          </cell>
          <cell r="L4626" t="str">
            <v>Самарская область</v>
          </cell>
          <cell r="M4626" t="str">
            <v>Самара</v>
          </cell>
          <cell r="N4626" t="str">
            <v>Рубль Бум</v>
          </cell>
          <cell r="O4626" t="str">
            <v>г.Самара, ул.Аэродромная, 75</v>
          </cell>
          <cell r="P4626" t="str">
            <v>Drogery (Хоз. магазин)</v>
          </cell>
          <cell r="Q4626" t="str">
            <v>sv1</v>
          </cell>
          <cell r="R4626" t="str">
            <v>Бурцева Елена Александровна</v>
          </cell>
          <cell r="S4626">
            <v>89270160021</v>
          </cell>
          <cell r="T4626" t="str">
            <v>mc1355</v>
          </cell>
          <cell r="U4626" t="str">
            <v>Дубровская Ольга Вячеславовна</v>
          </cell>
          <cell r="V4626">
            <v>89608204397</v>
          </cell>
          <cell r="W4626"/>
          <cell r="X4626">
            <v>120</v>
          </cell>
          <cell r="Y4626"/>
          <cell r="Z4626"/>
          <cell r="AA4626"/>
          <cell r="AB4626"/>
          <cell r="AC4626"/>
          <cell r="AD4626">
            <v>120</v>
          </cell>
          <cell r="AE4626">
            <v>2</v>
          </cell>
          <cell r="AF4626">
            <v>1</v>
          </cell>
          <cell r="AG4626">
            <v>10</v>
          </cell>
          <cell r="AH4626">
            <v>5</v>
          </cell>
          <cell r="AI4626">
            <v>120</v>
          </cell>
          <cell r="AJ4626"/>
        </row>
        <row r="4627">
          <cell r="B4627">
            <v>2514</v>
          </cell>
          <cell r="C4627" t="str">
            <v>1025201223</v>
          </cell>
          <cell r="D4627">
            <v>1</v>
          </cell>
          <cell r="E4627">
            <v>0</v>
          </cell>
          <cell r="F4627">
            <v>1</v>
          </cell>
          <cell r="G4627">
            <v>1</v>
          </cell>
          <cell r="H4627">
            <v>1</v>
          </cell>
          <cell r="I4627">
            <v>1</v>
          </cell>
          <cell r="J4627" t="str">
            <v>Max Group</v>
          </cell>
          <cell r="K4627" t="str">
            <v>Волга-Юг</v>
          </cell>
          <cell r="L4627" t="str">
            <v>Самарская область</v>
          </cell>
          <cell r="M4627" t="str">
            <v>Самара</v>
          </cell>
          <cell r="N4627" t="str">
            <v>Рубль Бум</v>
          </cell>
          <cell r="O4627" t="str">
            <v>г.Самара, ул.Гагарина,157</v>
          </cell>
          <cell r="P4627" t="str">
            <v>Drogery (Хоз. магазин)</v>
          </cell>
          <cell r="Q4627" t="str">
            <v>sv1</v>
          </cell>
          <cell r="R4627" t="str">
            <v>Бурцева Елена Александровна</v>
          </cell>
          <cell r="S4627">
            <v>89270160021</v>
          </cell>
          <cell r="T4627" t="str">
            <v>mc1355</v>
          </cell>
          <cell r="U4627" t="str">
            <v>Дубровская Ольга Вячеславовна</v>
          </cell>
          <cell r="V4627">
            <v>89608204397</v>
          </cell>
          <cell r="W4627"/>
          <cell r="X4627">
            <v>120</v>
          </cell>
          <cell r="Y4627"/>
          <cell r="Z4627"/>
          <cell r="AA4627"/>
          <cell r="AB4627"/>
          <cell r="AC4627"/>
          <cell r="AD4627">
            <v>120</v>
          </cell>
          <cell r="AE4627">
            <v>2</v>
          </cell>
          <cell r="AF4627">
            <v>1</v>
          </cell>
          <cell r="AG4627">
            <v>10</v>
          </cell>
          <cell r="AH4627">
            <v>5</v>
          </cell>
          <cell r="AI4627">
            <v>120</v>
          </cell>
          <cell r="AJ4627"/>
        </row>
        <row r="4628">
          <cell r="B4628">
            <v>2515</v>
          </cell>
          <cell r="C4628" t="str">
            <v>1025201225</v>
          </cell>
          <cell r="D4628">
            <v>1</v>
          </cell>
          <cell r="E4628">
            <v>0</v>
          </cell>
          <cell r="F4628">
            <v>1</v>
          </cell>
          <cell r="G4628">
            <v>1</v>
          </cell>
          <cell r="H4628">
            <v>1</v>
          </cell>
          <cell r="I4628">
            <v>1</v>
          </cell>
          <cell r="J4628" t="str">
            <v>Max Group</v>
          </cell>
          <cell r="K4628" t="str">
            <v>Волга-Юг</v>
          </cell>
          <cell r="L4628" t="str">
            <v>Самарская область</v>
          </cell>
          <cell r="M4628" t="str">
            <v>Самара</v>
          </cell>
          <cell r="N4628" t="str">
            <v>Рубль Бум</v>
          </cell>
          <cell r="O4628" t="str">
            <v>г.Самара, ул. 22 партсъезда, 34</v>
          </cell>
          <cell r="P4628" t="str">
            <v>Drogery (Хоз. магазин)</v>
          </cell>
          <cell r="Q4628" t="str">
            <v>sv1</v>
          </cell>
          <cell r="R4628" t="str">
            <v>Бурцева Елена Александровна</v>
          </cell>
          <cell r="S4628">
            <v>89270160021</v>
          </cell>
          <cell r="T4628" t="str">
            <v>mc1355</v>
          </cell>
          <cell r="U4628" t="str">
            <v>Дубровская Ольга Вячеславовна</v>
          </cell>
          <cell r="V4628">
            <v>89608204397</v>
          </cell>
          <cell r="W4628"/>
          <cell r="X4628"/>
          <cell r="Y4628">
            <v>120</v>
          </cell>
          <cell r="Z4628"/>
          <cell r="AA4628"/>
          <cell r="AB4628"/>
          <cell r="AC4628"/>
          <cell r="AD4628">
            <v>120</v>
          </cell>
          <cell r="AE4628">
            <v>2</v>
          </cell>
          <cell r="AF4628">
            <v>1</v>
          </cell>
          <cell r="AG4628">
            <v>10</v>
          </cell>
          <cell r="AH4628">
            <v>5</v>
          </cell>
          <cell r="AI4628">
            <v>120</v>
          </cell>
          <cell r="AJ4628"/>
        </row>
        <row r="4629">
          <cell r="B4629">
            <v>2516</v>
          </cell>
          <cell r="C4629" t="str">
            <v>1025201240</v>
          </cell>
          <cell r="D4629">
            <v>1</v>
          </cell>
          <cell r="E4629">
            <v>0</v>
          </cell>
          <cell r="F4629">
            <v>0</v>
          </cell>
          <cell r="G4629">
            <v>0</v>
          </cell>
          <cell r="H4629">
            <v>1</v>
          </cell>
          <cell r="I4629">
            <v>1</v>
          </cell>
          <cell r="J4629" t="str">
            <v>Max Group</v>
          </cell>
          <cell r="K4629" t="str">
            <v>Волга-Юг</v>
          </cell>
          <cell r="L4629" t="str">
            <v>Самарская область</v>
          </cell>
          <cell r="M4629" t="str">
            <v>Самара</v>
          </cell>
          <cell r="N4629" t="str">
            <v>Рубль Бум</v>
          </cell>
          <cell r="O4629" t="str">
            <v>г.Самара, ул.Победы, 77</v>
          </cell>
          <cell r="P4629" t="str">
            <v>Drogery (Хоз. магазин)</v>
          </cell>
          <cell r="Q4629" t="str">
            <v>sv1</v>
          </cell>
          <cell r="R4629" t="str">
            <v>Бурцева Елена Александровна</v>
          </cell>
          <cell r="S4629">
            <v>89270160021</v>
          </cell>
          <cell r="T4629" t="str">
            <v>mc1355</v>
          </cell>
          <cell r="U4629" t="str">
            <v>Дубровская Ольга Вячеславовна</v>
          </cell>
          <cell r="V4629">
            <v>89608204397</v>
          </cell>
          <cell r="W4629">
            <v>30</v>
          </cell>
          <cell r="X4629"/>
          <cell r="Y4629"/>
          <cell r="Z4629"/>
          <cell r="AA4629"/>
          <cell r="AB4629"/>
          <cell r="AC4629"/>
          <cell r="AD4629">
            <v>30</v>
          </cell>
          <cell r="AE4629">
            <v>0.5</v>
          </cell>
          <cell r="AF4629">
            <v>1</v>
          </cell>
          <cell r="AG4629">
            <v>2</v>
          </cell>
          <cell r="AH4629">
            <v>4</v>
          </cell>
          <cell r="AI4629">
            <v>30</v>
          </cell>
          <cell r="AJ4629"/>
        </row>
        <row r="4630">
          <cell r="B4630">
            <v>2518</v>
          </cell>
          <cell r="C4630" t="str">
            <v>1025201287</v>
          </cell>
          <cell r="D4630">
            <v>1</v>
          </cell>
          <cell r="E4630">
            <v>0</v>
          </cell>
          <cell r="F4630">
            <v>0</v>
          </cell>
          <cell r="G4630">
            <v>0</v>
          </cell>
          <cell r="H4630">
            <v>1</v>
          </cell>
          <cell r="I4630">
            <v>1</v>
          </cell>
          <cell r="J4630" t="str">
            <v>Max Group</v>
          </cell>
          <cell r="K4630" t="str">
            <v>Волга-Юг</v>
          </cell>
          <cell r="L4630" t="str">
            <v>Самарская область</v>
          </cell>
          <cell r="M4630" t="str">
            <v>Самара</v>
          </cell>
          <cell r="N4630" t="str">
            <v>Рубль Бум</v>
          </cell>
          <cell r="O4630" t="str">
            <v>г.Самара, ул.Г. Димитрова, 95а</v>
          </cell>
          <cell r="P4630" t="str">
            <v>Drogery (Хоз. магазин)</v>
          </cell>
          <cell r="Q4630" t="str">
            <v>sv1</v>
          </cell>
          <cell r="R4630" t="str">
            <v>Бурцева Елена Александровна</v>
          </cell>
          <cell r="S4630">
            <v>89270160021</v>
          </cell>
          <cell r="T4630" t="str">
            <v>mc10595</v>
          </cell>
          <cell r="U4630" t="str">
            <v>Ширина Елена Сергеевна</v>
          </cell>
          <cell r="V4630">
            <v>89272044026</v>
          </cell>
          <cell r="W4630">
            <v>120</v>
          </cell>
          <cell r="X4630"/>
          <cell r="Y4630"/>
          <cell r="Z4630"/>
          <cell r="AA4630"/>
          <cell r="AB4630"/>
          <cell r="AC4630"/>
          <cell r="AD4630">
            <v>120</v>
          </cell>
          <cell r="AE4630">
            <v>2</v>
          </cell>
          <cell r="AF4630">
            <v>1</v>
          </cell>
          <cell r="AG4630">
            <v>8</v>
          </cell>
          <cell r="AH4630">
            <v>4</v>
          </cell>
          <cell r="AI4630">
            <v>120</v>
          </cell>
          <cell r="AJ4630"/>
        </row>
        <row r="4631">
          <cell r="B4631">
            <v>2520</v>
          </cell>
          <cell r="C4631" t="str">
            <v>1025201296</v>
          </cell>
          <cell r="D4631">
            <v>1</v>
          </cell>
          <cell r="E4631">
            <v>0</v>
          </cell>
          <cell r="F4631">
            <v>0</v>
          </cell>
          <cell r="G4631">
            <v>0</v>
          </cell>
          <cell r="H4631">
            <v>1</v>
          </cell>
          <cell r="I4631">
            <v>1</v>
          </cell>
          <cell r="J4631" t="str">
            <v>Max Group</v>
          </cell>
          <cell r="K4631" t="str">
            <v>Волга-Юг</v>
          </cell>
          <cell r="L4631" t="str">
            <v>Самарская область</v>
          </cell>
          <cell r="M4631" t="str">
            <v>Самара</v>
          </cell>
          <cell r="N4631" t="str">
            <v>Рубль Бум</v>
          </cell>
          <cell r="O4631" t="str">
            <v>г.Самара, ул.Агибалова, 80</v>
          </cell>
          <cell r="P4631" t="str">
            <v>Drogery (Хоз. магазин)</v>
          </cell>
          <cell r="Q4631" t="str">
            <v>sv1</v>
          </cell>
          <cell r="R4631" t="str">
            <v>Бурцева Елена Александровна</v>
          </cell>
          <cell r="S4631">
            <v>89270160021</v>
          </cell>
          <cell r="T4631" t="str">
            <v>merch154</v>
          </cell>
          <cell r="U4631" t="str">
            <v>Захарова Алена Геннадьевна</v>
          </cell>
          <cell r="V4631">
            <v>89372388895</v>
          </cell>
          <cell r="W4631">
            <v>120</v>
          </cell>
          <cell r="X4631"/>
          <cell r="Y4631"/>
          <cell r="Z4631"/>
          <cell r="AA4631"/>
          <cell r="AB4631"/>
          <cell r="AC4631"/>
          <cell r="AD4631">
            <v>120</v>
          </cell>
          <cell r="AE4631">
            <v>2</v>
          </cell>
          <cell r="AF4631">
            <v>1</v>
          </cell>
          <cell r="AG4631">
            <v>8</v>
          </cell>
          <cell r="AH4631">
            <v>4</v>
          </cell>
          <cell r="AI4631">
            <v>120</v>
          </cell>
          <cell r="AJ4631"/>
        </row>
        <row r="4632">
          <cell r="B4632">
            <v>2521</v>
          </cell>
          <cell r="C4632" t="str">
            <v>1025201333</v>
          </cell>
          <cell r="D4632">
            <v>1</v>
          </cell>
          <cell r="E4632">
            <v>0</v>
          </cell>
          <cell r="F4632">
            <v>0</v>
          </cell>
          <cell r="G4632">
            <v>0</v>
          </cell>
          <cell r="H4632">
            <v>1</v>
          </cell>
          <cell r="I4632">
            <v>1</v>
          </cell>
          <cell r="J4632" t="str">
            <v>Max Group</v>
          </cell>
          <cell r="K4632" t="str">
            <v>Волга-Юг</v>
          </cell>
          <cell r="L4632" t="str">
            <v>Самарская область</v>
          </cell>
          <cell r="M4632" t="str">
            <v>Самара</v>
          </cell>
          <cell r="N4632" t="str">
            <v>Рубль Бум</v>
          </cell>
          <cell r="O4632" t="str">
            <v>г.Самара, пр-т Металлургов, 73</v>
          </cell>
          <cell r="P4632" t="str">
            <v>Drogery (Хоз. магазин)</v>
          </cell>
          <cell r="Q4632" t="str">
            <v>sv1</v>
          </cell>
          <cell r="R4632" t="str">
            <v>Бурцева Елена Александровна</v>
          </cell>
          <cell r="S4632">
            <v>89270160021</v>
          </cell>
          <cell r="T4632" t="str">
            <v>mc10586</v>
          </cell>
          <cell r="U4632" t="str">
            <v>Нуртазинова Юлия Викторовна</v>
          </cell>
          <cell r="V4632">
            <v>89272020428</v>
          </cell>
          <cell r="W4632"/>
          <cell r="X4632">
            <v>120</v>
          </cell>
          <cell r="Y4632"/>
          <cell r="Z4632"/>
          <cell r="AA4632"/>
          <cell r="AB4632"/>
          <cell r="AC4632"/>
          <cell r="AD4632">
            <v>120</v>
          </cell>
          <cell r="AE4632">
            <v>2</v>
          </cell>
          <cell r="AF4632">
            <v>1</v>
          </cell>
          <cell r="AG4632">
            <v>10</v>
          </cell>
          <cell r="AH4632">
            <v>5</v>
          </cell>
          <cell r="AI4632">
            <v>120</v>
          </cell>
          <cell r="AJ4632"/>
        </row>
        <row r="4633">
          <cell r="B4633">
            <v>2522</v>
          </cell>
          <cell r="C4633" t="str">
            <v>1025201368</v>
          </cell>
          <cell r="D4633">
            <v>1</v>
          </cell>
          <cell r="E4633">
            <v>0</v>
          </cell>
          <cell r="F4633">
            <v>0</v>
          </cell>
          <cell r="G4633">
            <v>0</v>
          </cell>
          <cell r="H4633">
            <v>1</v>
          </cell>
          <cell r="I4633">
            <v>1</v>
          </cell>
          <cell r="J4633" t="str">
            <v>Max Group</v>
          </cell>
          <cell r="K4633" t="str">
            <v>Волга-Юг</v>
          </cell>
          <cell r="L4633" t="str">
            <v>Самарская область</v>
          </cell>
          <cell r="M4633" t="str">
            <v>Самара</v>
          </cell>
          <cell r="N4633" t="str">
            <v>Рубль Бум</v>
          </cell>
          <cell r="O4633" t="str">
            <v>г.Самара, ул.Победы, 125</v>
          </cell>
          <cell r="P4633" t="str">
            <v>Drogery (Хоз. магазин)</v>
          </cell>
          <cell r="Q4633" t="str">
            <v>sv1</v>
          </cell>
          <cell r="R4633" t="str">
            <v>Бурцева Елена Александровна</v>
          </cell>
          <cell r="S4633">
            <v>89270160021</v>
          </cell>
          <cell r="T4633" t="str">
            <v>mc10586</v>
          </cell>
          <cell r="U4633" t="str">
            <v>Нуртазинова Юлия Викторовна</v>
          </cell>
          <cell r="V4633">
            <v>89272020428</v>
          </cell>
          <cell r="W4633">
            <v>120</v>
          </cell>
          <cell r="X4633"/>
          <cell r="Y4633"/>
          <cell r="Z4633"/>
          <cell r="AA4633"/>
          <cell r="AB4633"/>
          <cell r="AC4633"/>
          <cell r="AD4633">
            <v>120</v>
          </cell>
          <cell r="AE4633">
            <v>2</v>
          </cell>
          <cell r="AF4633">
            <v>1</v>
          </cell>
          <cell r="AG4633">
            <v>8</v>
          </cell>
          <cell r="AH4633">
            <v>4</v>
          </cell>
          <cell r="AI4633">
            <v>120</v>
          </cell>
          <cell r="AJ4633"/>
        </row>
        <row r="4634">
          <cell r="B4634">
            <v>2523</v>
          </cell>
          <cell r="C4634" t="str">
            <v>1025201377</v>
          </cell>
          <cell r="D4634">
            <v>1</v>
          </cell>
          <cell r="E4634">
            <v>0</v>
          </cell>
          <cell r="F4634">
            <v>0</v>
          </cell>
          <cell r="G4634">
            <v>0</v>
          </cell>
          <cell r="H4634">
            <v>1</v>
          </cell>
          <cell r="I4634">
            <v>1</v>
          </cell>
          <cell r="J4634" t="str">
            <v>Max Group</v>
          </cell>
          <cell r="K4634" t="str">
            <v>Волга-Юг</v>
          </cell>
          <cell r="L4634" t="str">
            <v>Самарская область</v>
          </cell>
          <cell r="M4634" t="str">
            <v>Самара</v>
          </cell>
          <cell r="N4634" t="str">
            <v>Рубль Бум</v>
          </cell>
          <cell r="O4634" t="str">
            <v>г.Самара, ул.Стара Загора, 167г</v>
          </cell>
          <cell r="P4634" t="str">
            <v>Drogery (Хоз. магазин)</v>
          </cell>
          <cell r="Q4634" t="str">
            <v>sv1</v>
          </cell>
          <cell r="R4634" t="str">
            <v>Бурцева Елена Александровна</v>
          </cell>
          <cell r="S4634">
            <v>89270160021</v>
          </cell>
          <cell r="T4634" t="str">
            <v>mc10586</v>
          </cell>
          <cell r="U4634" t="str">
            <v>Нуртазинова Юлия Викторовна</v>
          </cell>
          <cell r="V4634">
            <v>89272020428</v>
          </cell>
          <cell r="W4634"/>
          <cell r="X4634">
            <v>30</v>
          </cell>
          <cell r="Y4634"/>
          <cell r="Z4634"/>
          <cell r="AA4634"/>
          <cell r="AB4634"/>
          <cell r="AC4634"/>
          <cell r="AD4634">
            <v>30</v>
          </cell>
          <cell r="AE4634">
            <v>0.5</v>
          </cell>
          <cell r="AF4634">
            <v>1</v>
          </cell>
          <cell r="AG4634">
            <v>2.5</v>
          </cell>
          <cell r="AH4634">
            <v>5</v>
          </cell>
          <cell r="AI4634">
            <v>30</v>
          </cell>
          <cell r="AJ4634"/>
        </row>
        <row r="4635">
          <cell r="B4635">
            <v>2524</v>
          </cell>
          <cell r="C4635" t="str">
            <v>1025201381</v>
          </cell>
          <cell r="D4635">
            <v>1</v>
          </cell>
          <cell r="E4635">
            <v>0</v>
          </cell>
          <cell r="F4635">
            <v>0</v>
          </cell>
          <cell r="G4635">
            <v>0</v>
          </cell>
          <cell r="H4635">
            <v>1</v>
          </cell>
          <cell r="I4635">
            <v>1</v>
          </cell>
          <cell r="J4635" t="str">
            <v>Max Group</v>
          </cell>
          <cell r="K4635" t="str">
            <v>Волга-Юг</v>
          </cell>
          <cell r="L4635" t="str">
            <v>Самарская область</v>
          </cell>
          <cell r="M4635" t="str">
            <v>Самара</v>
          </cell>
          <cell r="N4635" t="str">
            <v>Рубль Бум</v>
          </cell>
          <cell r="O4635" t="str">
            <v>г.Самара, ул.Ташкентская, 107</v>
          </cell>
          <cell r="P4635" t="str">
            <v>Drogery (Хоз. магазин)</v>
          </cell>
          <cell r="Q4635" t="str">
            <v>sv1</v>
          </cell>
          <cell r="R4635" t="str">
            <v>Бурцева Елена Александровна</v>
          </cell>
          <cell r="S4635">
            <v>89270160021</v>
          </cell>
          <cell r="T4635" t="str">
            <v>mc10595</v>
          </cell>
          <cell r="U4635" t="str">
            <v>Ширина Елена Сергеевна</v>
          </cell>
          <cell r="V4635">
            <v>89272044026</v>
          </cell>
          <cell r="W4635"/>
          <cell r="X4635">
            <v>30</v>
          </cell>
          <cell r="Y4635"/>
          <cell r="Z4635"/>
          <cell r="AA4635"/>
          <cell r="AB4635"/>
          <cell r="AC4635"/>
          <cell r="AD4635">
            <v>30</v>
          </cell>
          <cell r="AE4635">
            <v>0.5</v>
          </cell>
          <cell r="AF4635">
            <v>1</v>
          </cell>
          <cell r="AG4635">
            <v>2.5</v>
          </cell>
          <cell r="AH4635">
            <v>5</v>
          </cell>
          <cell r="AI4635">
            <v>30</v>
          </cell>
          <cell r="AJ4635"/>
        </row>
        <row r="4636">
          <cell r="B4636">
            <v>2527</v>
          </cell>
          <cell r="C4636" t="str">
            <v>1025201446</v>
          </cell>
          <cell r="D4636">
            <v>1</v>
          </cell>
          <cell r="E4636">
            <v>0</v>
          </cell>
          <cell r="F4636">
            <v>0</v>
          </cell>
          <cell r="G4636">
            <v>0</v>
          </cell>
          <cell r="H4636">
            <v>1</v>
          </cell>
          <cell r="I4636">
            <v>1</v>
          </cell>
          <cell r="J4636" t="str">
            <v>Max Group</v>
          </cell>
          <cell r="K4636" t="str">
            <v>Волга-Юг</v>
          </cell>
          <cell r="L4636" t="str">
            <v>Самарская область</v>
          </cell>
          <cell r="M4636" t="str">
            <v>Самара</v>
          </cell>
          <cell r="N4636" t="str">
            <v>Рубль Бум</v>
          </cell>
          <cell r="O4636" t="str">
            <v>г.Самара, ул.Куйбышева, 86</v>
          </cell>
          <cell r="P4636" t="str">
            <v>Drogery (Хоз. магазин)</v>
          </cell>
          <cell r="Q4636" t="str">
            <v>sv1</v>
          </cell>
          <cell r="R4636" t="str">
            <v>Бурцева Елена Александровна</v>
          </cell>
          <cell r="S4636">
            <v>89270160021</v>
          </cell>
          <cell r="T4636" t="str">
            <v>merch154</v>
          </cell>
          <cell r="U4636" t="str">
            <v>Захарова Алена Геннадьевна</v>
          </cell>
          <cell r="V4636">
            <v>89372388895</v>
          </cell>
          <cell r="W4636"/>
          <cell r="X4636">
            <v>30</v>
          </cell>
          <cell r="Y4636"/>
          <cell r="Z4636"/>
          <cell r="AA4636"/>
          <cell r="AB4636"/>
          <cell r="AC4636"/>
          <cell r="AD4636">
            <v>30</v>
          </cell>
          <cell r="AE4636">
            <v>0.5</v>
          </cell>
          <cell r="AF4636">
            <v>1</v>
          </cell>
          <cell r="AG4636">
            <v>2.5</v>
          </cell>
          <cell r="AH4636">
            <v>5</v>
          </cell>
          <cell r="AI4636">
            <v>30</v>
          </cell>
          <cell r="AJ4636"/>
        </row>
        <row r="4637">
          <cell r="B4637">
            <v>2528</v>
          </cell>
          <cell r="C4637" t="str">
            <v>1025201500</v>
          </cell>
          <cell r="D4637">
            <v>1</v>
          </cell>
          <cell r="E4637">
            <v>0</v>
          </cell>
          <cell r="F4637">
            <v>0</v>
          </cell>
          <cell r="G4637">
            <v>0</v>
          </cell>
          <cell r="H4637">
            <v>1</v>
          </cell>
          <cell r="I4637">
            <v>1</v>
          </cell>
          <cell r="J4637" t="str">
            <v>Max Group</v>
          </cell>
          <cell r="K4637" t="str">
            <v>Волга-Юг</v>
          </cell>
          <cell r="L4637" t="str">
            <v>Самарская область</v>
          </cell>
          <cell r="M4637" t="str">
            <v>Самара</v>
          </cell>
          <cell r="N4637" t="str">
            <v>Рубль Бум</v>
          </cell>
          <cell r="O4637" t="str">
            <v>Самара Сергея Лазо 28</v>
          </cell>
          <cell r="P4637" t="str">
            <v>Drogery (Хоз. магазин)</v>
          </cell>
          <cell r="Q4637" t="str">
            <v>sv1</v>
          </cell>
          <cell r="R4637" t="str">
            <v>Бурцева Елена Александровна</v>
          </cell>
          <cell r="S4637">
            <v>89270160021</v>
          </cell>
          <cell r="T4637" t="str">
            <v>mc1330</v>
          </cell>
          <cell r="U4637" t="str">
            <v>Каткова Оксана Владимировна</v>
          </cell>
          <cell r="V4637">
            <v>89171020245</v>
          </cell>
          <cell r="W4637"/>
          <cell r="X4637">
            <v>120</v>
          </cell>
          <cell r="Y4637"/>
          <cell r="Z4637"/>
          <cell r="AA4637"/>
          <cell r="AB4637"/>
          <cell r="AC4637"/>
          <cell r="AD4637">
            <v>120</v>
          </cell>
          <cell r="AE4637">
            <v>2</v>
          </cell>
          <cell r="AF4637">
            <v>1</v>
          </cell>
          <cell r="AG4637">
            <v>10</v>
          </cell>
          <cell r="AH4637">
            <v>5</v>
          </cell>
          <cell r="AI4637">
            <v>120</v>
          </cell>
          <cell r="AJ4637"/>
        </row>
        <row r="4638">
          <cell r="B4638">
            <v>2529</v>
          </cell>
          <cell r="C4638" t="str">
            <v>1025203791</v>
          </cell>
          <cell r="D4638">
            <v>1</v>
          </cell>
          <cell r="E4638">
            <v>0</v>
          </cell>
          <cell r="F4638">
            <v>0</v>
          </cell>
          <cell r="G4638">
            <v>0</v>
          </cell>
          <cell r="H4638">
            <v>1</v>
          </cell>
          <cell r="I4638">
            <v>1</v>
          </cell>
          <cell r="J4638" t="str">
            <v>Max Group</v>
          </cell>
          <cell r="K4638" t="str">
            <v>Волга-Юг</v>
          </cell>
          <cell r="L4638" t="str">
            <v>Самарская область</v>
          </cell>
          <cell r="M4638" t="str">
            <v>Самара</v>
          </cell>
          <cell r="N4638" t="str">
            <v>Рубль Бум</v>
          </cell>
          <cell r="O4638" t="str">
            <v>Самара Ставропольская 202</v>
          </cell>
          <cell r="P4638" t="str">
            <v>Drogery (Хоз. магазин)</v>
          </cell>
          <cell r="Q4638" t="str">
            <v>sv1</v>
          </cell>
          <cell r="R4638" t="str">
            <v>Бурцева Елена Александровна</v>
          </cell>
          <cell r="S4638">
            <v>89270160021</v>
          </cell>
          <cell r="T4638" t="str">
            <v>mc10586</v>
          </cell>
          <cell r="U4638" t="str">
            <v>Нуртазинова Юлия Викторовна</v>
          </cell>
          <cell r="V4638">
            <v>89272020428</v>
          </cell>
          <cell r="W4638"/>
          <cell r="X4638">
            <v>30</v>
          </cell>
          <cell r="Y4638"/>
          <cell r="Z4638"/>
          <cell r="AA4638"/>
          <cell r="AB4638"/>
          <cell r="AC4638"/>
          <cell r="AD4638">
            <v>30</v>
          </cell>
          <cell r="AE4638">
            <v>0.5</v>
          </cell>
          <cell r="AF4638">
            <v>1</v>
          </cell>
          <cell r="AG4638">
            <v>2.5</v>
          </cell>
          <cell r="AH4638">
            <v>5</v>
          </cell>
          <cell r="AI4638">
            <v>30</v>
          </cell>
          <cell r="AJ4638"/>
        </row>
        <row r="4639">
          <cell r="B4639">
            <v>2530</v>
          </cell>
          <cell r="C4639" t="str">
            <v>1025204410</v>
          </cell>
          <cell r="D4639">
            <v>1</v>
          </cell>
          <cell r="E4639">
            <v>0</v>
          </cell>
          <cell r="F4639">
            <v>0</v>
          </cell>
          <cell r="G4639">
            <v>0</v>
          </cell>
          <cell r="H4639">
            <v>1</v>
          </cell>
          <cell r="I4639">
            <v>1</v>
          </cell>
          <cell r="J4639" t="str">
            <v>Max Group</v>
          </cell>
          <cell r="K4639" t="str">
            <v>Волга-Юг</v>
          </cell>
          <cell r="L4639" t="str">
            <v>Самарская область</v>
          </cell>
          <cell r="M4639" t="str">
            <v>Самара</v>
          </cell>
          <cell r="N4639" t="str">
            <v>Рубль Бум</v>
          </cell>
          <cell r="O4639" t="str">
            <v>г.Самара, ул.Победы, 93</v>
          </cell>
          <cell r="P4639" t="str">
            <v>Drogery (Хоз. магазин)</v>
          </cell>
          <cell r="Q4639" t="str">
            <v>sv1</v>
          </cell>
          <cell r="R4639" t="str">
            <v>Бурцева Елена Александровна</v>
          </cell>
          <cell r="S4639">
            <v>89270160021</v>
          </cell>
          <cell r="T4639" t="str">
            <v>mc10586</v>
          </cell>
          <cell r="U4639" t="str">
            <v>Нуртазинова Юлия Викторовна</v>
          </cell>
          <cell r="V4639">
            <v>89272020428</v>
          </cell>
          <cell r="W4639"/>
          <cell r="X4639">
            <v>30</v>
          </cell>
          <cell r="Y4639"/>
          <cell r="Z4639"/>
          <cell r="AA4639"/>
          <cell r="AB4639"/>
          <cell r="AC4639"/>
          <cell r="AD4639">
            <v>30</v>
          </cell>
          <cell r="AE4639">
            <v>0.5</v>
          </cell>
          <cell r="AF4639">
            <v>1</v>
          </cell>
          <cell r="AG4639">
            <v>2.5</v>
          </cell>
          <cell r="AH4639">
            <v>5</v>
          </cell>
          <cell r="AI4639">
            <v>30</v>
          </cell>
          <cell r="AJ4639"/>
        </row>
        <row r="4640">
          <cell r="B4640">
            <v>2531</v>
          </cell>
          <cell r="C4640" t="str">
            <v>1025204704</v>
          </cell>
          <cell r="D4640">
            <v>1</v>
          </cell>
          <cell r="E4640">
            <v>0</v>
          </cell>
          <cell r="F4640">
            <v>0</v>
          </cell>
          <cell r="G4640">
            <v>0</v>
          </cell>
          <cell r="H4640">
            <v>1</v>
          </cell>
          <cell r="I4640">
            <v>1</v>
          </cell>
          <cell r="J4640" t="str">
            <v>Max Group</v>
          </cell>
          <cell r="K4640" t="str">
            <v>Волга-Юг</v>
          </cell>
          <cell r="L4640" t="str">
            <v>Самарская область</v>
          </cell>
          <cell r="M4640" t="str">
            <v>Самара</v>
          </cell>
          <cell r="N4640" t="str">
            <v>Рубль Бум</v>
          </cell>
          <cell r="O4640" t="str">
            <v>Самара Димитрова 117</v>
          </cell>
          <cell r="P4640" t="str">
            <v>Drogery (Хоз. магазин)</v>
          </cell>
          <cell r="Q4640" t="str">
            <v>sv1</v>
          </cell>
          <cell r="R4640" t="str">
            <v>Бурцева Елена Александровна</v>
          </cell>
          <cell r="S4640">
            <v>89270160021</v>
          </cell>
          <cell r="T4640" t="str">
            <v>mc10595</v>
          </cell>
          <cell r="U4640" t="str">
            <v>Ширина Елена Сергеевна</v>
          </cell>
          <cell r="V4640">
            <v>89272044026</v>
          </cell>
          <cell r="W4640"/>
          <cell r="X4640">
            <v>120</v>
          </cell>
          <cell r="Y4640"/>
          <cell r="Z4640"/>
          <cell r="AA4640"/>
          <cell r="AB4640"/>
          <cell r="AC4640"/>
          <cell r="AD4640">
            <v>120</v>
          </cell>
          <cell r="AE4640">
            <v>2</v>
          </cell>
          <cell r="AF4640">
            <v>1</v>
          </cell>
          <cell r="AG4640">
            <v>10</v>
          </cell>
          <cell r="AH4640">
            <v>5</v>
          </cell>
          <cell r="AI4640">
            <v>120</v>
          </cell>
          <cell r="AJ4640"/>
        </row>
        <row r="4641">
          <cell r="B4641">
            <v>2532</v>
          </cell>
          <cell r="C4641" t="str">
            <v>1026813390</v>
          </cell>
          <cell r="D4641">
            <v>1</v>
          </cell>
          <cell r="E4641">
            <v>0</v>
          </cell>
          <cell r="F4641">
            <v>0</v>
          </cell>
          <cell r="G4641">
            <v>0</v>
          </cell>
          <cell r="H4641">
            <v>1</v>
          </cell>
          <cell r="I4641">
            <v>1</v>
          </cell>
          <cell r="J4641" t="str">
            <v>Max Group</v>
          </cell>
          <cell r="K4641" t="str">
            <v>Волга-Юг</v>
          </cell>
          <cell r="L4641" t="str">
            <v>Самарская область</v>
          </cell>
          <cell r="M4641" t="str">
            <v>Самара</v>
          </cell>
          <cell r="N4641" t="str">
            <v>Максидом</v>
          </cell>
          <cell r="O4641" t="str">
            <v>г.Самара, пр-т Кирова, 308а</v>
          </cell>
          <cell r="P4641" t="str">
            <v>Hypermarket (Гипермаркет)</v>
          </cell>
          <cell r="Q4641" t="str">
            <v>sv1</v>
          </cell>
          <cell r="R4641" t="str">
            <v>Бурцева Елена Александровна</v>
          </cell>
          <cell r="S4641">
            <v>89270160021</v>
          </cell>
          <cell r="T4641" t="str">
            <v>mc10595</v>
          </cell>
          <cell r="U4641" t="str">
            <v>Ширина Елена Сергеевна</v>
          </cell>
          <cell r="V4641">
            <v>89272044026</v>
          </cell>
          <cell r="W4641"/>
          <cell r="X4641">
            <v>30</v>
          </cell>
          <cell r="Y4641"/>
          <cell r="Z4641"/>
          <cell r="AA4641"/>
          <cell r="AB4641"/>
          <cell r="AC4641"/>
          <cell r="AD4641">
            <v>30</v>
          </cell>
          <cell r="AE4641">
            <v>0.5</v>
          </cell>
          <cell r="AF4641">
            <v>1</v>
          </cell>
          <cell r="AG4641">
            <v>2.5</v>
          </cell>
          <cell r="AH4641">
            <v>5</v>
          </cell>
          <cell r="AI4641">
            <v>30</v>
          </cell>
          <cell r="AJ4641"/>
        </row>
        <row r="4642">
          <cell r="B4642">
            <v>2541</v>
          </cell>
          <cell r="C4642" t="str">
            <v>1000000000006180</v>
          </cell>
          <cell r="D4642">
            <v>1</v>
          </cell>
          <cell r="E4642">
            <v>1</v>
          </cell>
          <cell r="F4642">
            <v>0</v>
          </cell>
          <cell r="G4642">
            <v>0</v>
          </cell>
          <cell r="H4642">
            <v>1</v>
          </cell>
          <cell r="I4642">
            <v>1</v>
          </cell>
          <cell r="J4642" t="str">
            <v>Max Group</v>
          </cell>
          <cell r="K4642" t="str">
            <v>Волга-Юг</v>
          </cell>
          <cell r="L4642" t="str">
            <v>Самарская область</v>
          </cell>
          <cell r="M4642" t="str">
            <v>Самара</v>
          </cell>
          <cell r="N4642" t="str">
            <v>Х5 Экспресс Ритейл</v>
          </cell>
          <cell r="O4642" t="str">
            <v>г.Самара, ул.Ново-Садовая, 305а</v>
          </cell>
          <cell r="P4642" t="str">
            <v>Supermarket (Супермаркет)</v>
          </cell>
          <cell r="Q4642" t="str">
            <v>sv1</v>
          </cell>
          <cell r="R4642" t="str">
            <v>Бурцева Елена Александровна</v>
          </cell>
          <cell r="S4642">
            <v>89270160021</v>
          </cell>
          <cell r="T4642" t="str">
            <v>mc10586</v>
          </cell>
          <cell r="U4642" t="str">
            <v>Нуртазинова Юлия Викторовна</v>
          </cell>
          <cell r="V4642">
            <v>89272020428</v>
          </cell>
          <cell r="W4642"/>
          <cell r="X4642">
            <v>30</v>
          </cell>
          <cell r="Y4642"/>
          <cell r="Z4642"/>
          <cell r="AA4642"/>
          <cell r="AB4642"/>
          <cell r="AC4642"/>
          <cell r="AD4642">
            <v>30</v>
          </cell>
          <cell r="AE4642">
            <v>0.5</v>
          </cell>
          <cell r="AF4642">
            <v>1</v>
          </cell>
          <cell r="AG4642">
            <v>2.5</v>
          </cell>
          <cell r="AH4642">
            <v>5</v>
          </cell>
          <cell r="AI4642">
            <v>30</v>
          </cell>
          <cell r="AJ4642"/>
        </row>
        <row r="4643">
          <cell r="B4643">
            <v>2542</v>
          </cell>
          <cell r="C4643" t="str">
            <v>1000000000006200</v>
          </cell>
          <cell r="D4643">
            <v>1</v>
          </cell>
          <cell r="E4643">
            <v>1</v>
          </cell>
          <cell r="F4643">
            <v>0</v>
          </cell>
          <cell r="G4643">
            <v>0</v>
          </cell>
          <cell r="H4643">
            <v>1</v>
          </cell>
          <cell r="I4643">
            <v>1</v>
          </cell>
          <cell r="J4643" t="str">
            <v>Max Group</v>
          </cell>
          <cell r="K4643" t="str">
            <v>Волга-Юг</v>
          </cell>
          <cell r="L4643" t="str">
            <v>Самарская область</v>
          </cell>
          <cell r="M4643" t="str">
            <v>Самара</v>
          </cell>
          <cell r="N4643" t="str">
            <v>Х5 Экспресс Ритейл</v>
          </cell>
          <cell r="O4643" t="str">
            <v>г.Самара, ул.Ново-Садовая, 349</v>
          </cell>
          <cell r="P4643" t="str">
            <v>Supermarket (Супермаркет)</v>
          </cell>
          <cell r="Q4643" t="str">
            <v>sv1</v>
          </cell>
          <cell r="R4643" t="str">
            <v>Бурцева Елена Александровна</v>
          </cell>
          <cell r="S4643">
            <v>89270160021</v>
          </cell>
          <cell r="T4643" t="str">
            <v>mc10595</v>
          </cell>
          <cell r="U4643" t="str">
            <v>Ширина Елена Сергеевна</v>
          </cell>
          <cell r="V4643">
            <v>89272044026</v>
          </cell>
          <cell r="W4643"/>
          <cell r="X4643"/>
          <cell r="Y4643">
            <v>30</v>
          </cell>
          <cell r="Z4643"/>
          <cell r="AA4643"/>
          <cell r="AB4643"/>
          <cell r="AC4643"/>
          <cell r="AD4643">
            <v>30</v>
          </cell>
          <cell r="AE4643">
            <v>0.5</v>
          </cell>
          <cell r="AF4643">
            <v>1</v>
          </cell>
          <cell r="AG4643">
            <v>2.5</v>
          </cell>
          <cell r="AH4643">
            <v>5</v>
          </cell>
          <cell r="AI4643">
            <v>30</v>
          </cell>
          <cell r="AJ4643"/>
        </row>
        <row r="4644">
          <cell r="B4644">
            <v>2543</v>
          </cell>
          <cell r="C4644" t="str">
            <v>1000000000006250</v>
          </cell>
          <cell r="D4644">
            <v>1</v>
          </cell>
          <cell r="E4644">
            <v>0</v>
          </cell>
          <cell r="F4644">
            <v>0</v>
          </cell>
          <cell r="G4644">
            <v>0</v>
          </cell>
          <cell r="H4644">
            <v>1</v>
          </cell>
          <cell r="I4644">
            <v>1</v>
          </cell>
          <cell r="J4644" t="str">
            <v>Max Group</v>
          </cell>
          <cell r="K4644" t="str">
            <v>Волга-Юг</v>
          </cell>
          <cell r="L4644" t="str">
            <v>Самарская область</v>
          </cell>
          <cell r="M4644" t="str">
            <v>Самара</v>
          </cell>
          <cell r="N4644" t="str">
            <v>Х5 Экспресс Ритейл</v>
          </cell>
          <cell r="O4644" t="str">
            <v>Георгия Димитрова ул., 1А</v>
          </cell>
          <cell r="P4644" t="str">
            <v>Supermarket (Супермаркет)</v>
          </cell>
          <cell r="Q4644" t="str">
            <v>sv1</v>
          </cell>
          <cell r="R4644" t="str">
            <v>Бурцева Елена Александровна</v>
          </cell>
          <cell r="S4644">
            <v>89270160021</v>
          </cell>
          <cell r="T4644" t="str">
            <v>mc10595</v>
          </cell>
          <cell r="U4644" t="str">
            <v>Ширина Елена Сергеевна</v>
          </cell>
          <cell r="V4644">
            <v>89272044026</v>
          </cell>
          <cell r="W4644"/>
          <cell r="X4644"/>
          <cell r="Y4644">
            <v>30</v>
          </cell>
          <cell r="Z4644"/>
          <cell r="AA4644"/>
          <cell r="AB4644"/>
          <cell r="AC4644"/>
          <cell r="AD4644">
            <v>30</v>
          </cell>
          <cell r="AE4644">
            <v>0.5</v>
          </cell>
          <cell r="AF4644">
            <v>1</v>
          </cell>
          <cell r="AG4644">
            <v>2.5</v>
          </cell>
          <cell r="AH4644">
            <v>5</v>
          </cell>
          <cell r="AI4644">
            <v>30</v>
          </cell>
          <cell r="AJ4644"/>
        </row>
        <row r="4645">
          <cell r="B4645">
            <v>2544</v>
          </cell>
          <cell r="C4645" t="str">
            <v>1000000000019760</v>
          </cell>
          <cell r="D4645">
            <v>1</v>
          </cell>
          <cell r="E4645">
            <v>1</v>
          </cell>
          <cell r="F4645">
            <v>0</v>
          </cell>
          <cell r="G4645">
            <v>0</v>
          </cell>
          <cell r="H4645">
            <v>1</v>
          </cell>
          <cell r="I4645">
            <v>1</v>
          </cell>
          <cell r="J4645" t="str">
            <v>Max Group</v>
          </cell>
          <cell r="K4645" t="str">
            <v>Волга-Юг</v>
          </cell>
          <cell r="L4645" t="str">
            <v>Самарская область</v>
          </cell>
          <cell r="M4645" t="str">
            <v>Самара</v>
          </cell>
          <cell r="N4645" t="str">
            <v>Х5 Экспресс Ритейл</v>
          </cell>
          <cell r="O4645" t="str">
            <v>Георгия Димитрова ул 4</v>
          </cell>
          <cell r="P4645" t="str">
            <v>Hypermarket (Гипермаркет)</v>
          </cell>
          <cell r="Q4645" t="str">
            <v>sv1</v>
          </cell>
          <cell r="R4645" t="str">
            <v>Бурцева Елена Александровна</v>
          </cell>
          <cell r="S4645">
            <v>89270160021</v>
          </cell>
          <cell r="T4645" t="str">
            <v>mc10595</v>
          </cell>
          <cell r="U4645" t="str">
            <v>Ширина Елена Сергеевна</v>
          </cell>
          <cell r="V4645">
            <v>89272044026</v>
          </cell>
          <cell r="W4645">
            <v>180</v>
          </cell>
          <cell r="X4645"/>
          <cell r="Y4645"/>
          <cell r="Z4645">
            <v>180</v>
          </cell>
          <cell r="AA4645"/>
          <cell r="AB4645"/>
          <cell r="AC4645"/>
          <cell r="AD4645">
            <v>360</v>
          </cell>
          <cell r="AE4645">
            <v>6</v>
          </cell>
          <cell r="AF4645">
            <v>2</v>
          </cell>
          <cell r="AG4645">
            <v>27</v>
          </cell>
          <cell r="AH4645">
            <v>9</v>
          </cell>
          <cell r="AI4645">
            <v>180</v>
          </cell>
          <cell r="AJ4645"/>
        </row>
        <row r="4646">
          <cell r="B4646">
            <v>2545</v>
          </cell>
          <cell r="C4646" t="str">
            <v>1000000000034000</v>
          </cell>
          <cell r="D4646">
            <v>1</v>
          </cell>
          <cell r="E4646">
            <v>0</v>
          </cell>
          <cell r="F4646">
            <v>0</v>
          </cell>
          <cell r="G4646">
            <v>0</v>
          </cell>
          <cell r="H4646">
            <v>1</v>
          </cell>
          <cell r="I4646">
            <v>1</v>
          </cell>
          <cell r="J4646" t="str">
            <v>Max Group</v>
          </cell>
          <cell r="K4646" t="str">
            <v>Волга-Юг</v>
          </cell>
          <cell r="L4646" t="str">
            <v>Самарская область</v>
          </cell>
          <cell r="M4646" t="str">
            <v>Самара</v>
          </cell>
          <cell r="N4646" t="str">
            <v>Тандер</v>
          </cell>
          <cell r="O4646" t="str">
            <v>г. Самара, 4 проезд, 57</v>
          </cell>
          <cell r="P4646" t="str">
            <v>Hypermarket (Гипермаркет)</v>
          </cell>
          <cell r="Q4646" t="str">
            <v>sv1</v>
          </cell>
          <cell r="R4646" t="str">
            <v>Бурцева Елена Александровна</v>
          </cell>
          <cell r="S4646">
            <v>89270160021</v>
          </cell>
          <cell r="T4646" t="str">
            <v>mc1355</v>
          </cell>
          <cell r="U4646" t="str">
            <v>Дубровская Ольга Вячеславовна</v>
          </cell>
          <cell r="V4646">
            <v>89608204397</v>
          </cell>
          <cell r="W4646"/>
          <cell r="X4646"/>
          <cell r="Y4646"/>
          <cell r="Z4646">
            <v>180</v>
          </cell>
          <cell r="AA4646"/>
          <cell r="AB4646"/>
          <cell r="AC4646"/>
          <cell r="AD4646">
            <v>180</v>
          </cell>
          <cell r="AE4646">
            <v>3</v>
          </cell>
          <cell r="AF4646">
            <v>1</v>
          </cell>
          <cell r="AG4646">
            <v>15</v>
          </cell>
          <cell r="AH4646">
            <v>5</v>
          </cell>
          <cell r="AI4646">
            <v>180</v>
          </cell>
          <cell r="AJ4646"/>
        </row>
        <row r="4647">
          <cell r="B4647">
            <v>2546</v>
          </cell>
          <cell r="C4647" t="str">
            <v>1000000000034810</v>
          </cell>
          <cell r="D4647">
            <v>1</v>
          </cell>
          <cell r="E4647">
            <v>1</v>
          </cell>
          <cell r="F4647">
            <v>0</v>
          </cell>
          <cell r="G4647">
            <v>0</v>
          </cell>
          <cell r="H4647">
            <v>1</v>
          </cell>
          <cell r="I4647">
            <v>1</v>
          </cell>
          <cell r="J4647" t="str">
            <v>Max Group</v>
          </cell>
          <cell r="K4647" t="str">
            <v>Волга-Юг</v>
          </cell>
          <cell r="L4647" t="str">
            <v>Самарская область</v>
          </cell>
          <cell r="M4647" t="str">
            <v>Самара</v>
          </cell>
          <cell r="N4647" t="str">
            <v>Тандер</v>
          </cell>
          <cell r="O4647" t="str">
            <v>г.Самара, ул.Галактионовская, 32</v>
          </cell>
          <cell r="P4647" t="str">
            <v>Drogery (Хоз. магазин)</v>
          </cell>
          <cell r="Q4647" t="str">
            <v>sv1</v>
          </cell>
          <cell r="R4647" t="str">
            <v>Бурцева Елена Александровна</v>
          </cell>
          <cell r="S4647">
            <v>89270160021</v>
          </cell>
          <cell r="T4647" t="str">
            <v>merch154</v>
          </cell>
          <cell r="U4647" t="str">
            <v>Захарова Алена Геннадьевна</v>
          </cell>
          <cell r="V4647">
            <v>89372388895</v>
          </cell>
          <cell r="W4647"/>
          <cell r="X4647">
            <v>120</v>
          </cell>
          <cell r="Y4647"/>
          <cell r="Z4647"/>
          <cell r="AA4647"/>
          <cell r="AB4647"/>
          <cell r="AC4647"/>
          <cell r="AD4647">
            <v>120</v>
          </cell>
          <cell r="AE4647">
            <v>2</v>
          </cell>
          <cell r="AF4647">
            <v>1</v>
          </cell>
          <cell r="AG4647">
            <v>10</v>
          </cell>
          <cell r="AH4647">
            <v>5</v>
          </cell>
          <cell r="AI4647">
            <v>120</v>
          </cell>
          <cell r="AJ4647"/>
        </row>
        <row r="4648">
          <cell r="B4648">
            <v>2547</v>
          </cell>
          <cell r="C4648" t="str">
            <v>1000000000000509</v>
          </cell>
          <cell r="D4648">
            <v>1</v>
          </cell>
          <cell r="E4648">
            <v>1</v>
          </cell>
          <cell r="F4648">
            <v>0</v>
          </cell>
          <cell r="G4648">
            <v>0</v>
          </cell>
          <cell r="H4648">
            <v>1</v>
          </cell>
          <cell r="I4648">
            <v>1</v>
          </cell>
          <cell r="J4648" t="str">
            <v>Max Group</v>
          </cell>
          <cell r="K4648" t="str">
            <v>Волга-Юг</v>
          </cell>
          <cell r="L4648" t="str">
            <v>Самарская область</v>
          </cell>
          <cell r="M4648" t="str">
            <v>Самара</v>
          </cell>
          <cell r="N4648" t="str">
            <v>Лента</v>
          </cell>
          <cell r="O4648" t="str">
            <v>г.Самара, ул. Аэродромная, 47</v>
          </cell>
          <cell r="P4648" t="str">
            <v>Hypermarket (Гипермаркет)</v>
          </cell>
          <cell r="Q4648" t="str">
            <v>sv1</v>
          </cell>
          <cell r="R4648" t="str">
            <v>Бурцева Елена Александровна</v>
          </cell>
          <cell r="S4648">
            <v>89270160021</v>
          </cell>
          <cell r="T4648" t="str">
            <v>mc1355</v>
          </cell>
          <cell r="U4648" t="str">
            <v>Дубровская Ольга Вячеславовна</v>
          </cell>
          <cell r="V4648">
            <v>89608204397</v>
          </cell>
          <cell r="W4648">
            <v>240</v>
          </cell>
          <cell r="X4648"/>
          <cell r="Y4648">
            <v>240</v>
          </cell>
          <cell r="Z4648"/>
          <cell r="AA4648">
            <v>240</v>
          </cell>
          <cell r="AB4648"/>
          <cell r="AC4648"/>
          <cell r="AD4648">
            <v>720</v>
          </cell>
          <cell r="AE4648">
            <v>12</v>
          </cell>
          <cell r="AF4648">
            <v>3</v>
          </cell>
          <cell r="AG4648">
            <v>52</v>
          </cell>
          <cell r="AH4648">
            <v>13</v>
          </cell>
          <cell r="AI4648">
            <v>240</v>
          </cell>
          <cell r="AJ4648"/>
        </row>
        <row r="4649">
          <cell r="B4649">
            <v>2549</v>
          </cell>
          <cell r="C4649" t="str">
            <v>1000000000000793</v>
          </cell>
          <cell r="D4649">
            <v>1</v>
          </cell>
          <cell r="E4649">
            <v>1</v>
          </cell>
          <cell r="F4649">
            <v>0</v>
          </cell>
          <cell r="G4649">
            <v>0</v>
          </cell>
          <cell r="H4649">
            <v>1</v>
          </cell>
          <cell r="I4649">
            <v>1</v>
          </cell>
          <cell r="J4649" t="str">
            <v>Max Group</v>
          </cell>
          <cell r="K4649" t="str">
            <v>Волга-Юг</v>
          </cell>
          <cell r="L4649" t="str">
            <v>Самарская область</v>
          </cell>
          <cell r="M4649" t="str">
            <v>Самара</v>
          </cell>
          <cell r="N4649" t="str">
            <v>МЕТРО</v>
          </cell>
          <cell r="O4649" t="str">
            <v>г.Самара, ш.Московское 18 км, 5а</v>
          </cell>
          <cell r="P4649" t="str">
            <v>Hypermarket (Гипермаркет)</v>
          </cell>
          <cell r="Q4649" t="str">
            <v>sv1</v>
          </cell>
          <cell r="R4649" t="str">
            <v>Бурцева Елена Александровна</v>
          </cell>
          <cell r="S4649">
            <v>89270160021</v>
          </cell>
          <cell r="T4649" t="str">
            <v>mc1370</v>
          </cell>
          <cell r="U4649" t="str">
            <v>Котелева Анастасия Андреевна</v>
          </cell>
          <cell r="V4649">
            <v>89277575580</v>
          </cell>
          <cell r="W4649">
            <v>240</v>
          </cell>
          <cell r="X4649"/>
          <cell r="Y4649">
            <v>240</v>
          </cell>
          <cell r="Z4649"/>
          <cell r="AA4649">
            <v>240</v>
          </cell>
          <cell r="AB4649"/>
          <cell r="AC4649"/>
          <cell r="AD4649">
            <v>720</v>
          </cell>
          <cell r="AE4649">
            <v>12</v>
          </cell>
          <cell r="AF4649">
            <v>3</v>
          </cell>
          <cell r="AG4649">
            <v>52</v>
          </cell>
          <cell r="AH4649">
            <v>13</v>
          </cell>
          <cell r="AI4649">
            <v>240</v>
          </cell>
          <cell r="AJ4649"/>
        </row>
        <row r="4650">
          <cell r="B4650">
            <v>2550</v>
          </cell>
          <cell r="C4650" t="str">
            <v>1000000000000801</v>
          </cell>
          <cell r="D4650">
            <v>1</v>
          </cell>
          <cell r="E4650">
            <v>1</v>
          </cell>
          <cell r="F4650">
            <v>0</v>
          </cell>
          <cell r="G4650">
            <v>0</v>
          </cell>
          <cell r="H4650">
            <v>1</v>
          </cell>
          <cell r="I4650">
            <v>1</v>
          </cell>
          <cell r="J4650" t="str">
            <v>Max Group</v>
          </cell>
          <cell r="K4650" t="str">
            <v>Волга-Юг</v>
          </cell>
          <cell r="L4650" t="str">
            <v>Самарская область</v>
          </cell>
          <cell r="M4650" t="str">
            <v>Самара</v>
          </cell>
          <cell r="N4650" t="str">
            <v>МЕТРО</v>
          </cell>
          <cell r="O4650" t="str">
            <v>г.Самара, ул. Уральская, 225</v>
          </cell>
          <cell r="P4650" t="str">
            <v>Hypermarket (Гипермаркет)</v>
          </cell>
          <cell r="Q4650" t="str">
            <v>sv1</v>
          </cell>
          <cell r="R4650" t="str">
            <v>Бурцева Елена Александровна</v>
          </cell>
          <cell r="S4650">
            <v>89270160021</v>
          </cell>
          <cell r="T4650" t="str">
            <v>mc1511</v>
          </cell>
          <cell r="U4650" t="str">
            <v>Кузьменкова Наталья Николаевна</v>
          </cell>
          <cell r="V4650">
            <v>89277624063</v>
          </cell>
          <cell r="W4650"/>
          <cell r="X4650">
            <v>360</v>
          </cell>
          <cell r="Y4650"/>
          <cell r="Z4650">
            <v>360</v>
          </cell>
          <cell r="AA4650"/>
          <cell r="AB4650"/>
          <cell r="AC4650"/>
          <cell r="AD4650">
            <v>720</v>
          </cell>
          <cell r="AE4650">
            <v>12</v>
          </cell>
          <cell r="AF4650">
            <v>2</v>
          </cell>
          <cell r="AG4650">
            <v>60</v>
          </cell>
          <cell r="AH4650">
            <v>10</v>
          </cell>
          <cell r="AI4650">
            <v>360</v>
          </cell>
          <cell r="AJ4650"/>
        </row>
        <row r="4651">
          <cell r="B4651">
            <v>2551</v>
          </cell>
          <cell r="C4651" t="str">
            <v>1000000000001754</v>
          </cell>
          <cell r="D4651">
            <v>1</v>
          </cell>
          <cell r="E4651">
            <v>1</v>
          </cell>
          <cell r="F4651">
            <v>1</v>
          </cell>
          <cell r="G4651">
            <v>1</v>
          </cell>
          <cell r="H4651">
            <v>1</v>
          </cell>
          <cell r="I4651">
            <v>1</v>
          </cell>
          <cell r="J4651" t="str">
            <v>Max Group</v>
          </cell>
          <cell r="K4651" t="str">
            <v>Волга-Юг</v>
          </cell>
          <cell r="L4651" t="str">
            <v>Самарская область</v>
          </cell>
          <cell r="M4651" t="str">
            <v>Самара</v>
          </cell>
          <cell r="N4651" t="str">
            <v>Ашан</v>
          </cell>
          <cell r="O4651" t="str">
            <v>г.Самара, ш.Московское 24 км, 5</v>
          </cell>
          <cell r="P4651" t="str">
            <v>Hypermarket (Гипермаркет)</v>
          </cell>
          <cell r="Q4651" t="str">
            <v>sv1</v>
          </cell>
          <cell r="R4651" t="str">
            <v>Бурцева Елена Александровна</v>
          </cell>
          <cell r="S4651">
            <v>89270160021</v>
          </cell>
          <cell r="T4651" t="str">
            <v>mc1323</v>
          </cell>
          <cell r="U4651" t="str">
            <v>Сухарева Олеся Евгеньевна</v>
          </cell>
          <cell r="V4651">
            <v>89276073106</v>
          </cell>
          <cell r="W4651">
            <v>480</v>
          </cell>
          <cell r="X4651">
            <v>480</v>
          </cell>
          <cell r="Y4651">
            <v>480</v>
          </cell>
          <cell r="Z4651"/>
          <cell r="AA4651">
            <v>480</v>
          </cell>
          <cell r="AB4651"/>
          <cell r="AC4651">
            <v>480</v>
          </cell>
          <cell r="AD4651">
            <v>2400</v>
          </cell>
          <cell r="AE4651">
            <v>40</v>
          </cell>
          <cell r="AF4651">
            <v>5</v>
          </cell>
          <cell r="AG4651">
            <v>176</v>
          </cell>
          <cell r="AH4651">
            <v>22</v>
          </cell>
          <cell r="AI4651">
            <v>480</v>
          </cell>
          <cell r="AJ4651"/>
        </row>
        <row r="4652">
          <cell r="B4652">
            <v>2552</v>
          </cell>
          <cell r="C4652" t="str">
            <v>1000000000001755</v>
          </cell>
          <cell r="D4652">
            <v>1</v>
          </cell>
          <cell r="E4652">
            <v>1</v>
          </cell>
          <cell r="F4652">
            <v>1</v>
          </cell>
          <cell r="G4652">
            <v>1</v>
          </cell>
          <cell r="H4652">
            <v>1</v>
          </cell>
          <cell r="I4652">
            <v>1</v>
          </cell>
          <cell r="J4652" t="str">
            <v>Max Group</v>
          </cell>
          <cell r="K4652" t="str">
            <v>Волга-Юг</v>
          </cell>
          <cell r="L4652" t="str">
            <v>Самарская область</v>
          </cell>
          <cell r="M4652" t="str">
            <v>Самара</v>
          </cell>
          <cell r="N4652" t="str">
            <v>Ашан</v>
          </cell>
          <cell r="O4652" t="str">
            <v>г.Самара, ул.Дыбенко, 30</v>
          </cell>
          <cell r="P4652" t="str">
            <v>Hypermarket (Гипермаркет)</v>
          </cell>
          <cell r="Q4652" t="str">
            <v>sv1</v>
          </cell>
          <cell r="R4652" t="str">
            <v>Бурцева Елена Александровна</v>
          </cell>
          <cell r="S4652">
            <v>89270160021</v>
          </cell>
          <cell r="T4652" t="str">
            <v>mc10697</v>
          </cell>
          <cell r="U4652" t="str">
            <v>Сорокина Татьяна Леонидовна</v>
          </cell>
          <cell r="V4652">
            <v>89379863424</v>
          </cell>
          <cell r="W4652">
            <v>480</v>
          </cell>
          <cell r="X4652">
            <v>480</v>
          </cell>
          <cell r="Y4652">
            <v>480</v>
          </cell>
          <cell r="Z4652">
            <v>480</v>
          </cell>
          <cell r="AA4652"/>
          <cell r="AB4652"/>
          <cell r="AC4652">
            <v>480</v>
          </cell>
          <cell r="AD4652">
            <v>2400</v>
          </cell>
          <cell r="AE4652">
            <v>40</v>
          </cell>
          <cell r="AF4652">
            <v>5</v>
          </cell>
          <cell r="AG4652">
            <v>184</v>
          </cell>
          <cell r="AH4652">
            <v>23</v>
          </cell>
          <cell r="AI4652">
            <v>480</v>
          </cell>
          <cell r="AJ4652"/>
        </row>
        <row r="4653">
          <cell r="B4653">
            <v>2553</v>
          </cell>
          <cell r="C4653" t="str">
            <v>1000000000001762</v>
          </cell>
          <cell r="D4653">
            <v>1</v>
          </cell>
          <cell r="E4653">
            <v>1</v>
          </cell>
          <cell r="F4653">
            <v>1</v>
          </cell>
          <cell r="G4653">
            <v>1</v>
          </cell>
          <cell r="H4653">
            <v>1</v>
          </cell>
          <cell r="I4653">
            <v>1</v>
          </cell>
          <cell r="J4653" t="str">
            <v>Max Group</v>
          </cell>
          <cell r="K4653" t="str">
            <v>Волга-Юг</v>
          </cell>
          <cell r="L4653" t="str">
            <v>Самарская область</v>
          </cell>
          <cell r="M4653" t="str">
            <v>Самара</v>
          </cell>
          <cell r="N4653" t="str">
            <v>Ашан</v>
          </cell>
          <cell r="O4653" t="str">
            <v>г.Самара, ш.Южное, 5</v>
          </cell>
          <cell r="P4653" t="str">
            <v>Supermarket (Супермаркет)</v>
          </cell>
          <cell r="Q4653" t="str">
            <v>sv1</v>
          </cell>
          <cell r="R4653" t="str">
            <v>Бурцева Елена Александровна</v>
          </cell>
          <cell r="S4653">
            <v>89270160021</v>
          </cell>
          <cell r="T4653" t="str">
            <v>mc1543</v>
          </cell>
          <cell r="U4653" t="str">
            <v>Мохнаткина Елена Николаевна</v>
          </cell>
          <cell r="V4653">
            <v>89063473036</v>
          </cell>
          <cell r="W4653">
            <v>480</v>
          </cell>
          <cell r="X4653">
            <v>480</v>
          </cell>
          <cell r="Y4653">
            <v>480</v>
          </cell>
          <cell r="Z4653"/>
          <cell r="AA4653">
            <v>480</v>
          </cell>
          <cell r="AB4653"/>
          <cell r="AC4653">
            <v>480</v>
          </cell>
          <cell r="AD4653">
            <v>2400</v>
          </cell>
          <cell r="AE4653">
            <v>40</v>
          </cell>
          <cell r="AF4653">
            <v>5</v>
          </cell>
          <cell r="AG4653">
            <v>176</v>
          </cell>
          <cell r="AH4653">
            <v>22</v>
          </cell>
          <cell r="AI4653">
            <v>480</v>
          </cell>
          <cell r="AJ4653"/>
        </row>
        <row r="4654">
          <cell r="B4654">
            <v>2554</v>
          </cell>
          <cell r="C4654" t="str">
            <v>1000000000006161</v>
          </cell>
          <cell r="D4654">
            <v>1</v>
          </cell>
          <cell r="E4654">
            <v>1</v>
          </cell>
          <cell r="F4654">
            <v>0</v>
          </cell>
          <cell r="G4654">
            <v>0</v>
          </cell>
          <cell r="H4654">
            <v>1</v>
          </cell>
          <cell r="I4654">
            <v>1</v>
          </cell>
          <cell r="J4654" t="str">
            <v>Max Group</v>
          </cell>
          <cell r="K4654" t="str">
            <v>Волга-Юг</v>
          </cell>
          <cell r="L4654" t="str">
            <v>Самарская область</v>
          </cell>
          <cell r="M4654" t="str">
            <v>Самара</v>
          </cell>
          <cell r="N4654" t="str">
            <v>Х5 Экспресс Ритейл</v>
          </cell>
          <cell r="O4654" t="str">
            <v>г.Самара, ул. Ново-Садовая, 160М</v>
          </cell>
          <cell r="P4654" t="str">
            <v>Hypermarket (Гипермаркет)</v>
          </cell>
          <cell r="Q4654" t="str">
            <v>sv1</v>
          </cell>
          <cell r="R4654" t="str">
            <v>Бурцева Елена Александровна</v>
          </cell>
          <cell r="S4654">
            <v>89270160021</v>
          </cell>
          <cell r="T4654" t="str">
            <v>merch154</v>
          </cell>
          <cell r="U4654" t="str">
            <v>Захарова Алена Геннадьевна</v>
          </cell>
          <cell r="V4654">
            <v>89372388895</v>
          </cell>
          <cell r="W4654">
            <v>180</v>
          </cell>
          <cell r="X4654"/>
          <cell r="Y4654"/>
          <cell r="Z4654"/>
          <cell r="AA4654">
            <v>180</v>
          </cell>
          <cell r="AB4654"/>
          <cell r="AC4654"/>
          <cell r="AD4654">
            <v>360</v>
          </cell>
          <cell r="AE4654">
            <v>6</v>
          </cell>
          <cell r="AF4654">
            <v>2</v>
          </cell>
          <cell r="AG4654">
            <v>24</v>
          </cell>
          <cell r="AH4654">
            <v>8</v>
          </cell>
          <cell r="AI4654">
            <v>180</v>
          </cell>
          <cell r="AJ4654"/>
        </row>
        <row r="4655">
          <cell r="B4655">
            <v>2556</v>
          </cell>
          <cell r="C4655" t="str">
            <v>1000000000006181</v>
          </cell>
          <cell r="D4655">
            <v>1</v>
          </cell>
          <cell r="E4655">
            <v>1</v>
          </cell>
          <cell r="F4655">
            <v>1</v>
          </cell>
          <cell r="G4655">
            <v>1</v>
          </cell>
          <cell r="H4655">
            <v>1</v>
          </cell>
          <cell r="I4655">
            <v>1</v>
          </cell>
          <cell r="J4655" t="str">
            <v>Max Group</v>
          </cell>
          <cell r="K4655" t="str">
            <v>Волга-Юг</v>
          </cell>
          <cell r="L4655" t="str">
            <v>Самарская область</v>
          </cell>
          <cell r="M4655" t="str">
            <v>Самара</v>
          </cell>
          <cell r="N4655" t="str">
            <v>Х5 Экспресс Ритейл</v>
          </cell>
          <cell r="O4655" t="str">
            <v>г.Самара, ул.Чернореченская, 38</v>
          </cell>
          <cell r="P4655" t="str">
            <v>Supermarket (Супермаркет)</v>
          </cell>
          <cell r="Q4655" t="str">
            <v>sv1</v>
          </cell>
          <cell r="R4655" t="str">
            <v>Бурцева Елена Александровна</v>
          </cell>
          <cell r="S4655">
            <v>89270160021</v>
          </cell>
          <cell r="T4655" t="str">
            <v>merch154</v>
          </cell>
          <cell r="U4655" t="str">
            <v>Захарова Алена Геннадьевна</v>
          </cell>
          <cell r="V4655">
            <v>89372388895</v>
          </cell>
          <cell r="W4655">
            <v>180</v>
          </cell>
          <cell r="X4655"/>
          <cell r="Y4655"/>
          <cell r="Z4655"/>
          <cell r="AA4655"/>
          <cell r="AB4655"/>
          <cell r="AC4655"/>
          <cell r="AD4655">
            <v>180</v>
          </cell>
          <cell r="AE4655">
            <v>3</v>
          </cell>
          <cell r="AF4655">
            <v>1</v>
          </cell>
          <cell r="AG4655">
            <v>12</v>
          </cell>
          <cell r="AH4655">
            <v>4</v>
          </cell>
          <cell r="AI4655">
            <v>180</v>
          </cell>
          <cell r="AJ4655"/>
        </row>
        <row r="4656">
          <cell r="B4656">
            <v>2557</v>
          </cell>
          <cell r="C4656" t="str">
            <v>1000000000006184</v>
          </cell>
          <cell r="D4656">
            <v>1</v>
          </cell>
          <cell r="E4656">
            <v>1</v>
          </cell>
          <cell r="F4656">
            <v>0</v>
          </cell>
          <cell r="G4656">
            <v>0</v>
          </cell>
          <cell r="H4656">
            <v>1</v>
          </cell>
          <cell r="I4656">
            <v>1</v>
          </cell>
          <cell r="J4656" t="str">
            <v>Max Group</v>
          </cell>
          <cell r="K4656" t="str">
            <v>Волга-Юг</v>
          </cell>
          <cell r="L4656" t="str">
            <v>Самарская область</v>
          </cell>
          <cell r="M4656" t="str">
            <v>Самара</v>
          </cell>
          <cell r="N4656" t="str">
            <v>Х5 Экспресс Ритейл</v>
          </cell>
          <cell r="O4656" t="str">
            <v>г.Самара, ул.Зои Космодемьянской, 7 а</v>
          </cell>
          <cell r="P4656" t="str">
            <v>Supermarket (Супермаркет)</v>
          </cell>
          <cell r="Q4656" t="str">
            <v>sv1</v>
          </cell>
          <cell r="R4656" t="str">
            <v>Бурцева Елена Александровна</v>
          </cell>
          <cell r="S4656">
            <v>89270160021</v>
          </cell>
          <cell r="T4656" t="str">
            <v>mc10595</v>
          </cell>
          <cell r="U4656" t="str">
            <v>Ширина Елена Сергеевна</v>
          </cell>
          <cell r="V4656">
            <v>89272044026</v>
          </cell>
          <cell r="W4656"/>
          <cell r="X4656"/>
          <cell r="Y4656"/>
          <cell r="Z4656"/>
          <cell r="AA4656">
            <v>30</v>
          </cell>
          <cell r="AB4656"/>
          <cell r="AC4656"/>
          <cell r="AD4656">
            <v>30</v>
          </cell>
          <cell r="AE4656">
            <v>0.5</v>
          </cell>
          <cell r="AF4656">
            <v>1</v>
          </cell>
          <cell r="AG4656">
            <v>2</v>
          </cell>
          <cell r="AH4656">
            <v>4</v>
          </cell>
          <cell r="AI4656">
            <v>30</v>
          </cell>
          <cell r="AJ4656"/>
        </row>
        <row r="4657">
          <cell r="B4657">
            <v>2558</v>
          </cell>
          <cell r="C4657" t="str">
            <v>1000000000006188</v>
          </cell>
          <cell r="D4657">
            <v>1</v>
          </cell>
          <cell r="E4657">
            <v>1</v>
          </cell>
          <cell r="F4657">
            <v>0</v>
          </cell>
          <cell r="G4657">
            <v>0</v>
          </cell>
          <cell r="H4657">
            <v>1</v>
          </cell>
          <cell r="I4657">
            <v>1</v>
          </cell>
          <cell r="J4657" t="str">
            <v>Max Group</v>
          </cell>
          <cell r="K4657" t="str">
            <v>Волга-Юг</v>
          </cell>
          <cell r="L4657" t="str">
            <v>Самарская область</v>
          </cell>
          <cell r="M4657" t="str">
            <v>Самара</v>
          </cell>
          <cell r="N4657" t="str">
            <v>Х5 Экспресс Ритейл</v>
          </cell>
          <cell r="O4657" t="str">
            <v>г.Самара, ш.Московское, 28</v>
          </cell>
          <cell r="P4657" t="str">
            <v>Supermarket (Супермаркет)</v>
          </cell>
          <cell r="Q4657" t="str">
            <v>sv1</v>
          </cell>
          <cell r="R4657" t="str">
            <v>Бурцева Елена Александровна</v>
          </cell>
          <cell r="S4657">
            <v>89270160021</v>
          </cell>
          <cell r="T4657" t="str">
            <v>mc1355</v>
          </cell>
          <cell r="U4657" t="str">
            <v>Дубровская Ольга Вячеславовна</v>
          </cell>
          <cell r="V4657">
            <v>89608204397</v>
          </cell>
          <cell r="W4657"/>
          <cell r="X4657"/>
          <cell r="Y4657"/>
          <cell r="Z4657"/>
          <cell r="AA4657">
            <v>180</v>
          </cell>
          <cell r="AB4657"/>
          <cell r="AC4657"/>
          <cell r="AD4657">
            <v>180</v>
          </cell>
          <cell r="AE4657">
            <v>3</v>
          </cell>
          <cell r="AF4657">
            <v>1</v>
          </cell>
          <cell r="AG4657">
            <v>12</v>
          </cell>
          <cell r="AH4657">
            <v>4</v>
          </cell>
          <cell r="AI4657">
            <v>180</v>
          </cell>
          <cell r="AJ4657"/>
        </row>
        <row r="4658">
          <cell r="B4658">
            <v>2559</v>
          </cell>
          <cell r="C4658" t="str">
            <v>1000000000006201</v>
          </cell>
          <cell r="D4658">
            <v>1</v>
          </cell>
          <cell r="E4658">
            <v>1</v>
          </cell>
          <cell r="F4658">
            <v>0</v>
          </cell>
          <cell r="G4658">
            <v>0</v>
          </cell>
          <cell r="H4658">
            <v>1</v>
          </cell>
          <cell r="I4658">
            <v>1</v>
          </cell>
          <cell r="J4658" t="str">
            <v>Max Group</v>
          </cell>
          <cell r="K4658" t="str">
            <v>Волга-Юг</v>
          </cell>
          <cell r="L4658" t="str">
            <v>Самарская область</v>
          </cell>
          <cell r="M4658" t="str">
            <v>Самара</v>
          </cell>
          <cell r="N4658" t="str">
            <v>Х5 Экспресс Ритейл</v>
          </cell>
          <cell r="O4658" t="str">
            <v>г.Самара, ул.Дачная, 2</v>
          </cell>
          <cell r="P4658" t="str">
            <v>Supermarket (Супермаркет)</v>
          </cell>
          <cell r="Q4658" t="str">
            <v>sv1</v>
          </cell>
          <cell r="R4658" t="str">
            <v>Бурцева Елена Александровна</v>
          </cell>
          <cell r="S4658">
            <v>89270160021</v>
          </cell>
          <cell r="T4658" t="str">
            <v>merch154</v>
          </cell>
          <cell r="U4658" t="str">
            <v>Захарова Алена Геннадьевна</v>
          </cell>
          <cell r="V4658">
            <v>89372388895</v>
          </cell>
          <cell r="W4658"/>
          <cell r="X4658">
            <v>30</v>
          </cell>
          <cell r="Y4658"/>
          <cell r="Z4658"/>
          <cell r="AA4658"/>
          <cell r="AB4658"/>
          <cell r="AC4658"/>
          <cell r="AD4658">
            <v>30</v>
          </cell>
          <cell r="AE4658">
            <v>0.5</v>
          </cell>
          <cell r="AF4658">
            <v>1</v>
          </cell>
          <cell r="AG4658">
            <v>2.5</v>
          </cell>
          <cell r="AH4658">
            <v>5</v>
          </cell>
          <cell r="AI4658">
            <v>30</v>
          </cell>
          <cell r="AJ4658"/>
        </row>
        <row r="4659">
          <cell r="B4659">
            <v>2561</v>
          </cell>
          <cell r="C4659" t="str">
            <v>1000000000006215</v>
          </cell>
          <cell r="D4659">
            <v>1</v>
          </cell>
          <cell r="E4659">
            <v>1</v>
          </cell>
          <cell r="F4659">
            <v>0</v>
          </cell>
          <cell r="G4659">
            <v>0</v>
          </cell>
          <cell r="H4659">
            <v>1</v>
          </cell>
          <cell r="I4659">
            <v>1</v>
          </cell>
          <cell r="J4659" t="str">
            <v>Max Group</v>
          </cell>
          <cell r="K4659" t="str">
            <v>Волга-Юг</v>
          </cell>
          <cell r="L4659" t="str">
            <v>Самарская область</v>
          </cell>
          <cell r="M4659" t="str">
            <v>Самара</v>
          </cell>
          <cell r="N4659" t="str">
            <v>Х5 Экспресс Ритейл</v>
          </cell>
          <cell r="O4659" t="str">
            <v>г.Самара, ул.Солнечная/9 просека б/н</v>
          </cell>
          <cell r="P4659" t="str">
            <v>Supermarket (Супермаркет)</v>
          </cell>
          <cell r="Q4659" t="str">
            <v>sv1</v>
          </cell>
          <cell r="R4659" t="str">
            <v>Бурцева Елена Александровна</v>
          </cell>
          <cell r="S4659">
            <v>89270160021</v>
          </cell>
          <cell r="T4659" t="str">
            <v>mc10595</v>
          </cell>
          <cell r="U4659" t="str">
            <v>Ширина Елена Сергеевна</v>
          </cell>
          <cell r="V4659">
            <v>89272044026</v>
          </cell>
          <cell r="W4659"/>
          <cell r="X4659"/>
          <cell r="Y4659"/>
          <cell r="Z4659"/>
          <cell r="AA4659">
            <v>30</v>
          </cell>
          <cell r="AB4659"/>
          <cell r="AC4659"/>
          <cell r="AD4659">
            <v>30</v>
          </cell>
          <cell r="AE4659">
            <v>0.5</v>
          </cell>
          <cell r="AF4659">
            <v>1</v>
          </cell>
          <cell r="AG4659">
            <v>2</v>
          </cell>
          <cell r="AH4659">
            <v>4</v>
          </cell>
          <cell r="AI4659">
            <v>30</v>
          </cell>
          <cell r="AJ4659"/>
        </row>
        <row r="4660">
          <cell r="B4660">
            <v>2562</v>
          </cell>
          <cell r="C4660" t="str">
            <v>1000000000006226</v>
          </cell>
          <cell r="D4660">
            <v>1</v>
          </cell>
          <cell r="E4660">
            <v>1</v>
          </cell>
          <cell r="F4660">
            <v>0</v>
          </cell>
          <cell r="G4660">
            <v>0</v>
          </cell>
          <cell r="H4660">
            <v>1</v>
          </cell>
          <cell r="I4660">
            <v>1</v>
          </cell>
          <cell r="J4660" t="str">
            <v>Max Group</v>
          </cell>
          <cell r="K4660" t="str">
            <v>Волга-Юг</v>
          </cell>
          <cell r="L4660" t="str">
            <v>Самарская область</v>
          </cell>
          <cell r="M4660" t="str">
            <v>Самара</v>
          </cell>
          <cell r="N4660" t="str">
            <v>Х5 Экспресс Ритейл</v>
          </cell>
          <cell r="O4660" t="str">
            <v>г.Самара, ул. Аэродромная, 13</v>
          </cell>
          <cell r="P4660" t="str">
            <v>Supermarket (Супермаркет)</v>
          </cell>
          <cell r="Q4660" t="str">
            <v>sv1</v>
          </cell>
          <cell r="R4660" t="str">
            <v>Бурцева Елена Александровна</v>
          </cell>
          <cell r="S4660">
            <v>89270160021</v>
          </cell>
          <cell r="T4660" t="str">
            <v>mc1355</v>
          </cell>
          <cell r="U4660" t="str">
            <v>Дубровская Ольга Вячеславовна</v>
          </cell>
          <cell r="V4660">
            <v>89608204397</v>
          </cell>
          <cell r="W4660"/>
          <cell r="X4660">
            <v>30</v>
          </cell>
          <cell r="Y4660"/>
          <cell r="Z4660"/>
          <cell r="AA4660"/>
          <cell r="AB4660"/>
          <cell r="AC4660"/>
          <cell r="AD4660">
            <v>30</v>
          </cell>
          <cell r="AE4660">
            <v>0.5</v>
          </cell>
          <cell r="AF4660">
            <v>1</v>
          </cell>
          <cell r="AG4660">
            <v>2.5</v>
          </cell>
          <cell r="AH4660">
            <v>5</v>
          </cell>
          <cell r="AI4660">
            <v>30</v>
          </cell>
          <cell r="AJ4660"/>
        </row>
        <row r="4661">
          <cell r="B4661">
            <v>2563</v>
          </cell>
          <cell r="C4661" t="str">
            <v>1000000000006248</v>
          </cell>
          <cell r="D4661">
            <v>1</v>
          </cell>
          <cell r="E4661">
            <v>1</v>
          </cell>
          <cell r="F4661">
            <v>0</v>
          </cell>
          <cell r="G4661">
            <v>0</v>
          </cell>
          <cell r="H4661">
            <v>1</v>
          </cell>
          <cell r="I4661">
            <v>1</v>
          </cell>
          <cell r="J4661" t="str">
            <v>Max Group</v>
          </cell>
          <cell r="K4661" t="str">
            <v>Волга-Юг</v>
          </cell>
          <cell r="L4661" t="str">
            <v>Самарская область</v>
          </cell>
          <cell r="M4661" t="str">
            <v>Самара</v>
          </cell>
          <cell r="N4661" t="str">
            <v>Х5 Экспресс Ритейл</v>
          </cell>
          <cell r="O4661" t="str">
            <v>г. Самара, ул. Мичурина, 138</v>
          </cell>
          <cell r="P4661" t="str">
            <v>Supermarket (Супермаркет)</v>
          </cell>
          <cell r="Q4661" t="str">
            <v>sv1</v>
          </cell>
          <cell r="R4661" t="str">
            <v>Бурцева Елена Александровна</v>
          </cell>
          <cell r="S4661">
            <v>89270160021</v>
          </cell>
          <cell r="T4661" t="str">
            <v>merch154</v>
          </cell>
          <cell r="U4661" t="str">
            <v>Захарова Алена Геннадьевна</v>
          </cell>
          <cell r="V4661">
            <v>89372388895</v>
          </cell>
          <cell r="W4661"/>
          <cell r="X4661">
            <v>30</v>
          </cell>
          <cell r="Y4661"/>
          <cell r="Z4661"/>
          <cell r="AA4661"/>
          <cell r="AB4661"/>
          <cell r="AC4661"/>
          <cell r="AD4661">
            <v>30</v>
          </cell>
          <cell r="AE4661">
            <v>0.5</v>
          </cell>
          <cell r="AF4661">
            <v>1</v>
          </cell>
          <cell r="AG4661">
            <v>2.5</v>
          </cell>
          <cell r="AH4661">
            <v>5</v>
          </cell>
          <cell r="AI4661">
            <v>30</v>
          </cell>
          <cell r="AJ4661"/>
        </row>
        <row r="4662">
          <cell r="B4662">
            <v>2564</v>
          </cell>
          <cell r="C4662" t="str">
            <v>1000000000006255</v>
          </cell>
          <cell r="D4662">
            <v>1</v>
          </cell>
          <cell r="E4662">
            <v>1</v>
          </cell>
          <cell r="F4662">
            <v>0</v>
          </cell>
          <cell r="G4662">
            <v>0</v>
          </cell>
          <cell r="H4662">
            <v>1</v>
          </cell>
          <cell r="I4662">
            <v>1</v>
          </cell>
          <cell r="J4662" t="str">
            <v>Max Group</v>
          </cell>
          <cell r="K4662" t="str">
            <v>Волга-Юг</v>
          </cell>
          <cell r="L4662" t="str">
            <v>Самарская область</v>
          </cell>
          <cell r="M4662" t="str">
            <v>Самара</v>
          </cell>
          <cell r="N4662" t="str">
            <v>Х5 Экспресс Ритейл</v>
          </cell>
          <cell r="O4662" t="str">
            <v>г. Самара, ул.Тухачевского, 233</v>
          </cell>
          <cell r="P4662" t="str">
            <v>Supermarket (Супермаркет)</v>
          </cell>
          <cell r="Q4662" t="str">
            <v>sv1</v>
          </cell>
          <cell r="R4662" t="str">
            <v>Бурцева Елена Александровна</v>
          </cell>
          <cell r="S4662">
            <v>89270160021</v>
          </cell>
          <cell r="T4662" t="str">
            <v>mc1355</v>
          </cell>
          <cell r="U4662" t="str">
            <v>Дубровская Ольга Вячеславовна</v>
          </cell>
          <cell r="V4662">
            <v>89608204397</v>
          </cell>
          <cell r="W4662"/>
          <cell r="X4662">
            <v>30</v>
          </cell>
          <cell r="Y4662"/>
          <cell r="Z4662"/>
          <cell r="AA4662"/>
          <cell r="AB4662"/>
          <cell r="AC4662"/>
          <cell r="AD4662">
            <v>30</v>
          </cell>
          <cell r="AE4662">
            <v>0.5</v>
          </cell>
          <cell r="AF4662">
            <v>1</v>
          </cell>
          <cell r="AG4662">
            <v>2.5</v>
          </cell>
          <cell r="AH4662">
            <v>5</v>
          </cell>
          <cell r="AI4662">
            <v>30</v>
          </cell>
          <cell r="AJ4662"/>
        </row>
        <row r="4663">
          <cell r="B4663">
            <v>2565</v>
          </cell>
          <cell r="C4663" t="str">
            <v>1000000000006505</v>
          </cell>
          <cell r="D4663">
            <v>1</v>
          </cell>
          <cell r="E4663">
            <v>0</v>
          </cell>
          <cell r="F4663">
            <v>0</v>
          </cell>
          <cell r="G4663">
            <v>0</v>
          </cell>
          <cell r="H4663">
            <v>1</v>
          </cell>
          <cell r="I4663">
            <v>1</v>
          </cell>
          <cell r="J4663" t="str">
            <v>Max Group</v>
          </cell>
          <cell r="K4663" t="str">
            <v>Волга-Юг</v>
          </cell>
          <cell r="L4663" t="str">
            <v>Самарская область</v>
          </cell>
          <cell r="M4663" t="str">
            <v>Самара</v>
          </cell>
          <cell r="N4663" t="str">
            <v>Х5 Экспресс Ритейл</v>
          </cell>
          <cell r="O4663" t="str">
            <v>г. Самара, Партизанская ул.56</v>
          </cell>
          <cell r="P4663" t="str">
            <v>Superettes (Суперетта)</v>
          </cell>
          <cell r="Q4663" t="str">
            <v>sv1</v>
          </cell>
          <cell r="R4663" t="str">
            <v>Бурцева Елена Александровна</v>
          </cell>
          <cell r="S4663">
            <v>89270160021</v>
          </cell>
          <cell r="T4663" t="str">
            <v>mc1355</v>
          </cell>
          <cell r="U4663" t="str">
            <v>Дубровская Ольга Вячеславовна</v>
          </cell>
          <cell r="V4663">
            <v>89608204397</v>
          </cell>
          <cell r="W4663"/>
          <cell r="X4663">
            <v>30</v>
          </cell>
          <cell r="Y4663"/>
          <cell r="Z4663"/>
          <cell r="AA4663"/>
          <cell r="AB4663"/>
          <cell r="AC4663"/>
          <cell r="AD4663">
            <v>30</v>
          </cell>
          <cell r="AE4663">
            <v>0.5</v>
          </cell>
          <cell r="AF4663">
            <v>1</v>
          </cell>
          <cell r="AG4663">
            <v>2.5</v>
          </cell>
          <cell r="AH4663">
            <v>5</v>
          </cell>
          <cell r="AI4663">
            <v>30</v>
          </cell>
          <cell r="AJ4663"/>
        </row>
        <row r="4664">
          <cell r="B4664">
            <v>2566</v>
          </cell>
          <cell r="C4664" t="str">
            <v>1000000000006571</v>
          </cell>
          <cell r="D4664">
            <v>1</v>
          </cell>
          <cell r="E4664">
            <v>0</v>
          </cell>
          <cell r="F4664">
            <v>0</v>
          </cell>
          <cell r="G4664">
            <v>0</v>
          </cell>
          <cell r="H4664">
            <v>1</v>
          </cell>
          <cell r="I4664">
            <v>1</v>
          </cell>
          <cell r="J4664" t="str">
            <v>Max Group</v>
          </cell>
          <cell r="K4664" t="str">
            <v>Волга-Юг</v>
          </cell>
          <cell r="L4664" t="str">
            <v>Самарская область</v>
          </cell>
          <cell r="M4664" t="str">
            <v>Самара</v>
          </cell>
          <cell r="N4664" t="str">
            <v>Х5 Экспресс Ритейл</v>
          </cell>
          <cell r="O4664" t="str">
            <v>г. Самараг, Юных Пионеров пр-кт146</v>
          </cell>
          <cell r="P4664" t="str">
            <v>Superettes (Суперетта)</v>
          </cell>
          <cell r="Q4664" t="str">
            <v>sv1</v>
          </cell>
          <cell r="R4664" t="str">
            <v>Бурцева Елена Александровна</v>
          </cell>
          <cell r="S4664">
            <v>89270160021</v>
          </cell>
          <cell r="T4664" t="str">
            <v>mc10586</v>
          </cell>
          <cell r="U4664" t="str">
            <v>Нуртазинова Юлия Викторовна</v>
          </cell>
          <cell r="V4664">
            <v>89272020428</v>
          </cell>
          <cell r="W4664"/>
          <cell r="X4664">
            <v>30</v>
          </cell>
          <cell r="Y4664"/>
          <cell r="Z4664"/>
          <cell r="AA4664"/>
          <cell r="AB4664"/>
          <cell r="AC4664"/>
          <cell r="AD4664">
            <v>30</v>
          </cell>
          <cell r="AE4664">
            <v>0.5</v>
          </cell>
          <cell r="AF4664">
            <v>1</v>
          </cell>
          <cell r="AG4664">
            <v>2.5</v>
          </cell>
          <cell r="AH4664">
            <v>5</v>
          </cell>
          <cell r="AI4664">
            <v>30</v>
          </cell>
          <cell r="AJ4664"/>
        </row>
        <row r="4665">
          <cell r="B4665">
            <v>2567</v>
          </cell>
          <cell r="C4665" t="str">
            <v>1000000000006644</v>
          </cell>
          <cell r="D4665">
            <v>1</v>
          </cell>
          <cell r="E4665">
            <v>0</v>
          </cell>
          <cell r="F4665">
            <v>0</v>
          </cell>
          <cell r="G4665">
            <v>0</v>
          </cell>
          <cell r="H4665">
            <v>1</v>
          </cell>
          <cell r="I4665">
            <v>1</v>
          </cell>
          <cell r="J4665" t="str">
            <v>Max Group</v>
          </cell>
          <cell r="K4665" t="str">
            <v>Волга-Юг</v>
          </cell>
          <cell r="L4665" t="str">
            <v>Самарская область</v>
          </cell>
          <cell r="M4665" t="str">
            <v>Самара</v>
          </cell>
          <cell r="N4665" t="str">
            <v>Х5 Экспресс Ритейл</v>
          </cell>
          <cell r="O4665" t="str">
            <v>г. Самара, Клиническая ул.41</v>
          </cell>
          <cell r="P4665" t="str">
            <v>Superettes (Суперетта)</v>
          </cell>
          <cell r="Q4665" t="str">
            <v>sv1</v>
          </cell>
          <cell r="R4665" t="str">
            <v>Бурцева Елена Александровна</v>
          </cell>
          <cell r="S4665">
            <v>89270160021</v>
          </cell>
          <cell r="T4665" t="str">
            <v>merch154</v>
          </cell>
          <cell r="U4665" t="str">
            <v>Захарова Алена Геннадьевна</v>
          </cell>
          <cell r="V4665">
            <v>89372388895</v>
          </cell>
          <cell r="W4665"/>
          <cell r="X4665">
            <v>30</v>
          </cell>
          <cell r="Y4665"/>
          <cell r="Z4665"/>
          <cell r="AA4665"/>
          <cell r="AB4665"/>
          <cell r="AC4665"/>
          <cell r="AD4665">
            <v>30</v>
          </cell>
          <cell r="AE4665">
            <v>0.5</v>
          </cell>
          <cell r="AF4665">
            <v>1</v>
          </cell>
          <cell r="AG4665">
            <v>2.5</v>
          </cell>
          <cell r="AH4665">
            <v>5</v>
          </cell>
          <cell r="AI4665">
            <v>30</v>
          </cell>
          <cell r="AJ4665"/>
        </row>
        <row r="4666">
          <cell r="B4666">
            <v>2568</v>
          </cell>
          <cell r="C4666" t="str">
            <v>1000000000006646</v>
          </cell>
          <cell r="D4666">
            <v>1</v>
          </cell>
          <cell r="E4666">
            <v>0</v>
          </cell>
          <cell r="F4666">
            <v>0</v>
          </cell>
          <cell r="G4666">
            <v>0</v>
          </cell>
          <cell r="H4666">
            <v>1</v>
          </cell>
          <cell r="I4666">
            <v>1</v>
          </cell>
          <cell r="J4666" t="str">
            <v>Max Group</v>
          </cell>
          <cell r="K4666" t="str">
            <v>Волга-Юг</v>
          </cell>
          <cell r="L4666" t="str">
            <v>Самарская область</v>
          </cell>
          <cell r="M4666" t="str">
            <v>Самара</v>
          </cell>
          <cell r="N4666" t="str">
            <v>Х5 Экспресс Ритейл</v>
          </cell>
          <cell r="O4666" t="str">
            <v>г. Самараг, Демократическая ул.7</v>
          </cell>
          <cell r="P4666" t="str">
            <v>Superettes (Суперетта)</v>
          </cell>
          <cell r="Q4666" t="str">
            <v>sv1</v>
          </cell>
          <cell r="R4666" t="str">
            <v>Бурцева Елена Александровна</v>
          </cell>
          <cell r="S4666">
            <v>89270160021</v>
          </cell>
          <cell r="T4666" t="str">
            <v>mc10595</v>
          </cell>
          <cell r="U4666" t="str">
            <v>Ширина Елена Сергеевна</v>
          </cell>
          <cell r="V4666">
            <v>89272044026</v>
          </cell>
          <cell r="W4666"/>
          <cell r="X4666"/>
          <cell r="Y4666"/>
          <cell r="Z4666">
            <v>30</v>
          </cell>
          <cell r="AA4666"/>
          <cell r="AB4666"/>
          <cell r="AC4666"/>
          <cell r="AD4666">
            <v>30</v>
          </cell>
          <cell r="AE4666">
            <v>0.5</v>
          </cell>
          <cell r="AF4666">
            <v>1</v>
          </cell>
          <cell r="AG4666">
            <v>2.5</v>
          </cell>
          <cell r="AH4666">
            <v>5</v>
          </cell>
          <cell r="AI4666">
            <v>30</v>
          </cell>
          <cell r="AJ4666"/>
        </row>
        <row r="4667">
          <cell r="B4667">
            <v>2571</v>
          </cell>
          <cell r="C4667" t="str">
            <v>1000000000006758</v>
          </cell>
          <cell r="D4667">
            <v>1</v>
          </cell>
          <cell r="E4667">
            <v>0</v>
          </cell>
          <cell r="F4667">
            <v>0</v>
          </cell>
          <cell r="G4667">
            <v>0</v>
          </cell>
          <cell r="H4667">
            <v>1</v>
          </cell>
          <cell r="I4667">
            <v>1</v>
          </cell>
          <cell r="J4667" t="str">
            <v>Max Group</v>
          </cell>
          <cell r="K4667" t="str">
            <v>Волга-Юг</v>
          </cell>
          <cell r="L4667" t="str">
            <v>Самарская область</v>
          </cell>
          <cell r="M4667" t="str">
            <v>Самара</v>
          </cell>
          <cell r="N4667" t="str">
            <v>Х5 Экспресс Ритейл</v>
          </cell>
          <cell r="O4667" t="str">
            <v>г. Самара, Ново-Садовая ул.24</v>
          </cell>
          <cell r="P4667" t="str">
            <v>Superettes (Суперетта)</v>
          </cell>
          <cell r="Q4667" t="str">
            <v>sv1</v>
          </cell>
          <cell r="R4667" t="str">
            <v>Бурцева Елена Александровна</v>
          </cell>
          <cell r="S4667">
            <v>89270160021</v>
          </cell>
          <cell r="T4667" t="str">
            <v>merch154</v>
          </cell>
          <cell r="U4667" t="str">
            <v>Захарова Алена Геннадьевна</v>
          </cell>
          <cell r="V4667">
            <v>89372388895</v>
          </cell>
          <cell r="W4667"/>
          <cell r="X4667">
            <v>30</v>
          </cell>
          <cell r="Y4667"/>
          <cell r="Z4667"/>
          <cell r="AA4667"/>
          <cell r="AB4667"/>
          <cell r="AC4667"/>
          <cell r="AD4667">
            <v>30</v>
          </cell>
          <cell r="AE4667">
            <v>0.5</v>
          </cell>
          <cell r="AF4667">
            <v>1</v>
          </cell>
          <cell r="AG4667">
            <v>2.5</v>
          </cell>
          <cell r="AH4667">
            <v>5</v>
          </cell>
          <cell r="AI4667">
            <v>30</v>
          </cell>
          <cell r="AJ4667"/>
        </row>
        <row r="4668">
          <cell r="B4668">
            <v>2572</v>
          </cell>
          <cell r="C4668" t="str">
            <v>1000000000006817</v>
          </cell>
          <cell r="D4668">
            <v>1</v>
          </cell>
          <cell r="E4668">
            <v>0</v>
          </cell>
          <cell r="F4668">
            <v>0</v>
          </cell>
          <cell r="G4668">
            <v>0</v>
          </cell>
          <cell r="H4668">
            <v>1</v>
          </cell>
          <cell r="I4668">
            <v>1</v>
          </cell>
          <cell r="J4668" t="str">
            <v>Max Group</v>
          </cell>
          <cell r="K4668" t="str">
            <v>Волга-Юг</v>
          </cell>
          <cell r="L4668" t="str">
            <v>Самарская область</v>
          </cell>
          <cell r="M4668" t="str">
            <v>Самара</v>
          </cell>
          <cell r="N4668" t="str">
            <v>Х5 Экспресс Ритейл</v>
          </cell>
          <cell r="O4668" t="str">
            <v>г. Самара, Ерошевского ул.20</v>
          </cell>
          <cell r="P4668" t="str">
            <v>Superettes (Суперетта)</v>
          </cell>
          <cell r="Q4668" t="str">
            <v>sv1</v>
          </cell>
          <cell r="R4668" t="str">
            <v>Бурцева Елена Александровна</v>
          </cell>
          <cell r="S4668">
            <v>89270160021</v>
          </cell>
          <cell r="T4668" t="str">
            <v>merch154</v>
          </cell>
          <cell r="U4668" t="str">
            <v>Захарова Алена Геннадьевна</v>
          </cell>
          <cell r="V4668">
            <v>89372388895</v>
          </cell>
          <cell r="W4668"/>
          <cell r="X4668">
            <v>30</v>
          </cell>
          <cell r="Y4668"/>
          <cell r="Z4668"/>
          <cell r="AA4668"/>
          <cell r="AB4668"/>
          <cell r="AC4668"/>
          <cell r="AD4668">
            <v>30</v>
          </cell>
          <cell r="AE4668">
            <v>0.5</v>
          </cell>
          <cell r="AF4668">
            <v>1</v>
          </cell>
          <cell r="AG4668">
            <v>2.5</v>
          </cell>
          <cell r="AH4668">
            <v>5</v>
          </cell>
          <cell r="AI4668">
            <v>30</v>
          </cell>
          <cell r="AJ4668"/>
        </row>
        <row r="4669">
          <cell r="B4669">
            <v>2574</v>
          </cell>
          <cell r="C4669" t="str">
            <v>1000000000007293</v>
          </cell>
          <cell r="D4669">
            <v>1</v>
          </cell>
          <cell r="E4669">
            <v>0</v>
          </cell>
          <cell r="F4669">
            <v>0</v>
          </cell>
          <cell r="G4669">
            <v>0</v>
          </cell>
          <cell r="H4669">
            <v>1</v>
          </cell>
          <cell r="I4669">
            <v>1</v>
          </cell>
          <cell r="J4669" t="str">
            <v>Max Group</v>
          </cell>
          <cell r="K4669" t="str">
            <v>Волга-Юг</v>
          </cell>
          <cell r="L4669" t="str">
            <v>Самарская область</v>
          </cell>
          <cell r="M4669" t="str">
            <v>Самара</v>
          </cell>
          <cell r="N4669" t="str">
            <v>Х5 Экспресс Ритейл</v>
          </cell>
          <cell r="O4669" t="str">
            <v>г. Самара, Дыбенко ул.36</v>
          </cell>
          <cell r="P4669" t="str">
            <v>Superettes (Суперетта)</v>
          </cell>
          <cell r="Q4669" t="str">
            <v>sv1</v>
          </cell>
          <cell r="R4669" t="str">
            <v>Бурцева Елена Александровна</v>
          </cell>
          <cell r="S4669">
            <v>89270160021</v>
          </cell>
          <cell r="T4669" t="str">
            <v>mc1355</v>
          </cell>
          <cell r="U4669" t="str">
            <v>Дубровская Ольга Вячеславовна</v>
          </cell>
          <cell r="V4669">
            <v>89608204397</v>
          </cell>
          <cell r="W4669"/>
          <cell r="X4669"/>
          <cell r="Y4669"/>
          <cell r="Z4669">
            <v>30</v>
          </cell>
          <cell r="AA4669"/>
          <cell r="AB4669"/>
          <cell r="AC4669"/>
          <cell r="AD4669">
            <v>30</v>
          </cell>
          <cell r="AE4669">
            <v>0.5</v>
          </cell>
          <cell r="AF4669">
            <v>1</v>
          </cell>
          <cell r="AG4669">
            <v>2.5</v>
          </cell>
          <cell r="AH4669">
            <v>5</v>
          </cell>
          <cell r="AI4669">
            <v>30</v>
          </cell>
          <cell r="AJ4669"/>
        </row>
        <row r="4670">
          <cell r="B4670">
            <v>2578</v>
          </cell>
          <cell r="C4670" t="str">
            <v>1000000000008606</v>
          </cell>
          <cell r="D4670">
            <v>1</v>
          </cell>
          <cell r="E4670">
            <v>0</v>
          </cell>
          <cell r="F4670">
            <v>0</v>
          </cell>
          <cell r="G4670">
            <v>0</v>
          </cell>
          <cell r="H4670">
            <v>1</v>
          </cell>
          <cell r="I4670">
            <v>1</v>
          </cell>
          <cell r="J4670" t="str">
            <v>Max Group</v>
          </cell>
          <cell r="K4670" t="str">
            <v>Волга-Юг</v>
          </cell>
          <cell r="L4670" t="str">
            <v>Самарская область</v>
          </cell>
          <cell r="M4670" t="str">
            <v>Самара</v>
          </cell>
          <cell r="N4670" t="str">
            <v>Х5 Экспресс Ритейл</v>
          </cell>
          <cell r="O4670" t="str">
            <v>г. Самара, Ново-Вокзальная ул201</v>
          </cell>
          <cell r="P4670" t="str">
            <v>Superettes (Суперетта)</v>
          </cell>
          <cell r="Q4670" t="str">
            <v>sv1</v>
          </cell>
          <cell r="R4670" t="str">
            <v>Бурцева Елена Александровна</v>
          </cell>
          <cell r="S4670">
            <v>89270160021</v>
          </cell>
          <cell r="T4670" t="str">
            <v>mc10586</v>
          </cell>
          <cell r="U4670" t="str">
            <v>Нуртазинова Юлия Викторовна</v>
          </cell>
          <cell r="V4670">
            <v>89272020428</v>
          </cell>
          <cell r="W4670"/>
          <cell r="X4670">
            <v>30</v>
          </cell>
          <cell r="Y4670"/>
          <cell r="Z4670"/>
          <cell r="AA4670"/>
          <cell r="AB4670"/>
          <cell r="AC4670"/>
          <cell r="AD4670">
            <v>30</v>
          </cell>
          <cell r="AE4670">
            <v>0.5</v>
          </cell>
          <cell r="AF4670">
            <v>1</v>
          </cell>
          <cell r="AG4670">
            <v>2.5</v>
          </cell>
          <cell r="AH4670">
            <v>5</v>
          </cell>
          <cell r="AI4670">
            <v>30</v>
          </cell>
          <cell r="AJ4670"/>
        </row>
        <row r="4671">
          <cell r="B4671">
            <v>2579</v>
          </cell>
          <cell r="C4671" t="str">
            <v>1000000000019204</v>
          </cell>
          <cell r="D4671">
            <v>1</v>
          </cell>
          <cell r="E4671">
            <v>1</v>
          </cell>
          <cell r="F4671">
            <v>0</v>
          </cell>
          <cell r="G4671">
            <v>0</v>
          </cell>
          <cell r="H4671">
            <v>1</v>
          </cell>
          <cell r="I4671">
            <v>1</v>
          </cell>
          <cell r="J4671" t="str">
            <v>Max Group</v>
          </cell>
          <cell r="K4671" t="str">
            <v>Волга-Юг</v>
          </cell>
          <cell r="L4671" t="str">
            <v>Самарская область</v>
          </cell>
          <cell r="M4671" t="str">
            <v>Самара</v>
          </cell>
          <cell r="N4671" t="str">
            <v>Лента</v>
          </cell>
          <cell r="O4671" t="str">
            <v>Самара Физкультурная 143 а</v>
          </cell>
          <cell r="P4671" t="str">
            <v>Hypermarket (Гипермаркет)</v>
          </cell>
          <cell r="Q4671" t="str">
            <v>sv1</v>
          </cell>
          <cell r="R4671" t="str">
            <v>Бурцева Елена Александровна</v>
          </cell>
          <cell r="S4671">
            <v>89270160021</v>
          </cell>
          <cell r="T4671" t="str">
            <v>merch2511</v>
          </cell>
          <cell r="U4671" t="str">
            <v>Елизарова Лариса Владимировна</v>
          </cell>
          <cell r="V4671">
            <v>89277159086</v>
          </cell>
          <cell r="W4671">
            <v>240</v>
          </cell>
          <cell r="X4671"/>
          <cell r="Y4671">
            <v>240</v>
          </cell>
          <cell r="Z4671"/>
          <cell r="AA4671">
            <v>240</v>
          </cell>
          <cell r="AB4671"/>
          <cell r="AC4671"/>
          <cell r="AD4671">
            <v>720</v>
          </cell>
          <cell r="AE4671">
            <v>12</v>
          </cell>
          <cell r="AF4671">
            <v>3</v>
          </cell>
          <cell r="AG4671">
            <v>52</v>
          </cell>
          <cell r="AH4671">
            <v>13</v>
          </cell>
          <cell r="AI4671">
            <v>240</v>
          </cell>
          <cell r="AJ4671"/>
        </row>
        <row r="4672">
          <cell r="B4672">
            <v>2580</v>
          </cell>
          <cell r="C4672" t="str">
            <v>1000000000031495</v>
          </cell>
          <cell r="D4672">
            <v>1</v>
          </cell>
          <cell r="E4672">
            <v>0</v>
          </cell>
          <cell r="F4672">
            <v>0</v>
          </cell>
          <cell r="G4672">
            <v>0</v>
          </cell>
          <cell r="H4672">
            <v>1</v>
          </cell>
          <cell r="I4672">
            <v>1</v>
          </cell>
          <cell r="J4672" t="str">
            <v>Max Group</v>
          </cell>
          <cell r="K4672" t="str">
            <v>Волга-Юг</v>
          </cell>
          <cell r="L4672" t="str">
            <v>Самарская область</v>
          </cell>
          <cell r="M4672" t="str">
            <v>Самара</v>
          </cell>
          <cell r="N4672" t="str">
            <v>Тандер</v>
          </cell>
          <cell r="O4672" t="str">
            <v>443093, Самарская обл, Самара г, Мориса Тореза ул, дом № 13, корпус а</v>
          </cell>
          <cell r="P4672" t="str">
            <v>Drogery (Хоз. магазин)</v>
          </cell>
          <cell r="Q4672" t="str">
            <v>sv1</v>
          </cell>
          <cell r="R4672" t="str">
            <v>Бурцева Елена Александровна</v>
          </cell>
          <cell r="S4672">
            <v>89270160021</v>
          </cell>
          <cell r="T4672" t="str">
            <v>mc1355</v>
          </cell>
          <cell r="U4672" t="str">
            <v>Дубровская Ольга Вячеславовна</v>
          </cell>
          <cell r="V4672">
            <v>89608204397</v>
          </cell>
          <cell r="W4672"/>
          <cell r="X4672"/>
          <cell r="Y4672"/>
          <cell r="Z4672">
            <v>30</v>
          </cell>
          <cell r="AA4672"/>
          <cell r="AB4672"/>
          <cell r="AC4672"/>
          <cell r="AD4672">
            <v>30</v>
          </cell>
          <cell r="AE4672">
            <v>0.5</v>
          </cell>
          <cell r="AF4672">
            <v>1</v>
          </cell>
          <cell r="AG4672">
            <v>2.5</v>
          </cell>
          <cell r="AH4672">
            <v>5</v>
          </cell>
          <cell r="AI4672">
            <v>30</v>
          </cell>
          <cell r="AJ4672"/>
        </row>
        <row r="4673">
          <cell r="B4673">
            <v>2581</v>
          </cell>
          <cell r="C4673" t="str">
            <v>1000000000031607</v>
          </cell>
          <cell r="D4673">
            <v>1</v>
          </cell>
          <cell r="E4673">
            <v>0</v>
          </cell>
          <cell r="F4673">
            <v>0</v>
          </cell>
          <cell r="G4673">
            <v>0</v>
          </cell>
          <cell r="H4673">
            <v>1</v>
          </cell>
          <cell r="I4673">
            <v>1</v>
          </cell>
          <cell r="J4673" t="str">
            <v>Max Group</v>
          </cell>
          <cell r="K4673" t="str">
            <v>Волга-Юг</v>
          </cell>
          <cell r="L4673" t="str">
            <v>Самарская область</v>
          </cell>
          <cell r="M4673" t="str">
            <v>Самара</v>
          </cell>
          <cell r="N4673" t="str">
            <v>Тандер</v>
          </cell>
          <cell r="O4673" t="str">
            <v>443099, Самарская обл, Самара г, Молодогвардейская ул, дом № 78</v>
          </cell>
          <cell r="P4673" t="str">
            <v>Drogery (Хоз. магазин)</v>
          </cell>
          <cell r="Q4673" t="str">
            <v>sv1</v>
          </cell>
          <cell r="R4673" t="str">
            <v>Бурцева Елена Александровна</v>
          </cell>
          <cell r="S4673">
            <v>89270160021</v>
          </cell>
          <cell r="T4673" t="str">
            <v>merch154</v>
          </cell>
          <cell r="U4673" t="str">
            <v>Захарова Алена Геннадьевна</v>
          </cell>
          <cell r="V4673">
            <v>89372388895</v>
          </cell>
          <cell r="W4673"/>
          <cell r="X4673">
            <v>30</v>
          </cell>
          <cell r="Y4673"/>
          <cell r="Z4673"/>
          <cell r="AA4673"/>
          <cell r="AB4673"/>
          <cell r="AC4673"/>
          <cell r="AD4673">
            <v>30</v>
          </cell>
          <cell r="AE4673">
            <v>0.5</v>
          </cell>
          <cell r="AF4673">
            <v>1</v>
          </cell>
          <cell r="AG4673">
            <v>2.5</v>
          </cell>
          <cell r="AH4673">
            <v>5</v>
          </cell>
          <cell r="AI4673">
            <v>30</v>
          </cell>
          <cell r="AJ4673"/>
        </row>
        <row r="4674">
          <cell r="B4674">
            <v>2583</v>
          </cell>
          <cell r="C4674" t="str">
            <v>1000000000031878</v>
          </cell>
          <cell r="D4674">
            <v>1</v>
          </cell>
          <cell r="E4674">
            <v>1</v>
          </cell>
          <cell r="F4674">
            <v>0</v>
          </cell>
          <cell r="G4674">
            <v>0</v>
          </cell>
          <cell r="H4674">
            <v>1</v>
          </cell>
          <cell r="I4674">
            <v>1</v>
          </cell>
          <cell r="J4674" t="str">
            <v>Max Group</v>
          </cell>
          <cell r="K4674" t="str">
            <v>Волга-Юг</v>
          </cell>
          <cell r="L4674" t="str">
            <v>Самарская область</v>
          </cell>
          <cell r="M4674" t="str">
            <v>Самара</v>
          </cell>
          <cell r="N4674" t="str">
            <v>Тандер</v>
          </cell>
          <cell r="O4674" t="str">
            <v>г.Самара, ул.Металлургов/Пугачевская, 61/36</v>
          </cell>
          <cell r="P4674" t="str">
            <v>Drogery (Хоз. магазин)</v>
          </cell>
          <cell r="Q4674" t="str">
            <v>sv1</v>
          </cell>
          <cell r="R4674" t="str">
            <v>Бурцева Елена Александровна</v>
          </cell>
          <cell r="S4674">
            <v>89270160021</v>
          </cell>
          <cell r="T4674" t="str">
            <v>mc10586</v>
          </cell>
          <cell r="U4674" t="str">
            <v>Нуртазинова Юлия Викторовна</v>
          </cell>
          <cell r="V4674">
            <v>89272020428</v>
          </cell>
          <cell r="W4674"/>
          <cell r="X4674"/>
          <cell r="Y4674"/>
          <cell r="Z4674">
            <v>30</v>
          </cell>
          <cell r="AA4674"/>
          <cell r="AB4674"/>
          <cell r="AC4674"/>
          <cell r="AD4674">
            <v>30</v>
          </cell>
          <cell r="AE4674">
            <v>0.5</v>
          </cell>
          <cell r="AF4674">
            <v>1</v>
          </cell>
          <cell r="AG4674">
            <v>2.5</v>
          </cell>
          <cell r="AH4674">
            <v>5</v>
          </cell>
          <cell r="AI4674">
            <v>30</v>
          </cell>
          <cell r="AJ4674"/>
        </row>
        <row r="4675">
          <cell r="B4675">
            <v>2584</v>
          </cell>
          <cell r="C4675" t="str">
            <v>1000000000031903</v>
          </cell>
          <cell r="D4675">
            <v>1</v>
          </cell>
          <cell r="E4675">
            <v>1</v>
          </cell>
          <cell r="F4675">
            <v>0</v>
          </cell>
          <cell r="G4675">
            <v>0</v>
          </cell>
          <cell r="H4675">
            <v>1</v>
          </cell>
          <cell r="I4675">
            <v>1</v>
          </cell>
          <cell r="J4675" t="str">
            <v>Max Group</v>
          </cell>
          <cell r="K4675" t="str">
            <v>Волга-Юг</v>
          </cell>
          <cell r="L4675" t="str">
            <v>Самарская область</v>
          </cell>
          <cell r="M4675" t="str">
            <v>Самара</v>
          </cell>
          <cell r="N4675" t="str">
            <v>Тандер</v>
          </cell>
          <cell r="O4675" t="str">
            <v>г.Самара, ул.Революционная, 141</v>
          </cell>
          <cell r="P4675" t="str">
            <v>Drogery (Хоз. магазин)</v>
          </cell>
          <cell r="Q4675" t="str">
            <v>sv1</v>
          </cell>
          <cell r="R4675" t="str">
            <v>Бурцева Елена Александровна</v>
          </cell>
          <cell r="S4675">
            <v>89270160021</v>
          </cell>
          <cell r="T4675" t="str">
            <v>mc1355</v>
          </cell>
          <cell r="U4675" t="str">
            <v>Дубровская Ольга Вячеславовна</v>
          </cell>
          <cell r="V4675">
            <v>89608204397</v>
          </cell>
          <cell r="W4675"/>
          <cell r="X4675"/>
          <cell r="Y4675"/>
          <cell r="Z4675">
            <v>120</v>
          </cell>
          <cell r="AA4675"/>
          <cell r="AB4675"/>
          <cell r="AC4675"/>
          <cell r="AD4675">
            <v>120</v>
          </cell>
          <cell r="AE4675">
            <v>2</v>
          </cell>
          <cell r="AF4675">
            <v>1</v>
          </cell>
          <cell r="AG4675">
            <v>10</v>
          </cell>
          <cell r="AH4675">
            <v>5</v>
          </cell>
          <cell r="AI4675">
            <v>120</v>
          </cell>
          <cell r="AJ4675"/>
        </row>
        <row r="4676">
          <cell r="B4676">
            <v>2585</v>
          </cell>
          <cell r="C4676" t="str">
            <v>1000000000031961</v>
          </cell>
          <cell r="D4676">
            <v>1</v>
          </cell>
          <cell r="E4676">
            <v>1</v>
          </cell>
          <cell r="F4676">
            <v>0</v>
          </cell>
          <cell r="G4676">
            <v>0</v>
          </cell>
          <cell r="H4676">
            <v>1</v>
          </cell>
          <cell r="I4676">
            <v>1</v>
          </cell>
          <cell r="J4676" t="str">
            <v>Max Group</v>
          </cell>
          <cell r="K4676" t="str">
            <v>Волга-Юг</v>
          </cell>
          <cell r="L4676" t="str">
            <v>Самарская область</v>
          </cell>
          <cell r="M4676" t="str">
            <v>Самара</v>
          </cell>
          <cell r="N4676" t="str">
            <v>Тандер</v>
          </cell>
          <cell r="O4676" t="str">
            <v>г.Самара, ул.Демократическая,6</v>
          </cell>
          <cell r="P4676" t="str">
            <v>Drogery (Хоз. магазин)</v>
          </cell>
          <cell r="Q4676" t="str">
            <v>sv1</v>
          </cell>
          <cell r="R4676" t="str">
            <v>Бурцева Елена Александровна</v>
          </cell>
          <cell r="S4676">
            <v>89270160021</v>
          </cell>
          <cell r="T4676" t="str">
            <v>mc10595</v>
          </cell>
          <cell r="U4676" t="str">
            <v>Ширина Елена Сергеевна</v>
          </cell>
          <cell r="V4676">
            <v>89272044026</v>
          </cell>
          <cell r="W4676"/>
          <cell r="X4676"/>
          <cell r="Y4676"/>
          <cell r="Z4676">
            <v>30</v>
          </cell>
          <cell r="AA4676"/>
          <cell r="AB4676"/>
          <cell r="AC4676"/>
          <cell r="AD4676">
            <v>30</v>
          </cell>
          <cell r="AE4676">
            <v>0.5</v>
          </cell>
          <cell r="AF4676">
            <v>1</v>
          </cell>
          <cell r="AG4676">
            <v>2.5</v>
          </cell>
          <cell r="AH4676">
            <v>5</v>
          </cell>
          <cell r="AI4676">
            <v>30</v>
          </cell>
          <cell r="AJ4676"/>
        </row>
        <row r="4677">
          <cell r="B4677">
            <v>2586</v>
          </cell>
          <cell r="C4677" t="str">
            <v>1000000000032056</v>
          </cell>
          <cell r="D4677">
            <v>1</v>
          </cell>
          <cell r="E4677">
            <v>1</v>
          </cell>
          <cell r="F4677">
            <v>0</v>
          </cell>
          <cell r="G4677">
            <v>0</v>
          </cell>
          <cell r="H4677">
            <v>1</v>
          </cell>
          <cell r="I4677">
            <v>1</v>
          </cell>
          <cell r="J4677" t="str">
            <v>Max Group</v>
          </cell>
          <cell r="K4677" t="str">
            <v>Волга-Юг</v>
          </cell>
          <cell r="L4677" t="str">
            <v>Самарская область</v>
          </cell>
          <cell r="M4677" t="str">
            <v>Самара</v>
          </cell>
          <cell r="N4677" t="str">
            <v>Тандер</v>
          </cell>
          <cell r="O4677" t="str">
            <v>г.Самара, ул. Нагорная, д.136А, лит В</v>
          </cell>
          <cell r="P4677" t="str">
            <v>Drogery (Хоз. магазин)</v>
          </cell>
          <cell r="Q4677" t="str">
            <v>sv1</v>
          </cell>
          <cell r="R4677" t="str">
            <v>Бурцева Елена Александровна</v>
          </cell>
          <cell r="S4677">
            <v>89270160021</v>
          </cell>
          <cell r="T4677" t="str">
            <v>mc10586</v>
          </cell>
          <cell r="U4677" t="str">
            <v>Нуртазинова Юлия Викторовна</v>
          </cell>
          <cell r="V4677">
            <v>89272020428</v>
          </cell>
          <cell r="W4677"/>
          <cell r="X4677"/>
          <cell r="Y4677"/>
          <cell r="Z4677">
            <v>30</v>
          </cell>
          <cell r="AA4677"/>
          <cell r="AB4677"/>
          <cell r="AC4677"/>
          <cell r="AD4677">
            <v>30</v>
          </cell>
          <cell r="AE4677">
            <v>0.5</v>
          </cell>
          <cell r="AF4677">
            <v>1</v>
          </cell>
          <cell r="AG4677">
            <v>2.5</v>
          </cell>
          <cell r="AH4677">
            <v>5</v>
          </cell>
          <cell r="AI4677">
            <v>30</v>
          </cell>
          <cell r="AJ4677"/>
        </row>
        <row r="4678">
          <cell r="B4678">
            <v>2588</v>
          </cell>
          <cell r="C4678" t="str">
            <v>1000000000032165</v>
          </cell>
          <cell r="D4678">
            <v>1</v>
          </cell>
          <cell r="E4678">
            <v>1</v>
          </cell>
          <cell r="F4678">
            <v>0</v>
          </cell>
          <cell r="G4678">
            <v>0</v>
          </cell>
          <cell r="H4678">
            <v>1</v>
          </cell>
          <cell r="I4678">
            <v>1</v>
          </cell>
          <cell r="J4678" t="str">
            <v>Max Group</v>
          </cell>
          <cell r="K4678" t="str">
            <v>Волга-Юг</v>
          </cell>
          <cell r="L4678" t="str">
            <v>Самарская область</v>
          </cell>
          <cell r="M4678" t="str">
            <v>Самара</v>
          </cell>
          <cell r="N4678" t="str">
            <v>Тандер</v>
          </cell>
          <cell r="O4678" t="str">
            <v>г.Самара, ул.Ново-Садовая, 295</v>
          </cell>
          <cell r="P4678" t="str">
            <v>Drogery (Хоз. магазин)</v>
          </cell>
          <cell r="Q4678" t="str">
            <v>sv1</v>
          </cell>
          <cell r="R4678" t="str">
            <v>Бурцева Елена Александровна</v>
          </cell>
          <cell r="S4678">
            <v>89270160021</v>
          </cell>
          <cell r="T4678" t="str">
            <v>mc10586</v>
          </cell>
          <cell r="U4678" t="str">
            <v>Нуртазинова Юлия Викторовна</v>
          </cell>
          <cell r="V4678">
            <v>89272020428</v>
          </cell>
          <cell r="W4678"/>
          <cell r="X4678"/>
          <cell r="Y4678"/>
          <cell r="Z4678">
            <v>30</v>
          </cell>
          <cell r="AA4678"/>
          <cell r="AB4678"/>
          <cell r="AC4678"/>
          <cell r="AD4678">
            <v>30</v>
          </cell>
          <cell r="AE4678">
            <v>0.5</v>
          </cell>
          <cell r="AF4678">
            <v>1</v>
          </cell>
          <cell r="AG4678">
            <v>2.5</v>
          </cell>
          <cell r="AH4678">
            <v>5</v>
          </cell>
          <cell r="AI4678">
            <v>30</v>
          </cell>
          <cell r="AJ4678"/>
        </row>
        <row r="4679">
          <cell r="B4679">
            <v>2589</v>
          </cell>
          <cell r="C4679" t="str">
            <v>1000000000032401</v>
          </cell>
          <cell r="D4679">
            <v>1</v>
          </cell>
          <cell r="E4679">
            <v>1</v>
          </cell>
          <cell r="F4679">
            <v>0</v>
          </cell>
          <cell r="G4679">
            <v>0</v>
          </cell>
          <cell r="H4679">
            <v>1</v>
          </cell>
          <cell r="I4679">
            <v>1</v>
          </cell>
          <cell r="J4679" t="str">
            <v>Max Group</v>
          </cell>
          <cell r="K4679" t="str">
            <v>Волга-Юг</v>
          </cell>
          <cell r="L4679" t="str">
            <v>Самарская область</v>
          </cell>
          <cell r="M4679" t="str">
            <v>Самара</v>
          </cell>
          <cell r="N4679" t="str">
            <v>Тандер</v>
          </cell>
          <cell r="O4679" t="str">
            <v>г.Самара, ул.Ново-Вокзальная, 203</v>
          </cell>
          <cell r="P4679" t="str">
            <v>Drogery (Хоз. магазин)</v>
          </cell>
          <cell r="Q4679" t="str">
            <v>sv1</v>
          </cell>
          <cell r="R4679" t="str">
            <v>Бурцева Елена Александровна</v>
          </cell>
          <cell r="S4679">
            <v>89270160021</v>
          </cell>
          <cell r="T4679" t="str">
            <v>mc10586</v>
          </cell>
          <cell r="U4679" t="str">
            <v>Нуртазинова Юлия Викторовна</v>
          </cell>
          <cell r="V4679">
            <v>89272020428</v>
          </cell>
          <cell r="W4679"/>
          <cell r="X4679"/>
          <cell r="Y4679"/>
          <cell r="Z4679">
            <v>120</v>
          </cell>
          <cell r="AA4679"/>
          <cell r="AB4679"/>
          <cell r="AC4679"/>
          <cell r="AD4679">
            <v>120</v>
          </cell>
          <cell r="AE4679">
            <v>2</v>
          </cell>
          <cell r="AF4679">
            <v>1</v>
          </cell>
          <cell r="AG4679">
            <v>10</v>
          </cell>
          <cell r="AH4679">
            <v>5</v>
          </cell>
          <cell r="AI4679">
            <v>120</v>
          </cell>
          <cell r="AJ4679"/>
        </row>
        <row r="4680">
          <cell r="B4680">
            <v>2590</v>
          </cell>
          <cell r="C4680" t="str">
            <v>1000000000032714</v>
          </cell>
          <cell r="D4680">
            <v>1</v>
          </cell>
          <cell r="E4680">
            <v>1</v>
          </cell>
          <cell r="F4680">
            <v>0</v>
          </cell>
          <cell r="G4680">
            <v>0</v>
          </cell>
          <cell r="H4680">
            <v>1</v>
          </cell>
          <cell r="I4680">
            <v>1</v>
          </cell>
          <cell r="J4680" t="str">
            <v>Max Group</v>
          </cell>
          <cell r="K4680" t="str">
            <v>Волга-Юг</v>
          </cell>
          <cell r="L4680" t="str">
            <v>Самарская область</v>
          </cell>
          <cell r="M4680" t="str">
            <v>Самара</v>
          </cell>
          <cell r="N4680" t="str">
            <v>Тандер</v>
          </cell>
          <cell r="O4680" t="str">
            <v>г.Самара, ул.Дыбенко, д.120</v>
          </cell>
          <cell r="P4680" t="str">
            <v>Drogery (Хоз. магазин)</v>
          </cell>
          <cell r="Q4680" t="str">
            <v>sv1</v>
          </cell>
          <cell r="R4680" t="str">
            <v>Бурцева Елена Александровна</v>
          </cell>
          <cell r="S4680">
            <v>89270160021</v>
          </cell>
          <cell r="T4680" t="str">
            <v>mc1355</v>
          </cell>
          <cell r="U4680" t="str">
            <v>Дубровская Ольга Вячеславовна</v>
          </cell>
          <cell r="V4680">
            <v>89608204397</v>
          </cell>
          <cell r="W4680"/>
          <cell r="X4680"/>
          <cell r="Y4680"/>
          <cell r="Z4680"/>
          <cell r="AA4680">
            <v>30</v>
          </cell>
          <cell r="AB4680"/>
          <cell r="AC4680"/>
          <cell r="AD4680">
            <v>30</v>
          </cell>
          <cell r="AE4680">
            <v>0.5</v>
          </cell>
          <cell r="AF4680">
            <v>1</v>
          </cell>
          <cell r="AG4680">
            <v>2</v>
          </cell>
          <cell r="AH4680">
            <v>4</v>
          </cell>
          <cell r="AI4680">
            <v>30</v>
          </cell>
          <cell r="AJ4680"/>
        </row>
        <row r="4681">
          <cell r="B4681">
            <v>2591</v>
          </cell>
          <cell r="C4681" t="str">
            <v>1000000000032998</v>
          </cell>
          <cell r="D4681">
            <v>1</v>
          </cell>
          <cell r="E4681">
            <v>1</v>
          </cell>
          <cell r="F4681">
            <v>0</v>
          </cell>
          <cell r="G4681">
            <v>0</v>
          </cell>
          <cell r="H4681">
            <v>1</v>
          </cell>
          <cell r="I4681">
            <v>1</v>
          </cell>
          <cell r="J4681" t="str">
            <v>Max Group</v>
          </cell>
          <cell r="K4681" t="str">
            <v>Волга-Юг</v>
          </cell>
          <cell r="L4681" t="str">
            <v>Самарская область</v>
          </cell>
          <cell r="M4681" t="str">
            <v>Самара</v>
          </cell>
          <cell r="N4681" t="str">
            <v>Тандер</v>
          </cell>
          <cell r="O4681" t="str">
            <v>г.Самара, ул.Фрунзе, 96</v>
          </cell>
          <cell r="P4681" t="str">
            <v>Drogery (Хоз. магазин)</v>
          </cell>
          <cell r="Q4681" t="str">
            <v>sv1</v>
          </cell>
          <cell r="R4681" t="str">
            <v>Бурцева Елена Александровна</v>
          </cell>
          <cell r="S4681">
            <v>89270160021</v>
          </cell>
          <cell r="T4681" t="str">
            <v>merch154</v>
          </cell>
          <cell r="U4681" t="str">
            <v>Захарова Алена Геннадьевна</v>
          </cell>
          <cell r="V4681">
            <v>89372388895</v>
          </cell>
          <cell r="W4681"/>
          <cell r="X4681"/>
          <cell r="Y4681">
            <v>120</v>
          </cell>
          <cell r="Z4681"/>
          <cell r="AA4681"/>
          <cell r="AB4681"/>
          <cell r="AC4681"/>
          <cell r="AD4681">
            <v>120</v>
          </cell>
          <cell r="AE4681">
            <v>2</v>
          </cell>
          <cell r="AF4681">
            <v>1</v>
          </cell>
          <cell r="AG4681">
            <v>10</v>
          </cell>
          <cell r="AH4681">
            <v>5</v>
          </cell>
          <cell r="AI4681">
            <v>120</v>
          </cell>
          <cell r="AJ4681"/>
        </row>
        <row r="4682">
          <cell r="B4682">
            <v>2592</v>
          </cell>
          <cell r="C4682" t="str">
            <v>1000000000033165</v>
          </cell>
          <cell r="D4682">
            <v>1</v>
          </cell>
          <cell r="E4682">
            <v>0</v>
          </cell>
          <cell r="F4682">
            <v>0</v>
          </cell>
          <cell r="G4682">
            <v>0</v>
          </cell>
          <cell r="H4682">
            <v>1</v>
          </cell>
          <cell r="I4682">
            <v>1</v>
          </cell>
          <cell r="J4682" t="str">
            <v>Max Group</v>
          </cell>
          <cell r="K4682" t="str">
            <v>Волга-Юг</v>
          </cell>
          <cell r="L4682" t="str">
            <v>Самарская область</v>
          </cell>
          <cell r="M4682" t="str">
            <v>Самара</v>
          </cell>
          <cell r="N4682" t="str">
            <v>Тандер</v>
          </cell>
          <cell r="O4682" t="str">
            <v>443087, Самарская обл, Самара г, Кирова пр-кт, дом № 230, корпус А</v>
          </cell>
          <cell r="P4682" t="str">
            <v>Drogery (Хоз. магазин)</v>
          </cell>
          <cell r="Q4682" t="str">
            <v>sv1</v>
          </cell>
          <cell r="R4682" t="str">
            <v>Бурцева Елена Александровна</v>
          </cell>
          <cell r="S4682">
            <v>89270160021</v>
          </cell>
          <cell r="T4682" t="str">
            <v>mc10586</v>
          </cell>
          <cell r="U4682" t="str">
            <v>Нуртазинова Юлия Викторовна</v>
          </cell>
          <cell r="V4682">
            <v>89272020428</v>
          </cell>
          <cell r="W4682">
            <v>30</v>
          </cell>
          <cell r="X4682"/>
          <cell r="Y4682"/>
          <cell r="Z4682"/>
          <cell r="AA4682"/>
          <cell r="AB4682"/>
          <cell r="AC4682"/>
          <cell r="AD4682">
            <v>30</v>
          </cell>
          <cell r="AE4682">
            <v>0.5</v>
          </cell>
          <cell r="AF4682">
            <v>1</v>
          </cell>
          <cell r="AG4682">
            <v>2</v>
          </cell>
          <cell r="AH4682">
            <v>4</v>
          </cell>
          <cell r="AI4682">
            <v>30</v>
          </cell>
          <cell r="AJ4682"/>
        </row>
        <row r="4683">
          <cell r="B4683">
            <v>2593</v>
          </cell>
          <cell r="C4683" t="str">
            <v>1000000000033286</v>
          </cell>
          <cell r="D4683">
            <v>1</v>
          </cell>
          <cell r="E4683">
            <v>0</v>
          </cell>
          <cell r="F4683">
            <v>0</v>
          </cell>
          <cell r="G4683">
            <v>0</v>
          </cell>
          <cell r="H4683">
            <v>1</v>
          </cell>
          <cell r="I4683">
            <v>1</v>
          </cell>
          <cell r="J4683" t="str">
            <v>Max Group</v>
          </cell>
          <cell r="K4683" t="str">
            <v>Волга-Юг</v>
          </cell>
          <cell r="L4683" t="str">
            <v>Самарская область</v>
          </cell>
          <cell r="M4683" t="str">
            <v>Самара</v>
          </cell>
          <cell r="N4683" t="str">
            <v>Тандер</v>
          </cell>
          <cell r="O4683" t="str">
            <v>443069, Самарская обл, Самара г, Волгина ул, дом № 122, корпус 26</v>
          </cell>
          <cell r="P4683" t="str">
            <v>Drogery (Хоз. магазин)</v>
          </cell>
          <cell r="Q4683" t="str">
            <v>sv1</v>
          </cell>
          <cell r="R4683" t="str">
            <v>Бурцева Елена Александровна</v>
          </cell>
          <cell r="S4683">
            <v>89270160021</v>
          </cell>
          <cell r="T4683" t="str">
            <v>mc1355</v>
          </cell>
          <cell r="U4683" t="str">
            <v>Дубровская Ольга Вячеславовна</v>
          </cell>
          <cell r="V4683">
            <v>89608204397</v>
          </cell>
          <cell r="W4683"/>
          <cell r="X4683"/>
          <cell r="Y4683"/>
          <cell r="Z4683"/>
          <cell r="AA4683">
            <v>30</v>
          </cell>
          <cell r="AB4683"/>
          <cell r="AC4683"/>
          <cell r="AD4683">
            <v>30</v>
          </cell>
          <cell r="AE4683">
            <v>0.5</v>
          </cell>
          <cell r="AF4683">
            <v>1</v>
          </cell>
          <cell r="AG4683">
            <v>2</v>
          </cell>
          <cell r="AH4683">
            <v>4</v>
          </cell>
          <cell r="AI4683">
            <v>30</v>
          </cell>
          <cell r="AJ4683"/>
        </row>
        <row r="4684">
          <cell r="B4684">
            <v>2594</v>
          </cell>
          <cell r="C4684" t="str">
            <v>1000000000033413</v>
          </cell>
          <cell r="D4684">
            <v>1</v>
          </cell>
          <cell r="E4684">
            <v>0</v>
          </cell>
          <cell r="F4684">
            <v>0</v>
          </cell>
          <cell r="G4684">
            <v>0</v>
          </cell>
          <cell r="H4684">
            <v>1</v>
          </cell>
          <cell r="I4684">
            <v>1</v>
          </cell>
          <cell r="J4684" t="str">
            <v>Max Group</v>
          </cell>
          <cell r="K4684" t="str">
            <v>Волга-Юг</v>
          </cell>
          <cell r="L4684" t="str">
            <v>Самарская область</v>
          </cell>
          <cell r="M4684" t="str">
            <v>Самара</v>
          </cell>
          <cell r="N4684" t="str">
            <v>Тандер</v>
          </cell>
          <cell r="O4684" t="str">
            <v>443091, Самарская обл, Самара г, Ташкентская ул, дом № 98</v>
          </cell>
          <cell r="P4684" t="str">
            <v>Drogery (Хоз. магазин)</v>
          </cell>
          <cell r="Q4684" t="str">
            <v>sv1</v>
          </cell>
          <cell r="R4684" t="str">
            <v>Бурцева Елена Александровна</v>
          </cell>
          <cell r="S4684">
            <v>89270160021</v>
          </cell>
          <cell r="T4684" t="str">
            <v>mc10595</v>
          </cell>
          <cell r="U4684" t="str">
            <v>Ширина Елена Сергеевна</v>
          </cell>
          <cell r="V4684">
            <v>89272044026</v>
          </cell>
          <cell r="W4684"/>
          <cell r="X4684"/>
          <cell r="Y4684"/>
          <cell r="Z4684">
            <v>30</v>
          </cell>
          <cell r="AA4684"/>
          <cell r="AB4684"/>
          <cell r="AC4684"/>
          <cell r="AD4684">
            <v>30</v>
          </cell>
          <cell r="AE4684">
            <v>0.5</v>
          </cell>
          <cell r="AF4684">
            <v>1</v>
          </cell>
          <cell r="AG4684">
            <v>2.5</v>
          </cell>
          <cell r="AH4684">
            <v>5</v>
          </cell>
          <cell r="AI4684">
            <v>30</v>
          </cell>
          <cell r="AJ4684"/>
        </row>
        <row r="4685">
          <cell r="B4685">
            <v>2595</v>
          </cell>
          <cell r="C4685" t="str">
            <v>1000000000033822</v>
          </cell>
          <cell r="D4685">
            <v>1</v>
          </cell>
          <cell r="E4685">
            <v>0</v>
          </cell>
          <cell r="F4685">
            <v>0</v>
          </cell>
          <cell r="G4685">
            <v>0</v>
          </cell>
          <cell r="H4685">
            <v>1</v>
          </cell>
          <cell r="I4685">
            <v>1</v>
          </cell>
          <cell r="J4685" t="str">
            <v>Max Group</v>
          </cell>
          <cell r="K4685" t="str">
            <v>Волга-Юг</v>
          </cell>
          <cell r="L4685" t="str">
            <v>Самарская область</v>
          </cell>
          <cell r="M4685" t="str">
            <v>Самара</v>
          </cell>
          <cell r="N4685" t="str">
            <v>Тандер</v>
          </cell>
          <cell r="O4685" t="str">
            <v>443008, Самарская обл, Самара г, Ново-Вокзальная ул, дом № 5</v>
          </cell>
          <cell r="P4685" t="str">
            <v>Drogery (Хоз. магазин)</v>
          </cell>
          <cell r="Q4685" t="str">
            <v>sv1</v>
          </cell>
          <cell r="R4685" t="str">
            <v>Бурцева Елена Александровна</v>
          </cell>
          <cell r="S4685">
            <v>89270160021</v>
          </cell>
          <cell r="T4685" t="str">
            <v>mc10586</v>
          </cell>
          <cell r="U4685" t="str">
            <v>Нуртазинова Юлия Викторовна</v>
          </cell>
          <cell r="V4685">
            <v>89272020428</v>
          </cell>
          <cell r="W4685">
            <v>30</v>
          </cell>
          <cell r="X4685"/>
          <cell r="Y4685"/>
          <cell r="Z4685"/>
          <cell r="AA4685"/>
          <cell r="AB4685"/>
          <cell r="AC4685"/>
          <cell r="AD4685">
            <v>30</v>
          </cell>
          <cell r="AE4685">
            <v>0.5</v>
          </cell>
          <cell r="AF4685">
            <v>1</v>
          </cell>
          <cell r="AG4685">
            <v>2</v>
          </cell>
          <cell r="AH4685">
            <v>4</v>
          </cell>
          <cell r="AI4685">
            <v>30</v>
          </cell>
          <cell r="AJ4685"/>
        </row>
        <row r="4686">
          <cell r="B4686">
            <v>2596</v>
          </cell>
          <cell r="C4686" t="str">
            <v>1000000000033995</v>
          </cell>
          <cell r="D4686">
            <v>1</v>
          </cell>
          <cell r="E4686">
            <v>1</v>
          </cell>
          <cell r="F4686">
            <v>1</v>
          </cell>
          <cell r="G4686">
            <v>1</v>
          </cell>
          <cell r="H4686">
            <v>1</v>
          </cell>
          <cell r="I4686">
            <v>1</v>
          </cell>
          <cell r="J4686" t="str">
            <v>Max Group</v>
          </cell>
          <cell r="K4686" t="str">
            <v>Волга-Юг</v>
          </cell>
          <cell r="L4686" t="str">
            <v>Самарская область</v>
          </cell>
          <cell r="M4686" t="str">
            <v>Самара</v>
          </cell>
          <cell r="N4686" t="str">
            <v>Тандер</v>
          </cell>
          <cell r="O4686" t="str">
            <v>г.Самара, ул. Партизанская, 17</v>
          </cell>
          <cell r="P4686" t="str">
            <v>Hypermarket (Гипермаркет)</v>
          </cell>
          <cell r="Q4686" t="str">
            <v>sv1</v>
          </cell>
          <cell r="R4686" t="str">
            <v>Бурцева Елена Александровна</v>
          </cell>
          <cell r="S4686">
            <v>89270160021</v>
          </cell>
          <cell r="T4686" t="str">
            <v>mc1355</v>
          </cell>
          <cell r="U4686" t="str">
            <v>Дубровская Ольга Вячеславовна</v>
          </cell>
          <cell r="V4686">
            <v>89608204397</v>
          </cell>
          <cell r="W4686"/>
          <cell r="X4686">
            <v>180</v>
          </cell>
          <cell r="Y4686"/>
          <cell r="Z4686">
            <v>180</v>
          </cell>
          <cell r="AA4686"/>
          <cell r="AB4686"/>
          <cell r="AC4686"/>
          <cell r="AD4686">
            <v>360</v>
          </cell>
          <cell r="AE4686">
            <v>6</v>
          </cell>
          <cell r="AF4686">
            <v>2</v>
          </cell>
          <cell r="AG4686">
            <v>30</v>
          </cell>
          <cell r="AH4686">
            <v>10</v>
          </cell>
          <cell r="AI4686">
            <v>180</v>
          </cell>
          <cell r="AJ4686"/>
        </row>
        <row r="4687">
          <cell r="B4687">
            <v>2597</v>
          </cell>
          <cell r="C4687" t="str">
            <v>1000000000033996</v>
          </cell>
          <cell r="D4687">
            <v>1</v>
          </cell>
          <cell r="E4687">
            <v>1</v>
          </cell>
          <cell r="F4687">
            <v>0</v>
          </cell>
          <cell r="G4687">
            <v>0</v>
          </cell>
          <cell r="H4687">
            <v>1</v>
          </cell>
          <cell r="I4687">
            <v>1</v>
          </cell>
          <cell r="J4687" t="str">
            <v>Max Group</v>
          </cell>
          <cell r="K4687" t="str">
            <v>Волга-Юг</v>
          </cell>
          <cell r="L4687" t="str">
            <v>Самарская область</v>
          </cell>
          <cell r="M4687" t="str">
            <v>Самара</v>
          </cell>
          <cell r="N4687" t="str">
            <v>Тандер</v>
          </cell>
          <cell r="O4687" t="str">
            <v>г.Самара, пр-т Ленина, 16</v>
          </cell>
          <cell r="P4687" t="str">
            <v>Hypermarket (Гипермаркет)</v>
          </cell>
          <cell r="Q4687" t="str">
            <v>sv1</v>
          </cell>
          <cell r="R4687" t="str">
            <v>Бурцева Елена Александровна</v>
          </cell>
          <cell r="S4687">
            <v>89270160021</v>
          </cell>
          <cell r="T4687" t="str">
            <v>merch154</v>
          </cell>
          <cell r="U4687" t="str">
            <v>Захарова Алена Геннадьевна</v>
          </cell>
          <cell r="V4687">
            <v>89372388895</v>
          </cell>
          <cell r="W4687"/>
          <cell r="X4687"/>
          <cell r="Y4687">
            <v>180</v>
          </cell>
          <cell r="Z4687"/>
          <cell r="AA4687"/>
          <cell r="AB4687"/>
          <cell r="AC4687"/>
          <cell r="AD4687">
            <v>180</v>
          </cell>
          <cell r="AE4687">
            <v>3</v>
          </cell>
          <cell r="AF4687">
            <v>1</v>
          </cell>
          <cell r="AG4687">
            <v>15</v>
          </cell>
          <cell r="AH4687">
            <v>5</v>
          </cell>
          <cell r="AI4687">
            <v>180</v>
          </cell>
          <cell r="AJ4687"/>
        </row>
        <row r="4688">
          <cell r="B4688">
            <v>2598</v>
          </cell>
          <cell r="C4688" t="str">
            <v>1000000000033997</v>
          </cell>
          <cell r="D4688">
            <v>1</v>
          </cell>
          <cell r="E4688">
            <v>1</v>
          </cell>
          <cell r="F4688">
            <v>1</v>
          </cell>
          <cell r="G4688">
            <v>1</v>
          </cell>
          <cell r="H4688">
            <v>1</v>
          </cell>
          <cell r="I4688">
            <v>1</v>
          </cell>
          <cell r="J4688" t="str">
            <v>Max Group</v>
          </cell>
          <cell r="K4688" t="str">
            <v>Волга-Юг</v>
          </cell>
          <cell r="L4688" t="str">
            <v>Самарская область</v>
          </cell>
          <cell r="M4688" t="str">
            <v>Самара</v>
          </cell>
          <cell r="N4688" t="str">
            <v>Тандер</v>
          </cell>
          <cell r="O4688" t="str">
            <v>г.Самара, пр-т Кирова, 308</v>
          </cell>
          <cell r="P4688" t="str">
            <v>Hypermarket (Гипермаркет)</v>
          </cell>
          <cell r="Q4688" t="str">
            <v>sv1</v>
          </cell>
          <cell r="R4688" t="str">
            <v>Бурцева Елена Александровна</v>
          </cell>
          <cell r="S4688">
            <v>89270160021</v>
          </cell>
          <cell r="T4688" t="str">
            <v>mc10595</v>
          </cell>
          <cell r="U4688" t="str">
            <v>Ширина Елена Сергеевна</v>
          </cell>
          <cell r="V4688">
            <v>89272044026</v>
          </cell>
          <cell r="W4688"/>
          <cell r="X4688"/>
          <cell r="Y4688">
            <v>180</v>
          </cell>
          <cell r="Z4688"/>
          <cell r="AA4688">
            <v>180</v>
          </cell>
          <cell r="AB4688"/>
          <cell r="AC4688"/>
          <cell r="AD4688">
            <v>360</v>
          </cell>
          <cell r="AE4688">
            <v>6</v>
          </cell>
          <cell r="AF4688">
            <v>2</v>
          </cell>
          <cell r="AG4688">
            <v>27</v>
          </cell>
          <cell r="AH4688">
            <v>9</v>
          </cell>
          <cell r="AI4688">
            <v>180</v>
          </cell>
          <cell r="AJ4688"/>
        </row>
        <row r="4689">
          <cell r="B4689">
            <v>2600</v>
          </cell>
          <cell r="C4689" t="str">
            <v>1000000000034001</v>
          </cell>
          <cell r="D4689">
            <v>1</v>
          </cell>
          <cell r="E4689">
            <v>1</v>
          </cell>
          <cell r="F4689">
            <v>0</v>
          </cell>
          <cell r="G4689">
            <v>0</v>
          </cell>
          <cell r="H4689">
            <v>1</v>
          </cell>
          <cell r="I4689">
            <v>1</v>
          </cell>
          <cell r="J4689" t="str">
            <v>Max Group</v>
          </cell>
          <cell r="K4689" t="str">
            <v>Волга-Юг</v>
          </cell>
          <cell r="L4689" t="str">
            <v>Самарская область</v>
          </cell>
          <cell r="M4689" t="str">
            <v>Самара</v>
          </cell>
          <cell r="N4689" t="str">
            <v>Тандер</v>
          </cell>
          <cell r="O4689" t="str">
            <v>г.Самара, Красногвардейская, 7</v>
          </cell>
          <cell r="P4689" t="str">
            <v>Hypermarket (Гипермаркет)</v>
          </cell>
          <cell r="Q4689" t="str">
            <v>sv1</v>
          </cell>
          <cell r="R4689" t="str">
            <v>Бурцева Елена Александровна</v>
          </cell>
          <cell r="S4689">
            <v>89270160021</v>
          </cell>
          <cell r="T4689" t="str">
            <v>mc1330</v>
          </cell>
          <cell r="U4689" t="str">
            <v>Каткова Оксана Владимировна</v>
          </cell>
          <cell r="V4689">
            <v>89171020245</v>
          </cell>
          <cell r="W4689"/>
          <cell r="X4689"/>
          <cell r="Y4689">
            <v>180</v>
          </cell>
          <cell r="Z4689"/>
          <cell r="AA4689"/>
          <cell r="AB4689"/>
          <cell r="AC4689"/>
          <cell r="AD4689">
            <v>180</v>
          </cell>
          <cell r="AE4689">
            <v>3</v>
          </cell>
          <cell r="AF4689">
            <v>1</v>
          </cell>
          <cell r="AG4689">
            <v>15</v>
          </cell>
          <cell r="AH4689">
            <v>5</v>
          </cell>
          <cell r="AI4689">
            <v>180</v>
          </cell>
          <cell r="AJ4689"/>
        </row>
        <row r="4690">
          <cell r="B4690">
            <v>2602</v>
          </cell>
          <cell r="C4690" t="str">
            <v>1000000000034255</v>
          </cell>
          <cell r="D4690">
            <v>1</v>
          </cell>
          <cell r="E4690">
            <v>0</v>
          </cell>
          <cell r="F4690">
            <v>0</v>
          </cell>
          <cell r="G4690">
            <v>0</v>
          </cell>
          <cell r="H4690">
            <v>1</v>
          </cell>
          <cell r="I4690">
            <v>1</v>
          </cell>
          <cell r="J4690" t="str">
            <v>Max Group</v>
          </cell>
          <cell r="K4690" t="str">
            <v>Волга-Юг</v>
          </cell>
          <cell r="L4690" t="str">
            <v>Самарская область</v>
          </cell>
          <cell r="M4690" t="str">
            <v>Самара</v>
          </cell>
          <cell r="N4690" t="str">
            <v>Тандер</v>
          </cell>
          <cell r="O4690" t="str">
            <v>Самара, ул.Ташкентская, 107</v>
          </cell>
          <cell r="P4690" t="str">
            <v>Drogery (Хоз. магазин)</v>
          </cell>
          <cell r="Q4690" t="str">
            <v>sv1</v>
          </cell>
          <cell r="R4690" t="str">
            <v>Бурцева Елена Александровна</v>
          </cell>
          <cell r="S4690">
            <v>89270160021</v>
          </cell>
          <cell r="T4690" t="str">
            <v>mc10595</v>
          </cell>
          <cell r="U4690" t="str">
            <v>Ширина Елена Сергеевна</v>
          </cell>
          <cell r="V4690">
            <v>89272044026</v>
          </cell>
          <cell r="W4690"/>
          <cell r="X4690"/>
          <cell r="Y4690"/>
          <cell r="Z4690">
            <v>30</v>
          </cell>
          <cell r="AA4690"/>
          <cell r="AB4690"/>
          <cell r="AC4690"/>
          <cell r="AD4690">
            <v>30</v>
          </cell>
          <cell r="AE4690">
            <v>0.5</v>
          </cell>
          <cell r="AF4690">
            <v>1</v>
          </cell>
          <cell r="AG4690">
            <v>2.5</v>
          </cell>
          <cell r="AH4690">
            <v>5</v>
          </cell>
          <cell r="AI4690">
            <v>30</v>
          </cell>
          <cell r="AJ4690"/>
        </row>
        <row r="4691">
          <cell r="B4691">
            <v>2603</v>
          </cell>
          <cell r="C4691" t="str">
            <v>1000000000034305</v>
          </cell>
          <cell r="D4691">
            <v>1</v>
          </cell>
          <cell r="E4691">
            <v>1</v>
          </cell>
          <cell r="F4691">
            <v>0</v>
          </cell>
          <cell r="G4691">
            <v>0</v>
          </cell>
          <cell r="H4691">
            <v>1</v>
          </cell>
          <cell r="I4691">
            <v>1</v>
          </cell>
          <cell r="J4691" t="str">
            <v>Max Group</v>
          </cell>
          <cell r="K4691" t="str">
            <v>Волга-Юг</v>
          </cell>
          <cell r="L4691" t="str">
            <v>Самарская область</v>
          </cell>
          <cell r="M4691" t="str">
            <v>Самара</v>
          </cell>
          <cell r="N4691" t="str">
            <v>Тандер</v>
          </cell>
          <cell r="O4691" t="str">
            <v>г.Самара, пр.Кирова,273</v>
          </cell>
          <cell r="P4691" t="str">
            <v>Drogery (Хоз. магазин)</v>
          </cell>
          <cell r="Q4691" t="str">
            <v>sv1</v>
          </cell>
          <cell r="R4691" t="str">
            <v>Бурцева Елена Александровна</v>
          </cell>
          <cell r="S4691">
            <v>89270160021</v>
          </cell>
          <cell r="T4691" t="str">
            <v>mc10586</v>
          </cell>
          <cell r="U4691" t="str">
            <v>Нуртазинова Юлия Викторовна</v>
          </cell>
          <cell r="V4691">
            <v>89272020428</v>
          </cell>
          <cell r="W4691"/>
          <cell r="X4691">
            <v>30</v>
          </cell>
          <cell r="Y4691"/>
          <cell r="Z4691"/>
          <cell r="AA4691"/>
          <cell r="AB4691"/>
          <cell r="AC4691"/>
          <cell r="AD4691">
            <v>30</v>
          </cell>
          <cell r="AE4691">
            <v>0.5</v>
          </cell>
          <cell r="AF4691">
            <v>1</v>
          </cell>
          <cell r="AG4691">
            <v>2.5</v>
          </cell>
          <cell r="AH4691">
            <v>5</v>
          </cell>
          <cell r="AI4691">
            <v>30</v>
          </cell>
          <cell r="AJ4691"/>
        </row>
        <row r="4692">
          <cell r="B4692">
            <v>2604</v>
          </cell>
          <cell r="C4692" t="str">
            <v>1000000000034742</v>
          </cell>
          <cell r="D4692">
            <v>1</v>
          </cell>
          <cell r="E4692">
            <v>0</v>
          </cell>
          <cell r="F4692">
            <v>0</v>
          </cell>
          <cell r="G4692">
            <v>0</v>
          </cell>
          <cell r="H4692">
            <v>1</v>
          </cell>
          <cell r="I4692">
            <v>1</v>
          </cell>
          <cell r="J4692" t="str">
            <v>Max Group</v>
          </cell>
          <cell r="K4692" t="str">
            <v>Волга-Юг</v>
          </cell>
          <cell r="L4692" t="str">
            <v>Самарская область</v>
          </cell>
          <cell r="M4692" t="str">
            <v>Самара</v>
          </cell>
          <cell r="N4692" t="str">
            <v>Тандер</v>
          </cell>
          <cell r="O4692" t="str">
            <v>443001, Самарская обл, Самара г, Галактионовская ул, дом № 130</v>
          </cell>
          <cell r="P4692" t="str">
            <v>Drogery (Хоз. магазин)</v>
          </cell>
          <cell r="Q4692" t="str">
            <v>sv1</v>
          </cell>
          <cell r="R4692" t="str">
            <v>Бурцева Елена Александровна</v>
          </cell>
          <cell r="S4692">
            <v>89270160021</v>
          </cell>
          <cell r="T4692" t="str">
            <v>merch154</v>
          </cell>
          <cell r="U4692" t="str">
            <v>Захарова Алена Геннадьевна</v>
          </cell>
          <cell r="V4692">
            <v>89372388895</v>
          </cell>
          <cell r="W4692"/>
          <cell r="X4692"/>
          <cell r="Y4692">
            <v>30</v>
          </cell>
          <cell r="Z4692"/>
          <cell r="AA4692"/>
          <cell r="AB4692"/>
          <cell r="AC4692"/>
          <cell r="AD4692">
            <v>30</v>
          </cell>
          <cell r="AE4692">
            <v>0.5</v>
          </cell>
          <cell r="AF4692">
            <v>1</v>
          </cell>
          <cell r="AG4692">
            <v>2.5</v>
          </cell>
          <cell r="AH4692">
            <v>5</v>
          </cell>
          <cell r="AI4692">
            <v>30</v>
          </cell>
          <cell r="AJ4692"/>
        </row>
        <row r="4693">
          <cell r="B4693">
            <v>2640</v>
          </cell>
          <cell r="C4693" t="str">
            <v>1000000000031776</v>
          </cell>
          <cell r="D4693">
            <v>1</v>
          </cell>
          <cell r="E4693">
            <v>0</v>
          </cell>
          <cell r="F4693">
            <v>0</v>
          </cell>
          <cell r="G4693">
            <v>0</v>
          </cell>
          <cell r="H4693">
            <v>1</v>
          </cell>
          <cell r="I4693">
            <v>1</v>
          </cell>
          <cell r="J4693" t="str">
            <v>Max Group</v>
          </cell>
          <cell r="K4693" t="str">
            <v>Волга-Юг</v>
          </cell>
          <cell r="L4693" t="str">
            <v>Саратовская область</v>
          </cell>
          <cell r="M4693" t="str">
            <v>Балашов</v>
          </cell>
          <cell r="N4693" t="str">
            <v>Тандер</v>
          </cell>
          <cell r="O4693" t="str">
            <v>г. Балашов, Энтузиастов ул, дом № 1</v>
          </cell>
          <cell r="P4693" t="str">
            <v>Hypermarket (Гипермаркет)</v>
          </cell>
          <cell r="Q4693" t="str">
            <v>sv17</v>
          </cell>
          <cell r="R4693" t="str">
            <v>Рубанов Андрей Анатольевич</v>
          </cell>
          <cell r="S4693">
            <v>89170291281</v>
          </cell>
          <cell r="T4693" t="str">
            <v>merch1721</v>
          </cell>
          <cell r="U4693" t="str">
            <v>Баучкина Надежда Александровна</v>
          </cell>
          <cell r="V4693">
            <v>89050315069</v>
          </cell>
          <cell r="W4693">
            <v>90</v>
          </cell>
          <cell r="X4693"/>
          <cell r="Y4693"/>
          <cell r="Z4693"/>
          <cell r="AA4693">
            <v>90</v>
          </cell>
          <cell r="AB4693"/>
          <cell r="AC4693"/>
          <cell r="AD4693">
            <v>180</v>
          </cell>
          <cell r="AE4693">
            <v>3</v>
          </cell>
          <cell r="AF4693">
            <v>2</v>
          </cell>
          <cell r="AG4693">
            <v>12</v>
          </cell>
          <cell r="AH4693">
            <v>8</v>
          </cell>
          <cell r="AI4693">
            <v>90</v>
          </cell>
          <cell r="AJ4693"/>
        </row>
        <row r="4694">
          <cell r="B4694">
            <v>2642</v>
          </cell>
          <cell r="C4694" t="str">
            <v>1025204937</v>
          </cell>
          <cell r="D4694">
            <v>1</v>
          </cell>
          <cell r="E4694">
            <v>0</v>
          </cell>
          <cell r="F4694">
            <v>0</v>
          </cell>
          <cell r="G4694">
            <v>0</v>
          </cell>
          <cell r="H4694">
            <v>1</v>
          </cell>
          <cell r="I4694">
            <v>1</v>
          </cell>
          <cell r="J4694" t="str">
            <v>Max Group</v>
          </cell>
          <cell r="K4694" t="str">
            <v>Волга-Юг</v>
          </cell>
          <cell r="L4694" t="str">
            <v>Саратовская область</v>
          </cell>
          <cell r="M4694" t="str">
            <v>Балашов</v>
          </cell>
          <cell r="N4694" t="str">
            <v>Рубль Бум</v>
          </cell>
          <cell r="O4694" t="str">
            <v>г. Балашов, ул. Карла Маркса, 20</v>
          </cell>
          <cell r="P4694" t="str">
            <v>Drogery (Хоз. магазин)</v>
          </cell>
          <cell r="Q4694" t="str">
            <v>sv17</v>
          </cell>
          <cell r="R4694" t="str">
            <v>Рубанов Андрей Анатольевич</v>
          </cell>
          <cell r="S4694">
            <v>89170291281</v>
          </cell>
          <cell r="T4694" t="str">
            <v>merch1721</v>
          </cell>
          <cell r="U4694" t="str">
            <v>Баучкина Надежда Александровна</v>
          </cell>
          <cell r="V4694">
            <v>89050315069</v>
          </cell>
          <cell r="W4694"/>
          <cell r="X4694"/>
          <cell r="Y4694"/>
          <cell r="Z4694"/>
          <cell r="AA4694">
            <v>30</v>
          </cell>
          <cell r="AB4694"/>
          <cell r="AC4694"/>
          <cell r="AD4694">
            <v>30</v>
          </cell>
          <cell r="AE4694">
            <v>0.5</v>
          </cell>
          <cell r="AF4694">
            <v>1</v>
          </cell>
          <cell r="AG4694">
            <v>2</v>
          </cell>
          <cell r="AH4694">
            <v>4</v>
          </cell>
          <cell r="AI4694">
            <v>30</v>
          </cell>
          <cell r="AJ4694"/>
        </row>
        <row r="4695">
          <cell r="B4695">
            <v>2654</v>
          </cell>
          <cell r="C4695" t="str">
            <v>1000000000000501</v>
          </cell>
          <cell r="D4695">
            <v>1</v>
          </cell>
          <cell r="E4695">
            <v>1</v>
          </cell>
          <cell r="F4695">
            <v>0</v>
          </cell>
          <cell r="G4695">
            <v>0</v>
          </cell>
          <cell r="H4695">
            <v>1</v>
          </cell>
          <cell r="I4695">
            <v>1</v>
          </cell>
          <cell r="J4695" t="str">
            <v>Max Group</v>
          </cell>
          <cell r="K4695" t="str">
            <v>Волга-Юг</v>
          </cell>
          <cell r="L4695" t="str">
            <v>Ульяновская область</v>
          </cell>
          <cell r="M4695" t="str">
            <v>Димитровград</v>
          </cell>
          <cell r="N4695" t="str">
            <v>Лента</v>
          </cell>
          <cell r="O4695" t="str">
            <v>г.Димитровград, ул.Свирская, 45</v>
          </cell>
          <cell r="P4695" t="str">
            <v>Hypermarket (Гипермаркет)</v>
          </cell>
          <cell r="Q4695" t="str">
            <v>smerch13</v>
          </cell>
          <cell r="R4695" t="str">
            <v>Пантелеев Андрей Сергеевич</v>
          </cell>
          <cell r="S4695">
            <v>89084830814</v>
          </cell>
          <cell r="T4695" t="str">
            <v>merch162</v>
          </cell>
          <cell r="U4695" t="str">
            <v>Латыпова Эльвира Наильевна</v>
          </cell>
          <cell r="V4695">
            <v>89021224157</v>
          </cell>
          <cell r="W4695">
            <v>120</v>
          </cell>
          <cell r="X4695"/>
          <cell r="Y4695">
            <v>120</v>
          </cell>
          <cell r="Z4695"/>
          <cell r="AA4695"/>
          <cell r="AB4695"/>
          <cell r="AC4695"/>
          <cell r="AD4695">
            <v>240</v>
          </cell>
          <cell r="AE4695">
            <v>4</v>
          </cell>
          <cell r="AF4695">
            <v>2</v>
          </cell>
          <cell r="AG4695">
            <v>18</v>
          </cell>
          <cell r="AH4695">
            <v>9</v>
          </cell>
          <cell r="AI4695">
            <v>120</v>
          </cell>
          <cell r="AJ4695"/>
        </row>
        <row r="4696">
          <cell r="B4696">
            <v>2655</v>
          </cell>
          <cell r="C4696" t="str">
            <v>1000000000032399</v>
          </cell>
          <cell r="D4696">
            <v>1</v>
          </cell>
          <cell r="E4696">
            <v>1</v>
          </cell>
          <cell r="F4696">
            <v>1</v>
          </cell>
          <cell r="G4696">
            <v>1</v>
          </cell>
          <cell r="H4696">
            <v>1</v>
          </cell>
          <cell r="I4696">
            <v>1</v>
          </cell>
          <cell r="J4696" t="str">
            <v>Max Group</v>
          </cell>
          <cell r="K4696" t="str">
            <v>Волга-Юг</v>
          </cell>
          <cell r="L4696" t="str">
            <v>Ульяновская область</v>
          </cell>
          <cell r="M4696" t="str">
            <v>Димитровград</v>
          </cell>
          <cell r="N4696" t="str">
            <v>Тандер</v>
          </cell>
          <cell r="O4696" t="str">
            <v>г. Димитровград, ул. Юнг Северного Флота, 8</v>
          </cell>
          <cell r="P4696" t="str">
            <v>Hypermarket (Гипермаркет)</v>
          </cell>
          <cell r="Q4696" t="str">
            <v>smerch13</v>
          </cell>
          <cell r="R4696" t="str">
            <v>Пантелеев Андрей Сергеевич</v>
          </cell>
          <cell r="S4696">
            <v>89084830814</v>
          </cell>
          <cell r="T4696" t="str">
            <v>merch162</v>
          </cell>
          <cell r="U4696" t="str">
            <v>Латыпова Эльвира Наильевна</v>
          </cell>
          <cell r="V4696">
            <v>89021224157</v>
          </cell>
          <cell r="W4696">
            <v>180</v>
          </cell>
          <cell r="X4696"/>
          <cell r="Y4696"/>
          <cell r="Z4696"/>
          <cell r="AA4696"/>
          <cell r="AB4696"/>
          <cell r="AC4696"/>
          <cell r="AD4696">
            <v>180</v>
          </cell>
          <cell r="AE4696">
            <v>3</v>
          </cell>
          <cell r="AF4696">
            <v>1</v>
          </cell>
          <cell r="AG4696">
            <v>12</v>
          </cell>
          <cell r="AH4696">
            <v>4</v>
          </cell>
          <cell r="AI4696">
            <v>180</v>
          </cell>
          <cell r="AJ4696" t="str">
            <v>Изменение тайминга</v>
          </cell>
        </row>
        <row r="4697">
          <cell r="B4697">
            <v>2656</v>
          </cell>
          <cell r="C4697" t="str">
            <v>1000000000033113</v>
          </cell>
          <cell r="D4697">
            <v>1</v>
          </cell>
          <cell r="E4697">
            <v>0</v>
          </cell>
          <cell r="F4697">
            <v>0</v>
          </cell>
          <cell r="G4697">
            <v>0</v>
          </cell>
          <cell r="H4697">
            <v>1</v>
          </cell>
          <cell r="I4697">
            <v>0</v>
          </cell>
          <cell r="J4697" t="str">
            <v>Max Group</v>
          </cell>
          <cell r="K4697" t="str">
            <v>Волга-Юг</v>
          </cell>
          <cell r="L4697" t="str">
            <v>Ульяновская область</v>
          </cell>
          <cell r="M4697" t="str">
            <v>Димитровград</v>
          </cell>
          <cell r="N4697" t="str">
            <v>Тандер</v>
          </cell>
          <cell r="O4697" t="str">
            <v>433508, Ульяновская обл, Димитровград г, Хмельницкого ул, дом № 100</v>
          </cell>
          <cell r="P4697" t="str">
            <v>Drogery (Хоз. магазин)</v>
          </cell>
          <cell r="Q4697" t="str">
            <v>smerch13</v>
          </cell>
          <cell r="R4697" t="str">
            <v>Пантелеев Андрей Сергеевич</v>
          </cell>
          <cell r="S4697">
            <v>89084830814</v>
          </cell>
          <cell r="T4697" t="str">
            <v>merch233</v>
          </cell>
          <cell r="U4697" t="str">
            <v>Вакансия</v>
          </cell>
          <cell r="V4697" t="str">
            <v>Вакансия</v>
          </cell>
          <cell r="W4697">
            <v>120</v>
          </cell>
          <cell r="X4697"/>
          <cell r="Y4697"/>
          <cell r="Z4697"/>
          <cell r="AA4697"/>
          <cell r="AB4697"/>
          <cell r="AC4697"/>
          <cell r="AD4697">
            <v>120</v>
          </cell>
          <cell r="AE4697">
            <v>2</v>
          </cell>
          <cell r="AF4697">
            <v>1</v>
          </cell>
          <cell r="AG4697">
            <v>8</v>
          </cell>
          <cell r="AH4697">
            <v>4</v>
          </cell>
          <cell r="AI4697">
            <v>120</v>
          </cell>
          <cell r="AJ4697" t="str">
            <v>Удалить из АП</v>
          </cell>
        </row>
        <row r="4698">
          <cell r="B4698">
            <v>2657</v>
          </cell>
          <cell r="C4698" t="str">
            <v>1025201138</v>
          </cell>
          <cell r="D4698">
            <v>1</v>
          </cell>
          <cell r="E4698">
            <v>0</v>
          </cell>
          <cell r="F4698">
            <v>0</v>
          </cell>
          <cell r="G4698">
            <v>0</v>
          </cell>
          <cell r="H4698">
            <v>1</v>
          </cell>
          <cell r="I4698">
            <v>0</v>
          </cell>
          <cell r="J4698" t="str">
            <v>Max Group</v>
          </cell>
          <cell r="K4698" t="str">
            <v>Волга-Юг</v>
          </cell>
          <cell r="L4698" t="str">
            <v>Ульяновская область</v>
          </cell>
          <cell r="M4698" t="str">
            <v>Димитровград</v>
          </cell>
          <cell r="N4698" t="str">
            <v>Рубль Бум</v>
          </cell>
          <cell r="O4698" t="str">
            <v>г. Димитровград, ул. Московская, 60А</v>
          </cell>
          <cell r="P4698" t="str">
            <v>Drogery (Хоз. магазин)</v>
          </cell>
          <cell r="Q4698" t="str">
            <v>smerch13</v>
          </cell>
          <cell r="R4698" t="str">
            <v>Пантелеев Андрей Сергеевич</v>
          </cell>
          <cell r="S4698">
            <v>89084830814</v>
          </cell>
          <cell r="T4698" t="str">
            <v>merch233</v>
          </cell>
          <cell r="U4698" t="str">
            <v>Вакансия</v>
          </cell>
          <cell r="V4698" t="str">
            <v>Вакансия</v>
          </cell>
          <cell r="W4698">
            <v>30</v>
          </cell>
          <cell r="X4698"/>
          <cell r="Y4698"/>
          <cell r="Z4698"/>
          <cell r="AA4698"/>
          <cell r="AB4698"/>
          <cell r="AC4698"/>
          <cell r="AD4698">
            <v>30</v>
          </cell>
          <cell r="AE4698">
            <v>0.5</v>
          </cell>
          <cell r="AF4698">
            <v>1</v>
          </cell>
          <cell r="AG4698">
            <v>2</v>
          </cell>
          <cell r="AH4698">
            <v>4</v>
          </cell>
          <cell r="AI4698">
            <v>30</v>
          </cell>
          <cell r="AJ4698" t="str">
            <v>Удалить из АП</v>
          </cell>
        </row>
        <row r="4699">
          <cell r="B4699">
            <v>2658</v>
          </cell>
          <cell r="C4699" t="str">
            <v>1025201226</v>
          </cell>
          <cell r="D4699">
            <v>1</v>
          </cell>
          <cell r="E4699">
            <v>0</v>
          </cell>
          <cell r="F4699">
            <v>0</v>
          </cell>
          <cell r="G4699">
            <v>0</v>
          </cell>
          <cell r="H4699">
            <v>1</v>
          </cell>
          <cell r="I4699">
            <v>0</v>
          </cell>
          <cell r="J4699" t="str">
            <v>Max Group</v>
          </cell>
          <cell r="K4699" t="str">
            <v>Волга-Юг</v>
          </cell>
          <cell r="L4699" t="str">
            <v>Ульяновская область</v>
          </cell>
          <cell r="M4699" t="str">
            <v>Димитровград</v>
          </cell>
          <cell r="N4699" t="str">
            <v>Рубль Бум</v>
          </cell>
          <cell r="O4699" t="str">
            <v>г. Димитровград, ул. Гагарина, 9</v>
          </cell>
          <cell r="P4699" t="str">
            <v>Drogery (Хоз. магазин)</v>
          </cell>
          <cell r="Q4699" t="str">
            <v>smerch13</v>
          </cell>
          <cell r="R4699" t="str">
            <v>Пантелеев Андрей Сергеевич</v>
          </cell>
          <cell r="S4699">
            <v>89084830814</v>
          </cell>
          <cell r="T4699" t="str">
            <v>merch233</v>
          </cell>
          <cell r="U4699" t="str">
            <v>Вакансия</v>
          </cell>
          <cell r="V4699" t="str">
            <v>Вакансия</v>
          </cell>
          <cell r="W4699">
            <v>120</v>
          </cell>
          <cell r="X4699"/>
          <cell r="Y4699"/>
          <cell r="Z4699"/>
          <cell r="AA4699"/>
          <cell r="AB4699"/>
          <cell r="AC4699"/>
          <cell r="AD4699">
            <v>120</v>
          </cell>
          <cell r="AE4699">
            <v>2</v>
          </cell>
          <cell r="AF4699">
            <v>1</v>
          </cell>
          <cell r="AG4699">
            <v>8</v>
          </cell>
          <cell r="AH4699">
            <v>4</v>
          </cell>
          <cell r="AI4699">
            <v>120</v>
          </cell>
          <cell r="AJ4699" t="str">
            <v>Удалить из АП</v>
          </cell>
        </row>
        <row r="4700">
          <cell r="B4700">
            <v>2688</v>
          </cell>
          <cell r="C4700" t="str">
            <v>1000000000032781</v>
          </cell>
          <cell r="D4700">
            <v>1</v>
          </cell>
          <cell r="E4700">
            <v>1</v>
          </cell>
          <cell r="F4700">
            <v>0</v>
          </cell>
          <cell r="G4700">
            <v>0</v>
          </cell>
          <cell r="H4700">
            <v>1</v>
          </cell>
          <cell r="I4700">
            <v>1</v>
          </cell>
          <cell r="J4700" t="str">
            <v>Max Group</v>
          </cell>
          <cell r="K4700" t="str">
            <v>Северо-Запад</v>
          </cell>
          <cell r="L4700" t="str">
            <v>Кировская область</v>
          </cell>
          <cell r="M4700" t="str">
            <v>Киров</v>
          </cell>
          <cell r="N4700" t="str">
            <v>Тандер</v>
          </cell>
          <cell r="O4700" t="str">
            <v>г.Киров, ул.Космонавта Владислава Волкова, 6а</v>
          </cell>
          <cell r="P4700" t="str">
            <v>Hypermarket (Гипермаркет)</v>
          </cell>
          <cell r="Q4700" t="str">
            <v>smerch10</v>
          </cell>
          <cell r="R4700" t="str">
            <v>Миклин Дмитрий Геннадьевич</v>
          </cell>
          <cell r="S4700">
            <v>89615672523</v>
          </cell>
          <cell r="T4700" t="str">
            <v>merch172</v>
          </cell>
          <cell r="U4700" t="str">
            <v>Вершинина Ирина Борисовна</v>
          </cell>
          <cell r="V4700">
            <v>89536791018</v>
          </cell>
          <cell r="W4700"/>
          <cell r="X4700">
            <v>180</v>
          </cell>
          <cell r="Y4700"/>
          <cell r="Z4700"/>
          <cell r="AA4700"/>
          <cell r="AB4700"/>
          <cell r="AC4700"/>
          <cell r="AD4700">
            <v>180</v>
          </cell>
          <cell r="AE4700">
            <v>3</v>
          </cell>
          <cell r="AF4700">
            <v>1</v>
          </cell>
          <cell r="AG4700">
            <v>15</v>
          </cell>
          <cell r="AH4700">
            <v>5</v>
          </cell>
          <cell r="AI4700">
            <v>180</v>
          </cell>
          <cell r="AJ4700"/>
        </row>
        <row r="4701">
          <cell r="B4701">
            <v>2694</v>
          </cell>
          <cell r="C4701" t="str">
            <v>1000000000035914</v>
          </cell>
          <cell r="D4701">
            <v>1</v>
          </cell>
          <cell r="E4701">
            <v>1</v>
          </cell>
          <cell r="F4701">
            <v>0</v>
          </cell>
          <cell r="G4701">
            <v>0</v>
          </cell>
          <cell r="H4701">
            <v>1</v>
          </cell>
          <cell r="I4701">
            <v>1</v>
          </cell>
          <cell r="J4701" t="str">
            <v>Max Group</v>
          </cell>
          <cell r="K4701" t="str">
            <v>Северо-Запад</v>
          </cell>
          <cell r="L4701" t="str">
            <v>Кировская область</v>
          </cell>
          <cell r="M4701" t="str">
            <v>Киров</v>
          </cell>
          <cell r="N4701" t="str">
            <v>Тандер</v>
          </cell>
          <cell r="O4701" t="str">
            <v>г.Киров, ул.Риммы Юровской, 11</v>
          </cell>
          <cell r="P4701" t="str">
            <v>Drogery (Хоз. магазин)</v>
          </cell>
          <cell r="Q4701" t="str">
            <v>smerch10</v>
          </cell>
          <cell r="R4701" t="str">
            <v>Миклин Дмитрий Геннадьевич</v>
          </cell>
          <cell r="S4701">
            <v>89615672523</v>
          </cell>
          <cell r="T4701" t="str">
            <v>merch172</v>
          </cell>
          <cell r="U4701" t="str">
            <v>Вершинина Ирина Борисовна</v>
          </cell>
          <cell r="V4701">
            <v>89536791018</v>
          </cell>
          <cell r="W4701"/>
          <cell r="X4701"/>
          <cell r="Y4701"/>
          <cell r="Z4701"/>
          <cell r="AA4701">
            <v>120</v>
          </cell>
          <cell r="AB4701"/>
          <cell r="AC4701"/>
          <cell r="AD4701">
            <v>120</v>
          </cell>
          <cell r="AE4701">
            <v>2</v>
          </cell>
          <cell r="AF4701">
            <v>1</v>
          </cell>
          <cell r="AG4701">
            <v>8</v>
          </cell>
          <cell r="AH4701">
            <v>4</v>
          </cell>
          <cell r="AI4701">
            <v>120</v>
          </cell>
          <cell r="AJ4701"/>
        </row>
        <row r="4702">
          <cell r="B4702">
            <v>2695</v>
          </cell>
          <cell r="C4702" t="str">
            <v>1000000000035949</v>
          </cell>
          <cell r="D4702">
            <v>1</v>
          </cell>
          <cell r="E4702">
            <v>1</v>
          </cell>
          <cell r="F4702">
            <v>0</v>
          </cell>
          <cell r="G4702">
            <v>0</v>
          </cell>
          <cell r="H4702">
            <v>1</v>
          </cell>
          <cell r="I4702">
            <v>1</v>
          </cell>
          <cell r="J4702" t="str">
            <v>Max Group</v>
          </cell>
          <cell r="K4702" t="str">
            <v>Северо-Запад</v>
          </cell>
          <cell r="L4702" t="str">
            <v>Кировская область</v>
          </cell>
          <cell r="M4702" t="str">
            <v>Киров</v>
          </cell>
          <cell r="N4702" t="str">
            <v>Тандер</v>
          </cell>
          <cell r="O4702" t="str">
            <v>г.Киров, ул.Пролетарская, 15</v>
          </cell>
          <cell r="P4702" t="str">
            <v>Drogery (Хоз. магазин)</v>
          </cell>
          <cell r="Q4702" t="str">
            <v>smerch10</v>
          </cell>
          <cell r="R4702" t="str">
            <v>Миклин Дмитрий Геннадьевич</v>
          </cell>
          <cell r="S4702">
            <v>89615672523</v>
          </cell>
          <cell r="T4702" t="str">
            <v>merch172</v>
          </cell>
          <cell r="U4702" t="str">
            <v>Вершинина Ирина Борисовна</v>
          </cell>
          <cell r="V4702">
            <v>89536791018</v>
          </cell>
          <cell r="W4702"/>
          <cell r="X4702"/>
          <cell r="Y4702">
            <v>120</v>
          </cell>
          <cell r="Z4702"/>
          <cell r="AA4702"/>
          <cell r="AB4702"/>
          <cell r="AC4702"/>
          <cell r="AD4702">
            <v>120</v>
          </cell>
          <cell r="AE4702">
            <v>2</v>
          </cell>
          <cell r="AF4702">
            <v>1</v>
          </cell>
          <cell r="AG4702">
            <v>10</v>
          </cell>
          <cell r="AH4702">
            <v>5</v>
          </cell>
          <cell r="AI4702">
            <v>120</v>
          </cell>
          <cell r="AJ4702"/>
        </row>
        <row r="4703">
          <cell r="B4703">
            <v>2696</v>
          </cell>
          <cell r="C4703" t="str">
            <v>1000000000035926</v>
          </cell>
          <cell r="D4703">
            <v>1</v>
          </cell>
          <cell r="E4703">
            <v>1</v>
          </cell>
          <cell r="F4703">
            <v>0</v>
          </cell>
          <cell r="G4703">
            <v>0</v>
          </cell>
          <cell r="H4703">
            <v>1</v>
          </cell>
          <cell r="I4703">
            <v>1</v>
          </cell>
          <cell r="J4703" t="str">
            <v>Max Group</v>
          </cell>
          <cell r="K4703" t="str">
            <v>Северо-Запад</v>
          </cell>
          <cell r="L4703" t="str">
            <v>Кировская область</v>
          </cell>
          <cell r="M4703" t="str">
            <v>Киров</v>
          </cell>
          <cell r="N4703" t="str">
            <v>Тандер</v>
          </cell>
          <cell r="O4703" t="str">
            <v>г.Киров, ул.Комсомольская, 37а</v>
          </cell>
          <cell r="P4703" t="str">
            <v>Drogery (Хоз. магазин)</v>
          </cell>
          <cell r="Q4703" t="str">
            <v>smerch10</v>
          </cell>
          <cell r="R4703" t="str">
            <v>Миклин Дмитрий Геннадьевич</v>
          </cell>
          <cell r="S4703">
            <v>89615672523</v>
          </cell>
          <cell r="T4703" t="str">
            <v>merch172</v>
          </cell>
          <cell r="U4703" t="str">
            <v>Вершинина Ирина Борисовна</v>
          </cell>
          <cell r="V4703">
            <v>89536791018</v>
          </cell>
          <cell r="W4703">
            <v>120</v>
          </cell>
          <cell r="X4703"/>
          <cell r="Y4703"/>
          <cell r="Z4703"/>
          <cell r="AA4703"/>
          <cell r="AB4703"/>
          <cell r="AC4703"/>
          <cell r="AD4703">
            <v>120</v>
          </cell>
          <cell r="AE4703">
            <v>2</v>
          </cell>
          <cell r="AF4703">
            <v>1</v>
          </cell>
          <cell r="AG4703">
            <v>8</v>
          </cell>
          <cell r="AH4703">
            <v>4</v>
          </cell>
          <cell r="AI4703">
            <v>120</v>
          </cell>
          <cell r="AJ4703"/>
        </row>
        <row r="4704">
          <cell r="B4704">
            <v>2697</v>
          </cell>
          <cell r="C4704" t="str">
            <v>1000000000035944</v>
          </cell>
          <cell r="D4704">
            <v>1</v>
          </cell>
          <cell r="E4704">
            <v>0</v>
          </cell>
          <cell r="F4704">
            <v>0</v>
          </cell>
          <cell r="G4704">
            <v>0</v>
          </cell>
          <cell r="H4704">
            <v>1</v>
          </cell>
          <cell r="I4704">
            <v>1</v>
          </cell>
          <cell r="J4704" t="str">
            <v>Max Group</v>
          </cell>
          <cell r="K4704" t="str">
            <v>Северо-Запад</v>
          </cell>
          <cell r="L4704" t="str">
            <v>Кировская область</v>
          </cell>
          <cell r="M4704" t="str">
            <v>Киров</v>
          </cell>
          <cell r="N4704" t="str">
            <v>Тандер</v>
          </cell>
          <cell r="O4704" t="str">
            <v>610000, Кировская обл, Киров г, Ленина ул, дом № 191, корпус помещение 1006</v>
          </cell>
          <cell r="P4704" t="str">
            <v>Drogery (Хоз. магазин)</v>
          </cell>
          <cell r="Q4704" t="str">
            <v>smerch10</v>
          </cell>
          <cell r="R4704" t="str">
            <v>Миклин Дмитрий Геннадьевич</v>
          </cell>
          <cell r="S4704">
            <v>89615672523</v>
          </cell>
          <cell r="T4704" t="str">
            <v>merch172</v>
          </cell>
          <cell r="U4704" t="str">
            <v>Вершинина Ирина Борисовна</v>
          </cell>
          <cell r="V4704">
            <v>89536791018</v>
          </cell>
          <cell r="W4704"/>
          <cell r="X4704"/>
          <cell r="Y4704">
            <v>30</v>
          </cell>
          <cell r="Z4704"/>
          <cell r="AA4704"/>
          <cell r="AB4704"/>
          <cell r="AC4704"/>
          <cell r="AD4704">
            <v>30</v>
          </cell>
          <cell r="AE4704">
            <v>0.5</v>
          </cell>
          <cell r="AF4704">
            <v>1</v>
          </cell>
          <cell r="AG4704">
            <v>2.5</v>
          </cell>
          <cell r="AH4704">
            <v>5</v>
          </cell>
          <cell r="AI4704">
            <v>30</v>
          </cell>
          <cell r="AJ4704"/>
        </row>
        <row r="4705">
          <cell r="B4705">
            <v>2698</v>
          </cell>
          <cell r="C4705" t="str">
            <v>1000000000035932</v>
          </cell>
          <cell r="D4705">
            <v>1</v>
          </cell>
          <cell r="E4705">
            <v>0</v>
          </cell>
          <cell r="F4705">
            <v>0</v>
          </cell>
          <cell r="G4705">
            <v>0</v>
          </cell>
          <cell r="H4705">
            <v>1</v>
          </cell>
          <cell r="I4705">
            <v>1</v>
          </cell>
          <cell r="J4705" t="str">
            <v>Max Group</v>
          </cell>
          <cell r="K4705" t="str">
            <v>Северо-Запад</v>
          </cell>
          <cell r="L4705" t="str">
            <v>Кировская область</v>
          </cell>
          <cell r="M4705" t="str">
            <v>Киров</v>
          </cell>
          <cell r="N4705" t="str">
            <v>Тандер</v>
          </cell>
          <cell r="O4705" t="str">
            <v>г. Киров, ул. Пугачева 9</v>
          </cell>
          <cell r="P4705" t="str">
            <v>Drogery (Хоз. магазин)</v>
          </cell>
          <cell r="Q4705" t="str">
            <v>smerch10</v>
          </cell>
          <cell r="R4705" t="str">
            <v>Миклин Дмитрий Геннадьевич</v>
          </cell>
          <cell r="S4705">
            <v>89615672523</v>
          </cell>
          <cell r="T4705" t="str">
            <v>merch172</v>
          </cell>
          <cell r="U4705" t="str">
            <v>Вершинина Ирина Борисовна</v>
          </cell>
          <cell r="V4705">
            <v>89536791018</v>
          </cell>
          <cell r="W4705"/>
          <cell r="X4705"/>
          <cell r="Y4705">
            <v>30</v>
          </cell>
          <cell r="Z4705"/>
          <cell r="AA4705"/>
          <cell r="AB4705"/>
          <cell r="AC4705"/>
          <cell r="AD4705">
            <v>30</v>
          </cell>
          <cell r="AE4705">
            <v>0.5</v>
          </cell>
          <cell r="AF4705">
            <v>1</v>
          </cell>
          <cell r="AG4705">
            <v>2.5</v>
          </cell>
          <cell r="AH4705">
            <v>5</v>
          </cell>
          <cell r="AI4705">
            <v>30</v>
          </cell>
          <cell r="AJ4705"/>
        </row>
        <row r="4706">
          <cell r="B4706">
            <v>2699</v>
          </cell>
          <cell r="C4706" t="str">
            <v>1000000000035923</v>
          </cell>
          <cell r="D4706">
            <v>1</v>
          </cell>
          <cell r="E4706">
            <v>0</v>
          </cell>
          <cell r="F4706">
            <v>0</v>
          </cell>
          <cell r="G4706">
            <v>0</v>
          </cell>
          <cell r="H4706">
            <v>1</v>
          </cell>
          <cell r="I4706">
            <v>1</v>
          </cell>
          <cell r="J4706" t="str">
            <v>Max Group</v>
          </cell>
          <cell r="K4706" t="str">
            <v>Северо-Запад</v>
          </cell>
          <cell r="L4706" t="str">
            <v>Кировская область</v>
          </cell>
          <cell r="M4706" t="str">
            <v>Киров</v>
          </cell>
          <cell r="N4706" t="str">
            <v>Тандер</v>
          </cell>
          <cell r="O4706" t="str">
            <v>г. Киров, ул.Сурикова 20</v>
          </cell>
          <cell r="P4706" t="str">
            <v>Drogery (Хоз. магазин)</v>
          </cell>
          <cell r="Q4706" t="str">
            <v>smerch10</v>
          </cell>
          <cell r="R4706" t="str">
            <v>Миклин Дмитрий Геннадьевич</v>
          </cell>
          <cell r="S4706">
            <v>89615672523</v>
          </cell>
          <cell r="T4706" t="str">
            <v>merch172</v>
          </cell>
          <cell r="U4706" t="str">
            <v>Вершинина Ирина Борисовна</v>
          </cell>
          <cell r="V4706">
            <v>89536791018</v>
          </cell>
          <cell r="W4706"/>
          <cell r="X4706"/>
          <cell r="Y4706">
            <v>30</v>
          </cell>
          <cell r="Z4706"/>
          <cell r="AA4706"/>
          <cell r="AB4706"/>
          <cell r="AC4706"/>
          <cell r="AD4706">
            <v>30</v>
          </cell>
          <cell r="AE4706">
            <v>0.5</v>
          </cell>
          <cell r="AF4706">
            <v>1</v>
          </cell>
          <cell r="AG4706">
            <v>2.5</v>
          </cell>
          <cell r="AH4706">
            <v>5</v>
          </cell>
          <cell r="AI4706">
            <v>30</v>
          </cell>
          <cell r="AJ4706"/>
        </row>
        <row r="4707">
          <cell r="B4707">
            <v>2700</v>
          </cell>
          <cell r="C4707" t="str">
            <v>1000000000035925</v>
          </cell>
          <cell r="D4707">
            <v>1</v>
          </cell>
          <cell r="E4707">
            <v>0</v>
          </cell>
          <cell r="F4707">
            <v>0</v>
          </cell>
          <cell r="G4707">
            <v>0</v>
          </cell>
          <cell r="H4707">
            <v>1</v>
          </cell>
          <cell r="I4707">
            <v>1</v>
          </cell>
          <cell r="J4707" t="str">
            <v>Max Group</v>
          </cell>
          <cell r="K4707" t="str">
            <v>Северо-Запад</v>
          </cell>
          <cell r="L4707" t="str">
            <v>Кировская область</v>
          </cell>
          <cell r="M4707" t="str">
            <v>Киров</v>
          </cell>
          <cell r="N4707" t="str">
            <v>Тандер</v>
          </cell>
          <cell r="O4707" t="str">
            <v>610048, Кировская обл, Киров г, Московская ул, дом № 181,пом. 1007</v>
          </cell>
          <cell r="P4707" t="str">
            <v>Drogery (Хоз. магазин)</v>
          </cell>
          <cell r="Q4707" t="str">
            <v>smerch10</v>
          </cell>
          <cell r="R4707" t="str">
            <v>Миклин Дмитрий Геннадьевич</v>
          </cell>
          <cell r="S4707">
            <v>89615672523</v>
          </cell>
          <cell r="T4707" t="str">
            <v>merch172</v>
          </cell>
          <cell r="U4707" t="str">
            <v>Вершинина Ирина Борисовна</v>
          </cell>
          <cell r="V4707">
            <v>89536791018</v>
          </cell>
          <cell r="W4707"/>
          <cell r="X4707"/>
          <cell r="Y4707">
            <v>30</v>
          </cell>
          <cell r="Z4707"/>
          <cell r="AA4707"/>
          <cell r="AB4707"/>
          <cell r="AC4707"/>
          <cell r="AD4707">
            <v>30</v>
          </cell>
          <cell r="AE4707">
            <v>0.5</v>
          </cell>
          <cell r="AF4707">
            <v>1</v>
          </cell>
          <cell r="AG4707">
            <v>2.5</v>
          </cell>
          <cell r="AH4707">
            <v>5</v>
          </cell>
          <cell r="AI4707">
            <v>30</v>
          </cell>
          <cell r="AJ4707"/>
        </row>
        <row r="4708">
          <cell r="B4708">
            <v>2701</v>
          </cell>
          <cell r="C4708" t="str">
            <v>1000000000035933</v>
          </cell>
          <cell r="D4708">
            <v>1</v>
          </cell>
          <cell r="E4708">
            <v>0</v>
          </cell>
          <cell r="F4708">
            <v>0</v>
          </cell>
          <cell r="G4708">
            <v>0</v>
          </cell>
          <cell r="H4708">
            <v>1</v>
          </cell>
          <cell r="I4708">
            <v>1</v>
          </cell>
          <cell r="J4708" t="str">
            <v>Max Group</v>
          </cell>
          <cell r="K4708" t="str">
            <v>Северо-Запад</v>
          </cell>
          <cell r="L4708" t="str">
            <v>Кировская область</v>
          </cell>
          <cell r="M4708" t="str">
            <v>Киров</v>
          </cell>
          <cell r="N4708" t="str">
            <v>Тандер</v>
          </cell>
          <cell r="O4708" t="str">
            <v>г. Киров, Октябрьский проспект 107</v>
          </cell>
          <cell r="P4708" t="str">
            <v>Drogery (Хоз. магазин)</v>
          </cell>
          <cell r="Q4708" t="str">
            <v>smerch10</v>
          </cell>
          <cell r="R4708" t="str">
            <v>Миклин Дмитрий Геннадьевич</v>
          </cell>
          <cell r="S4708">
            <v>89615672523</v>
          </cell>
          <cell r="T4708" t="str">
            <v>merch172</v>
          </cell>
          <cell r="U4708" t="str">
            <v>Вершинина Ирина Борисовна</v>
          </cell>
          <cell r="V4708">
            <v>89536791018</v>
          </cell>
          <cell r="W4708"/>
          <cell r="X4708"/>
          <cell r="Y4708"/>
          <cell r="Z4708"/>
          <cell r="AA4708">
            <v>30</v>
          </cell>
          <cell r="AB4708"/>
          <cell r="AC4708"/>
          <cell r="AD4708">
            <v>30</v>
          </cell>
          <cell r="AE4708">
            <v>0.5</v>
          </cell>
          <cell r="AF4708">
            <v>1</v>
          </cell>
          <cell r="AG4708">
            <v>2</v>
          </cell>
          <cell r="AH4708">
            <v>4</v>
          </cell>
          <cell r="AI4708">
            <v>30</v>
          </cell>
          <cell r="AJ4708"/>
        </row>
        <row r="4709">
          <cell r="B4709">
            <v>2704</v>
          </cell>
          <cell r="C4709" t="str">
            <v>1000000000035950</v>
          </cell>
          <cell r="D4709">
            <v>1</v>
          </cell>
          <cell r="E4709">
            <v>0</v>
          </cell>
          <cell r="F4709">
            <v>0</v>
          </cell>
          <cell r="G4709">
            <v>0</v>
          </cell>
          <cell r="H4709">
            <v>1</v>
          </cell>
          <cell r="I4709">
            <v>1</v>
          </cell>
          <cell r="J4709" t="str">
            <v>Max Group</v>
          </cell>
          <cell r="K4709" t="str">
            <v>Северо-Запад</v>
          </cell>
          <cell r="L4709" t="str">
            <v>Кировская область</v>
          </cell>
          <cell r="M4709" t="str">
            <v>Киров</v>
          </cell>
          <cell r="N4709" t="str">
            <v>Тандер</v>
          </cell>
          <cell r="O4709" t="str">
            <v>610025, Кировская обл, Киров г, Чистопрудненская ул, дом № 6, кв.1001</v>
          </cell>
          <cell r="P4709" t="str">
            <v>Drogery (Хоз. магазин)</v>
          </cell>
          <cell r="Q4709" t="str">
            <v>smerch10</v>
          </cell>
          <cell r="R4709" t="str">
            <v>Миклин Дмитрий Геннадьевич</v>
          </cell>
          <cell r="S4709">
            <v>89615672523</v>
          </cell>
          <cell r="T4709" t="str">
            <v>merch172</v>
          </cell>
          <cell r="U4709" t="str">
            <v>Вершинина Ирина Борисовна</v>
          </cell>
          <cell r="V4709">
            <v>89536791018</v>
          </cell>
          <cell r="W4709">
            <v>120</v>
          </cell>
          <cell r="X4709"/>
          <cell r="Y4709"/>
          <cell r="Z4709"/>
          <cell r="AA4709"/>
          <cell r="AB4709"/>
          <cell r="AC4709"/>
          <cell r="AD4709">
            <v>120</v>
          </cell>
          <cell r="AE4709">
            <v>2</v>
          </cell>
          <cell r="AF4709">
            <v>1</v>
          </cell>
          <cell r="AG4709">
            <v>8</v>
          </cell>
          <cell r="AH4709">
            <v>4</v>
          </cell>
          <cell r="AI4709">
            <v>120</v>
          </cell>
          <cell r="AJ4709"/>
        </row>
        <row r="4710">
          <cell r="B4710">
            <v>2706</v>
          </cell>
          <cell r="C4710" t="str">
            <v>1027901434</v>
          </cell>
          <cell r="D4710">
            <v>1</v>
          </cell>
          <cell r="E4710">
            <v>0</v>
          </cell>
          <cell r="F4710">
            <v>0</v>
          </cell>
          <cell r="G4710">
            <v>0</v>
          </cell>
          <cell r="H4710">
            <v>1</v>
          </cell>
          <cell r="I4710">
            <v>1</v>
          </cell>
          <cell r="J4710" t="str">
            <v>Max Group</v>
          </cell>
          <cell r="K4710" t="str">
            <v>Северо-Запад</v>
          </cell>
          <cell r="L4710" t="str">
            <v>Кировская область</v>
          </cell>
          <cell r="M4710" t="str">
            <v>Киров</v>
          </cell>
          <cell r="N4710" t="str">
            <v>Макси</v>
          </cell>
          <cell r="O4710" t="str">
            <v>г.Киров, ул.Московская, 102/1 ГМ "Макси")</v>
          </cell>
          <cell r="P4710" t="str">
            <v>Hypermarket (Гипермаркет)</v>
          </cell>
          <cell r="Q4710" t="str">
            <v>smerch10</v>
          </cell>
          <cell r="R4710" t="str">
            <v>Миклин Дмитрий Геннадьевич</v>
          </cell>
          <cell r="S4710">
            <v>89615672523</v>
          </cell>
          <cell r="T4710" t="str">
            <v>merch172</v>
          </cell>
          <cell r="U4710" t="str">
            <v>Вершинина Ирина Борисовна</v>
          </cell>
          <cell r="V4710">
            <v>89536791018</v>
          </cell>
          <cell r="W4710">
            <v>60</v>
          </cell>
          <cell r="X4710"/>
          <cell r="Y4710"/>
          <cell r="Z4710"/>
          <cell r="AA4710">
            <v>60</v>
          </cell>
          <cell r="AB4710"/>
          <cell r="AC4710"/>
          <cell r="AD4710">
            <v>120</v>
          </cell>
          <cell r="AE4710">
            <v>2</v>
          </cell>
          <cell r="AF4710">
            <v>2</v>
          </cell>
          <cell r="AG4710">
            <v>8</v>
          </cell>
          <cell r="AH4710">
            <v>8</v>
          </cell>
          <cell r="AI4710">
            <v>60</v>
          </cell>
          <cell r="AJ4710"/>
        </row>
        <row r="4711">
          <cell r="B4711">
            <v>2707</v>
          </cell>
          <cell r="C4711" t="str">
            <v>1000000000000796</v>
          </cell>
          <cell r="D4711">
            <v>1</v>
          </cell>
          <cell r="E4711">
            <v>1</v>
          </cell>
          <cell r="F4711">
            <v>0</v>
          </cell>
          <cell r="G4711">
            <v>0</v>
          </cell>
          <cell r="H4711">
            <v>1</v>
          </cell>
          <cell r="I4711">
            <v>1</v>
          </cell>
          <cell r="J4711" t="str">
            <v>Max Group</v>
          </cell>
          <cell r="K4711" t="str">
            <v>Северо-Запад</v>
          </cell>
          <cell r="L4711" t="str">
            <v>Кировская область</v>
          </cell>
          <cell r="M4711" t="str">
            <v>Киров</v>
          </cell>
          <cell r="N4711" t="str">
            <v>МЕТРО</v>
          </cell>
          <cell r="O4711" t="str">
            <v>ул.Московская, 205</v>
          </cell>
          <cell r="P4711" t="str">
            <v>Hypermarket (Гипермаркет)</v>
          </cell>
          <cell r="Q4711" t="str">
            <v>smerch10</v>
          </cell>
          <cell r="R4711" t="str">
            <v>Миклин Дмитрий Геннадьевич</v>
          </cell>
          <cell r="S4711">
            <v>89615672523</v>
          </cell>
          <cell r="T4711" t="str">
            <v>merch172</v>
          </cell>
          <cell r="U4711" t="str">
            <v>Вершинина Ирина Борисовна</v>
          </cell>
          <cell r="V4711">
            <v>89536791018</v>
          </cell>
          <cell r="W4711"/>
          <cell r="X4711">
            <v>360</v>
          </cell>
          <cell r="Y4711"/>
          <cell r="Z4711"/>
          <cell r="AA4711">
            <v>360</v>
          </cell>
          <cell r="AB4711"/>
          <cell r="AC4711"/>
          <cell r="AD4711">
            <v>720</v>
          </cell>
          <cell r="AE4711">
            <v>12</v>
          </cell>
          <cell r="AF4711">
            <v>2</v>
          </cell>
          <cell r="AG4711">
            <v>54</v>
          </cell>
          <cell r="AH4711">
            <v>9</v>
          </cell>
          <cell r="AI4711">
            <v>360</v>
          </cell>
          <cell r="AJ4711"/>
        </row>
        <row r="4712">
          <cell r="B4712">
            <v>2709</v>
          </cell>
          <cell r="C4712" t="str">
            <v>1000000000053210</v>
          </cell>
          <cell r="D4712">
            <v>1</v>
          </cell>
          <cell r="E4712">
            <v>0</v>
          </cell>
          <cell r="F4712">
            <v>0</v>
          </cell>
          <cell r="G4712">
            <v>0</v>
          </cell>
          <cell r="H4712">
            <v>1</v>
          </cell>
          <cell r="I4712">
            <v>1</v>
          </cell>
          <cell r="J4712" t="str">
            <v>Max Group</v>
          </cell>
          <cell r="K4712" t="str">
            <v>Северо-Запад</v>
          </cell>
          <cell r="L4712" t="str">
            <v>Кировская область</v>
          </cell>
          <cell r="M4712" t="str">
            <v>Киров</v>
          </cell>
          <cell r="N4712" t="str">
            <v>Х5 Экспресс Ритейл</v>
          </cell>
          <cell r="O4712" t="str">
            <v>г. Киров, Октябрьский пр-т, 117</v>
          </cell>
          <cell r="P4712" t="str">
            <v>Supermarket (Супермаркет)</v>
          </cell>
          <cell r="Q4712" t="str">
            <v>smerch10</v>
          </cell>
          <cell r="R4712" t="str">
            <v>Миклин Дмитрий Геннадьевич</v>
          </cell>
          <cell r="S4712">
            <v>89615672523</v>
          </cell>
          <cell r="T4712" t="str">
            <v>merch172</v>
          </cell>
          <cell r="U4712" t="str">
            <v>Вершинина Ирина Борисовна</v>
          </cell>
          <cell r="V4712">
            <v>89536791018</v>
          </cell>
          <cell r="W4712"/>
          <cell r="X4712"/>
          <cell r="Y4712"/>
          <cell r="Z4712">
            <v>30</v>
          </cell>
          <cell r="AA4712"/>
          <cell r="AB4712"/>
          <cell r="AC4712"/>
          <cell r="AD4712">
            <v>30</v>
          </cell>
          <cell r="AE4712">
            <v>0.5</v>
          </cell>
          <cell r="AF4712">
            <v>1</v>
          </cell>
          <cell r="AG4712">
            <v>2.5</v>
          </cell>
          <cell r="AH4712">
            <v>5</v>
          </cell>
          <cell r="AI4712">
            <v>30</v>
          </cell>
          <cell r="AJ4712"/>
        </row>
        <row r="4713">
          <cell r="B4713">
            <v>2711</v>
          </cell>
          <cell r="C4713" t="str">
            <v>1000000000006622</v>
          </cell>
          <cell r="D4713">
            <v>1</v>
          </cell>
          <cell r="E4713">
            <v>0</v>
          </cell>
          <cell r="F4713">
            <v>0</v>
          </cell>
          <cell r="G4713">
            <v>0</v>
          </cell>
          <cell r="H4713">
            <v>1</v>
          </cell>
          <cell r="I4713">
            <v>1</v>
          </cell>
          <cell r="J4713" t="str">
            <v>Max Group</v>
          </cell>
          <cell r="K4713" t="str">
            <v>Северо-Запад</v>
          </cell>
          <cell r="L4713" t="str">
            <v>Кировская область</v>
          </cell>
          <cell r="M4713" t="str">
            <v>Киров</v>
          </cell>
          <cell r="N4713" t="str">
            <v>Х5 Экспресс Ритейл</v>
          </cell>
          <cell r="O4713" t="str">
            <v>г. Киров, Комсомольская ул.23</v>
          </cell>
          <cell r="P4713" t="str">
            <v>Superettes (Суперетта)</v>
          </cell>
          <cell r="Q4713" t="str">
            <v>smerch10</v>
          </cell>
          <cell r="R4713" t="str">
            <v>Миклин Дмитрий Геннадьевич</v>
          </cell>
          <cell r="S4713">
            <v>89615672523</v>
          </cell>
          <cell r="T4713" t="str">
            <v>merch172</v>
          </cell>
          <cell r="U4713" t="str">
            <v>Вершинина Ирина Борисовна</v>
          </cell>
          <cell r="V4713">
            <v>89536791018</v>
          </cell>
          <cell r="W4713"/>
          <cell r="X4713"/>
          <cell r="Y4713"/>
          <cell r="Z4713">
            <v>30</v>
          </cell>
          <cell r="AA4713"/>
          <cell r="AB4713"/>
          <cell r="AC4713"/>
          <cell r="AD4713">
            <v>30</v>
          </cell>
          <cell r="AE4713">
            <v>0.5</v>
          </cell>
          <cell r="AF4713">
            <v>1</v>
          </cell>
          <cell r="AG4713">
            <v>2.5</v>
          </cell>
          <cell r="AH4713">
            <v>5</v>
          </cell>
          <cell r="AI4713">
            <v>30</v>
          </cell>
          <cell r="AJ4713"/>
        </row>
        <row r="4714">
          <cell r="B4714">
            <v>2712</v>
          </cell>
          <cell r="C4714" t="str">
            <v>1000000000006653</v>
          </cell>
          <cell r="D4714">
            <v>1</v>
          </cell>
          <cell r="E4714">
            <v>0</v>
          </cell>
          <cell r="F4714">
            <v>0</v>
          </cell>
          <cell r="G4714">
            <v>0</v>
          </cell>
          <cell r="H4714">
            <v>1</v>
          </cell>
          <cell r="I4714">
            <v>1</v>
          </cell>
          <cell r="J4714" t="str">
            <v>Max Group</v>
          </cell>
          <cell r="K4714" t="str">
            <v>Северо-Запад</v>
          </cell>
          <cell r="L4714" t="str">
            <v>Кировская область</v>
          </cell>
          <cell r="M4714" t="str">
            <v>Киров</v>
          </cell>
          <cell r="N4714" t="str">
            <v>Х5 Экспресс Ритейл</v>
          </cell>
          <cell r="O4714" t="str">
            <v>г. Киров, Пятницкая ул.33</v>
          </cell>
          <cell r="P4714" t="str">
            <v>Superettes (Суперетта)</v>
          </cell>
          <cell r="Q4714" t="str">
            <v>smerch10</v>
          </cell>
          <cell r="R4714" t="str">
            <v>Миклин Дмитрий Геннадьевич</v>
          </cell>
          <cell r="S4714">
            <v>89615672523</v>
          </cell>
          <cell r="T4714" t="str">
            <v>merch172</v>
          </cell>
          <cell r="U4714" t="str">
            <v>Вершинина Ирина Борисовна</v>
          </cell>
          <cell r="V4714">
            <v>89536791018</v>
          </cell>
          <cell r="W4714"/>
          <cell r="X4714"/>
          <cell r="Y4714"/>
          <cell r="Z4714">
            <v>30</v>
          </cell>
          <cell r="AA4714"/>
          <cell r="AB4714"/>
          <cell r="AC4714"/>
          <cell r="AD4714">
            <v>30</v>
          </cell>
          <cell r="AE4714">
            <v>0.5</v>
          </cell>
          <cell r="AF4714">
            <v>1</v>
          </cell>
          <cell r="AG4714">
            <v>2.5</v>
          </cell>
          <cell r="AH4714">
            <v>5</v>
          </cell>
          <cell r="AI4714">
            <v>30</v>
          </cell>
          <cell r="AJ4714"/>
        </row>
        <row r="4715">
          <cell r="B4715">
            <v>2714</v>
          </cell>
          <cell r="C4715" t="str">
            <v>1000000000008186</v>
          </cell>
          <cell r="D4715">
            <v>1</v>
          </cell>
          <cell r="E4715">
            <v>0</v>
          </cell>
          <cell r="F4715">
            <v>0</v>
          </cell>
          <cell r="G4715">
            <v>0</v>
          </cell>
          <cell r="H4715">
            <v>1</v>
          </cell>
          <cell r="I4715">
            <v>1</v>
          </cell>
          <cell r="J4715" t="str">
            <v>Max Group</v>
          </cell>
          <cell r="K4715" t="str">
            <v>Северо-Запад</v>
          </cell>
          <cell r="L4715" t="str">
            <v>Кировская область</v>
          </cell>
          <cell r="M4715" t="str">
            <v>Киров</v>
          </cell>
          <cell r="N4715" t="str">
            <v>Х5 Экспресс Ритейл</v>
          </cell>
          <cell r="O4715" t="str">
            <v>г. Киров, Чапаева ул.3</v>
          </cell>
          <cell r="P4715" t="str">
            <v>Superettes (Суперетта)</v>
          </cell>
          <cell r="Q4715" t="str">
            <v>smerch10</v>
          </cell>
          <cell r="R4715" t="str">
            <v>Миклин Дмитрий Геннадьевич</v>
          </cell>
          <cell r="S4715">
            <v>89615672523</v>
          </cell>
          <cell r="T4715" t="str">
            <v>merch172</v>
          </cell>
          <cell r="U4715" t="str">
            <v>Вершинина Ирина Борисовна</v>
          </cell>
          <cell r="V4715">
            <v>89536791018</v>
          </cell>
          <cell r="W4715">
            <v>30</v>
          </cell>
          <cell r="X4715"/>
          <cell r="Y4715"/>
          <cell r="Z4715"/>
          <cell r="AA4715"/>
          <cell r="AB4715"/>
          <cell r="AC4715"/>
          <cell r="AD4715">
            <v>30</v>
          </cell>
          <cell r="AE4715">
            <v>0.5</v>
          </cell>
          <cell r="AF4715">
            <v>1</v>
          </cell>
          <cell r="AG4715">
            <v>2</v>
          </cell>
          <cell r="AH4715">
            <v>4</v>
          </cell>
          <cell r="AI4715">
            <v>30</v>
          </cell>
          <cell r="AJ4715"/>
        </row>
        <row r="4716">
          <cell r="B4716">
            <v>2764</v>
          </cell>
          <cell r="C4716" t="str">
            <v>1000000000000437</v>
          </cell>
          <cell r="D4716">
            <v>1</v>
          </cell>
          <cell r="E4716">
            <v>1</v>
          </cell>
          <cell r="F4716">
            <v>1</v>
          </cell>
          <cell r="G4716">
            <v>1</v>
          </cell>
          <cell r="H4716">
            <v>1</v>
          </cell>
          <cell r="I4716">
            <v>1</v>
          </cell>
          <cell r="J4716" t="str">
            <v>Max Group</v>
          </cell>
          <cell r="K4716" t="str">
            <v>Волга-Юг</v>
          </cell>
          <cell r="L4716" t="str">
            <v>Краснодарский край</v>
          </cell>
          <cell r="M4716" t="str">
            <v>Новороссийск</v>
          </cell>
          <cell r="N4716" t="str">
            <v>Лента</v>
          </cell>
          <cell r="O4716" t="str">
            <v>г.Новороссийск, ул.Ленина, 7</v>
          </cell>
          <cell r="P4716" t="str">
            <v>Hypermarket (Гипермаркет)</v>
          </cell>
          <cell r="Q4716" t="str">
            <v>sv2020</v>
          </cell>
          <cell r="R4716" t="str">
            <v>Левицкая Ирина Александровна</v>
          </cell>
          <cell r="S4716">
            <v>89654842828</v>
          </cell>
          <cell r="T4716" t="str">
            <v>merch1114</v>
          </cell>
          <cell r="U4716" t="str">
            <v>Олещук Алена Валерьевна</v>
          </cell>
          <cell r="V4716">
            <v>89184705028</v>
          </cell>
          <cell r="W4716">
            <v>480</v>
          </cell>
          <cell r="X4716">
            <v>480</v>
          </cell>
          <cell r="Y4716">
            <v>480</v>
          </cell>
          <cell r="Z4716">
            <v>480</v>
          </cell>
          <cell r="AA4716">
            <v>480</v>
          </cell>
          <cell r="AB4716"/>
          <cell r="AC4716"/>
          <cell r="AD4716">
            <v>2400</v>
          </cell>
          <cell r="AE4716">
            <v>40</v>
          </cell>
          <cell r="AF4716">
            <v>5</v>
          </cell>
          <cell r="AG4716">
            <v>184</v>
          </cell>
          <cell r="AH4716">
            <v>23</v>
          </cell>
          <cell r="AI4716">
            <v>480</v>
          </cell>
          <cell r="AJ4716"/>
        </row>
        <row r="4717">
          <cell r="B4717">
            <v>2768</v>
          </cell>
          <cell r="C4717" t="str">
            <v>1000000000033634</v>
          </cell>
          <cell r="D4717">
            <v>1</v>
          </cell>
          <cell r="E4717">
            <v>1</v>
          </cell>
          <cell r="F4717">
            <v>1</v>
          </cell>
          <cell r="G4717">
            <v>1</v>
          </cell>
          <cell r="H4717">
            <v>1</v>
          </cell>
          <cell r="I4717">
            <v>1</v>
          </cell>
          <cell r="J4717" t="str">
            <v>Max Group</v>
          </cell>
          <cell r="K4717" t="str">
            <v>Волга-Юг</v>
          </cell>
          <cell r="L4717" t="str">
            <v>Пензенская область</v>
          </cell>
          <cell r="M4717" t="str">
            <v>Пенза</v>
          </cell>
          <cell r="N4717" t="str">
            <v>Тандер</v>
          </cell>
          <cell r="O4717" t="str">
            <v>г.Пенза, пр-т.Строителей, 1В</v>
          </cell>
          <cell r="P4717" t="str">
            <v>Hypermarket (Гипермаркет)</v>
          </cell>
          <cell r="Q4717" t="str">
            <v>smerch11</v>
          </cell>
          <cell r="R4717" t="str">
            <v>Кокшева Мария Владимировна</v>
          </cell>
          <cell r="S4717">
            <v>89371805949</v>
          </cell>
          <cell r="T4717" t="str">
            <v>merch198</v>
          </cell>
          <cell r="U4717" t="str">
            <v>Горланова Ирина Андреевна</v>
          </cell>
          <cell r="V4717">
            <v>89374026416</v>
          </cell>
          <cell r="W4717"/>
          <cell r="X4717">
            <v>180</v>
          </cell>
          <cell r="Y4717"/>
          <cell r="Z4717">
            <v>180</v>
          </cell>
          <cell r="AA4717"/>
          <cell r="AB4717"/>
          <cell r="AC4717"/>
          <cell r="AD4717">
            <v>360</v>
          </cell>
          <cell r="AE4717">
            <v>6</v>
          </cell>
          <cell r="AF4717">
            <v>2</v>
          </cell>
          <cell r="AG4717">
            <v>30</v>
          </cell>
          <cell r="AH4717">
            <v>10</v>
          </cell>
          <cell r="AI4717">
            <v>180</v>
          </cell>
          <cell r="AJ4717"/>
        </row>
        <row r="4718">
          <cell r="B4718">
            <v>2769</v>
          </cell>
          <cell r="C4718" t="str">
            <v>1000000000000800</v>
          </cell>
          <cell r="D4718">
            <v>1</v>
          </cell>
          <cell r="E4718">
            <v>1</v>
          </cell>
          <cell r="F4718">
            <v>0</v>
          </cell>
          <cell r="G4718">
            <v>0</v>
          </cell>
          <cell r="H4718">
            <v>1</v>
          </cell>
          <cell r="I4718">
            <v>1</v>
          </cell>
          <cell r="J4718" t="str">
            <v>Max Group</v>
          </cell>
          <cell r="K4718" t="str">
            <v>Волга-Юг</v>
          </cell>
          <cell r="L4718" t="str">
            <v>Пензенская область</v>
          </cell>
          <cell r="M4718" t="str">
            <v>Пенза</v>
          </cell>
          <cell r="N4718" t="str">
            <v>МЕТРО</v>
          </cell>
          <cell r="O4718" t="str">
            <v>г.Пенза, ул.Звездная, 1</v>
          </cell>
          <cell r="P4718" t="str">
            <v>Hypermarket (Гипермаркет)</v>
          </cell>
          <cell r="Q4718" t="str">
            <v>smerch11</v>
          </cell>
          <cell r="R4718" t="str">
            <v>Кокшева Мария Владимировна</v>
          </cell>
          <cell r="S4718">
            <v>89371805949</v>
          </cell>
          <cell r="T4718" t="str">
            <v>merch199</v>
          </cell>
          <cell r="U4718" t="str">
            <v>Кутузова Наталья Васильевна</v>
          </cell>
          <cell r="V4718">
            <v>89093161289</v>
          </cell>
          <cell r="W4718">
            <v>300</v>
          </cell>
          <cell r="X4718"/>
          <cell r="Y4718">
            <v>300</v>
          </cell>
          <cell r="Z4718"/>
          <cell r="AA4718"/>
          <cell r="AB4718"/>
          <cell r="AC4718"/>
          <cell r="AD4718">
            <v>600</v>
          </cell>
          <cell r="AE4718">
            <v>10</v>
          </cell>
          <cell r="AF4718">
            <v>2</v>
          </cell>
          <cell r="AG4718">
            <v>45</v>
          </cell>
          <cell r="AH4718">
            <v>9</v>
          </cell>
          <cell r="AI4718">
            <v>300</v>
          </cell>
          <cell r="AJ4718" t="str">
            <v>Изменение тайминга</v>
          </cell>
        </row>
        <row r="4719">
          <cell r="B4719">
            <v>2770</v>
          </cell>
          <cell r="C4719" t="str">
            <v>1000000000000495</v>
          </cell>
          <cell r="D4719">
            <v>1</v>
          </cell>
          <cell r="E4719">
            <v>1</v>
          </cell>
          <cell r="F4719">
            <v>1</v>
          </cell>
          <cell r="G4719">
            <v>1</v>
          </cell>
          <cell r="H4719">
            <v>1</v>
          </cell>
          <cell r="I4719">
            <v>1</v>
          </cell>
          <cell r="J4719" t="str">
            <v>Max Group</v>
          </cell>
          <cell r="K4719" t="str">
            <v>Волга-Юг</v>
          </cell>
          <cell r="L4719" t="str">
            <v>Пензенская область</v>
          </cell>
          <cell r="M4719" t="str">
            <v>Пенза</v>
          </cell>
          <cell r="N4719" t="str">
            <v>Лента</v>
          </cell>
          <cell r="O4719" t="str">
            <v>г.Пенза пр-кт Строителей, 2б</v>
          </cell>
          <cell r="P4719" t="str">
            <v>Hypermarket (Гипермаркет)</v>
          </cell>
          <cell r="Q4719" t="str">
            <v>smerch11</v>
          </cell>
          <cell r="R4719" t="str">
            <v>Кокшева Мария Владимировна</v>
          </cell>
          <cell r="S4719">
            <v>89371805949</v>
          </cell>
          <cell r="T4719" t="str">
            <v>merch200</v>
          </cell>
          <cell r="U4719" t="str">
            <v>Ягодина Наталия Геннадьевна</v>
          </cell>
          <cell r="V4719">
            <v>89968023355</v>
          </cell>
          <cell r="W4719">
            <v>560</v>
          </cell>
          <cell r="X4719"/>
          <cell r="Y4719">
            <v>560</v>
          </cell>
          <cell r="Z4719"/>
          <cell r="AA4719">
            <v>560</v>
          </cell>
          <cell r="AB4719"/>
          <cell r="AC4719"/>
          <cell r="AD4719">
            <v>1680</v>
          </cell>
          <cell r="AE4719">
            <v>28</v>
          </cell>
          <cell r="AF4719">
            <v>3</v>
          </cell>
          <cell r="AG4719">
            <v>121.33333333333333</v>
          </cell>
          <cell r="AH4719">
            <v>13</v>
          </cell>
          <cell r="AI4719">
            <v>560</v>
          </cell>
          <cell r="AJ4719"/>
        </row>
        <row r="4720">
          <cell r="B4720">
            <v>2782</v>
          </cell>
          <cell r="C4720" t="str">
            <v>1000000000000506</v>
          </cell>
          <cell r="D4720">
            <v>1</v>
          </cell>
          <cell r="E4720">
            <v>1</v>
          </cell>
          <cell r="F4720">
            <v>0</v>
          </cell>
          <cell r="G4720">
            <v>0</v>
          </cell>
          <cell r="H4720">
            <v>1</v>
          </cell>
          <cell r="I4720">
            <v>1</v>
          </cell>
          <cell r="J4720" t="str">
            <v>Max Group</v>
          </cell>
          <cell r="K4720" t="str">
            <v>Волга-Юг</v>
          </cell>
          <cell r="L4720" t="str">
            <v>Пензенская область</v>
          </cell>
          <cell r="M4720" t="str">
            <v>Пенза</v>
          </cell>
          <cell r="N4720" t="str">
            <v>Лента</v>
          </cell>
          <cell r="O4720" t="str">
            <v>г.Пенза, ул.Антонова, 3к4</v>
          </cell>
          <cell r="P4720" t="str">
            <v>Hypermarket (Гипермаркет)</v>
          </cell>
          <cell r="Q4720" t="str">
            <v>smerch11</v>
          </cell>
          <cell r="R4720" t="str">
            <v>Кокшева Мария Владимировна</v>
          </cell>
          <cell r="S4720">
            <v>89371805949</v>
          </cell>
          <cell r="T4720" t="str">
            <v>merch208</v>
          </cell>
          <cell r="U4720" t="str">
            <v>Василенко Людмила Юрьевна</v>
          </cell>
          <cell r="V4720">
            <v>89603167020</v>
          </cell>
          <cell r="W4720">
            <v>360</v>
          </cell>
          <cell r="X4720"/>
          <cell r="Y4720">
            <v>360</v>
          </cell>
          <cell r="Z4720">
            <v>360</v>
          </cell>
          <cell r="AA4720"/>
          <cell r="AB4720"/>
          <cell r="AC4720"/>
          <cell r="AD4720">
            <v>1080</v>
          </cell>
          <cell r="AE4720">
            <v>18</v>
          </cell>
          <cell r="AF4720">
            <v>3</v>
          </cell>
          <cell r="AG4720">
            <v>84</v>
          </cell>
          <cell r="AH4720">
            <v>14</v>
          </cell>
          <cell r="AI4720">
            <v>360</v>
          </cell>
          <cell r="AJ4720"/>
        </row>
        <row r="4721">
          <cell r="B4721">
            <v>2783</v>
          </cell>
          <cell r="C4721" t="str">
            <v>1023502958</v>
          </cell>
          <cell r="D4721">
            <v>1</v>
          </cell>
          <cell r="E4721">
            <v>1</v>
          </cell>
          <cell r="F4721">
            <v>1</v>
          </cell>
          <cell r="G4721">
            <v>0</v>
          </cell>
          <cell r="H4721">
            <v>1</v>
          </cell>
          <cell r="I4721">
            <v>1</v>
          </cell>
          <cell r="J4721" t="str">
            <v>Max Group</v>
          </cell>
          <cell r="K4721" t="str">
            <v>Волга-Юг</v>
          </cell>
          <cell r="L4721" t="str">
            <v>Пензенская область</v>
          </cell>
          <cell r="M4721" t="str">
            <v>Пенза</v>
          </cell>
          <cell r="N4721" t="str">
            <v>Фортуна</v>
          </cell>
          <cell r="O4721" t="str">
            <v>г.Пенза, ул.Антонова, 18В</v>
          </cell>
          <cell r="P4721" t="str">
            <v>Drogery (Хоз. магазин)</v>
          </cell>
          <cell r="Q4721" t="str">
            <v>smerch11</v>
          </cell>
          <cell r="R4721" t="str">
            <v>Кокшева Мария Владимировна</v>
          </cell>
          <cell r="S4721">
            <v>89371805949</v>
          </cell>
          <cell r="T4721" t="str">
            <v>merch208</v>
          </cell>
          <cell r="U4721" t="str">
            <v>Василенко Людмила Юрьевна</v>
          </cell>
          <cell r="V4721">
            <v>89603167020</v>
          </cell>
          <cell r="W4721"/>
          <cell r="X4721"/>
          <cell r="Y4721">
            <v>120</v>
          </cell>
          <cell r="Z4721"/>
          <cell r="AA4721"/>
          <cell r="AB4721"/>
          <cell r="AC4721"/>
          <cell r="AD4721">
            <v>120</v>
          </cell>
          <cell r="AE4721">
            <v>2</v>
          </cell>
          <cell r="AF4721">
            <v>1</v>
          </cell>
          <cell r="AG4721">
            <v>10</v>
          </cell>
          <cell r="AH4721">
            <v>5</v>
          </cell>
          <cell r="AI4721">
            <v>120</v>
          </cell>
          <cell r="AJ4721"/>
        </row>
        <row r="4722">
          <cell r="B4722">
            <v>2863</v>
          </cell>
          <cell r="C4722" t="str">
            <v>1000000000001771</v>
          </cell>
          <cell r="D4722">
            <v>1</v>
          </cell>
          <cell r="E4722">
            <v>1</v>
          </cell>
          <cell r="F4722">
            <v>0</v>
          </cell>
          <cell r="G4722">
            <v>0</v>
          </cell>
          <cell r="H4722">
            <v>1</v>
          </cell>
          <cell r="I4722">
            <v>1</v>
          </cell>
          <cell r="J4722" t="str">
            <v>Max Group</v>
          </cell>
          <cell r="K4722" t="str">
            <v>Волга-Юг</v>
          </cell>
          <cell r="L4722" t="str">
            <v>Саратовская область</v>
          </cell>
          <cell r="M4722" t="str">
            <v>Саратов</v>
          </cell>
          <cell r="N4722" t="str">
            <v>Ашан-сити</v>
          </cell>
          <cell r="O4722" t="str">
            <v>г. Саратов, ул.3-я Дачная Галерея Тау</v>
          </cell>
          <cell r="P4722" t="str">
            <v>Supermarket (Супермаркет)</v>
          </cell>
          <cell r="Q4722" t="str">
            <v>sv17</v>
          </cell>
          <cell r="R4722" t="str">
            <v>Рубанов Андрей Анатольевич</v>
          </cell>
          <cell r="S4722">
            <v>89170291281</v>
          </cell>
          <cell r="T4722" t="str">
            <v>merch214</v>
          </cell>
          <cell r="U4722" t="str">
            <v>Сосунова Оксана Исмагловна</v>
          </cell>
          <cell r="V4722">
            <v>89271389507</v>
          </cell>
          <cell r="W4722">
            <v>480</v>
          </cell>
          <cell r="X4722">
            <v>480</v>
          </cell>
          <cell r="Y4722">
            <v>480</v>
          </cell>
          <cell r="Z4722">
            <v>480</v>
          </cell>
          <cell r="AA4722">
            <v>480</v>
          </cell>
          <cell r="AB4722"/>
          <cell r="AC4722"/>
          <cell r="AD4722">
            <v>2400</v>
          </cell>
          <cell r="AE4722">
            <v>40</v>
          </cell>
          <cell r="AF4722">
            <v>5</v>
          </cell>
          <cell r="AG4722">
            <v>184</v>
          </cell>
          <cell r="AH4722">
            <v>23</v>
          </cell>
          <cell r="AI4722">
            <v>480</v>
          </cell>
          <cell r="AJ4722"/>
        </row>
        <row r="4723">
          <cell r="B4723">
            <v>2866</v>
          </cell>
          <cell r="C4723" t="str">
            <v>1000000000000504</v>
          </cell>
          <cell r="D4723">
            <v>1</v>
          </cell>
          <cell r="E4723">
            <v>1</v>
          </cell>
          <cell r="F4723">
            <v>1</v>
          </cell>
          <cell r="G4723">
            <v>1</v>
          </cell>
          <cell r="H4723">
            <v>1</v>
          </cell>
          <cell r="I4723">
            <v>1</v>
          </cell>
          <cell r="J4723" t="str">
            <v>Max Group</v>
          </cell>
          <cell r="K4723" t="str">
            <v>Волга-Юг</v>
          </cell>
          <cell r="L4723" t="str">
            <v>Саратовская область</v>
          </cell>
          <cell r="M4723" t="str">
            <v>Саратов</v>
          </cell>
          <cell r="N4723" t="str">
            <v>Лента</v>
          </cell>
          <cell r="O4723" t="str">
            <v>г.Саратов, ул. Блинова, 50</v>
          </cell>
          <cell r="P4723" t="str">
            <v>Hypermarket (Гипермаркет)</v>
          </cell>
          <cell r="Q4723" t="str">
            <v>sv17</v>
          </cell>
          <cell r="R4723" t="str">
            <v>Рубанов Андрей Анатольевич</v>
          </cell>
          <cell r="S4723">
            <v>89170291281</v>
          </cell>
          <cell r="T4723" t="str">
            <v>merch215</v>
          </cell>
          <cell r="U4723" t="str">
            <v>Степина Ольга Ивановна</v>
          </cell>
          <cell r="V4723">
            <v>89020449112</v>
          </cell>
          <cell r="W4723">
            <v>480</v>
          </cell>
          <cell r="X4723">
            <v>480</v>
          </cell>
          <cell r="Y4723">
            <v>480</v>
          </cell>
          <cell r="Z4723">
            <v>480</v>
          </cell>
          <cell r="AA4723">
            <v>480</v>
          </cell>
          <cell r="AB4723"/>
          <cell r="AC4723"/>
          <cell r="AD4723">
            <v>2400</v>
          </cell>
          <cell r="AE4723">
            <v>40</v>
          </cell>
          <cell r="AF4723">
            <v>5</v>
          </cell>
          <cell r="AG4723">
            <v>184</v>
          </cell>
          <cell r="AH4723">
            <v>23</v>
          </cell>
          <cell r="AI4723">
            <v>480</v>
          </cell>
          <cell r="AJ4723"/>
        </row>
        <row r="4724">
          <cell r="B4724">
            <v>2867</v>
          </cell>
          <cell r="C4724" t="str">
            <v>1000000000000493</v>
          </cell>
          <cell r="D4724">
            <v>1</v>
          </cell>
          <cell r="E4724">
            <v>1</v>
          </cell>
          <cell r="F4724">
            <v>1</v>
          </cell>
          <cell r="G4724">
            <v>1</v>
          </cell>
          <cell r="H4724">
            <v>1</v>
          </cell>
          <cell r="I4724">
            <v>1</v>
          </cell>
          <cell r="J4724" t="str">
            <v>Max Group</v>
          </cell>
          <cell r="K4724" t="str">
            <v>Волга-Юг</v>
          </cell>
          <cell r="L4724" t="str">
            <v>Саратовская область</v>
          </cell>
          <cell r="M4724" t="str">
            <v>Саратов</v>
          </cell>
          <cell r="N4724" t="str">
            <v>Лента</v>
          </cell>
          <cell r="O4724" t="str">
            <v>г.Саратов, п.Зональный, ул.Молодежная, 2а</v>
          </cell>
          <cell r="P4724" t="str">
            <v>Hypermarket (Гипермаркет)</v>
          </cell>
          <cell r="Q4724" t="str">
            <v>sv17</v>
          </cell>
          <cell r="R4724" t="str">
            <v>Рубанов Андрей Анатольевич</v>
          </cell>
          <cell r="S4724">
            <v>89170291281</v>
          </cell>
          <cell r="T4724" t="str">
            <v>merch221</v>
          </cell>
          <cell r="U4724" t="str">
            <v>Калугина Валентина Сергеевна</v>
          </cell>
          <cell r="V4724">
            <v>89271050772</v>
          </cell>
          <cell r="W4724">
            <v>240</v>
          </cell>
          <cell r="X4724"/>
          <cell r="Y4724">
            <v>240</v>
          </cell>
          <cell r="Z4724"/>
          <cell r="AA4724">
            <v>240</v>
          </cell>
          <cell r="AB4724"/>
          <cell r="AC4724"/>
          <cell r="AD4724">
            <v>720</v>
          </cell>
          <cell r="AE4724">
            <v>12</v>
          </cell>
          <cell r="AF4724">
            <v>3</v>
          </cell>
          <cell r="AG4724">
            <v>52</v>
          </cell>
          <cell r="AH4724">
            <v>13</v>
          </cell>
          <cell r="AI4724">
            <v>240</v>
          </cell>
          <cell r="AJ4724"/>
        </row>
        <row r="4725">
          <cell r="B4725">
            <v>2868</v>
          </cell>
          <cell r="C4725" t="str">
            <v>1000000000019209</v>
          </cell>
          <cell r="D4725">
            <v>1</v>
          </cell>
          <cell r="E4725">
            <v>1</v>
          </cell>
          <cell r="F4725">
            <v>0</v>
          </cell>
          <cell r="G4725">
            <v>0</v>
          </cell>
          <cell r="H4725">
            <v>1</v>
          </cell>
          <cell r="I4725">
            <v>1</v>
          </cell>
          <cell r="J4725" t="str">
            <v>Max Group</v>
          </cell>
          <cell r="K4725" t="str">
            <v>Волга-Юг</v>
          </cell>
          <cell r="L4725" t="str">
            <v>Саратовская область</v>
          </cell>
          <cell r="M4725" t="str">
            <v>Саратов</v>
          </cell>
          <cell r="N4725" t="str">
            <v>Лента</v>
          </cell>
          <cell r="O4725" t="str">
            <v>г. Саратов, ул. Верхняя, 17</v>
          </cell>
          <cell r="P4725" t="str">
            <v>Hypermarket (Гипермаркет)</v>
          </cell>
          <cell r="Q4725" t="str">
            <v>sv17</v>
          </cell>
          <cell r="R4725" t="str">
            <v>Рубанов Андрей Анатольевич</v>
          </cell>
          <cell r="S4725">
            <v>89170291281</v>
          </cell>
          <cell r="T4725" t="str">
            <v>merch2513</v>
          </cell>
          <cell r="U4725" t="str">
            <v>Воротнева Виктория Владимировна</v>
          </cell>
          <cell r="V4725">
            <v>89053690523</v>
          </cell>
          <cell r="W4725">
            <v>360</v>
          </cell>
          <cell r="X4725"/>
          <cell r="Y4725"/>
          <cell r="Z4725"/>
          <cell r="AA4725">
            <v>360</v>
          </cell>
          <cell r="AB4725"/>
          <cell r="AC4725"/>
          <cell r="AD4725">
            <v>720</v>
          </cell>
          <cell r="AE4725">
            <v>12</v>
          </cell>
          <cell r="AF4725">
            <v>2</v>
          </cell>
          <cell r="AG4725">
            <v>48</v>
          </cell>
          <cell r="AH4725">
            <v>8</v>
          </cell>
          <cell r="AI4725">
            <v>360</v>
          </cell>
          <cell r="AJ4725"/>
        </row>
        <row r="4726">
          <cell r="B4726">
            <v>2869</v>
          </cell>
          <cell r="C4726" t="str">
            <v>1000000000034024</v>
          </cell>
          <cell r="D4726">
            <v>1</v>
          </cell>
          <cell r="E4726">
            <v>1</v>
          </cell>
          <cell r="F4726">
            <v>1</v>
          </cell>
          <cell r="G4726">
            <v>1</v>
          </cell>
          <cell r="H4726">
            <v>1</v>
          </cell>
          <cell r="I4726">
            <v>1</v>
          </cell>
          <cell r="J4726" t="str">
            <v>Max Group</v>
          </cell>
          <cell r="K4726" t="str">
            <v>Волга-Юг</v>
          </cell>
          <cell r="L4726" t="str">
            <v>Саратовская область</v>
          </cell>
          <cell r="M4726" t="str">
            <v>Саратов</v>
          </cell>
          <cell r="N4726" t="str">
            <v>Тандер</v>
          </cell>
          <cell r="O4726" t="str">
            <v>г.Саратов, ул.имени Академика Антонова, 14б</v>
          </cell>
          <cell r="P4726" t="str">
            <v>Hypermarket (Гипермаркет)</v>
          </cell>
          <cell r="Q4726" t="str">
            <v>sv17</v>
          </cell>
          <cell r="R4726" t="str">
            <v>Рубанов Андрей Анатольевич</v>
          </cell>
          <cell r="S4726">
            <v>89170291281</v>
          </cell>
          <cell r="T4726" t="str">
            <v>merch223</v>
          </cell>
          <cell r="U4726" t="str">
            <v>Королева Людмила Сергеевна</v>
          </cell>
          <cell r="V4726">
            <v>89033814441</v>
          </cell>
          <cell r="W4726"/>
          <cell r="X4726"/>
          <cell r="Y4726"/>
          <cell r="Z4726">
            <v>30</v>
          </cell>
          <cell r="AA4726"/>
          <cell r="AB4726"/>
          <cell r="AC4726"/>
          <cell r="AD4726">
            <v>30</v>
          </cell>
          <cell r="AE4726">
            <v>0.5</v>
          </cell>
          <cell r="AF4726">
            <v>1</v>
          </cell>
          <cell r="AG4726">
            <v>2.5</v>
          </cell>
          <cell r="AH4726">
            <v>5</v>
          </cell>
          <cell r="AI4726">
            <v>30</v>
          </cell>
          <cell r="AJ4726"/>
        </row>
        <row r="4727">
          <cell r="B4727">
            <v>2870</v>
          </cell>
          <cell r="C4727" t="str">
            <v>1000000000034025</v>
          </cell>
          <cell r="D4727">
            <v>1</v>
          </cell>
          <cell r="E4727">
            <v>1</v>
          </cell>
          <cell r="F4727">
            <v>1</v>
          </cell>
          <cell r="G4727">
            <v>1</v>
          </cell>
          <cell r="H4727">
            <v>1</v>
          </cell>
          <cell r="I4727">
            <v>1</v>
          </cell>
          <cell r="J4727" t="str">
            <v>Max Group</v>
          </cell>
          <cell r="K4727" t="str">
            <v>Волга-Юг</v>
          </cell>
          <cell r="L4727" t="str">
            <v>Саратовская область</v>
          </cell>
          <cell r="M4727" t="str">
            <v>Саратов</v>
          </cell>
          <cell r="N4727" t="str">
            <v>Тандер</v>
          </cell>
          <cell r="O4727" t="str">
            <v>г.Саратов, ул. Чернышевского, 65А</v>
          </cell>
          <cell r="P4727" t="str">
            <v>Hypermarket (Гипермаркет)</v>
          </cell>
          <cell r="Q4727" t="str">
            <v>sv17</v>
          </cell>
          <cell r="R4727" t="str">
            <v>Рубанов Андрей Анатольевич</v>
          </cell>
          <cell r="S4727">
            <v>89170291281</v>
          </cell>
          <cell r="T4727" t="str">
            <v>merch223</v>
          </cell>
          <cell r="U4727" t="str">
            <v>Королева Людмила Сергеевна</v>
          </cell>
          <cell r="V4727">
            <v>89033814441</v>
          </cell>
          <cell r="W4727"/>
          <cell r="X4727"/>
          <cell r="Y4727"/>
          <cell r="Z4727"/>
          <cell r="AA4727"/>
          <cell r="AB4727"/>
          <cell r="AC4727">
            <v>180</v>
          </cell>
          <cell r="AD4727">
            <v>180</v>
          </cell>
          <cell r="AE4727">
            <v>3</v>
          </cell>
          <cell r="AF4727">
            <v>1</v>
          </cell>
          <cell r="AG4727">
            <v>12</v>
          </cell>
          <cell r="AH4727">
            <v>4</v>
          </cell>
          <cell r="AI4727">
            <v>180</v>
          </cell>
          <cell r="AJ4727"/>
        </row>
        <row r="4728">
          <cell r="B4728">
            <v>2871</v>
          </cell>
          <cell r="C4728" t="str">
            <v>1000000000034027</v>
          </cell>
          <cell r="D4728">
            <v>1</v>
          </cell>
          <cell r="E4728">
            <v>0</v>
          </cell>
          <cell r="F4728">
            <v>0</v>
          </cell>
          <cell r="G4728">
            <v>0</v>
          </cell>
          <cell r="H4728">
            <v>1</v>
          </cell>
          <cell r="I4728">
            <v>1</v>
          </cell>
          <cell r="J4728" t="str">
            <v>Max Group</v>
          </cell>
          <cell r="K4728" t="str">
            <v>Волга-Юг</v>
          </cell>
          <cell r="L4728" t="str">
            <v>Саратовская область</v>
          </cell>
          <cell r="M4728" t="str">
            <v>Саратов</v>
          </cell>
          <cell r="N4728" t="str">
            <v>Тандер</v>
          </cell>
          <cell r="O4728" t="str">
            <v>г.Саратов, ул. Им. Тархова С.Ф, 48</v>
          </cell>
          <cell r="P4728" t="str">
            <v>Hypermarket (Гипермаркет)</v>
          </cell>
          <cell r="Q4728" t="str">
            <v>sv17</v>
          </cell>
          <cell r="R4728" t="str">
            <v>Рубанов Андрей Анатольевич</v>
          </cell>
          <cell r="S4728">
            <v>89170291281</v>
          </cell>
          <cell r="T4728" t="str">
            <v>merch223</v>
          </cell>
          <cell r="U4728" t="str">
            <v>Королева Людмила Сергеевна</v>
          </cell>
          <cell r="V4728">
            <v>89033814441</v>
          </cell>
          <cell r="W4728"/>
          <cell r="X4728">
            <v>180</v>
          </cell>
          <cell r="Y4728"/>
          <cell r="Z4728"/>
          <cell r="AA4728"/>
          <cell r="AB4728"/>
          <cell r="AC4728"/>
          <cell r="AD4728">
            <v>180</v>
          </cell>
          <cell r="AE4728">
            <v>3</v>
          </cell>
          <cell r="AF4728">
            <v>1</v>
          </cell>
          <cell r="AG4728">
            <v>15</v>
          </cell>
          <cell r="AH4728">
            <v>5</v>
          </cell>
          <cell r="AI4728">
            <v>180</v>
          </cell>
          <cell r="AJ4728"/>
        </row>
        <row r="4729">
          <cell r="B4729">
            <v>2872</v>
          </cell>
          <cell r="C4729" t="str">
            <v>1000000000057663</v>
          </cell>
          <cell r="D4729">
            <v>1</v>
          </cell>
          <cell r="E4729">
            <v>1</v>
          </cell>
          <cell r="F4729">
            <v>0</v>
          </cell>
          <cell r="G4729">
            <v>0</v>
          </cell>
          <cell r="H4729">
            <v>1</v>
          </cell>
          <cell r="I4729">
            <v>1</v>
          </cell>
          <cell r="J4729" t="str">
            <v>Max Group</v>
          </cell>
          <cell r="K4729" t="str">
            <v>Волга-Юг</v>
          </cell>
          <cell r="L4729" t="str">
            <v>Саратовская область</v>
          </cell>
          <cell r="M4729" t="str">
            <v>Саратов</v>
          </cell>
          <cell r="N4729" t="str">
            <v>Тандер</v>
          </cell>
          <cell r="O4729" t="str">
            <v>г.Саратов, ул.Московская, 152</v>
          </cell>
          <cell r="P4729" t="str">
            <v>Drogery (Хоз. магазин)</v>
          </cell>
          <cell r="Q4729" t="str">
            <v>sv17</v>
          </cell>
          <cell r="R4729" t="str">
            <v>Рубанов Андрей Анатольевич</v>
          </cell>
          <cell r="S4729">
            <v>89170291281</v>
          </cell>
          <cell r="T4729" t="str">
            <v>merch224</v>
          </cell>
          <cell r="U4729" t="str">
            <v>Чернышов Вячеслав Владимирович</v>
          </cell>
          <cell r="V4729">
            <v>89616430477</v>
          </cell>
          <cell r="W4729">
            <v>120</v>
          </cell>
          <cell r="X4729"/>
          <cell r="Y4729"/>
          <cell r="Z4729"/>
          <cell r="AA4729"/>
          <cell r="AB4729"/>
          <cell r="AC4729"/>
          <cell r="AD4729">
            <v>120</v>
          </cell>
          <cell r="AE4729">
            <v>2</v>
          </cell>
          <cell r="AF4729">
            <v>1</v>
          </cell>
          <cell r="AG4729">
            <v>8</v>
          </cell>
          <cell r="AH4729">
            <v>4</v>
          </cell>
          <cell r="AI4729">
            <v>120</v>
          </cell>
          <cell r="AJ4729"/>
        </row>
        <row r="4730">
          <cell r="B4730">
            <v>2873</v>
          </cell>
          <cell r="C4730" t="str">
            <v>1000000000034565</v>
          </cell>
          <cell r="D4730">
            <v>1</v>
          </cell>
          <cell r="E4730">
            <v>1</v>
          </cell>
          <cell r="F4730">
            <v>0</v>
          </cell>
          <cell r="G4730">
            <v>0</v>
          </cell>
          <cell r="H4730">
            <v>1</v>
          </cell>
          <cell r="I4730">
            <v>1</v>
          </cell>
          <cell r="J4730" t="str">
            <v>Max Group</v>
          </cell>
          <cell r="K4730" t="str">
            <v>Волга-Юг</v>
          </cell>
          <cell r="L4730" t="str">
            <v>Саратовская область</v>
          </cell>
          <cell r="M4730" t="str">
            <v>Саратов</v>
          </cell>
          <cell r="N4730" t="str">
            <v>Тандер</v>
          </cell>
          <cell r="O4730" t="str">
            <v>г.Саратов, ул.Тархова, 29а</v>
          </cell>
          <cell r="P4730" t="str">
            <v>Drogery (Хоз. магазин)</v>
          </cell>
          <cell r="Q4730" t="str">
            <v>sv17</v>
          </cell>
          <cell r="R4730" t="str">
            <v>Рубанов Андрей Анатольевич</v>
          </cell>
          <cell r="S4730">
            <v>89170291281</v>
          </cell>
          <cell r="T4730" t="str">
            <v>merch222</v>
          </cell>
          <cell r="U4730" t="str">
            <v>Кутурженко Мария Николаевна</v>
          </cell>
          <cell r="V4730">
            <v>89172103337</v>
          </cell>
          <cell r="W4730">
            <v>120</v>
          </cell>
          <cell r="X4730"/>
          <cell r="Y4730"/>
          <cell r="Z4730"/>
          <cell r="AA4730"/>
          <cell r="AB4730"/>
          <cell r="AC4730"/>
          <cell r="AD4730">
            <v>120</v>
          </cell>
          <cell r="AE4730">
            <v>2</v>
          </cell>
          <cell r="AF4730">
            <v>1</v>
          </cell>
          <cell r="AG4730">
            <v>8</v>
          </cell>
          <cell r="AH4730">
            <v>4</v>
          </cell>
          <cell r="AI4730">
            <v>120</v>
          </cell>
          <cell r="AJ4730"/>
        </row>
        <row r="4731">
          <cell r="B4731">
            <v>2874</v>
          </cell>
          <cell r="C4731" t="str">
            <v>1000000000032503</v>
          </cell>
          <cell r="D4731">
            <v>1</v>
          </cell>
          <cell r="E4731">
            <v>1</v>
          </cell>
          <cell r="F4731">
            <v>0</v>
          </cell>
          <cell r="G4731">
            <v>0</v>
          </cell>
          <cell r="H4731">
            <v>1</v>
          </cell>
          <cell r="I4731">
            <v>1</v>
          </cell>
          <cell r="J4731" t="str">
            <v>Max Group</v>
          </cell>
          <cell r="K4731" t="str">
            <v>Волга-Юг</v>
          </cell>
          <cell r="L4731" t="str">
            <v>Саратовская область</v>
          </cell>
          <cell r="M4731" t="str">
            <v>Саратов</v>
          </cell>
          <cell r="N4731" t="str">
            <v>Тандер</v>
          </cell>
          <cell r="O4731" t="str">
            <v>г.Саратов, пр-т Строителей, 34б</v>
          </cell>
          <cell r="P4731" t="str">
            <v>Drogery (Хоз. магазин)</v>
          </cell>
          <cell r="Q4731" t="str">
            <v>sv17</v>
          </cell>
          <cell r="R4731" t="str">
            <v>Рубанов Андрей Анатольевич</v>
          </cell>
          <cell r="S4731">
            <v>89170291281</v>
          </cell>
          <cell r="T4731" t="str">
            <v>merch222</v>
          </cell>
          <cell r="U4731" t="str">
            <v>Кутурженко Мария Николаевна</v>
          </cell>
          <cell r="V4731">
            <v>89172103337</v>
          </cell>
          <cell r="W4731"/>
          <cell r="X4731">
            <v>120</v>
          </cell>
          <cell r="Y4731"/>
          <cell r="Z4731"/>
          <cell r="AA4731"/>
          <cell r="AB4731"/>
          <cell r="AC4731"/>
          <cell r="AD4731">
            <v>120</v>
          </cell>
          <cell r="AE4731">
            <v>2</v>
          </cell>
          <cell r="AF4731">
            <v>1</v>
          </cell>
          <cell r="AG4731">
            <v>10</v>
          </cell>
          <cell r="AH4731">
            <v>5</v>
          </cell>
          <cell r="AI4731">
            <v>120</v>
          </cell>
          <cell r="AJ4731"/>
        </row>
        <row r="4732">
          <cell r="B4732">
            <v>2875</v>
          </cell>
          <cell r="C4732" t="str">
            <v>1000000000033493</v>
          </cell>
          <cell r="D4732">
            <v>1</v>
          </cell>
          <cell r="E4732">
            <v>1</v>
          </cell>
          <cell r="F4732">
            <v>0</v>
          </cell>
          <cell r="G4732">
            <v>0</v>
          </cell>
          <cell r="H4732">
            <v>1</v>
          </cell>
          <cell r="I4732">
            <v>1</v>
          </cell>
          <cell r="J4732" t="str">
            <v>Max Group</v>
          </cell>
          <cell r="K4732" t="str">
            <v>Волга-Юг</v>
          </cell>
          <cell r="L4732" t="str">
            <v>Саратовская область</v>
          </cell>
          <cell r="M4732" t="str">
            <v>Саратов</v>
          </cell>
          <cell r="N4732" t="str">
            <v>Тандер</v>
          </cell>
          <cell r="O4732" t="str">
            <v>г.Саратов, ул.Рахова, 11</v>
          </cell>
          <cell r="P4732" t="str">
            <v>Drogery (Хоз. магазин)</v>
          </cell>
          <cell r="Q4732" t="str">
            <v>sv17</v>
          </cell>
          <cell r="R4732" t="str">
            <v>Рубанов Андрей Анатольевич</v>
          </cell>
          <cell r="S4732">
            <v>89170291281</v>
          </cell>
          <cell r="T4732" t="str">
            <v>merch224</v>
          </cell>
          <cell r="U4732" t="str">
            <v>Чернышов Вячеслав Владимирович</v>
          </cell>
          <cell r="V4732">
            <v>89616430477</v>
          </cell>
          <cell r="W4732"/>
          <cell r="X4732">
            <v>120</v>
          </cell>
          <cell r="Y4732"/>
          <cell r="Z4732"/>
          <cell r="AA4732"/>
          <cell r="AB4732"/>
          <cell r="AC4732"/>
          <cell r="AD4732">
            <v>120</v>
          </cell>
          <cell r="AE4732">
            <v>2</v>
          </cell>
          <cell r="AF4732">
            <v>1</v>
          </cell>
          <cell r="AG4732">
            <v>10</v>
          </cell>
          <cell r="AH4732">
            <v>5</v>
          </cell>
          <cell r="AI4732">
            <v>120</v>
          </cell>
          <cell r="AJ4732"/>
        </row>
        <row r="4733">
          <cell r="B4733">
            <v>2876</v>
          </cell>
          <cell r="C4733" t="str">
            <v>1000000000031592</v>
          </cell>
          <cell r="D4733">
            <v>1</v>
          </cell>
          <cell r="E4733">
            <v>1</v>
          </cell>
          <cell r="F4733">
            <v>0</v>
          </cell>
          <cell r="G4733">
            <v>0</v>
          </cell>
          <cell r="H4733">
            <v>1</v>
          </cell>
          <cell r="I4733">
            <v>1</v>
          </cell>
          <cell r="J4733" t="str">
            <v>Max Group</v>
          </cell>
          <cell r="K4733" t="str">
            <v>Волга-Юг</v>
          </cell>
          <cell r="L4733" t="str">
            <v>Саратовская область</v>
          </cell>
          <cell r="M4733" t="str">
            <v>Саратов</v>
          </cell>
          <cell r="N4733" t="str">
            <v>Тандер</v>
          </cell>
          <cell r="O4733" t="str">
            <v>г.Саратов, ул.Радищева А.Н, 30</v>
          </cell>
          <cell r="P4733" t="str">
            <v>Drogery (Хоз. магазин)</v>
          </cell>
          <cell r="Q4733" t="str">
            <v>sv17</v>
          </cell>
          <cell r="R4733" t="str">
            <v>Рубанов Андрей Анатольевич</v>
          </cell>
          <cell r="S4733">
            <v>89170291281</v>
          </cell>
          <cell r="T4733" t="str">
            <v>merch2260</v>
          </cell>
          <cell r="U4733" t="str">
            <v>Смирнов Владислав Сергеевич</v>
          </cell>
          <cell r="V4733">
            <v>89179861695</v>
          </cell>
          <cell r="W4733"/>
          <cell r="X4733"/>
          <cell r="Y4733">
            <v>120</v>
          </cell>
          <cell r="Z4733"/>
          <cell r="AA4733"/>
          <cell r="AB4733"/>
          <cell r="AC4733"/>
          <cell r="AD4733">
            <v>120</v>
          </cell>
          <cell r="AE4733">
            <v>2</v>
          </cell>
          <cell r="AF4733">
            <v>1</v>
          </cell>
          <cell r="AG4733">
            <v>10</v>
          </cell>
          <cell r="AH4733">
            <v>5</v>
          </cell>
          <cell r="AI4733">
            <v>120</v>
          </cell>
          <cell r="AJ4733"/>
        </row>
        <row r="4734">
          <cell r="B4734">
            <v>2877</v>
          </cell>
          <cell r="C4734" t="str">
            <v>1000000000033814</v>
          </cell>
          <cell r="D4734">
            <v>1</v>
          </cell>
          <cell r="E4734">
            <v>1</v>
          </cell>
          <cell r="F4734">
            <v>0</v>
          </cell>
          <cell r="G4734">
            <v>0</v>
          </cell>
          <cell r="H4734">
            <v>1</v>
          </cell>
          <cell r="I4734">
            <v>1</v>
          </cell>
          <cell r="J4734" t="str">
            <v>Max Group</v>
          </cell>
          <cell r="K4734" t="str">
            <v>Волга-Юг</v>
          </cell>
          <cell r="L4734" t="str">
            <v>Саратовская область</v>
          </cell>
          <cell r="M4734" t="str">
            <v>Саратов</v>
          </cell>
          <cell r="N4734" t="str">
            <v>Тандер</v>
          </cell>
          <cell r="O4734" t="str">
            <v>г.Саратов, ул.Лебедева-Кумача, 70</v>
          </cell>
          <cell r="P4734" t="str">
            <v>Drogery (Хоз. магазин)</v>
          </cell>
          <cell r="Q4734" t="str">
            <v>sv17</v>
          </cell>
          <cell r="R4734" t="str">
            <v>Рубанов Андрей Анатольевич</v>
          </cell>
          <cell r="S4734">
            <v>89170291281</v>
          </cell>
          <cell r="T4734" t="str">
            <v>merch222</v>
          </cell>
          <cell r="U4734" t="str">
            <v>Кутурженко Мария Николаевна</v>
          </cell>
          <cell r="V4734">
            <v>89172103337</v>
          </cell>
          <cell r="W4734"/>
          <cell r="X4734">
            <v>120</v>
          </cell>
          <cell r="Y4734"/>
          <cell r="Z4734"/>
          <cell r="AA4734"/>
          <cell r="AB4734"/>
          <cell r="AC4734"/>
          <cell r="AD4734">
            <v>120</v>
          </cell>
          <cell r="AE4734">
            <v>2</v>
          </cell>
          <cell r="AF4734">
            <v>1</v>
          </cell>
          <cell r="AG4734">
            <v>10</v>
          </cell>
          <cell r="AH4734">
            <v>5</v>
          </cell>
          <cell r="AI4734">
            <v>120</v>
          </cell>
          <cell r="AJ4734"/>
        </row>
        <row r="4735">
          <cell r="B4735">
            <v>2878</v>
          </cell>
          <cell r="C4735" t="str">
            <v>1000000000033790</v>
          </cell>
          <cell r="D4735">
            <v>1</v>
          </cell>
          <cell r="E4735">
            <v>1</v>
          </cell>
          <cell r="F4735">
            <v>0</v>
          </cell>
          <cell r="G4735">
            <v>0</v>
          </cell>
          <cell r="H4735">
            <v>1</v>
          </cell>
          <cell r="I4735">
            <v>1</v>
          </cell>
          <cell r="J4735" t="str">
            <v>Max Group</v>
          </cell>
          <cell r="K4735" t="str">
            <v>Волга-Юг</v>
          </cell>
          <cell r="L4735" t="str">
            <v>Саратовская область</v>
          </cell>
          <cell r="M4735" t="str">
            <v>Саратов</v>
          </cell>
          <cell r="N4735" t="str">
            <v>Тандер</v>
          </cell>
          <cell r="O4735" t="str">
            <v>г.Саратов, ул.Чернышевского Н.Г., 186</v>
          </cell>
          <cell r="P4735" t="str">
            <v>Drogery (Хоз. магазин)</v>
          </cell>
          <cell r="Q4735" t="str">
            <v>sv17</v>
          </cell>
          <cell r="R4735" t="str">
            <v>Рубанов Андрей Анатольевич</v>
          </cell>
          <cell r="S4735">
            <v>89170291281</v>
          </cell>
          <cell r="T4735" t="str">
            <v>merch224</v>
          </cell>
          <cell r="U4735" t="str">
            <v>Чернышов Вячеслав Владимирович</v>
          </cell>
          <cell r="V4735">
            <v>89616430477</v>
          </cell>
          <cell r="W4735"/>
          <cell r="X4735"/>
          <cell r="Y4735"/>
          <cell r="Z4735">
            <v>120</v>
          </cell>
          <cell r="AA4735"/>
          <cell r="AB4735"/>
          <cell r="AC4735"/>
          <cell r="AD4735">
            <v>120</v>
          </cell>
          <cell r="AE4735">
            <v>2</v>
          </cell>
          <cell r="AF4735">
            <v>1</v>
          </cell>
          <cell r="AG4735">
            <v>10</v>
          </cell>
          <cell r="AH4735">
            <v>5</v>
          </cell>
          <cell r="AI4735">
            <v>120</v>
          </cell>
          <cell r="AJ4735"/>
        </row>
        <row r="4736">
          <cell r="B4736">
            <v>2879</v>
          </cell>
          <cell r="C4736" t="str">
            <v>1000000000032838</v>
          </cell>
          <cell r="D4736">
            <v>1</v>
          </cell>
          <cell r="E4736">
            <v>1</v>
          </cell>
          <cell r="F4736">
            <v>0</v>
          </cell>
          <cell r="G4736">
            <v>0</v>
          </cell>
          <cell r="H4736">
            <v>1</v>
          </cell>
          <cell r="I4736">
            <v>1</v>
          </cell>
          <cell r="J4736" t="str">
            <v>Max Group</v>
          </cell>
          <cell r="K4736" t="str">
            <v>Волга-Юг</v>
          </cell>
          <cell r="L4736" t="str">
            <v>Саратовская область</v>
          </cell>
          <cell r="M4736" t="str">
            <v>Саратов</v>
          </cell>
          <cell r="N4736" t="str">
            <v>Тандер</v>
          </cell>
          <cell r="O4736" t="str">
            <v>г.Саратов, ул. Большая Горная, 310а</v>
          </cell>
          <cell r="P4736" t="str">
            <v>Drogery (Хоз. магазин)</v>
          </cell>
          <cell r="Q4736" t="str">
            <v>sv17</v>
          </cell>
          <cell r="R4736" t="str">
            <v>Рубанов Андрей Анатольевич</v>
          </cell>
          <cell r="S4736">
            <v>89170291281</v>
          </cell>
          <cell r="T4736" t="str">
            <v>merch2260</v>
          </cell>
          <cell r="U4736" t="str">
            <v>Смирнов Владислав Сергеевич</v>
          </cell>
          <cell r="V4736">
            <v>89179861695</v>
          </cell>
          <cell r="W4736"/>
          <cell r="X4736"/>
          <cell r="Y4736"/>
          <cell r="Z4736"/>
          <cell r="AA4736">
            <v>120</v>
          </cell>
          <cell r="AB4736"/>
          <cell r="AC4736"/>
          <cell r="AD4736">
            <v>120</v>
          </cell>
          <cell r="AE4736">
            <v>2</v>
          </cell>
          <cell r="AF4736">
            <v>1</v>
          </cell>
          <cell r="AG4736">
            <v>8</v>
          </cell>
          <cell r="AH4736">
            <v>4</v>
          </cell>
          <cell r="AI4736">
            <v>120</v>
          </cell>
          <cell r="AJ4736"/>
        </row>
        <row r="4737">
          <cell r="B4737">
            <v>2880</v>
          </cell>
          <cell r="C4737" t="str">
            <v>1000000000032391</v>
          </cell>
          <cell r="D4737">
            <v>1</v>
          </cell>
          <cell r="E4737">
            <v>1</v>
          </cell>
          <cell r="F4737">
            <v>0</v>
          </cell>
          <cell r="G4737">
            <v>0</v>
          </cell>
          <cell r="H4737">
            <v>1</v>
          </cell>
          <cell r="I4737">
            <v>1</v>
          </cell>
          <cell r="J4737" t="str">
            <v>Max Group</v>
          </cell>
          <cell r="K4737" t="str">
            <v>Волга-Юг</v>
          </cell>
          <cell r="L4737" t="str">
            <v>Саратовская область</v>
          </cell>
          <cell r="M4737" t="str">
            <v>Саратов</v>
          </cell>
          <cell r="N4737" t="str">
            <v>Тандер</v>
          </cell>
          <cell r="O4737" t="str">
            <v>г.Саратов, ул.Вавилова, 9/117</v>
          </cell>
          <cell r="P4737" t="str">
            <v>Drogery (Хоз. магазин)</v>
          </cell>
          <cell r="Q4737" t="str">
            <v>sv17</v>
          </cell>
          <cell r="R4737" t="str">
            <v>Рубанов Андрей Анатольевич</v>
          </cell>
          <cell r="S4737">
            <v>89170291281</v>
          </cell>
          <cell r="T4737" t="str">
            <v>merch2260</v>
          </cell>
          <cell r="U4737" t="str">
            <v>Смирнов Владислав Сергеевич</v>
          </cell>
          <cell r="V4737">
            <v>89179861695</v>
          </cell>
          <cell r="W4737"/>
          <cell r="X4737"/>
          <cell r="Y4737"/>
          <cell r="Z4737"/>
          <cell r="AA4737">
            <v>120</v>
          </cell>
          <cell r="AB4737"/>
          <cell r="AC4737"/>
          <cell r="AD4737">
            <v>120</v>
          </cell>
          <cell r="AE4737">
            <v>2</v>
          </cell>
          <cell r="AF4737">
            <v>1</v>
          </cell>
          <cell r="AG4737">
            <v>8</v>
          </cell>
          <cell r="AH4737">
            <v>4</v>
          </cell>
          <cell r="AI4737">
            <v>120</v>
          </cell>
          <cell r="AJ4737"/>
        </row>
        <row r="4738">
          <cell r="B4738">
            <v>2881</v>
          </cell>
          <cell r="C4738" t="str">
            <v>1000000000032795</v>
          </cell>
          <cell r="D4738">
            <v>1</v>
          </cell>
          <cell r="E4738">
            <v>1</v>
          </cell>
          <cell r="F4738">
            <v>0</v>
          </cell>
          <cell r="G4738">
            <v>0</v>
          </cell>
          <cell r="H4738">
            <v>1</v>
          </cell>
          <cell r="I4738">
            <v>1</v>
          </cell>
          <cell r="J4738" t="str">
            <v>Max Group</v>
          </cell>
          <cell r="K4738" t="str">
            <v>Волга-Юг</v>
          </cell>
          <cell r="L4738" t="str">
            <v>Саратовская область</v>
          </cell>
          <cell r="M4738" t="str">
            <v>Саратов</v>
          </cell>
          <cell r="N4738" t="str">
            <v>Тандер</v>
          </cell>
          <cell r="O4738" t="str">
            <v>г.Саратов, ул.Энтузиастов, 29</v>
          </cell>
          <cell r="P4738" t="str">
            <v>Drogery (Хоз. магазин)</v>
          </cell>
          <cell r="Q4738" t="str">
            <v>sv17</v>
          </cell>
          <cell r="R4738" t="str">
            <v>Рубанов Андрей Анатольевич</v>
          </cell>
          <cell r="S4738">
            <v>89170291281</v>
          </cell>
          <cell r="T4738" t="str">
            <v>merch224</v>
          </cell>
          <cell r="U4738" t="str">
            <v>Чернышов Вячеслав Владимирович</v>
          </cell>
          <cell r="V4738">
            <v>89616430477</v>
          </cell>
          <cell r="W4738"/>
          <cell r="X4738"/>
          <cell r="Y4738"/>
          <cell r="Z4738"/>
          <cell r="AA4738">
            <v>120</v>
          </cell>
          <cell r="AB4738"/>
          <cell r="AC4738"/>
          <cell r="AD4738">
            <v>120</v>
          </cell>
          <cell r="AE4738">
            <v>2</v>
          </cell>
          <cell r="AF4738">
            <v>1</v>
          </cell>
          <cell r="AG4738">
            <v>8</v>
          </cell>
          <cell r="AH4738">
            <v>4</v>
          </cell>
          <cell r="AI4738">
            <v>120</v>
          </cell>
          <cell r="AJ4738"/>
        </row>
        <row r="4739">
          <cell r="B4739">
            <v>2882</v>
          </cell>
          <cell r="C4739" t="str">
            <v>1000000000032806</v>
          </cell>
          <cell r="D4739">
            <v>1</v>
          </cell>
          <cell r="E4739">
            <v>0</v>
          </cell>
          <cell r="F4739">
            <v>0</v>
          </cell>
          <cell r="G4739">
            <v>0</v>
          </cell>
          <cell r="H4739">
            <v>1</v>
          </cell>
          <cell r="I4739">
            <v>1</v>
          </cell>
          <cell r="J4739" t="str">
            <v>Max Group</v>
          </cell>
          <cell r="K4739" t="str">
            <v>Волга-Юг</v>
          </cell>
          <cell r="L4739" t="str">
            <v>Саратовская область</v>
          </cell>
          <cell r="M4739" t="str">
            <v>Саратов</v>
          </cell>
          <cell r="N4739" t="str">
            <v>Тандер</v>
          </cell>
          <cell r="O4739" t="str">
            <v>410086, Саратовская обл, Саратов г, Буровая ул, дом № 25</v>
          </cell>
          <cell r="P4739" t="str">
            <v>Drogery (Хоз. магазин)</v>
          </cell>
          <cell r="Q4739" t="str">
            <v>sv17</v>
          </cell>
          <cell r="R4739" t="str">
            <v>Рубанов Андрей Анатольевич</v>
          </cell>
          <cell r="S4739">
            <v>89170291281</v>
          </cell>
          <cell r="T4739" t="str">
            <v>merch222</v>
          </cell>
          <cell r="U4739" t="str">
            <v>Кутурженко Мария Николаевна</v>
          </cell>
          <cell r="V4739">
            <v>89172103337</v>
          </cell>
          <cell r="W4739"/>
          <cell r="X4739"/>
          <cell r="Y4739"/>
          <cell r="Z4739">
            <v>30</v>
          </cell>
          <cell r="AA4739"/>
          <cell r="AB4739"/>
          <cell r="AC4739"/>
          <cell r="AD4739">
            <v>30</v>
          </cell>
          <cell r="AE4739">
            <v>0.5</v>
          </cell>
          <cell r="AF4739">
            <v>1</v>
          </cell>
          <cell r="AG4739">
            <v>2.5</v>
          </cell>
          <cell r="AH4739">
            <v>5</v>
          </cell>
          <cell r="AI4739">
            <v>30</v>
          </cell>
          <cell r="AJ4739"/>
        </row>
        <row r="4740">
          <cell r="B4740">
            <v>2883</v>
          </cell>
          <cell r="C4740" t="str">
            <v>1000000000032360</v>
          </cell>
          <cell r="D4740">
            <v>1</v>
          </cell>
          <cell r="E4740">
            <v>0</v>
          </cell>
          <cell r="F4740">
            <v>0</v>
          </cell>
          <cell r="G4740">
            <v>0</v>
          </cell>
          <cell r="H4740">
            <v>1</v>
          </cell>
          <cell r="I4740">
            <v>1</v>
          </cell>
          <cell r="J4740" t="str">
            <v>Max Group</v>
          </cell>
          <cell r="K4740" t="str">
            <v>Волга-Юг</v>
          </cell>
          <cell r="L4740" t="str">
            <v>Саратовская область</v>
          </cell>
          <cell r="M4740" t="str">
            <v>Саратов</v>
          </cell>
          <cell r="N4740" t="str">
            <v>Тандер</v>
          </cell>
          <cell r="O4740" t="str">
            <v>410033, Саратовская обл, Саратов г, Гвардейская ул, дом № 26</v>
          </cell>
          <cell r="P4740" t="str">
            <v>Drogery (Хоз. магазин)</v>
          </cell>
          <cell r="Q4740" t="str">
            <v>sv17</v>
          </cell>
          <cell r="R4740" t="str">
            <v>Рубанов Андрей Анатольевич</v>
          </cell>
          <cell r="S4740">
            <v>89170291281</v>
          </cell>
          <cell r="T4740" t="str">
            <v>merch222</v>
          </cell>
          <cell r="U4740" t="str">
            <v>Кутурженко Мария Николаевна</v>
          </cell>
          <cell r="V4740">
            <v>89172103337</v>
          </cell>
          <cell r="W4740"/>
          <cell r="X4740"/>
          <cell r="Y4740"/>
          <cell r="Z4740">
            <v>30</v>
          </cell>
          <cell r="AA4740"/>
          <cell r="AB4740"/>
          <cell r="AC4740"/>
          <cell r="AD4740">
            <v>30</v>
          </cell>
          <cell r="AE4740">
            <v>0.5</v>
          </cell>
          <cell r="AF4740">
            <v>1</v>
          </cell>
          <cell r="AG4740">
            <v>2.5</v>
          </cell>
          <cell r="AH4740">
            <v>5</v>
          </cell>
          <cell r="AI4740">
            <v>30</v>
          </cell>
          <cell r="AJ4740"/>
        </row>
        <row r="4741">
          <cell r="B4741">
            <v>2884</v>
          </cell>
          <cell r="C4741" t="str">
            <v>1000000000033651</v>
          </cell>
          <cell r="D4741">
            <v>1</v>
          </cell>
          <cell r="E4741">
            <v>0</v>
          </cell>
          <cell r="F4741">
            <v>0</v>
          </cell>
          <cell r="G4741">
            <v>0</v>
          </cell>
          <cell r="H4741">
            <v>1</v>
          </cell>
          <cell r="I4741">
            <v>1</v>
          </cell>
          <cell r="J4741" t="str">
            <v>Max Group</v>
          </cell>
          <cell r="K4741" t="str">
            <v>Волга-Юг</v>
          </cell>
          <cell r="L4741" t="str">
            <v>Саратовская область</v>
          </cell>
          <cell r="M4741" t="str">
            <v>Саратов</v>
          </cell>
          <cell r="N4741" t="str">
            <v>Тандер</v>
          </cell>
          <cell r="O4741" t="str">
            <v>410038, Саратовская обл, Саратов г, Усть-Курдюмская ул, дом № 1, корпус А</v>
          </cell>
          <cell r="P4741" t="str">
            <v>Drogery (Хоз. магазин)</v>
          </cell>
          <cell r="Q4741" t="str">
            <v>sv17</v>
          </cell>
          <cell r="R4741" t="str">
            <v>Рубанов Андрей Анатольевич</v>
          </cell>
          <cell r="S4741">
            <v>89170291281</v>
          </cell>
          <cell r="T4741" t="str">
            <v>merch222</v>
          </cell>
          <cell r="U4741" t="str">
            <v>Кутурженко Мария Николаевна</v>
          </cell>
          <cell r="V4741">
            <v>89172103337</v>
          </cell>
          <cell r="W4741"/>
          <cell r="X4741"/>
          <cell r="Y4741"/>
          <cell r="Z4741"/>
          <cell r="AA4741">
            <v>60</v>
          </cell>
          <cell r="AB4741"/>
          <cell r="AC4741"/>
          <cell r="AD4741">
            <v>60</v>
          </cell>
          <cell r="AE4741">
            <v>1</v>
          </cell>
          <cell r="AF4741">
            <v>1</v>
          </cell>
          <cell r="AG4741">
            <v>4</v>
          </cell>
          <cell r="AH4741">
            <v>4</v>
          </cell>
          <cell r="AI4741">
            <v>60</v>
          </cell>
          <cell r="AJ4741"/>
        </row>
        <row r="4742">
          <cell r="B4742">
            <v>2885</v>
          </cell>
          <cell r="C4742" t="str">
            <v>1000000000031976</v>
          </cell>
          <cell r="D4742">
            <v>1</v>
          </cell>
          <cell r="E4742">
            <v>0</v>
          </cell>
          <cell r="F4742">
            <v>0</v>
          </cell>
          <cell r="G4742">
            <v>0</v>
          </cell>
          <cell r="H4742">
            <v>1</v>
          </cell>
          <cell r="I4742">
            <v>1</v>
          </cell>
          <cell r="J4742" t="str">
            <v>Max Group</v>
          </cell>
          <cell r="K4742" t="str">
            <v>Волга-Юг</v>
          </cell>
          <cell r="L4742" t="str">
            <v>Саратовская область</v>
          </cell>
          <cell r="M4742" t="str">
            <v>Саратов</v>
          </cell>
          <cell r="N4742" t="str">
            <v>Тандер</v>
          </cell>
          <cell r="O4742" t="str">
            <v>410054, Саратовская обл, Саратов г, Беговая ул, дом № 12, корпус в</v>
          </cell>
          <cell r="P4742" t="str">
            <v>Drogery (Хоз. магазин)</v>
          </cell>
          <cell r="Q4742" t="str">
            <v>sv17</v>
          </cell>
          <cell r="R4742" t="str">
            <v>Рубанов Андрей Анатольевич</v>
          </cell>
          <cell r="S4742">
            <v>89170291281</v>
          </cell>
          <cell r="T4742" t="str">
            <v>merch222</v>
          </cell>
          <cell r="U4742" t="str">
            <v>Кутурженко Мария Николаевна</v>
          </cell>
          <cell r="V4742">
            <v>89172103337</v>
          </cell>
          <cell r="W4742"/>
          <cell r="X4742"/>
          <cell r="Y4742"/>
          <cell r="Z4742">
            <v>30</v>
          </cell>
          <cell r="AA4742"/>
          <cell r="AB4742"/>
          <cell r="AC4742"/>
          <cell r="AD4742">
            <v>30</v>
          </cell>
          <cell r="AE4742">
            <v>0.5</v>
          </cell>
          <cell r="AF4742">
            <v>1</v>
          </cell>
          <cell r="AG4742">
            <v>2.5</v>
          </cell>
          <cell r="AH4742">
            <v>5</v>
          </cell>
          <cell r="AI4742">
            <v>30</v>
          </cell>
          <cell r="AJ4742"/>
        </row>
        <row r="4743">
          <cell r="B4743">
            <v>2886</v>
          </cell>
          <cell r="C4743" t="str">
            <v>1000000000034569</v>
          </cell>
          <cell r="D4743">
            <v>1</v>
          </cell>
          <cell r="E4743">
            <v>0</v>
          </cell>
          <cell r="F4743">
            <v>0</v>
          </cell>
          <cell r="G4743">
            <v>0</v>
          </cell>
          <cell r="H4743">
            <v>1</v>
          </cell>
          <cell r="I4743">
            <v>1</v>
          </cell>
          <cell r="J4743" t="str">
            <v>Max Group</v>
          </cell>
          <cell r="K4743" t="str">
            <v>Волга-Юг</v>
          </cell>
          <cell r="L4743" t="str">
            <v>Саратовская область</v>
          </cell>
          <cell r="M4743" t="str">
            <v>Саратов</v>
          </cell>
          <cell r="N4743" t="str">
            <v>Тандер</v>
          </cell>
          <cell r="O4743" t="str">
            <v>410056, Саратовская обл, Саратов г, Бахметьевская ул, дом № 49</v>
          </cell>
          <cell r="P4743" t="str">
            <v>Drogery (Хоз. магазин)</v>
          </cell>
          <cell r="Q4743" t="str">
            <v>sv17</v>
          </cell>
          <cell r="R4743" t="str">
            <v>Рубанов Андрей Анатольевич</v>
          </cell>
          <cell r="S4743">
            <v>89170291281</v>
          </cell>
          <cell r="T4743" t="str">
            <v>merch224</v>
          </cell>
          <cell r="U4743" t="str">
            <v>Чернышов Вячеслав Владимирович</v>
          </cell>
          <cell r="V4743">
            <v>89616430477</v>
          </cell>
          <cell r="W4743">
            <v>30</v>
          </cell>
          <cell r="X4743"/>
          <cell r="Y4743"/>
          <cell r="Z4743"/>
          <cell r="AA4743"/>
          <cell r="AB4743"/>
          <cell r="AC4743"/>
          <cell r="AD4743">
            <v>30</v>
          </cell>
          <cell r="AE4743">
            <v>0.5</v>
          </cell>
          <cell r="AF4743">
            <v>1</v>
          </cell>
          <cell r="AG4743">
            <v>2</v>
          </cell>
          <cell r="AH4743">
            <v>4</v>
          </cell>
          <cell r="AI4743">
            <v>30</v>
          </cell>
          <cell r="AJ4743"/>
        </row>
        <row r="4744">
          <cell r="B4744">
            <v>2887</v>
          </cell>
          <cell r="C4744" t="str">
            <v>1000000000032486</v>
          </cell>
          <cell r="D4744">
            <v>1</v>
          </cell>
          <cell r="E4744">
            <v>0</v>
          </cell>
          <cell r="F4744">
            <v>0</v>
          </cell>
          <cell r="G4744">
            <v>0</v>
          </cell>
          <cell r="H4744">
            <v>1</v>
          </cell>
          <cell r="I4744">
            <v>1</v>
          </cell>
          <cell r="J4744" t="str">
            <v>Max Group</v>
          </cell>
          <cell r="K4744" t="str">
            <v>Волга-Юг</v>
          </cell>
          <cell r="L4744" t="str">
            <v>Саратовская область</v>
          </cell>
          <cell r="M4744" t="str">
            <v>Саратов</v>
          </cell>
          <cell r="N4744" t="str">
            <v>Тандер</v>
          </cell>
          <cell r="O4744" t="str">
            <v>410065, Саратовская обл, Саратов г, Тверская ул, дом № 35</v>
          </cell>
          <cell r="P4744" t="str">
            <v>Drogery (Хоз. магазин)</v>
          </cell>
          <cell r="Q4744" t="str">
            <v>sv17</v>
          </cell>
          <cell r="R4744" t="str">
            <v>Рубанов Андрей Анатольевич</v>
          </cell>
          <cell r="S4744">
            <v>89170291281</v>
          </cell>
          <cell r="T4744" t="str">
            <v>merch222</v>
          </cell>
          <cell r="U4744" t="str">
            <v>Кутурженко Мария Николаевна</v>
          </cell>
          <cell r="V4744">
            <v>89172103337</v>
          </cell>
          <cell r="W4744"/>
          <cell r="X4744"/>
          <cell r="Y4744">
            <v>30</v>
          </cell>
          <cell r="Z4744"/>
          <cell r="AA4744"/>
          <cell r="AB4744"/>
          <cell r="AC4744"/>
          <cell r="AD4744">
            <v>30</v>
          </cell>
          <cell r="AE4744">
            <v>0.5</v>
          </cell>
          <cell r="AF4744">
            <v>1</v>
          </cell>
          <cell r="AG4744">
            <v>2.5</v>
          </cell>
          <cell r="AH4744">
            <v>5</v>
          </cell>
          <cell r="AI4744">
            <v>30</v>
          </cell>
          <cell r="AJ4744"/>
        </row>
        <row r="4745">
          <cell r="B4745">
            <v>2888</v>
          </cell>
          <cell r="C4745" t="str">
            <v>1000000000031772</v>
          </cell>
          <cell r="D4745">
            <v>1</v>
          </cell>
          <cell r="E4745">
            <v>0</v>
          </cell>
          <cell r="F4745">
            <v>0</v>
          </cell>
          <cell r="G4745">
            <v>0</v>
          </cell>
          <cell r="H4745">
            <v>1</v>
          </cell>
          <cell r="I4745">
            <v>1</v>
          </cell>
          <cell r="J4745" t="str">
            <v>Max Group</v>
          </cell>
          <cell r="K4745" t="str">
            <v>Волга-Юг</v>
          </cell>
          <cell r="L4745" t="str">
            <v>Саратовская область</v>
          </cell>
          <cell r="M4745" t="str">
            <v>Саратов</v>
          </cell>
          <cell r="N4745" t="str">
            <v>Тандер</v>
          </cell>
          <cell r="O4745" t="str">
            <v>410056, Саратовская обл, Саратов г, им Пугачева Е.И. ул, дом № 72</v>
          </cell>
          <cell r="P4745" t="str">
            <v>Drogery (Хоз. магазин)</v>
          </cell>
          <cell r="Q4745" t="str">
            <v>sv17</v>
          </cell>
          <cell r="R4745" t="str">
            <v>Рубанов Андрей Анатольевич</v>
          </cell>
          <cell r="S4745">
            <v>89170291281</v>
          </cell>
          <cell r="T4745" t="str">
            <v>merch2260</v>
          </cell>
          <cell r="U4745" t="str">
            <v>Смирнов Владислав Сергеевич</v>
          </cell>
          <cell r="V4745">
            <v>89179861695</v>
          </cell>
          <cell r="W4745">
            <v>30</v>
          </cell>
          <cell r="X4745"/>
          <cell r="Y4745"/>
          <cell r="Z4745"/>
          <cell r="AA4745"/>
          <cell r="AB4745"/>
          <cell r="AC4745"/>
          <cell r="AD4745">
            <v>30</v>
          </cell>
          <cell r="AE4745">
            <v>0.5</v>
          </cell>
          <cell r="AF4745">
            <v>1</v>
          </cell>
          <cell r="AG4745">
            <v>2</v>
          </cell>
          <cell r="AH4745">
            <v>4</v>
          </cell>
          <cell r="AI4745">
            <v>30</v>
          </cell>
          <cell r="AJ4745"/>
        </row>
        <row r="4746">
          <cell r="B4746">
            <v>2889</v>
          </cell>
          <cell r="C4746" t="str">
            <v>1000000000032620</v>
          </cell>
          <cell r="D4746">
            <v>1</v>
          </cell>
          <cell r="E4746">
            <v>0</v>
          </cell>
          <cell r="F4746">
            <v>0</v>
          </cell>
          <cell r="G4746">
            <v>0</v>
          </cell>
          <cell r="H4746">
            <v>1</v>
          </cell>
          <cell r="I4746">
            <v>1</v>
          </cell>
          <cell r="J4746" t="str">
            <v>Max Group</v>
          </cell>
          <cell r="K4746" t="str">
            <v>Волга-Юг</v>
          </cell>
          <cell r="L4746" t="str">
            <v>Саратовская область</v>
          </cell>
          <cell r="M4746" t="str">
            <v>Саратов</v>
          </cell>
          <cell r="N4746" t="str">
            <v>Тандер</v>
          </cell>
          <cell r="O4746" t="str">
            <v>410012, Саратовская обл, Саратов г, Университетская ул, дом № 28</v>
          </cell>
          <cell r="P4746" t="str">
            <v>Drogery (Хоз. магазин)</v>
          </cell>
          <cell r="Q4746" t="str">
            <v>sv17</v>
          </cell>
          <cell r="R4746" t="str">
            <v>Рубанов Андрей Анатольевич</v>
          </cell>
          <cell r="S4746">
            <v>89170291281</v>
          </cell>
          <cell r="T4746" t="str">
            <v>merch2260</v>
          </cell>
          <cell r="U4746" t="str">
            <v>Смирнов Владислав Сергеевич</v>
          </cell>
          <cell r="V4746">
            <v>89179861695</v>
          </cell>
          <cell r="W4746">
            <v>30</v>
          </cell>
          <cell r="X4746"/>
          <cell r="Y4746"/>
          <cell r="Z4746"/>
          <cell r="AA4746"/>
          <cell r="AB4746"/>
          <cell r="AC4746"/>
          <cell r="AD4746">
            <v>30</v>
          </cell>
          <cell r="AE4746">
            <v>0.5</v>
          </cell>
          <cell r="AF4746">
            <v>1</v>
          </cell>
          <cell r="AG4746">
            <v>2</v>
          </cell>
          <cell r="AH4746">
            <v>4</v>
          </cell>
          <cell r="AI4746">
            <v>30</v>
          </cell>
          <cell r="AJ4746"/>
        </row>
        <row r="4747">
          <cell r="B4747">
            <v>2890</v>
          </cell>
          <cell r="C4747" t="str">
            <v>1000000000034068</v>
          </cell>
          <cell r="D4747">
            <v>1</v>
          </cell>
          <cell r="E4747">
            <v>0</v>
          </cell>
          <cell r="F4747">
            <v>0</v>
          </cell>
          <cell r="G4747">
            <v>0</v>
          </cell>
          <cell r="H4747">
            <v>1</v>
          </cell>
          <cell r="I4747">
            <v>1</v>
          </cell>
          <cell r="J4747" t="str">
            <v>Max Group</v>
          </cell>
          <cell r="K4747" t="str">
            <v>Волга-Юг</v>
          </cell>
          <cell r="L4747" t="str">
            <v>Саратовская область</v>
          </cell>
          <cell r="M4747" t="str">
            <v>Саратов</v>
          </cell>
          <cell r="N4747" t="str">
            <v>Тандер</v>
          </cell>
          <cell r="O4747" t="str">
            <v>410507, Саратовская обл, Саратов г, Советская ул, дом № 13</v>
          </cell>
          <cell r="P4747" t="str">
            <v>Drogery (Хоз. магазин)</v>
          </cell>
          <cell r="Q4747" t="str">
            <v>sv17</v>
          </cell>
          <cell r="R4747" t="str">
            <v>Рубанов Андрей Анатольевич</v>
          </cell>
          <cell r="S4747">
            <v>89170291281</v>
          </cell>
          <cell r="T4747" t="str">
            <v>merch2260</v>
          </cell>
          <cell r="U4747" t="str">
            <v>Смирнов Владислав Сергеевич</v>
          </cell>
          <cell r="V4747">
            <v>89179861695</v>
          </cell>
          <cell r="W4747">
            <v>30</v>
          </cell>
          <cell r="X4747"/>
          <cell r="Y4747"/>
          <cell r="Z4747"/>
          <cell r="AA4747"/>
          <cell r="AB4747"/>
          <cell r="AC4747"/>
          <cell r="AD4747">
            <v>30</v>
          </cell>
          <cell r="AE4747">
            <v>0.5</v>
          </cell>
          <cell r="AF4747">
            <v>1</v>
          </cell>
          <cell r="AG4747">
            <v>2</v>
          </cell>
          <cell r="AH4747">
            <v>4</v>
          </cell>
          <cell r="AI4747">
            <v>30</v>
          </cell>
          <cell r="AJ4747"/>
        </row>
        <row r="4748">
          <cell r="B4748">
            <v>2891</v>
          </cell>
          <cell r="C4748" t="str">
            <v>1000000000034825</v>
          </cell>
          <cell r="D4748">
            <v>1</v>
          </cell>
          <cell r="E4748">
            <v>0</v>
          </cell>
          <cell r="F4748">
            <v>0</v>
          </cell>
          <cell r="G4748">
            <v>0</v>
          </cell>
          <cell r="H4748">
            <v>1</v>
          </cell>
          <cell r="I4748">
            <v>1</v>
          </cell>
          <cell r="J4748" t="str">
            <v>Max Group</v>
          </cell>
          <cell r="K4748" t="str">
            <v>Волга-Юг</v>
          </cell>
          <cell r="L4748" t="str">
            <v>Саратовская область</v>
          </cell>
          <cell r="M4748" t="str">
            <v>Саратов</v>
          </cell>
          <cell r="N4748" t="str">
            <v>Тандер</v>
          </cell>
          <cell r="O4748" t="str">
            <v>410056, Саратовская обл, Саратов г, им Мичурина И.В. ул, дом № 55/61, пом.II, лит.А</v>
          </cell>
          <cell r="P4748" t="str">
            <v>Drogery (Хоз. магазин)</v>
          </cell>
          <cell r="Q4748" t="str">
            <v>sv17</v>
          </cell>
          <cell r="R4748" t="str">
            <v>Рубанов Андрей Анатольевич</v>
          </cell>
          <cell r="S4748">
            <v>89170291281</v>
          </cell>
          <cell r="T4748" t="str">
            <v>merch224</v>
          </cell>
          <cell r="U4748" t="str">
            <v>Чернышов Вячеслав Владимирович</v>
          </cell>
          <cell r="V4748">
            <v>89616430477</v>
          </cell>
          <cell r="W4748">
            <v>30</v>
          </cell>
          <cell r="X4748"/>
          <cell r="Y4748"/>
          <cell r="Z4748"/>
          <cell r="AA4748"/>
          <cell r="AB4748"/>
          <cell r="AC4748"/>
          <cell r="AD4748">
            <v>30</v>
          </cell>
          <cell r="AE4748">
            <v>0.5</v>
          </cell>
          <cell r="AF4748">
            <v>1</v>
          </cell>
          <cell r="AG4748">
            <v>2</v>
          </cell>
          <cell r="AH4748">
            <v>4</v>
          </cell>
          <cell r="AI4748">
            <v>30</v>
          </cell>
          <cell r="AJ4748"/>
        </row>
        <row r="4749">
          <cell r="B4749">
            <v>2892</v>
          </cell>
          <cell r="C4749" t="str">
            <v>1000000000034831</v>
          </cell>
          <cell r="D4749">
            <v>1</v>
          </cell>
          <cell r="E4749">
            <v>0</v>
          </cell>
          <cell r="F4749">
            <v>0</v>
          </cell>
          <cell r="G4749">
            <v>0</v>
          </cell>
          <cell r="H4749">
            <v>1</v>
          </cell>
          <cell r="I4749">
            <v>1</v>
          </cell>
          <cell r="J4749" t="str">
            <v>Max Group</v>
          </cell>
          <cell r="K4749" t="str">
            <v>Волга-Юг</v>
          </cell>
          <cell r="L4749" t="str">
            <v>Саратовская область</v>
          </cell>
          <cell r="M4749" t="str">
            <v>Саратов</v>
          </cell>
          <cell r="N4749" t="str">
            <v>Тандер</v>
          </cell>
          <cell r="O4749" t="str">
            <v>410007, Саратовская обл, Саратов г, им Академика О.К.Антонова ул, дом № 26, корпус г</v>
          </cell>
          <cell r="P4749" t="str">
            <v>Drogery (Хоз. магазин)</v>
          </cell>
          <cell r="Q4749" t="str">
            <v>sv17</v>
          </cell>
          <cell r="R4749" t="str">
            <v>Рубанов Андрей Анатольевич</v>
          </cell>
          <cell r="S4749">
            <v>89170291281</v>
          </cell>
          <cell r="T4749" t="str">
            <v>merch222</v>
          </cell>
          <cell r="U4749" t="str">
            <v>Кутурженко Мария Николаевна</v>
          </cell>
          <cell r="V4749">
            <v>89172103337</v>
          </cell>
          <cell r="W4749"/>
          <cell r="X4749">
            <v>30</v>
          </cell>
          <cell r="Y4749"/>
          <cell r="Z4749"/>
          <cell r="AA4749"/>
          <cell r="AB4749"/>
          <cell r="AC4749"/>
          <cell r="AD4749">
            <v>30</v>
          </cell>
          <cell r="AE4749">
            <v>0.5</v>
          </cell>
          <cell r="AF4749">
            <v>1</v>
          </cell>
          <cell r="AG4749">
            <v>2.5</v>
          </cell>
          <cell r="AH4749">
            <v>5</v>
          </cell>
          <cell r="AI4749">
            <v>30</v>
          </cell>
          <cell r="AJ4749"/>
        </row>
        <row r="4750">
          <cell r="B4750">
            <v>2893</v>
          </cell>
          <cell r="C4750" t="str">
            <v>1000000000032314</v>
          </cell>
          <cell r="D4750">
            <v>1</v>
          </cell>
          <cell r="E4750">
            <v>0</v>
          </cell>
          <cell r="F4750">
            <v>0</v>
          </cell>
          <cell r="G4750">
            <v>0</v>
          </cell>
          <cell r="H4750">
            <v>1</v>
          </cell>
          <cell r="I4750">
            <v>1</v>
          </cell>
          <cell r="J4750" t="str">
            <v>Max Group</v>
          </cell>
          <cell r="K4750" t="str">
            <v>Волга-Юг</v>
          </cell>
          <cell r="L4750" t="str">
            <v>Саратовская область</v>
          </cell>
          <cell r="M4750" t="str">
            <v>Саратов</v>
          </cell>
          <cell r="N4750" t="str">
            <v>Тандер</v>
          </cell>
          <cell r="O4750" t="str">
            <v>410062, Саратовская обл, Саратов г, Московский 2-й проезд, дом № 6</v>
          </cell>
          <cell r="P4750" t="str">
            <v>Drogery (Хоз. магазин)</v>
          </cell>
          <cell r="Q4750" t="str">
            <v>sv17</v>
          </cell>
          <cell r="R4750" t="str">
            <v>Рубанов Андрей Анатольевич</v>
          </cell>
          <cell r="S4750">
            <v>89170291281</v>
          </cell>
          <cell r="T4750" t="str">
            <v>merch222</v>
          </cell>
          <cell r="U4750" t="str">
            <v>Кутурженко Мария Николаевна</v>
          </cell>
          <cell r="V4750">
            <v>89172103337</v>
          </cell>
          <cell r="W4750"/>
          <cell r="X4750"/>
          <cell r="Y4750"/>
          <cell r="Z4750"/>
          <cell r="AA4750">
            <v>30</v>
          </cell>
          <cell r="AB4750"/>
          <cell r="AC4750"/>
          <cell r="AD4750">
            <v>30</v>
          </cell>
          <cell r="AE4750">
            <v>0.5</v>
          </cell>
          <cell r="AF4750">
            <v>1</v>
          </cell>
          <cell r="AG4750">
            <v>2</v>
          </cell>
          <cell r="AH4750">
            <v>4</v>
          </cell>
          <cell r="AI4750">
            <v>30</v>
          </cell>
          <cell r="AJ4750"/>
        </row>
        <row r="4751">
          <cell r="B4751">
            <v>2894</v>
          </cell>
          <cell r="C4751" t="str">
            <v>1000000000033944</v>
          </cell>
          <cell r="D4751">
            <v>1</v>
          </cell>
          <cell r="E4751">
            <v>0</v>
          </cell>
          <cell r="F4751">
            <v>0</v>
          </cell>
          <cell r="G4751">
            <v>0</v>
          </cell>
          <cell r="H4751">
            <v>1</v>
          </cell>
          <cell r="I4751">
            <v>1</v>
          </cell>
          <cell r="J4751" t="str">
            <v>Max Group</v>
          </cell>
          <cell r="K4751" t="str">
            <v>Волга-Юг</v>
          </cell>
          <cell r="L4751" t="str">
            <v>Саратовская область</v>
          </cell>
          <cell r="M4751" t="str">
            <v>Саратов</v>
          </cell>
          <cell r="N4751" t="str">
            <v>Тандер</v>
          </cell>
          <cell r="O4751" t="str">
            <v>410008, Саратовская обл, Саратов г, Политехническая ул, дом № 65, корпус 1</v>
          </cell>
          <cell r="P4751" t="str">
            <v>Drogery (Хоз. магазин)</v>
          </cell>
          <cell r="Q4751" t="str">
            <v>sv17</v>
          </cell>
          <cell r="R4751" t="str">
            <v>Рубанов Андрей Анатольевич</v>
          </cell>
          <cell r="S4751">
            <v>89170291281</v>
          </cell>
          <cell r="T4751" t="str">
            <v>merch222</v>
          </cell>
          <cell r="U4751" t="str">
            <v>Кутурженко Мария Николаевна</v>
          </cell>
          <cell r="V4751">
            <v>89172103337</v>
          </cell>
          <cell r="W4751"/>
          <cell r="X4751"/>
          <cell r="Y4751"/>
          <cell r="Z4751">
            <v>60</v>
          </cell>
          <cell r="AA4751"/>
          <cell r="AB4751"/>
          <cell r="AC4751"/>
          <cell r="AD4751">
            <v>60</v>
          </cell>
          <cell r="AE4751">
            <v>1</v>
          </cell>
          <cell r="AF4751">
            <v>1</v>
          </cell>
          <cell r="AG4751">
            <v>5</v>
          </cell>
          <cell r="AH4751">
            <v>5</v>
          </cell>
          <cell r="AI4751">
            <v>60</v>
          </cell>
          <cell r="AJ4751"/>
        </row>
        <row r="4752">
          <cell r="B4752">
            <v>2895</v>
          </cell>
          <cell r="C4752" t="str">
            <v>1000000000034165</v>
          </cell>
          <cell r="D4752">
            <v>1</v>
          </cell>
          <cell r="E4752">
            <v>0</v>
          </cell>
          <cell r="F4752">
            <v>0</v>
          </cell>
          <cell r="G4752">
            <v>0</v>
          </cell>
          <cell r="H4752">
            <v>1</v>
          </cell>
          <cell r="I4752">
            <v>1</v>
          </cell>
          <cell r="J4752" t="str">
            <v>Max Group</v>
          </cell>
          <cell r="K4752" t="str">
            <v>Волга-Юг</v>
          </cell>
          <cell r="L4752" t="str">
            <v>Саратовская область</v>
          </cell>
          <cell r="M4752" t="str">
            <v>Саратов</v>
          </cell>
          <cell r="N4752" t="str">
            <v>Тандер</v>
          </cell>
          <cell r="O4752" t="str">
            <v>410056, Саратовская обл, Саратов г, Шелковичная ул, дом № 60, корпус 62</v>
          </cell>
          <cell r="P4752" t="str">
            <v>Drogery (Хоз. магазин)</v>
          </cell>
          <cell r="Q4752" t="str">
            <v>sv17</v>
          </cell>
          <cell r="R4752" t="str">
            <v>Рубанов Андрей Анатольевич</v>
          </cell>
          <cell r="S4752">
            <v>89170291281</v>
          </cell>
          <cell r="T4752" t="str">
            <v>merch2260</v>
          </cell>
          <cell r="U4752" t="str">
            <v>Смирнов Владислав Сергеевич</v>
          </cell>
          <cell r="V4752">
            <v>89179861695</v>
          </cell>
          <cell r="W4752"/>
          <cell r="X4752">
            <v>30</v>
          </cell>
          <cell r="Y4752"/>
          <cell r="Z4752"/>
          <cell r="AA4752"/>
          <cell r="AB4752"/>
          <cell r="AC4752"/>
          <cell r="AD4752">
            <v>30</v>
          </cell>
          <cell r="AE4752">
            <v>0.5</v>
          </cell>
          <cell r="AF4752">
            <v>1</v>
          </cell>
          <cell r="AG4752">
            <v>2.5</v>
          </cell>
          <cell r="AH4752">
            <v>5</v>
          </cell>
          <cell r="AI4752">
            <v>30</v>
          </cell>
          <cell r="AJ4752"/>
        </row>
        <row r="4753">
          <cell r="B4753">
            <v>2896</v>
          </cell>
          <cell r="C4753" t="str">
            <v>1000000000034190</v>
          </cell>
          <cell r="D4753">
            <v>1</v>
          </cell>
          <cell r="E4753">
            <v>0</v>
          </cell>
          <cell r="F4753">
            <v>0</v>
          </cell>
          <cell r="G4753">
            <v>0</v>
          </cell>
          <cell r="H4753">
            <v>1</v>
          </cell>
          <cell r="I4753">
            <v>1</v>
          </cell>
          <cell r="J4753" t="str">
            <v>Max Group</v>
          </cell>
          <cell r="K4753" t="str">
            <v>Волга-Юг</v>
          </cell>
          <cell r="L4753" t="str">
            <v>Саратовская область</v>
          </cell>
          <cell r="M4753" t="str">
            <v>Саратов</v>
          </cell>
          <cell r="N4753" t="str">
            <v>Тандер</v>
          </cell>
          <cell r="O4753" t="str">
            <v>410019, Саратовская обл, Саратов г, Магнитный 1-й проезд, дом № 2</v>
          </cell>
          <cell r="P4753" t="str">
            <v>Drogery (Хоз. магазин)</v>
          </cell>
          <cell r="Q4753" t="str">
            <v>sv17</v>
          </cell>
          <cell r="R4753" t="str">
            <v>Рубанов Андрей Анатольевич</v>
          </cell>
          <cell r="S4753">
            <v>89170291281</v>
          </cell>
          <cell r="T4753" t="str">
            <v>merch2260</v>
          </cell>
          <cell r="U4753" t="str">
            <v>Смирнов Владислав Сергеевич</v>
          </cell>
          <cell r="V4753">
            <v>89179861695</v>
          </cell>
          <cell r="W4753"/>
          <cell r="X4753">
            <v>30</v>
          </cell>
          <cell r="Y4753"/>
          <cell r="Z4753"/>
          <cell r="AA4753"/>
          <cell r="AB4753"/>
          <cell r="AC4753"/>
          <cell r="AD4753">
            <v>30</v>
          </cell>
          <cell r="AE4753">
            <v>0.5</v>
          </cell>
          <cell r="AF4753">
            <v>1</v>
          </cell>
          <cell r="AG4753">
            <v>2.5</v>
          </cell>
          <cell r="AH4753">
            <v>5</v>
          </cell>
          <cell r="AI4753">
            <v>30</v>
          </cell>
          <cell r="AJ4753"/>
        </row>
        <row r="4754">
          <cell r="B4754">
            <v>2897</v>
          </cell>
          <cell r="C4754" t="str">
            <v>1000000000034271</v>
          </cell>
          <cell r="D4754">
            <v>1</v>
          </cell>
          <cell r="E4754">
            <v>0</v>
          </cell>
          <cell r="F4754">
            <v>0</v>
          </cell>
          <cell r="G4754">
            <v>0</v>
          </cell>
          <cell r="H4754">
            <v>1</v>
          </cell>
          <cell r="I4754">
            <v>1</v>
          </cell>
          <cell r="J4754" t="str">
            <v>Max Group</v>
          </cell>
          <cell r="K4754" t="str">
            <v>Волга-Юг</v>
          </cell>
          <cell r="L4754" t="str">
            <v>Саратовская область</v>
          </cell>
          <cell r="M4754" t="str">
            <v>Саратов</v>
          </cell>
          <cell r="N4754" t="str">
            <v>Тандер</v>
          </cell>
          <cell r="O4754" t="str">
            <v>410010, Саратовская обл, Саратов г, Техническая ул, дом № 16</v>
          </cell>
          <cell r="P4754" t="str">
            <v>Drogery (Хоз. магазин)</v>
          </cell>
          <cell r="Q4754" t="str">
            <v>sv17</v>
          </cell>
          <cell r="R4754" t="str">
            <v>Рубанов Андрей Анатольевич</v>
          </cell>
          <cell r="S4754">
            <v>89170291281</v>
          </cell>
          <cell r="T4754" t="str">
            <v>merch222</v>
          </cell>
          <cell r="U4754" t="str">
            <v>Кутурженко Мария Николаевна</v>
          </cell>
          <cell r="V4754">
            <v>89172103337</v>
          </cell>
          <cell r="W4754"/>
          <cell r="X4754"/>
          <cell r="Y4754"/>
          <cell r="Z4754"/>
          <cell r="AA4754">
            <v>30</v>
          </cell>
          <cell r="AB4754"/>
          <cell r="AC4754"/>
          <cell r="AD4754">
            <v>30</v>
          </cell>
          <cell r="AE4754">
            <v>0.5</v>
          </cell>
          <cell r="AF4754">
            <v>1</v>
          </cell>
          <cell r="AG4754">
            <v>2</v>
          </cell>
          <cell r="AH4754">
            <v>4</v>
          </cell>
          <cell r="AI4754">
            <v>30</v>
          </cell>
          <cell r="AJ4754"/>
        </row>
        <row r="4755">
          <cell r="B4755">
            <v>2898</v>
          </cell>
          <cell r="C4755" t="str">
            <v>1000000000034511</v>
          </cell>
          <cell r="D4755">
            <v>1</v>
          </cell>
          <cell r="E4755">
            <v>0</v>
          </cell>
          <cell r="F4755">
            <v>0</v>
          </cell>
          <cell r="G4755">
            <v>0</v>
          </cell>
          <cell r="H4755">
            <v>1</v>
          </cell>
          <cell r="I4755">
            <v>1</v>
          </cell>
          <cell r="J4755" t="str">
            <v>Max Group</v>
          </cell>
          <cell r="K4755" t="str">
            <v>Волга-Юг</v>
          </cell>
          <cell r="L4755" t="str">
            <v>Саратовская область</v>
          </cell>
          <cell r="M4755" t="str">
            <v>Саратов</v>
          </cell>
          <cell r="N4755" t="str">
            <v>Тандер</v>
          </cell>
          <cell r="O4755" t="str">
            <v>410000, Саратовская обл, Саратов г, им Тархова С.Ф. ул, дом № 24, корпус б</v>
          </cell>
          <cell r="P4755" t="str">
            <v>Drogery (Хоз. магазин)</v>
          </cell>
          <cell r="Q4755" t="str">
            <v>sv17</v>
          </cell>
          <cell r="R4755" t="str">
            <v>Рубанов Андрей Анатольевич</v>
          </cell>
          <cell r="S4755">
            <v>89170291281</v>
          </cell>
          <cell r="T4755" t="str">
            <v>merch222</v>
          </cell>
          <cell r="U4755" t="str">
            <v>Кутурженко Мария Николаевна</v>
          </cell>
          <cell r="V4755">
            <v>89172103337</v>
          </cell>
          <cell r="W4755"/>
          <cell r="X4755">
            <v>30</v>
          </cell>
          <cell r="Y4755"/>
          <cell r="Z4755"/>
          <cell r="AA4755"/>
          <cell r="AB4755"/>
          <cell r="AC4755"/>
          <cell r="AD4755">
            <v>30</v>
          </cell>
          <cell r="AE4755">
            <v>0.5</v>
          </cell>
          <cell r="AF4755">
            <v>1</v>
          </cell>
          <cell r="AG4755">
            <v>2.5</v>
          </cell>
          <cell r="AH4755">
            <v>5</v>
          </cell>
          <cell r="AI4755">
            <v>30</v>
          </cell>
          <cell r="AJ4755"/>
        </row>
        <row r="4756">
          <cell r="B4756">
            <v>2899</v>
          </cell>
          <cell r="C4756" t="str">
            <v>1000000000034628</v>
          </cell>
          <cell r="D4756">
            <v>1</v>
          </cell>
          <cell r="E4756">
            <v>0</v>
          </cell>
          <cell r="F4756">
            <v>0</v>
          </cell>
          <cell r="G4756">
            <v>0</v>
          </cell>
          <cell r="H4756">
            <v>1</v>
          </cell>
          <cell r="I4756">
            <v>1</v>
          </cell>
          <cell r="J4756" t="str">
            <v>Max Group</v>
          </cell>
          <cell r="K4756" t="str">
            <v>Волга-Юг</v>
          </cell>
          <cell r="L4756" t="str">
            <v>Саратовская область</v>
          </cell>
          <cell r="M4756" t="str">
            <v>Саратов</v>
          </cell>
          <cell r="N4756" t="str">
            <v>Тандер</v>
          </cell>
          <cell r="O4756" t="str">
            <v>410049, Саратовская обл, Саратов г, Им Пономарева П.Т. ул, дом № 9, корпус 14</v>
          </cell>
          <cell r="P4756" t="str">
            <v>Drogery (Хоз. магазин)</v>
          </cell>
          <cell r="Q4756" t="str">
            <v>sv17</v>
          </cell>
          <cell r="R4756" t="str">
            <v>Рубанов Андрей Анатольевич</v>
          </cell>
          <cell r="S4756">
            <v>89170291281</v>
          </cell>
          <cell r="T4756" t="str">
            <v>merch224</v>
          </cell>
          <cell r="U4756" t="str">
            <v>Чернышов Вячеслав Владимирович</v>
          </cell>
          <cell r="V4756">
            <v>89616430477</v>
          </cell>
          <cell r="W4756"/>
          <cell r="X4756"/>
          <cell r="Y4756"/>
          <cell r="Z4756">
            <v>30</v>
          </cell>
          <cell r="AA4756"/>
          <cell r="AB4756"/>
          <cell r="AC4756"/>
          <cell r="AD4756">
            <v>30</v>
          </cell>
          <cell r="AE4756">
            <v>0.5</v>
          </cell>
          <cell r="AF4756">
            <v>1</v>
          </cell>
          <cell r="AG4756">
            <v>2.5</v>
          </cell>
          <cell r="AH4756">
            <v>5</v>
          </cell>
          <cell r="AI4756">
            <v>30</v>
          </cell>
          <cell r="AJ4756"/>
        </row>
        <row r="4757">
          <cell r="B4757">
            <v>2900</v>
          </cell>
          <cell r="C4757" t="str">
            <v>1000000000000795</v>
          </cell>
          <cell r="D4757">
            <v>1</v>
          </cell>
          <cell r="E4757">
            <v>1</v>
          </cell>
          <cell r="F4757">
            <v>0</v>
          </cell>
          <cell r="G4757">
            <v>0</v>
          </cell>
          <cell r="H4757">
            <v>1</v>
          </cell>
          <cell r="I4757">
            <v>1</v>
          </cell>
          <cell r="J4757" t="str">
            <v>Max Group</v>
          </cell>
          <cell r="K4757" t="str">
            <v>Волга-Юг</v>
          </cell>
          <cell r="L4757" t="str">
            <v>Саратовская область</v>
          </cell>
          <cell r="M4757" t="str">
            <v>Саратов</v>
          </cell>
          <cell r="N4757" t="str">
            <v>МЕТРО</v>
          </cell>
          <cell r="O4757" t="str">
            <v>г.Саратов, ул.Аэропорт, 14</v>
          </cell>
          <cell r="P4757" t="str">
            <v>Hypermarket (Гипермаркет)</v>
          </cell>
          <cell r="Q4757" t="str">
            <v>sv17</v>
          </cell>
          <cell r="R4757" t="str">
            <v>Рубанов Андрей Анатольевич</v>
          </cell>
          <cell r="S4757">
            <v>89170291281</v>
          </cell>
          <cell r="T4757" t="str">
            <v>merch2514</v>
          </cell>
          <cell r="U4757" t="str">
            <v>Федотова Елена Викторовна</v>
          </cell>
          <cell r="V4757">
            <v>89050338422</v>
          </cell>
          <cell r="W4757">
            <v>360</v>
          </cell>
          <cell r="X4757"/>
          <cell r="Y4757">
            <v>360</v>
          </cell>
          <cell r="Z4757"/>
          <cell r="AA4757"/>
          <cell r="AB4757"/>
          <cell r="AC4757"/>
          <cell r="AD4757">
            <v>720</v>
          </cell>
          <cell r="AE4757">
            <v>12</v>
          </cell>
          <cell r="AF4757">
            <v>2</v>
          </cell>
          <cell r="AG4757">
            <v>54</v>
          </cell>
          <cell r="AH4757">
            <v>9</v>
          </cell>
          <cell r="AI4757">
            <v>360</v>
          </cell>
          <cell r="AJ4757"/>
        </row>
        <row r="4758">
          <cell r="B4758">
            <v>2901</v>
          </cell>
          <cell r="C4758" t="str">
            <v>1000000000001183</v>
          </cell>
          <cell r="D4758">
            <v>1</v>
          </cell>
          <cell r="E4758">
            <v>1</v>
          </cell>
          <cell r="F4758">
            <v>1</v>
          </cell>
          <cell r="G4758">
            <v>1</v>
          </cell>
          <cell r="H4758">
            <v>1</v>
          </cell>
          <cell r="I4758">
            <v>1</v>
          </cell>
          <cell r="J4758" t="str">
            <v>Max Group</v>
          </cell>
          <cell r="K4758" t="str">
            <v>Волга-Юг</v>
          </cell>
          <cell r="L4758" t="str">
            <v>Саратовская область</v>
          </cell>
          <cell r="M4758" t="str">
            <v>Расково п.</v>
          </cell>
          <cell r="N4758" t="str">
            <v>Окей</v>
          </cell>
          <cell r="O4758" t="str">
            <v>г.Саратов, п.Расково, тр-т Вольский, 2</v>
          </cell>
          <cell r="P4758" t="str">
            <v>Hypermarket (Гипермаркет)</v>
          </cell>
          <cell r="Q4758" t="str">
            <v>SV17</v>
          </cell>
          <cell r="R4758" t="str">
            <v>Рубанов Андрей Анатольевич</v>
          </cell>
          <cell r="S4758">
            <v>89170291281</v>
          </cell>
          <cell r="T4758" t="str">
            <v>merch223</v>
          </cell>
          <cell r="U4758" t="str">
            <v>Королева Людмила Сергеевна</v>
          </cell>
          <cell r="V4758">
            <v>89033814441</v>
          </cell>
          <cell r="W4758"/>
          <cell r="X4758">
            <v>360</v>
          </cell>
          <cell r="Y4758"/>
          <cell r="Z4758"/>
          <cell r="AA4758"/>
          <cell r="AB4758"/>
          <cell r="AC4758"/>
          <cell r="AD4758">
            <v>360</v>
          </cell>
          <cell r="AE4758">
            <v>6</v>
          </cell>
          <cell r="AF4758">
            <v>1</v>
          </cell>
          <cell r="AG4758">
            <v>30</v>
          </cell>
          <cell r="AH4758">
            <v>5</v>
          </cell>
          <cell r="AI4758">
            <v>360</v>
          </cell>
          <cell r="AJ4758"/>
        </row>
        <row r="4759">
          <cell r="B4759">
            <v>2902</v>
          </cell>
          <cell r="C4759" t="str">
            <v>1000000000001178</v>
          </cell>
          <cell r="D4759">
            <v>1</v>
          </cell>
          <cell r="E4759">
            <v>0</v>
          </cell>
          <cell r="F4759">
            <v>0</v>
          </cell>
          <cell r="G4759">
            <v>0</v>
          </cell>
          <cell r="H4759">
            <v>1</v>
          </cell>
          <cell r="I4759">
            <v>1</v>
          </cell>
          <cell r="J4759" t="str">
            <v>Max Group</v>
          </cell>
          <cell r="K4759" t="str">
            <v>Волга-Юг</v>
          </cell>
          <cell r="L4759" t="str">
            <v>Саратовская область</v>
          </cell>
          <cell r="M4759" t="str">
            <v>Саратов</v>
          </cell>
          <cell r="N4759" t="str">
            <v>Окей</v>
          </cell>
          <cell r="O4759" t="str">
            <v>г.Саратов, ул.Танкистов, 3</v>
          </cell>
          <cell r="P4759" t="str">
            <v>Supermarket (Супермаркет)</v>
          </cell>
          <cell r="Q4759" t="str">
            <v>sv17</v>
          </cell>
          <cell r="R4759" t="str">
            <v>Рубанов Андрей Анатольевич</v>
          </cell>
          <cell r="S4759">
            <v>89170291281</v>
          </cell>
          <cell r="T4759" t="str">
            <v>merch2514</v>
          </cell>
          <cell r="U4759" t="str">
            <v>Федотова Елена Викторовна</v>
          </cell>
          <cell r="V4759">
            <v>89050338422</v>
          </cell>
          <cell r="W4759"/>
          <cell r="X4759"/>
          <cell r="Y4759">
            <v>180</v>
          </cell>
          <cell r="Z4759"/>
          <cell r="AA4759"/>
          <cell r="AB4759"/>
          <cell r="AC4759">
            <v>180</v>
          </cell>
          <cell r="AD4759">
            <v>360</v>
          </cell>
          <cell r="AE4759">
            <v>6</v>
          </cell>
          <cell r="AF4759">
            <v>2</v>
          </cell>
          <cell r="AG4759">
            <v>27</v>
          </cell>
          <cell r="AH4759">
            <v>9</v>
          </cell>
          <cell r="AI4759">
            <v>180</v>
          </cell>
          <cell r="AJ4759"/>
        </row>
        <row r="4760">
          <cell r="B4760">
            <v>2904</v>
          </cell>
          <cell r="C4760" t="str">
            <v>1000000000006177</v>
          </cell>
          <cell r="D4760">
            <v>1</v>
          </cell>
          <cell r="E4760">
            <v>0</v>
          </cell>
          <cell r="F4760">
            <v>0</v>
          </cell>
          <cell r="G4760">
            <v>0</v>
          </cell>
          <cell r="H4760">
            <v>1</v>
          </cell>
          <cell r="I4760">
            <v>1</v>
          </cell>
          <cell r="J4760" t="str">
            <v>Max Group</v>
          </cell>
          <cell r="K4760" t="str">
            <v>Волга-Юг</v>
          </cell>
          <cell r="L4760" t="str">
            <v>Саратовская область</v>
          </cell>
          <cell r="M4760" t="str">
            <v>Саратов</v>
          </cell>
          <cell r="N4760" t="str">
            <v>Х5 Экспресс Ритейл</v>
          </cell>
          <cell r="O4760" t="str">
            <v>Саратов,Соколовая ул.,18/40,</v>
          </cell>
          <cell r="P4760" t="str">
            <v>Supermarket (Супермаркет)</v>
          </cell>
          <cell r="Q4760" t="str">
            <v>sv17</v>
          </cell>
          <cell r="R4760" t="str">
            <v>Рубанов Андрей Анатольевич</v>
          </cell>
          <cell r="S4760">
            <v>89170291281</v>
          </cell>
          <cell r="T4760" t="str">
            <v>merch2260</v>
          </cell>
          <cell r="U4760" t="str">
            <v>Смирнов Владислав Сергеевич</v>
          </cell>
          <cell r="V4760">
            <v>89179861695</v>
          </cell>
          <cell r="W4760"/>
          <cell r="X4760"/>
          <cell r="Y4760"/>
          <cell r="Z4760"/>
          <cell r="AA4760">
            <v>30</v>
          </cell>
          <cell r="AB4760"/>
          <cell r="AC4760"/>
          <cell r="AD4760">
            <v>30</v>
          </cell>
          <cell r="AE4760">
            <v>0.5</v>
          </cell>
          <cell r="AF4760">
            <v>1</v>
          </cell>
          <cell r="AG4760">
            <v>2</v>
          </cell>
          <cell r="AH4760">
            <v>4</v>
          </cell>
          <cell r="AI4760">
            <v>30</v>
          </cell>
          <cell r="AJ4760"/>
        </row>
        <row r="4761">
          <cell r="B4761">
            <v>2905</v>
          </cell>
          <cell r="C4761" t="str">
            <v>1025200996</v>
          </cell>
          <cell r="D4761">
            <v>1</v>
          </cell>
          <cell r="E4761">
            <v>1</v>
          </cell>
          <cell r="F4761">
            <v>1</v>
          </cell>
          <cell r="G4761">
            <v>1</v>
          </cell>
          <cell r="H4761">
            <v>1</v>
          </cell>
          <cell r="I4761">
            <v>1</v>
          </cell>
          <cell r="J4761" t="str">
            <v>Max Group</v>
          </cell>
          <cell r="K4761" t="str">
            <v>Волга-Юг</v>
          </cell>
          <cell r="L4761" t="str">
            <v>Саратовская область</v>
          </cell>
          <cell r="M4761" t="str">
            <v>Саратов</v>
          </cell>
          <cell r="N4761" t="str">
            <v>Рубль Бум</v>
          </cell>
          <cell r="O4761" t="str">
            <v>г.Саратов, ул.Энтузиастов, 33</v>
          </cell>
          <cell r="P4761" t="str">
            <v>Drogery (Хоз. магазин)</v>
          </cell>
          <cell r="Q4761" t="str">
            <v>sv17</v>
          </cell>
          <cell r="R4761" t="str">
            <v>Рубанов Андрей Анатольевич</v>
          </cell>
          <cell r="S4761">
            <v>89170291281</v>
          </cell>
          <cell r="T4761" t="str">
            <v>merch224</v>
          </cell>
          <cell r="U4761" t="str">
            <v>Чернышов Вячеслав Владимирович</v>
          </cell>
          <cell r="V4761">
            <v>89616430477</v>
          </cell>
          <cell r="W4761"/>
          <cell r="X4761"/>
          <cell r="Y4761"/>
          <cell r="Z4761"/>
          <cell r="AA4761">
            <v>120</v>
          </cell>
          <cell r="AB4761"/>
          <cell r="AC4761"/>
          <cell r="AD4761">
            <v>120</v>
          </cell>
          <cell r="AE4761">
            <v>2</v>
          </cell>
          <cell r="AF4761">
            <v>1</v>
          </cell>
          <cell r="AG4761">
            <v>8</v>
          </cell>
          <cell r="AH4761">
            <v>4</v>
          </cell>
          <cell r="AI4761">
            <v>120</v>
          </cell>
          <cell r="AJ4761"/>
        </row>
        <row r="4762">
          <cell r="B4762">
            <v>2906</v>
          </cell>
          <cell r="C4762" t="str">
            <v>1025201067</v>
          </cell>
          <cell r="D4762">
            <v>1</v>
          </cell>
          <cell r="E4762">
            <v>1</v>
          </cell>
          <cell r="F4762">
            <v>0</v>
          </cell>
          <cell r="G4762">
            <v>0</v>
          </cell>
          <cell r="H4762">
            <v>1</v>
          </cell>
          <cell r="I4762">
            <v>1</v>
          </cell>
          <cell r="J4762" t="str">
            <v>Max Group</v>
          </cell>
          <cell r="K4762" t="str">
            <v>Волга-Юг</v>
          </cell>
          <cell r="L4762" t="str">
            <v>Саратовская область</v>
          </cell>
          <cell r="M4762" t="str">
            <v>Саратов</v>
          </cell>
          <cell r="N4762" t="str">
            <v>Рубль Бум</v>
          </cell>
          <cell r="O4762" t="str">
            <v>г.Саратов, ул.Московская, 152</v>
          </cell>
          <cell r="P4762" t="str">
            <v>Drogery (Хоз. магазин)</v>
          </cell>
          <cell r="Q4762" t="str">
            <v>sv17</v>
          </cell>
          <cell r="R4762" t="str">
            <v>Рубанов Андрей Анатольевич</v>
          </cell>
          <cell r="S4762">
            <v>89170291281</v>
          </cell>
          <cell r="T4762" t="str">
            <v>merch2260</v>
          </cell>
          <cell r="U4762" t="str">
            <v>Смирнов Владислав Сергеевич</v>
          </cell>
          <cell r="V4762">
            <v>89179861695</v>
          </cell>
          <cell r="W4762">
            <v>30</v>
          </cell>
          <cell r="X4762"/>
          <cell r="Y4762"/>
          <cell r="Z4762"/>
          <cell r="AA4762"/>
          <cell r="AB4762"/>
          <cell r="AC4762"/>
          <cell r="AD4762">
            <v>30</v>
          </cell>
          <cell r="AE4762">
            <v>0.5</v>
          </cell>
          <cell r="AF4762">
            <v>1</v>
          </cell>
          <cell r="AG4762">
            <v>2</v>
          </cell>
          <cell r="AH4762">
            <v>4</v>
          </cell>
          <cell r="AI4762">
            <v>30</v>
          </cell>
          <cell r="AJ4762"/>
        </row>
        <row r="4763">
          <cell r="B4763">
            <v>2907</v>
          </cell>
          <cell r="C4763" t="str">
            <v>1025201069</v>
          </cell>
          <cell r="D4763">
            <v>1</v>
          </cell>
          <cell r="E4763">
            <v>1</v>
          </cell>
          <cell r="F4763">
            <v>1</v>
          </cell>
          <cell r="G4763">
            <v>1</v>
          </cell>
          <cell r="H4763">
            <v>1</v>
          </cell>
          <cell r="I4763">
            <v>1</v>
          </cell>
          <cell r="J4763" t="str">
            <v>Max Group</v>
          </cell>
          <cell r="K4763" t="str">
            <v>Волга-Юг</v>
          </cell>
          <cell r="L4763" t="str">
            <v>Саратовская область</v>
          </cell>
          <cell r="M4763" t="str">
            <v>Саратов</v>
          </cell>
          <cell r="N4763" t="str">
            <v>Рубль Бум</v>
          </cell>
          <cell r="O4763" t="str">
            <v>г.Саратов, пл.Кирова, 1</v>
          </cell>
          <cell r="P4763" t="str">
            <v>Drogery (Хоз. магазин)</v>
          </cell>
          <cell r="Q4763" t="str">
            <v>sv17</v>
          </cell>
          <cell r="R4763" t="str">
            <v>Рубанов Андрей Анатольевич</v>
          </cell>
          <cell r="S4763">
            <v>89170291281</v>
          </cell>
          <cell r="T4763" t="str">
            <v>merch224</v>
          </cell>
          <cell r="U4763" t="str">
            <v>Чернышов Вячеслав Владимирович</v>
          </cell>
          <cell r="V4763">
            <v>89616430477</v>
          </cell>
          <cell r="W4763"/>
          <cell r="X4763"/>
          <cell r="Y4763"/>
          <cell r="Z4763">
            <v>120</v>
          </cell>
          <cell r="AA4763"/>
          <cell r="AB4763"/>
          <cell r="AC4763"/>
          <cell r="AD4763">
            <v>120</v>
          </cell>
          <cell r="AE4763">
            <v>2</v>
          </cell>
          <cell r="AF4763">
            <v>1</v>
          </cell>
          <cell r="AG4763">
            <v>10</v>
          </cell>
          <cell r="AH4763">
            <v>5</v>
          </cell>
          <cell r="AI4763">
            <v>120</v>
          </cell>
          <cell r="AJ4763"/>
        </row>
        <row r="4764">
          <cell r="B4764">
            <v>2908</v>
          </cell>
          <cell r="C4764" t="str">
            <v>1025201071</v>
          </cell>
          <cell r="D4764">
            <v>1</v>
          </cell>
          <cell r="E4764">
            <v>1</v>
          </cell>
          <cell r="F4764">
            <v>0</v>
          </cell>
          <cell r="G4764">
            <v>0</v>
          </cell>
          <cell r="H4764">
            <v>1</v>
          </cell>
          <cell r="I4764">
            <v>1</v>
          </cell>
          <cell r="J4764" t="str">
            <v>Max Group</v>
          </cell>
          <cell r="K4764" t="str">
            <v>Волга-Юг</v>
          </cell>
          <cell r="L4764" t="str">
            <v>Саратовская область</v>
          </cell>
          <cell r="M4764" t="str">
            <v>Саратов</v>
          </cell>
          <cell r="N4764" t="str">
            <v>Рубль Бум</v>
          </cell>
          <cell r="O4764" t="str">
            <v>г.Саратов, ул.Московская, 12</v>
          </cell>
          <cell r="P4764" t="str">
            <v>Drogery (Хоз. магазин)</v>
          </cell>
          <cell r="Q4764" t="str">
            <v>sv17</v>
          </cell>
          <cell r="R4764" t="str">
            <v>Рубанов Андрей Анатольевич</v>
          </cell>
          <cell r="S4764">
            <v>89170291281</v>
          </cell>
          <cell r="T4764" t="str">
            <v>merch2260</v>
          </cell>
          <cell r="U4764" t="str">
            <v>Смирнов Владислав Сергеевич</v>
          </cell>
          <cell r="V4764">
            <v>89179861695</v>
          </cell>
          <cell r="W4764"/>
          <cell r="X4764"/>
          <cell r="Y4764"/>
          <cell r="Z4764">
            <v>120</v>
          </cell>
          <cell r="AA4764"/>
          <cell r="AB4764"/>
          <cell r="AC4764"/>
          <cell r="AD4764">
            <v>120</v>
          </cell>
          <cell r="AE4764">
            <v>2</v>
          </cell>
          <cell r="AF4764">
            <v>1</v>
          </cell>
          <cell r="AG4764">
            <v>10</v>
          </cell>
          <cell r="AH4764">
            <v>5</v>
          </cell>
          <cell r="AI4764">
            <v>120</v>
          </cell>
          <cell r="AJ4764"/>
        </row>
        <row r="4765">
          <cell r="B4765">
            <v>2909</v>
          </cell>
          <cell r="C4765" t="str">
            <v>1025201073</v>
          </cell>
          <cell r="D4765">
            <v>1</v>
          </cell>
          <cell r="E4765">
            <v>1</v>
          </cell>
          <cell r="F4765">
            <v>0</v>
          </cell>
          <cell r="G4765">
            <v>0</v>
          </cell>
          <cell r="H4765">
            <v>1</v>
          </cell>
          <cell r="I4765">
            <v>1</v>
          </cell>
          <cell r="J4765" t="str">
            <v>Max Group</v>
          </cell>
          <cell r="K4765" t="str">
            <v>Волга-Юг</v>
          </cell>
          <cell r="L4765" t="str">
            <v>Саратовская область</v>
          </cell>
          <cell r="M4765" t="str">
            <v>Саратов</v>
          </cell>
          <cell r="N4765" t="str">
            <v>Рубль Бум</v>
          </cell>
          <cell r="O4765" t="str">
            <v>г.Саратов, пр-кт Строителей, 42/2</v>
          </cell>
          <cell r="P4765" t="str">
            <v>Drogery (Хоз. магазин)</v>
          </cell>
          <cell r="Q4765" t="str">
            <v>sv17</v>
          </cell>
          <cell r="R4765" t="str">
            <v>Рубанов Андрей Анатольевич</v>
          </cell>
          <cell r="S4765">
            <v>89170291281</v>
          </cell>
          <cell r="T4765" t="str">
            <v>merch222</v>
          </cell>
          <cell r="U4765" t="str">
            <v>Кутурженко Мария Николаевна</v>
          </cell>
          <cell r="V4765">
            <v>89172103337</v>
          </cell>
          <cell r="W4765"/>
          <cell r="X4765"/>
          <cell r="Y4765">
            <v>30</v>
          </cell>
          <cell r="Z4765"/>
          <cell r="AA4765"/>
          <cell r="AB4765"/>
          <cell r="AC4765"/>
          <cell r="AD4765">
            <v>30</v>
          </cell>
          <cell r="AE4765">
            <v>0.5</v>
          </cell>
          <cell r="AF4765">
            <v>1</v>
          </cell>
          <cell r="AG4765">
            <v>2.5</v>
          </cell>
          <cell r="AH4765">
            <v>5</v>
          </cell>
          <cell r="AI4765">
            <v>30</v>
          </cell>
          <cell r="AJ4765"/>
        </row>
        <row r="4766">
          <cell r="B4766">
            <v>2910</v>
          </cell>
          <cell r="C4766" t="str">
            <v>1025201074</v>
          </cell>
          <cell r="D4766">
            <v>1</v>
          </cell>
          <cell r="E4766">
            <v>1</v>
          </cell>
          <cell r="F4766">
            <v>0</v>
          </cell>
          <cell r="G4766">
            <v>0</v>
          </cell>
          <cell r="H4766">
            <v>1</v>
          </cell>
          <cell r="I4766">
            <v>1</v>
          </cell>
          <cell r="J4766" t="str">
            <v>Max Group</v>
          </cell>
          <cell r="K4766" t="str">
            <v>Волга-Юг</v>
          </cell>
          <cell r="L4766" t="str">
            <v>Саратовская область</v>
          </cell>
          <cell r="M4766" t="str">
            <v>Саратов</v>
          </cell>
          <cell r="N4766" t="str">
            <v>Рубль Бум</v>
          </cell>
          <cell r="O4766" t="str">
            <v>г.Саратов, ул.Горького, 21</v>
          </cell>
          <cell r="P4766" t="str">
            <v>Drogery (Хоз. магазин)</v>
          </cell>
          <cell r="Q4766" t="str">
            <v>sv17</v>
          </cell>
          <cell r="R4766" t="str">
            <v>Рубанов Андрей Анатольевич</v>
          </cell>
          <cell r="S4766">
            <v>89170291281</v>
          </cell>
          <cell r="T4766" t="str">
            <v>merch224</v>
          </cell>
          <cell r="U4766" t="str">
            <v>Чернышов Вячеслав Владимирович</v>
          </cell>
          <cell r="V4766">
            <v>89616430477</v>
          </cell>
          <cell r="W4766"/>
          <cell r="X4766"/>
          <cell r="Y4766"/>
          <cell r="Z4766"/>
          <cell r="AA4766">
            <v>30</v>
          </cell>
          <cell r="AB4766"/>
          <cell r="AC4766"/>
          <cell r="AD4766">
            <v>30</v>
          </cell>
          <cell r="AE4766">
            <v>0.5</v>
          </cell>
          <cell r="AF4766">
            <v>1</v>
          </cell>
          <cell r="AG4766">
            <v>2</v>
          </cell>
          <cell r="AH4766">
            <v>4</v>
          </cell>
          <cell r="AI4766">
            <v>30</v>
          </cell>
          <cell r="AJ4766"/>
        </row>
        <row r="4767">
          <cell r="B4767">
            <v>2911</v>
          </cell>
          <cell r="C4767" t="str">
            <v>1025201082</v>
          </cell>
          <cell r="D4767">
            <v>1</v>
          </cell>
          <cell r="E4767">
            <v>1</v>
          </cell>
          <cell r="F4767">
            <v>0</v>
          </cell>
          <cell r="G4767">
            <v>0</v>
          </cell>
          <cell r="H4767">
            <v>1</v>
          </cell>
          <cell r="I4767">
            <v>1</v>
          </cell>
          <cell r="J4767" t="str">
            <v>Max Group</v>
          </cell>
          <cell r="K4767" t="str">
            <v>Волга-Юг</v>
          </cell>
          <cell r="L4767" t="str">
            <v>Саратовская область</v>
          </cell>
          <cell r="M4767" t="str">
            <v>Саратов</v>
          </cell>
          <cell r="N4767" t="str">
            <v>Рубль Бум</v>
          </cell>
          <cell r="O4767" t="str">
            <v>г.Саратов, ул.Тархова, 29а</v>
          </cell>
          <cell r="P4767" t="str">
            <v>Drogery (Хоз. магазин)</v>
          </cell>
          <cell r="Q4767" t="str">
            <v>sv17</v>
          </cell>
          <cell r="R4767" t="str">
            <v>Рубанов Андрей Анатольевич</v>
          </cell>
          <cell r="S4767">
            <v>89170291281</v>
          </cell>
          <cell r="T4767" t="str">
            <v>merch2260</v>
          </cell>
          <cell r="U4767" t="str">
            <v>Смирнов Владислав Сергеевич</v>
          </cell>
          <cell r="V4767">
            <v>89179861695</v>
          </cell>
          <cell r="W4767"/>
          <cell r="X4767">
            <v>60</v>
          </cell>
          <cell r="Y4767"/>
          <cell r="Z4767"/>
          <cell r="AA4767">
            <v>60</v>
          </cell>
          <cell r="AB4767"/>
          <cell r="AC4767"/>
          <cell r="AD4767">
            <v>120</v>
          </cell>
          <cell r="AE4767">
            <v>2</v>
          </cell>
          <cell r="AF4767">
            <v>2</v>
          </cell>
          <cell r="AG4767">
            <v>9</v>
          </cell>
          <cell r="AH4767">
            <v>9</v>
          </cell>
          <cell r="AI4767">
            <v>60</v>
          </cell>
          <cell r="AJ4767"/>
        </row>
        <row r="4768">
          <cell r="B4768">
            <v>2912</v>
          </cell>
          <cell r="C4768" t="str">
            <v>1025201128</v>
          </cell>
          <cell r="D4768">
            <v>1</v>
          </cell>
          <cell r="E4768">
            <v>1</v>
          </cell>
          <cell r="F4768">
            <v>0</v>
          </cell>
          <cell r="G4768">
            <v>0</v>
          </cell>
          <cell r="H4768">
            <v>1</v>
          </cell>
          <cell r="I4768">
            <v>1</v>
          </cell>
          <cell r="J4768" t="str">
            <v>Max Group</v>
          </cell>
          <cell r="K4768" t="str">
            <v>Волга-Юг</v>
          </cell>
          <cell r="L4768" t="str">
            <v>Саратовская область</v>
          </cell>
          <cell r="M4768" t="str">
            <v>Саратов</v>
          </cell>
          <cell r="N4768" t="str">
            <v>Рубль Бум</v>
          </cell>
          <cell r="O4768" t="str">
            <v>г. Саратов, пр-т Строителей 14</v>
          </cell>
          <cell r="P4768" t="str">
            <v>Drogery (Хоз. магазин)</v>
          </cell>
          <cell r="Q4768" t="str">
            <v>sv17</v>
          </cell>
          <cell r="R4768" t="str">
            <v>Рубанов Андрей Анатольевич</v>
          </cell>
          <cell r="S4768">
            <v>89170291281</v>
          </cell>
          <cell r="T4768" t="str">
            <v>merch222</v>
          </cell>
          <cell r="U4768" t="str">
            <v>Кутурженко Мария Николаевна</v>
          </cell>
          <cell r="V4768">
            <v>89172103337</v>
          </cell>
          <cell r="W4768"/>
          <cell r="X4768"/>
          <cell r="Y4768">
            <v>30</v>
          </cell>
          <cell r="Z4768"/>
          <cell r="AA4768"/>
          <cell r="AB4768"/>
          <cell r="AC4768"/>
          <cell r="AD4768">
            <v>30</v>
          </cell>
          <cell r="AE4768">
            <v>0.5</v>
          </cell>
          <cell r="AF4768">
            <v>1</v>
          </cell>
          <cell r="AG4768">
            <v>2.5</v>
          </cell>
          <cell r="AH4768">
            <v>5</v>
          </cell>
          <cell r="AI4768">
            <v>30</v>
          </cell>
          <cell r="AJ4768"/>
        </row>
        <row r="4769">
          <cell r="B4769">
            <v>2913</v>
          </cell>
          <cell r="C4769" t="str">
            <v>1025205024</v>
          </cell>
          <cell r="D4769">
            <v>1</v>
          </cell>
          <cell r="E4769">
            <v>1</v>
          </cell>
          <cell r="F4769">
            <v>1</v>
          </cell>
          <cell r="G4769">
            <v>1</v>
          </cell>
          <cell r="H4769">
            <v>1</v>
          </cell>
          <cell r="I4769">
            <v>1</v>
          </cell>
          <cell r="J4769" t="str">
            <v>Max Group</v>
          </cell>
          <cell r="K4769" t="str">
            <v>Волга-Юг</v>
          </cell>
          <cell r="L4769" t="str">
            <v>Саратовская область</v>
          </cell>
          <cell r="M4769" t="str">
            <v>Саратов</v>
          </cell>
          <cell r="N4769" t="str">
            <v>Рубль Бум</v>
          </cell>
          <cell r="O4769" t="str">
            <v>г.Саратов, пр-т Кирова,43</v>
          </cell>
          <cell r="P4769" t="str">
            <v>Drogery (Хоз. магазин)</v>
          </cell>
          <cell r="Q4769" t="str">
            <v>sv17</v>
          </cell>
          <cell r="R4769" t="str">
            <v>Рубанов Андрей Анатольевич</v>
          </cell>
          <cell r="S4769">
            <v>89170291281</v>
          </cell>
          <cell r="T4769" t="str">
            <v>merch2260</v>
          </cell>
          <cell r="U4769" t="str">
            <v>Смирнов Владислав Сергеевич</v>
          </cell>
          <cell r="V4769">
            <v>89179861695</v>
          </cell>
          <cell r="W4769"/>
          <cell r="X4769"/>
          <cell r="Y4769"/>
          <cell r="Z4769"/>
          <cell r="AA4769">
            <v>120</v>
          </cell>
          <cell r="AB4769"/>
          <cell r="AC4769"/>
          <cell r="AD4769">
            <v>120</v>
          </cell>
          <cell r="AE4769">
            <v>2</v>
          </cell>
          <cell r="AF4769">
            <v>1</v>
          </cell>
          <cell r="AG4769">
            <v>8</v>
          </cell>
          <cell r="AH4769">
            <v>4</v>
          </cell>
          <cell r="AI4769">
            <v>120</v>
          </cell>
          <cell r="AJ4769"/>
        </row>
        <row r="4770">
          <cell r="B4770">
            <v>2914</v>
          </cell>
          <cell r="C4770" t="str">
            <v>1025201380</v>
          </cell>
          <cell r="D4770">
            <v>1</v>
          </cell>
          <cell r="E4770">
            <v>1</v>
          </cell>
          <cell r="F4770">
            <v>0</v>
          </cell>
          <cell r="G4770">
            <v>0</v>
          </cell>
          <cell r="H4770">
            <v>1</v>
          </cell>
          <cell r="I4770">
            <v>1</v>
          </cell>
          <cell r="J4770" t="str">
            <v>Max Group</v>
          </cell>
          <cell r="K4770" t="str">
            <v>Волга-Юг</v>
          </cell>
          <cell r="L4770" t="str">
            <v>Саратовская область</v>
          </cell>
          <cell r="M4770" t="str">
            <v>Саратов</v>
          </cell>
          <cell r="N4770" t="str">
            <v>Рубль Бум</v>
          </cell>
          <cell r="O4770" t="str">
            <v>г.Саратов, ул.Чехова, 2</v>
          </cell>
          <cell r="P4770" t="str">
            <v>Drogery (Хоз. магазин)</v>
          </cell>
          <cell r="Q4770" t="str">
            <v>sv17</v>
          </cell>
          <cell r="R4770" t="str">
            <v>Рубанов Андрей Анатольевич</v>
          </cell>
          <cell r="S4770">
            <v>89170291281</v>
          </cell>
          <cell r="T4770" t="str">
            <v>merch222</v>
          </cell>
          <cell r="U4770" t="str">
            <v>Кутурженко Мария Николаевна</v>
          </cell>
          <cell r="V4770">
            <v>89172103337</v>
          </cell>
          <cell r="W4770"/>
          <cell r="X4770"/>
          <cell r="Y4770">
            <v>120</v>
          </cell>
          <cell r="Z4770"/>
          <cell r="AA4770"/>
          <cell r="AB4770"/>
          <cell r="AC4770"/>
          <cell r="AD4770">
            <v>120</v>
          </cell>
          <cell r="AE4770">
            <v>2</v>
          </cell>
          <cell r="AF4770">
            <v>1</v>
          </cell>
          <cell r="AG4770">
            <v>10</v>
          </cell>
          <cell r="AH4770">
            <v>5</v>
          </cell>
          <cell r="AI4770">
            <v>120</v>
          </cell>
          <cell r="AJ4770"/>
        </row>
        <row r="4771">
          <cell r="B4771">
            <v>2915</v>
          </cell>
          <cell r="C4771" t="str">
            <v>1025201106</v>
          </cell>
          <cell r="D4771">
            <v>1</v>
          </cell>
          <cell r="E4771">
            <v>1</v>
          </cell>
          <cell r="F4771">
            <v>0</v>
          </cell>
          <cell r="G4771">
            <v>0</v>
          </cell>
          <cell r="H4771">
            <v>1</v>
          </cell>
          <cell r="I4771">
            <v>1</v>
          </cell>
          <cell r="J4771" t="str">
            <v>Max Group</v>
          </cell>
          <cell r="K4771" t="str">
            <v>Волга-Юг</v>
          </cell>
          <cell r="L4771" t="str">
            <v>Саратовская область</v>
          </cell>
          <cell r="M4771" t="str">
            <v>Саратов</v>
          </cell>
          <cell r="N4771" t="str">
            <v>Рубль Бум</v>
          </cell>
          <cell r="O4771" t="str">
            <v>г.Саратов, ул.Усть-Курдюмская, 5</v>
          </cell>
          <cell r="P4771" t="str">
            <v>Drogery (Хоз. магазин)</v>
          </cell>
          <cell r="Q4771" t="str">
            <v>sv17</v>
          </cell>
          <cell r="R4771" t="str">
            <v>Рубанов Андрей Анатольевич</v>
          </cell>
          <cell r="S4771">
            <v>89170291281</v>
          </cell>
          <cell r="T4771" t="str">
            <v>merch222</v>
          </cell>
          <cell r="U4771" t="str">
            <v>Кутурженко Мария Николаевна</v>
          </cell>
          <cell r="V4771">
            <v>89172103337</v>
          </cell>
          <cell r="W4771"/>
          <cell r="X4771"/>
          <cell r="Y4771"/>
          <cell r="Z4771"/>
          <cell r="AA4771">
            <v>30</v>
          </cell>
          <cell r="AB4771"/>
          <cell r="AC4771"/>
          <cell r="AD4771">
            <v>30</v>
          </cell>
          <cell r="AE4771">
            <v>0.5</v>
          </cell>
          <cell r="AF4771">
            <v>1</v>
          </cell>
          <cell r="AG4771">
            <v>2</v>
          </cell>
          <cell r="AH4771">
            <v>4</v>
          </cell>
          <cell r="AI4771">
            <v>30</v>
          </cell>
          <cell r="AJ4771"/>
        </row>
        <row r="4772">
          <cell r="B4772">
            <v>2916</v>
          </cell>
          <cell r="C4772" t="str">
            <v>1025201119</v>
          </cell>
          <cell r="D4772">
            <v>1</v>
          </cell>
          <cell r="E4772">
            <v>0</v>
          </cell>
          <cell r="F4772">
            <v>0</v>
          </cell>
          <cell r="G4772">
            <v>0</v>
          </cell>
          <cell r="H4772">
            <v>1</v>
          </cell>
          <cell r="I4772">
            <v>1</v>
          </cell>
          <cell r="J4772" t="str">
            <v>Max Group</v>
          </cell>
          <cell r="K4772" t="str">
            <v>Волга-Юг</v>
          </cell>
          <cell r="L4772" t="str">
            <v>Саратовская область</v>
          </cell>
          <cell r="M4772" t="str">
            <v>Саратов</v>
          </cell>
          <cell r="N4772" t="str">
            <v>Рубль Бум</v>
          </cell>
          <cell r="O4772" t="str">
            <v>г.Саратов, ул.Измайлова, 11</v>
          </cell>
          <cell r="P4772" t="str">
            <v>Drogery (Хоз. магазин)</v>
          </cell>
          <cell r="Q4772" t="str">
            <v>sv17</v>
          </cell>
          <cell r="R4772" t="str">
            <v>Рубанов Андрей Анатольевич</v>
          </cell>
          <cell r="S4772">
            <v>89170291281</v>
          </cell>
          <cell r="T4772" t="str">
            <v>merch222</v>
          </cell>
          <cell r="U4772" t="str">
            <v>Кутурженко Мария Николаевна</v>
          </cell>
          <cell r="V4772">
            <v>89172103337</v>
          </cell>
          <cell r="W4772"/>
          <cell r="X4772"/>
          <cell r="Y4772"/>
          <cell r="Z4772">
            <v>30</v>
          </cell>
          <cell r="AA4772"/>
          <cell r="AB4772"/>
          <cell r="AC4772"/>
          <cell r="AD4772">
            <v>30</v>
          </cell>
          <cell r="AE4772">
            <v>0.5</v>
          </cell>
          <cell r="AF4772">
            <v>1</v>
          </cell>
          <cell r="AG4772">
            <v>2.5</v>
          </cell>
          <cell r="AH4772">
            <v>5</v>
          </cell>
          <cell r="AI4772">
            <v>30</v>
          </cell>
          <cell r="AJ4772"/>
        </row>
        <row r="4773">
          <cell r="B4773">
            <v>2917</v>
          </cell>
          <cell r="C4773" t="str">
            <v>1025201200</v>
          </cell>
          <cell r="D4773">
            <v>1</v>
          </cell>
          <cell r="E4773">
            <v>1</v>
          </cell>
          <cell r="F4773">
            <v>0</v>
          </cell>
          <cell r="G4773">
            <v>0</v>
          </cell>
          <cell r="H4773">
            <v>1</v>
          </cell>
          <cell r="I4773">
            <v>1</v>
          </cell>
          <cell r="J4773" t="str">
            <v>Max Group</v>
          </cell>
          <cell r="K4773" t="str">
            <v>Волга-Юг</v>
          </cell>
          <cell r="L4773" t="str">
            <v>Саратовская область</v>
          </cell>
          <cell r="M4773" t="str">
            <v>Саратов</v>
          </cell>
          <cell r="N4773" t="str">
            <v>Рубль Бум</v>
          </cell>
          <cell r="O4773" t="str">
            <v>Саратов, ул. Деловая, 2Б</v>
          </cell>
          <cell r="P4773" t="str">
            <v>Drogery (Хоз. магазин)</v>
          </cell>
          <cell r="Q4773" t="str">
            <v>sv17</v>
          </cell>
          <cell r="R4773" t="str">
            <v>Рубанов Андрей Анатольевич</v>
          </cell>
          <cell r="S4773">
            <v>89170291281</v>
          </cell>
          <cell r="T4773" t="str">
            <v>merch222</v>
          </cell>
          <cell r="U4773" t="str">
            <v>Кутурженко Мария Николаевна</v>
          </cell>
          <cell r="V4773">
            <v>89172103337</v>
          </cell>
          <cell r="W4773"/>
          <cell r="X4773"/>
          <cell r="Y4773"/>
          <cell r="Z4773"/>
          <cell r="AA4773">
            <v>30</v>
          </cell>
          <cell r="AB4773"/>
          <cell r="AC4773"/>
          <cell r="AD4773">
            <v>30</v>
          </cell>
          <cell r="AE4773">
            <v>0.5</v>
          </cell>
          <cell r="AF4773">
            <v>1</v>
          </cell>
          <cell r="AG4773">
            <v>2</v>
          </cell>
          <cell r="AH4773">
            <v>4</v>
          </cell>
          <cell r="AI4773">
            <v>30</v>
          </cell>
          <cell r="AJ4773"/>
        </row>
        <row r="4774">
          <cell r="B4774">
            <v>2919</v>
          </cell>
          <cell r="C4774" t="str">
            <v>1025201001</v>
          </cell>
          <cell r="D4774">
            <v>1</v>
          </cell>
          <cell r="E4774">
            <v>1</v>
          </cell>
          <cell r="F4774">
            <v>0</v>
          </cell>
          <cell r="G4774">
            <v>0</v>
          </cell>
          <cell r="H4774">
            <v>1</v>
          </cell>
          <cell r="I4774">
            <v>1</v>
          </cell>
          <cell r="J4774" t="str">
            <v>Max Group</v>
          </cell>
          <cell r="K4774" t="str">
            <v>Волга-Юг</v>
          </cell>
          <cell r="L4774" t="str">
            <v>Саратовская область</v>
          </cell>
          <cell r="M4774" t="str">
            <v>Саратов</v>
          </cell>
          <cell r="N4774" t="str">
            <v>Рубль Бум</v>
          </cell>
          <cell r="O4774" t="str">
            <v>г.Саратов, ул.Астраханская, 140</v>
          </cell>
          <cell r="P4774" t="str">
            <v>Drogery (Хоз. магазин)</v>
          </cell>
          <cell r="Q4774" t="str">
            <v>sv17</v>
          </cell>
          <cell r="R4774" t="str">
            <v>Рубанов Андрей Анатольевич</v>
          </cell>
          <cell r="S4774">
            <v>89170291281</v>
          </cell>
          <cell r="T4774" t="str">
            <v>merch224</v>
          </cell>
          <cell r="U4774" t="str">
            <v>Чернышов Вячеслав Владимирович</v>
          </cell>
          <cell r="V4774">
            <v>89616430477</v>
          </cell>
          <cell r="W4774"/>
          <cell r="X4774"/>
          <cell r="Y4774">
            <v>120</v>
          </cell>
          <cell r="Z4774"/>
          <cell r="AA4774"/>
          <cell r="AB4774"/>
          <cell r="AC4774"/>
          <cell r="AD4774">
            <v>120</v>
          </cell>
          <cell r="AE4774">
            <v>2</v>
          </cell>
          <cell r="AF4774">
            <v>1</v>
          </cell>
          <cell r="AG4774">
            <v>10</v>
          </cell>
          <cell r="AH4774">
            <v>5</v>
          </cell>
          <cell r="AI4774">
            <v>120</v>
          </cell>
          <cell r="AJ4774"/>
        </row>
        <row r="4775">
          <cell r="B4775">
            <v>2920</v>
          </cell>
          <cell r="C4775" t="str">
            <v>1025200998</v>
          </cell>
          <cell r="D4775">
            <v>1</v>
          </cell>
          <cell r="E4775">
            <v>1</v>
          </cell>
          <cell r="F4775">
            <v>0</v>
          </cell>
          <cell r="G4775">
            <v>0</v>
          </cell>
          <cell r="H4775">
            <v>1</v>
          </cell>
          <cell r="I4775">
            <v>1</v>
          </cell>
          <cell r="J4775" t="str">
            <v>Max Group</v>
          </cell>
          <cell r="K4775" t="str">
            <v>Волга-Юг</v>
          </cell>
          <cell r="L4775" t="str">
            <v>Саратовская область</v>
          </cell>
          <cell r="M4775" t="str">
            <v>Саратов</v>
          </cell>
          <cell r="N4775" t="str">
            <v>Рубль Бум</v>
          </cell>
          <cell r="O4775" t="str">
            <v>г.Саратов, ул.Московская, 66</v>
          </cell>
          <cell r="P4775" t="str">
            <v>Drogery (Хоз. магазин)</v>
          </cell>
          <cell r="Q4775" t="str">
            <v>sv17</v>
          </cell>
          <cell r="R4775" t="str">
            <v>Рубанов Андрей Анатольевич</v>
          </cell>
          <cell r="S4775">
            <v>89170291281</v>
          </cell>
          <cell r="T4775" t="str">
            <v>merch224</v>
          </cell>
          <cell r="U4775" t="str">
            <v>Чернышов Вячеслав Владимирович</v>
          </cell>
          <cell r="V4775">
            <v>89616430477</v>
          </cell>
          <cell r="W4775"/>
          <cell r="X4775">
            <v>30</v>
          </cell>
          <cell r="Y4775"/>
          <cell r="Z4775"/>
          <cell r="AA4775"/>
          <cell r="AB4775"/>
          <cell r="AC4775"/>
          <cell r="AD4775">
            <v>30</v>
          </cell>
          <cell r="AE4775">
            <v>0.5</v>
          </cell>
          <cell r="AF4775">
            <v>1</v>
          </cell>
          <cell r="AG4775">
            <v>2.5</v>
          </cell>
          <cell r="AH4775">
            <v>5</v>
          </cell>
          <cell r="AI4775">
            <v>30</v>
          </cell>
          <cell r="AJ4775"/>
        </row>
        <row r="4776">
          <cell r="B4776">
            <v>2922</v>
          </cell>
          <cell r="C4776" t="str">
            <v>1025201386</v>
          </cell>
          <cell r="D4776">
            <v>1</v>
          </cell>
          <cell r="E4776">
            <v>1</v>
          </cell>
          <cell r="F4776">
            <v>0</v>
          </cell>
          <cell r="G4776">
            <v>0</v>
          </cell>
          <cell r="H4776">
            <v>1</v>
          </cell>
          <cell r="I4776">
            <v>1</v>
          </cell>
          <cell r="J4776" t="str">
            <v>Max Group</v>
          </cell>
          <cell r="K4776" t="str">
            <v>Волга-Юг</v>
          </cell>
          <cell r="L4776" t="str">
            <v>Саратовская область</v>
          </cell>
          <cell r="M4776" t="str">
            <v>Саратов</v>
          </cell>
          <cell r="N4776" t="str">
            <v>Рубль Бум</v>
          </cell>
          <cell r="O4776" t="str">
            <v>г.Саратов, пр-т.Октября, 19</v>
          </cell>
          <cell r="P4776" t="str">
            <v>Drogery (Хоз. магазин)</v>
          </cell>
          <cell r="Q4776" t="str">
            <v>sv17</v>
          </cell>
          <cell r="R4776" t="str">
            <v>Рубанов Андрей Анатольевич</v>
          </cell>
          <cell r="S4776">
            <v>89170291281</v>
          </cell>
          <cell r="T4776" t="str">
            <v>merch2260</v>
          </cell>
          <cell r="U4776" t="str">
            <v>Смирнов Владислав Сергеевич</v>
          </cell>
          <cell r="V4776">
            <v>89179861695</v>
          </cell>
          <cell r="W4776"/>
          <cell r="X4776"/>
          <cell r="Y4776">
            <v>120</v>
          </cell>
          <cell r="Z4776"/>
          <cell r="AA4776"/>
          <cell r="AB4776"/>
          <cell r="AC4776"/>
          <cell r="AD4776">
            <v>120</v>
          </cell>
          <cell r="AE4776">
            <v>2</v>
          </cell>
          <cell r="AF4776">
            <v>1</v>
          </cell>
          <cell r="AG4776">
            <v>10</v>
          </cell>
          <cell r="AH4776">
            <v>5</v>
          </cell>
          <cell r="AI4776">
            <v>120</v>
          </cell>
          <cell r="AJ4776"/>
        </row>
        <row r="4777">
          <cell r="B4777">
            <v>2923</v>
          </cell>
          <cell r="C4777" t="str">
            <v>1025201537</v>
          </cell>
          <cell r="D4777">
            <v>1</v>
          </cell>
          <cell r="E4777">
            <v>1</v>
          </cell>
          <cell r="F4777">
            <v>0</v>
          </cell>
          <cell r="G4777">
            <v>0</v>
          </cell>
          <cell r="H4777">
            <v>1</v>
          </cell>
          <cell r="I4777">
            <v>1</v>
          </cell>
          <cell r="J4777" t="str">
            <v>Max Group</v>
          </cell>
          <cell r="K4777" t="str">
            <v>Волга-Юг</v>
          </cell>
          <cell r="L4777" t="str">
            <v>Саратовская область</v>
          </cell>
          <cell r="M4777" t="str">
            <v>Саратов</v>
          </cell>
          <cell r="N4777" t="str">
            <v>Рубль Бум</v>
          </cell>
          <cell r="O4777" t="str">
            <v>г.Саратов, ул.Парковая, 42/1</v>
          </cell>
          <cell r="P4777" t="str">
            <v>Drogery (Хоз. магазин)</v>
          </cell>
          <cell r="Q4777" t="str">
            <v>sv17</v>
          </cell>
          <cell r="R4777" t="str">
            <v>Рубанов Андрей Анатольевич</v>
          </cell>
          <cell r="S4777">
            <v>89170291281</v>
          </cell>
          <cell r="T4777" t="str">
            <v>merch224</v>
          </cell>
          <cell r="U4777" t="str">
            <v>Чернышов Вячеслав Владимирович</v>
          </cell>
          <cell r="V4777">
            <v>89616430477</v>
          </cell>
          <cell r="W4777"/>
          <cell r="X4777"/>
          <cell r="Y4777">
            <v>60</v>
          </cell>
          <cell r="Z4777"/>
          <cell r="AA4777"/>
          <cell r="AB4777"/>
          <cell r="AC4777"/>
          <cell r="AD4777">
            <v>60</v>
          </cell>
          <cell r="AE4777">
            <v>1</v>
          </cell>
          <cell r="AF4777">
            <v>1</v>
          </cell>
          <cell r="AG4777">
            <v>5</v>
          </cell>
          <cell r="AH4777">
            <v>5</v>
          </cell>
          <cell r="AI4777">
            <v>60</v>
          </cell>
          <cell r="AJ4777"/>
        </row>
        <row r="4778">
          <cell r="B4778">
            <v>2924</v>
          </cell>
          <cell r="C4778" t="str">
            <v>1025201102</v>
          </cell>
          <cell r="D4778">
            <v>1</v>
          </cell>
          <cell r="E4778">
            <v>1</v>
          </cell>
          <cell r="F4778">
            <v>1</v>
          </cell>
          <cell r="G4778">
            <v>1</v>
          </cell>
          <cell r="H4778">
            <v>1</v>
          </cell>
          <cell r="I4778">
            <v>1</v>
          </cell>
          <cell r="J4778" t="str">
            <v>Max Group</v>
          </cell>
          <cell r="K4778" t="str">
            <v>Волга-Юг</v>
          </cell>
          <cell r="L4778" t="str">
            <v>Саратовская область</v>
          </cell>
          <cell r="M4778" t="str">
            <v>Саратов</v>
          </cell>
          <cell r="N4778" t="str">
            <v>Рубль Бум</v>
          </cell>
          <cell r="O4778" t="str">
            <v>г.Саратов, ул.Лебедева-Кумача, 70 е</v>
          </cell>
          <cell r="P4778" t="str">
            <v>Drogery (Хоз. магазин)</v>
          </cell>
          <cell r="Q4778" t="str">
            <v>sv17</v>
          </cell>
          <cell r="R4778" t="str">
            <v>Рубанов Андрей Анатольевич</v>
          </cell>
          <cell r="S4778">
            <v>89170291281</v>
          </cell>
          <cell r="T4778" t="str">
            <v>merch222</v>
          </cell>
          <cell r="U4778" t="str">
            <v>Кутурженко Мария Николаевна</v>
          </cell>
          <cell r="V4778">
            <v>89172103337</v>
          </cell>
          <cell r="W4778"/>
          <cell r="X4778"/>
          <cell r="Y4778"/>
          <cell r="Z4778">
            <v>30</v>
          </cell>
          <cell r="AA4778"/>
          <cell r="AB4778"/>
          <cell r="AC4778"/>
          <cell r="AD4778">
            <v>30</v>
          </cell>
          <cell r="AE4778">
            <v>0.5</v>
          </cell>
          <cell r="AF4778">
            <v>1</v>
          </cell>
          <cell r="AG4778">
            <v>2.5</v>
          </cell>
          <cell r="AH4778">
            <v>5</v>
          </cell>
          <cell r="AI4778">
            <v>30</v>
          </cell>
          <cell r="AJ4778"/>
        </row>
        <row r="4779">
          <cell r="B4779">
            <v>2926</v>
          </cell>
          <cell r="C4779" t="str">
            <v>1025201607</v>
          </cell>
          <cell r="D4779">
            <v>1</v>
          </cell>
          <cell r="E4779">
            <v>1</v>
          </cell>
          <cell r="F4779">
            <v>1</v>
          </cell>
          <cell r="G4779">
            <v>1</v>
          </cell>
          <cell r="H4779">
            <v>1</v>
          </cell>
          <cell r="I4779">
            <v>1</v>
          </cell>
          <cell r="J4779" t="str">
            <v>Max Group</v>
          </cell>
          <cell r="K4779" t="str">
            <v>Волга-Юг</v>
          </cell>
          <cell r="L4779" t="str">
            <v>Саратовская область</v>
          </cell>
          <cell r="M4779" t="str">
            <v>Саратов</v>
          </cell>
          <cell r="N4779" t="str">
            <v>Рубль Бум</v>
          </cell>
          <cell r="O4779" t="str">
            <v>г.Саратов, ул.Чапаева, 35</v>
          </cell>
          <cell r="P4779" t="str">
            <v>Drogery (Хоз. магазин)</v>
          </cell>
          <cell r="Q4779" t="str">
            <v>sv17</v>
          </cell>
          <cell r="R4779" t="str">
            <v>Рубанов Андрей Анатольевич</v>
          </cell>
          <cell r="S4779">
            <v>89170291281</v>
          </cell>
          <cell r="T4779" t="str">
            <v>merch224</v>
          </cell>
          <cell r="U4779" t="str">
            <v>Чернышов Вячеслав Владимирович</v>
          </cell>
          <cell r="V4779">
            <v>89616430477</v>
          </cell>
          <cell r="W4779"/>
          <cell r="X4779">
            <v>120</v>
          </cell>
          <cell r="Y4779"/>
          <cell r="Z4779"/>
          <cell r="AA4779"/>
          <cell r="AB4779"/>
          <cell r="AC4779"/>
          <cell r="AD4779">
            <v>120</v>
          </cell>
          <cell r="AE4779">
            <v>2</v>
          </cell>
          <cell r="AF4779">
            <v>1</v>
          </cell>
          <cell r="AG4779">
            <v>10</v>
          </cell>
          <cell r="AH4779">
            <v>5</v>
          </cell>
          <cell r="AI4779">
            <v>120</v>
          </cell>
          <cell r="AJ4779"/>
        </row>
        <row r="4780">
          <cell r="B4780">
            <v>2928</v>
          </cell>
          <cell r="C4780" t="str">
            <v>1025202692</v>
          </cell>
          <cell r="D4780">
            <v>1</v>
          </cell>
          <cell r="E4780">
            <v>1</v>
          </cell>
          <cell r="F4780">
            <v>0</v>
          </cell>
          <cell r="G4780">
            <v>0</v>
          </cell>
          <cell r="H4780">
            <v>1</v>
          </cell>
          <cell r="I4780">
            <v>1</v>
          </cell>
          <cell r="J4780" t="str">
            <v>Max Group</v>
          </cell>
          <cell r="K4780" t="str">
            <v>Волга-Юг</v>
          </cell>
          <cell r="L4780" t="str">
            <v>Саратовская область</v>
          </cell>
          <cell r="M4780" t="str">
            <v>Саратов</v>
          </cell>
          <cell r="N4780" t="str">
            <v>Рубль Бум</v>
          </cell>
          <cell r="O4780" t="str">
            <v>г.Саратов, ул.Жуковского, 1</v>
          </cell>
          <cell r="P4780" t="str">
            <v>Drogery (Хоз. магазин)</v>
          </cell>
          <cell r="Q4780" t="str">
            <v>sv17</v>
          </cell>
          <cell r="R4780" t="str">
            <v>Рубанов Андрей Анатольевич</v>
          </cell>
          <cell r="S4780">
            <v>89170291281</v>
          </cell>
          <cell r="T4780" t="str">
            <v>merch222</v>
          </cell>
          <cell r="U4780" t="str">
            <v>Кутурженко Мария Николаевна</v>
          </cell>
          <cell r="V4780">
            <v>89172103337</v>
          </cell>
          <cell r="W4780"/>
          <cell r="X4780"/>
          <cell r="Y4780"/>
          <cell r="Z4780"/>
          <cell r="AA4780">
            <v>30</v>
          </cell>
          <cell r="AB4780"/>
          <cell r="AC4780"/>
          <cell r="AD4780">
            <v>30</v>
          </cell>
          <cell r="AE4780">
            <v>0.5</v>
          </cell>
          <cell r="AF4780">
            <v>1</v>
          </cell>
          <cell r="AG4780">
            <v>2</v>
          </cell>
          <cell r="AH4780">
            <v>4</v>
          </cell>
          <cell r="AI4780">
            <v>30</v>
          </cell>
          <cell r="AJ4780"/>
        </row>
        <row r="4781">
          <cell r="B4781">
            <v>2930</v>
          </cell>
          <cell r="C4781" t="str">
            <v>1025201419</v>
          </cell>
          <cell r="D4781">
            <v>1</v>
          </cell>
          <cell r="E4781">
            <v>1</v>
          </cell>
          <cell r="F4781">
            <v>0</v>
          </cell>
          <cell r="G4781">
            <v>0</v>
          </cell>
          <cell r="H4781">
            <v>1</v>
          </cell>
          <cell r="I4781">
            <v>1</v>
          </cell>
          <cell r="J4781" t="str">
            <v>Max Group</v>
          </cell>
          <cell r="K4781" t="str">
            <v>Волга-Юг</v>
          </cell>
          <cell r="L4781" t="str">
            <v>Саратовская область</v>
          </cell>
          <cell r="M4781" t="str">
            <v>Саратов</v>
          </cell>
          <cell r="N4781" t="str">
            <v>Рубль Бум</v>
          </cell>
          <cell r="O4781" t="str">
            <v>г.Саратов, пр-т.Энтузиастов, 57</v>
          </cell>
          <cell r="P4781" t="str">
            <v>Drogery (Хоз. магазин)</v>
          </cell>
          <cell r="Q4781" t="str">
            <v>sv17</v>
          </cell>
          <cell r="R4781" t="str">
            <v>Рубанов Андрей Анатольевич</v>
          </cell>
          <cell r="S4781">
            <v>89170291281</v>
          </cell>
          <cell r="T4781" t="str">
            <v>merch224</v>
          </cell>
          <cell r="U4781" t="str">
            <v>Чернышов Вячеслав Владимирович</v>
          </cell>
          <cell r="V4781">
            <v>89616430477</v>
          </cell>
          <cell r="W4781"/>
          <cell r="X4781"/>
          <cell r="Y4781"/>
          <cell r="Z4781"/>
          <cell r="AA4781"/>
          <cell r="AB4781">
            <v>30</v>
          </cell>
          <cell r="AC4781"/>
          <cell r="AD4781">
            <v>30</v>
          </cell>
          <cell r="AE4781">
            <v>0.5</v>
          </cell>
          <cell r="AF4781">
            <v>1</v>
          </cell>
          <cell r="AG4781">
            <v>2</v>
          </cell>
          <cell r="AH4781">
            <v>4</v>
          </cell>
          <cell r="AI4781">
            <v>30</v>
          </cell>
          <cell r="AJ4781"/>
        </row>
        <row r="4782">
          <cell r="B4782">
            <v>2933</v>
          </cell>
          <cell r="C4782" t="str">
            <v>1025201070</v>
          </cell>
          <cell r="D4782">
            <v>1</v>
          </cell>
          <cell r="E4782">
            <v>1</v>
          </cell>
          <cell r="F4782">
            <v>0</v>
          </cell>
          <cell r="G4782">
            <v>0</v>
          </cell>
          <cell r="H4782">
            <v>1</v>
          </cell>
          <cell r="I4782">
            <v>1</v>
          </cell>
          <cell r="J4782" t="str">
            <v>Max Group</v>
          </cell>
          <cell r="K4782" t="str">
            <v>Волга-Юг</v>
          </cell>
          <cell r="L4782" t="str">
            <v>Саратовская область</v>
          </cell>
          <cell r="M4782" t="str">
            <v>Саратов</v>
          </cell>
          <cell r="N4782" t="str">
            <v>Рубль Бум</v>
          </cell>
          <cell r="O4782" t="str">
            <v>г.Саратов, ул.Большая Садовая, 100</v>
          </cell>
          <cell r="P4782" t="str">
            <v>Drogery (Хоз. магазин)</v>
          </cell>
          <cell r="Q4782" t="str">
            <v>sv17</v>
          </cell>
          <cell r="R4782" t="str">
            <v>Рубанов Андрей Анатольевич</v>
          </cell>
          <cell r="S4782">
            <v>89170291281</v>
          </cell>
          <cell r="T4782" t="str">
            <v>merch2260</v>
          </cell>
          <cell r="U4782" t="str">
            <v>Смирнов Владислав Сергеевич</v>
          </cell>
          <cell r="V4782">
            <v>89179861695</v>
          </cell>
          <cell r="W4782"/>
          <cell r="X4782"/>
          <cell r="Y4782"/>
          <cell r="Z4782">
            <v>120</v>
          </cell>
          <cell r="AA4782"/>
          <cell r="AB4782"/>
          <cell r="AC4782"/>
          <cell r="AD4782">
            <v>120</v>
          </cell>
          <cell r="AE4782">
            <v>2</v>
          </cell>
          <cell r="AF4782">
            <v>1</v>
          </cell>
          <cell r="AG4782">
            <v>10</v>
          </cell>
          <cell r="AH4782">
            <v>5</v>
          </cell>
          <cell r="AI4782">
            <v>120</v>
          </cell>
          <cell r="AJ4782"/>
        </row>
        <row r="4783">
          <cell r="B4783">
            <v>2934</v>
          </cell>
          <cell r="C4783" t="str">
            <v>1025201101</v>
          </cell>
          <cell r="D4783">
            <v>1</v>
          </cell>
          <cell r="E4783">
            <v>1</v>
          </cell>
          <cell r="F4783">
            <v>0</v>
          </cell>
          <cell r="G4783">
            <v>0</v>
          </cell>
          <cell r="H4783">
            <v>1</v>
          </cell>
          <cell r="I4783">
            <v>1</v>
          </cell>
          <cell r="J4783" t="str">
            <v>Max Group</v>
          </cell>
          <cell r="K4783" t="str">
            <v>Волга-Юг</v>
          </cell>
          <cell r="L4783" t="str">
            <v>Саратовская область</v>
          </cell>
          <cell r="M4783" t="str">
            <v>Саратов</v>
          </cell>
          <cell r="N4783" t="str">
            <v>Рубль Бум</v>
          </cell>
          <cell r="O4783" t="str">
            <v>г.Саратов, ул.Гвардейская, 17а</v>
          </cell>
          <cell r="P4783" t="str">
            <v>Drogery (Хоз. магазин)</v>
          </cell>
          <cell r="Q4783" t="str">
            <v>sv17</v>
          </cell>
          <cell r="R4783" t="str">
            <v>Рубанов Андрей Анатольевич</v>
          </cell>
          <cell r="S4783">
            <v>89170291281</v>
          </cell>
          <cell r="T4783" t="str">
            <v>merch222</v>
          </cell>
          <cell r="U4783" t="str">
            <v>Кутурженко Мария Николаевна</v>
          </cell>
          <cell r="V4783">
            <v>89172103337</v>
          </cell>
          <cell r="W4783"/>
          <cell r="X4783">
            <v>30</v>
          </cell>
          <cell r="Y4783"/>
          <cell r="Z4783"/>
          <cell r="AA4783"/>
          <cell r="AB4783"/>
          <cell r="AC4783"/>
          <cell r="AD4783">
            <v>30</v>
          </cell>
          <cell r="AE4783">
            <v>0.5</v>
          </cell>
          <cell r="AF4783">
            <v>1</v>
          </cell>
          <cell r="AG4783">
            <v>2.5</v>
          </cell>
          <cell r="AH4783">
            <v>5</v>
          </cell>
          <cell r="AI4783">
            <v>30</v>
          </cell>
          <cell r="AJ4783"/>
        </row>
        <row r="4784">
          <cell r="B4784">
            <v>2935</v>
          </cell>
          <cell r="C4784" t="str">
            <v>1025201072</v>
          </cell>
          <cell r="D4784">
            <v>1</v>
          </cell>
          <cell r="E4784">
            <v>1</v>
          </cell>
          <cell r="F4784">
            <v>0</v>
          </cell>
          <cell r="G4784">
            <v>0</v>
          </cell>
          <cell r="H4784">
            <v>1</v>
          </cell>
          <cell r="I4784">
            <v>1</v>
          </cell>
          <cell r="J4784" t="str">
            <v>Max Group</v>
          </cell>
          <cell r="K4784" t="str">
            <v>Волга-Юг</v>
          </cell>
          <cell r="L4784" t="str">
            <v>Саратовская область</v>
          </cell>
          <cell r="M4784" t="str">
            <v>Саратов</v>
          </cell>
          <cell r="N4784" t="str">
            <v>Рубль Бум</v>
          </cell>
          <cell r="O4784" t="str">
            <v>г.Саратов, ул.Энтузиастов, 20в</v>
          </cell>
          <cell r="P4784" t="str">
            <v>Drogery (Хоз. магазин)</v>
          </cell>
          <cell r="Q4784" t="str">
            <v>sv17</v>
          </cell>
          <cell r="R4784" t="str">
            <v>Рубанов Андрей Анатольевич</v>
          </cell>
          <cell r="S4784">
            <v>89170291281</v>
          </cell>
          <cell r="T4784" t="str">
            <v>merch224</v>
          </cell>
          <cell r="U4784" t="str">
            <v>Чернышов Вячеслав Владимирович</v>
          </cell>
          <cell r="V4784">
            <v>89616430477</v>
          </cell>
          <cell r="W4784"/>
          <cell r="X4784"/>
          <cell r="Y4784"/>
          <cell r="Z4784"/>
          <cell r="AA4784"/>
          <cell r="AB4784">
            <v>30</v>
          </cell>
          <cell r="AC4784"/>
          <cell r="AD4784">
            <v>30</v>
          </cell>
          <cell r="AE4784">
            <v>0.5</v>
          </cell>
          <cell r="AF4784">
            <v>1</v>
          </cell>
          <cell r="AG4784">
            <v>2</v>
          </cell>
          <cell r="AH4784">
            <v>4</v>
          </cell>
          <cell r="AI4784">
            <v>30</v>
          </cell>
          <cell r="AJ4784"/>
        </row>
        <row r="4785">
          <cell r="B4785">
            <v>2937</v>
          </cell>
          <cell r="C4785" t="str">
            <v>1025201267</v>
          </cell>
          <cell r="D4785">
            <v>1</v>
          </cell>
          <cell r="E4785">
            <v>1</v>
          </cell>
          <cell r="F4785">
            <v>0</v>
          </cell>
          <cell r="G4785">
            <v>0</v>
          </cell>
          <cell r="H4785">
            <v>1</v>
          </cell>
          <cell r="I4785">
            <v>1</v>
          </cell>
          <cell r="J4785" t="str">
            <v>Max Group</v>
          </cell>
          <cell r="K4785" t="str">
            <v>Волга-Юг</v>
          </cell>
          <cell r="L4785" t="str">
            <v>Саратовская область</v>
          </cell>
          <cell r="M4785" t="str">
            <v>Саратов</v>
          </cell>
          <cell r="N4785" t="str">
            <v>Рубль Бум</v>
          </cell>
          <cell r="O4785" t="str">
            <v>г.Саратов, ул.Огородная, 145</v>
          </cell>
          <cell r="P4785" t="str">
            <v>Drogery (Хоз. магазин)</v>
          </cell>
          <cell r="Q4785" t="str">
            <v>sv17</v>
          </cell>
          <cell r="R4785" t="str">
            <v>Рубанов Андрей Анатольевич</v>
          </cell>
          <cell r="S4785">
            <v>89170291281</v>
          </cell>
          <cell r="T4785" t="str">
            <v>merch224</v>
          </cell>
          <cell r="U4785" t="str">
            <v>Чернышов Вячеслав Владимирович</v>
          </cell>
          <cell r="V4785">
            <v>89616430477</v>
          </cell>
          <cell r="W4785"/>
          <cell r="X4785"/>
          <cell r="Y4785"/>
          <cell r="Z4785"/>
          <cell r="AA4785"/>
          <cell r="AB4785"/>
          <cell r="AC4785">
            <v>120</v>
          </cell>
          <cell r="AD4785">
            <v>120</v>
          </cell>
          <cell r="AE4785">
            <v>2</v>
          </cell>
          <cell r="AF4785">
            <v>1</v>
          </cell>
          <cell r="AG4785">
            <v>8</v>
          </cell>
          <cell r="AH4785">
            <v>4</v>
          </cell>
          <cell r="AI4785">
            <v>120</v>
          </cell>
          <cell r="AJ4785"/>
        </row>
        <row r="4786">
          <cell r="B4786">
            <v>2938</v>
          </cell>
          <cell r="C4786" t="str">
            <v>1025201367</v>
          </cell>
          <cell r="D4786">
            <v>1</v>
          </cell>
          <cell r="E4786">
            <v>1</v>
          </cell>
          <cell r="F4786">
            <v>0</v>
          </cell>
          <cell r="G4786">
            <v>0</v>
          </cell>
          <cell r="H4786">
            <v>1</v>
          </cell>
          <cell r="I4786">
            <v>1</v>
          </cell>
          <cell r="J4786" t="str">
            <v>Max Group</v>
          </cell>
          <cell r="K4786" t="str">
            <v>Волга-Юг</v>
          </cell>
          <cell r="L4786" t="str">
            <v>Саратовская область</v>
          </cell>
          <cell r="M4786" t="str">
            <v>Саратов</v>
          </cell>
          <cell r="N4786" t="str">
            <v>Рубль Бум</v>
          </cell>
          <cell r="O4786" t="str">
            <v>г.Саратов, ул.Пензенская, 35</v>
          </cell>
          <cell r="P4786" t="str">
            <v>Drogery (Хоз. магазин)</v>
          </cell>
          <cell r="Q4786" t="str">
            <v>sv17</v>
          </cell>
          <cell r="R4786" t="str">
            <v>Рубанов Андрей Анатольевич</v>
          </cell>
          <cell r="S4786">
            <v>89170291281</v>
          </cell>
          <cell r="T4786" t="str">
            <v>merch224</v>
          </cell>
          <cell r="U4786" t="str">
            <v>Чернышов Вячеслав Владимирович</v>
          </cell>
          <cell r="V4786">
            <v>89616430477</v>
          </cell>
          <cell r="W4786"/>
          <cell r="X4786"/>
          <cell r="Y4786">
            <v>30</v>
          </cell>
          <cell r="Z4786"/>
          <cell r="AA4786"/>
          <cell r="AB4786"/>
          <cell r="AC4786"/>
          <cell r="AD4786">
            <v>30</v>
          </cell>
          <cell r="AE4786">
            <v>0.5</v>
          </cell>
          <cell r="AF4786">
            <v>1</v>
          </cell>
          <cell r="AG4786">
            <v>2.5</v>
          </cell>
          <cell r="AH4786">
            <v>5</v>
          </cell>
          <cell r="AI4786">
            <v>30</v>
          </cell>
          <cell r="AJ4786"/>
        </row>
        <row r="4787">
          <cell r="B4787">
            <v>2939</v>
          </cell>
          <cell r="C4787" t="str">
            <v>1025201358</v>
          </cell>
          <cell r="D4787">
            <v>1</v>
          </cell>
          <cell r="E4787">
            <v>1</v>
          </cell>
          <cell r="F4787">
            <v>0</v>
          </cell>
          <cell r="G4787">
            <v>0</v>
          </cell>
          <cell r="H4787">
            <v>1</v>
          </cell>
          <cell r="I4787">
            <v>1</v>
          </cell>
          <cell r="J4787" t="str">
            <v>Max Group</v>
          </cell>
          <cell r="K4787" t="str">
            <v>Волга-Юг</v>
          </cell>
          <cell r="L4787" t="str">
            <v>Саратовская область</v>
          </cell>
          <cell r="M4787" t="str">
            <v>Саратов</v>
          </cell>
          <cell r="N4787" t="str">
            <v>Рубль Бум</v>
          </cell>
          <cell r="O4787" t="str">
            <v>г.Саратов, ш.Усть-Курдюмское, 11</v>
          </cell>
          <cell r="P4787" t="str">
            <v>Drogery (Хоз. магазин)</v>
          </cell>
          <cell r="Q4787" t="str">
            <v>sv17</v>
          </cell>
          <cell r="R4787" t="str">
            <v>Рубанов Андрей Анатольевич</v>
          </cell>
          <cell r="S4787">
            <v>89170291281</v>
          </cell>
          <cell r="T4787" t="str">
            <v>merch222</v>
          </cell>
          <cell r="U4787" t="str">
            <v>Кутурженко Мария Николаевна</v>
          </cell>
          <cell r="V4787">
            <v>89172103337</v>
          </cell>
          <cell r="W4787"/>
          <cell r="X4787"/>
          <cell r="Y4787"/>
          <cell r="Z4787"/>
          <cell r="AA4787">
            <v>120</v>
          </cell>
          <cell r="AB4787"/>
          <cell r="AC4787"/>
          <cell r="AD4787">
            <v>120</v>
          </cell>
          <cell r="AE4787">
            <v>2</v>
          </cell>
          <cell r="AF4787">
            <v>1</v>
          </cell>
          <cell r="AG4787">
            <v>8</v>
          </cell>
          <cell r="AH4787">
            <v>4</v>
          </cell>
          <cell r="AI4787">
            <v>120</v>
          </cell>
          <cell r="AJ4787"/>
        </row>
        <row r="4788">
          <cell r="B4788">
            <v>2940</v>
          </cell>
          <cell r="C4788" t="str">
            <v>1025201307</v>
          </cell>
          <cell r="D4788">
            <v>1</v>
          </cell>
          <cell r="E4788">
            <v>1</v>
          </cell>
          <cell r="F4788">
            <v>0</v>
          </cell>
          <cell r="G4788">
            <v>0</v>
          </cell>
          <cell r="H4788">
            <v>1</v>
          </cell>
          <cell r="I4788">
            <v>1</v>
          </cell>
          <cell r="J4788" t="str">
            <v>Max Group</v>
          </cell>
          <cell r="K4788" t="str">
            <v>Волга-Юг</v>
          </cell>
          <cell r="L4788" t="str">
            <v>Саратовская область</v>
          </cell>
          <cell r="M4788" t="str">
            <v>Саратов</v>
          </cell>
          <cell r="N4788" t="str">
            <v>Рубль Бум</v>
          </cell>
          <cell r="O4788" t="str">
            <v>г.Саратов, ул. Огородная, 77</v>
          </cell>
          <cell r="P4788" t="str">
            <v>Drogery (Хоз. магазин)</v>
          </cell>
          <cell r="Q4788" t="str">
            <v>sv17</v>
          </cell>
          <cell r="R4788" t="str">
            <v>Рубанов Андрей Анатольевич</v>
          </cell>
          <cell r="S4788">
            <v>89170291281</v>
          </cell>
          <cell r="T4788" t="str">
            <v>merch224</v>
          </cell>
          <cell r="U4788" t="str">
            <v>Чернышов Вячеслав Владимирович</v>
          </cell>
          <cell r="V4788">
            <v>89616430477</v>
          </cell>
          <cell r="W4788"/>
          <cell r="X4788">
            <v>30</v>
          </cell>
          <cell r="Y4788"/>
          <cell r="Z4788"/>
          <cell r="AA4788"/>
          <cell r="AB4788"/>
          <cell r="AC4788"/>
          <cell r="AD4788">
            <v>30</v>
          </cell>
          <cell r="AE4788">
            <v>0.5</v>
          </cell>
          <cell r="AF4788">
            <v>1</v>
          </cell>
          <cell r="AG4788">
            <v>2.5</v>
          </cell>
          <cell r="AH4788">
            <v>5</v>
          </cell>
          <cell r="AI4788">
            <v>30</v>
          </cell>
          <cell r="AJ4788"/>
        </row>
        <row r="4789">
          <cell r="B4789">
            <v>2941</v>
          </cell>
          <cell r="C4789" t="str">
            <v>1025204097</v>
          </cell>
          <cell r="D4789">
            <v>1</v>
          </cell>
          <cell r="E4789">
            <v>1</v>
          </cell>
          <cell r="F4789">
            <v>0</v>
          </cell>
          <cell r="G4789">
            <v>0</v>
          </cell>
          <cell r="H4789">
            <v>1</v>
          </cell>
          <cell r="I4789">
            <v>1</v>
          </cell>
          <cell r="J4789" t="str">
            <v>Max Group</v>
          </cell>
          <cell r="K4789" t="str">
            <v>Волга-Юг</v>
          </cell>
          <cell r="L4789" t="str">
            <v>Саратовская область</v>
          </cell>
          <cell r="M4789" t="str">
            <v>Саратов</v>
          </cell>
          <cell r="N4789" t="str">
            <v>Рубль Бум</v>
          </cell>
          <cell r="O4789" t="str">
            <v>г. Саратов, ул. Шелковичная, д.122/126</v>
          </cell>
          <cell r="P4789" t="str">
            <v>Drogery (Хоз. магазин)</v>
          </cell>
          <cell r="Q4789" t="str">
            <v>sv17</v>
          </cell>
          <cell r="R4789" t="str">
            <v>Рубанов Андрей Анатольевич</v>
          </cell>
          <cell r="S4789">
            <v>89170291281</v>
          </cell>
          <cell r="T4789" t="str">
            <v>merch222</v>
          </cell>
          <cell r="U4789" t="str">
            <v>Кутурженко Мария Николаевна</v>
          </cell>
          <cell r="V4789">
            <v>89172103337</v>
          </cell>
          <cell r="W4789">
            <v>30</v>
          </cell>
          <cell r="X4789"/>
          <cell r="Y4789"/>
          <cell r="Z4789"/>
          <cell r="AA4789"/>
          <cell r="AB4789"/>
          <cell r="AC4789"/>
          <cell r="AD4789">
            <v>30</v>
          </cell>
          <cell r="AE4789">
            <v>0.5</v>
          </cell>
          <cell r="AF4789">
            <v>1</v>
          </cell>
          <cell r="AG4789">
            <v>2</v>
          </cell>
          <cell r="AH4789">
            <v>4</v>
          </cell>
          <cell r="AI4789">
            <v>30</v>
          </cell>
          <cell r="AJ4789"/>
        </row>
        <row r="4790">
          <cell r="B4790">
            <v>2945</v>
          </cell>
          <cell r="C4790" t="str">
            <v>1025206311</v>
          </cell>
          <cell r="D4790">
            <v>1</v>
          </cell>
          <cell r="E4790">
            <v>0</v>
          </cell>
          <cell r="F4790">
            <v>0</v>
          </cell>
          <cell r="G4790">
            <v>0</v>
          </cell>
          <cell r="H4790">
            <v>1</v>
          </cell>
          <cell r="I4790">
            <v>1</v>
          </cell>
          <cell r="J4790" t="str">
            <v>Max Group</v>
          </cell>
          <cell r="K4790" t="str">
            <v>Волга-Юг</v>
          </cell>
          <cell r="L4790" t="str">
            <v>Саратовская область</v>
          </cell>
          <cell r="M4790" t="str">
            <v>Саратов</v>
          </cell>
          <cell r="N4790" t="str">
            <v>Рубль Бум</v>
          </cell>
          <cell r="O4790" t="str">
            <v>г. Саратов, ул. Им Азина В.М., 24</v>
          </cell>
          <cell r="P4790" t="str">
            <v>Drogery (Хоз. магазин)</v>
          </cell>
          <cell r="Q4790" t="str">
            <v>sv17</v>
          </cell>
          <cell r="R4790" t="str">
            <v>Рубанов Андрей Анатольевич</v>
          </cell>
          <cell r="S4790">
            <v>89170291281</v>
          </cell>
          <cell r="T4790" t="str">
            <v>merch224</v>
          </cell>
          <cell r="U4790" t="str">
            <v>Чернышов Вячеслав Владимирович</v>
          </cell>
          <cell r="V4790">
            <v>89616430477</v>
          </cell>
          <cell r="W4790"/>
          <cell r="X4790">
            <v>30</v>
          </cell>
          <cell r="Y4790"/>
          <cell r="Z4790"/>
          <cell r="AA4790"/>
          <cell r="AB4790"/>
          <cell r="AC4790"/>
          <cell r="AD4790">
            <v>30</v>
          </cell>
          <cell r="AE4790">
            <v>0.5</v>
          </cell>
          <cell r="AF4790">
            <v>1</v>
          </cell>
          <cell r="AG4790">
            <v>2.5</v>
          </cell>
          <cell r="AH4790">
            <v>5</v>
          </cell>
          <cell r="AI4790">
            <v>30</v>
          </cell>
          <cell r="AJ4790"/>
        </row>
        <row r="4791">
          <cell r="B4791">
            <v>2948</v>
          </cell>
          <cell r="C4791" t="str">
            <v>1023500172</v>
          </cell>
          <cell r="D4791">
            <v>1</v>
          </cell>
          <cell r="E4791">
            <v>0</v>
          </cell>
          <cell r="F4791">
            <v>0</v>
          </cell>
          <cell r="G4791">
            <v>0</v>
          </cell>
          <cell r="H4791">
            <v>1</v>
          </cell>
          <cell r="I4791">
            <v>1</v>
          </cell>
          <cell r="J4791" t="str">
            <v>Max Group</v>
          </cell>
          <cell r="K4791" t="str">
            <v>Волга-Юг</v>
          </cell>
          <cell r="L4791" t="str">
            <v>Саратовская область</v>
          </cell>
          <cell r="M4791" t="str">
            <v>Саратов</v>
          </cell>
          <cell r="N4791" t="str">
            <v>Фортуна</v>
          </cell>
          <cell r="O4791" t="str">
            <v>г.Саратов, ул. 2-я Садовая/Миротворце</v>
          </cell>
          <cell r="P4791" t="str">
            <v>Drogery (Хоз. магазин)</v>
          </cell>
          <cell r="Q4791" t="str">
            <v>sv17</v>
          </cell>
          <cell r="R4791" t="str">
            <v>Рубанов Андрей Анатольевич</v>
          </cell>
          <cell r="S4791">
            <v>89170291281</v>
          </cell>
          <cell r="T4791" t="str">
            <v>merch222</v>
          </cell>
          <cell r="U4791" t="str">
            <v>Кутурженко Мария Николаевна</v>
          </cell>
          <cell r="V4791">
            <v>89172103337</v>
          </cell>
          <cell r="W4791"/>
          <cell r="X4791"/>
          <cell r="Y4791"/>
          <cell r="Z4791">
            <v>30</v>
          </cell>
          <cell r="AA4791"/>
          <cell r="AB4791"/>
          <cell r="AC4791"/>
          <cell r="AD4791">
            <v>30</v>
          </cell>
          <cell r="AE4791">
            <v>0.5</v>
          </cell>
          <cell r="AF4791">
            <v>1</v>
          </cell>
          <cell r="AG4791">
            <v>2.5</v>
          </cell>
          <cell r="AH4791">
            <v>5</v>
          </cell>
          <cell r="AI4791">
            <v>30</v>
          </cell>
          <cell r="AJ4791"/>
        </row>
        <row r="4792">
          <cell r="B4792">
            <v>2966</v>
          </cell>
          <cell r="C4792" t="str">
            <v>1000000000034335</v>
          </cell>
          <cell r="D4792">
            <v>1</v>
          </cell>
          <cell r="E4792">
            <v>1</v>
          </cell>
          <cell r="F4792">
            <v>0</v>
          </cell>
          <cell r="G4792">
            <v>0</v>
          </cell>
          <cell r="H4792">
            <v>1</v>
          </cell>
          <cell r="I4792">
            <v>1</v>
          </cell>
          <cell r="J4792" t="str">
            <v>Max Group</v>
          </cell>
          <cell r="K4792" t="str">
            <v>Волга-Юг</v>
          </cell>
          <cell r="L4792" t="str">
            <v>Самарская область</v>
          </cell>
          <cell r="M4792" t="str">
            <v>Тольятти</v>
          </cell>
          <cell r="N4792" t="str">
            <v>Тандер</v>
          </cell>
          <cell r="O4792" t="str">
            <v>г.Тольятти, ул. Громовой, 31д</v>
          </cell>
          <cell r="P4792" t="str">
            <v>Hypermarket (Гипермаркет)</v>
          </cell>
          <cell r="Q4792" t="str">
            <v>smerch8</v>
          </cell>
          <cell r="R4792" t="str">
            <v>Веселова Елена Александровна</v>
          </cell>
          <cell r="S4792">
            <v>89272176797</v>
          </cell>
          <cell r="T4792" t="str">
            <v>merch234</v>
          </cell>
          <cell r="U4792" t="str">
            <v>Иванова Ольга Васильевна</v>
          </cell>
          <cell r="V4792">
            <v>89967281231</v>
          </cell>
          <cell r="W4792"/>
          <cell r="X4792"/>
          <cell r="Y4792"/>
          <cell r="Z4792">
            <v>60</v>
          </cell>
          <cell r="AA4792"/>
          <cell r="AB4792"/>
          <cell r="AC4792"/>
          <cell r="AD4792">
            <v>60</v>
          </cell>
          <cell r="AE4792">
            <v>1</v>
          </cell>
          <cell r="AF4792">
            <v>1</v>
          </cell>
          <cell r="AG4792">
            <v>5</v>
          </cell>
          <cell r="AH4792">
            <v>5</v>
          </cell>
          <cell r="AI4792">
            <v>60</v>
          </cell>
          <cell r="AJ4792"/>
        </row>
        <row r="4793">
          <cell r="B4793">
            <v>2967</v>
          </cell>
          <cell r="C4793" t="str">
            <v>1000000000034336</v>
          </cell>
          <cell r="D4793">
            <v>1</v>
          </cell>
          <cell r="E4793">
            <v>1</v>
          </cell>
          <cell r="F4793">
            <v>1</v>
          </cell>
          <cell r="G4793">
            <v>1</v>
          </cell>
          <cell r="H4793">
            <v>1</v>
          </cell>
          <cell r="I4793">
            <v>1</v>
          </cell>
          <cell r="J4793" t="str">
            <v>Max Group</v>
          </cell>
          <cell r="K4793" t="str">
            <v>Волга-Юг</v>
          </cell>
          <cell r="L4793" t="str">
            <v>Самарская область</v>
          </cell>
          <cell r="M4793" t="str">
            <v>Тольятти</v>
          </cell>
          <cell r="N4793" t="str">
            <v>Тандер</v>
          </cell>
          <cell r="O4793" t="str">
            <v>г.Тольятти, пр-т.Московский, 30</v>
          </cell>
          <cell r="P4793" t="str">
            <v>Hypermarket (Гипермаркет)</v>
          </cell>
          <cell r="Q4793" t="str">
            <v>smerch8</v>
          </cell>
          <cell r="R4793" t="str">
            <v>Веселова Елена Александровна</v>
          </cell>
          <cell r="S4793">
            <v>89272176797</v>
          </cell>
          <cell r="T4793" t="str">
            <v>merch234</v>
          </cell>
          <cell r="U4793" t="str">
            <v>Иванова Ольга Васильевна</v>
          </cell>
          <cell r="V4793">
            <v>89967281231</v>
          </cell>
          <cell r="W4793"/>
          <cell r="X4793">
            <v>180</v>
          </cell>
          <cell r="Y4793"/>
          <cell r="Z4793">
            <v>180</v>
          </cell>
          <cell r="AA4793"/>
          <cell r="AB4793"/>
          <cell r="AC4793"/>
          <cell r="AD4793">
            <v>360</v>
          </cell>
          <cell r="AE4793">
            <v>6</v>
          </cell>
          <cell r="AF4793">
            <v>2</v>
          </cell>
          <cell r="AG4793">
            <v>30</v>
          </cell>
          <cell r="AH4793">
            <v>10</v>
          </cell>
          <cell r="AI4793">
            <v>180</v>
          </cell>
          <cell r="AJ4793"/>
        </row>
        <row r="4794">
          <cell r="B4794">
            <v>2970</v>
          </cell>
          <cell r="C4794" t="str">
            <v>1000000000000494</v>
          </cell>
          <cell r="D4794">
            <v>1</v>
          </cell>
          <cell r="E4794">
            <v>1</v>
          </cell>
          <cell r="F4794">
            <v>0</v>
          </cell>
          <cell r="G4794">
            <v>0</v>
          </cell>
          <cell r="H4794">
            <v>1</v>
          </cell>
          <cell r="I4794">
            <v>1</v>
          </cell>
          <cell r="J4794" t="str">
            <v>Max Group</v>
          </cell>
          <cell r="K4794" t="str">
            <v>Волга-Юг</v>
          </cell>
          <cell r="L4794" t="str">
            <v>Самарская область</v>
          </cell>
          <cell r="M4794" t="str">
            <v>Тольятти</v>
          </cell>
          <cell r="N4794" t="str">
            <v>Лента</v>
          </cell>
          <cell r="O4794" t="str">
            <v>г.Тольятти, ул. Громовой, 25</v>
          </cell>
          <cell r="P4794" t="str">
            <v>Hypermarket (Гипермаркет)</v>
          </cell>
          <cell r="Q4794" t="str">
            <v>smerch8</v>
          </cell>
          <cell r="R4794" t="str">
            <v>Веселова Елена Александровна</v>
          </cell>
          <cell r="S4794">
            <v>89272176797</v>
          </cell>
          <cell r="T4794" t="str">
            <v>merch234</v>
          </cell>
          <cell r="U4794" t="str">
            <v>Иванова Ольга Васильевна</v>
          </cell>
          <cell r="V4794">
            <v>89967281231</v>
          </cell>
          <cell r="W4794"/>
          <cell r="X4794">
            <v>360</v>
          </cell>
          <cell r="Y4794"/>
          <cell r="Z4794">
            <v>360</v>
          </cell>
          <cell r="AA4794"/>
          <cell r="AB4794"/>
          <cell r="AC4794"/>
          <cell r="AD4794">
            <v>720</v>
          </cell>
          <cell r="AE4794">
            <v>12</v>
          </cell>
          <cell r="AF4794">
            <v>2</v>
          </cell>
          <cell r="AG4794">
            <v>60</v>
          </cell>
          <cell r="AH4794">
            <v>10</v>
          </cell>
          <cell r="AI4794">
            <v>360</v>
          </cell>
          <cell r="AJ4794"/>
        </row>
        <row r="4795">
          <cell r="B4795">
            <v>2971</v>
          </cell>
          <cell r="C4795" t="str">
            <v>1000000000000489</v>
          </cell>
          <cell r="D4795">
            <v>1</v>
          </cell>
          <cell r="E4795">
            <v>0</v>
          </cell>
          <cell r="F4795">
            <v>0</v>
          </cell>
          <cell r="G4795">
            <v>0</v>
          </cell>
          <cell r="H4795">
            <v>1</v>
          </cell>
          <cell r="I4795">
            <v>1</v>
          </cell>
          <cell r="J4795" t="str">
            <v>Max Group</v>
          </cell>
          <cell r="K4795" t="str">
            <v>Волга-Юг</v>
          </cell>
          <cell r="L4795" t="str">
            <v>Самарская область</v>
          </cell>
          <cell r="M4795" t="str">
            <v>Тольятти</v>
          </cell>
          <cell r="N4795" t="str">
            <v>Лента</v>
          </cell>
          <cell r="O4795" t="str">
            <v>г.Тольятти, ш. Южное, 4</v>
          </cell>
          <cell r="P4795" t="str">
            <v>Hypermarket (Гипермаркет)</v>
          </cell>
          <cell r="Q4795" t="str">
            <v>smerch8</v>
          </cell>
          <cell r="R4795" t="str">
            <v>Веселова Елена Александровна</v>
          </cell>
          <cell r="S4795">
            <v>89272176797</v>
          </cell>
          <cell r="T4795" t="str">
            <v>merch236</v>
          </cell>
          <cell r="U4795" t="str">
            <v>Дранкер Ирина Викторовна</v>
          </cell>
          <cell r="V4795">
            <v>89879365020</v>
          </cell>
          <cell r="W4795">
            <v>480</v>
          </cell>
          <cell r="X4795">
            <v>480</v>
          </cell>
          <cell r="Y4795">
            <v>480</v>
          </cell>
          <cell r="Z4795">
            <v>480</v>
          </cell>
          <cell r="AA4795">
            <v>480</v>
          </cell>
          <cell r="AB4795"/>
          <cell r="AC4795"/>
          <cell r="AD4795">
            <v>2400</v>
          </cell>
          <cell r="AE4795">
            <v>40</v>
          </cell>
          <cell r="AF4795">
            <v>5</v>
          </cell>
          <cell r="AG4795">
            <v>184</v>
          </cell>
          <cell r="AH4795">
            <v>23</v>
          </cell>
          <cell r="AI4795">
            <v>480</v>
          </cell>
          <cell r="AJ4795"/>
        </row>
        <row r="4796">
          <cell r="B4796">
            <v>2972</v>
          </cell>
          <cell r="C4796" t="str">
            <v>1000000000001769</v>
          </cell>
          <cell r="D4796">
            <v>1</v>
          </cell>
          <cell r="E4796">
            <v>0</v>
          </cell>
          <cell r="F4796">
            <v>0</v>
          </cell>
          <cell r="G4796">
            <v>0</v>
          </cell>
          <cell r="H4796">
            <v>1</v>
          </cell>
          <cell r="I4796">
            <v>1</v>
          </cell>
          <cell r="J4796" t="str">
            <v>Max Group</v>
          </cell>
          <cell r="K4796" t="str">
            <v>Волга-Юг</v>
          </cell>
          <cell r="L4796" t="str">
            <v>Самарская область</v>
          </cell>
          <cell r="M4796" t="str">
            <v>Тольятти</v>
          </cell>
          <cell r="N4796" t="str">
            <v>Ашан-сити</v>
          </cell>
          <cell r="O4796" t="str">
            <v>г.Тольятти, ш.Автозаводское, 6</v>
          </cell>
          <cell r="P4796" t="str">
            <v>Supermarket (Супермаркет)</v>
          </cell>
          <cell r="Q4796" t="str">
            <v>smerch8</v>
          </cell>
          <cell r="R4796" t="str">
            <v>Веселова Елена Александровна</v>
          </cell>
          <cell r="S4796">
            <v>89272176797</v>
          </cell>
          <cell r="T4796" t="str">
            <v>merch237</v>
          </cell>
          <cell r="U4796" t="str">
            <v>Шепелева Олеся Вячеславовна</v>
          </cell>
          <cell r="V4796">
            <v>89033336769</v>
          </cell>
          <cell r="W4796"/>
          <cell r="X4796">
            <v>420</v>
          </cell>
          <cell r="Y4796"/>
          <cell r="Z4796">
            <v>360</v>
          </cell>
          <cell r="AA4796"/>
          <cell r="AB4796">
            <v>420</v>
          </cell>
          <cell r="AC4796"/>
          <cell r="AD4796">
            <v>1200</v>
          </cell>
          <cell r="AE4796">
            <v>20</v>
          </cell>
          <cell r="AF4796">
            <v>3</v>
          </cell>
          <cell r="AG4796">
            <v>93</v>
          </cell>
          <cell r="AH4796">
            <v>14</v>
          </cell>
          <cell r="AI4796">
            <v>400</v>
          </cell>
          <cell r="AJ4796"/>
        </row>
        <row r="4797">
          <cell r="B4797">
            <v>2973</v>
          </cell>
          <cell r="C4797" t="str">
            <v>1000000000006182</v>
          </cell>
          <cell r="D4797">
            <v>1</v>
          </cell>
          <cell r="E4797">
            <v>1</v>
          </cell>
          <cell r="F4797">
            <v>1</v>
          </cell>
          <cell r="G4797">
            <v>1</v>
          </cell>
          <cell r="H4797">
            <v>1</v>
          </cell>
          <cell r="I4797">
            <v>1</v>
          </cell>
          <cell r="J4797" t="str">
            <v>Max Group</v>
          </cell>
          <cell r="K4797" t="str">
            <v>Волга-Юг</v>
          </cell>
          <cell r="L4797" t="str">
            <v>Самарская область</v>
          </cell>
          <cell r="M4797" t="str">
            <v>Тольятти</v>
          </cell>
          <cell r="N4797" t="str">
            <v>Х5 Экспресс Ритейл</v>
          </cell>
          <cell r="O4797" t="str">
            <v>г.Тольятти, ул.Революционная, 52</v>
          </cell>
          <cell r="P4797" t="str">
            <v>Supermarket (Супермаркет)</v>
          </cell>
          <cell r="Q4797" t="str">
            <v>smerch8</v>
          </cell>
          <cell r="R4797" t="str">
            <v>Веселова Елена Александровна</v>
          </cell>
          <cell r="S4797">
            <v>89272176797</v>
          </cell>
          <cell r="T4797" t="str">
            <v>merch234</v>
          </cell>
          <cell r="U4797" t="str">
            <v>Иванова Ольга Васильевна</v>
          </cell>
          <cell r="V4797">
            <v>89967281231</v>
          </cell>
          <cell r="W4797"/>
          <cell r="X4797"/>
          <cell r="Y4797">
            <v>30</v>
          </cell>
          <cell r="Z4797"/>
          <cell r="AA4797"/>
          <cell r="AB4797"/>
          <cell r="AC4797"/>
          <cell r="AD4797">
            <v>30</v>
          </cell>
          <cell r="AE4797">
            <v>0.5</v>
          </cell>
          <cell r="AF4797">
            <v>1</v>
          </cell>
          <cell r="AG4797">
            <v>2.5</v>
          </cell>
          <cell r="AH4797">
            <v>5</v>
          </cell>
          <cell r="AI4797">
            <v>30</v>
          </cell>
          <cell r="AJ4797"/>
        </row>
        <row r="4798">
          <cell r="B4798">
            <v>2974</v>
          </cell>
          <cell r="C4798" t="str">
            <v>1000000000006189</v>
          </cell>
          <cell r="D4798">
            <v>1</v>
          </cell>
          <cell r="E4798">
            <v>1</v>
          </cell>
          <cell r="F4798">
            <v>0</v>
          </cell>
          <cell r="G4798">
            <v>0</v>
          </cell>
          <cell r="H4798">
            <v>1</v>
          </cell>
          <cell r="I4798">
            <v>1</v>
          </cell>
          <cell r="J4798" t="str">
            <v>Max Group</v>
          </cell>
          <cell r="K4798" t="str">
            <v>Волга-Юг</v>
          </cell>
          <cell r="L4798" t="str">
            <v>Самарская область</v>
          </cell>
          <cell r="M4798" t="str">
            <v>Тольятти</v>
          </cell>
          <cell r="N4798" t="str">
            <v>Х5 Экспресс Ритейл</v>
          </cell>
          <cell r="O4798" t="str">
            <v>г.Тольятти, ул.Дзержинского, 21</v>
          </cell>
          <cell r="P4798" t="str">
            <v>Supermarket (Супермаркет)</v>
          </cell>
          <cell r="Q4798" t="str">
            <v>smerch8</v>
          </cell>
          <cell r="R4798" t="str">
            <v>Веселова Елена Александровна</v>
          </cell>
          <cell r="S4798">
            <v>89272176797</v>
          </cell>
          <cell r="T4798" t="str">
            <v>merch234</v>
          </cell>
          <cell r="U4798" t="str">
            <v>Иванова Ольга Васильевна</v>
          </cell>
          <cell r="V4798">
            <v>89967281231</v>
          </cell>
          <cell r="W4798"/>
          <cell r="X4798"/>
          <cell r="Y4798"/>
          <cell r="Z4798">
            <v>180</v>
          </cell>
          <cell r="AA4798"/>
          <cell r="AB4798"/>
          <cell r="AC4798"/>
          <cell r="AD4798">
            <v>180</v>
          </cell>
          <cell r="AE4798">
            <v>3</v>
          </cell>
          <cell r="AF4798">
            <v>1</v>
          </cell>
          <cell r="AG4798">
            <v>15</v>
          </cell>
          <cell r="AH4798">
            <v>5</v>
          </cell>
          <cell r="AI4798">
            <v>180</v>
          </cell>
          <cell r="AJ4798"/>
        </row>
        <row r="4799">
          <cell r="B4799">
            <v>2976</v>
          </cell>
          <cell r="C4799" t="str">
            <v>1025201575</v>
          </cell>
          <cell r="D4799">
            <v>1</v>
          </cell>
          <cell r="E4799">
            <v>0</v>
          </cell>
          <cell r="F4799">
            <v>0</v>
          </cell>
          <cell r="G4799">
            <v>0</v>
          </cell>
          <cell r="H4799">
            <v>1</v>
          </cell>
          <cell r="I4799">
            <v>1</v>
          </cell>
          <cell r="J4799" t="str">
            <v>Max Group</v>
          </cell>
          <cell r="K4799" t="str">
            <v>Волга-Юг</v>
          </cell>
          <cell r="L4799" t="str">
            <v>Самарская область</v>
          </cell>
          <cell r="M4799" t="str">
            <v>Тольятти</v>
          </cell>
          <cell r="N4799" t="str">
            <v>Рубль Бум</v>
          </cell>
          <cell r="O4799" t="str">
            <v>г.Тольятти, пр-кт Степана Разина, 60</v>
          </cell>
          <cell r="P4799" t="str">
            <v>Drogery (Хоз. магазин)</v>
          </cell>
          <cell r="Q4799" t="str">
            <v>smerch8</v>
          </cell>
          <cell r="R4799" t="str">
            <v>Веселова Елена Александровна</v>
          </cell>
          <cell r="S4799">
            <v>89272176797</v>
          </cell>
          <cell r="T4799" t="str">
            <v>merch238</v>
          </cell>
          <cell r="U4799" t="str">
            <v>Сафонова Ирина Васильевна</v>
          </cell>
          <cell r="V4799">
            <v>89967314616</v>
          </cell>
          <cell r="W4799">
            <v>60</v>
          </cell>
          <cell r="X4799"/>
          <cell r="Y4799"/>
          <cell r="Z4799"/>
          <cell r="AA4799"/>
          <cell r="AB4799"/>
          <cell r="AC4799"/>
          <cell r="AD4799">
            <v>60</v>
          </cell>
          <cell r="AE4799">
            <v>1</v>
          </cell>
          <cell r="AF4799">
            <v>1</v>
          </cell>
          <cell r="AG4799">
            <v>4</v>
          </cell>
          <cell r="AH4799">
            <v>4</v>
          </cell>
          <cell r="AI4799">
            <v>60</v>
          </cell>
          <cell r="AJ4799"/>
        </row>
        <row r="4800">
          <cell r="B4800">
            <v>2977</v>
          </cell>
          <cell r="C4800" t="str">
            <v>1025201085</v>
          </cell>
          <cell r="D4800">
            <v>1</v>
          </cell>
          <cell r="E4800">
            <v>0</v>
          </cell>
          <cell r="F4800">
            <v>0</v>
          </cell>
          <cell r="G4800">
            <v>0</v>
          </cell>
          <cell r="H4800">
            <v>1</v>
          </cell>
          <cell r="I4800">
            <v>1</v>
          </cell>
          <cell r="J4800" t="str">
            <v>Max Group</v>
          </cell>
          <cell r="K4800" t="str">
            <v>Волга-Юг</v>
          </cell>
          <cell r="L4800" t="str">
            <v>Самарская область</v>
          </cell>
          <cell r="M4800" t="str">
            <v>Тольятти</v>
          </cell>
          <cell r="N4800" t="str">
            <v>Рубль Бум</v>
          </cell>
          <cell r="O4800" t="str">
            <v>г.Тольятти, ул.Автостроителей, 40а</v>
          </cell>
          <cell r="P4800" t="str">
            <v>Drogery (Хоз. магазин)</v>
          </cell>
          <cell r="Q4800" t="str">
            <v>smerch8</v>
          </cell>
          <cell r="R4800" t="str">
            <v>Веселова Елена Александровна</v>
          </cell>
          <cell r="S4800">
            <v>89272176797</v>
          </cell>
          <cell r="T4800" t="str">
            <v>merch238</v>
          </cell>
          <cell r="U4800" t="str">
            <v>Сафонова Ирина Васильевна</v>
          </cell>
          <cell r="V4800">
            <v>89967314616</v>
          </cell>
          <cell r="W4800">
            <v>60</v>
          </cell>
          <cell r="X4800"/>
          <cell r="Y4800"/>
          <cell r="Z4800"/>
          <cell r="AA4800"/>
          <cell r="AB4800"/>
          <cell r="AC4800"/>
          <cell r="AD4800">
            <v>60</v>
          </cell>
          <cell r="AE4800">
            <v>1</v>
          </cell>
          <cell r="AF4800">
            <v>1</v>
          </cell>
          <cell r="AG4800">
            <v>4</v>
          </cell>
          <cell r="AH4800">
            <v>4</v>
          </cell>
          <cell r="AI4800">
            <v>60</v>
          </cell>
          <cell r="AJ4800"/>
        </row>
        <row r="4801">
          <cell r="B4801">
            <v>2980</v>
          </cell>
          <cell r="C4801" t="str">
            <v>1025201153</v>
          </cell>
          <cell r="D4801">
            <v>1</v>
          </cell>
          <cell r="E4801">
            <v>0</v>
          </cell>
          <cell r="F4801">
            <v>0</v>
          </cell>
          <cell r="G4801">
            <v>0</v>
          </cell>
          <cell r="H4801">
            <v>1</v>
          </cell>
          <cell r="I4801">
            <v>1</v>
          </cell>
          <cell r="J4801" t="str">
            <v>Max Group</v>
          </cell>
          <cell r="K4801" t="str">
            <v>Волга-Юг</v>
          </cell>
          <cell r="L4801" t="str">
            <v>Самарская область</v>
          </cell>
          <cell r="M4801" t="str">
            <v>Тольятти</v>
          </cell>
          <cell r="N4801" t="str">
            <v>Рубль Бум</v>
          </cell>
          <cell r="O4801" t="str">
            <v>г.Тольятти, ул.Лизы Чайкиной, 71а</v>
          </cell>
          <cell r="P4801" t="str">
            <v>Drogery (Хоз. магазин)</v>
          </cell>
          <cell r="Q4801" t="str">
            <v>smerch8</v>
          </cell>
          <cell r="R4801" t="str">
            <v>Веселова Елена Александровна</v>
          </cell>
          <cell r="S4801">
            <v>89272176797</v>
          </cell>
          <cell r="T4801" t="str">
            <v>merch234</v>
          </cell>
          <cell r="U4801" t="str">
            <v>Иванова Ольга Васильевна</v>
          </cell>
          <cell r="V4801">
            <v>89967281231</v>
          </cell>
          <cell r="W4801"/>
          <cell r="X4801"/>
          <cell r="Y4801">
            <v>120</v>
          </cell>
          <cell r="Z4801"/>
          <cell r="AA4801"/>
          <cell r="AB4801"/>
          <cell r="AC4801"/>
          <cell r="AD4801">
            <v>120</v>
          </cell>
          <cell r="AE4801">
            <v>2</v>
          </cell>
          <cell r="AF4801">
            <v>1</v>
          </cell>
          <cell r="AG4801">
            <v>10</v>
          </cell>
          <cell r="AH4801">
            <v>5</v>
          </cell>
          <cell r="AI4801">
            <v>120</v>
          </cell>
          <cell r="AJ4801"/>
        </row>
        <row r="4802">
          <cell r="B4802">
            <v>2983</v>
          </cell>
          <cell r="C4802" t="str">
            <v>1025201468</v>
          </cell>
          <cell r="D4802">
            <v>1</v>
          </cell>
          <cell r="E4802">
            <v>0</v>
          </cell>
          <cell r="F4802">
            <v>0</v>
          </cell>
          <cell r="G4802">
            <v>0</v>
          </cell>
          <cell r="H4802">
            <v>1</v>
          </cell>
          <cell r="I4802">
            <v>1</v>
          </cell>
          <cell r="J4802" t="str">
            <v>Max Group</v>
          </cell>
          <cell r="K4802" t="str">
            <v>Волга-Юг</v>
          </cell>
          <cell r="L4802" t="str">
            <v>Самарская область</v>
          </cell>
          <cell r="M4802" t="str">
            <v>Тольятти</v>
          </cell>
          <cell r="N4802" t="str">
            <v>Рубль Бум</v>
          </cell>
          <cell r="O4802" t="str">
            <v>г.Тольятти, ул.Революционная,28</v>
          </cell>
          <cell r="P4802" t="str">
            <v>Drogery (Хоз. магазин)</v>
          </cell>
          <cell r="Q4802" t="str">
            <v>smerch8</v>
          </cell>
          <cell r="R4802" t="str">
            <v>Веселова Елена Александровна</v>
          </cell>
          <cell r="S4802">
            <v>89272176797</v>
          </cell>
          <cell r="T4802" t="str">
            <v>merch238</v>
          </cell>
          <cell r="U4802" t="str">
            <v>Сафонова Ирина Васильевна</v>
          </cell>
          <cell r="V4802">
            <v>89967314616</v>
          </cell>
          <cell r="W4802"/>
          <cell r="X4802">
            <v>60</v>
          </cell>
          <cell r="Y4802"/>
          <cell r="Z4802"/>
          <cell r="AA4802"/>
          <cell r="AB4802"/>
          <cell r="AC4802"/>
          <cell r="AD4802">
            <v>60</v>
          </cell>
          <cell r="AE4802">
            <v>1</v>
          </cell>
          <cell r="AF4802">
            <v>1</v>
          </cell>
          <cell r="AG4802">
            <v>5</v>
          </cell>
          <cell r="AH4802">
            <v>5</v>
          </cell>
          <cell r="AI4802">
            <v>60</v>
          </cell>
          <cell r="AJ4802"/>
        </row>
        <row r="4803">
          <cell r="B4803">
            <v>2984</v>
          </cell>
          <cell r="C4803" t="str">
            <v>1025201506</v>
          </cell>
          <cell r="D4803">
            <v>1</v>
          </cell>
          <cell r="E4803">
            <v>0</v>
          </cell>
          <cell r="F4803">
            <v>0</v>
          </cell>
          <cell r="G4803">
            <v>0</v>
          </cell>
          <cell r="H4803">
            <v>1</v>
          </cell>
          <cell r="I4803">
            <v>1</v>
          </cell>
          <cell r="J4803" t="str">
            <v>Max Group</v>
          </cell>
          <cell r="K4803" t="str">
            <v>Волга-Юг</v>
          </cell>
          <cell r="L4803" t="str">
            <v>Самарская область</v>
          </cell>
          <cell r="M4803" t="str">
            <v>Тольятти</v>
          </cell>
          <cell r="N4803" t="str">
            <v>Рубль Бум</v>
          </cell>
          <cell r="O4803" t="str">
            <v>г.Тольятти, ул.Революционная, 66</v>
          </cell>
          <cell r="P4803" t="str">
            <v>Drogery (Хоз. магазин)</v>
          </cell>
          <cell r="Q4803" t="str">
            <v>smerch8</v>
          </cell>
          <cell r="R4803" t="str">
            <v>Веселова Елена Александровна</v>
          </cell>
          <cell r="S4803">
            <v>89272176797</v>
          </cell>
          <cell r="T4803" t="str">
            <v>merch238</v>
          </cell>
          <cell r="U4803" t="str">
            <v>Сафонова Ирина Васильевна</v>
          </cell>
          <cell r="V4803">
            <v>89967314616</v>
          </cell>
          <cell r="W4803"/>
          <cell r="X4803">
            <v>90</v>
          </cell>
          <cell r="Y4803"/>
          <cell r="Z4803"/>
          <cell r="AA4803"/>
          <cell r="AB4803"/>
          <cell r="AC4803"/>
          <cell r="AD4803">
            <v>90</v>
          </cell>
          <cell r="AE4803">
            <v>1.5</v>
          </cell>
          <cell r="AF4803">
            <v>1</v>
          </cell>
          <cell r="AG4803">
            <v>7.5</v>
          </cell>
          <cell r="AH4803">
            <v>5</v>
          </cell>
          <cell r="AI4803">
            <v>90</v>
          </cell>
          <cell r="AJ4803"/>
        </row>
        <row r="4804">
          <cell r="B4804">
            <v>2985</v>
          </cell>
          <cell r="C4804" t="str">
            <v>1025201594</v>
          </cell>
          <cell r="D4804">
            <v>1</v>
          </cell>
          <cell r="E4804">
            <v>0</v>
          </cell>
          <cell r="F4804">
            <v>0</v>
          </cell>
          <cell r="G4804">
            <v>0</v>
          </cell>
          <cell r="H4804">
            <v>1</v>
          </cell>
          <cell r="I4804">
            <v>1</v>
          </cell>
          <cell r="J4804" t="str">
            <v>Max Group</v>
          </cell>
          <cell r="K4804" t="str">
            <v>Волга-Юг</v>
          </cell>
          <cell r="L4804" t="str">
            <v>Самарская область</v>
          </cell>
          <cell r="M4804" t="str">
            <v>Тольятти</v>
          </cell>
          <cell r="N4804" t="str">
            <v>Рубль Бум</v>
          </cell>
          <cell r="O4804" t="str">
            <v>г.Тольятти, ул.Тополиная, 38а</v>
          </cell>
          <cell r="P4804" t="str">
            <v>Drogery (Хоз. магазин)</v>
          </cell>
          <cell r="Q4804" t="str">
            <v>smerch8</v>
          </cell>
          <cell r="R4804" t="str">
            <v>Веселова Елена Александровна</v>
          </cell>
          <cell r="S4804">
            <v>89272176797</v>
          </cell>
          <cell r="T4804" t="str">
            <v>merch238</v>
          </cell>
          <cell r="U4804" t="str">
            <v>Сафонова Ирина Васильевна</v>
          </cell>
          <cell r="V4804">
            <v>89967314616</v>
          </cell>
          <cell r="W4804">
            <v>60</v>
          </cell>
          <cell r="X4804"/>
          <cell r="Y4804"/>
          <cell r="Z4804"/>
          <cell r="AA4804"/>
          <cell r="AB4804"/>
          <cell r="AC4804"/>
          <cell r="AD4804">
            <v>60</v>
          </cell>
          <cell r="AE4804">
            <v>1</v>
          </cell>
          <cell r="AF4804">
            <v>1</v>
          </cell>
          <cell r="AG4804">
            <v>4</v>
          </cell>
          <cell r="AH4804">
            <v>4</v>
          </cell>
          <cell r="AI4804">
            <v>60</v>
          </cell>
          <cell r="AJ4804"/>
        </row>
        <row r="4805">
          <cell r="B4805">
            <v>2986</v>
          </cell>
          <cell r="C4805" t="str">
            <v>1025201481</v>
          </cell>
          <cell r="D4805">
            <v>1</v>
          </cell>
          <cell r="E4805">
            <v>0</v>
          </cell>
          <cell r="F4805">
            <v>0</v>
          </cell>
          <cell r="G4805">
            <v>0</v>
          </cell>
          <cell r="H4805">
            <v>1</v>
          </cell>
          <cell r="I4805">
            <v>1</v>
          </cell>
          <cell r="J4805" t="str">
            <v>Max Group</v>
          </cell>
          <cell r="K4805" t="str">
            <v>Волга-Юг</v>
          </cell>
          <cell r="L4805" t="str">
            <v>Самарская область</v>
          </cell>
          <cell r="M4805" t="str">
            <v>Тольятти</v>
          </cell>
          <cell r="N4805" t="str">
            <v>Рубль Бум</v>
          </cell>
          <cell r="O4805" t="str">
            <v>Тольятти, ул. Матросова, 9</v>
          </cell>
          <cell r="P4805" t="str">
            <v>Drogery (Хоз. магазин)</v>
          </cell>
          <cell r="Q4805" t="str">
            <v>smerch8</v>
          </cell>
          <cell r="R4805" t="str">
            <v>Веселова Елена Александровна</v>
          </cell>
          <cell r="S4805">
            <v>89272176797</v>
          </cell>
          <cell r="T4805" t="str">
            <v>merch234</v>
          </cell>
          <cell r="U4805" t="str">
            <v>Иванова Ольга Васильевна</v>
          </cell>
          <cell r="V4805">
            <v>89967281231</v>
          </cell>
          <cell r="W4805"/>
          <cell r="X4805"/>
          <cell r="Y4805">
            <v>60</v>
          </cell>
          <cell r="Z4805"/>
          <cell r="AA4805"/>
          <cell r="AB4805"/>
          <cell r="AC4805"/>
          <cell r="AD4805">
            <v>60</v>
          </cell>
          <cell r="AE4805">
            <v>1</v>
          </cell>
          <cell r="AF4805">
            <v>1</v>
          </cell>
          <cell r="AG4805">
            <v>5</v>
          </cell>
          <cell r="AH4805">
            <v>5</v>
          </cell>
          <cell r="AI4805">
            <v>60</v>
          </cell>
          <cell r="AJ4805"/>
        </row>
        <row r="4806">
          <cell r="B4806">
            <v>2993</v>
          </cell>
          <cell r="C4806" t="str">
            <v>1000000000001763</v>
          </cell>
          <cell r="D4806">
            <v>1</v>
          </cell>
          <cell r="E4806">
            <v>0</v>
          </cell>
          <cell r="F4806">
            <v>0</v>
          </cell>
          <cell r="G4806">
            <v>0</v>
          </cell>
          <cell r="H4806">
            <v>1</v>
          </cell>
          <cell r="I4806">
            <v>1</v>
          </cell>
          <cell r="J4806" t="str">
            <v>Max Group</v>
          </cell>
          <cell r="K4806" t="str">
            <v>Волга-Юг</v>
          </cell>
          <cell r="L4806" t="str">
            <v>Самарская область</v>
          </cell>
          <cell r="M4806" t="str">
            <v>Тольятти</v>
          </cell>
          <cell r="N4806" t="str">
            <v>Ашан</v>
          </cell>
          <cell r="O4806" t="str">
            <v>г.Тольятти, Южное шоссе, 6</v>
          </cell>
          <cell r="P4806" t="str">
            <v>Hypermarket (Гипермаркет)</v>
          </cell>
          <cell r="Q4806" t="str">
            <v>smerch8</v>
          </cell>
          <cell r="R4806" t="str">
            <v>Веселова Елена Александровна</v>
          </cell>
          <cell r="S4806">
            <v>89272176797</v>
          </cell>
          <cell r="T4806" t="str">
            <v>merch2245</v>
          </cell>
          <cell r="U4806" t="str">
            <v>Рассулова Анжелика Анатольевна</v>
          </cell>
          <cell r="V4806">
            <v>89023220322</v>
          </cell>
          <cell r="W4806"/>
          <cell r="X4806">
            <v>360</v>
          </cell>
          <cell r="Y4806">
            <v>360</v>
          </cell>
          <cell r="Z4806"/>
          <cell r="AA4806"/>
          <cell r="AB4806"/>
          <cell r="AC4806"/>
          <cell r="AD4806">
            <v>720</v>
          </cell>
          <cell r="AE4806">
            <v>12</v>
          </cell>
          <cell r="AF4806">
            <v>2</v>
          </cell>
          <cell r="AG4806">
            <v>60</v>
          </cell>
          <cell r="AH4806">
            <v>10</v>
          </cell>
          <cell r="AI4806">
            <v>360</v>
          </cell>
          <cell r="AJ4806"/>
        </row>
        <row r="4807">
          <cell r="B4807">
            <v>2994</v>
          </cell>
          <cell r="C4807" t="str">
            <v>1000000000006748</v>
          </cell>
          <cell r="D4807">
            <v>1</v>
          </cell>
          <cell r="E4807">
            <v>0</v>
          </cell>
          <cell r="F4807">
            <v>0</v>
          </cell>
          <cell r="G4807">
            <v>0</v>
          </cell>
          <cell r="H4807">
            <v>1</v>
          </cell>
          <cell r="I4807">
            <v>1</v>
          </cell>
          <cell r="J4807" t="str">
            <v>Max Group</v>
          </cell>
          <cell r="K4807" t="str">
            <v>Волга-Юг</v>
          </cell>
          <cell r="L4807" t="str">
            <v>Самарская область</v>
          </cell>
          <cell r="M4807" t="str">
            <v>Тольятти</v>
          </cell>
          <cell r="N4807" t="str">
            <v>Х5 Экспресс Ритейл</v>
          </cell>
          <cell r="O4807" t="str">
            <v>г. Тольятти, Свердлова ул.15</v>
          </cell>
          <cell r="P4807" t="str">
            <v>Superettes (Суперетта)</v>
          </cell>
          <cell r="Q4807" t="str">
            <v>smerch8</v>
          </cell>
          <cell r="R4807" t="str">
            <v>Веселова Елена Александровна</v>
          </cell>
          <cell r="S4807">
            <v>89272176797</v>
          </cell>
          <cell r="T4807" t="str">
            <v>merch234</v>
          </cell>
          <cell r="U4807" t="str">
            <v>Иванова Ольга Васильевна</v>
          </cell>
          <cell r="V4807">
            <v>89967281231</v>
          </cell>
          <cell r="W4807"/>
          <cell r="X4807"/>
          <cell r="Y4807">
            <v>30</v>
          </cell>
          <cell r="Z4807"/>
          <cell r="AA4807"/>
          <cell r="AB4807"/>
          <cell r="AC4807"/>
          <cell r="AD4807">
            <v>30</v>
          </cell>
          <cell r="AE4807">
            <v>0.5</v>
          </cell>
          <cell r="AF4807">
            <v>1</v>
          </cell>
          <cell r="AG4807">
            <v>2.5</v>
          </cell>
          <cell r="AH4807">
            <v>5</v>
          </cell>
          <cell r="AI4807">
            <v>30</v>
          </cell>
          <cell r="AJ4807"/>
        </row>
        <row r="4808">
          <cell r="B4808">
            <v>3002</v>
          </cell>
          <cell r="C4808" t="str">
            <v>1000000000001758</v>
          </cell>
          <cell r="D4808">
            <v>1</v>
          </cell>
          <cell r="E4808">
            <v>1</v>
          </cell>
          <cell r="F4808">
            <v>1</v>
          </cell>
          <cell r="G4808">
            <v>1</v>
          </cell>
          <cell r="H4808">
            <v>1</v>
          </cell>
          <cell r="I4808">
            <v>1</v>
          </cell>
          <cell r="J4808" t="str">
            <v>Max Group</v>
          </cell>
          <cell r="K4808" t="str">
            <v>Волга-Юг</v>
          </cell>
          <cell r="L4808" t="str">
            <v>Ульяновская область</v>
          </cell>
          <cell r="M4808" t="str">
            <v>Ульяновск</v>
          </cell>
          <cell r="N4808" t="str">
            <v>Ашан</v>
          </cell>
          <cell r="O4808" t="str">
            <v>г.Ульяновск, ш.Московское, 108</v>
          </cell>
          <cell r="P4808" t="str">
            <v>Hypermarket (Гипермаркет)</v>
          </cell>
          <cell r="Q4808" t="str">
            <v>smerch13</v>
          </cell>
          <cell r="R4808" t="str">
            <v>Пантелеев Андрей Сергеевич</v>
          </cell>
          <cell r="S4808">
            <v>89084830814</v>
          </cell>
          <cell r="T4808" t="str">
            <v>merch247</v>
          </cell>
          <cell r="U4808" t="str">
            <v>Солодовникова Елена Юрьевна</v>
          </cell>
          <cell r="V4808">
            <v>89170612275</v>
          </cell>
          <cell r="W4808">
            <v>480</v>
          </cell>
          <cell r="X4808">
            <v>480</v>
          </cell>
          <cell r="Y4808">
            <v>480</v>
          </cell>
          <cell r="Z4808">
            <v>480</v>
          </cell>
          <cell r="AA4808"/>
          <cell r="AB4808"/>
          <cell r="AC4808">
            <v>480</v>
          </cell>
          <cell r="AD4808">
            <v>2400</v>
          </cell>
          <cell r="AE4808">
            <v>40</v>
          </cell>
          <cell r="AF4808">
            <v>5</v>
          </cell>
          <cell r="AG4808">
            <v>184</v>
          </cell>
          <cell r="AH4808">
            <v>23</v>
          </cell>
          <cell r="AI4808">
            <v>480</v>
          </cell>
          <cell r="AJ4808"/>
        </row>
        <row r="4809">
          <cell r="B4809">
            <v>3004</v>
          </cell>
          <cell r="C4809" t="str">
            <v>1000000000000486</v>
          </cell>
          <cell r="D4809">
            <v>1</v>
          </cell>
          <cell r="E4809">
            <v>1</v>
          </cell>
          <cell r="F4809">
            <v>1</v>
          </cell>
          <cell r="G4809">
            <v>1</v>
          </cell>
          <cell r="H4809">
            <v>1</v>
          </cell>
          <cell r="I4809">
            <v>1</v>
          </cell>
          <cell r="J4809" t="str">
            <v>Max Group</v>
          </cell>
          <cell r="K4809" t="str">
            <v>Волга-Юг</v>
          </cell>
          <cell r="L4809" t="str">
            <v>Ульяновская область</v>
          </cell>
          <cell r="M4809" t="str">
            <v>Ульяновск</v>
          </cell>
          <cell r="N4809" t="str">
            <v>Лента</v>
          </cell>
          <cell r="O4809" t="str">
            <v>г.Ульяновск, пр-т.Олимпийский, 6</v>
          </cell>
          <cell r="P4809" t="str">
            <v>Hypermarket (Гипермаркет)</v>
          </cell>
          <cell r="Q4809" t="str">
            <v>smerch13</v>
          </cell>
          <cell r="R4809" t="str">
            <v>Пантелеев Андрей Сергеевич</v>
          </cell>
          <cell r="S4809">
            <v>89084830814</v>
          </cell>
          <cell r="T4809" t="str">
            <v>merch248</v>
          </cell>
          <cell r="U4809" t="str">
            <v>Макарова Олеся Юрьевна</v>
          </cell>
          <cell r="V4809">
            <v>89278040321</v>
          </cell>
          <cell r="W4809">
            <v>300</v>
          </cell>
          <cell r="X4809">
            <v>300</v>
          </cell>
          <cell r="Y4809">
            <v>300</v>
          </cell>
          <cell r="Z4809">
            <v>300</v>
          </cell>
          <cell r="AA4809">
            <v>300</v>
          </cell>
          <cell r="AB4809"/>
          <cell r="AC4809"/>
          <cell r="AD4809">
            <v>1500</v>
          </cell>
          <cell r="AE4809">
            <v>25</v>
          </cell>
          <cell r="AF4809">
            <v>5</v>
          </cell>
          <cell r="AG4809">
            <v>115</v>
          </cell>
          <cell r="AH4809">
            <v>23</v>
          </cell>
          <cell r="AI4809">
            <v>300</v>
          </cell>
          <cell r="AJ4809"/>
        </row>
        <row r="4810">
          <cell r="B4810">
            <v>3005</v>
          </cell>
          <cell r="C4810" t="str">
            <v>1000000000034422</v>
          </cell>
          <cell r="D4810">
            <v>1</v>
          </cell>
          <cell r="E4810">
            <v>1</v>
          </cell>
          <cell r="F4810">
            <v>1</v>
          </cell>
          <cell r="G4810">
            <v>1</v>
          </cell>
          <cell r="H4810">
            <v>1</v>
          </cell>
          <cell r="I4810">
            <v>1</v>
          </cell>
          <cell r="J4810" t="str">
            <v>Max Group</v>
          </cell>
          <cell r="K4810" t="str">
            <v>Волга-Юг</v>
          </cell>
          <cell r="L4810" t="str">
            <v>Ульяновская область</v>
          </cell>
          <cell r="M4810" t="str">
            <v>Ульяновск</v>
          </cell>
          <cell r="N4810" t="str">
            <v>Тандер</v>
          </cell>
          <cell r="O4810" t="str">
            <v>г.Ульяновск, пр-т.Врача Сурова, 2а</v>
          </cell>
          <cell r="P4810" t="str">
            <v>Hypermarket (Гипермаркет)</v>
          </cell>
          <cell r="Q4810" t="str">
            <v>smerch13</v>
          </cell>
          <cell r="R4810" t="str">
            <v>Пантелеев Андрей Сергеевич</v>
          </cell>
          <cell r="S4810">
            <v>89084830814</v>
          </cell>
          <cell r="T4810" t="str">
            <v>merch249</v>
          </cell>
          <cell r="U4810" t="str">
            <v>Дурашова Алсу Ильдусовна</v>
          </cell>
          <cell r="V4810">
            <v>89084806297</v>
          </cell>
          <cell r="W4810">
            <v>120</v>
          </cell>
          <cell r="X4810"/>
          <cell r="Y4810"/>
          <cell r="Z4810"/>
          <cell r="AA4810">
            <v>120</v>
          </cell>
          <cell r="AB4810"/>
          <cell r="AC4810"/>
          <cell r="AD4810">
            <v>240</v>
          </cell>
          <cell r="AE4810">
            <v>4</v>
          </cell>
          <cell r="AF4810">
            <v>2</v>
          </cell>
          <cell r="AG4810">
            <v>16</v>
          </cell>
          <cell r="AH4810">
            <v>8</v>
          </cell>
          <cell r="AI4810">
            <v>120</v>
          </cell>
          <cell r="AJ4810" t="str">
            <v>Изменение тайминга</v>
          </cell>
        </row>
        <row r="4811">
          <cell r="B4811">
            <v>3007</v>
          </cell>
          <cell r="C4811" t="str">
            <v>1000000000034424</v>
          </cell>
          <cell r="D4811">
            <v>1</v>
          </cell>
          <cell r="E4811">
            <v>1</v>
          </cell>
          <cell r="F4811">
            <v>0</v>
          </cell>
          <cell r="G4811">
            <v>0</v>
          </cell>
          <cell r="H4811">
            <v>1</v>
          </cell>
          <cell r="I4811">
            <v>1</v>
          </cell>
          <cell r="J4811" t="str">
            <v>Max Group</v>
          </cell>
          <cell r="K4811" t="str">
            <v>Волга-Юг</v>
          </cell>
          <cell r="L4811" t="str">
            <v>Ульяновская область</v>
          </cell>
          <cell r="M4811" t="str">
            <v>Ульяновск</v>
          </cell>
          <cell r="N4811" t="str">
            <v>Тандер</v>
          </cell>
          <cell r="O4811" t="str">
            <v>г.Ульяновск, пр-т. Ульяновский, 6</v>
          </cell>
          <cell r="P4811" t="str">
            <v>Hypermarket (Гипермаркет)</v>
          </cell>
          <cell r="Q4811" t="str">
            <v>smerch13</v>
          </cell>
          <cell r="R4811" t="str">
            <v>Пантелеев Андрей Сергеевич</v>
          </cell>
          <cell r="S4811">
            <v>89084830814</v>
          </cell>
          <cell r="T4811" t="str">
            <v>merch249</v>
          </cell>
          <cell r="U4811" t="str">
            <v>Дурашова Алсу Ильдусовна</v>
          </cell>
          <cell r="V4811">
            <v>89084806297</v>
          </cell>
          <cell r="W4811">
            <v>60</v>
          </cell>
          <cell r="X4811"/>
          <cell r="Y4811"/>
          <cell r="Z4811"/>
          <cell r="AA4811"/>
          <cell r="AB4811"/>
          <cell r="AC4811"/>
          <cell r="AD4811">
            <v>60</v>
          </cell>
          <cell r="AE4811">
            <v>1</v>
          </cell>
          <cell r="AF4811">
            <v>1</v>
          </cell>
          <cell r="AG4811">
            <v>4</v>
          </cell>
          <cell r="AH4811">
            <v>4</v>
          </cell>
          <cell r="AI4811">
            <v>60</v>
          </cell>
          <cell r="AJ4811"/>
        </row>
        <row r="4812">
          <cell r="B4812">
            <v>3008</v>
          </cell>
          <cell r="C4812" t="str">
            <v>1000000000034425</v>
          </cell>
          <cell r="D4812">
            <v>1</v>
          </cell>
          <cell r="E4812">
            <v>1</v>
          </cell>
          <cell r="F4812">
            <v>0</v>
          </cell>
          <cell r="G4812">
            <v>0</v>
          </cell>
          <cell r="H4812">
            <v>1</v>
          </cell>
          <cell r="I4812">
            <v>1</v>
          </cell>
          <cell r="J4812" t="str">
            <v>Max Group</v>
          </cell>
          <cell r="K4812" t="str">
            <v>Волга-Юг</v>
          </cell>
          <cell r="L4812" t="str">
            <v>Ульяновская область</v>
          </cell>
          <cell r="M4812" t="str">
            <v>Ульяновск</v>
          </cell>
          <cell r="N4812" t="str">
            <v>Тандер</v>
          </cell>
          <cell r="O4812" t="str">
            <v>г.Ульяновск, ул.Хрустальная, 19б</v>
          </cell>
          <cell r="P4812" t="str">
            <v>Hypermarket (Гипермаркет)</v>
          </cell>
          <cell r="Q4812" t="str">
            <v>smerch13</v>
          </cell>
          <cell r="R4812" t="str">
            <v>Пантелеев Андрей Сергеевич</v>
          </cell>
          <cell r="S4812">
            <v>89084830814</v>
          </cell>
          <cell r="T4812" t="str">
            <v>smerch13</v>
          </cell>
          <cell r="U4812" t="str">
            <v>Пантелеев Андрей Сергеевич</v>
          </cell>
          <cell r="V4812">
            <v>89084830814</v>
          </cell>
          <cell r="W4812">
            <v>30</v>
          </cell>
          <cell r="X4812"/>
          <cell r="Y4812"/>
          <cell r="Z4812"/>
          <cell r="AA4812"/>
          <cell r="AB4812"/>
          <cell r="AC4812"/>
          <cell r="AD4812">
            <v>30</v>
          </cell>
          <cell r="AE4812">
            <v>0.5</v>
          </cell>
          <cell r="AF4812">
            <v>1</v>
          </cell>
          <cell r="AG4812">
            <v>2</v>
          </cell>
          <cell r="AH4812">
            <v>4</v>
          </cell>
          <cell r="AI4812">
            <v>30</v>
          </cell>
          <cell r="AJ4812"/>
        </row>
        <row r="4813">
          <cell r="B4813">
            <v>3010</v>
          </cell>
          <cell r="C4813" t="str">
            <v>1000000000034430</v>
          </cell>
          <cell r="D4813">
            <v>1</v>
          </cell>
          <cell r="E4813">
            <v>1</v>
          </cell>
          <cell r="F4813">
            <v>0</v>
          </cell>
          <cell r="G4813">
            <v>0</v>
          </cell>
          <cell r="H4813">
            <v>1</v>
          </cell>
          <cell r="I4813">
            <v>1</v>
          </cell>
          <cell r="J4813" t="str">
            <v>Max Group</v>
          </cell>
          <cell r="K4813" t="str">
            <v>Волга-Юг</v>
          </cell>
          <cell r="L4813" t="str">
            <v>Ульяновская область</v>
          </cell>
          <cell r="M4813" t="str">
            <v>Ульяновск</v>
          </cell>
          <cell r="N4813" t="str">
            <v>Тандер</v>
          </cell>
          <cell r="O4813" t="str">
            <v>г.Ульяновск, ул. Димитрова, 16</v>
          </cell>
          <cell r="P4813" t="str">
            <v>Hypermarket (Гипермаркет)</v>
          </cell>
          <cell r="Q4813" t="str">
            <v>smerch13</v>
          </cell>
          <cell r="R4813" t="str">
            <v>Пантелеев Андрей Сергеевич</v>
          </cell>
          <cell r="S4813">
            <v>89084830814</v>
          </cell>
          <cell r="T4813" t="str">
            <v>merch249</v>
          </cell>
          <cell r="U4813" t="str">
            <v>Дурашова Алсу Ильдусовна</v>
          </cell>
          <cell r="V4813">
            <v>89084806297</v>
          </cell>
          <cell r="W4813"/>
          <cell r="X4813"/>
          <cell r="Y4813"/>
          <cell r="Z4813">
            <v>60</v>
          </cell>
          <cell r="AA4813"/>
          <cell r="AB4813"/>
          <cell r="AC4813"/>
          <cell r="AD4813">
            <v>60</v>
          </cell>
          <cell r="AE4813">
            <v>1</v>
          </cell>
          <cell r="AF4813">
            <v>1</v>
          </cell>
          <cell r="AG4813">
            <v>5</v>
          </cell>
          <cell r="AH4813">
            <v>5</v>
          </cell>
          <cell r="AI4813">
            <v>60</v>
          </cell>
          <cell r="AJ4813"/>
        </row>
        <row r="4814">
          <cell r="B4814">
            <v>3011</v>
          </cell>
          <cell r="C4814" t="str">
            <v>1000000000034814</v>
          </cell>
          <cell r="D4814">
            <v>1</v>
          </cell>
          <cell r="E4814">
            <v>1</v>
          </cell>
          <cell r="F4814">
            <v>0</v>
          </cell>
          <cell r="G4814">
            <v>0</v>
          </cell>
          <cell r="H4814">
            <v>1</v>
          </cell>
          <cell r="I4814">
            <v>1</v>
          </cell>
          <cell r="J4814" t="str">
            <v>Max Group</v>
          </cell>
          <cell r="K4814" t="str">
            <v>Волга-Юг</v>
          </cell>
          <cell r="L4814" t="str">
            <v>Ульяновская область</v>
          </cell>
          <cell r="M4814" t="str">
            <v>Ульяновск</v>
          </cell>
          <cell r="N4814" t="str">
            <v>Тандер</v>
          </cell>
          <cell r="O4814" t="str">
            <v>г.Ульяновск, пр-т Ульяновский, 16</v>
          </cell>
          <cell r="P4814" t="str">
            <v>Drogery (Хоз. магазин)</v>
          </cell>
          <cell r="Q4814" t="str">
            <v>smerch13</v>
          </cell>
          <cell r="R4814" t="str">
            <v>Пантелеев Андрей Сергеевич</v>
          </cell>
          <cell r="S4814">
            <v>89084830814</v>
          </cell>
          <cell r="T4814" t="str">
            <v>merch248</v>
          </cell>
          <cell r="U4814" t="str">
            <v>Макарова Олеся Юрьевна</v>
          </cell>
          <cell r="V4814">
            <v>89278040321</v>
          </cell>
          <cell r="W4814"/>
          <cell r="X4814"/>
          <cell r="Y4814"/>
          <cell r="Z4814">
            <v>180</v>
          </cell>
          <cell r="AA4814"/>
          <cell r="AB4814"/>
          <cell r="AC4814"/>
          <cell r="AD4814">
            <v>180</v>
          </cell>
          <cell r="AE4814">
            <v>3</v>
          </cell>
          <cell r="AF4814">
            <v>1</v>
          </cell>
          <cell r="AG4814">
            <v>15</v>
          </cell>
          <cell r="AH4814">
            <v>5</v>
          </cell>
          <cell r="AI4814">
            <v>180</v>
          </cell>
          <cell r="AJ4814"/>
        </row>
        <row r="4815">
          <cell r="B4815">
            <v>3013</v>
          </cell>
          <cell r="C4815" t="str">
            <v>1000000000034674</v>
          </cell>
          <cell r="D4815">
            <v>1</v>
          </cell>
          <cell r="E4815">
            <v>1</v>
          </cell>
          <cell r="F4815">
            <v>0</v>
          </cell>
          <cell r="G4815">
            <v>0</v>
          </cell>
          <cell r="H4815">
            <v>1</v>
          </cell>
          <cell r="I4815">
            <v>1</v>
          </cell>
          <cell r="J4815" t="str">
            <v>Max Group</v>
          </cell>
          <cell r="K4815" t="str">
            <v>Волга-Юг</v>
          </cell>
          <cell r="L4815" t="str">
            <v>Ульяновская область</v>
          </cell>
          <cell r="M4815" t="str">
            <v>Ульяновск</v>
          </cell>
          <cell r="N4815" t="str">
            <v>Тандер</v>
          </cell>
          <cell r="O4815" t="str">
            <v>г.Ульяновск, пр-т Авиастроителей, 7а</v>
          </cell>
          <cell r="P4815" t="str">
            <v>Drogery (Хоз. магазин)</v>
          </cell>
          <cell r="Q4815" t="str">
            <v>smerch13</v>
          </cell>
          <cell r="R4815" t="str">
            <v>Пантелеев Андрей Сергеевич</v>
          </cell>
          <cell r="S4815">
            <v>89084830814</v>
          </cell>
          <cell r="T4815" t="str">
            <v>merch248</v>
          </cell>
          <cell r="U4815" t="str">
            <v>Макарова Олеся Юрьевна</v>
          </cell>
          <cell r="V4815">
            <v>89278040321</v>
          </cell>
          <cell r="W4815"/>
          <cell r="X4815">
            <v>30</v>
          </cell>
          <cell r="Y4815"/>
          <cell r="Z4815"/>
          <cell r="AA4815"/>
          <cell r="AB4815"/>
          <cell r="AC4815"/>
          <cell r="AD4815">
            <v>30</v>
          </cell>
          <cell r="AE4815">
            <v>0.5</v>
          </cell>
          <cell r="AF4815">
            <v>1</v>
          </cell>
          <cell r="AG4815">
            <v>2.5</v>
          </cell>
          <cell r="AH4815">
            <v>5</v>
          </cell>
          <cell r="AI4815">
            <v>30</v>
          </cell>
          <cell r="AJ4815"/>
        </row>
        <row r="4816">
          <cell r="B4816">
            <v>3016</v>
          </cell>
          <cell r="C4816" t="str">
            <v>1000000000006187</v>
          </cell>
          <cell r="D4816">
            <v>1</v>
          </cell>
          <cell r="E4816">
            <v>1</v>
          </cell>
          <cell r="F4816">
            <v>0</v>
          </cell>
          <cell r="G4816">
            <v>0</v>
          </cell>
          <cell r="H4816">
            <v>1</v>
          </cell>
          <cell r="I4816">
            <v>1</v>
          </cell>
          <cell r="J4816" t="str">
            <v>Max Group</v>
          </cell>
          <cell r="K4816" t="str">
            <v>Волга-Юг</v>
          </cell>
          <cell r="L4816" t="str">
            <v>Ульяновская область</v>
          </cell>
          <cell r="M4816" t="str">
            <v>Ульяновск</v>
          </cell>
          <cell r="N4816" t="str">
            <v>Х5 Экспресс Ритейл</v>
          </cell>
          <cell r="O4816" t="str">
            <v>г.Ульяновск, пр-т.Ульяновский, 14</v>
          </cell>
          <cell r="P4816" t="str">
            <v>Supermarket (Супермаркет)</v>
          </cell>
          <cell r="Q4816" t="str">
            <v>smerch13</v>
          </cell>
          <cell r="R4816" t="str">
            <v>Пантелеев Андрей Сергеевич</v>
          </cell>
          <cell r="S4816">
            <v>89084830814</v>
          </cell>
          <cell r="T4816" t="str">
            <v>merch249</v>
          </cell>
          <cell r="U4816" t="str">
            <v>Дурашова Алсу Ильдусовна</v>
          </cell>
          <cell r="V4816">
            <v>89084806297</v>
          </cell>
          <cell r="W4816"/>
          <cell r="X4816"/>
          <cell r="Y4816"/>
          <cell r="Z4816"/>
          <cell r="AA4816">
            <v>60</v>
          </cell>
          <cell r="AB4816"/>
          <cell r="AC4816"/>
          <cell r="AD4816">
            <v>60</v>
          </cell>
          <cell r="AE4816">
            <v>1</v>
          </cell>
          <cell r="AF4816">
            <v>1</v>
          </cell>
          <cell r="AG4816">
            <v>4</v>
          </cell>
          <cell r="AH4816">
            <v>4</v>
          </cell>
          <cell r="AI4816">
            <v>60</v>
          </cell>
          <cell r="AJ4816"/>
        </row>
        <row r="4817">
          <cell r="B4817">
            <v>3020</v>
          </cell>
          <cell r="C4817" t="str">
            <v>1025201213</v>
          </cell>
          <cell r="D4817">
            <v>1</v>
          </cell>
          <cell r="E4817">
            <v>0</v>
          </cell>
          <cell r="F4817">
            <v>0</v>
          </cell>
          <cell r="G4817">
            <v>0</v>
          </cell>
          <cell r="H4817">
            <v>1</v>
          </cell>
          <cell r="I4817">
            <v>1</v>
          </cell>
          <cell r="J4817" t="str">
            <v>Max Group</v>
          </cell>
          <cell r="K4817" t="str">
            <v>Волга-Юг</v>
          </cell>
          <cell r="L4817" t="str">
            <v>Ульяновская область</v>
          </cell>
          <cell r="M4817" t="str">
            <v>Ульяновск</v>
          </cell>
          <cell r="N4817" t="str">
            <v>Рубль Бум</v>
          </cell>
          <cell r="O4817" t="str">
            <v>г.Ульяновск, пр-кт Генерала Тюленева, 25</v>
          </cell>
          <cell r="P4817" t="str">
            <v>Drogery (Хоз. магазин)</v>
          </cell>
          <cell r="Q4817" t="str">
            <v>smerch13</v>
          </cell>
          <cell r="R4817" t="str">
            <v>Пантелеев Андрей Сергеевич</v>
          </cell>
          <cell r="S4817">
            <v>89084830814</v>
          </cell>
          <cell r="T4817" t="str">
            <v>merch248</v>
          </cell>
          <cell r="U4817" t="str">
            <v>Макарова Олеся Юрьевна</v>
          </cell>
          <cell r="V4817">
            <v>89278040321</v>
          </cell>
          <cell r="W4817"/>
          <cell r="X4817">
            <v>30</v>
          </cell>
          <cell r="Y4817"/>
          <cell r="Z4817"/>
          <cell r="AA4817"/>
          <cell r="AB4817"/>
          <cell r="AC4817"/>
          <cell r="AD4817">
            <v>30</v>
          </cell>
          <cell r="AE4817">
            <v>0.5</v>
          </cell>
          <cell r="AF4817">
            <v>1</v>
          </cell>
          <cell r="AG4817">
            <v>2.5</v>
          </cell>
          <cell r="AH4817">
            <v>5</v>
          </cell>
          <cell r="AI4817">
            <v>30</v>
          </cell>
          <cell r="AJ4817"/>
        </row>
        <row r="4818">
          <cell r="B4818">
            <v>3022</v>
          </cell>
          <cell r="C4818" t="str">
            <v>1025201234</v>
          </cell>
          <cell r="D4818">
            <v>1</v>
          </cell>
          <cell r="E4818">
            <v>0</v>
          </cell>
          <cell r="F4818">
            <v>0</v>
          </cell>
          <cell r="G4818">
            <v>0</v>
          </cell>
          <cell r="H4818">
            <v>1</v>
          </cell>
          <cell r="I4818">
            <v>1</v>
          </cell>
          <cell r="J4818" t="str">
            <v>Max Group</v>
          </cell>
          <cell r="K4818" t="str">
            <v>Волга-Юг</v>
          </cell>
          <cell r="L4818" t="str">
            <v>Ульяновская область</v>
          </cell>
          <cell r="M4818" t="str">
            <v>Ульяновск</v>
          </cell>
          <cell r="N4818" t="str">
            <v>Рубль Бум</v>
          </cell>
          <cell r="O4818" t="str">
            <v>г.Ульяновск, пр-кт Тюленева, 3</v>
          </cell>
          <cell r="P4818" t="str">
            <v>Drogery (Хоз. магазин)</v>
          </cell>
          <cell r="Q4818" t="str">
            <v>smerch13</v>
          </cell>
          <cell r="R4818" t="str">
            <v>Пантелеев Андрей Сергеевич</v>
          </cell>
          <cell r="S4818">
            <v>89084830814</v>
          </cell>
          <cell r="T4818" t="str">
            <v>merch248</v>
          </cell>
          <cell r="U4818" t="str">
            <v>Макарова Олеся Юрьевна</v>
          </cell>
          <cell r="V4818">
            <v>89278040321</v>
          </cell>
          <cell r="W4818">
            <v>30</v>
          </cell>
          <cell r="X4818"/>
          <cell r="Y4818"/>
          <cell r="Z4818"/>
          <cell r="AA4818"/>
          <cell r="AB4818"/>
          <cell r="AC4818"/>
          <cell r="AD4818">
            <v>30</v>
          </cell>
          <cell r="AE4818">
            <v>0.5</v>
          </cell>
          <cell r="AF4818">
            <v>1</v>
          </cell>
          <cell r="AG4818">
            <v>2</v>
          </cell>
          <cell r="AH4818">
            <v>4</v>
          </cell>
          <cell r="AI4818">
            <v>30</v>
          </cell>
          <cell r="AJ4818"/>
        </row>
        <row r="4819">
          <cell r="B4819">
            <v>3025</v>
          </cell>
          <cell r="C4819" t="str">
            <v>1025201254</v>
          </cell>
          <cell r="D4819">
            <v>1</v>
          </cell>
          <cell r="E4819">
            <v>0</v>
          </cell>
          <cell r="F4819">
            <v>0</v>
          </cell>
          <cell r="G4819">
            <v>0</v>
          </cell>
          <cell r="H4819">
            <v>1</v>
          </cell>
          <cell r="I4819">
            <v>1</v>
          </cell>
          <cell r="J4819" t="str">
            <v>Max Group</v>
          </cell>
          <cell r="K4819" t="str">
            <v>Волга-Юг</v>
          </cell>
          <cell r="L4819" t="str">
            <v>Ульяновская область</v>
          </cell>
          <cell r="M4819" t="str">
            <v>Ульяновск</v>
          </cell>
          <cell r="N4819" t="str">
            <v>Рубль Бум</v>
          </cell>
          <cell r="O4819" t="str">
            <v>г.Ульяновск, ул.Краснопролетарская, 16</v>
          </cell>
          <cell r="P4819" t="str">
            <v>Drogery (Хоз. магазин)</v>
          </cell>
          <cell r="Q4819" t="str">
            <v>smerch13</v>
          </cell>
          <cell r="R4819" t="str">
            <v>Пантелеев Андрей Сергеевич</v>
          </cell>
          <cell r="S4819">
            <v>89084830814</v>
          </cell>
          <cell r="T4819" t="str">
            <v>merch249</v>
          </cell>
          <cell r="U4819" t="str">
            <v>Дурашова Алсу Ильдусовна</v>
          </cell>
          <cell r="V4819">
            <v>89084806297</v>
          </cell>
          <cell r="W4819"/>
          <cell r="X4819"/>
          <cell r="Y4819"/>
          <cell r="Z4819">
            <v>30</v>
          </cell>
          <cell r="AA4819"/>
          <cell r="AB4819"/>
          <cell r="AC4819"/>
          <cell r="AD4819">
            <v>30</v>
          </cell>
          <cell r="AE4819">
            <v>0.5</v>
          </cell>
          <cell r="AF4819">
            <v>1</v>
          </cell>
          <cell r="AG4819">
            <v>2.5</v>
          </cell>
          <cell r="AH4819">
            <v>5</v>
          </cell>
          <cell r="AI4819">
            <v>30</v>
          </cell>
          <cell r="AJ4819"/>
        </row>
        <row r="4820">
          <cell r="B4820">
            <v>3029</v>
          </cell>
          <cell r="C4820" t="str">
            <v>1025201117</v>
          </cell>
          <cell r="D4820">
            <v>1</v>
          </cell>
          <cell r="E4820">
            <v>0</v>
          </cell>
          <cell r="F4820">
            <v>0</v>
          </cell>
          <cell r="G4820">
            <v>0</v>
          </cell>
          <cell r="H4820">
            <v>1</v>
          </cell>
          <cell r="I4820">
            <v>1</v>
          </cell>
          <cell r="J4820" t="str">
            <v>Max Group</v>
          </cell>
          <cell r="K4820" t="str">
            <v>Волга-Юг</v>
          </cell>
          <cell r="L4820" t="str">
            <v>Ульяновская область</v>
          </cell>
          <cell r="M4820" t="str">
            <v>Ульяновск</v>
          </cell>
          <cell r="N4820" t="str">
            <v>Рубль Бум</v>
          </cell>
          <cell r="O4820" t="str">
            <v>г.Ульяновск, ул.Хрустальная, 38а</v>
          </cell>
          <cell r="P4820" t="str">
            <v>Drogery (Хоз. магазин)</v>
          </cell>
          <cell r="Q4820" t="str">
            <v>smerch13</v>
          </cell>
          <cell r="R4820" t="str">
            <v>Пантелеев Андрей Сергеевич</v>
          </cell>
          <cell r="S4820">
            <v>89084830814</v>
          </cell>
          <cell r="T4820" t="str">
            <v>smerch13</v>
          </cell>
          <cell r="U4820" t="str">
            <v>Пантелеев Андрей Сергеевич</v>
          </cell>
          <cell r="V4820">
            <v>89084830814</v>
          </cell>
          <cell r="W4820">
            <v>30</v>
          </cell>
          <cell r="X4820"/>
          <cell r="Y4820"/>
          <cell r="Z4820"/>
          <cell r="AA4820"/>
          <cell r="AB4820"/>
          <cell r="AC4820"/>
          <cell r="AD4820">
            <v>30</v>
          </cell>
          <cell r="AE4820">
            <v>0.5</v>
          </cell>
          <cell r="AF4820">
            <v>1</v>
          </cell>
          <cell r="AG4820">
            <v>2</v>
          </cell>
          <cell r="AH4820">
            <v>4</v>
          </cell>
          <cell r="AI4820">
            <v>30</v>
          </cell>
          <cell r="AJ4820"/>
        </row>
        <row r="4821">
          <cell r="B4821">
            <v>3118</v>
          </cell>
          <cell r="C4821" t="str">
            <v>1000000000034805</v>
          </cell>
          <cell r="D4821">
            <v>1</v>
          </cell>
          <cell r="E4821">
            <v>1</v>
          </cell>
          <cell r="F4821">
            <v>1</v>
          </cell>
          <cell r="G4821">
            <v>1</v>
          </cell>
          <cell r="H4821">
            <v>1</v>
          </cell>
          <cell r="I4821">
            <v>1</v>
          </cell>
          <cell r="J4821" t="str">
            <v>Max Group</v>
          </cell>
          <cell r="K4821" t="str">
            <v>Волга-Юг</v>
          </cell>
          <cell r="L4821" t="str">
            <v>Саратовская область</v>
          </cell>
          <cell r="M4821" t="str">
            <v>Энгельс</v>
          </cell>
          <cell r="N4821" t="str">
            <v>Тандер</v>
          </cell>
          <cell r="O4821" t="str">
            <v>г.Энгельс, ул.Колотилова, 86</v>
          </cell>
          <cell r="P4821" t="str">
            <v>Hypermarket (Гипермаркет)</v>
          </cell>
          <cell r="Q4821" t="str">
            <v>sv17</v>
          </cell>
          <cell r="R4821" t="str">
            <v>Рубанов Андрей Анатольевич</v>
          </cell>
          <cell r="S4821">
            <v>89170291281</v>
          </cell>
          <cell r="T4821" t="str">
            <v>merch1017</v>
          </cell>
          <cell r="U4821" t="str">
            <v>Загорная Альфия Александровна</v>
          </cell>
          <cell r="V4821">
            <v>89376340584</v>
          </cell>
          <cell r="W4821"/>
          <cell r="X4821"/>
          <cell r="Y4821"/>
          <cell r="Z4821"/>
          <cell r="AA4821"/>
          <cell r="AB4821"/>
          <cell r="AC4821">
            <v>360</v>
          </cell>
          <cell r="AD4821">
            <v>360</v>
          </cell>
          <cell r="AE4821">
            <v>6</v>
          </cell>
          <cell r="AF4821">
            <v>1</v>
          </cell>
          <cell r="AG4821">
            <v>24</v>
          </cell>
          <cell r="AH4821">
            <v>4</v>
          </cell>
          <cell r="AI4821">
            <v>360</v>
          </cell>
          <cell r="AJ4821"/>
        </row>
        <row r="4822">
          <cell r="B4822">
            <v>3119</v>
          </cell>
          <cell r="C4822" t="str">
            <v>1000000000034806</v>
          </cell>
          <cell r="D4822">
            <v>1</v>
          </cell>
          <cell r="E4822">
            <v>0</v>
          </cell>
          <cell r="F4822">
            <v>0</v>
          </cell>
          <cell r="G4822">
            <v>0</v>
          </cell>
          <cell r="H4822">
            <v>1</v>
          </cell>
          <cell r="I4822">
            <v>1</v>
          </cell>
          <cell r="J4822" t="str">
            <v>Max Group</v>
          </cell>
          <cell r="K4822" t="str">
            <v>Волга-Юг</v>
          </cell>
          <cell r="L4822" t="str">
            <v>Саратовская область</v>
          </cell>
          <cell r="M4822" t="str">
            <v>Энгельс</v>
          </cell>
          <cell r="N4822" t="str">
            <v>Тандер</v>
          </cell>
          <cell r="O4822" t="str">
            <v>г. Энгельс, ул. Лесозаводская, 62</v>
          </cell>
          <cell r="P4822" t="str">
            <v>Hypermarket (Гипермаркет)</v>
          </cell>
          <cell r="Q4822" t="str">
            <v>sv17</v>
          </cell>
          <cell r="R4822" t="str">
            <v>Рубанов Андрей Анатольевич</v>
          </cell>
          <cell r="S4822">
            <v>89170291281</v>
          </cell>
          <cell r="T4822" t="str">
            <v>merch1017</v>
          </cell>
          <cell r="U4822" t="str">
            <v>Загорная Альфия Александровна</v>
          </cell>
          <cell r="V4822">
            <v>89376340584</v>
          </cell>
          <cell r="W4822"/>
          <cell r="X4822">
            <v>180</v>
          </cell>
          <cell r="Y4822"/>
          <cell r="Z4822"/>
          <cell r="AA4822"/>
          <cell r="AB4822"/>
          <cell r="AC4822"/>
          <cell r="AD4822">
            <v>180</v>
          </cell>
          <cell r="AE4822">
            <v>3</v>
          </cell>
          <cell r="AF4822">
            <v>1</v>
          </cell>
          <cell r="AG4822">
            <v>15</v>
          </cell>
          <cell r="AH4822">
            <v>5</v>
          </cell>
          <cell r="AI4822">
            <v>180</v>
          </cell>
          <cell r="AJ4822"/>
        </row>
        <row r="4823">
          <cell r="B4823">
            <v>3120</v>
          </cell>
          <cell r="C4823" t="str">
            <v>1000000000000502</v>
          </cell>
          <cell r="D4823">
            <v>1</v>
          </cell>
          <cell r="E4823">
            <v>1</v>
          </cell>
          <cell r="F4823">
            <v>0</v>
          </cell>
          <cell r="G4823">
            <v>0</v>
          </cell>
          <cell r="H4823">
            <v>1</v>
          </cell>
          <cell r="I4823">
            <v>1</v>
          </cell>
          <cell r="J4823" t="str">
            <v>Max Group</v>
          </cell>
          <cell r="K4823" t="str">
            <v>Волга-Юг</v>
          </cell>
          <cell r="L4823" t="str">
            <v>Саратовская область</v>
          </cell>
          <cell r="M4823" t="str">
            <v>Энгельс</v>
          </cell>
          <cell r="N4823" t="str">
            <v>Лента</v>
          </cell>
          <cell r="O4823" t="str">
            <v>г.Энгельс, пр-т. Химиков, 1</v>
          </cell>
          <cell r="P4823" t="str">
            <v>Hypermarket (Гипермаркет)</v>
          </cell>
          <cell r="Q4823" t="str">
            <v>sv17</v>
          </cell>
          <cell r="R4823" t="str">
            <v>Рубанов Андрей Анатольевич</v>
          </cell>
          <cell r="S4823">
            <v>89170291281</v>
          </cell>
          <cell r="T4823" t="str">
            <v>merch1017</v>
          </cell>
          <cell r="U4823" t="str">
            <v>Загорная Альфия Александровна</v>
          </cell>
          <cell r="V4823">
            <v>89376340584</v>
          </cell>
          <cell r="W4823"/>
          <cell r="X4823"/>
          <cell r="Y4823"/>
          <cell r="Z4823">
            <v>360</v>
          </cell>
          <cell r="AA4823"/>
          <cell r="AB4823"/>
          <cell r="AC4823"/>
          <cell r="AD4823">
            <v>360</v>
          </cell>
          <cell r="AE4823">
            <v>6</v>
          </cell>
          <cell r="AF4823">
            <v>1</v>
          </cell>
          <cell r="AG4823">
            <v>30</v>
          </cell>
          <cell r="AH4823">
            <v>5</v>
          </cell>
          <cell r="AI4823">
            <v>360</v>
          </cell>
          <cell r="AJ4823"/>
        </row>
        <row r="4824">
          <cell r="B4824">
            <v>3121</v>
          </cell>
          <cell r="C4824" t="str">
            <v>1000000000032982</v>
          </cell>
          <cell r="D4824">
            <v>1</v>
          </cell>
          <cell r="E4824">
            <v>1</v>
          </cell>
          <cell r="F4824">
            <v>0</v>
          </cell>
          <cell r="G4824">
            <v>0</v>
          </cell>
          <cell r="H4824">
            <v>1</v>
          </cell>
          <cell r="I4824">
            <v>1</v>
          </cell>
          <cell r="J4824" t="str">
            <v>Max Group</v>
          </cell>
          <cell r="K4824" t="str">
            <v>Волга-Юг</v>
          </cell>
          <cell r="L4824" t="str">
            <v>Саратовская область</v>
          </cell>
          <cell r="M4824" t="str">
            <v>Энгельс</v>
          </cell>
          <cell r="N4824" t="str">
            <v>Тандер</v>
          </cell>
          <cell r="O4824" t="str">
            <v>г.Энгельс, ул.Тельмана, 4</v>
          </cell>
          <cell r="P4824" t="str">
            <v>Drogery (Хоз. магазин)</v>
          </cell>
          <cell r="Q4824" t="str">
            <v>sv17</v>
          </cell>
          <cell r="R4824" t="str">
            <v>Рубанов Андрей Анатольевич</v>
          </cell>
          <cell r="S4824">
            <v>89170291281</v>
          </cell>
          <cell r="T4824" t="str">
            <v>merch1017</v>
          </cell>
          <cell r="U4824" t="str">
            <v>Загорная Альфия Александровна</v>
          </cell>
          <cell r="V4824">
            <v>89376340584</v>
          </cell>
          <cell r="W4824"/>
          <cell r="X4824"/>
          <cell r="Y4824">
            <v>60</v>
          </cell>
          <cell r="Z4824"/>
          <cell r="AA4824"/>
          <cell r="AB4824"/>
          <cell r="AC4824"/>
          <cell r="AD4824">
            <v>60</v>
          </cell>
          <cell r="AE4824">
            <v>1</v>
          </cell>
          <cell r="AF4824">
            <v>1</v>
          </cell>
          <cell r="AG4824">
            <v>5</v>
          </cell>
          <cell r="AH4824">
            <v>5</v>
          </cell>
          <cell r="AI4824">
            <v>60</v>
          </cell>
          <cell r="AJ4824"/>
        </row>
        <row r="4825">
          <cell r="B4825">
            <v>3122</v>
          </cell>
          <cell r="C4825" t="str">
            <v>1000000000000503</v>
          </cell>
          <cell r="D4825">
            <v>1</v>
          </cell>
          <cell r="E4825">
            <v>1</v>
          </cell>
          <cell r="F4825">
            <v>0</v>
          </cell>
          <cell r="G4825">
            <v>0</v>
          </cell>
          <cell r="H4825">
            <v>1</v>
          </cell>
          <cell r="I4825">
            <v>1</v>
          </cell>
          <cell r="J4825" t="str">
            <v>Max Group</v>
          </cell>
          <cell r="K4825" t="str">
            <v>Волга-Юг</v>
          </cell>
          <cell r="L4825" t="str">
            <v>Саратовская область</v>
          </cell>
          <cell r="M4825" t="str">
            <v>Энгельс</v>
          </cell>
          <cell r="N4825" t="str">
            <v>Лента</v>
          </cell>
          <cell r="O4825" t="str">
            <v>г.Энгельс, ул.Красноярская, 5б</v>
          </cell>
          <cell r="P4825" t="str">
            <v>Hypermarket (Гипермаркет)</v>
          </cell>
          <cell r="Q4825" t="str">
            <v>sv17</v>
          </cell>
          <cell r="R4825" t="str">
            <v>Рубанов Андрей Анатольевич</v>
          </cell>
          <cell r="S4825">
            <v>89170291281</v>
          </cell>
          <cell r="T4825" t="str">
            <v>merch1017</v>
          </cell>
          <cell r="U4825" t="str">
            <v>Загорная Альфия Александровна</v>
          </cell>
          <cell r="V4825">
            <v>89376340584</v>
          </cell>
          <cell r="W4825">
            <v>210</v>
          </cell>
          <cell r="X4825"/>
          <cell r="Y4825">
            <v>210</v>
          </cell>
          <cell r="Z4825"/>
          <cell r="AA4825"/>
          <cell r="AB4825"/>
          <cell r="AC4825"/>
          <cell r="AD4825">
            <v>420</v>
          </cell>
          <cell r="AE4825">
            <v>7</v>
          </cell>
          <cell r="AF4825">
            <v>2</v>
          </cell>
          <cell r="AG4825">
            <v>31.5</v>
          </cell>
          <cell r="AH4825">
            <v>9</v>
          </cell>
          <cell r="AI4825">
            <v>210</v>
          </cell>
          <cell r="AJ4825"/>
        </row>
        <row r="4826">
          <cell r="B4826">
            <v>3123</v>
          </cell>
          <cell r="C4826" t="str">
            <v>1025201250</v>
          </cell>
          <cell r="D4826">
            <v>1</v>
          </cell>
          <cell r="E4826">
            <v>1</v>
          </cell>
          <cell r="F4826">
            <v>0</v>
          </cell>
          <cell r="G4826">
            <v>0</v>
          </cell>
          <cell r="H4826">
            <v>1</v>
          </cell>
          <cell r="I4826">
            <v>1</v>
          </cell>
          <cell r="J4826" t="str">
            <v>Max Group</v>
          </cell>
          <cell r="K4826" t="str">
            <v>Волга-Юг</v>
          </cell>
          <cell r="L4826" t="str">
            <v>Саратовская область</v>
          </cell>
          <cell r="M4826" t="str">
            <v>Энгельс с.</v>
          </cell>
          <cell r="N4826" t="str">
            <v>Рубль Бум</v>
          </cell>
          <cell r="O4826" t="str">
            <v>г. Энгельс, Тельмана, 150 А</v>
          </cell>
          <cell r="P4826" t="str">
            <v>Drogery (Хоз. магазин)</v>
          </cell>
          <cell r="Q4826" t="str">
            <v>sv17</v>
          </cell>
          <cell r="R4826" t="str">
            <v>Рубанов Андрей Анатольевич</v>
          </cell>
          <cell r="S4826">
            <v>89170291281</v>
          </cell>
          <cell r="T4826" t="str">
            <v>merch1017</v>
          </cell>
          <cell r="U4826" t="str">
            <v>Загорная Альфия Александровна</v>
          </cell>
          <cell r="V4826">
            <v>89376340584</v>
          </cell>
          <cell r="W4826"/>
          <cell r="X4826"/>
          <cell r="Y4826"/>
          <cell r="Z4826">
            <v>30</v>
          </cell>
          <cell r="AA4826"/>
          <cell r="AB4826"/>
          <cell r="AC4826"/>
          <cell r="AD4826">
            <v>30</v>
          </cell>
          <cell r="AE4826">
            <v>0.5</v>
          </cell>
          <cell r="AF4826">
            <v>1</v>
          </cell>
          <cell r="AG4826">
            <v>2.5</v>
          </cell>
          <cell r="AH4826">
            <v>5</v>
          </cell>
          <cell r="AI4826">
            <v>30</v>
          </cell>
          <cell r="AJ4826"/>
        </row>
        <row r="4827">
          <cell r="B4827">
            <v>3125</v>
          </cell>
          <cell r="C4827" t="str">
            <v>1025200999</v>
          </cell>
          <cell r="D4827">
            <v>1</v>
          </cell>
          <cell r="E4827">
            <v>1</v>
          </cell>
          <cell r="F4827">
            <v>1</v>
          </cell>
          <cell r="G4827">
            <v>1</v>
          </cell>
          <cell r="H4827">
            <v>1</v>
          </cell>
          <cell r="I4827">
            <v>1</v>
          </cell>
          <cell r="J4827" t="str">
            <v>Max Group</v>
          </cell>
          <cell r="K4827" t="str">
            <v>Волга-Юг</v>
          </cell>
          <cell r="L4827" t="str">
            <v>Саратовская область</v>
          </cell>
          <cell r="M4827" t="str">
            <v>Саратов</v>
          </cell>
          <cell r="N4827" t="str">
            <v>Рубль Бум</v>
          </cell>
          <cell r="O4827" t="str">
            <v>г.Энгельс, пл.Свободы, 1 к1</v>
          </cell>
          <cell r="P4827" t="str">
            <v>Drogery (Хоз. магазин)</v>
          </cell>
          <cell r="Q4827" t="str">
            <v>sv17</v>
          </cell>
          <cell r="R4827" t="str">
            <v>Рубанов Андрей Анатольевич</v>
          </cell>
          <cell r="S4827">
            <v>89170291281</v>
          </cell>
          <cell r="T4827" t="str">
            <v>merch1017</v>
          </cell>
          <cell r="U4827" t="str">
            <v>Загорная Альфия Александровна</v>
          </cell>
          <cell r="V4827">
            <v>89376340584</v>
          </cell>
          <cell r="W4827">
            <v>60</v>
          </cell>
          <cell r="X4827"/>
          <cell r="Y4827"/>
          <cell r="Z4827"/>
          <cell r="AA4827">
            <v>60</v>
          </cell>
          <cell r="AB4827"/>
          <cell r="AC4827"/>
          <cell r="AD4827">
            <v>120</v>
          </cell>
          <cell r="AE4827">
            <v>2</v>
          </cell>
          <cell r="AF4827">
            <v>2</v>
          </cell>
          <cell r="AG4827">
            <v>8</v>
          </cell>
          <cell r="AH4827">
            <v>8</v>
          </cell>
          <cell r="AI4827">
            <v>60</v>
          </cell>
          <cell r="AJ4827"/>
        </row>
        <row r="4828">
          <cell r="B4828">
            <v>3128</v>
          </cell>
          <cell r="C4828" t="str">
            <v>1000000000006219</v>
          </cell>
          <cell r="D4828">
            <v>1</v>
          </cell>
          <cell r="E4828">
            <v>0</v>
          </cell>
          <cell r="F4828">
            <v>0</v>
          </cell>
          <cell r="G4828">
            <v>0</v>
          </cell>
          <cell r="H4828">
            <v>1</v>
          </cell>
          <cell r="I4828">
            <v>1</v>
          </cell>
          <cell r="J4828" t="str">
            <v>Max Group</v>
          </cell>
          <cell r="K4828" t="str">
            <v>Волга-Юг</v>
          </cell>
          <cell r="L4828" t="str">
            <v>Саратовская область</v>
          </cell>
          <cell r="M4828" t="str">
            <v>Саратов</v>
          </cell>
          <cell r="N4828" t="str">
            <v>Х5 Экспресс Ритейл</v>
          </cell>
          <cell r="O4828" t="str">
            <v>Энгельс,Ленина пл.,4,</v>
          </cell>
          <cell r="P4828" t="str">
            <v>Supermarket (Супермаркет)</v>
          </cell>
          <cell r="Q4828" t="str">
            <v>sv17</v>
          </cell>
          <cell r="R4828" t="str">
            <v>Рубанов Андрей Анатольевич</v>
          </cell>
          <cell r="S4828">
            <v>89170291281</v>
          </cell>
          <cell r="T4828" t="str">
            <v>merch1017</v>
          </cell>
          <cell r="U4828" t="str">
            <v>Загорная Альфия Александровна</v>
          </cell>
          <cell r="V4828">
            <v>89376340584</v>
          </cell>
          <cell r="W4828"/>
          <cell r="X4828"/>
          <cell r="Y4828"/>
          <cell r="Z4828">
            <v>30</v>
          </cell>
          <cell r="AA4828"/>
          <cell r="AB4828"/>
          <cell r="AC4828"/>
          <cell r="AD4828">
            <v>30</v>
          </cell>
          <cell r="AE4828">
            <v>0.5</v>
          </cell>
          <cell r="AF4828">
            <v>1</v>
          </cell>
          <cell r="AG4828">
            <v>2.5</v>
          </cell>
          <cell r="AH4828">
            <v>5</v>
          </cell>
          <cell r="AI4828">
            <v>30</v>
          </cell>
          <cell r="AJ4828"/>
        </row>
        <row r="4829">
          <cell r="B4829">
            <v>3129</v>
          </cell>
          <cell r="C4829" t="str">
            <v>1025201610</v>
          </cell>
          <cell r="D4829">
            <v>1</v>
          </cell>
          <cell r="E4829">
            <v>1</v>
          </cell>
          <cell r="F4829">
            <v>0</v>
          </cell>
          <cell r="G4829">
            <v>0</v>
          </cell>
          <cell r="H4829">
            <v>1</v>
          </cell>
          <cell r="I4829">
            <v>1</v>
          </cell>
          <cell r="J4829" t="str">
            <v>Max Group</v>
          </cell>
          <cell r="K4829" t="str">
            <v>Волга-Юг</v>
          </cell>
          <cell r="L4829" t="str">
            <v>Саратовская область</v>
          </cell>
          <cell r="M4829" t="str">
            <v>Энгельс с.</v>
          </cell>
          <cell r="N4829" t="str">
            <v>Рубль Бум</v>
          </cell>
          <cell r="O4829" t="str">
            <v>г.Энгельс, ул.Тельмана, 4а</v>
          </cell>
          <cell r="P4829" t="str">
            <v>Drogery (Хоз. магазин)</v>
          </cell>
          <cell r="Q4829" t="str">
            <v>sv17</v>
          </cell>
          <cell r="R4829" t="str">
            <v>Рубанов Андрей Анатольевич</v>
          </cell>
          <cell r="S4829">
            <v>89170291281</v>
          </cell>
          <cell r="T4829" t="str">
            <v>merch1017</v>
          </cell>
          <cell r="U4829" t="str">
            <v>Загорная Альфия Александровна</v>
          </cell>
          <cell r="V4829">
            <v>89376340584</v>
          </cell>
          <cell r="W4829"/>
          <cell r="X4829"/>
          <cell r="Y4829"/>
          <cell r="Z4829">
            <v>30</v>
          </cell>
          <cell r="AA4829"/>
          <cell r="AB4829"/>
          <cell r="AC4829"/>
          <cell r="AD4829">
            <v>30</v>
          </cell>
          <cell r="AE4829">
            <v>0.5</v>
          </cell>
          <cell r="AF4829">
            <v>1</v>
          </cell>
          <cell r="AG4829">
            <v>2.5</v>
          </cell>
          <cell r="AH4829">
            <v>5</v>
          </cell>
          <cell r="AI4829">
            <v>30</v>
          </cell>
          <cell r="AJ4829"/>
        </row>
        <row r="4830">
          <cell r="B4830">
            <v>3132</v>
          </cell>
          <cell r="C4830" t="str">
            <v>1000000000031676</v>
          </cell>
          <cell r="D4830">
            <v>1</v>
          </cell>
          <cell r="E4830">
            <v>0</v>
          </cell>
          <cell r="F4830">
            <v>1</v>
          </cell>
          <cell r="G4830">
            <v>1</v>
          </cell>
          <cell r="H4830">
            <v>1</v>
          </cell>
          <cell r="I4830">
            <v>1</v>
          </cell>
          <cell r="J4830" t="str">
            <v>Max Group</v>
          </cell>
          <cell r="K4830" t="str">
            <v>Волга-Юг</v>
          </cell>
          <cell r="L4830" t="str">
            <v>Саратовская область</v>
          </cell>
          <cell r="M4830" t="str">
            <v>Энгельс</v>
          </cell>
          <cell r="N4830" t="str">
            <v>Тандер</v>
          </cell>
          <cell r="O4830" t="str">
            <v>413119, Саратовская обл, Энгельс-19 г, 4-й квартал, дом № 9</v>
          </cell>
          <cell r="P4830" t="str">
            <v>Drogery (Хоз. магазин)</v>
          </cell>
          <cell r="Q4830" t="str">
            <v>sv17</v>
          </cell>
          <cell r="R4830" t="str">
            <v>Рубанов Андрей Анатольевич</v>
          </cell>
          <cell r="S4830">
            <v>89170291281</v>
          </cell>
          <cell r="T4830" t="str">
            <v>merch1017</v>
          </cell>
          <cell r="U4830" t="str">
            <v>Загорная Альфия Александровна</v>
          </cell>
          <cell r="V4830">
            <v>89376340584</v>
          </cell>
          <cell r="W4830"/>
          <cell r="X4830"/>
          <cell r="Y4830"/>
          <cell r="Z4830"/>
          <cell r="AA4830">
            <v>60</v>
          </cell>
          <cell r="AB4830"/>
          <cell r="AC4830"/>
          <cell r="AD4830">
            <v>60</v>
          </cell>
          <cell r="AE4830">
            <v>1</v>
          </cell>
          <cell r="AF4830">
            <v>1</v>
          </cell>
          <cell r="AG4830">
            <v>4</v>
          </cell>
          <cell r="AH4830">
            <v>4</v>
          </cell>
          <cell r="AI4830">
            <v>60</v>
          </cell>
          <cell r="AJ4830"/>
        </row>
        <row r="4831">
          <cell r="B4831">
            <v>9744</v>
          </cell>
          <cell r="C4831" t="str">
            <v>1000000000001766</v>
          </cell>
          <cell r="D4831">
            <v>1</v>
          </cell>
          <cell r="E4831">
            <v>0</v>
          </cell>
          <cell r="F4831">
            <v>0</v>
          </cell>
          <cell r="G4831">
            <v>0</v>
          </cell>
          <cell r="H4831">
            <v>1</v>
          </cell>
          <cell r="I4831">
            <v>0</v>
          </cell>
          <cell r="J4831" t="str">
            <v>Max Group</v>
          </cell>
          <cell r="K4831" t="str">
            <v>Волга-Юг</v>
          </cell>
          <cell r="L4831" t="str">
            <v>Саратовская область</v>
          </cell>
          <cell r="M4831" t="str">
            <v>Кузнецк</v>
          </cell>
          <cell r="N4831" t="str">
            <v>Наша Радуга</v>
          </cell>
          <cell r="O4831" t="str">
            <v>Кузнецк ул.Белинского 2А</v>
          </cell>
          <cell r="P4831" t="str">
            <v>Supermarket (Супермаркет)</v>
          </cell>
          <cell r="Q4831" t="str">
            <v>smerch1976</v>
          </cell>
          <cell r="R4831" t="str">
            <v>Андриянова Алена Геннадьевна</v>
          </cell>
          <cell r="S4831">
            <v>89374427410</v>
          </cell>
          <cell r="T4831" t="str">
            <v>smerch1976</v>
          </cell>
          <cell r="U4831" t="str">
            <v>Андриянова Алена Геннадьевна</v>
          </cell>
          <cell r="V4831">
            <v>89374427410</v>
          </cell>
          <cell r="W4831"/>
          <cell r="X4831">
            <v>360</v>
          </cell>
          <cell r="Y4831"/>
          <cell r="Z4831">
            <v>360</v>
          </cell>
          <cell r="AA4831"/>
          <cell r="AB4831"/>
          <cell r="AC4831"/>
          <cell r="AD4831">
            <v>720</v>
          </cell>
          <cell r="AE4831">
            <v>12</v>
          </cell>
          <cell r="AF4831">
            <v>2</v>
          </cell>
          <cell r="AG4831">
            <v>60</v>
          </cell>
          <cell r="AH4831">
            <v>10</v>
          </cell>
          <cell r="AI4831">
            <v>360</v>
          </cell>
          <cell r="AJ4831" t="str">
            <v>Удалить из АП</v>
          </cell>
        </row>
        <row r="4832">
          <cell r="B4832">
            <v>23871</v>
          </cell>
          <cell r="C4832" t="str">
            <v>1000000000050797</v>
          </cell>
          <cell r="D4832">
            <v>1</v>
          </cell>
          <cell r="E4832">
            <v>1</v>
          </cell>
          <cell r="F4832">
            <v>0</v>
          </cell>
          <cell r="G4832">
            <v>0</v>
          </cell>
          <cell r="H4832">
            <v>1</v>
          </cell>
          <cell r="I4832">
            <v>1</v>
          </cell>
          <cell r="J4832" t="str">
            <v>Max Group</v>
          </cell>
          <cell r="K4832" t="str">
            <v>Волга-Юг</v>
          </cell>
          <cell r="L4832" t="str">
            <v>Самарская область</v>
          </cell>
          <cell r="M4832" t="str">
            <v>Самара</v>
          </cell>
          <cell r="N4832" t="str">
            <v>Х5 Экспресс Ритейл</v>
          </cell>
          <cell r="O4832" t="str">
            <v>г.Самара, пр.Кирова, 147</v>
          </cell>
          <cell r="P4832" t="str">
            <v>Hypermarket (Гипермаркет)</v>
          </cell>
          <cell r="Q4832" t="str">
            <v>sv1</v>
          </cell>
          <cell r="R4832" t="str">
            <v>Бурцева Елена Александровна</v>
          </cell>
          <cell r="S4832">
            <v>89270160021</v>
          </cell>
          <cell r="T4832" t="str">
            <v>mc10586</v>
          </cell>
          <cell r="U4832" t="str">
            <v>Нуртазинова Юлия Викторовна</v>
          </cell>
          <cell r="V4832">
            <v>89272020428</v>
          </cell>
          <cell r="W4832">
            <v>240</v>
          </cell>
          <cell r="X4832"/>
          <cell r="Y4832">
            <v>240</v>
          </cell>
          <cell r="Z4832"/>
          <cell r="AA4832">
            <v>240</v>
          </cell>
          <cell r="AB4832"/>
          <cell r="AC4832"/>
          <cell r="AD4832">
            <v>720</v>
          </cell>
          <cell r="AE4832">
            <v>12</v>
          </cell>
          <cell r="AF4832">
            <v>3</v>
          </cell>
          <cell r="AG4832">
            <v>52</v>
          </cell>
          <cell r="AH4832">
            <v>13</v>
          </cell>
          <cell r="AI4832">
            <v>240</v>
          </cell>
          <cell r="AJ4832"/>
        </row>
        <row r="4833">
          <cell r="B4833">
            <v>24223</v>
          </cell>
          <cell r="C4833" t="str">
            <v>1000000000051745</v>
          </cell>
          <cell r="D4833">
            <v>1</v>
          </cell>
          <cell r="E4833">
            <v>1</v>
          </cell>
          <cell r="F4833">
            <v>1</v>
          </cell>
          <cell r="G4833">
            <v>1</v>
          </cell>
          <cell r="H4833">
            <v>1</v>
          </cell>
          <cell r="I4833">
            <v>1</v>
          </cell>
          <cell r="J4833" t="str">
            <v>Max Group</v>
          </cell>
          <cell r="K4833" t="str">
            <v>Волга-Юг</v>
          </cell>
          <cell r="L4833" t="str">
            <v>Самарская область</v>
          </cell>
          <cell r="M4833" t="str">
            <v>Самара</v>
          </cell>
          <cell r="N4833" t="str">
            <v>Х5 Экспресс Ритейл</v>
          </cell>
          <cell r="O4833" t="str">
            <v>г.Самара, ш.Московское, 185а</v>
          </cell>
          <cell r="P4833" t="str">
            <v>Hypermarket (Гипермаркет)</v>
          </cell>
          <cell r="Q4833" t="str">
            <v>sv1</v>
          </cell>
          <cell r="R4833" t="str">
            <v>Бурцева Елена Александровна</v>
          </cell>
          <cell r="S4833">
            <v>89270160021</v>
          </cell>
          <cell r="T4833" t="str">
            <v>mc10595</v>
          </cell>
          <cell r="U4833" t="str">
            <v>Ширина Елена Сергеевна</v>
          </cell>
          <cell r="V4833">
            <v>89272044026</v>
          </cell>
          <cell r="W4833">
            <v>240</v>
          </cell>
          <cell r="X4833"/>
          <cell r="Y4833">
            <v>240</v>
          </cell>
          <cell r="Z4833"/>
          <cell r="AA4833">
            <v>240</v>
          </cell>
          <cell r="AB4833"/>
          <cell r="AC4833"/>
          <cell r="AD4833">
            <v>720</v>
          </cell>
          <cell r="AE4833">
            <v>12</v>
          </cell>
          <cell r="AF4833">
            <v>3</v>
          </cell>
          <cell r="AG4833">
            <v>52</v>
          </cell>
          <cell r="AH4833">
            <v>13</v>
          </cell>
          <cell r="AI4833">
            <v>240</v>
          </cell>
          <cell r="AJ4833"/>
        </row>
        <row r="4834">
          <cell r="B4834">
            <v>25272</v>
          </cell>
          <cell r="C4834" t="str">
            <v>1000000000019983</v>
          </cell>
          <cell r="D4834">
            <v>1</v>
          </cell>
          <cell r="E4834">
            <v>1</v>
          </cell>
          <cell r="F4834">
            <v>1</v>
          </cell>
          <cell r="G4834">
            <v>1</v>
          </cell>
          <cell r="H4834">
            <v>1</v>
          </cell>
          <cell r="I4834">
            <v>1</v>
          </cell>
          <cell r="J4834" t="str">
            <v>Max Group</v>
          </cell>
          <cell r="K4834" t="str">
            <v>Волга-Юг</v>
          </cell>
          <cell r="L4834" t="str">
            <v>Краснодарский край</v>
          </cell>
          <cell r="M4834" t="str">
            <v>Адлер</v>
          </cell>
          <cell r="N4834" t="str">
            <v>Тандер</v>
          </cell>
          <cell r="O4834" t="str">
            <v>г.Адлер ,ул.Приреченская, 2/5</v>
          </cell>
          <cell r="P4834" t="str">
            <v>Hypermarket (Гипермаркет)</v>
          </cell>
          <cell r="Q4834" t="str">
            <v>sv2020</v>
          </cell>
          <cell r="R4834" t="str">
            <v>Левицкая Ирина Александровна</v>
          </cell>
          <cell r="S4834">
            <v>89654842828</v>
          </cell>
          <cell r="T4834" t="str">
            <v>merch1126</v>
          </cell>
          <cell r="U4834" t="str">
            <v>Пивадзе Наталья Гурамиевна</v>
          </cell>
          <cell r="V4834">
            <v>89186133060</v>
          </cell>
          <cell r="W4834"/>
          <cell r="X4834">
            <v>180</v>
          </cell>
          <cell r="Y4834"/>
          <cell r="Z4834">
            <v>180</v>
          </cell>
          <cell r="AA4834"/>
          <cell r="AB4834"/>
          <cell r="AC4834"/>
          <cell r="AD4834">
            <v>360</v>
          </cell>
          <cell r="AE4834">
            <v>6</v>
          </cell>
          <cell r="AF4834">
            <v>2</v>
          </cell>
          <cell r="AG4834">
            <v>30</v>
          </cell>
          <cell r="AH4834">
            <v>10</v>
          </cell>
          <cell r="AI4834">
            <v>180</v>
          </cell>
          <cell r="AJ4834"/>
        </row>
        <row r="4835">
          <cell r="B4835">
            <v>25273</v>
          </cell>
          <cell r="C4835" t="str">
            <v>1000000000019986</v>
          </cell>
          <cell r="D4835">
            <v>1</v>
          </cell>
          <cell r="E4835">
            <v>1</v>
          </cell>
          <cell r="F4835">
            <v>0</v>
          </cell>
          <cell r="G4835">
            <v>0</v>
          </cell>
          <cell r="H4835">
            <v>1</v>
          </cell>
          <cell r="I4835">
            <v>1</v>
          </cell>
          <cell r="J4835" t="str">
            <v>Max Group</v>
          </cell>
          <cell r="K4835" t="str">
            <v>Волга-Юг</v>
          </cell>
          <cell r="L4835" t="str">
            <v>Адыгея</v>
          </cell>
          <cell r="M4835" t="str">
            <v>Новая Адыгея п.</v>
          </cell>
          <cell r="N4835" t="str">
            <v>Тандер</v>
          </cell>
          <cell r="O4835" t="str">
            <v>Аул Новая Адыгея, ш.Тургеневское, 17</v>
          </cell>
          <cell r="P4835" t="str">
            <v>Hypermarket (Гипермаркет)</v>
          </cell>
          <cell r="Q4835" t="str">
            <v>sv2018</v>
          </cell>
          <cell r="R4835" t="str">
            <v>Калашникова Юлия Владимировна</v>
          </cell>
          <cell r="S4835">
            <v>89996378117</v>
          </cell>
          <cell r="T4835" t="str">
            <v>merch2555</v>
          </cell>
          <cell r="U4835" t="str">
            <v>Парнентьева Евгения Геннадьевна</v>
          </cell>
          <cell r="V4835">
            <v>89024049501</v>
          </cell>
          <cell r="W4835"/>
          <cell r="X4835"/>
          <cell r="Y4835"/>
          <cell r="Z4835"/>
          <cell r="AA4835">
            <v>30</v>
          </cell>
          <cell r="AB4835"/>
          <cell r="AC4835"/>
          <cell r="AD4835">
            <v>30</v>
          </cell>
          <cell r="AE4835">
            <v>0.5</v>
          </cell>
          <cell r="AF4835">
            <v>1</v>
          </cell>
          <cell r="AG4835">
            <v>2</v>
          </cell>
          <cell r="AH4835">
            <v>4</v>
          </cell>
          <cell r="AI4835">
            <v>30</v>
          </cell>
          <cell r="AJ4835" t="str">
            <v>Изменение тайминга</v>
          </cell>
        </row>
        <row r="4836">
          <cell r="B4836">
            <v>25274</v>
          </cell>
          <cell r="C4836" t="str">
            <v>1000000000020117</v>
          </cell>
          <cell r="D4836">
            <v>1</v>
          </cell>
          <cell r="E4836">
            <v>1</v>
          </cell>
          <cell r="F4836">
            <v>1</v>
          </cell>
          <cell r="G4836">
            <v>1</v>
          </cell>
          <cell r="H4836">
            <v>1</v>
          </cell>
          <cell r="I4836">
            <v>1</v>
          </cell>
          <cell r="J4836" t="str">
            <v>Max Group</v>
          </cell>
          <cell r="K4836" t="str">
            <v>Волга-Юг</v>
          </cell>
          <cell r="L4836" t="str">
            <v>Краснодарский край</v>
          </cell>
          <cell r="M4836" t="str">
            <v>Армавир</v>
          </cell>
          <cell r="N4836" t="str">
            <v>Тандер</v>
          </cell>
          <cell r="O4836" t="str">
            <v>г.Армавир, ул.Воровского, 69</v>
          </cell>
          <cell r="P4836" t="str">
            <v>Hypermarket (Гипермаркет)</v>
          </cell>
          <cell r="Q4836" t="str">
            <v>sv16</v>
          </cell>
          <cell r="R4836" t="str">
            <v>Дедкова Юлия Викторовна</v>
          </cell>
          <cell r="S4836">
            <v>89180311102</v>
          </cell>
          <cell r="T4836" t="str">
            <v>merch1707</v>
          </cell>
          <cell r="U4836" t="str">
            <v>Димидов Артемий Александрович</v>
          </cell>
          <cell r="V4836">
            <v>89181883554</v>
          </cell>
          <cell r="W4836">
            <v>90</v>
          </cell>
          <cell r="X4836"/>
          <cell r="Y4836"/>
          <cell r="Z4836"/>
          <cell r="AA4836">
            <v>90</v>
          </cell>
          <cell r="AB4836"/>
          <cell r="AC4836"/>
          <cell r="AD4836">
            <v>180</v>
          </cell>
          <cell r="AE4836">
            <v>3</v>
          </cell>
          <cell r="AF4836">
            <v>2</v>
          </cell>
          <cell r="AG4836">
            <v>12</v>
          </cell>
          <cell r="AH4836">
            <v>8</v>
          </cell>
          <cell r="AI4836">
            <v>90</v>
          </cell>
          <cell r="AJ4836"/>
        </row>
        <row r="4837">
          <cell r="B4837">
            <v>25275</v>
          </cell>
          <cell r="C4837" t="str">
            <v>1000000000020152</v>
          </cell>
          <cell r="D4837">
            <v>1</v>
          </cell>
          <cell r="E4837">
            <v>1</v>
          </cell>
          <cell r="F4837">
            <v>1</v>
          </cell>
          <cell r="G4837">
            <v>1</v>
          </cell>
          <cell r="H4837">
            <v>1</v>
          </cell>
          <cell r="I4837">
            <v>1</v>
          </cell>
          <cell r="J4837" t="str">
            <v>Max Group</v>
          </cell>
          <cell r="K4837" t="str">
            <v>Волга-Юг</v>
          </cell>
          <cell r="L4837" t="str">
            <v>Астраханская область</v>
          </cell>
          <cell r="M4837" t="str">
            <v>Астрахань</v>
          </cell>
          <cell r="N4837" t="str">
            <v>Тандер</v>
          </cell>
          <cell r="O4837" t="str">
            <v>г.Астрахань, ул. Вокзальная, 19</v>
          </cell>
          <cell r="P4837" t="str">
            <v>Hypermarket (Гипермаркет)</v>
          </cell>
          <cell r="Q4837" t="str">
            <v>sv82</v>
          </cell>
          <cell r="R4837" t="str">
            <v>Сазонова Галина Ивановна</v>
          </cell>
          <cell r="S4837">
            <v>89275649786</v>
          </cell>
          <cell r="T4837" t="str">
            <v>merch1128</v>
          </cell>
          <cell r="U4837" t="str">
            <v>Лежнева Татьяна Александровна</v>
          </cell>
          <cell r="V4837">
            <v>89648887175</v>
          </cell>
          <cell r="W4837">
            <v>180</v>
          </cell>
          <cell r="X4837"/>
          <cell r="Y4837">
            <v>180</v>
          </cell>
          <cell r="Z4837"/>
          <cell r="AA4837"/>
          <cell r="AB4837"/>
          <cell r="AC4837"/>
          <cell r="AD4837">
            <v>360</v>
          </cell>
          <cell r="AE4837">
            <v>6</v>
          </cell>
          <cell r="AF4837">
            <v>2</v>
          </cell>
          <cell r="AG4837">
            <v>27</v>
          </cell>
          <cell r="AH4837">
            <v>9</v>
          </cell>
          <cell r="AI4837">
            <v>180</v>
          </cell>
          <cell r="AJ4837"/>
        </row>
        <row r="4838">
          <cell r="B4838">
            <v>25276</v>
          </cell>
          <cell r="C4838" t="str">
            <v>1000000000020153</v>
          </cell>
          <cell r="D4838">
            <v>1</v>
          </cell>
          <cell r="E4838">
            <v>1</v>
          </cell>
          <cell r="F4838">
            <v>0</v>
          </cell>
          <cell r="G4838">
            <v>0</v>
          </cell>
          <cell r="H4838">
            <v>1</v>
          </cell>
          <cell r="I4838">
            <v>1</v>
          </cell>
          <cell r="J4838" t="str">
            <v>Max Group</v>
          </cell>
          <cell r="K4838" t="str">
            <v>Волга-Юг</v>
          </cell>
          <cell r="L4838" t="str">
            <v>Астраханская область</v>
          </cell>
          <cell r="M4838" t="str">
            <v>Астрахань</v>
          </cell>
          <cell r="N4838" t="str">
            <v>Тандер</v>
          </cell>
          <cell r="O4838" t="str">
            <v>г.Астрахань, ул.Магистральная, 34</v>
          </cell>
          <cell r="P4838" t="str">
            <v>Hypermarket (Гипермаркет)</v>
          </cell>
          <cell r="Q4838" t="str">
            <v>sv82</v>
          </cell>
          <cell r="R4838" t="str">
            <v>Сазонова Галина Ивановна</v>
          </cell>
          <cell r="S4838">
            <v>89275649786</v>
          </cell>
          <cell r="T4838" t="str">
            <v>merch2520</v>
          </cell>
          <cell r="U4838" t="str">
            <v>Сазонова Галина Ивановна</v>
          </cell>
          <cell r="V4838">
            <v>89275649786</v>
          </cell>
          <cell r="W4838">
            <v>180</v>
          </cell>
          <cell r="X4838"/>
          <cell r="Y4838"/>
          <cell r="Z4838"/>
          <cell r="AA4838"/>
          <cell r="AB4838"/>
          <cell r="AC4838"/>
          <cell r="AD4838">
            <v>180</v>
          </cell>
          <cell r="AE4838">
            <v>3</v>
          </cell>
          <cell r="AF4838">
            <v>1</v>
          </cell>
          <cell r="AG4838">
            <v>12</v>
          </cell>
          <cell r="AH4838">
            <v>4</v>
          </cell>
          <cell r="AI4838">
            <v>180</v>
          </cell>
          <cell r="AJ4838"/>
        </row>
        <row r="4839">
          <cell r="B4839">
            <v>25277</v>
          </cell>
          <cell r="C4839" t="str">
            <v>1000000000020154</v>
          </cell>
          <cell r="D4839">
            <v>1</v>
          </cell>
          <cell r="E4839">
            <v>1</v>
          </cell>
          <cell r="F4839">
            <v>0</v>
          </cell>
          <cell r="G4839">
            <v>0</v>
          </cell>
          <cell r="H4839">
            <v>1</v>
          </cell>
          <cell r="I4839">
            <v>1</v>
          </cell>
          <cell r="J4839" t="str">
            <v>Max Group</v>
          </cell>
          <cell r="K4839" t="str">
            <v>Волга-Юг</v>
          </cell>
          <cell r="L4839" t="str">
            <v>Астраханская область</v>
          </cell>
          <cell r="M4839" t="str">
            <v>Астрахань</v>
          </cell>
          <cell r="N4839" t="str">
            <v>Тандер</v>
          </cell>
          <cell r="O4839" t="str">
            <v>г.Астрахань, ул.Воробьева, 7</v>
          </cell>
          <cell r="P4839" t="str">
            <v>Hypermarket (Гипермаркет)</v>
          </cell>
          <cell r="Q4839" t="str">
            <v>sv82</v>
          </cell>
          <cell r="R4839" t="str">
            <v>Сазонова Галина Ивановна</v>
          </cell>
          <cell r="S4839">
            <v>89275649786</v>
          </cell>
          <cell r="T4839" t="str">
            <v>merch2520</v>
          </cell>
          <cell r="U4839" t="str">
            <v>Сазонова Галина Ивановна</v>
          </cell>
          <cell r="V4839">
            <v>89275649786</v>
          </cell>
          <cell r="W4839"/>
          <cell r="X4839">
            <v>60</v>
          </cell>
          <cell r="Y4839"/>
          <cell r="Z4839"/>
          <cell r="AA4839"/>
          <cell r="AB4839"/>
          <cell r="AC4839"/>
          <cell r="AD4839">
            <v>60</v>
          </cell>
          <cell r="AE4839">
            <v>1</v>
          </cell>
          <cell r="AF4839">
            <v>1</v>
          </cell>
          <cell r="AG4839">
            <v>5</v>
          </cell>
          <cell r="AH4839">
            <v>5</v>
          </cell>
          <cell r="AI4839">
            <v>60</v>
          </cell>
          <cell r="AJ4839"/>
        </row>
        <row r="4840">
          <cell r="B4840">
            <v>25278</v>
          </cell>
          <cell r="C4840" t="str">
            <v>1000000000020155</v>
          </cell>
          <cell r="D4840">
            <v>1</v>
          </cell>
          <cell r="E4840">
            <v>1</v>
          </cell>
          <cell r="F4840">
            <v>0</v>
          </cell>
          <cell r="G4840">
            <v>0</v>
          </cell>
          <cell r="H4840">
            <v>1</v>
          </cell>
          <cell r="I4840">
            <v>1</v>
          </cell>
          <cell r="J4840" t="str">
            <v>Max Group</v>
          </cell>
          <cell r="K4840" t="str">
            <v>Волга-Юг</v>
          </cell>
          <cell r="L4840" t="str">
            <v>Астраханская область</v>
          </cell>
          <cell r="M4840" t="str">
            <v>Астрахань</v>
          </cell>
          <cell r="N4840" t="str">
            <v>Тандер</v>
          </cell>
          <cell r="O4840" t="str">
            <v>г.Астрахань, ул. Савушкина, 5</v>
          </cell>
          <cell r="P4840" t="str">
            <v>Hypermarket (Гипермаркет)</v>
          </cell>
          <cell r="Q4840" t="str">
            <v>sv82</v>
          </cell>
          <cell r="R4840" t="str">
            <v>Сазонова Галина Ивановна</v>
          </cell>
          <cell r="S4840">
            <v>89275649786</v>
          </cell>
          <cell r="T4840" t="str">
            <v>merch2520</v>
          </cell>
          <cell r="U4840" t="str">
            <v>Сазонова Галина Ивановна</v>
          </cell>
          <cell r="V4840">
            <v>89275649786</v>
          </cell>
          <cell r="W4840"/>
          <cell r="X4840"/>
          <cell r="Y4840"/>
          <cell r="Z4840"/>
          <cell r="AA4840">
            <v>180</v>
          </cell>
          <cell r="AB4840"/>
          <cell r="AC4840"/>
          <cell r="AD4840">
            <v>180</v>
          </cell>
          <cell r="AE4840">
            <v>3</v>
          </cell>
          <cell r="AF4840">
            <v>1</v>
          </cell>
          <cell r="AG4840">
            <v>12</v>
          </cell>
          <cell r="AH4840">
            <v>4</v>
          </cell>
          <cell r="AI4840">
            <v>180</v>
          </cell>
          <cell r="AJ4840"/>
        </row>
        <row r="4841">
          <cell r="B4841">
            <v>25282</v>
          </cell>
          <cell r="C4841" t="str">
            <v>1000000000020473</v>
          </cell>
          <cell r="D4841">
            <v>1</v>
          </cell>
          <cell r="E4841">
            <v>1</v>
          </cell>
          <cell r="F4841">
            <v>1</v>
          </cell>
          <cell r="G4841">
            <v>1</v>
          </cell>
          <cell r="H4841">
            <v>1</v>
          </cell>
          <cell r="I4841">
            <v>1</v>
          </cell>
          <cell r="J4841" t="str">
            <v>Max Group</v>
          </cell>
          <cell r="K4841" t="str">
            <v>Волга-Юг</v>
          </cell>
          <cell r="L4841" t="str">
            <v>Северная Осетия - Алания</v>
          </cell>
          <cell r="M4841" t="str">
            <v>Владикавказ</v>
          </cell>
          <cell r="N4841" t="str">
            <v>Тандер</v>
          </cell>
          <cell r="O4841" t="str">
            <v>г.Владикавказ, ул.Весенняя, 12</v>
          </cell>
          <cell r="P4841" t="str">
            <v>Hypermarket (Гипермаркет)</v>
          </cell>
          <cell r="Q4841" t="str">
            <v>sv79</v>
          </cell>
          <cell r="R4841" t="str">
            <v>Куликова Татьяна Викторовна</v>
          </cell>
          <cell r="S4841">
            <v>89096296960</v>
          </cell>
          <cell r="T4841" t="str">
            <v>merch1096</v>
          </cell>
          <cell r="U4841" t="str">
            <v>Киргуева Виктория Вадимовна</v>
          </cell>
          <cell r="V4841" t="str">
            <v>8 988 837 59 04</v>
          </cell>
          <cell r="W4841">
            <v>180</v>
          </cell>
          <cell r="X4841" t="str">
            <v/>
          </cell>
          <cell r="Y4841" t="str">
            <v/>
          </cell>
          <cell r="Z4841" t="str">
            <v/>
          </cell>
          <cell r="AA4841">
            <v>180</v>
          </cell>
          <cell r="AB4841" t="str">
            <v/>
          </cell>
          <cell r="AC4841" t="str">
            <v/>
          </cell>
          <cell r="AD4841">
            <v>360</v>
          </cell>
          <cell r="AE4841">
            <v>6</v>
          </cell>
          <cell r="AF4841">
            <v>2</v>
          </cell>
          <cell r="AG4841">
            <v>24</v>
          </cell>
          <cell r="AH4841">
            <v>8</v>
          </cell>
          <cell r="AI4841">
            <v>180</v>
          </cell>
          <cell r="AJ4841"/>
        </row>
        <row r="4842">
          <cell r="B4842">
            <v>25283</v>
          </cell>
          <cell r="C4842" t="str">
            <v>1000000000020493</v>
          </cell>
          <cell r="D4842">
            <v>1</v>
          </cell>
          <cell r="E4842">
            <v>1</v>
          </cell>
          <cell r="F4842">
            <v>1</v>
          </cell>
          <cell r="G4842">
            <v>1</v>
          </cell>
          <cell r="H4842">
            <v>1</v>
          </cell>
          <cell r="I4842">
            <v>1</v>
          </cell>
          <cell r="J4842" t="str">
            <v>Max Group</v>
          </cell>
          <cell r="K4842" t="str">
            <v>Волга-Юг</v>
          </cell>
          <cell r="L4842" t="str">
            <v>Волгоградская область</v>
          </cell>
          <cell r="M4842" t="str">
            <v>Волгоград</v>
          </cell>
          <cell r="N4842" t="str">
            <v>Тандер</v>
          </cell>
          <cell r="O4842" t="str">
            <v>г.Волгоград, ул.Генерала Штеменко, 3а</v>
          </cell>
          <cell r="P4842" t="str">
            <v>Hypermarket (Гипермаркет)</v>
          </cell>
          <cell r="Q4842" t="str">
            <v>sv80</v>
          </cell>
          <cell r="R4842" t="str">
            <v>Туголукова Анастасия Владимировна</v>
          </cell>
          <cell r="S4842">
            <v>89173333309</v>
          </cell>
          <cell r="T4842" t="str">
            <v>merch1098</v>
          </cell>
          <cell r="U4842" t="str">
            <v>Разумова Екатерина Сергеевна</v>
          </cell>
          <cell r="V4842">
            <v>89023612724</v>
          </cell>
          <cell r="W4842">
            <v>180</v>
          </cell>
          <cell r="X4842"/>
          <cell r="Y4842">
            <v>180</v>
          </cell>
          <cell r="Z4842"/>
          <cell r="AA4842"/>
          <cell r="AB4842"/>
          <cell r="AC4842"/>
          <cell r="AD4842">
            <v>360</v>
          </cell>
          <cell r="AE4842">
            <v>6</v>
          </cell>
          <cell r="AF4842">
            <v>2</v>
          </cell>
          <cell r="AG4842">
            <v>27</v>
          </cell>
          <cell r="AH4842">
            <v>9</v>
          </cell>
          <cell r="AI4842">
            <v>180</v>
          </cell>
          <cell r="AJ4842"/>
        </row>
        <row r="4843">
          <cell r="B4843">
            <v>25284</v>
          </cell>
          <cell r="C4843" t="str">
            <v>1000000000020496</v>
          </cell>
          <cell r="D4843">
            <v>1</v>
          </cell>
          <cell r="E4843">
            <v>1</v>
          </cell>
          <cell r="F4843">
            <v>1</v>
          </cell>
          <cell r="G4843">
            <v>1</v>
          </cell>
          <cell r="H4843">
            <v>1</v>
          </cell>
          <cell r="I4843">
            <v>1</v>
          </cell>
          <cell r="J4843" t="str">
            <v>Max Group</v>
          </cell>
          <cell r="K4843" t="str">
            <v>Волга-Юг</v>
          </cell>
          <cell r="L4843" t="str">
            <v>Волгоградская область</v>
          </cell>
          <cell r="M4843" t="str">
            <v>Волгоград</v>
          </cell>
          <cell r="N4843" t="str">
            <v>Тандер</v>
          </cell>
          <cell r="O4843" t="str">
            <v>г.Волгоград, ул. Рокоссовского, 2Г</v>
          </cell>
          <cell r="P4843" t="str">
            <v>Hypermarket (Гипермаркет)</v>
          </cell>
          <cell r="Q4843" t="str">
            <v>sv80</v>
          </cell>
          <cell r="R4843" t="str">
            <v>Туголукова Анастасия Владимировна</v>
          </cell>
          <cell r="S4843">
            <v>89173333309</v>
          </cell>
          <cell r="T4843" t="str">
            <v>merch1097</v>
          </cell>
          <cell r="U4843" t="str">
            <v>Серкина Олеся Владимировна</v>
          </cell>
          <cell r="V4843">
            <v>89377438773</v>
          </cell>
          <cell r="W4843">
            <v>180</v>
          </cell>
          <cell r="X4843"/>
          <cell r="Y4843"/>
          <cell r="Z4843">
            <v>180</v>
          </cell>
          <cell r="AA4843"/>
          <cell r="AB4843"/>
          <cell r="AC4843"/>
          <cell r="AD4843">
            <v>360</v>
          </cell>
          <cell r="AE4843">
            <v>6</v>
          </cell>
          <cell r="AF4843">
            <v>2</v>
          </cell>
          <cell r="AG4843">
            <v>27</v>
          </cell>
          <cell r="AH4843">
            <v>9</v>
          </cell>
          <cell r="AI4843">
            <v>180</v>
          </cell>
          <cell r="AJ4843"/>
        </row>
        <row r="4844">
          <cell r="B4844">
            <v>25285</v>
          </cell>
          <cell r="C4844" t="str">
            <v>1000000000020497</v>
          </cell>
          <cell r="D4844">
            <v>1</v>
          </cell>
          <cell r="E4844">
            <v>1</v>
          </cell>
          <cell r="F4844">
            <v>1</v>
          </cell>
          <cell r="G4844">
            <v>1</v>
          </cell>
          <cell r="H4844">
            <v>1</v>
          </cell>
          <cell r="I4844">
            <v>1</v>
          </cell>
          <cell r="J4844" t="str">
            <v>Max Group</v>
          </cell>
          <cell r="K4844" t="str">
            <v>Волга-Юг</v>
          </cell>
          <cell r="L4844" t="str">
            <v>Волгоградская область</v>
          </cell>
          <cell r="M4844" t="str">
            <v>Волгоград</v>
          </cell>
          <cell r="N4844" t="str">
            <v>Тандер</v>
          </cell>
          <cell r="O4844" t="str">
            <v>г.Волгоград, пр-т.им Героев Сталинграда, 74</v>
          </cell>
          <cell r="P4844" t="str">
            <v>Hypermarket (Гипермаркет)</v>
          </cell>
          <cell r="Q4844" t="str">
            <v>sv80</v>
          </cell>
          <cell r="R4844" t="str">
            <v>Туголукова Анастасия Владимировна</v>
          </cell>
          <cell r="S4844">
            <v>89173333309</v>
          </cell>
          <cell r="T4844" t="str">
            <v>merch1115</v>
          </cell>
          <cell r="U4844" t="str">
            <v>Котова Вероника Николаевна</v>
          </cell>
          <cell r="V4844">
            <v>89053333660</v>
          </cell>
          <cell r="W4844">
            <v>60</v>
          </cell>
          <cell r="X4844"/>
          <cell r="Y4844"/>
          <cell r="Z4844">
            <v>120</v>
          </cell>
          <cell r="AA4844"/>
          <cell r="AB4844"/>
          <cell r="AC4844"/>
          <cell r="AD4844">
            <v>180</v>
          </cell>
          <cell r="AE4844">
            <v>3</v>
          </cell>
          <cell r="AF4844">
            <v>2</v>
          </cell>
          <cell r="AG4844">
            <v>14</v>
          </cell>
          <cell r="AH4844">
            <v>9</v>
          </cell>
          <cell r="AI4844">
            <v>90</v>
          </cell>
          <cell r="AJ4844"/>
        </row>
        <row r="4845">
          <cell r="B4845">
            <v>25286</v>
          </cell>
          <cell r="C4845" t="str">
            <v>1000000000020498</v>
          </cell>
          <cell r="D4845">
            <v>1</v>
          </cell>
          <cell r="E4845">
            <v>1</v>
          </cell>
          <cell r="F4845">
            <v>0</v>
          </cell>
          <cell r="G4845">
            <v>0</v>
          </cell>
          <cell r="H4845">
            <v>1</v>
          </cell>
          <cell r="I4845">
            <v>1</v>
          </cell>
          <cell r="J4845" t="str">
            <v>Max Group</v>
          </cell>
          <cell r="K4845" t="str">
            <v>Волга-Юг</v>
          </cell>
          <cell r="L4845" t="str">
            <v>Волгоградская область</v>
          </cell>
          <cell r="M4845" t="str">
            <v>Волгоград</v>
          </cell>
          <cell r="N4845" t="str">
            <v>Тандер</v>
          </cell>
          <cell r="O4845" t="str">
            <v>г..Волгоград, б-р.имемни 30-летия Победы, 39</v>
          </cell>
          <cell r="P4845" t="str">
            <v>Hypermarket (Гипермаркет)</v>
          </cell>
          <cell r="Q4845" t="str">
            <v>sv80</v>
          </cell>
          <cell r="R4845" t="str">
            <v>Туголукова Анастасия Владимировна</v>
          </cell>
          <cell r="S4845">
            <v>89173333309</v>
          </cell>
          <cell r="T4845" t="str">
            <v>merch1091</v>
          </cell>
          <cell r="U4845" t="str">
            <v>Иванов Виктор Викторович</v>
          </cell>
          <cell r="V4845">
            <v>89996260348</v>
          </cell>
          <cell r="W4845">
            <v>180</v>
          </cell>
          <cell r="X4845"/>
          <cell r="Y4845"/>
          <cell r="Z4845"/>
          <cell r="AA4845"/>
          <cell r="AB4845"/>
          <cell r="AC4845"/>
          <cell r="AD4845">
            <v>180</v>
          </cell>
          <cell r="AE4845">
            <v>3</v>
          </cell>
          <cell r="AF4845">
            <v>1</v>
          </cell>
          <cell r="AG4845">
            <v>12</v>
          </cell>
          <cell r="AH4845">
            <v>4</v>
          </cell>
          <cell r="AI4845">
            <v>180</v>
          </cell>
          <cell r="AJ4845"/>
        </row>
        <row r="4846">
          <cell r="B4846">
            <v>25287</v>
          </cell>
          <cell r="C4846" t="str">
            <v>1000000000020501</v>
          </cell>
          <cell r="D4846">
            <v>1</v>
          </cell>
          <cell r="E4846">
            <v>1</v>
          </cell>
          <cell r="F4846">
            <v>0</v>
          </cell>
          <cell r="G4846">
            <v>0</v>
          </cell>
          <cell r="H4846">
            <v>1</v>
          </cell>
          <cell r="I4846">
            <v>1</v>
          </cell>
          <cell r="J4846" t="str">
            <v>Max Group</v>
          </cell>
          <cell r="K4846" t="str">
            <v>Волга-Юг</v>
          </cell>
          <cell r="L4846" t="str">
            <v>Волгоградская область</v>
          </cell>
          <cell r="M4846" t="str">
            <v>Волгоград</v>
          </cell>
          <cell r="N4846" t="str">
            <v>Тандер</v>
          </cell>
          <cell r="O4846" t="str">
            <v>г.Волгоград, ул.Курчатова, 3</v>
          </cell>
          <cell r="P4846" t="str">
            <v>Hypermarket (Гипермаркет)</v>
          </cell>
          <cell r="Q4846" t="str">
            <v>sv80</v>
          </cell>
          <cell r="R4846" t="str">
            <v>Туголукова Анастасия Владимировна</v>
          </cell>
          <cell r="S4846">
            <v>89173333309</v>
          </cell>
          <cell r="T4846" t="str">
            <v>merch1115</v>
          </cell>
          <cell r="U4846" t="str">
            <v>Котова Вероника Николаевна</v>
          </cell>
          <cell r="V4846">
            <v>89053333660</v>
          </cell>
          <cell r="W4846"/>
          <cell r="X4846"/>
          <cell r="Y4846">
            <v>360</v>
          </cell>
          <cell r="Z4846"/>
          <cell r="AA4846"/>
          <cell r="AB4846"/>
          <cell r="AC4846"/>
          <cell r="AD4846">
            <v>360</v>
          </cell>
          <cell r="AE4846">
            <v>6</v>
          </cell>
          <cell r="AF4846">
            <v>1</v>
          </cell>
          <cell r="AG4846">
            <v>30</v>
          </cell>
          <cell r="AH4846">
            <v>5</v>
          </cell>
          <cell r="AI4846">
            <v>360</v>
          </cell>
          <cell r="AJ4846"/>
        </row>
        <row r="4847">
          <cell r="B4847">
            <v>25288</v>
          </cell>
          <cell r="C4847" t="str">
            <v>1000000000020502</v>
          </cell>
          <cell r="D4847">
            <v>1</v>
          </cell>
          <cell r="E4847">
            <v>1</v>
          </cell>
          <cell r="F4847">
            <v>0</v>
          </cell>
          <cell r="G4847">
            <v>0</v>
          </cell>
          <cell r="H4847">
            <v>1</v>
          </cell>
          <cell r="I4847">
            <v>1</v>
          </cell>
          <cell r="J4847" t="str">
            <v>Max Group</v>
          </cell>
          <cell r="K4847" t="str">
            <v>Волга-Юг</v>
          </cell>
          <cell r="L4847" t="str">
            <v>Волгоградская область</v>
          </cell>
          <cell r="M4847" t="str">
            <v>Волгоград</v>
          </cell>
          <cell r="N4847" t="str">
            <v>Тандер</v>
          </cell>
          <cell r="O4847" t="str">
            <v>г.Волгоград, ул.Историческая, 154</v>
          </cell>
          <cell r="P4847" t="str">
            <v>Hypermarket (Гипермаркет)</v>
          </cell>
          <cell r="Q4847" t="str">
            <v>sv80</v>
          </cell>
          <cell r="R4847" t="str">
            <v>Туголукова Анастасия Владимировна</v>
          </cell>
          <cell r="S4847">
            <v>89173333309</v>
          </cell>
          <cell r="T4847" t="str">
            <v>merch1091</v>
          </cell>
          <cell r="U4847" t="str">
            <v>Иванов Виктор Викторович</v>
          </cell>
          <cell r="V4847">
            <v>89996260348</v>
          </cell>
          <cell r="W4847"/>
          <cell r="X4847"/>
          <cell r="Y4847">
            <v>180</v>
          </cell>
          <cell r="Z4847"/>
          <cell r="AA4847"/>
          <cell r="AB4847"/>
          <cell r="AC4847"/>
          <cell r="AD4847">
            <v>180</v>
          </cell>
          <cell r="AE4847">
            <v>3</v>
          </cell>
          <cell r="AF4847">
            <v>1</v>
          </cell>
          <cell r="AG4847">
            <v>15</v>
          </cell>
          <cell r="AH4847">
            <v>5</v>
          </cell>
          <cell r="AI4847">
            <v>180</v>
          </cell>
          <cell r="AJ4847"/>
        </row>
        <row r="4848">
          <cell r="B4848">
            <v>25289</v>
          </cell>
          <cell r="C4848" t="str">
            <v>1000000000020503</v>
          </cell>
          <cell r="D4848">
            <v>1</v>
          </cell>
          <cell r="E4848">
            <v>1</v>
          </cell>
          <cell r="F4848">
            <v>0</v>
          </cell>
          <cell r="G4848">
            <v>0</v>
          </cell>
          <cell r="H4848">
            <v>1</v>
          </cell>
          <cell r="I4848">
            <v>1</v>
          </cell>
          <cell r="J4848" t="str">
            <v>Max Group</v>
          </cell>
          <cell r="K4848" t="str">
            <v>Волга-Юг</v>
          </cell>
          <cell r="L4848" t="str">
            <v>Волгоградская область</v>
          </cell>
          <cell r="M4848" t="str">
            <v>Волгоград</v>
          </cell>
          <cell r="N4848" t="str">
            <v>Тандер</v>
          </cell>
          <cell r="O4848" t="str">
            <v>г.Волгоград, пр-т им В.И.Ленина, 144</v>
          </cell>
          <cell r="P4848" t="str">
            <v>Hypermarket (Гипермаркет)</v>
          </cell>
          <cell r="Q4848" t="str">
            <v>sv80</v>
          </cell>
          <cell r="R4848" t="str">
            <v>Туголукова Анастасия Владимировна</v>
          </cell>
          <cell r="S4848">
            <v>89173333309</v>
          </cell>
          <cell r="T4848" t="str">
            <v>merch1102</v>
          </cell>
          <cell r="U4848" t="str">
            <v>Мутанова Татьяна Николаевна</v>
          </cell>
          <cell r="V4848">
            <v>89061681163</v>
          </cell>
          <cell r="W4848"/>
          <cell r="X4848"/>
          <cell r="Y4848">
            <v>30</v>
          </cell>
          <cell r="Z4848"/>
          <cell r="AA4848"/>
          <cell r="AB4848"/>
          <cell r="AC4848"/>
          <cell r="AD4848">
            <v>30</v>
          </cell>
          <cell r="AE4848">
            <v>0.5</v>
          </cell>
          <cell r="AF4848">
            <v>1</v>
          </cell>
          <cell r="AG4848">
            <v>2.5</v>
          </cell>
          <cell r="AH4848">
            <v>5</v>
          </cell>
          <cell r="AI4848">
            <v>30</v>
          </cell>
          <cell r="AJ4848"/>
        </row>
        <row r="4849">
          <cell r="B4849">
            <v>25290</v>
          </cell>
          <cell r="C4849" t="str">
            <v>1000000000020507</v>
          </cell>
          <cell r="D4849">
            <v>1</v>
          </cell>
          <cell r="E4849">
            <v>1</v>
          </cell>
          <cell r="F4849">
            <v>0</v>
          </cell>
          <cell r="G4849">
            <v>0</v>
          </cell>
          <cell r="H4849">
            <v>1</v>
          </cell>
          <cell r="I4849">
            <v>1</v>
          </cell>
          <cell r="J4849" t="str">
            <v>Max Group</v>
          </cell>
          <cell r="K4849" t="str">
            <v>Волга-Юг</v>
          </cell>
          <cell r="L4849" t="str">
            <v>Ростовская область</v>
          </cell>
          <cell r="M4849" t="str">
            <v>Волгодонск</v>
          </cell>
          <cell r="N4849" t="str">
            <v>Тандер</v>
          </cell>
          <cell r="O4849" t="str">
            <v>г.Волгодонск, пр-т.Курчатова, 48</v>
          </cell>
          <cell r="P4849" t="str">
            <v>Hypermarket (Гипермаркет)</v>
          </cell>
          <cell r="Q4849" t="str">
            <v>sv78</v>
          </cell>
          <cell r="R4849" t="str">
            <v>Собчак Николай Вячеславович</v>
          </cell>
          <cell r="S4849">
            <v>89188583117</v>
          </cell>
          <cell r="T4849" t="str">
            <v>merch1129</v>
          </cell>
          <cell r="U4849" t="str">
            <v>Литовченко Татьяна Григорьевна</v>
          </cell>
          <cell r="V4849">
            <v>89895381780</v>
          </cell>
          <cell r="W4849"/>
          <cell r="X4849"/>
          <cell r="Y4849"/>
          <cell r="Z4849"/>
          <cell r="AA4849">
            <v>30</v>
          </cell>
          <cell r="AB4849"/>
          <cell r="AC4849"/>
          <cell r="AD4849">
            <v>30</v>
          </cell>
          <cell r="AE4849">
            <v>0.5</v>
          </cell>
          <cell r="AF4849">
            <v>1</v>
          </cell>
          <cell r="AG4849">
            <v>2</v>
          </cell>
          <cell r="AH4849">
            <v>4</v>
          </cell>
          <cell r="AI4849">
            <v>30</v>
          </cell>
          <cell r="AJ4849"/>
        </row>
        <row r="4850">
          <cell r="B4850">
            <v>25291</v>
          </cell>
          <cell r="C4850" t="str">
            <v>1000000000020509</v>
          </cell>
          <cell r="D4850">
            <v>1</v>
          </cell>
          <cell r="E4850">
            <v>1</v>
          </cell>
          <cell r="F4850">
            <v>0</v>
          </cell>
          <cell r="G4850">
            <v>0</v>
          </cell>
          <cell r="H4850">
            <v>1</v>
          </cell>
          <cell r="I4850">
            <v>1</v>
          </cell>
          <cell r="J4850" t="str">
            <v>Max Group</v>
          </cell>
          <cell r="K4850" t="str">
            <v>Волга-Юг</v>
          </cell>
          <cell r="L4850" t="str">
            <v>Волгоградская область</v>
          </cell>
          <cell r="M4850" t="str">
            <v>Волжский</v>
          </cell>
          <cell r="N4850" t="str">
            <v>Тандер</v>
          </cell>
          <cell r="O4850" t="str">
            <v>г.Волжский, ул.Труда, 10</v>
          </cell>
          <cell r="P4850" t="str">
            <v>Hypermarket (Гипермаркет)</v>
          </cell>
          <cell r="Q4850" t="str">
            <v>sv80</v>
          </cell>
          <cell r="R4850" t="str">
            <v>Туголукова Анастасия Владимировна</v>
          </cell>
          <cell r="S4850">
            <v>89173333309</v>
          </cell>
          <cell r="T4850" t="str">
            <v>merch336</v>
          </cell>
          <cell r="U4850" t="str">
            <v>Лаврека Татьяна Юрьевна</v>
          </cell>
          <cell r="V4850">
            <v>89997370128</v>
          </cell>
          <cell r="W4850">
            <v>180</v>
          </cell>
          <cell r="X4850"/>
          <cell r="Y4850"/>
          <cell r="Z4850"/>
          <cell r="AA4850"/>
          <cell r="AB4850"/>
          <cell r="AC4850"/>
          <cell r="AD4850">
            <v>180</v>
          </cell>
          <cell r="AE4850">
            <v>3</v>
          </cell>
          <cell r="AF4850">
            <v>1</v>
          </cell>
          <cell r="AG4850">
            <v>12</v>
          </cell>
          <cell r="AH4850">
            <v>4</v>
          </cell>
          <cell r="AI4850">
            <v>180</v>
          </cell>
          <cell r="AJ4850"/>
        </row>
        <row r="4851">
          <cell r="B4851">
            <v>27760</v>
          </cell>
          <cell r="C4851" t="str">
            <v>1000000000058946</v>
          </cell>
          <cell r="D4851">
            <v>1</v>
          </cell>
          <cell r="E4851">
            <v>1</v>
          </cell>
          <cell r="F4851">
            <v>0</v>
          </cell>
          <cell r="G4851">
            <v>0</v>
          </cell>
          <cell r="H4851">
            <v>1</v>
          </cell>
          <cell r="I4851">
            <v>1</v>
          </cell>
          <cell r="J4851" t="str">
            <v>Max Group</v>
          </cell>
          <cell r="K4851" t="str">
            <v>Волга-Юг</v>
          </cell>
          <cell r="L4851" t="str">
            <v>Самарская область</v>
          </cell>
          <cell r="M4851" t="str">
            <v>Самара</v>
          </cell>
          <cell r="N4851" t="str">
            <v>Лента</v>
          </cell>
          <cell r="O4851" t="str">
            <v>г. Самара ул. Московское шоссе 205</v>
          </cell>
          <cell r="P4851" t="str">
            <v>Hypermarket (Гипермаркет)</v>
          </cell>
          <cell r="Q4851" t="str">
            <v>sv1</v>
          </cell>
          <cell r="R4851" t="str">
            <v>Бурцева Елена Александровна</v>
          </cell>
          <cell r="S4851">
            <v>89270160021</v>
          </cell>
          <cell r="T4851" t="str">
            <v>mc10595</v>
          </cell>
          <cell r="U4851" t="str">
            <v>Ширина Елена Сергеевна</v>
          </cell>
          <cell r="V4851">
            <v>89272044026</v>
          </cell>
          <cell r="W4851"/>
          <cell r="X4851">
            <v>180</v>
          </cell>
          <cell r="Y4851"/>
          <cell r="Z4851">
            <v>180</v>
          </cell>
          <cell r="AA4851"/>
          <cell r="AB4851"/>
          <cell r="AC4851"/>
          <cell r="AD4851">
            <v>360</v>
          </cell>
          <cell r="AE4851">
            <v>6</v>
          </cell>
          <cell r="AF4851">
            <v>2</v>
          </cell>
          <cell r="AG4851">
            <v>30</v>
          </cell>
          <cell r="AH4851">
            <v>10</v>
          </cell>
          <cell r="AI4851">
            <v>180</v>
          </cell>
          <cell r="AJ4851"/>
        </row>
        <row r="4852">
          <cell r="B4852">
            <v>27772</v>
          </cell>
          <cell r="C4852" t="str">
            <v>1027007924</v>
          </cell>
          <cell r="D4852">
            <v>1</v>
          </cell>
          <cell r="E4852">
            <v>1</v>
          </cell>
          <cell r="F4852">
            <v>0</v>
          </cell>
          <cell r="G4852">
            <v>0</v>
          </cell>
          <cell r="H4852">
            <v>1</v>
          </cell>
          <cell r="I4852">
            <v>1</v>
          </cell>
          <cell r="J4852" t="str">
            <v>Max Group</v>
          </cell>
          <cell r="K4852" t="str">
            <v>Волга-Юг</v>
          </cell>
          <cell r="L4852" t="str">
            <v>Ростовская область</v>
          </cell>
          <cell r="M4852" t="str">
            <v>Ростов-на-Дону</v>
          </cell>
          <cell r="N4852" t="str">
            <v>Апекс</v>
          </cell>
          <cell r="O4852" t="str">
            <v>г.Ростов-на-Дону, ул.Еременко, 62</v>
          </cell>
          <cell r="P4852" t="str">
            <v>Superettes (Суперетта)</v>
          </cell>
          <cell r="Q4852" t="str">
            <v>sv78</v>
          </cell>
          <cell r="R4852" t="str">
            <v>Собчак Николай Вячеславович</v>
          </cell>
          <cell r="S4852">
            <v>89188583117</v>
          </cell>
          <cell r="T4852" t="str">
            <v>merch1075</v>
          </cell>
          <cell r="U4852" t="str">
            <v>Юндина Алла Викторовна</v>
          </cell>
          <cell r="V4852">
            <v>89289033114</v>
          </cell>
          <cell r="W4852"/>
          <cell r="X4852">
            <v>30</v>
          </cell>
          <cell r="Y4852"/>
          <cell r="Z4852"/>
          <cell r="AA4852"/>
          <cell r="AB4852"/>
          <cell r="AC4852"/>
          <cell r="AD4852">
            <v>30</v>
          </cell>
          <cell r="AE4852">
            <v>0.5</v>
          </cell>
          <cell r="AF4852">
            <v>1</v>
          </cell>
          <cell r="AG4852">
            <v>2.5</v>
          </cell>
          <cell r="AH4852">
            <v>5</v>
          </cell>
          <cell r="AI4852">
            <v>30</v>
          </cell>
          <cell r="AJ4852"/>
        </row>
        <row r="4853">
          <cell r="B4853">
            <v>27774</v>
          </cell>
          <cell r="C4853" t="str">
            <v>1020000997</v>
          </cell>
          <cell r="D4853">
            <v>1</v>
          </cell>
          <cell r="E4853">
            <v>1</v>
          </cell>
          <cell r="F4853">
            <v>0</v>
          </cell>
          <cell r="G4853">
            <v>0</v>
          </cell>
          <cell r="H4853">
            <v>1</v>
          </cell>
          <cell r="I4853">
            <v>1</v>
          </cell>
          <cell r="J4853" t="str">
            <v>Max Group</v>
          </cell>
          <cell r="K4853" t="str">
            <v>Волга-Юг</v>
          </cell>
          <cell r="L4853" t="str">
            <v>Дагестан</v>
          </cell>
          <cell r="M4853" t="str">
            <v>Махачкала</v>
          </cell>
          <cell r="N4853" t="str">
            <v>АС Престиж</v>
          </cell>
          <cell r="O4853" t="str">
            <v>г.Махачкала, ул. Ленина, 95</v>
          </cell>
          <cell r="P4853" t="str">
            <v>Drogery (Хоз. магазин)</v>
          </cell>
          <cell r="Q4853" t="str">
            <v>sv1950</v>
          </cell>
          <cell r="R4853" t="str">
            <v>Молодцова Мария Александровна</v>
          </cell>
          <cell r="S4853">
            <v>89887311272</v>
          </cell>
          <cell r="T4853" t="str">
            <v>merch1077</v>
          </cell>
          <cell r="U4853" t="str">
            <v>Магомедова Патимат Багамедалиевна</v>
          </cell>
          <cell r="V4853">
            <v>89887311272</v>
          </cell>
          <cell r="W4853">
            <v>240</v>
          </cell>
          <cell r="X4853" t="str">
            <v/>
          </cell>
          <cell r="Y4853" t="str">
            <v/>
          </cell>
          <cell r="Z4853" t="str">
            <v/>
          </cell>
          <cell r="AA4853" t="str">
            <v/>
          </cell>
          <cell r="AB4853" t="str">
            <v/>
          </cell>
          <cell r="AC4853" t="str">
            <v/>
          </cell>
          <cell r="AD4853">
            <v>240</v>
          </cell>
          <cell r="AE4853">
            <v>4</v>
          </cell>
          <cell r="AF4853">
            <v>1</v>
          </cell>
          <cell r="AG4853">
            <v>16</v>
          </cell>
          <cell r="AH4853">
            <v>4</v>
          </cell>
          <cell r="AI4853">
            <v>240</v>
          </cell>
          <cell r="AJ4853"/>
        </row>
        <row r="4854">
          <cell r="B4854">
            <v>27777</v>
          </cell>
          <cell r="C4854" t="str">
            <v>1020000993</v>
          </cell>
          <cell r="D4854">
            <v>1</v>
          </cell>
          <cell r="E4854">
            <v>0</v>
          </cell>
          <cell r="F4854">
            <v>0</v>
          </cell>
          <cell r="G4854">
            <v>0</v>
          </cell>
          <cell r="H4854">
            <v>1</v>
          </cell>
          <cell r="I4854">
            <v>1</v>
          </cell>
          <cell r="J4854" t="str">
            <v>Max Group</v>
          </cell>
          <cell r="K4854" t="str">
            <v>Волга-Юг</v>
          </cell>
          <cell r="L4854" t="str">
            <v>Дагестан</v>
          </cell>
          <cell r="M4854" t="str">
            <v>Махачкала</v>
          </cell>
          <cell r="N4854" t="str">
            <v>АС Престиж</v>
          </cell>
          <cell r="O4854" t="str">
            <v>г.Махачкала, ул. Ягарского, 59</v>
          </cell>
          <cell r="P4854" t="str">
            <v>Drogery (Хоз. магазин)</v>
          </cell>
          <cell r="Q4854" t="str">
            <v>sv1950</v>
          </cell>
          <cell r="R4854" t="str">
            <v>Молодцова Мария Александровна</v>
          </cell>
          <cell r="S4854">
            <v>89887311272</v>
          </cell>
          <cell r="T4854" t="str">
            <v>merch1077</v>
          </cell>
          <cell r="U4854" t="str">
            <v>Магомедова Патимат Багамедалиевна</v>
          </cell>
          <cell r="V4854">
            <v>89887311272</v>
          </cell>
          <cell r="W4854" t="str">
            <v/>
          </cell>
          <cell r="X4854" t="str">
            <v/>
          </cell>
          <cell r="Y4854" t="str">
            <v/>
          </cell>
          <cell r="Z4854" t="str">
            <v/>
          </cell>
          <cell r="AA4854">
            <v>120</v>
          </cell>
          <cell r="AB4854" t="str">
            <v/>
          </cell>
          <cell r="AC4854" t="str">
            <v/>
          </cell>
          <cell r="AD4854">
            <v>120</v>
          </cell>
          <cell r="AE4854">
            <v>2</v>
          </cell>
          <cell r="AF4854">
            <v>1</v>
          </cell>
          <cell r="AG4854">
            <v>8</v>
          </cell>
          <cell r="AH4854">
            <v>4</v>
          </cell>
          <cell r="AI4854">
            <v>120</v>
          </cell>
          <cell r="AJ4854"/>
        </row>
        <row r="4855">
          <cell r="B4855">
            <v>27782</v>
          </cell>
          <cell r="C4855" t="str">
            <v>1020003029</v>
          </cell>
          <cell r="D4855">
            <v>1</v>
          </cell>
          <cell r="E4855">
            <v>0</v>
          </cell>
          <cell r="F4855">
            <v>0</v>
          </cell>
          <cell r="G4855">
            <v>0</v>
          </cell>
          <cell r="H4855">
            <v>1</v>
          </cell>
          <cell r="I4855">
            <v>1</v>
          </cell>
          <cell r="J4855" t="str">
            <v>Max Group</v>
          </cell>
          <cell r="K4855" t="str">
            <v>Волга-Юг</v>
          </cell>
          <cell r="L4855" t="str">
            <v>Дагестан</v>
          </cell>
          <cell r="M4855" t="str">
            <v>Каспийск</v>
          </cell>
          <cell r="N4855" t="str">
            <v>АС Престиж</v>
          </cell>
          <cell r="O4855" t="str">
            <v>г. Каспийск, ул. Ленина 35</v>
          </cell>
          <cell r="P4855" t="str">
            <v>Superettes (Суперетта)</v>
          </cell>
          <cell r="Q4855" t="str">
            <v>sv1950</v>
          </cell>
          <cell r="R4855" t="str">
            <v>Молодцова Мария Александровна</v>
          </cell>
          <cell r="S4855">
            <v>89887311272</v>
          </cell>
          <cell r="T4855" t="str">
            <v>merch1077</v>
          </cell>
          <cell r="U4855" t="str">
            <v>Магомедова Патимат Багамедалиевна</v>
          </cell>
          <cell r="V4855">
            <v>89887311272</v>
          </cell>
          <cell r="W4855" t="str">
            <v/>
          </cell>
          <cell r="X4855">
            <v>120</v>
          </cell>
          <cell r="Y4855" t="str">
            <v/>
          </cell>
          <cell r="Z4855" t="str">
            <v/>
          </cell>
          <cell r="AA4855" t="str">
            <v/>
          </cell>
          <cell r="AB4855" t="str">
            <v/>
          </cell>
          <cell r="AC4855" t="str">
            <v/>
          </cell>
          <cell r="AD4855">
            <v>120</v>
          </cell>
          <cell r="AE4855">
            <v>2</v>
          </cell>
          <cell r="AF4855">
            <v>1</v>
          </cell>
          <cell r="AG4855">
            <v>10</v>
          </cell>
          <cell r="AH4855">
            <v>5</v>
          </cell>
          <cell r="AI4855">
            <v>120</v>
          </cell>
          <cell r="AJ4855"/>
        </row>
        <row r="4856">
          <cell r="B4856">
            <v>27786</v>
          </cell>
          <cell r="C4856" t="str">
            <v>1000000000001740</v>
          </cell>
          <cell r="D4856">
            <v>1</v>
          </cell>
          <cell r="E4856">
            <v>1</v>
          </cell>
          <cell r="F4856">
            <v>1</v>
          </cell>
          <cell r="G4856">
            <v>1</v>
          </cell>
          <cell r="H4856">
            <v>1</v>
          </cell>
          <cell r="I4856">
            <v>1</v>
          </cell>
          <cell r="J4856" t="str">
            <v>Max Group</v>
          </cell>
          <cell r="K4856" t="str">
            <v>Волга-Юг</v>
          </cell>
          <cell r="L4856" t="str">
            <v>Волгоградская область</v>
          </cell>
          <cell r="M4856" t="str">
            <v>Волгоград</v>
          </cell>
          <cell r="N4856" t="str">
            <v>Ашан</v>
          </cell>
          <cell r="O4856" t="str">
            <v>г.Волгоград, пр. Университетский, 107</v>
          </cell>
          <cell r="P4856" t="str">
            <v>Hypermarket (Гипермаркет)</v>
          </cell>
          <cell r="Q4856" t="str">
            <v>sv80</v>
          </cell>
          <cell r="R4856" t="str">
            <v>Туголукова Анастасия Владимировна</v>
          </cell>
          <cell r="S4856">
            <v>89173333309</v>
          </cell>
          <cell r="T4856" t="str">
            <v>merch1080</v>
          </cell>
          <cell r="U4856" t="str">
            <v>Приходько Лидия Викторовна</v>
          </cell>
          <cell r="V4856">
            <v>89370843753</v>
          </cell>
          <cell r="W4856">
            <v>480</v>
          </cell>
          <cell r="X4856">
            <v>480</v>
          </cell>
          <cell r="Y4856">
            <v>480</v>
          </cell>
          <cell r="Z4856">
            <v>480</v>
          </cell>
          <cell r="AA4856">
            <v>480</v>
          </cell>
          <cell r="AB4856"/>
          <cell r="AC4856"/>
          <cell r="AD4856">
            <v>2400</v>
          </cell>
          <cell r="AE4856">
            <v>40</v>
          </cell>
          <cell r="AF4856">
            <v>5</v>
          </cell>
          <cell r="AG4856">
            <v>184</v>
          </cell>
          <cell r="AH4856">
            <v>23</v>
          </cell>
          <cell r="AI4856">
            <v>480</v>
          </cell>
          <cell r="AJ4856"/>
        </row>
        <row r="4857">
          <cell r="B4857">
            <v>27788</v>
          </cell>
          <cell r="C4857" t="str">
            <v>1000000000001739</v>
          </cell>
          <cell r="D4857">
            <v>1</v>
          </cell>
          <cell r="E4857">
            <v>1</v>
          </cell>
          <cell r="F4857">
            <v>1</v>
          </cell>
          <cell r="G4857">
            <v>1</v>
          </cell>
          <cell r="H4857">
            <v>1</v>
          </cell>
          <cell r="I4857">
            <v>1</v>
          </cell>
          <cell r="J4857" t="str">
            <v>Max Group</v>
          </cell>
          <cell r="K4857" t="str">
            <v>Волга-Юг</v>
          </cell>
          <cell r="L4857" t="str">
            <v>Краснодарский край</v>
          </cell>
          <cell r="M4857" t="str">
            <v>Краснодар</v>
          </cell>
          <cell r="N4857" t="str">
            <v>Ашан</v>
          </cell>
          <cell r="O4857" t="str">
            <v>г.Краснодар, ш.Тургеневское, 27</v>
          </cell>
          <cell r="P4857" t="str">
            <v>Hypermarket (Гипермаркет)</v>
          </cell>
          <cell r="Q4857" t="str">
            <v>sv2018</v>
          </cell>
          <cell r="R4857" t="str">
            <v>Калашникова Юлия Владимировна</v>
          </cell>
          <cell r="S4857">
            <v>89996378117</v>
          </cell>
          <cell r="T4857" t="str">
            <v>merch1081</v>
          </cell>
          <cell r="U4857" t="str">
            <v>Цой Элеонора Анатольевна</v>
          </cell>
          <cell r="V4857">
            <v>89181306513</v>
          </cell>
          <cell r="W4857">
            <v>480</v>
          </cell>
          <cell r="X4857">
            <v>480</v>
          </cell>
          <cell r="Y4857">
            <v>480</v>
          </cell>
          <cell r="Z4857">
            <v>480</v>
          </cell>
          <cell r="AA4857">
            <v>480</v>
          </cell>
          <cell r="AB4857"/>
          <cell r="AC4857"/>
          <cell r="AD4857">
            <v>2400</v>
          </cell>
          <cell r="AE4857">
            <v>40</v>
          </cell>
          <cell r="AF4857">
            <v>5</v>
          </cell>
          <cell r="AG4857">
            <v>184</v>
          </cell>
          <cell r="AH4857">
            <v>23</v>
          </cell>
          <cell r="AI4857">
            <v>480</v>
          </cell>
          <cell r="AJ4857"/>
        </row>
        <row r="4858">
          <cell r="B4858">
            <v>27789</v>
          </cell>
          <cell r="C4858" t="str">
            <v>1000000000001736</v>
          </cell>
          <cell r="D4858">
            <v>1</v>
          </cell>
          <cell r="E4858">
            <v>1</v>
          </cell>
          <cell r="F4858">
            <v>1</v>
          </cell>
          <cell r="G4858">
            <v>1</v>
          </cell>
          <cell r="H4858">
            <v>1</v>
          </cell>
          <cell r="I4858">
            <v>1</v>
          </cell>
          <cell r="J4858" t="str">
            <v>Max Group</v>
          </cell>
          <cell r="K4858" t="str">
            <v>Волга-Юг</v>
          </cell>
          <cell r="L4858" t="str">
            <v>Ростовская область</v>
          </cell>
          <cell r="M4858" t="str">
            <v>Аксай</v>
          </cell>
          <cell r="N4858" t="str">
            <v>Ашан</v>
          </cell>
          <cell r="O4858" t="str">
            <v>Ростовская область, г. Аксай, ш. Новочеркасское, 33</v>
          </cell>
          <cell r="P4858" t="str">
            <v>Hypermarket (Гипермаркет)</v>
          </cell>
          <cell r="Q4858" t="str">
            <v>sv78</v>
          </cell>
          <cell r="R4858" t="str">
            <v>Собчак Николай Вячеславович</v>
          </cell>
          <cell r="S4858">
            <v>89188583117</v>
          </cell>
          <cell r="T4858" t="str">
            <v>merch1082</v>
          </cell>
          <cell r="U4858" t="str">
            <v>Каташинская Зинаида Александровна</v>
          </cell>
          <cell r="V4858">
            <v>89515064352</v>
          </cell>
          <cell r="W4858">
            <v>960</v>
          </cell>
          <cell r="X4858">
            <v>960</v>
          </cell>
          <cell r="Y4858">
            <v>960</v>
          </cell>
          <cell r="Z4858">
            <v>960</v>
          </cell>
          <cell r="AA4858">
            <v>960</v>
          </cell>
          <cell r="AB4858"/>
          <cell r="AC4858"/>
          <cell r="AD4858">
            <v>4800</v>
          </cell>
          <cell r="AE4858">
            <v>80</v>
          </cell>
          <cell r="AF4858">
            <v>5</v>
          </cell>
          <cell r="AG4858">
            <v>368</v>
          </cell>
          <cell r="AH4858">
            <v>23</v>
          </cell>
          <cell r="AI4858">
            <v>960</v>
          </cell>
          <cell r="AJ4858"/>
        </row>
        <row r="4859">
          <cell r="B4859">
            <v>27790</v>
          </cell>
          <cell r="C4859" t="str">
            <v>1000000000001737</v>
          </cell>
          <cell r="D4859">
            <v>1</v>
          </cell>
          <cell r="E4859">
            <v>1</v>
          </cell>
          <cell r="F4859">
            <v>1</v>
          </cell>
          <cell r="G4859">
            <v>1</v>
          </cell>
          <cell r="H4859">
            <v>1</v>
          </cell>
          <cell r="I4859">
            <v>1</v>
          </cell>
          <cell r="J4859" t="str">
            <v>Max Group</v>
          </cell>
          <cell r="K4859" t="str">
            <v>Волга-Юг</v>
          </cell>
          <cell r="L4859" t="str">
            <v>Краснодарский край</v>
          </cell>
          <cell r="M4859" t="str">
            <v>Краснодар</v>
          </cell>
          <cell r="N4859" t="str">
            <v>Ашан</v>
          </cell>
          <cell r="O4859" t="str">
            <v>г.Краснодар, ул.Уральская, 79</v>
          </cell>
          <cell r="P4859" t="str">
            <v>Hypermarket (Гипермаркет)</v>
          </cell>
          <cell r="Q4859" t="str">
            <v>sv2018</v>
          </cell>
          <cell r="R4859" t="str">
            <v>Калашникова Юлия Владимировна</v>
          </cell>
          <cell r="S4859">
            <v>89996378117</v>
          </cell>
          <cell r="T4859" t="str">
            <v>merch1083</v>
          </cell>
          <cell r="U4859" t="str">
            <v>Семенцова Евгения Викторовна</v>
          </cell>
          <cell r="V4859">
            <v>89184601551</v>
          </cell>
          <cell r="W4859">
            <v>480</v>
          </cell>
          <cell r="X4859">
            <v>480</v>
          </cell>
          <cell r="Y4859">
            <v>480</v>
          </cell>
          <cell r="Z4859">
            <v>480</v>
          </cell>
          <cell r="AA4859">
            <v>480</v>
          </cell>
          <cell r="AB4859"/>
          <cell r="AC4859"/>
          <cell r="AD4859">
            <v>2400</v>
          </cell>
          <cell r="AE4859">
            <v>40</v>
          </cell>
          <cell r="AF4859">
            <v>5</v>
          </cell>
          <cell r="AG4859">
            <v>184</v>
          </cell>
          <cell r="AH4859">
            <v>23</v>
          </cell>
          <cell r="AI4859">
            <v>480</v>
          </cell>
          <cell r="AJ4859"/>
        </row>
        <row r="4860">
          <cell r="B4860">
            <v>27791</v>
          </cell>
          <cell r="C4860" t="str">
            <v>1000000000001738</v>
          </cell>
          <cell r="D4860">
            <v>1</v>
          </cell>
          <cell r="E4860">
            <v>1</v>
          </cell>
          <cell r="F4860">
            <v>1</v>
          </cell>
          <cell r="G4860">
            <v>1</v>
          </cell>
          <cell r="H4860">
            <v>1</v>
          </cell>
          <cell r="I4860">
            <v>1</v>
          </cell>
          <cell r="J4860" t="str">
            <v>Max Group</v>
          </cell>
          <cell r="K4860" t="str">
            <v>Волга-Юг</v>
          </cell>
          <cell r="L4860" t="str">
            <v>Ростовская область</v>
          </cell>
          <cell r="M4860" t="str">
            <v>Ростов-на-Дону</v>
          </cell>
          <cell r="N4860" t="str">
            <v>Ашан</v>
          </cell>
          <cell r="O4860" t="str">
            <v>Обсерваторная 13</v>
          </cell>
          <cell r="P4860" t="str">
            <v>Hypermarket (Гипермаркет)</v>
          </cell>
          <cell r="Q4860" t="str">
            <v>sv78</v>
          </cell>
          <cell r="R4860" t="str">
            <v>Собчак Николай Вячеславович</v>
          </cell>
          <cell r="S4860">
            <v>89188583117</v>
          </cell>
          <cell r="T4860" t="str">
            <v>merch1084</v>
          </cell>
          <cell r="U4860" t="str">
            <v>Мешков Михаил Александрович</v>
          </cell>
          <cell r="V4860">
            <v>89896151028</v>
          </cell>
          <cell r="W4860">
            <v>480</v>
          </cell>
          <cell r="X4860">
            <v>480</v>
          </cell>
          <cell r="Y4860">
            <v>480</v>
          </cell>
          <cell r="Z4860">
            <v>480</v>
          </cell>
          <cell r="AA4860">
            <v>480</v>
          </cell>
          <cell r="AB4860"/>
          <cell r="AC4860"/>
          <cell r="AD4860">
            <v>2400</v>
          </cell>
          <cell r="AE4860">
            <v>40</v>
          </cell>
          <cell r="AF4860">
            <v>5</v>
          </cell>
          <cell r="AG4860">
            <v>184</v>
          </cell>
          <cell r="AH4860">
            <v>23</v>
          </cell>
          <cell r="AI4860">
            <v>480</v>
          </cell>
          <cell r="AJ4860"/>
        </row>
        <row r="4861">
          <cell r="B4861">
            <v>27792</v>
          </cell>
          <cell r="C4861" t="str">
            <v>1000000000001741</v>
          </cell>
          <cell r="D4861">
            <v>1</v>
          </cell>
          <cell r="E4861">
            <v>1</v>
          </cell>
          <cell r="F4861">
            <v>1</v>
          </cell>
          <cell r="G4861">
            <v>1</v>
          </cell>
          <cell r="H4861">
            <v>1</v>
          </cell>
          <cell r="I4861">
            <v>1</v>
          </cell>
          <cell r="J4861" t="str">
            <v>Max Group</v>
          </cell>
          <cell r="K4861" t="str">
            <v>Волга-Юг</v>
          </cell>
          <cell r="L4861" t="str">
            <v>Ростовская область</v>
          </cell>
          <cell r="M4861" t="str">
            <v>Ростов-на-Дону</v>
          </cell>
          <cell r="N4861" t="str">
            <v>Ашан</v>
          </cell>
          <cell r="O4861" t="str">
            <v>г.Ростов-на-Дону, ул. Пойменная, 1</v>
          </cell>
          <cell r="P4861" t="str">
            <v>Hypermarket (Гипермаркет)</v>
          </cell>
          <cell r="Q4861" t="str">
            <v>sv78</v>
          </cell>
          <cell r="R4861" t="str">
            <v>Собчак Николай Вячеславович</v>
          </cell>
          <cell r="S4861">
            <v>89188583117</v>
          </cell>
          <cell r="T4861" t="str">
            <v>merch1085</v>
          </cell>
          <cell r="U4861" t="str">
            <v>Синельник Анна Петровна</v>
          </cell>
          <cell r="V4861">
            <v>89085057773</v>
          </cell>
          <cell r="W4861">
            <v>960</v>
          </cell>
          <cell r="X4861">
            <v>960</v>
          </cell>
          <cell r="Y4861">
            <v>960</v>
          </cell>
          <cell r="Z4861">
            <v>960</v>
          </cell>
          <cell r="AA4861">
            <v>960</v>
          </cell>
          <cell r="AB4861"/>
          <cell r="AC4861"/>
          <cell r="AD4861">
            <v>4800</v>
          </cell>
          <cell r="AE4861">
            <v>80</v>
          </cell>
          <cell r="AF4861">
            <v>5</v>
          </cell>
          <cell r="AG4861">
            <v>368</v>
          </cell>
          <cell r="AH4861">
            <v>23</v>
          </cell>
          <cell r="AI4861">
            <v>960</v>
          </cell>
          <cell r="AJ4861"/>
        </row>
        <row r="4862">
          <cell r="B4862">
            <v>27793</v>
          </cell>
          <cell r="C4862" t="str">
            <v>1000000000001745</v>
          </cell>
          <cell r="D4862">
            <v>1</v>
          </cell>
          <cell r="E4862">
            <v>0</v>
          </cell>
          <cell r="F4862">
            <v>1</v>
          </cell>
          <cell r="G4862">
            <v>1</v>
          </cell>
          <cell r="H4862">
            <v>1</v>
          </cell>
          <cell r="I4862">
            <v>1</v>
          </cell>
          <cell r="J4862" t="str">
            <v>Max Group</v>
          </cell>
          <cell r="K4862" t="str">
            <v>Волга-Юг</v>
          </cell>
          <cell r="L4862" t="str">
            <v>Краснодарский край</v>
          </cell>
          <cell r="M4862" t="str">
            <v>Краснодар</v>
          </cell>
          <cell r="N4862" t="str">
            <v>Ашан-сити</v>
          </cell>
          <cell r="O4862" t="str">
            <v>Краснодар, ул. Шоссе Нефтянников, 42</v>
          </cell>
          <cell r="P4862" t="str">
            <v>Supermarket (Супермаркет)</v>
          </cell>
          <cell r="Q4862" t="str">
            <v>sv2018</v>
          </cell>
          <cell r="R4862" t="str">
            <v>Калашникова Юлия Владимировна</v>
          </cell>
          <cell r="S4862">
            <v>89996378117</v>
          </cell>
          <cell r="T4862" t="str">
            <v>merch1086</v>
          </cell>
          <cell r="U4862" t="str">
            <v>Лимонцева Елена Ивановна</v>
          </cell>
          <cell r="V4862">
            <v>89094482553</v>
          </cell>
          <cell r="W4862">
            <v>480</v>
          </cell>
          <cell r="X4862">
            <v>480</v>
          </cell>
          <cell r="Y4862">
            <v>480</v>
          </cell>
          <cell r="Z4862">
            <v>480</v>
          </cell>
          <cell r="AA4862">
            <v>480</v>
          </cell>
          <cell r="AB4862"/>
          <cell r="AC4862"/>
          <cell r="AD4862">
            <v>2400</v>
          </cell>
          <cell r="AE4862">
            <v>40</v>
          </cell>
          <cell r="AF4862">
            <v>5</v>
          </cell>
          <cell r="AG4862">
            <v>184</v>
          </cell>
          <cell r="AH4862">
            <v>23</v>
          </cell>
          <cell r="AI4862">
            <v>480</v>
          </cell>
          <cell r="AJ4862"/>
        </row>
        <row r="4863">
          <cell r="B4863">
            <v>27794</v>
          </cell>
          <cell r="C4863" t="str">
            <v>1000000000001743</v>
          </cell>
          <cell r="D4863">
            <v>1</v>
          </cell>
          <cell r="E4863">
            <v>1</v>
          </cell>
          <cell r="F4863">
            <v>1</v>
          </cell>
          <cell r="G4863">
            <v>1</v>
          </cell>
          <cell r="H4863">
            <v>1</v>
          </cell>
          <cell r="I4863">
            <v>1</v>
          </cell>
          <cell r="J4863" t="str">
            <v>Max Group</v>
          </cell>
          <cell r="K4863" t="str">
            <v>Волга-Юг</v>
          </cell>
          <cell r="L4863" t="str">
            <v>Ростовская область</v>
          </cell>
          <cell r="M4863" t="str">
            <v>Ростов-на-Дону</v>
          </cell>
          <cell r="N4863" t="str">
            <v>Ашан-сити</v>
          </cell>
          <cell r="O4863" t="str">
            <v>г. Ростов-на-Дону, ул.Омская, 2а</v>
          </cell>
          <cell r="P4863" t="str">
            <v>Supermarket (Супермаркет)</v>
          </cell>
          <cell r="Q4863" t="str">
            <v>sv78</v>
          </cell>
          <cell r="R4863" t="str">
            <v>Собчак Николай Вячеславович</v>
          </cell>
          <cell r="S4863">
            <v>89188583117</v>
          </cell>
          <cell r="T4863" t="str">
            <v>merch1087</v>
          </cell>
          <cell r="U4863" t="str">
            <v>Никитина Наталья Борисовна</v>
          </cell>
          <cell r="V4863">
            <v>89281551655</v>
          </cell>
          <cell r="W4863">
            <v>480</v>
          </cell>
          <cell r="X4863">
            <v>480</v>
          </cell>
          <cell r="Y4863">
            <v>480</v>
          </cell>
          <cell r="Z4863">
            <v>480</v>
          </cell>
          <cell r="AA4863">
            <v>480</v>
          </cell>
          <cell r="AB4863"/>
          <cell r="AC4863"/>
          <cell r="AD4863">
            <v>2400</v>
          </cell>
          <cell r="AE4863">
            <v>40</v>
          </cell>
          <cell r="AF4863">
            <v>5</v>
          </cell>
          <cell r="AG4863">
            <v>184</v>
          </cell>
          <cell r="AH4863">
            <v>23</v>
          </cell>
          <cell r="AI4863">
            <v>480</v>
          </cell>
          <cell r="AJ4863"/>
        </row>
        <row r="4864">
          <cell r="B4864">
            <v>27795</v>
          </cell>
          <cell r="C4864" t="str">
            <v>1000000000001744</v>
          </cell>
          <cell r="D4864">
            <v>1</v>
          </cell>
          <cell r="E4864">
            <v>1</v>
          </cell>
          <cell r="F4864">
            <v>1</v>
          </cell>
          <cell r="G4864">
            <v>1</v>
          </cell>
          <cell r="H4864">
            <v>1</v>
          </cell>
          <cell r="I4864">
            <v>1</v>
          </cell>
          <cell r="J4864" t="str">
            <v>Max Group</v>
          </cell>
          <cell r="K4864" t="str">
            <v>Волга-Юг</v>
          </cell>
          <cell r="L4864" t="str">
            <v>Крым</v>
          </cell>
          <cell r="M4864" t="str">
            <v>Симферополь</v>
          </cell>
          <cell r="N4864" t="str">
            <v>Ашан-сити</v>
          </cell>
          <cell r="O4864" t="str">
            <v>г.Симферополь, ул. Киевская, 189</v>
          </cell>
          <cell r="P4864" t="str">
            <v>Supermarket (Супермаркет)</v>
          </cell>
          <cell r="Q4864" t="str">
            <v>sv2016</v>
          </cell>
          <cell r="R4864" t="str">
            <v>Сакай Валерия Олеговна</v>
          </cell>
          <cell r="S4864">
            <v>89782582231</v>
          </cell>
          <cell r="T4864" t="str">
            <v>merch1088</v>
          </cell>
          <cell r="U4864" t="str">
            <v>Вахрушева Ирина Ивановна</v>
          </cell>
          <cell r="V4864">
            <v>89787142998</v>
          </cell>
          <cell r="W4864">
            <v>480</v>
          </cell>
          <cell r="X4864">
            <v>480</v>
          </cell>
          <cell r="Y4864">
            <v>480</v>
          </cell>
          <cell r="Z4864">
            <v>480</v>
          </cell>
          <cell r="AA4864">
            <v>480</v>
          </cell>
          <cell r="AB4864"/>
          <cell r="AC4864"/>
          <cell r="AD4864">
            <v>2400</v>
          </cell>
          <cell r="AE4864">
            <v>40</v>
          </cell>
          <cell r="AF4864">
            <v>5</v>
          </cell>
          <cell r="AG4864">
            <v>184</v>
          </cell>
          <cell r="AH4864">
            <v>23</v>
          </cell>
          <cell r="AI4864">
            <v>480</v>
          </cell>
          <cell r="AJ4864"/>
        </row>
        <row r="4865">
          <cell r="B4865">
            <v>27797</v>
          </cell>
          <cell r="C4865" t="str">
            <v>27797</v>
          </cell>
          <cell r="D4865">
            <v>1</v>
          </cell>
          <cell r="E4865">
            <v>1</v>
          </cell>
          <cell r="F4865">
            <v>1</v>
          </cell>
          <cell r="G4865">
            <v>1</v>
          </cell>
          <cell r="H4865">
            <v>1</v>
          </cell>
          <cell r="I4865">
            <v>1</v>
          </cell>
          <cell r="J4865" t="str">
            <v>Max Group</v>
          </cell>
          <cell r="K4865" t="str">
            <v>Волга-Юг</v>
          </cell>
          <cell r="L4865" t="str">
            <v>Крым</v>
          </cell>
          <cell r="M4865" t="str">
            <v>Симферополь</v>
          </cell>
          <cell r="N4865" t="str">
            <v>Соседи</v>
          </cell>
          <cell r="O4865" t="str">
            <v>г. Симферополь, пр-кт Кирова, 84</v>
          </cell>
          <cell r="P4865" t="str">
            <v>Supermarket (Супермаркет)</v>
          </cell>
          <cell r="Q4865" t="str">
            <v>sv2016</v>
          </cell>
          <cell r="R4865" t="str">
            <v>Сакай Валерия Олеговна</v>
          </cell>
          <cell r="S4865">
            <v>89782582231</v>
          </cell>
          <cell r="T4865" t="str">
            <v>merch1124</v>
          </cell>
          <cell r="U4865" t="str">
            <v>Сивутина Екатерина Николаевна</v>
          </cell>
          <cell r="V4865">
            <v>89780292650</v>
          </cell>
          <cell r="W4865"/>
          <cell r="X4865"/>
          <cell r="Y4865">
            <v>60</v>
          </cell>
          <cell r="Z4865"/>
          <cell r="AA4865"/>
          <cell r="AB4865"/>
          <cell r="AC4865"/>
          <cell r="AD4865">
            <v>60</v>
          </cell>
          <cell r="AE4865">
            <v>1</v>
          </cell>
          <cell r="AF4865">
            <v>1</v>
          </cell>
          <cell r="AG4865">
            <v>5</v>
          </cell>
          <cell r="AH4865">
            <v>5</v>
          </cell>
          <cell r="AI4865">
            <v>60</v>
          </cell>
          <cell r="AJ4865"/>
        </row>
        <row r="4866">
          <cell r="B4866">
            <v>27798</v>
          </cell>
          <cell r="C4866" t="str">
            <v>27798</v>
          </cell>
          <cell r="D4866">
            <v>1</v>
          </cell>
          <cell r="E4866">
            <v>1</v>
          </cell>
          <cell r="F4866">
            <v>0</v>
          </cell>
          <cell r="G4866">
            <v>0</v>
          </cell>
          <cell r="H4866">
            <v>1</v>
          </cell>
          <cell r="I4866">
            <v>1</v>
          </cell>
          <cell r="J4866" t="str">
            <v>Max Group</v>
          </cell>
          <cell r="K4866" t="str">
            <v>Волга-Юг</v>
          </cell>
          <cell r="L4866" t="str">
            <v>Крым</v>
          </cell>
          <cell r="M4866" t="str">
            <v>Симферополь</v>
          </cell>
          <cell r="N4866" t="str">
            <v>Соседи</v>
          </cell>
          <cell r="O4866" t="str">
            <v>г.Симферополь, ул. Тренева, 2</v>
          </cell>
          <cell r="P4866" t="str">
            <v>Supermarket (Супермаркет)</v>
          </cell>
          <cell r="Q4866" t="str">
            <v>sv2016</v>
          </cell>
          <cell r="R4866" t="str">
            <v>Сакай Валерия Олеговна</v>
          </cell>
          <cell r="S4866">
            <v>89782582231</v>
          </cell>
          <cell r="T4866" t="str">
            <v>merch1124</v>
          </cell>
          <cell r="U4866" t="str">
            <v>Сивутина Екатерина Николаевна</v>
          </cell>
          <cell r="V4866">
            <v>89780292650</v>
          </cell>
          <cell r="W4866"/>
          <cell r="X4866"/>
          <cell r="Y4866">
            <v>60</v>
          </cell>
          <cell r="Z4866"/>
          <cell r="AA4866"/>
          <cell r="AB4866"/>
          <cell r="AC4866"/>
          <cell r="AD4866">
            <v>60</v>
          </cell>
          <cell r="AE4866">
            <v>1</v>
          </cell>
          <cell r="AF4866">
            <v>1</v>
          </cell>
          <cell r="AG4866">
            <v>5</v>
          </cell>
          <cell r="AH4866">
            <v>5</v>
          </cell>
          <cell r="AI4866">
            <v>60</v>
          </cell>
          <cell r="AJ4866"/>
        </row>
        <row r="4867">
          <cell r="B4867">
            <v>27799</v>
          </cell>
          <cell r="C4867" t="str">
            <v>27799</v>
          </cell>
          <cell r="D4867">
            <v>1</v>
          </cell>
          <cell r="E4867">
            <v>1</v>
          </cell>
          <cell r="F4867">
            <v>1</v>
          </cell>
          <cell r="G4867">
            <v>1</v>
          </cell>
          <cell r="H4867">
            <v>1</v>
          </cell>
          <cell r="I4867">
            <v>1</v>
          </cell>
          <cell r="J4867" t="str">
            <v>Max Group</v>
          </cell>
          <cell r="K4867" t="str">
            <v>Волга-Юг</v>
          </cell>
          <cell r="L4867" t="str">
            <v>Крым</v>
          </cell>
          <cell r="M4867" t="str">
            <v>Симферополь</v>
          </cell>
          <cell r="N4867" t="str">
            <v>Соседи</v>
          </cell>
          <cell r="O4867" t="str">
            <v>г. Симферополь, ул. Козлова, 8</v>
          </cell>
          <cell r="P4867" t="str">
            <v>Supermarket (Супермаркет)</v>
          </cell>
          <cell r="Q4867" t="str">
            <v>sv2016</v>
          </cell>
          <cell r="R4867" t="str">
            <v>Сакай Валерия Олеговна</v>
          </cell>
          <cell r="S4867">
            <v>89782582231</v>
          </cell>
          <cell r="T4867" t="str">
            <v>merch1124</v>
          </cell>
          <cell r="U4867" t="str">
            <v>Сивутина Екатерина Николаевна</v>
          </cell>
          <cell r="V4867">
            <v>89780292650</v>
          </cell>
          <cell r="W4867"/>
          <cell r="X4867"/>
          <cell r="Y4867">
            <v>60</v>
          </cell>
          <cell r="Z4867"/>
          <cell r="AA4867"/>
          <cell r="AB4867"/>
          <cell r="AC4867"/>
          <cell r="AD4867">
            <v>60</v>
          </cell>
          <cell r="AE4867">
            <v>1</v>
          </cell>
          <cell r="AF4867">
            <v>1</v>
          </cell>
          <cell r="AG4867">
            <v>5</v>
          </cell>
          <cell r="AH4867">
            <v>5</v>
          </cell>
          <cell r="AI4867">
            <v>60</v>
          </cell>
          <cell r="AJ4867"/>
        </row>
        <row r="4868">
          <cell r="B4868">
            <v>27800</v>
          </cell>
          <cell r="C4868" t="str">
            <v>27800</v>
          </cell>
          <cell r="D4868">
            <v>1</v>
          </cell>
          <cell r="E4868">
            <v>1</v>
          </cell>
          <cell r="F4868">
            <v>0</v>
          </cell>
          <cell r="G4868">
            <v>0</v>
          </cell>
          <cell r="H4868">
            <v>1</v>
          </cell>
          <cell r="I4868">
            <v>1</v>
          </cell>
          <cell r="J4868" t="str">
            <v>Max Group</v>
          </cell>
          <cell r="K4868" t="str">
            <v>Волга-Юг</v>
          </cell>
          <cell r="L4868" t="str">
            <v>Крым</v>
          </cell>
          <cell r="M4868" t="str">
            <v>Симферополь</v>
          </cell>
          <cell r="N4868" t="str">
            <v>Соседи</v>
          </cell>
          <cell r="O4868" t="str">
            <v>г.Симферополь, ул. Гагарина, 40</v>
          </cell>
          <cell r="P4868" t="str">
            <v>Supermarket (Супермаркет)</v>
          </cell>
          <cell r="Q4868" t="str">
            <v>sv2016</v>
          </cell>
          <cell r="R4868" t="str">
            <v>Сакай Валерия Олеговна</v>
          </cell>
          <cell r="S4868">
            <v>89782582231</v>
          </cell>
          <cell r="T4868" t="str">
            <v>merch1124</v>
          </cell>
          <cell r="U4868" t="str">
            <v>Сивутина Екатерина Николаевна</v>
          </cell>
          <cell r="V4868">
            <v>89780292650</v>
          </cell>
          <cell r="W4868"/>
          <cell r="X4868"/>
          <cell r="Y4868">
            <v>60</v>
          </cell>
          <cell r="Z4868"/>
          <cell r="AA4868"/>
          <cell r="AB4868"/>
          <cell r="AC4868"/>
          <cell r="AD4868">
            <v>60</v>
          </cell>
          <cell r="AE4868">
            <v>1</v>
          </cell>
          <cell r="AF4868">
            <v>1</v>
          </cell>
          <cell r="AG4868">
            <v>5</v>
          </cell>
          <cell r="AH4868">
            <v>5</v>
          </cell>
          <cell r="AI4868">
            <v>60</v>
          </cell>
          <cell r="AJ4868"/>
        </row>
        <row r="4869">
          <cell r="B4869">
            <v>27801</v>
          </cell>
          <cell r="C4869" t="str">
            <v>27801</v>
          </cell>
          <cell r="D4869">
            <v>1</v>
          </cell>
          <cell r="E4869">
            <v>1</v>
          </cell>
          <cell r="F4869">
            <v>1</v>
          </cell>
          <cell r="G4869">
            <v>1</v>
          </cell>
          <cell r="H4869">
            <v>1</v>
          </cell>
          <cell r="I4869">
            <v>1</v>
          </cell>
          <cell r="J4869" t="str">
            <v>Max Group</v>
          </cell>
          <cell r="K4869" t="str">
            <v>Волга-Юг</v>
          </cell>
          <cell r="L4869" t="str">
            <v>Крым</v>
          </cell>
          <cell r="M4869" t="str">
            <v>Симферополь</v>
          </cell>
          <cell r="N4869" t="str">
            <v>Соседи</v>
          </cell>
          <cell r="O4869" t="str">
            <v>г.Симферополь, ул. 60 Лет Октября, 27</v>
          </cell>
          <cell r="P4869" t="str">
            <v>Supermarket (Супермаркет)</v>
          </cell>
          <cell r="Q4869" t="str">
            <v>sv2016</v>
          </cell>
          <cell r="R4869" t="str">
            <v>Сакай Валерия Олеговна</v>
          </cell>
          <cell r="S4869">
            <v>89782582231</v>
          </cell>
          <cell r="T4869" t="str">
            <v>merch1124</v>
          </cell>
          <cell r="U4869" t="str">
            <v>Сивутина Екатерина Николаевна</v>
          </cell>
          <cell r="V4869">
            <v>89780292650</v>
          </cell>
          <cell r="W4869"/>
          <cell r="X4869"/>
          <cell r="Y4869">
            <v>60</v>
          </cell>
          <cell r="Z4869"/>
          <cell r="AA4869"/>
          <cell r="AB4869"/>
          <cell r="AC4869"/>
          <cell r="AD4869">
            <v>60</v>
          </cell>
          <cell r="AE4869">
            <v>1</v>
          </cell>
          <cell r="AF4869">
            <v>1</v>
          </cell>
          <cell r="AG4869">
            <v>5</v>
          </cell>
          <cell r="AH4869">
            <v>5</v>
          </cell>
          <cell r="AI4869">
            <v>60</v>
          </cell>
          <cell r="AJ4869"/>
        </row>
        <row r="4870">
          <cell r="B4870">
            <v>27804</v>
          </cell>
          <cell r="C4870" t="str">
            <v>1000000000000569</v>
          </cell>
          <cell r="D4870">
            <v>1</v>
          </cell>
          <cell r="E4870">
            <v>1</v>
          </cell>
          <cell r="F4870">
            <v>1</v>
          </cell>
          <cell r="G4870">
            <v>1</v>
          </cell>
          <cell r="H4870">
            <v>1</v>
          </cell>
          <cell r="I4870">
            <v>1</v>
          </cell>
          <cell r="J4870" t="str">
            <v>Max Group</v>
          </cell>
          <cell r="K4870" t="str">
            <v>Волга-Юг</v>
          </cell>
          <cell r="L4870" t="str">
            <v>Ростовская область</v>
          </cell>
          <cell r="M4870" t="str">
            <v>Ростов-на-Дону</v>
          </cell>
          <cell r="N4870" t="str">
            <v>Зельгрос</v>
          </cell>
          <cell r="O4870" t="str">
            <v>г.Ростов-на-Дону, пер. 1-й Машиностроительный, 6/1</v>
          </cell>
          <cell r="P4870" t="str">
            <v>Hypermarket (Гипермаркет)</v>
          </cell>
          <cell r="Q4870" t="str">
            <v>sv78</v>
          </cell>
          <cell r="R4870" t="str">
            <v>Собчак Николай Вячеславович</v>
          </cell>
          <cell r="S4870">
            <v>89188583117</v>
          </cell>
          <cell r="T4870" t="str">
            <v>merch1075</v>
          </cell>
          <cell r="U4870" t="str">
            <v>Юндина Алла Викторовна</v>
          </cell>
          <cell r="V4870">
            <v>89289033114</v>
          </cell>
          <cell r="W4870">
            <v>120</v>
          </cell>
          <cell r="X4870"/>
          <cell r="Y4870">
            <v>120</v>
          </cell>
          <cell r="Z4870"/>
          <cell r="AA4870"/>
          <cell r="AB4870">
            <v>120</v>
          </cell>
          <cell r="AC4870"/>
          <cell r="AD4870">
            <v>360</v>
          </cell>
          <cell r="AE4870">
            <v>6</v>
          </cell>
          <cell r="AF4870">
            <v>3</v>
          </cell>
          <cell r="AG4870">
            <v>26</v>
          </cell>
          <cell r="AH4870">
            <v>13</v>
          </cell>
          <cell r="AI4870">
            <v>120</v>
          </cell>
          <cell r="AJ4870"/>
        </row>
        <row r="4871">
          <cell r="B4871">
            <v>27805</v>
          </cell>
          <cell r="C4871" t="str">
            <v>1000000000000568</v>
          </cell>
          <cell r="D4871">
            <v>1</v>
          </cell>
          <cell r="E4871">
            <v>1</v>
          </cell>
          <cell r="F4871">
            <v>1</v>
          </cell>
          <cell r="G4871">
            <v>1</v>
          </cell>
          <cell r="H4871">
            <v>1</v>
          </cell>
          <cell r="I4871">
            <v>1</v>
          </cell>
          <cell r="J4871" t="str">
            <v>Max Group</v>
          </cell>
          <cell r="K4871" t="str">
            <v>Волга-Юг</v>
          </cell>
          <cell r="L4871" t="str">
            <v>Волгоградская область</v>
          </cell>
          <cell r="M4871" t="str">
            <v>Волгоград</v>
          </cell>
          <cell r="N4871" t="str">
            <v>Зельгрос</v>
          </cell>
          <cell r="O4871" t="str">
            <v>г.Волгоград, ул. Еременко, 49</v>
          </cell>
          <cell r="P4871" t="str">
            <v>Hypermarket (Гипермаркет)</v>
          </cell>
          <cell r="Q4871" t="str">
            <v>sv80</v>
          </cell>
          <cell r="R4871" t="str">
            <v>Туголукова Анастасия Владимировна</v>
          </cell>
          <cell r="S4871">
            <v>89173333309</v>
          </cell>
          <cell r="T4871" t="str">
            <v>merch1102</v>
          </cell>
          <cell r="U4871" t="str">
            <v>Мутанова Татьяна Николаевна</v>
          </cell>
          <cell r="V4871">
            <v>89061681163</v>
          </cell>
          <cell r="W4871"/>
          <cell r="X4871"/>
          <cell r="Y4871">
            <v>180</v>
          </cell>
          <cell r="Z4871"/>
          <cell r="AA4871">
            <v>180</v>
          </cell>
          <cell r="AB4871"/>
          <cell r="AC4871"/>
          <cell r="AD4871">
            <v>360</v>
          </cell>
          <cell r="AE4871">
            <v>6</v>
          </cell>
          <cell r="AF4871">
            <v>2</v>
          </cell>
          <cell r="AG4871">
            <v>27</v>
          </cell>
          <cell r="AH4871">
            <v>9</v>
          </cell>
          <cell r="AI4871">
            <v>180</v>
          </cell>
          <cell r="AJ4871"/>
        </row>
        <row r="4872">
          <cell r="B4872">
            <v>27811</v>
          </cell>
          <cell r="C4872" t="str">
            <v>1024902218</v>
          </cell>
          <cell r="D4872">
            <v>1</v>
          </cell>
          <cell r="E4872">
            <v>1</v>
          </cell>
          <cell r="F4872">
            <v>0</v>
          </cell>
          <cell r="G4872">
            <v>0</v>
          </cell>
          <cell r="H4872">
            <v>1</v>
          </cell>
          <cell r="I4872">
            <v>1</v>
          </cell>
          <cell r="J4872" t="str">
            <v>Max Group</v>
          </cell>
          <cell r="K4872" t="str">
            <v>Волга-Юг</v>
          </cell>
          <cell r="L4872" t="str">
            <v>Ставропольский край</v>
          </cell>
          <cell r="M4872" t="str">
            <v>Пятигорск</v>
          </cell>
          <cell r="N4872" t="str">
            <v>Золушка - Пятигорск</v>
          </cell>
          <cell r="O4872" t="str">
            <v>г.Пятигорск, ул. 40 лет Октября, 56б</v>
          </cell>
          <cell r="P4872" t="str">
            <v>Drogery (Хоз. магазин)</v>
          </cell>
          <cell r="Q4872" t="str">
            <v>sv81</v>
          </cell>
          <cell r="R4872" t="str">
            <v>Шаповалова Илона Михайловна</v>
          </cell>
          <cell r="S4872">
            <v>89054479663</v>
          </cell>
          <cell r="T4872" t="str">
            <v>merch1093</v>
          </cell>
          <cell r="U4872" t="str">
            <v>Исмайлова Лала Асифовна</v>
          </cell>
          <cell r="V4872">
            <v>89624215014</v>
          </cell>
          <cell r="W4872"/>
          <cell r="X4872"/>
          <cell r="Y4872">
            <v>30</v>
          </cell>
          <cell r="Z4872"/>
          <cell r="AA4872"/>
          <cell r="AB4872"/>
          <cell r="AC4872"/>
          <cell r="AD4872">
            <v>30</v>
          </cell>
          <cell r="AE4872">
            <v>0.5</v>
          </cell>
          <cell r="AF4872">
            <v>1</v>
          </cell>
          <cell r="AG4872">
            <v>2.5</v>
          </cell>
          <cell r="AH4872">
            <v>5</v>
          </cell>
          <cell r="AI4872">
            <v>30</v>
          </cell>
          <cell r="AJ4872"/>
        </row>
        <row r="4873">
          <cell r="B4873">
            <v>27816</v>
          </cell>
          <cell r="C4873" t="str">
            <v>1024902224</v>
          </cell>
          <cell r="D4873">
            <v>1</v>
          </cell>
          <cell r="E4873">
            <v>1</v>
          </cell>
          <cell r="F4873">
            <v>0</v>
          </cell>
          <cell r="G4873">
            <v>0</v>
          </cell>
          <cell r="H4873">
            <v>1</v>
          </cell>
          <cell r="I4873">
            <v>1</v>
          </cell>
          <cell r="J4873" t="str">
            <v>Max Group</v>
          </cell>
          <cell r="K4873" t="str">
            <v>Волга-Юг</v>
          </cell>
          <cell r="L4873" t="str">
            <v>Ставропольский край</v>
          </cell>
          <cell r="M4873" t="str">
            <v>Кисловодск</v>
          </cell>
          <cell r="N4873" t="str">
            <v>Золушка - Пятигорск</v>
          </cell>
          <cell r="O4873" t="str">
            <v>г.Кисловодск, ул. Островского, 25</v>
          </cell>
          <cell r="P4873" t="str">
            <v>Drogery (Хоз. магазин)</v>
          </cell>
          <cell r="Q4873" t="str">
            <v>sv81</v>
          </cell>
          <cell r="R4873" t="str">
            <v>Шаповалова Илона Михайловна</v>
          </cell>
          <cell r="S4873">
            <v>89054479663</v>
          </cell>
          <cell r="T4873" t="str">
            <v>merch1089</v>
          </cell>
          <cell r="U4873" t="str">
            <v>Шавшина Татьяна Олеговна</v>
          </cell>
          <cell r="V4873">
            <v>89187993445</v>
          </cell>
          <cell r="W4873"/>
          <cell r="X4873"/>
          <cell r="Y4873"/>
          <cell r="Z4873">
            <v>120</v>
          </cell>
          <cell r="AA4873"/>
          <cell r="AB4873"/>
          <cell r="AC4873"/>
          <cell r="AD4873">
            <v>120</v>
          </cell>
          <cell r="AE4873">
            <v>2</v>
          </cell>
          <cell r="AF4873">
            <v>1</v>
          </cell>
          <cell r="AG4873">
            <v>10</v>
          </cell>
          <cell r="AH4873">
            <v>5</v>
          </cell>
          <cell r="AI4873">
            <v>120</v>
          </cell>
          <cell r="AJ4873"/>
        </row>
        <row r="4874">
          <cell r="B4874">
            <v>27820</v>
          </cell>
          <cell r="C4874" t="str">
            <v>1024902225</v>
          </cell>
          <cell r="D4874">
            <v>1</v>
          </cell>
          <cell r="E4874">
            <v>0</v>
          </cell>
          <cell r="F4874">
            <v>0</v>
          </cell>
          <cell r="G4874">
            <v>0</v>
          </cell>
          <cell r="H4874">
            <v>1</v>
          </cell>
          <cell r="I4874">
            <v>0</v>
          </cell>
          <cell r="J4874" t="str">
            <v>Max Group</v>
          </cell>
          <cell r="K4874" t="str">
            <v>Волга-Юг</v>
          </cell>
          <cell r="L4874" t="str">
            <v>Северная Осетия - Алания</v>
          </cell>
          <cell r="M4874" t="str">
            <v>Владикавказ</v>
          </cell>
          <cell r="N4874" t="str">
            <v>Золушка - Пятигорск</v>
          </cell>
          <cell r="O4874" t="str">
            <v>г.Владикавказ ,Куйбышева ул,21,</v>
          </cell>
          <cell r="P4874" t="str">
            <v>Drogery (Хоз. магазин)</v>
          </cell>
          <cell r="Q4874" t="str">
            <v>sv79</v>
          </cell>
          <cell r="R4874" t="str">
            <v>Куликова Татьяна Викторовна</v>
          </cell>
          <cell r="S4874">
            <v>89096296960</v>
          </cell>
          <cell r="T4874" t="str">
            <v>merch1096</v>
          </cell>
          <cell r="U4874" t="str">
            <v>Киргуева Виктория Вадимовна</v>
          </cell>
          <cell r="V4874" t="str">
            <v>8 988 837 59 04</v>
          </cell>
          <cell r="W4874" t="str">
            <v/>
          </cell>
          <cell r="X4874" t="str">
            <v/>
          </cell>
          <cell r="Y4874" t="str">
            <v/>
          </cell>
          <cell r="Z4874">
            <v>120</v>
          </cell>
          <cell r="AA4874" t="str">
            <v/>
          </cell>
          <cell r="AB4874" t="str">
            <v/>
          </cell>
          <cell r="AC4874" t="str">
            <v/>
          </cell>
          <cell r="AD4874">
            <v>120</v>
          </cell>
          <cell r="AE4874">
            <v>2</v>
          </cell>
          <cell r="AF4874">
            <v>1</v>
          </cell>
          <cell r="AG4874">
            <v>10</v>
          </cell>
          <cell r="AH4874">
            <v>5</v>
          </cell>
          <cell r="AI4874">
            <v>120</v>
          </cell>
          <cell r="AJ4874" t="str">
            <v>Удалить из АП</v>
          </cell>
        </row>
        <row r="4875">
          <cell r="B4875">
            <v>27822</v>
          </cell>
          <cell r="C4875" t="str">
            <v>1000000000017855</v>
          </cell>
          <cell r="D4875">
            <v>1</v>
          </cell>
          <cell r="E4875">
            <v>1</v>
          </cell>
          <cell r="F4875">
            <v>0</v>
          </cell>
          <cell r="G4875">
            <v>0</v>
          </cell>
          <cell r="H4875">
            <v>1</v>
          </cell>
          <cell r="I4875">
            <v>1</v>
          </cell>
          <cell r="J4875" t="str">
            <v>Max Group</v>
          </cell>
          <cell r="K4875" t="str">
            <v>Волга-Юг</v>
          </cell>
          <cell r="L4875" t="str">
            <v>Волгоградская область</v>
          </cell>
          <cell r="M4875" t="str">
            <v>Волгоград</v>
          </cell>
          <cell r="N4875" t="str">
            <v>Х5 Экспресс Ритейл</v>
          </cell>
          <cell r="O4875" t="str">
            <v>г.Волгоград, ул.им Землячки, 110</v>
          </cell>
          <cell r="P4875" t="str">
            <v>Hypermarket (Гипермаркет)</v>
          </cell>
          <cell r="Q4875" t="str">
            <v>sv80</v>
          </cell>
          <cell r="R4875" t="str">
            <v>Туголукова Анастасия Владимировна</v>
          </cell>
          <cell r="S4875">
            <v>89173333309</v>
          </cell>
          <cell r="T4875" t="str">
            <v>merch1098</v>
          </cell>
          <cell r="U4875" t="str">
            <v>Разумова Екатерина Сергеевна</v>
          </cell>
          <cell r="V4875">
            <v>89023612724</v>
          </cell>
          <cell r="W4875"/>
          <cell r="X4875"/>
          <cell r="Y4875">
            <v>360</v>
          </cell>
          <cell r="Z4875"/>
          <cell r="AA4875">
            <v>360</v>
          </cell>
          <cell r="AB4875"/>
          <cell r="AC4875"/>
          <cell r="AD4875">
            <v>720</v>
          </cell>
          <cell r="AE4875">
            <v>12</v>
          </cell>
          <cell r="AF4875">
            <v>2</v>
          </cell>
          <cell r="AG4875">
            <v>54</v>
          </cell>
          <cell r="AH4875">
            <v>9</v>
          </cell>
          <cell r="AI4875">
            <v>360</v>
          </cell>
          <cell r="AJ4875"/>
        </row>
        <row r="4876">
          <cell r="B4876">
            <v>27823</v>
          </cell>
          <cell r="C4876" t="str">
            <v>1000000000017856</v>
          </cell>
          <cell r="D4876">
            <v>1</v>
          </cell>
          <cell r="E4876">
            <v>1</v>
          </cell>
          <cell r="F4876">
            <v>0</v>
          </cell>
          <cell r="G4876">
            <v>0</v>
          </cell>
          <cell r="H4876">
            <v>1</v>
          </cell>
          <cell r="I4876">
            <v>1</v>
          </cell>
          <cell r="J4876" t="str">
            <v>Max Group</v>
          </cell>
          <cell r="K4876" t="str">
            <v>Волга-Юг</v>
          </cell>
          <cell r="L4876" t="str">
            <v>Волгоградская область</v>
          </cell>
          <cell r="M4876" t="str">
            <v>Волгоград</v>
          </cell>
          <cell r="N4876" t="str">
            <v>Х5 Экспресс Ритейл</v>
          </cell>
          <cell r="O4876" t="str">
            <v>г.Волгоград, б-р.30-летия Победы, 21А</v>
          </cell>
          <cell r="P4876" t="str">
            <v>Hypermarket (Гипермаркет)</v>
          </cell>
          <cell r="Q4876" t="str">
            <v>sv80</v>
          </cell>
          <cell r="R4876" t="str">
            <v>Туголукова Анастасия Владимировна</v>
          </cell>
          <cell r="S4876">
            <v>89173333309</v>
          </cell>
          <cell r="T4876" t="str">
            <v>merch1091</v>
          </cell>
          <cell r="U4876" t="str">
            <v>Иванов Виктор Викторович</v>
          </cell>
          <cell r="V4876">
            <v>89996260348</v>
          </cell>
          <cell r="W4876"/>
          <cell r="X4876">
            <v>180</v>
          </cell>
          <cell r="Y4876"/>
          <cell r="Z4876">
            <v>180</v>
          </cell>
          <cell r="AA4876"/>
          <cell r="AB4876"/>
          <cell r="AC4876"/>
          <cell r="AD4876">
            <v>360</v>
          </cell>
          <cell r="AE4876">
            <v>6</v>
          </cell>
          <cell r="AF4876">
            <v>2</v>
          </cell>
          <cell r="AG4876">
            <v>30</v>
          </cell>
          <cell r="AH4876">
            <v>10</v>
          </cell>
          <cell r="AI4876">
            <v>180</v>
          </cell>
          <cell r="AJ4876"/>
        </row>
        <row r="4877">
          <cell r="B4877">
            <v>27826</v>
          </cell>
          <cell r="C4877" t="str">
            <v>1000000000017858</v>
          </cell>
          <cell r="D4877">
            <v>1</v>
          </cell>
          <cell r="E4877">
            <v>1</v>
          </cell>
          <cell r="F4877">
            <v>0</v>
          </cell>
          <cell r="G4877">
            <v>0</v>
          </cell>
          <cell r="H4877">
            <v>1</v>
          </cell>
          <cell r="I4877">
            <v>1</v>
          </cell>
          <cell r="J4877" t="str">
            <v>Max Group</v>
          </cell>
          <cell r="K4877" t="str">
            <v>Волга-Юг</v>
          </cell>
          <cell r="L4877" t="str">
            <v>Ставропольский край</v>
          </cell>
          <cell r="M4877" t="str">
            <v>Невинномысск</v>
          </cell>
          <cell r="N4877" t="str">
            <v>Х5 Экспресс Ритейл</v>
          </cell>
          <cell r="O4877" t="str">
            <v>г.Невинномыск, ул.Баумана, 21Б</v>
          </cell>
          <cell r="P4877" t="str">
            <v>Hypermarket (Гипермаркет)</v>
          </cell>
          <cell r="Q4877" t="str">
            <v>sv81</v>
          </cell>
          <cell r="R4877" t="str">
            <v>Шаповалова Илона Михайловна</v>
          </cell>
          <cell r="S4877">
            <v>89054479663</v>
          </cell>
          <cell r="T4877" t="str">
            <v>merch1092</v>
          </cell>
          <cell r="U4877" t="str">
            <v>Михина Анастасия Владимировна</v>
          </cell>
          <cell r="V4877">
            <v>89288156844</v>
          </cell>
          <cell r="W4877">
            <v>360</v>
          </cell>
          <cell r="X4877"/>
          <cell r="Y4877"/>
          <cell r="Z4877"/>
          <cell r="AA4877"/>
          <cell r="AB4877"/>
          <cell r="AC4877"/>
          <cell r="AD4877">
            <v>360</v>
          </cell>
          <cell r="AE4877">
            <v>6</v>
          </cell>
          <cell r="AF4877">
            <v>1</v>
          </cell>
          <cell r="AG4877">
            <v>24</v>
          </cell>
          <cell r="AH4877">
            <v>4</v>
          </cell>
          <cell r="AI4877">
            <v>360</v>
          </cell>
          <cell r="AJ4877"/>
        </row>
        <row r="4878">
          <cell r="B4878">
            <v>27827</v>
          </cell>
          <cell r="C4878" t="str">
            <v>1024901398</v>
          </cell>
          <cell r="D4878">
            <v>1</v>
          </cell>
          <cell r="E4878">
            <v>1</v>
          </cell>
          <cell r="F4878">
            <v>1</v>
          </cell>
          <cell r="G4878">
            <v>0</v>
          </cell>
          <cell r="H4878">
            <v>1</v>
          </cell>
          <cell r="I4878">
            <v>1</v>
          </cell>
          <cell r="J4878" t="str">
            <v>Max Group</v>
          </cell>
          <cell r="K4878" t="str">
            <v>Волга-Юг</v>
          </cell>
          <cell r="L4878" t="str">
            <v>Ставропольский край</v>
          </cell>
          <cell r="M4878" t="str">
            <v>Ставрополь</v>
          </cell>
          <cell r="N4878" t="str">
            <v>Копейкин Дом</v>
          </cell>
          <cell r="O4878" t="str">
            <v>г.Ставрополь, ул.Тухачевского, 16/16</v>
          </cell>
          <cell r="P4878" t="str">
            <v>Drogery (Хоз. магазин)</v>
          </cell>
          <cell r="Q4878" t="str">
            <v>sv81</v>
          </cell>
          <cell r="R4878" t="str">
            <v>Шаповалова Илона Михайловна</v>
          </cell>
          <cell r="S4878">
            <v>89054479663</v>
          </cell>
          <cell r="T4878" t="str">
            <v>merch1154</v>
          </cell>
          <cell r="U4878" t="str">
            <v>Елисеева Лидия Петровна</v>
          </cell>
          <cell r="V4878">
            <v>89888595588</v>
          </cell>
          <cell r="W4878"/>
          <cell r="X4878"/>
          <cell r="Y4878"/>
          <cell r="Z4878"/>
          <cell r="AA4878">
            <v>60</v>
          </cell>
          <cell r="AB4878"/>
          <cell r="AC4878"/>
          <cell r="AD4878">
            <v>60</v>
          </cell>
          <cell r="AE4878">
            <v>1</v>
          </cell>
          <cell r="AF4878">
            <v>1</v>
          </cell>
          <cell r="AG4878">
            <v>4</v>
          </cell>
          <cell r="AH4878">
            <v>4</v>
          </cell>
          <cell r="AI4878">
            <v>60</v>
          </cell>
          <cell r="AJ4878"/>
        </row>
        <row r="4879">
          <cell r="B4879">
            <v>27828</v>
          </cell>
          <cell r="C4879" t="str">
            <v>1024901456</v>
          </cell>
          <cell r="D4879">
            <v>1</v>
          </cell>
          <cell r="E4879">
            <v>1</v>
          </cell>
          <cell r="F4879">
            <v>0</v>
          </cell>
          <cell r="G4879">
            <v>0</v>
          </cell>
          <cell r="H4879">
            <v>1</v>
          </cell>
          <cell r="I4879">
            <v>1</v>
          </cell>
          <cell r="J4879" t="str">
            <v>Max Group</v>
          </cell>
          <cell r="K4879" t="str">
            <v>Волга-Юг</v>
          </cell>
          <cell r="L4879" t="str">
            <v>Ставропольский край</v>
          </cell>
          <cell r="M4879" t="str">
            <v>Ставрополь</v>
          </cell>
          <cell r="N4879" t="str">
            <v>Копейкин Дом</v>
          </cell>
          <cell r="O4879" t="str">
            <v>г.Ставрополь, ул.Ленина, 243, лит.6</v>
          </cell>
          <cell r="P4879" t="str">
            <v>Drogery (Хоз. магазин)</v>
          </cell>
          <cell r="Q4879" t="str">
            <v>sv81</v>
          </cell>
          <cell r="R4879" t="str">
            <v>Шаповалова Илона Михайловна</v>
          </cell>
          <cell r="S4879">
            <v>89054479663</v>
          </cell>
          <cell r="T4879" t="str">
            <v>merch1154</v>
          </cell>
          <cell r="U4879" t="str">
            <v>Елисеева Лидия Петровна</v>
          </cell>
          <cell r="V4879">
            <v>89888595588</v>
          </cell>
          <cell r="W4879"/>
          <cell r="X4879"/>
          <cell r="Y4879"/>
          <cell r="Z4879"/>
          <cell r="AA4879">
            <v>30</v>
          </cell>
          <cell r="AB4879"/>
          <cell r="AC4879"/>
          <cell r="AD4879">
            <v>30</v>
          </cell>
          <cell r="AE4879">
            <v>0.5</v>
          </cell>
          <cell r="AF4879">
            <v>1</v>
          </cell>
          <cell r="AG4879">
            <v>2</v>
          </cell>
          <cell r="AH4879">
            <v>4</v>
          </cell>
          <cell r="AI4879">
            <v>30</v>
          </cell>
          <cell r="AJ4879"/>
        </row>
        <row r="4880">
          <cell r="B4880">
            <v>27829</v>
          </cell>
          <cell r="C4880" t="str">
            <v>1024901429</v>
          </cell>
          <cell r="D4880">
            <v>1</v>
          </cell>
          <cell r="E4880">
            <v>1</v>
          </cell>
          <cell r="F4880">
            <v>1</v>
          </cell>
          <cell r="G4880">
            <v>0</v>
          </cell>
          <cell r="H4880">
            <v>1</v>
          </cell>
          <cell r="I4880">
            <v>1</v>
          </cell>
          <cell r="J4880" t="str">
            <v>Max Group</v>
          </cell>
          <cell r="K4880" t="str">
            <v>Волга-Юг</v>
          </cell>
          <cell r="L4880" t="str">
            <v>Ставропольский край</v>
          </cell>
          <cell r="M4880" t="str">
            <v>Ставрополь</v>
          </cell>
          <cell r="N4880" t="str">
            <v>Копейкин Дом</v>
          </cell>
          <cell r="O4880" t="str">
            <v>г. Ставрополь, Ленина пл,104,</v>
          </cell>
          <cell r="P4880" t="str">
            <v>Drogery (Хоз. магазин)</v>
          </cell>
          <cell r="Q4880" t="str">
            <v>sv81</v>
          </cell>
          <cell r="R4880" t="str">
            <v>Шаповалова Илона Михайловна</v>
          </cell>
          <cell r="S4880">
            <v>89054479663</v>
          </cell>
          <cell r="T4880" t="str">
            <v>merch1154</v>
          </cell>
          <cell r="U4880" t="str">
            <v>Елисеева Лидия Петровна</v>
          </cell>
          <cell r="V4880">
            <v>89888595588</v>
          </cell>
          <cell r="W4880"/>
          <cell r="X4880"/>
          <cell r="Y4880"/>
          <cell r="Z4880">
            <v>30</v>
          </cell>
          <cell r="AA4880"/>
          <cell r="AB4880"/>
          <cell r="AC4880"/>
          <cell r="AD4880">
            <v>30</v>
          </cell>
          <cell r="AE4880">
            <v>0.5</v>
          </cell>
          <cell r="AF4880">
            <v>1</v>
          </cell>
          <cell r="AG4880">
            <v>2.5</v>
          </cell>
          <cell r="AH4880">
            <v>5</v>
          </cell>
          <cell r="AI4880">
            <v>30</v>
          </cell>
          <cell r="AJ4880"/>
        </row>
        <row r="4881">
          <cell r="B4881">
            <v>27831</v>
          </cell>
          <cell r="C4881" t="str">
            <v>1024901393</v>
          </cell>
          <cell r="D4881">
            <v>1</v>
          </cell>
          <cell r="E4881">
            <v>1</v>
          </cell>
          <cell r="F4881">
            <v>1</v>
          </cell>
          <cell r="G4881">
            <v>0</v>
          </cell>
          <cell r="H4881">
            <v>1</v>
          </cell>
          <cell r="I4881">
            <v>1</v>
          </cell>
          <cell r="J4881" t="str">
            <v>Max Group</v>
          </cell>
          <cell r="K4881" t="str">
            <v>Волга-Юг</v>
          </cell>
          <cell r="L4881" t="str">
            <v>Ставропольский край</v>
          </cell>
          <cell r="M4881" t="str">
            <v>Ставрополь</v>
          </cell>
          <cell r="N4881" t="str">
            <v>Копейкин Дом</v>
          </cell>
          <cell r="O4881" t="str">
            <v>г. Ставрополь, ул. Шаумяна 10</v>
          </cell>
          <cell r="P4881" t="str">
            <v>Drogery (Хоз. магазин)</v>
          </cell>
          <cell r="Q4881" t="str">
            <v>sv81</v>
          </cell>
          <cell r="R4881" t="str">
            <v>Шаповалова Илона Михайловна</v>
          </cell>
          <cell r="S4881">
            <v>89054479663</v>
          </cell>
          <cell r="T4881" t="str">
            <v>merch1154</v>
          </cell>
          <cell r="U4881" t="str">
            <v>Елисеева Лидия Петровна</v>
          </cell>
          <cell r="V4881">
            <v>89888595588</v>
          </cell>
          <cell r="W4881"/>
          <cell r="X4881"/>
          <cell r="Y4881"/>
          <cell r="Z4881"/>
          <cell r="AA4881">
            <v>60</v>
          </cell>
          <cell r="AB4881"/>
          <cell r="AC4881"/>
          <cell r="AD4881">
            <v>60</v>
          </cell>
          <cell r="AE4881">
            <v>1</v>
          </cell>
          <cell r="AF4881">
            <v>1</v>
          </cell>
          <cell r="AG4881">
            <v>4</v>
          </cell>
          <cell r="AH4881">
            <v>4</v>
          </cell>
          <cell r="AI4881">
            <v>60</v>
          </cell>
          <cell r="AJ4881"/>
        </row>
        <row r="4882">
          <cell r="B4882">
            <v>27833</v>
          </cell>
          <cell r="C4882" t="str">
            <v>1024901496</v>
          </cell>
          <cell r="D4882">
            <v>1</v>
          </cell>
          <cell r="E4882">
            <v>1</v>
          </cell>
          <cell r="F4882">
            <v>1</v>
          </cell>
          <cell r="G4882">
            <v>0</v>
          </cell>
          <cell r="H4882">
            <v>1</v>
          </cell>
          <cell r="I4882">
            <v>1</v>
          </cell>
          <cell r="J4882" t="str">
            <v>Max Group</v>
          </cell>
          <cell r="K4882" t="str">
            <v>Волга-Юг</v>
          </cell>
          <cell r="L4882" t="str">
            <v>Ставропольский край</v>
          </cell>
          <cell r="M4882" t="str">
            <v>Ставрополь</v>
          </cell>
          <cell r="N4882" t="str">
            <v>Копейкин Дом</v>
          </cell>
          <cell r="O4882" t="str">
            <v>г. Ставрополь, Шеболдаева пер,1</v>
          </cell>
          <cell r="P4882" t="str">
            <v>Drogery (Хоз. магазин)</v>
          </cell>
          <cell r="Q4882" t="str">
            <v>sv81</v>
          </cell>
          <cell r="R4882" t="str">
            <v>Шаповалова Илона Михайловна</v>
          </cell>
          <cell r="S4882">
            <v>89054479663</v>
          </cell>
          <cell r="T4882" t="str">
            <v>merch1154</v>
          </cell>
          <cell r="U4882" t="str">
            <v>Елисеева Лидия Петровна</v>
          </cell>
          <cell r="V4882">
            <v>89888595588</v>
          </cell>
          <cell r="W4882"/>
          <cell r="X4882"/>
          <cell r="Y4882"/>
          <cell r="Z4882"/>
          <cell r="AA4882">
            <v>30</v>
          </cell>
          <cell r="AB4882"/>
          <cell r="AC4882"/>
          <cell r="AD4882">
            <v>30</v>
          </cell>
          <cell r="AE4882">
            <v>0.5</v>
          </cell>
          <cell r="AF4882">
            <v>1</v>
          </cell>
          <cell r="AG4882">
            <v>2</v>
          </cell>
          <cell r="AH4882">
            <v>4</v>
          </cell>
          <cell r="AI4882">
            <v>30</v>
          </cell>
          <cell r="AJ4882"/>
        </row>
        <row r="4883">
          <cell r="B4883">
            <v>27835</v>
          </cell>
          <cell r="C4883" t="str">
            <v>1024901464</v>
          </cell>
          <cell r="D4883">
            <v>1</v>
          </cell>
          <cell r="E4883">
            <v>0</v>
          </cell>
          <cell r="F4883">
            <v>0</v>
          </cell>
          <cell r="G4883">
            <v>0</v>
          </cell>
          <cell r="H4883">
            <v>1</v>
          </cell>
          <cell r="I4883">
            <v>1</v>
          </cell>
          <cell r="J4883" t="str">
            <v>Max Group</v>
          </cell>
          <cell r="K4883" t="str">
            <v>Волга-Юг</v>
          </cell>
          <cell r="L4883" t="str">
            <v>Ставропольский край</v>
          </cell>
          <cell r="M4883" t="str">
            <v>Ставрополь</v>
          </cell>
          <cell r="N4883" t="str">
            <v>Копейкин Дом</v>
          </cell>
          <cell r="O4883" t="str">
            <v>г. Ставрополь, Тухачевского ул,20/1,</v>
          </cell>
          <cell r="P4883" t="str">
            <v>Drogery (Хоз. магазин)</v>
          </cell>
          <cell r="Q4883" t="str">
            <v>sv81</v>
          </cell>
          <cell r="R4883" t="str">
            <v>Шаповалова Илона Михайловна</v>
          </cell>
          <cell r="S4883">
            <v>89054479663</v>
          </cell>
          <cell r="T4883" t="str">
            <v>merch1154</v>
          </cell>
          <cell r="U4883" t="str">
            <v>Елисеева Лидия Петровна</v>
          </cell>
          <cell r="V4883">
            <v>89888595588</v>
          </cell>
          <cell r="W4883"/>
          <cell r="X4883"/>
          <cell r="Y4883"/>
          <cell r="Z4883">
            <v>60</v>
          </cell>
          <cell r="AA4883"/>
          <cell r="AB4883"/>
          <cell r="AC4883"/>
          <cell r="AD4883">
            <v>60</v>
          </cell>
          <cell r="AE4883">
            <v>1</v>
          </cell>
          <cell r="AF4883">
            <v>1</v>
          </cell>
          <cell r="AG4883">
            <v>5</v>
          </cell>
          <cell r="AH4883">
            <v>5</v>
          </cell>
          <cell r="AI4883">
            <v>60</v>
          </cell>
          <cell r="AJ4883"/>
        </row>
        <row r="4884">
          <cell r="B4884">
            <v>27836</v>
          </cell>
          <cell r="C4884" t="str">
            <v>1000000000000435</v>
          </cell>
          <cell r="D4884">
            <v>1</v>
          </cell>
          <cell r="E4884">
            <v>1</v>
          </cell>
          <cell r="F4884">
            <v>1</v>
          </cell>
          <cell r="G4884">
            <v>1</v>
          </cell>
          <cell r="H4884">
            <v>1</v>
          </cell>
          <cell r="I4884">
            <v>1</v>
          </cell>
          <cell r="J4884" t="str">
            <v>Max Group</v>
          </cell>
          <cell r="K4884" t="str">
            <v>Волга-Юг</v>
          </cell>
          <cell r="L4884" t="str">
            <v>Волгоградская область</v>
          </cell>
          <cell r="M4884" t="str">
            <v>Волгоград</v>
          </cell>
          <cell r="N4884" t="str">
            <v>Лента</v>
          </cell>
          <cell r="O4884" t="str">
            <v>г. Волгоград, пр. Университетский, 105</v>
          </cell>
          <cell r="P4884" t="str">
            <v>Hypermarket (Гипермаркет)</v>
          </cell>
          <cell r="Q4884" t="str">
            <v>sv80</v>
          </cell>
          <cell r="R4884" t="str">
            <v>Туголукова Анастасия Владимировна</v>
          </cell>
          <cell r="S4884">
            <v>89173333309</v>
          </cell>
          <cell r="T4884" t="str">
            <v>merch1102</v>
          </cell>
          <cell r="U4884" t="str">
            <v>Мутанова Татьяна Николаевна</v>
          </cell>
          <cell r="V4884">
            <v>89061681163</v>
          </cell>
          <cell r="W4884">
            <v>240</v>
          </cell>
          <cell r="X4884"/>
          <cell r="Y4884">
            <v>240</v>
          </cell>
          <cell r="Z4884"/>
          <cell r="AA4884">
            <v>240</v>
          </cell>
          <cell r="AB4884"/>
          <cell r="AC4884"/>
          <cell r="AD4884">
            <v>720</v>
          </cell>
          <cell r="AE4884">
            <v>12</v>
          </cell>
          <cell r="AF4884">
            <v>3</v>
          </cell>
          <cell r="AG4884">
            <v>52</v>
          </cell>
          <cell r="AH4884">
            <v>13</v>
          </cell>
          <cell r="AI4884">
            <v>240</v>
          </cell>
          <cell r="AJ4884"/>
        </row>
        <row r="4885">
          <cell r="B4885">
            <v>27837</v>
          </cell>
          <cell r="C4885" t="str">
            <v>1000000000000433</v>
          </cell>
          <cell r="D4885">
            <v>1</v>
          </cell>
          <cell r="E4885">
            <v>1</v>
          </cell>
          <cell r="F4885">
            <v>0</v>
          </cell>
          <cell r="G4885">
            <v>0</v>
          </cell>
          <cell r="H4885">
            <v>1</v>
          </cell>
          <cell r="I4885">
            <v>1</v>
          </cell>
          <cell r="J4885" t="str">
            <v>Max Group</v>
          </cell>
          <cell r="K4885" t="str">
            <v>Волга-Юг</v>
          </cell>
          <cell r="L4885" t="str">
            <v>Краснодарский край</v>
          </cell>
          <cell r="M4885" t="str">
            <v>Армавир</v>
          </cell>
          <cell r="N4885" t="str">
            <v>Лента</v>
          </cell>
          <cell r="O4885" t="str">
            <v>г.Армавир, ул.Песчаная, 40/1</v>
          </cell>
          <cell r="P4885" t="str">
            <v>Hypermarket (Гипермаркет)</v>
          </cell>
          <cell r="Q4885" t="str">
            <v>sv16</v>
          </cell>
          <cell r="R4885" t="str">
            <v>Дедкова Юлия Викторовна</v>
          </cell>
          <cell r="S4885">
            <v>89180311102</v>
          </cell>
          <cell r="T4885" t="str">
            <v>merch2524</v>
          </cell>
          <cell r="U4885" t="str">
            <v>Чернявская Елена Николаевна</v>
          </cell>
          <cell r="V4885">
            <v>89182642446</v>
          </cell>
          <cell r="W4885"/>
          <cell r="X4885">
            <v>240</v>
          </cell>
          <cell r="Y4885"/>
          <cell r="Z4885">
            <v>240</v>
          </cell>
          <cell r="AA4885"/>
          <cell r="AB4885">
            <v>240</v>
          </cell>
          <cell r="AC4885"/>
          <cell r="AD4885">
            <v>720</v>
          </cell>
          <cell r="AE4885">
            <v>12</v>
          </cell>
          <cell r="AF4885">
            <v>3</v>
          </cell>
          <cell r="AG4885">
            <v>56</v>
          </cell>
          <cell r="AH4885">
            <v>14</v>
          </cell>
          <cell r="AI4885">
            <v>240</v>
          </cell>
          <cell r="AJ4885"/>
        </row>
        <row r="4886">
          <cell r="B4886">
            <v>27838</v>
          </cell>
          <cell r="C4886" t="str">
            <v>1000000000000444</v>
          </cell>
          <cell r="D4886">
            <v>1</v>
          </cell>
          <cell r="E4886">
            <v>1</v>
          </cell>
          <cell r="F4886">
            <v>0</v>
          </cell>
          <cell r="G4886">
            <v>0</v>
          </cell>
          <cell r="H4886">
            <v>1</v>
          </cell>
          <cell r="I4886">
            <v>1</v>
          </cell>
          <cell r="J4886" t="str">
            <v>Max Group</v>
          </cell>
          <cell r="K4886" t="str">
            <v>Волга-Юг</v>
          </cell>
          <cell r="L4886" t="str">
            <v>Ростовская область</v>
          </cell>
          <cell r="M4886" t="str">
            <v>Таганрог</v>
          </cell>
          <cell r="N4886" t="str">
            <v>Лента</v>
          </cell>
          <cell r="O4886" t="str">
            <v>г.Таганрог, ул.Большая Бульварная, 15</v>
          </cell>
          <cell r="P4886" t="str">
            <v>Hypermarket (Гипермаркет)</v>
          </cell>
          <cell r="Q4886" t="str">
            <v>sv78</v>
          </cell>
          <cell r="R4886" t="str">
            <v>Собчак Николай Вячеславович</v>
          </cell>
          <cell r="S4886">
            <v>89188583117</v>
          </cell>
          <cell r="T4886" t="str">
            <v>merch2264</v>
          </cell>
          <cell r="U4886" t="str">
            <v>Шевченко Анжелика Константиновна</v>
          </cell>
          <cell r="V4886">
            <v>89518232128</v>
          </cell>
          <cell r="W4886"/>
          <cell r="X4886">
            <v>360</v>
          </cell>
          <cell r="Y4886"/>
          <cell r="Z4886">
            <v>360</v>
          </cell>
          <cell r="AA4886"/>
          <cell r="AB4886"/>
          <cell r="AC4886"/>
          <cell r="AD4886">
            <v>720</v>
          </cell>
          <cell r="AE4886">
            <v>12</v>
          </cell>
          <cell r="AF4886">
            <v>2</v>
          </cell>
          <cell r="AG4886">
            <v>60</v>
          </cell>
          <cell r="AH4886">
            <v>10</v>
          </cell>
          <cell r="AI4886">
            <v>360</v>
          </cell>
          <cell r="AJ4886"/>
        </row>
        <row r="4887">
          <cell r="B4887">
            <v>27839</v>
          </cell>
          <cell r="C4887" t="str">
            <v>1000000000000434</v>
          </cell>
          <cell r="D4887">
            <v>1</v>
          </cell>
          <cell r="E4887">
            <v>1</v>
          </cell>
          <cell r="F4887">
            <v>1</v>
          </cell>
          <cell r="G4887">
            <v>1</v>
          </cell>
          <cell r="H4887">
            <v>1</v>
          </cell>
          <cell r="I4887">
            <v>1</v>
          </cell>
          <cell r="J4887" t="str">
            <v>Max Group</v>
          </cell>
          <cell r="K4887" t="str">
            <v>Волга-Юг</v>
          </cell>
          <cell r="L4887" t="str">
            <v>Астраханская область</v>
          </cell>
          <cell r="M4887" t="str">
            <v>Астрахань</v>
          </cell>
          <cell r="N4887" t="str">
            <v>Лента</v>
          </cell>
          <cell r="O4887" t="str">
            <v>г.Астрахань, ул.Н.Островского, 146а</v>
          </cell>
          <cell r="P4887" t="str">
            <v>Hypermarket (Гипермаркет)</v>
          </cell>
          <cell r="Q4887" t="str">
            <v>sv82</v>
          </cell>
          <cell r="R4887" t="str">
            <v>Сазонова Галина Ивановна</v>
          </cell>
          <cell r="S4887">
            <v>89275649786</v>
          </cell>
          <cell r="T4887" t="str">
            <v>merch1105</v>
          </cell>
          <cell r="U4887" t="str">
            <v>Кузнецова Елена Владимировна</v>
          </cell>
          <cell r="V4887">
            <v>89616553964</v>
          </cell>
          <cell r="W4887">
            <v>480</v>
          </cell>
          <cell r="X4887">
            <v>480</v>
          </cell>
          <cell r="Y4887">
            <v>480</v>
          </cell>
          <cell r="Z4887">
            <v>480</v>
          </cell>
          <cell r="AA4887">
            <v>480</v>
          </cell>
          <cell r="AB4887"/>
          <cell r="AC4887"/>
          <cell r="AD4887">
            <v>2400</v>
          </cell>
          <cell r="AE4887">
            <v>40</v>
          </cell>
          <cell r="AF4887">
            <v>5</v>
          </cell>
          <cell r="AG4887">
            <v>184</v>
          </cell>
          <cell r="AH4887">
            <v>23</v>
          </cell>
          <cell r="AI4887">
            <v>480</v>
          </cell>
          <cell r="AJ4887"/>
        </row>
        <row r="4888">
          <cell r="B4888">
            <v>27840</v>
          </cell>
          <cell r="C4888" t="str">
            <v>1000000000000438</v>
          </cell>
          <cell r="D4888">
            <v>1</v>
          </cell>
          <cell r="E4888">
            <v>1</v>
          </cell>
          <cell r="F4888">
            <v>1</v>
          </cell>
          <cell r="G4888">
            <v>1</v>
          </cell>
          <cell r="H4888">
            <v>1</v>
          </cell>
          <cell r="I4888">
            <v>1</v>
          </cell>
          <cell r="J4888" t="str">
            <v>Max Group</v>
          </cell>
          <cell r="K4888" t="str">
            <v>Волга-Юг</v>
          </cell>
          <cell r="L4888" t="str">
            <v>Краснодарский край</v>
          </cell>
          <cell r="M4888" t="str">
            <v>Новороссийск</v>
          </cell>
          <cell r="N4888" t="str">
            <v>Лента</v>
          </cell>
          <cell r="O4888" t="str">
            <v>г.Новороссийск, ул. Григорьева, 1</v>
          </cell>
          <cell r="P4888" t="str">
            <v>Hypermarket (Гипермаркет)</v>
          </cell>
          <cell r="Q4888" t="str">
            <v>sv2020</v>
          </cell>
          <cell r="R4888" t="str">
            <v>Левицкая Ирина Александровна</v>
          </cell>
          <cell r="S4888">
            <v>89654842828</v>
          </cell>
          <cell r="T4888" t="str">
            <v>merch1106</v>
          </cell>
          <cell r="U4888" t="str">
            <v>Грибова Евгения Сергеевна</v>
          </cell>
          <cell r="V4888">
            <v>89858357875</v>
          </cell>
          <cell r="W4888">
            <v>480</v>
          </cell>
          <cell r="X4888">
            <v>480</v>
          </cell>
          <cell r="Y4888">
            <v>480</v>
          </cell>
          <cell r="Z4888">
            <v>480</v>
          </cell>
          <cell r="AA4888">
            <v>480</v>
          </cell>
          <cell r="AB4888"/>
          <cell r="AC4888"/>
          <cell r="AD4888">
            <v>2400</v>
          </cell>
          <cell r="AE4888">
            <v>40</v>
          </cell>
          <cell r="AF4888">
            <v>5</v>
          </cell>
          <cell r="AG4888">
            <v>184</v>
          </cell>
          <cell r="AH4888">
            <v>23</v>
          </cell>
          <cell r="AI4888">
            <v>480</v>
          </cell>
          <cell r="AJ4888" t="str">
            <v>Изменение тайминга</v>
          </cell>
        </row>
        <row r="4889">
          <cell r="B4889">
            <v>27841</v>
          </cell>
          <cell r="C4889" t="str">
            <v>1000000000000450</v>
          </cell>
          <cell r="D4889">
            <v>1</v>
          </cell>
          <cell r="E4889">
            <v>1</v>
          </cell>
          <cell r="F4889">
            <v>0</v>
          </cell>
          <cell r="G4889">
            <v>0</v>
          </cell>
          <cell r="H4889">
            <v>1</v>
          </cell>
          <cell r="I4889">
            <v>1</v>
          </cell>
          <cell r="J4889" t="str">
            <v>Max Group</v>
          </cell>
          <cell r="K4889" t="str">
            <v>Волга-Юг</v>
          </cell>
          <cell r="L4889" t="str">
            <v>Ростовская область</v>
          </cell>
          <cell r="M4889" t="str">
            <v>Новочеркасск</v>
          </cell>
          <cell r="N4889" t="str">
            <v>Лента</v>
          </cell>
          <cell r="O4889" t="str">
            <v>г.Новочеркасск, ул.Гагарина, 2б</v>
          </cell>
          <cell r="P4889" t="str">
            <v>Hypermarket (Гипермаркет)</v>
          </cell>
          <cell r="Q4889" t="str">
            <v>sv78</v>
          </cell>
          <cell r="R4889" t="str">
            <v>Собчак Николай Вячеславович</v>
          </cell>
          <cell r="S4889">
            <v>89188583117</v>
          </cell>
          <cell r="T4889" t="str">
            <v>merch169</v>
          </cell>
          <cell r="U4889" t="str">
            <v>Подосинникова Светлана Александровна</v>
          </cell>
          <cell r="V4889">
            <v>89085055989</v>
          </cell>
          <cell r="W4889">
            <v>480</v>
          </cell>
          <cell r="X4889">
            <v>480</v>
          </cell>
          <cell r="Y4889">
            <v>480</v>
          </cell>
          <cell r="Z4889">
            <v>480</v>
          </cell>
          <cell r="AA4889">
            <v>480</v>
          </cell>
          <cell r="AB4889"/>
          <cell r="AC4889"/>
          <cell r="AD4889">
            <v>2400</v>
          </cell>
          <cell r="AE4889">
            <v>40</v>
          </cell>
          <cell r="AF4889">
            <v>5</v>
          </cell>
          <cell r="AG4889">
            <v>184</v>
          </cell>
          <cell r="AH4889">
            <v>23</v>
          </cell>
          <cell r="AI4889">
            <v>480</v>
          </cell>
          <cell r="AJ4889"/>
        </row>
        <row r="4890">
          <cell r="B4890">
            <v>27842</v>
          </cell>
          <cell r="C4890" t="str">
            <v>1000000000000436</v>
          </cell>
          <cell r="D4890">
            <v>1</v>
          </cell>
          <cell r="E4890">
            <v>1</v>
          </cell>
          <cell r="F4890">
            <v>1</v>
          </cell>
          <cell r="G4890">
            <v>1</v>
          </cell>
          <cell r="H4890">
            <v>1</v>
          </cell>
          <cell r="I4890">
            <v>1</v>
          </cell>
          <cell r="J4890" t="str">
            <v>Max Group</v>
          </cell>
          <cell r="K4890" t="str">
            <v>Волга-Юг</v>
          </cell>
          <cell r="L4890" t="str">
            <v>Ростовская область</v>
          </cell>
          <cell r="M4890" t="str">
            <v>Ростов-на-Дону</v>
          </cell>
          <cell r="N4890" t="str">
            <v>Лента</v>
          </cell>
          <cell r="O4890" t="str">
            <v>г.Ростов-на-Дону, пр.Аксайский, 2</v>
          </cell>
          <cell r="P4890" t="str">
            <v>Hypermarket (Гипермаркет)</v>
          </cell>
          <cell r="Q4890" t="str">
            <v>sv78</v>
          </cell>
          <cell r="R4890" t="str">
            <v>Собчак Николай Вячеславович</v>
          </cell>
          <cell r="S4890">
            <v>89188583117</v>
          </cell>
          <cell r="T4890" t="str">
            <v>merch1108</v>
          </cell>
          <cell r="U4890" t="str">
            <v>Лозина Галина Викторовна</v>
          </cell>
          <cell r="V4890">
            <v>89298139605</v>
          </cell>
          <cell r="W4890">
            <v>672</v>
          </cell>
          <cell r="X4890">
            <v>672</v>
          </cell>
          <cell r="Y4890">
            <v>672</v>
          </cell>
          <cell r="Z4890">
            <v>672</v>
          </cell>
          <cell r="AA4890">
            <v>672</v>
          </cell>
          <cell r="AB4890"/>
          <cell r="AC4890"/>
          <cell r="AD4890">
            <v>3360</v>
          </cell>
          <cell r="AE4890">
            <v>56</v>
          </cell>
          <cell r="AF4890">
            <v>5</v>
          </cell>
          <cell r="AG4890">
            <v>257.60000000000002</v>
          </cell>
          <cell r="AH4890">
            <v>23</v>
          </cell>
          <cell r="AI4890">
            <v>672</v>
          </cell>
          <cell r="AJ4890"/>
        </row>
        <row r="4891">
          <cell r="B4891">
            <v>27844</v>
          </cell>
          <cell r="C4891" t="str">
            <v>1000000000000442</v>
          </cell>
          <cell r="D4891">
            <v>1</v>
          </cell>
          <cell r="E4891">
            <v>1</v>
          </cell>
          <cell r="F4891">
            <v>1</v>
          </cell>
          <cell r="G4891">
            <v>1</v>
          </cell>
          <cell r="H4891">
            <v>1</v>
          </cell>
          <cell r="I4891">
            <v>1</v>
          </cell>
          <cell r="J4891" t="str">
            <v>Max Group</v>
          </cell>
          <cell r="K4891" t="str">
            <v>Волга-Юг</v>
          </cell>
          <cell r="L4891" t="str">
            <v>Ставропольский край</v>
          </cell>
          <cell r="M4891" t="str">
            <v>Железноводск</v>
          </cell>
          <cell r="N4891" t="str">
            <v>Лента</v>
          </cell>
          <cell r="O4891" t="str">
            <v>г.Железноводск, пос.Иноземцево, ул.Геологическая, 29</v>
          </cell>
          <cell r="P4891" t="str">
            <v>Hypermarket (Гипермаркет)</v>
          </cell>
          <cell r="Q4891" t="str">
            <v>sv81</v>
          </cell>
          <cell r="R4891" t="str">
            <v>Шаповалова Илона Михайловна</v>
          </cell>
          <cell r="S4891">
            <v>89054479663</v>
          </cell>
          <cell r="T4891" t="str">
            <v>merch1110</v>
          </cell>
          <cell r="U4891" t="str">
            <v>Браткова Наталия Евгеньевна</v>
          </cell>
          <cell r="V4891">
            <v>89286320674</v>
          </cell>
          <cell r="W4891">
            <v>480</v>
          </cell>
          <cell r="X4891">
            <v>480</v>
          </cell>
          <cell r="Y4891">
            <v>480</v>
          </cell>
          <cell r="Z4891">
            <v>480</v>
          </cell>
          <cell r="AA4891">
            <v>480</v>
          </cell>
          <cell r="AB4891"/>
          <cell r="AC4891"/>
          <cell r="AD4891">
            <v>2400</v>
          </cell>
          <cell r="AE4891">
            <v>40</v>
          </cell>
          <cell r="AF4891">
            <v>5</v>
          </cell>
          <cell r="AG4891">
            <v>184</v>
          </cell>
          <cell r="AH4891">
            <v>23</v>
          </cell>
          <cell r="AI4891">
            <v>480</v>
          </cell>
          <cell r="AJ4891"/>
        </row>
        <row r="4892">
          <cell r="B4892">
            <v>27845</v>
          </cell>
          <cell r="C4892" t="str">
            <v>1000000000000439</v>
          </cell>
          <cell r="D4892">
            <v>1</v>
          </cell>
          <cell r="E4892">
            <v>1</v>
          </cell>
          <cell r="F4892">
            <v>1</v>
          </cell>
          <cell r="G4892">
            <v>1</v>
          </cell>
          <cell r="H4892">
            <v>1</v>
          </cell>
          <cell r="I4892">
            <v>1</v>
          </cell>
          <cell r="J4892" t="str">
            <v>Max Group</v>
          </cell>
          <cell r="K4892" t="str">
            <v>Волга-Юг</v>
          </cell>
          <cell r="L4892" t="str">
            <v>Краснодарский край</v>
          </cell>
          <cell r="M4892" t="str">
            <v>Краснодар</v>
          </cell>
          <cell r="N4892" t="str">
            <v>Лента</v>
          </cell>
          <cell r="O4892" t="str">
            <v>г.Краснодар, ул. Восточный обход, 19</v>
          </cell>
          <cell r="P4892" t="str">
            <v>Hypermarket (Гипермаркет)</v>
          </cell>
          <cell r="Q4892" t="str">
            <v>sv2018</v>
          </cell>
          <cell r="R4892" t="str">
            <v>Калашникова Юлия Владимировна</v>
          </cell>
          <cell r="S4892">
            <v>89996378117</v>
          </cell>
          <cell r="T4892" t="str">
            <v>merch1111</v>
          </cell>
          <cell r="U4892" t="str">
            <v>Назлуханян Анаит Феликсовна</v>
          </cell>
          <cell r="V4892">
            <v>89182504940</v>
          </cell>
          <cell r="W4892">
            <v>480</v>
          </cell>
          <cell r="X4892">
            <v>480</v>
          </cell>
          <cell r="Y4892">
            <v>480</v>
          </cell>
          <cell r="Z4892">
            <v>480</v>
          </cell>
          <cell r="AA4892">
            <v>480</v>
          </cell>
          <cell r="AB4892"/>
          <cell r="AC4892"/>
          <cell r="AD4892">
            <v>2400</v>
          </cell>
          <cell r="AE4892">
            <v>40</v>
          </cell>
          <cell r="AF4892">
            <v>5</v>
          </cell>
          <cell r="AG4892">
            <v>184</v>
          </cell>
          <cell r="AH4892">
            <v>23</v>
          </cell>
          <cell r="AI4892">
            <v>480</v>
          </cell>
          <cell r="AJ4892"/>
        </row>
        <row r="4893">
          <cell r="B4893">
            <v>27846</v>
          </cell>
          <cell r="C4893" t="str">
            <v>1000000000000443</v>
          </cell>
          <cell r="D4893">
            <v>1</v>
          </cell>
          <cell r="E4893">
            <v>1</v>
          </cell>
          <cell r="F4893">
            <v>1</v>
          </cell>
          <cell r="G4893">
            <v>1</v>
          </cell>
          <cell r="H4893">
            <v>1</v>
          </cell>
          <cell r="I4893">
            <v>1</v>
          </cell>
          <cell r="J4893" t="str">
            <v>Max Group</v>
          </cell>
          <cell r="K4893" t="str">
            <v>Волга-Юг</v>
          </cell>
          <cell r="L4893" t="str">
            <v>Ростовская область</v>
          </cell>
          <cell r="M4893" t="str">
            <v>Ростов-на-Дону</v>
          </cell>
          <cell r="N4893" t="str">
            <v>Лента</v>
          </cell>
          <cell r="O4893" t="str">
            <v>г. Ростов-на-Дону, ул. Доватора, 267</v>
          </cell>
          <cell r="P4893" t="str">
            <v>Hypermarket (Гипермаркет)</v>
          </cell>
          <cell r="Q4893" t="str">
            <v>sv78</v>
          </cell>
          <cell r="R4893" t="str">
            <v>Собчак Николай Вячеславович</v>
          </cell>
          <cell r="S4893">
            <v>89188583117</v>
          </cell>
          <cell r="T4893" t="str">
            <v>merch1112</v>
          </cell>
          <cell r="U4893" t="str">
            <v>Кривобоков Дмитрий Викторович</v>
          </cell>
          <cell r="V4893">
            <v>89515381658</v>
          </cell>
          <cell r="W4893">
            <v>960</v>
          </cell>
          <cell r="X4893">
            <v>960</v>
          </cell>
          <cell r="Y4893">
            <v>960</v>
          </cell>
          <cell r="Z4893">
            <v>960</v>
          </cell>
          <cell r="AA4893">
            <v>960</v>
          </cell>
          <cell r="AB4893"/>
          <cell r="AC4893"/>
          <cell r="AD4893">
            <v>4800</v>
          </cell>
          <cell r="AE4893">
            <v>80</v>
          </cell>
          <cell r="AF4893">
            <v>5</v>
          </cell>
          <cell r="AG4893">
            <v>368</v>
          </cell>
          <cell r="AH4893">
            <v>23</v>
          </cell>
          <cell r="AI4893">
            <v>960</v>
          </cell>
          <cell r="AJ4893"/>
        </row>
        <row r="4894">
          <cell r="B4894">
            <v>27847</v>
          </cell>
          <cell r="C4894" t="str">
            <v>1000000000000448</v>
          </cell>
          <cell r="D4894">
            <v>1</v>
          </cell>
          <cell r="E4894">
            <v>1</v>
          </cell>
          <cell r="F4894">
            <v>1</v>
          </cell>
          <cell r="G4894">
            <v>1</v>
          </cell>
          <cell r="H4894">
            <v>1</v>
          </cell>
          <cell r="I4894">
            <v>1</v>
          </cell>
          <cell r="J4894" t="str">
            <v>Max Group</v>
          </cell>
          <cell r="K4894" t="str">
            <v>Волга-Юг</v>
          </cell>
          <cell r="L4894" t="str">
            <v>Волгоградская область</v>
          </cell>
          <cell r="M4894" t="str">
            <v>Волгоград</v>
          </cell>
          <cell r="N4894" t="str">
            <v>Лента</v>
          </cell>
          <cell r="O4894" t="str">
            <v>г.Волгоград, ул.Космонавтов, 30</v>
          </cell>
          <cell r="P4894" t="str">
            <v>Hypermarket (Гипермаркет)</v>
          </cell>
          <cell r="Q4894" t="str">
            <v>sv80</v>
          </cell>
          <cell r="R4894" t="str">
            <v>Туголукова Анастасия Владимировна</v>
          </cell>
          <cell r="S4894">
            <v>89173333309</v>
          </cell>
          <cell r="T4894" t="str">
            <v>merch1099</v>
          </cell>
          <cell r="U4894" t="str">
            <v>Иванова Татьяна Митрофановна</v>
          </cell>
          <cell r="V4894">
            <v>89176444744</v>
          </cell>
          <cell r="W4894">
            <v>480</v>
          </cell>
          <cell r="X4894">
            <v>480</v>
          </cell>
          <cell r="Y4894">
            <v>480</v>
          </cell>
          <cell r="Z4894">
            <v>480</v>
          </cell>
          <cell r="AA4894">
            <v>480</v>
          </cell>
          <cell r="AB4894"/>
          <cell r="AC4894"/>
          <cell r="AD4894">
            <v>2400</v>
          </cell>
          <cell r="AE4894">
            <v>40</v>
          </cell>
          <cell r="AF4894">
            <v>5</v>
          </cell>
          <cell r="AG4894">
            <v>184</v>
          </cell>
          <cell r="AH4894">
            <v>23</v>
          </cell>
          <cell r="AI4894">
            <v>480</v>
          </cell>
          <cell r="AJ4894"/>
        </row>
        <row r="4895">
          <cell r="B4895">
            <v>27849</v>
          </cell>
          <cell r="C4895" t="str">
            <v>1000000000000441</v>
          </cell>
          <cell r="D4895">
            <v>1</v>
          </cell>
          <cell r="E4895">
            <v>1</v>
          </cell>
          <cell r="F4895">
            <v>1</v>
          </cell>
          <cell r="G4895">
            <v>1</v>
          </cell>
          <cell r="H4895">
            <v>1</v>
          </cell>
          <cell r="I4895">
            <v>1</v>
          </cell>
          <cell r="J4895" t="str">
            <v>Max Group</v>
          </cell>
          <cell r="K4895" t="str">
            <v>Волга-Юг</v>
          </cell>
          <cell r="L4895" t="str">
            <v>Волгоградская область</v>
          </cell>
          <cell r="M4895" t="str">
            <v>Волжский</v>
          </cell>
          <cell r="N4895" t="str">
            <v>Лента</v>
          </cell>
          <cell r="O4895" t="str">
            <v>г.Волжский, пр-т. Ленина, 311</v>
          </cell>
          <cell r="P4895" t="str">
            <v>Hypermarket (Гипермаркет)</v>
          </cell>
          <cell r="Q4895" t="str">
            <v>sv80</v>
          </cell>
          <cell r="R4895" t="str">
            <v>Туголукова Анастасия Владимировна</v>
          </cell>
          <cell r="S4895">
            <v>89173333309</v>
          </cell>
          <cell r="T4895" t="str">
            <v>merch1101</v>
          </cell>
          <cell r="U4895" t="str">
            <v>Демьянова Лола Тагировна</v>
          </cell>
          <cell r="V4895">
            <v>89377229430</v>
          </cell>
          <cell r="W4895">
            <v>480</v>
          </cell>
          <cell r="X4895"/>
          <cell r="Y4895">
            <v>480</v>
          </cell>
          <cell r="Z4895">
            <v>540</v>
          </cell>
          <cell r="AA4895">
            <v>540</v>
          </cell>
          <cell r="AB4895">
            <v>360</v>
          </cell>
          <cell r="AC4895"/>
          <cell r="AD4895">
            <v>2400</v>
          </cell>
          <cell r="AE4895">
            <v>40</v>
          </cell>
          <cell r="AF4895">
            <v>5</v>
          </cell>
          <cell r="AG4895">
            <v>177</v>
          </cell>
          <cell r="AH4895">
            <v>22</v>
          </cell>
          <cell r="AI4895">
            <v>480</v>
          </cell>
          <cell r="AJ4895"/>
        </row>
        <row r="4896">
          <cell r="B4896">
            <v>27850</v>
          </cell>
          <cell r="C4896" t="str">
            <v>1000000000000456</v>
          </cell>
          <cell r="D4896">
            <v>1</v>
          </cell>
          <cell r="E4896">
            <v>1</v>
          </cell>
          <cell r="F4896">
            <v>0</v>
          </cell>
          <cell r="G4896">
            <v>0</v>
          </cell>
          <cell r="H4896">
            <v>1</v>
          </cell>
          <cell r="I4896">
            <v>1</v>
          </cell>
          <cell r="J4896" t="str">
            <v>Max Group</v>
          </cell>
          <cell r="K4896" t="str">
            <v>Волга-Юг</v>
          </cell>
          <cell r="L4896" t="str">
            <v>Волгоградская область</v>
          </cell>
          <cell r="M4896" t="str">
            <v>Волгоград</v>
          </cell>
          <cell r="N4896" t="str">
            <v>Лента</v>
          </cell>
          <cell r="O4896" t="str">
            <v>г.Волгоград, ул. Пролетарская, 8</v>
          </cell>
          <cell r="P4896" t="str">
            <v>Hypermarket (Гипермаркет)</v>
          </cell>
          <cell r="Q4896" t="str">
            <v>sv80</v>
          </cell>
          <cell r="R4896" t="str">
            <v>Туголукова Анастасия Владимировна</v>
          </cell>
          <cell r="S4896">
            <v>89173333309</v>
          </cell>
          <cell r="T4896" t="str">
            <v>merch1115</v>
          </cell>
          <cell r="U4896" t="str">
            <v>Котова Вероника Николаевна</v>
          </cell>
          <cell r="V4896">
            <v>89053333660</v>
          </cell>
          <cell r="W4896"/>
          <cell r="X4896">
            <v>240</v>
          </cell>
          <cell r="Y4896"/>
          <cell r="Z4896"/>
          <cell r="AA4896"/>
          <cell r="AB4896">
            <v>480</v>
          </cell>
          <cell r="AC4896"/>
          <cell r="AD4896">
            <v>720</v>
          </cell>
          <cell r="AE4896">
            <v>12</v>
          </cell>
          <cell r="AF4896">
            <v>2</v>
          </cell>
          <cell r="AG4896">
            <v>52</v>
          </cell>
          <cell r="AH4896">
            <v>9</v>
          </cell>
          <cell r="AI4896">
            <v>360</v>
          </cell>
          <cell r="AJ4896"/>
        </row>
        <row r="4897">
          <cell r="B4897">
            <v>27851</v>
          </cell>
          <cell r="C4897" t="str">
            <v>1000000000000447</v>
          </cell>
          <cell r="D4897">
            <v>1</v>
          </cell>
          <cell r="E4897">
            <v>1</v>
          </cell>
          <cell r="F4897">
            <v>1</v>
          </cell>
          <cell r="G4897">
            <v>1</v>
          </cell>
          <cell r="H4897">
            <v>1</v>
          </cell>
          <cell r="I4897">
            <v>1</v>
          </cell>
          <cell r="J4897" t="str">
            <v>Max Group</v>
          </cell>
          <cell r="K4897" t="str">
            <v>Волга-Юг</v>
          </cell>
          <cell r="L4897" t="str">
            <v>Ставропольский край</v>
          </cell>
          <cell r="M4897" t="str">
            <v>Ставрополь</v>
          </cell>
          <cell r="N4897" t="str">
            <v>Лента</v>
          </cell>
          <cell r="O4897" t="str">
            <v>г.Ставрополь, ул.Доваторцев, 75А</v>
          </cell>
          <cell r="P4897" t="str">
            <v>Hypermarket (Гипермаркет)</v>
          </cell>
          <cell r="Q4897" t="str">
            <v>sv81</v>
          </cell>
          <cell r="R4897" t="str">
            <v>Шаповалова Илона Михайловна</v>
          </cell>
          <cell r="S4897">
            <v>89054479663</v>
          </cell>
          <cell r="T4897" t="str">
            <v>merch1153</v>
          </cell>
          <cell r="U4897" t="str">
            <v>Даниленко Александра Юрьевна</v>
          </cell>
          <cell r="V4897">
            <v>89887504731</v>
          </cell>
          <cell r="W4897">
            <v>480</v>
          </cell>
          <cell r="X4897">
            <v>480</v>
          </cell>
          <cell r="Y4897">
            <v>480</v>
          </cell>
          <cell r="Z4897">
            <v>480</v>
          </cell>
          <cell r="AA4897">
            <v>480</v>
          </cell>
          <cell r="AB4897"/>
          <cell r="AC4897"/>
          <cell r="AD4897">
            <v>2400</v>
          </cell>
          <cell r="AE4897">
            <v>40</v>
          </cell>
          <cell r="AF4897">
            <v>5</v>
          </cell>
          <cell r="AG4897">
            <v>184</v>
          </cell>
          <cell r="AH4897">
            <v>23</v>
          </cell>
          <cell r="AI4897">
            <v>480</v>
          </cell>
          <cell r="AJ4897"/>
        </row>
        <row r="4898">
          <cell r="B4898">
            <v>27852</v>
          </cell>
          <cell r="C4898" t="str">
            <v>1000000000000454</v>
          </cell>
          <cell r="D4898">
            <v>1</v>
          </cell>
          <cell r="E4898">
            <v>1</v>
          </cell>
          <cell r="F4898">
            <v>1</v>
          </cell>
          <cell r="G4898">
            <v>1</v>
          </cell>
          <cell r="H4898">
            <v>1</v>
          </cell>
          <cell r="I4898">
            <v>1</v>
          </cell>
          <cell r="J4898" t="str">
            <v>Max Group</v>
          </cell>
          <cell r="K4898" t="str">
            <v>Волга-Юг</v>
          </cell>
          <cell r="L4898" t="str">
            <v>Чечня</v>
          </cell>
          <cell r="M4898" t="str">
            <v>Грозный</v>
          </cell>
          <cell r="N4898" t="str">
            <v>Лента</v>
          </cell>
          <cell r="O4898" t="str">
            <v>г.Грозный, ул.Ханкальская, 151</v>
          </cell>
          <cell r="P4898" t="str">
            <v>Hypermarket (Гипермаркет)</v>
          </cell>
          <cell r="Q4898" t="str">
            <v>sv1950</v>
          </cell>
          <cell r="R4898" t="str">
            <v>Молодцова Мария Александровна</v>
          </cell>
          <cell r="S4898">
            <v>89887311272</v>
          </cell>
          <cell r="T4898" t="str">
            <v>merch2259</v>
          </cell>
          <cell r="U4898" t="str">
            <v>Магомаева Элиса Саидовна</v>
          </cell>
          <cell r="V4898" t="str">
            <v>8 989 917 73 64</v>
          </cell>
          <cell r="W4898">
            <v>240</v>
          </cell>
          <cell r="X4898" t="str">
            <v/>
          </cell>
          <cell r="Y4898">
            <v>240</v>
          </cell>
          <cell r="Z4898" t="str">
            <v/>
          </cell>
          <cell r="AA4898">
            <v>240</v>
          </cell>
          <cell r="AB4898" t="str">
            <v/>
          </cell>
          <cell r="AC4898" t="str">
            <v/>
          </cell>
          <cell r="AD4898">
            <v>720</v>
          </cell>
          <cell r="AE4898">
            <v>12</v>
          </cell>
          <cell r="AF4898">
            <v>3</v>
          </cell>
          <cell r="AG4898">
            <v>52</v>
          </cell>
          <cell r="AH4898">
            <v>13</v>
          </cell>
          <cell r="AI4898">
            <v>240</v>
          </cell>
          <cell r="AJ4898"/>
        </row>
        <row r="4899">
          <cell r="B4899">
            <v>27853</v>
          </cell>
          <cell r="C4899" t="str">
            <v>1000000000000449</v>
          </cell>
          <cell r="D4899">
            <v>1</v>
          </cell>
          <cell r="E4899">
            <v>1</v>
          </cell>
          <cell r="F4899">
            <v>1</v>
          </cell>
          <cell r="G4899">
            <v>1</v>
          </cell>
          <cell r="H4899">
            <v>1</v>
          </cell>
          <cell r="I4899">
            <v>1</v>
          </cell>
          <cell r="J4899" t="str">
            <v>Max Group</v>
          </cell>
          <cell r="K4899" t="str">
            <v>Волга-Юг</v>
          </cell>
          <cell r="L4899" t="str">
            <v>Ставропольский край</v>
          </cell>
          <cell r="M4899" t="str">
            <v>Ставрополь</v>
          </cell>
          <cell r="N4899" t="str">
            <v>Лента</v>
          </cell>
          <cell r="O4899" t="str">
            <v>г.Ставрополь, ул. Батайская, 2а</v>
          </cell>
          <cell r="P4899" t="str">
            <v>Hypermarket (Гипермаркет)</v>
          </cell>
          <cell r="Q4899" t="str">
            <v>sv81</v>
          </cell>
          <cell r="R4899" t="str">
            <v>Шаповалова Илона Михайловна</v>
          </cell>
          <cell r="S4899">
            <v>89054479663</v>
          </cell>
          <cell r="T4899" t="str">
            <v>merch1117</v>
          </cell>
          <cell r="U4899" t="str">
            <v>Паршуткина Валентина Александровна</v>
          </cell>
          <cell r="V4899">
            <v>89197341949</v>
          </cell>
          <cell r="W4899">
            <v>480</v>
          </cell>
          <cell r="X4899">
            <v>480</v>
          </cell>
          <cell r="Y4899">
            <v>480</v>
          </cell>
          <cell r="Z4899">
            <v>480</v>
          </cell>
          <cell r="AA4899">
            <v>480</v>
          </cell>
          <cell r="AB4899"/>
          <cell r="AC4899"/>
          <cell r="AD4899">
            <v>2400</v>
          </cell>
          <cell r="AE4899">
            <v>40</v>
          </cell>
          <cell r="AF4899">
            <v>5</v>
          </cell>
          <cell r="AG4899">
            <v>184</v>
          </cell>
          <cell r="AH4899">
            <v>23</v>
          </cell>
          <cell r="AI4899">
            <v>480</v>
          </cell>
          <cell r="AJ4899"/>
        </row>
        <row r="4900">
          <cell r="B4900">
            <v>27854</v>
          </cell>
          <cell r="C4900" t="str">
            <v>1000000000000457</v>
          </cell>
          <cell r="D4900">
            <v>1</v>
          </cell>
          <cell r="E4900">
            <v>1</v>
          </cell>
          <cell r="F4900">
            <v>0</v>
          </cell>
          <cell r="G4900">
            <v>0</v>
          </cell>
          <cell r="H4900">
            <v>1</v>
          </cell>
          <cell r="I4900">
            <v>1</v>
          </cell>
          <cell r="J4900" t="str">
            <v>Max Group</v>
          </cell>
          <cell r="K4900" t="str">
            <v>Волга-Юг</v>
          </cell>
          <cell r="L4900" t="str">
            <v>Ростовская область</v>
          </cell>
          <cell r="M4900" t="str">
            <v>Таганрог</v>
          </cell>
          <cell r="N4900" t="str">
            <v>Лента</v>
          </cell>
          <cell r="O4900" t="str">
            <v>г.Таганрог, Мариупольское ш., д.1</v>
          </cell>
          <cell r="P4900" t="str">
            <v>Hypermarket (Гипермаркет)</v>
          </cell>
          <cell r="Q4900" t="str">
            <v>sv78</v>
          </cell>
          <cell r="R4900" t="str">
            <v>Собчак Николай Вячеславович</v>
          </cell>
          <cell r="S4900">
            <v>89188583117</v>
          </cell>
          <cell r="T4900" t="str">
            <v>merch2518</v>
          </cell>
          <cell r="U4900" t="str">
            <v>Тертичный Константин Владимирович</v>
          </cell>
          <cell r="V4900">
            <v>89034312135</v>
          </cell>
          <cell r="W4900">
            <v>480</v>
          </cell>
          <cell r="X4900">
            <v>480</v>
          </cell>
          <cell r="Y4900">
            <v>480</v>
          </cell>
          <cell r="Z4900">
            <v>480</v>
          </cell>
          <cell r="AA4900">
            <v>480</v>
          </cell>
          <cell r="AB4900"/>
          <cell r="AC4900"/>
          <cell r="AD4900">
            <v>2400</v>
          </cell>
          <cell r="AE4900">
            <v>40</v>
          </cell>
          <cell r="AF4900">
            <v>5</v>
          </cell>
          <cell r="AG4900">
            <v>184</v>
          </cell>
          <cell r="AH4900">
            <v>23</v>
          </cell>
          <cell r="AI4900">
            <v>480</v>
          </cell>
          <cell r="AJ4900"/>
        </row>
        <row r="4901">
          <cell r="B4901">
            <v>27855</v>
          </cell>
          <cell r="C4901" t="str">
            <v>1000000000000451</v>
          </cell>
          <cell r="D4901">
            <v>1</v>
          </cell>
          <cell r="E4901">
            <v>1</v>
          </cell>
          <cell r="F4901">
            <v>1</v>
          </cell>
          <cell r="G4901">
            <v>1</v>
          </cell>
          <cell r="H4901">
            <v>1</v>
          </cell>
          <cell r="I4901">
            <v>1</v>
          </cell>
          <cell r="J4901" t="str">
            <v>Max Group</v>
          </cell>
          <cell r="K4901" t="str">
            <v>Волга-Юг</v>
          </cell>
          <cell r="L4901" t="str">
            <v>Краснодарский край</v>
          </cell>
          <cell r="M4901" t="str">
            <v>Краснодар</v>
          </cell>
          <cell r="N4901" t="str">
            <v>Лента</v>
          </cell>
          <cell r="O4901" t="str">
            <v>г.Краснодар, ул.Западный обход, 29</v>
          </cell>
          <cell r="P4901" t="str">
            <v>Hypermarket (Гипермаркет)</v>
          </cell>
          <cell r="Q4901" t="str">
            <v>sv2018</v>
          </cell>
          <cell r="R4901" t="str">
            <v>Калашникова Юлия Владимировна</v>
          </cell>
          <cell r="S4901">
            <v>89996378117</v>
          </cell>
          <cell r="T4901" t="str">
            <v>merch1118</v>
          </cell>
          <cell r="U4901" t="str">
            <v>Сахарова Анастасия Сергеевна</v>
          </cell>
          <cell r="V4901">
            <v>89090046680</v>
          </cell>
          <cell r="W4901">
            <v>480</v>
          </cell>
          <cell r="X4901">
            <v>480</v>
          </cell>
          <cell r="Y4901">
            <v>480</v>
          </cell>
          <cell r="Z4901">
            <v>480</v>
          </cell>
          <cell r="AA4901">
            <v>480</v>
          </cell>
          <cell r="AB4901"/>
          <cell r="AC4901"/>
          <cell r="AD4901">
            <v>2400</v>
          </cell>
          <cell r="AE4901">
            <v>40</v>
          </cell>
          <cell r="AF4901">
            <v>5</v>
          </cell>
          <cell r="AG4901">
            <v>184</v>
          </cell>
          <cell r="AH4901">
            <v>23</v>
          </cell>
          <cell r="AI4901">
            <v>480</v>
          </cell>
          <cell r="AJ4901"/>
        </row>
        <row r="4902">
          <cell r="B4902">
            <v>27856</v>
          </cell>
          <cell r="C4902" t="str">
            <v>1000000000000445</v>
          </cell>
          <cell r="D4902">
            <v>1</v>
          </cell>
          <cell r="E4902">
            <v>1</v>
          </cell>
          <cell r="F4902">
            <v>0</v>
          </cell>
          <cell r="G4902">
            <v>0</v>
          </cell>
          <cell r="H4902">
            <v>1</v>
          </cell>
          <cell r="I4902">
            <v>1</v>
          </cell>
          <cell r="J4902" t="str">
            <v>Max Group</v>
          </cell>
          <cell r="K4902" t="str">
            <v>Волга-Юг</v>
          </cell>
          <cell r="L4902" t="str">
            <v>Ростовская область</v>
          </cell>
          <cell r="M4902" t="str">
            <v>Новошахтинск</v>
          </cell>
          <cell r="N4902" t="str">
            <v>Лента</v>
          </cell>
          <cell r="O4902" t="str">
            <v>ул.Харьковская, 201</v>
          </cell>
          <cell r="P4902" t="str">
            <v>Hypermarket (Гипермаркет)</v>
          </cell>
          <cell r="Q4902" t="str">
            <v>sv78</v>
          </cell>
          <cell r="R4902" t="str">
            <v>Собчак Николай Вячеславович</v>
          </cell>
          <cell r="S4902">
            <v>89188583117</v>
          </cell>
          <cell r="T4902" t="str">
            <v>merch1119</v>
          </cell>
          <cell r="U4902" t="str">
            <v>Енаки Дарья Сергеевна</v>
          </cell>
          <cell r="V4902">
            <v>89381470931</v>
          </cell>
          <cell r="W4902">
            <v>480</v>
          </cell>
          <cell r="X4902">
            <v>480</v>
          </cell>
          <cell r="Y4902">
            <v>480</v>
          </cell>
          <cell r="Z4902">
            <v>480</v>
          </cell>
          <cell r="AA4902">
            <v>480</v>
          </cell>
          <cell r="AB4902"/>
          <cell r="AC4902"/>
          <cell r="AD4902">
            <v>2400</v>
          </cell>
          <cell r="AE4902">
            <v>40</v>
          </cell>
          <cell r="AF4902">
            <v>5</v>
          </cell>
          <cell r="AG4902">
            <v>184</v>
          </cell>
          <cell r="AH4902">
            <v>23</v>
          </cell>
          <cell r="AI4902">
            <v>480</v>
          </cell>
          <cell r="AJ4902"/>
        </row>
        <row r="4903">
          <cell r="B4903">
            <v>27857</v>
          </cell>
          <cell r="C4903" t="str">
            <v>1000000000000452</v>
          </cell>
          <cell r="D4903">
            <v>1</v>
          </cell>
          <cell r="E4903">
            <v>1</v>
          </cell>
          <cell r="F4903">
            <v>0</v>
          </cell>
          <cell r="G4903">
            <v>0</v>
          </cell>
          <cell r="H4903">
            <v>1</v>
          </cell>
          <cell r="I4903">
            <v>1</v>
          </cell>
          <cell r="J4903" t="str">
            <v>Max Group</v>
          </cell>
          <cell r="K4903" t="str">
            <v>Волга-Юг</v>
          </cell>
          <cell r="L4903" t="str">
            <v>Ростовская область</v>
          </cell>
          <cell r="M4903" t="str">
            <v>Ростов-на-Дону</v>
          </cell>
          <cell r="N4903" t="str">
            <v>Лента</v>
          </cell>
          <cell r="O4903" t="str">
            <v>г.Ростов-на-Дону, ул.14 Линия, 84</v>
          </cell>
          <cell r="P4903" t="str">
            <v>Hypermarket (Гипермаркет)</v>
          </cell>
          <cell r="Q4903" t="str">
            <v>sv78</v>
          </cell>
          <cell r="R4903" t="str">
            <v>Собчак Николай Вячеславович</v>
          </cell>
          <cell r="S4903">
            <v>89188583117</v>
          </cell>
          <cell r="T4903" t="str">
            <v>merch1169</v>
          </cell>
          <cell r="U4903" t="str">
            <v>Габызова Татьяна Александровна</v>
          </cell>
          <cell r="V4903">
            <v>89174539152</v>
          </cell>
          <cell r="W4903">
            <v>672</v>
          </cell>
          <cell r="X4903">
            <v>672</v>
          </cell>
          <cell r="Y4903">
            <v>672</v>
          </cell>
          <cell r="Z4903">
            <v>672</v>
          </cell>
          <cell r="AA4903">
            <v>672</v>
          </cell>
          <cell r="AB4903"/>
          <cell r="AC4903"/>
          <cell r="AD4903">
            <v>3360</v>
          </cell>
          <cell r="AE4903">
            <v>56</v>
          </cell>
          <cell r="AF4903">
            <v>5</v>
          </cell>
          <cell r="AG4903">
            <v>257.60000000000002</v>
          </cell>
          <cell r="AH4903">
            <v>23</v>
          </cell>
          <cell r="AI4903">
            <v>672</v>
          </cell>
          <cell r="AJ4903"/>
        </row>
        <row r="4904">
          <cell r="B4904">
            <v>27858</v>
          </cell>
          <cell r="C4904" t="str">
            <v>1000000000000446</v>
          </cell>
          <cell r="D4904">
            <v>1</v>
          </cell>
          <cell r="E4904">
            <v>1</v>
          </cell>
          <cell r="F4904">
            <v>0</v>
          </cell>
          <cell r="G4904">
            <v>0</v>
          </cell>
          <cell r="H4904">
            <v>1</v>
          </cell>
          <cell r="I4904">
            <v>1</v>
          </cell>
          <cell r="J4904" t="str">
            <v>Max Group</v>
          </cell>
          <cell r="K4904" t="str">
            <v>Волга-Юг</v>
          </cell>
          <cell r="L4904" t="str">
            <v>Ростовская область</v>
          </cell>
          <cell r="M4904" t="str">
            <v>Шахты</v>
          </cell>
          <cell r="N4904" t="str">
            <v>Лента</v>
          </cell>
          <cell r="O4904" t="str">
            <v>г. Шахты, Александровск-Грушевский пр., д. 13</v>
          </cell>
          <cell r="P4904" t="str">
            <v>Hypermarket (Гипермаркет)</v>
          </cell>
          <cell r="Q4904" t="str">
            <v>sv78</v>
          </cell>
          <cell r="R4904" t="str">
            <v>Собчак Николай Вячеславович</v>
          </cell>
          <cell r="S4904">
            <v>89188583117</v>
          </cell>
          <cell r="T4904" t="str">
            <v>merch1121</v>
          </cell>
          <cell r="U4904" t="str">
            <v>Твердохлебова Дарья Александровна</v>
          </cell>
          <cell r="V4904">
            <v>89185770523</v>
          </cell>
          <cell r="W4904">
            <v>480</v>
          </cell>
          <cell r="X4904">
            <v>480</v>
          </cell>
          <cell r="Y4904">
            <v>480</v>
          </cell>
          <cell r="Z4904">
            <v>480</v>
          </cell>
          <cell r="AA4904">
            <v>480</v>
          </cell>
          <cell r="AB4904"/>
          <cell r="AC4904"/>
          <cell r="AD4904">
            <v>2400</v>
          </cell>
          <cell r="AE4904">
            <v>40</v>
          </cell>
          <cell r="AF4904">
            <v>5</v>
          </cell>
          <cell r="AG4904">
            <v>184</v>
          </cell>
          <cell r="AH4904">
            <v>23</v>
          </cell>
          <cell r="AI4904">
            <v>480</v>
          </cell>
          <cell r="AJ4904"/>
        </row>
        <row r="4905">
          <cell r="B4905">
            <v>27859</v>
          </cell>
          <cell r="C4905" t="str">
            <v>1000000000000453</v>
          </cell>
          <cell r="D4905">
            <v>1</v>
          </cell>
          <cell r="E4905">
            <v>1</v>
          </cell>
          <cell r="F4905">
            <v>0</v>
          </cell>
          <cell r="G4905">
            <v>0</v>
          </cell>
          <cell r="H4905">
            <v>1</v>
          </cell>
          <cell r="I4905">
            <v>1</v>
          </cell>
          <cell r="J4905" t="str">
            <v>Max Group</v>
          </cell>
          <cell r="K4905" t="str">
            <v>Волга-Юг</v>
          </cell>
          <cell r="L4905" t="str">
            <v>Астраханская область</v>
          </cell>
          <cell r="M4905" t="str">
            <v>Астрахань</v>
          </cell>
          <cell r="N4905" t="str">
            <v>Лента</v>
          </cell>
          <cell r="O4905" t="str">
            <v>г.Астрахань, ул. Яблочкова, д.2В</v>
          </cell>
          <cell r="P4905" t="str">
            <v>Hypermarket (Гипермаркет)</v>
          </cell>
          <cell r="Q4905" t="str">
            <v>sv82</v>
          </cell>
          <cell r="R4905" t="str">
            <v>Сазонова Галина Ивановна</v>
          </cell>
          <cell r="S4905">
            <v>89275649786</v>
          </cell>
          <cell r="T4905" t="str">
            <v>merch1122</v>
          </cell>
          <cell r="U4905" t="str">
            <v>Чаленко Татьяна Сергеевна</v>
          </cell>
          <cell r="V4905">
            <v>89171700124</v>
          </cell>
          <cell r="W4905">
            <v>180</v>
          </cell>
          <cell r="X4905">
            <v>180</v>
          </cell>
          <cell r="Y4905">
            <v>180</v>
          </cell>
          <cell r="Z4905"/>
          <cell r="AA4905">
            <v>180</v>
          </cell>
          <cell r="AB4905"/>
          <cell r="AC4905"/>
          <cell r="AD4905">
            <v>720</v>
          </cell>
          <cell r="AE4905">
            <v>12</v>
          </cell>
          <cell r="AF4905">
            <v>4</v>
          </cell>
          <cell r="AG4905">
            <v>54</v>
          </cell>
          <cell r="AH4905">
            <v>18</v>
          </cell>
          <cell r="AI4905">
            <v>180</v>
          </cell>
          <cell r="AJ4905"/>
        </row>
        <row r="4906">
          <cell r="B4906">
            <v>27860</v>
          </cell>
          <cell r="C4906" t="str">
            <v>1000000000019193</v>
          </cell>
          <cell r="D4906">
            <v>1</v>
          </cell>
          <cell r="E4906">
            <v>1</v>
          </cell>
          <cell r="F4906">
            <v>0</v>
          </cell>
          <cell r="G4906">
            <v>0</v>
          </cell>
          <cell r="H4906">
            <v>1</v>
          </cell>
          <cell r="I4906">
            <v>1</v>
          </cell>
          <cell r="J4906" t="str">
            <v>Max Group</v>
          </cell>
          <cell r="K4906" t="str">
            <v>Волга-Юг</v>
          </cell>
          <cell r="L4906" t="str">
            <v>Карачаево-Черкесия</v>
          </cell>
          <cell r="M4906" t="str">
            <v>Черкесск</v>
          </cell>
          <cell r="N4906" t="str">
            <v>Лента</v>
          </cell>
          <cell r="O4906" t="str">
            <v>Черкесск, Ленина 387</v>
          </cell>
          <cell r="P4906" t="str">
            <v>Hypermarket (Гипермаркет)</v>
          </cell>
          <cell r="Q4906" t="str">
            <v>sv81</v>
          </cell>
          <cell r="R4906" t="str">
            <v>Шаповалова Илона Михайловна</v>
          </cell>
          <cell r="S4906">
            <v>89054479663</v>
          </cell>
          <cell r="T4906" t="str">
            <v>merch1123</v>
          </cell>
          <cell r="U4906" t="str">
            <v>Бондаренко Татьяна Сергеевна</v>
          </cell>
          <cell r="V4906">
            <v>89887176714</v>
          </cell>
          <cell r="W4906">
            <v>360</v>
          </cell>
          <cell r="X4906"/>
          <cell r="Y4906"/>
          <cell r="Z4906"/>
          <cell r="AA4906"/>
          <cell r="AB4906"/>
          <cell r="AC4906"/>
          <cell r="AD4906">
            <v>360</v>
          </cell>
          <cell r="AE4906">
            <v>6</v>
          </cell>
          <cell r="AF4906">
            <v>1</v>
          </cell>
          <cell r="AG4906">
            <v>24</v>
          </cell>
          <cell r="AH4906">
            <v>4</v>
          </cell>
          <cell r="AI4906">
            <v>360</v>
          </cell>
          <cell r="AJ4906"/>
        </row>
        <row r="4907">
          <cell r="B4907">
            <v>27861</v>
          </cell>
          <cell r="C4907" t="str">
            <v>1000000000019194</v>
          </cell>
          <cell r="D4907">
            <v>1</v>
          </cell>
          <cell r="E4907">
            <v>1</v>
          </cell>
          <cell r="F4907">
            <v>0</v>
          </cell>
          <cell r="G4907">
            <v>0</v>
          </cell>
          <cell r="H4907">
            <v>1</v>
          </cell>
          <cell r="I4907">
            <v>1</v>
          </cell>
          <cell r="J4907" t="str">
            <v>Max Group</v>
          </cell>
          <cell r="K4907" t="str">
            <v>Волга-Юг</v>
          </cell>
          <cell r="L4907" t="str">
            <v>Ростовская область</v>
          </cell>
          <cell r="M4907" t="str">
            <v>Ростов-на-Дону</v>
          </cell>
          <cell r="N4907" t="str">
            <v>Лента</v>
          </cell>
          <cell r="O4907" t="str">
            <v>г. Ростов-на-Дону, Нагибина 17</v>
          </cell>
          <cell r="P4907" t="str">
            <v>Hypermarket (Гипермаркет)</v>
          </cell>
          <cell r="Q4907" t="str">
            <v>sv78</v>
          </cell>
          <cell r="R4907" t="str">
            <v>Собчак Николай Вячеславович</v>
          </cell>
          <cell r="S4907">
            <v>89188583117</v>
          </cell>
          <cell r="T4907" t="str">
            <v>merch1076</v>
          </cell>
          <cell r="U4907" t="str">
            <v>Бережная Оксана Владиленовна</v>
          </cell>
          <cell r="V4907">
            <v>89054506816</v>
          </cell>
          <cell r="W4907">
            <v>480</v>
          </cell>
          <cell r="X4907">
            <v>480</v>
          </cell>
          <cell r="Y4907">
            <v>480</v>
          </cell>
          <cell r="Z4907">
            <v>480</v>
          </cell>
          <cell r="AA4907">
            <v>480</v>
          </cell>
          <cell r="AB4907"/>
          <cell r="AC4907"/>
          <cell r="AD4907">
            <v>2400</v>
          </cell>
          <cell r="AE4907">
            <v>40</v>
          </cell>
          <cell r="AF4907">
            <v>5</v>
          </cell>
          <cell r="AG4907">
            <v>184</v>
          </cell>
          <cell r="AH4907">
            <v>23</v>
          </cell>
          <cell r="AI4907">
            <v>480</v>
          </cell>
          <cell r="AJ4907"/>
        </row>
        <row r="4908">
          <cell r="B4908">
            <v>27862</v>
          </cell>
          <cell r="C4908" t="str">
            <v>1000000000000455</v>
          </cell>
          <cell r="D4908">
            <v>1</v>
          </cell>
          <cell r="E4908">
            <v>1</v>
          </cell>
          <cell r="F4908">
            <v>0</v>
          </cell>
          <cell r="G4908">
            <v>0</v>
          </cell>
          <cell r="H4908">
            <v>1</v>
          </cell>
          <cell r="I4908">
            <v>1</v>
          </cell>
          <cell r="J4908" t="str">
            <v>Max Group</v>
          </cell>
          <cell r="K4908" t="str">
            <v>Волга-Юг</v>
          </cell>
          <cell r="L4908" t="str">
            <v>Волгоградская область</v>
          </cell>
          <cell r="M4908" t="str">
            <v>Волгоград</v>
          </cell>
          <cell r="N4908" t="str">
            <v>Лента</v>
          </cell>
          <cell r="O4908" t="str">
            <v>г.Волгоград, пр.Университетский, 2а</v>
          </cell>
          <cell r="P4908" t="str">
            <v>Hypermarket (Гипермаркет)</v>
          </cell>
          <cell r="Q4908" t="str">
            <v>sv80</v>
          </cell>
          <cell r="R4908" t="str">
            <v>Туголукова Анастасия Владимировна</v>
          </cell>
          <cell r="S4908">
            <v>89173333309</v>
          </cell>
          <cell r="T4908" t="str">
            <v>merch2265</v>
          </cell>
          <cell r="U4908" t="str">
            <v>Абросимова Елена Николаевна</v>
          </cell>
          <cell r="V4908">
            <v>89275134540</v>
          </cell>
          <cell r="W4908">
            <v>240</v>
          </cell>
          <cell r="X4908"/>
          <cell r="Y4908">
            <v>240</v>
          </cell>
          <cell r="Z4908"/>
          <cell r="AA4908">
            <v>240</v>
          </cell>
          <cell r="AB4908"/>
          <cell r="AC4908"/>
          <cell r="AD4908">
            <v>720</v>
          </cell>
          <cell r="AE4908">
            <v>12</v>
          </cell>
          <cell r="AF4908">
            <v>3</v>
          </cell>
          <cell r="AG4908">
            <v>52</v>
          </cell>
          <cell r="AH4908">
            <v>13</v>
          </cell>
          <cell r="AI4908">
            <v>240</v>
          </cell>
          <cell r="AJ4908"/>
        </row>
        <row r="4909">
          <cell r="B4909">
            <v>27867</v>
          </cell>
          <cell r="C4909" t="str">
            <v>1000000000019942</v>
          </cell>
          <cell r="D4909">
            <v>1</v>
          </cell>
          <cell r="E4909">
            <v>0</v>
          </cell>
          <cell r="F4909">
            <v>0</v>
          </cell>
          <cell r="G4909">
            <v>0</v>
          </cell>
          <cell r="H4909">
            <v>1</v>
          </cell>
          <cell r="I4909">
            <v>1</v>
          </cell>
          <cell r="J4909" t="str">
            <v>Max Group</v>
          </cell>
          <cell r="K4909" t="str">
            <v>Волга-Юг</v>
          </cell>
          <cell r="L4909" t="str">
            <v>Краснодарский край</v>
          </cell>
          <cell r="M4909" t="str">
            <v>Абинск</v>
          </cell>
          <cell r="N4909" t="str">
            <v>Тандер</v>
          </cell>
          <cell r="O4909" t="str">
            <v>г. Абинск, ул. Колхозная, 20</v>
          </cell>
          <cell r="P4909" t="str">
            <v>Hypermarket (Гипермаркет)</v>
          </cell>
          <cell r="Q4909" t="str">
            <v>sv16</v>
          </cell>
          <cell r="R4909" t="str">
            <v>Дедкова Юлия Викторовна</v>
          </cell>
          <cell r="S4909">
            <v>89180311102</v>
          </cell>
          <cell r="T4909" t="str">
            <v>merch1125</v>
          </cell>
          <cell r="U4909" t="str">
            <v>Антонян Асмик Михаеловна</v>
          </cell>
          <cell r="V4909">
            <v>89182851454</v>
          </cell>
          <cell r="W4909"/>
          <cell r="X4909"/>
          <cell r="Y4909"/>
          <cell r="Z4909"/>
          <cell r="AA4909">
            <v>180</v>
          </cell>
          <cell r="AB4909"/>
          <cell r="AC4909"/>
          <cell r="AD4909">
            <v>180</v>
          </cell>
          <cell r="AE4909">
            <v>3</v>
          </cell>
          <cell r="AF4909">
            <v>1</v>
          </cell>
          <cell r="AG4909">
            <v>12</v>
          </cell>
          <cell r="AH4909">
            <v>4</v>
          </cell>
          <cell r="AI4909">
            <v>180</v>
          </cell>
          <cell r="AJ4909"/>
        </row>
        <row r="4910">
          <cell r="B4910">
            <v>27868</v>
          </cell>
          <cell r="C4910" t="str">
            <v>1000000000020062</v>
          </cell>
          <cell r="D4910">
            <v>1</v>
          </cell>
          <cell r="E4910">
            <v>0</v>
          </cell>
          <cell r="F4910">
            <v>0</v>
          </cell>
          <cell r="G4910">
            <v>0</v>
          </cell>
          <cell r="H4910">
            <v>1</v>
          </cell>
          <cell r="I4910">
            <v>1</v>
          </cell>
          <cell r="J4910" t="str">
            <v>Max Group</v>
          </cell>
          <cell r="K4910" t="str">
            <v>Волга-Юг</v>
          </cell>
          <cell r="L4910" t="str">
            <v>Краснодарский край</v>
          </cell>
          <cell r="M4910" t="str">
            <v>Анапа</v>
          </cell>
          <cell r="N4910" t="str">
            <v>Тандер</v>
          </cell>
          <cell r="O4910" t="str">
            <v>г. Анапа, ул. Астраханская 99</v>
          </cell>
          <cell r="P4910" t="str">
            <v>Hypermarket (Гипермаркет)</v>
          </cell>
          <cell r="Q4910" t="str">
            <v>sv2020</v>
          </cell>
          <cell r="R4910" t="str">
            <v>Левицкая Ирина Александровна</v>
          </cell>
          <cell r="S4910">
            <v>89654842828</v>
          </cell>
          <cell r="T4910" t="str">
            <v>merch858</v>
          </cell>
          <cell r="U4910" t="str">
            <v>Ананичева Светлана Николаевна</v>
          </cell>
          <cell r="V4910">
            <v>89898577222</v>
          </cell>
          <cell r="W4910"/>
          <cell r="X4910">
            <v>180</v>
          </cell>
          <cell r="Y4910"/>
          <cell r="Z4910">
            <v>180</v>
          </cell>
          <cell r="AA4910"/>
          <cell r="AB4910"/>
          <cell r="AC4910"/>
          <cell r="AD4910">
            <v>360</v>
          </cell>
          <cell r="AE4910">
            <v>6</v>
          </cell>
          <cell r="AF4910">
            <v>2</v>
          </cell>
          <cell r="AG4910">
            <v>30</v>
          </cell>
          <cell r="AH4910">
            <v>10</v>
          </cell>
          <cell r="AI4910">
            <v>180</v>
          </cell>
          <cell r="AJ4910"/>
        </row>
        <row r="4911">
          <cell r="B4911">
            <v>27869</v>
          </cell>
          <cell r="C4911" t="str">
            <v>1000000000020061</v>
          </cell>
          <cell r="D4911">
            <v>1</v>
          </cell>
          <cell r="E4911">
            <v>0</v>
          </cell>
          <cell r="F4911">
            <v>0</v>
          </cell>
          <cell r="G4911">
            <v>0</v>
          </cell>
          <cell r="H4911">
            <v>1</v>
          </cell>
          <cell r="I4911">
            <v>1</v>
          </cell>
          <cell r="J4911" t="str">
            <v>Max Group</v>
          </cell>
          <cell r="K4911" t="str">
            <v>Волга-Юг</v>
          </cell>
          <cell r="L4911" t="str">
            <v>Краснодарский край</v>
          </cell>
          <cell r="M4911" t="str">
            <v>Анапа</v>
          </cell>
          <cell r="N4911" t="str">
            <v>Тандер</v>
          </cell>
          <cell r="O4911" t="str">
            <v>г. Анапа, Анапское шоссе, 14</v>
          </cell>
          <cell r="P4911" t="str">
            <v>Hypermarket (Гипермаркет)</v>
          </cell>
          <cell r="Q4911" t="str">
            <v>sv2020</v>
          </cell>
          <cell r="R4911" t="str">
            <v>Левицкая Ирина Александровна</v>
          </cell>
          <cell r="S4911">
            <v>89654842828</v>
          </cell>
          <cell r="T4911" t="str">
            <v>merch858</v>
          </cell>
          <cell r="U4911" t="str">
            <v>Ананичева Светлана Николаевна</v>
          </cell>
          <cell r="V4911">
            <v>89898577222</v>
          </cell>
          <cell r="W4911"/>
          <cell r="X4911">
            <v>180</v>
          </cell>
          <cell r="Y4911"/>
          <cell r="Z4911">
            <v>180</v>
          </cell>
          <cell r="AA4911"/>
          <cell r="AB4911"/>
          <cell r="AC4911"/>
          <cell r="AD4911">
            <v>360</v>
          </cell>
          <cell r="AE4911">
            <v>6</v>
          </cell>
          <cell r="AF4911">
            <v>2</v>
          </cell>
          <cell r="AG4911">
            <v>30</v>
          </cell>
          <cell r="AH4911">
            <v>10</v>
          </cell>
          <cell r="AI4911">
            <v>180</v>
          </cell>
          <cell r="AJ4911"/>
        </row>
        <row r="4912">
          <cell r="B4912">
            <v>27870</v>
          </cell>
          <cell r="C4912" t="str">
            <v>1000000000020116</v>
          </cell>
          <cell r="D4912">
            <v>1</v>
          </cell>
          <cell r="E4912">
            <v>0</v>
          </cell>
          <cell r="F4912">
            <v>0</v>
          </cell>
          <cell r="G4912">
            <v>0</v>
          </cell>
          <cell r="H4912">
            <v>1</v>
          </cell>
          <cell r="I4912">
            <v>1</v>
          </cell>
          <cell r="J4912" t="str">
            <v>Max Group</v>
          </cell>
          <cell r="K4912" t="str">
            <v>Волга-Юг</v>
          </cell>
          <cell r="L4912" t="str">
            <v>Краснодарский край</v>
          </cell>
          <cell r="M4912" t="str">
            <v>Армавир</v>
          </cell>
          <cell r="N4912" t="str">
            <v>Тандер</v>
          </cell>
          <cell r="O4912" t="str">
            <v>г. Армавир, Энгельса ул, дом № 57/2</v>
          </cell>
          <cell r="P4912" t="str">
            <v>Hypermarket (Гипермаркет)</v>
          </cell>
          <cell r="Q4912" t="str">
            <v>sv16</v>
          </cell>
          <cell r="R4912" t="str">
            <v>Дедкова Юлия Викторовна</v>
          </cell>
          <cell r="S4912">
            <v>89180311102</v>
          </cell>
          <cell r="T4912" t="str">
            <v>merch1707</v>
          </cell>
          <cell r="U4912" t="str">
            <v>Димидов Артемий Александрович</v>
          </cell>
          <cell r="V4912">
            <v>89181883554</v>
          </cell>
          <cell r="W4912"/>
          <cell r="X4912">
            <v>120</v>
          </cell>
          <cell r="Y4912"/>
          <cell r="Z4912">
            <v>120</v>
          </cell>
          <cell r="AA4912"/>
          <cell r="AB4912">
            <v>120</v>
          </cell>
          <cell r="AC4912"/>
          <cell r="AD4912">
            <v>360</v>
          </cell>
          <cell r="AE4912">
            <v>6</v>
          </cell>
          <cell r="AF4912">
            <v>3</v>
          </cell>
          <cell r="AG4912">
            <v>28</v>
          </cell>
          <cell r="AH4912">
            <v>14</v>
          </cell>
          <cell r="AI4912">
            <v>120</v>
          </cell>
          <cell r="AJ4912"/>
        </row>
        <row r="4913">
          <cell r="B4913">
            <v>27871</v>
          </cell>
          <cell r="C4913" t="str">
            <v>1000000000020506</v>
          </cell>
          <cell r="D4913">
            <v>1</v>
          </cell>
          <cell r="E4913">
            <v>0</v>
          </cell>
          <cell r="F4913">
            <v>0</v>
          </cell>
          <cell r="G4913">
            <v>0</v>
          </cell>
          <cell r="H4913">
            <v>1</v>
          </cell>
          <cell r="I4913">
            <v>1</v>
          </cell>
          <cell r="J4913" t="str">
            <v>Max Group</v>
          </cell>
          <cell r="K4913" t="str">
            <v>Волга-Юг</v>
          </cell>
          <cell r="L4913" t="str">
            <v>Ростовская область</v>
          </cell>
          <cell r="M4913" t="str">
            <v>Волгодонск</v>
          </cell>
          <cell r="N4913" t="str">
            <v>Тандер</v>
          </cell>
          <cell r="O4913" t="str">
            <v>г. Волгодонаск, ул. Морская 15</v>
          </cell>
          <cell r="P4913" t="str">
            <v>Hypermarket (Гипермаркет)</v>
          </cell>
          <cell r="Q4913" t="str">
            <v>sv78</v>
          </cell>
          <cell r="R4913" t="str">
            <v>Собчак Николай Вячеславович</v>
          </cell>
          <cell r="S4913">
            <v>89188583117</v>
          </cell>
          <cell r="T4913" t="str">
            <v>merch1129</v>
          </cell>
          <cell r="U4913" t="str">
            <v>Литовченко Татьяна Григорьевна</v>
          </cell>
          <cell r="V4913">
            <v>89895381780</v>
          </cell>
          <cell r="W4913"/>
          <cell r="X4913">
            <v>90</v>
          </cell>
          <cell r="Y4913"/>
          <cell r="Z4913"/>
          <cell r="AA4913">
            <v>90</v>
          </cell>
          <cell r="AB4913"/>
          <cell r="AC4913"/>
          <cell r="AD4913">
            <v>180</v>
          </cell>
          <cell r="AE4913">
            <v>3</v>
          </cell>
          <cell r="AF4913">
            <v>2</v>
          </cell>
          <cell r="AG4913">
            <v>13.5</v>
          </cell>
          <cell r="AH4913">
            <v>9</v>
          </cell>
          <cell r="AI4913">
            <v>90</v>
          </cell>
          <cell r="AJ4913"/>
        </row>
        <row r="4914">
          <cell r="B4914">
            <v>27872</v>
          </cell>
          <cell r="C4914" t="str">
            <v>1000000000020505</v>
          </cell>
          <cell r="D4914">
            <v>1</v>
          </cell>
          <cell r="E4914">
            <v>0</v>
          </cell>
          <cell r="F4914">
            <v>0</v>
          </cell>
          <cell r="G4914">
            <v>0</v>
          </cell>
          <cell r="H4914">
            <v>1</v>
          </cell>
          <cell r="I4914">
            <v>1</v>
          </cell>
          <cell r="J4914" t="str">
            <v>Max Group</v>
          </cell>
          <cell r="K4914" t="str">
            <v>Волга-Юг</v>
          </cell>
          <cell r="L4914" t="str">
            <v>Ростовская область</v>
          </cell>
          <cell r="M4914" t="str">
            <v>Волгодонск</v>
          </cell>
          <cell r="N4914" t="str">
            <v>Тандер</v>
          </cell>
          <cell r="O4914" t="str">
            <v>г. Волгодонск, ул. Курчатова 18</v>
          </cell>
          <cell r="P4914" t="str">
            <v>Hypermarket (Гипермаркет)</v>
          </cell>
          <cell r="Q4914" t="str">
            <v>sv78</v>
          </cell>
          <cell r="R4914" t="str">
            <v>Собчак Николай Вячеславович</v>
          </cell>
          <cell r="S4914">
            <v>89188583117</v>
          </cell>
          <cell r="T4914" t="str">
            <v>merch1129</v>
          </cell>
          <cell r="U4914" t="str">
            <v>Литовченко Татьяна Григорьевна</v>
          </cell>
          <cell r="V4914">
            <v>89895381780</v>
          </cell>
          <cell r="W4914">
            <v>180</v>
          </cell>
          <cell r="X4914"/>
          <cell r="Y4914">
            <v>180</v>
          </cell>
          <cell r="Z4914"/>
          <cell r="AA4914"/>
          <cell r="AB4914"/>
          <cell r="AC4914"/>
          <cell r="AD4914">
            <v>360</v>
          </cell>
          <cell r="AE4914">
            <v>6</v>
          </cell>
          <cell r="AF4914">
            <v>2</v>
          </cell>
          <cell r="AG4914">
            <v>27</v>
          </cell>
          <cell r="AH4914">
            <v>9</v>
          </cell>
          <cell r="AI4914">
            <v>180</v>
          </cell>
          <cell r="AJ4914"/>
        </row>
        <row r="4915">
          <cell r="B4915">
            <v>27873</v>
          </cell>
          <cell r="C4915" t="str">
            <v>1000000000020510</v>
          </cell>
          <cell r="D4915">
            <v>1</v>
          </cell>
          <cell r="E4915">
            <v>0</v>
          </cell>
          <cell r="F4915">
            <v>1</v>
          </cell>
          <cell r="G4915">
            <v>1</v>
          </cell>
          <cell r="H4915">
            <v>1</v>
          </cell>
          <cell r="I4915">
            <v>1</v>
          </cell>
          <cell r="J4915" t="str">
            <v>Max Group</v>
          </cell>
          <cell r="K4915" t="str">
            <v>Волга-Юг</v>
          </cell>
          <cell r="L4915" t="str">
            <v>Волгоградская область</v>
          </cell>
          <cell r="M4915" t="str">
            <v>Волжский</v>
          </cell>
          <cell r="N4915" t="str">
            <v>Тандер</v>
          </cell>
          <cell r="O4915" t="str">
            <v>Логинова 2б</v>
          </cell>
          <cell r="P4915" t="str">
            <v>Hypermarket (Гипермаркет)</v>
          </cell>
          <cell r="Q4915" t="str">
            <v>sv80</v>
          </cell>
          <cell r="R4915" t="str">
            <v>Туголукова Анастасия Владимировна</v>
          </cell>
          <cell r="S4915">
            <v>89173333309</v>
          </cell>
          <cell r="T4915" t="str">
            <v>merch336</v>
          </cell>
          <cell r="U4915" t="str">
            <v>Лаврека Татьяна Юрьевна</v>
          </cell>
          <cell r="V4915">
            <v>89997370128</v>
          </cell>
          <cell r="W4915"/>
          <cell r="X4915">
            <v>360</v>
          </cell>
          <cell r="Y4915"/>
          <cell r="Z4915"/>
          <cell r="AA4915"/>
          <cell r="AB4915"/>
          <cell r="AC4915"/>
          <cell r="AD4915">
            <v>360</v>
          </cell>
          <cell r="AE4915">
            <v>6</v>
          </cell>
          <cell r="AF4915">
            <v>1</v>
          </cell>
          <cell r="AG4915">
            <v>30</v>
          </cell>
          <cell r="AH4915">
            <v>5</v>
          </cell>
          <cell r="AI4915">
            <v>360</v>
          </cell>
          <cell r="AJ4915"/>
        </row>
        <row r="4916">
          <cell r="B4916">
            <v>27874</v>
          </cell>
          <cell r="C4916" t="str">
            <v>1000000000020826</v>
          </cell>
          <cell r="D4916">
            <v>1</v>
          </cell>
          <cell r="E4916">
            <v>0</v>
          </cell>
          <cell r="F4916">
            <v>0</v>
          </cell>
          <cell r="G4916">
            <v>0</v>
          </cell>
          <cell r="H4916">
            <v>1</v>
          </cell>
          <cell r="I4916">
            <v>1</v>
          </cell>
          <cell r="J4916" t="str">
            <v>Max Group</v>
          </cell>
          <cell r="K4916" t="str">
            <v>Волга-Юг</v>
          </cell>
          <cell r="L4916" t="str">
            <v>Краснодарский край</v>
          </cell>
          <cell r="M4916" t="str">
            <v>Ейск</v>
          </cell>
          <cell r="N4916" t="str">
            <v>Тандер</v>
          </cell>
          <cell r="O4916" t="str">
            <v>г. Ейск, ул. Богдана Хмельницкого, 81</v>
          </cell>
          <cell r="P4916" t="str">
            <v>Hypermarket (Гипермаркет)</v>
          </cell>
          <cell r="Q4916" t="str">
            <v>sv16</v>
          </cell>
          <cell r="R4916" t="str">
            <v>Дедкова Юлия Викторовна</v>
          </cell>
          <cell r="S4916">
            <v>89180311102</v>
          </cell>
          <cell r="T4916" t="str">
            <v>merch1130</v>
          </cell>
          <cell r="U4916" t="str">
            <v>Флегинская Лада Анатольевна</v>
          </cell>
          <cell r="V4916">
            <v>89528272442</v>
          </cell>
          <cell r="W4916"/>
          <cell r="X4916">
            <v>120</v>
          </cell>
          <cell r="Y4916"/>
          <cell r="Z4916">
            <v>120</v>
          </cell>
          <cell r="AA4916"/>
          <cell r="AB4916">
            <v>120</v>
          </cell>
          <cell r="AC4916"/>
          <cell r="AD4916">
            <v>360</v>
          </cell>
          <cell r="AE4916">
            <v>6</v>
          </cell>
          <cell r="AF4916">
            <v>3</v>
          </cell>
          <cell r="AG4916">
            <v>28</v>
          </cell>
          <cell r="AH4916">
            <v>14</v>
          </cell>
          <cell r="AI4916">
            <v>120</v>
          </cell>
          <cell r="AJ4916"/>
        </row>
        <row r="4917">
          <cell r="B4917">
            <v>27875</v>
          </cell>
          <cell r="C4917" t="str">
            <v>1000000000021028</v>
          </cell>
          <cell r="D4917">
            <v>1</v>
          </cell>
          <cell r="E4917">
            <v>0</v>
          </cell>
          <cell r="F4917">
            <v>0</v>
          </cell>
          <cell r="G4917">
            <v>0</v>
          </cell>
          <cell r="H4917">
            <v>1</v>
          </cell>
          <cell r="I4917">
            <v>1</v>
          </cell>
          <cell r="J4917" t="str">
            <v>Max Group</v>
          </cell>
          <cell r="K4917" t="str">
            <v>Волга-Юг</v>
          </cell>
          <cell r="L4917" t="str">
            <v>Волгоградская область</v>
          </cell>
          <cell r="M4917" t="str">
            <v>Камышин</v>
          </cell>
          <cell r="N4917" t="str">
            <v>Тандер</v>
          </cell>
          <cell r="O4917" t="str">
            <v>г. Камышин, ул. 5 микрорайон, 48б</v>
          </cell>
          <cell r="P4917" t="str">
            <v>Hypermarket (Гипермаркет)</v>
          </cell>
          <cell r="Q4917" t="str">
            <v>sv16</v>
          </cell>
          <cell r="R4917" t="str">
            <v>Дедкова Юлия Викторовна</v>
          </cell>
          <cell r="S4917">
            <v>89180311102</v>
          </cell>
          <cell r="T4917" t="str">
            <v>merch2530</v>
          </cell>
          <cell r="U4917" t="str">
            <v>Азябина Алена Алексеевна</v>
          </cell>
          <cell r="V4917">
            <v>89270623397</v>
          </cell>
          <cell r="W4917"/>
          <cell r="X4917">
            <v>120</v>
          </cell>
          <cell r="Y4917"/>
          <cell r="Z4917">
            <v>120</v>
          </cell>
          <cell r="AA4917"/>
          <cell r="AB4917">
            <v>120</v>
          </cell>
          <cell r="AC4917"/>
          <cell r="AD4917">
            <v>360</v>
          </cell>
          <cell r="AE4917">
            <v>6</v>
          </cell>
          <cell r="AF4917">
            <v>3</v>
          </cell>
          <cell r="AG4917">
            <v>28</v>
          </cell>
          <cell r="AH4917">
            <v>14</v>
          </cell>
          <cell r="AI4917">
            <v>120</v>
          </cell>
          <cell r="AJ4917"/>
        </row>
        <row r="4918">
          <cell r="B4918">
            <v>27877</v>
          </cell>
          <cell r="C4918" t="str">
            <v>1000000000021197</v>
          </cell>
          <cell r="D4918">
            <v>1</v>
          </cell>
          <cell r="E4918">
            <v>0</v>
          </cell>
          <cell r="F4918">
            <v>0</v>
          </cell>
          <cell r="G4918">
            <v>0</v>
          </cell>
          <cell r="H4918">
            <v>1</v>
          </cell>
          <cell r="I4918">
            <v>1</v>
          </cell>
          <cell r="J4918" t="str">
            <v>Max Group</v>
          </cell>
          <cell r="K4918" t="str">
            <v>Волга-Юг</v>
          </cell>
          <cell r="L4918" t="str">
            <v>Краснодарский край</v>
          </cell>
          <cell r="M4918" t="str">
            <v>Кореновск</v>
          </cell>
          <cell r="N4918" t="str">
            <v>Тандер</v>
          </cell>
          <cell r="O4918" t="str">
            <v>г. Кореновск, ул. Фрунзе 5</v>
          </cell>
          <cell r="P4918" t="str">
            <v>Hypermarket (Гипермаркет)</v>
          </cell>
          <cell r="Q4918" t="str">
            <v>sv16</v>
          </cell>
          <cell r="R4918" t="str">
            <v>Дедкова Юлия Викторовна</v>
          </cell>
          <cell r="S4918">
            <v>89180311102</v>
          </cell>
          <cell r="T4918" t="str">
            <v>merch1132</v>
          </cell>
          <cell r="U4918" t="str">
            <v>Чубинец Любовь Вячеславовна</v>
          </cell>
          <cell r="V4918">
            <v>89284319757</v>
          </cell>
          <cell r="W4918"/>
          <cell r="X4918">
            <v>180</v>
          </cell>
          <cell r="Y4918"/>
          <cell r="Z4918">
            <v>180</v>
          </cell>
          <cell r="AA4918"/>
          <cell r="AB4918"/>
          <cell r="AC4918"/>
          <cell r="AD4918">
            <v>360</v>
          </cell>
          <cell r="AE4918">
            <v>6</v>
          </cell>
          <cell r="AF4918">
            <v>2</v>
          </cell>
          <cell r="AG4918">
            <v>30</v>
          </cell>
          <cell r="AH4918">
            <v>10</v>
          </cell>
          <cell r="AI4918">
            <v>180</v>
          </cell>
          <cell r="AJ4918"/>
        </row>
        <row r="4919">
          <cell r="B4919">
            <v>27878</v>
          </cell>
          <cell r="C4919" t="str">
            <v>1000000000021242</v>
          </cell>
          <cell r="D4919">
            <v>1</v>
          </cell>
          <cell r="E4919">
            <v>1</v>
          </cell>
          <cell r="F4919">
            <v>1</v>
          </cell>
          <cell r="G4919">
            <v>1</v>
          </cell>
          <cell r="H4919">
            <v>1</v>
          </cell>
          <cell r="I4919">
            <v>1</v>
          </cell>
          <cell r="J4919" t="str">
            <v>Max Group</v>
          </cell>
          <cell r="K4919" t="str">
            <v>Волга-Юг</v>
          </cell>
          <cell r="L4919" t="str">
            <v>Краснодарский край</v>
          </cell>
          <cell r="M4919" t="str">
            <v>Краснодар</v>
          </cell>
          <cell r="N4919" t="str">
            <v>Тандер</v>
          </cell>
          <cell r="O4919" t="str">
            <v>г.Краснодар, ул.Головатого, 313</v>
          </cell>
          <cell r="P4919" t="str">
            <v>Hypermarket (Гипермаркет)</v>
          </cell>
          <cell r="Q4919" t="str">
            <v>sv2018</v>
          </cell>
          <cell r="R4919" t="str">
            <v>Калашникова Юлия Владимировна</v>
          </cell>
          <cell r="S4919">
            <v>89996378117</v>
          </cell>
          <cell r="T4919" t="str">
            <v>merch1724</v>
          </cell>
          <cell r="U4919" t="str">
            <v>Корнеева Мария Александровна</v>
          </cell>
          <cell r="V4919">
            <v>89002499283</v>
          </cell>
          <cell r="W4919"/>
          <cell r="X4919"/>
          <cell r="Y4919"/>
          <cell r="Z4919"/>
          <cell r="AA4919">
            <v>180</v>
          </cell>
          <cell r="AB4919"/>
          <cell r="AC4919"/>
          <cell r="AD4919">
            <v>180</v>
          </cell>
          <cell r="AE4919">
            <v>3</v>
          </cell>
          <cell r="AF4919">
            <v>1</v>
          </cell>
          <cell r="AG4919">
            <v>12</v>
          </cell>
          <cell r="AH4919">
            <v>4</v>
          </cell>
          <cell r="AI4919">
            <v>180</v>
          </cell>
          <cell r="AJ4919"/>
        </row>
        <row r="4920">
          <cell r="B4920">
            <v>27879</v>
          </cell>
          <cell r="C4920" t="str">
            <v>1000000000021240</v>
          </cell>
          <cell r="D4920">
            <v>1</v>
          </cell>
          <cell r="E4920">
            <v>1</v>
          </cell>
          <cell r="F4920">
            <v>1</v>
          </cell>
          <cell r="G4920">
            <v>1</v>
          </cell>
          <cell r="H4920">
            <v>1</v>
          </cell>
          <cell r="I4920">
            <v>1</v>
          </cell>
          <cell r="J4920" t="str">
            <v>Max Group</v>
          </cell>
          <cell r="K4920" t="str">
            <v>Волга-Юг</v>
          </cell>
          <cell r="L4920" t="str">
            <v>Краснодарский край</v>
          </cell>
          <cell r="M4920" t="str">
            <v>Краснодар</v>
          </cell>
          <cell r="N4920" t="str">
            <v>Тандер</v>
          </cell>
          <cell r="O4920" t="str">
            <v>г.Краснодар, ул.Солнечная, 18/3</v>
          </cell>
          <cell r="P4920" t="str">
            <v>Hypermarket (Гипермаркет)</v>
          </cell>
          <cell r="Q4920" t="str">
            <v>sv2018</v>
          </cell>
          <cell r="R4920" t="str">
            <v>Калашникова Юлия Владимировна</v>
          </cell>
          <cell r="S4920">
            <v>89996378117</v>
          </cell>
          <cell r="T4920" t="str">
            <v>merch1148</v>
          </cell>
          <cell r="U4920" t="str">
            <v>Гайдарева Ольга Владимировна</v>
          </cell>
          <cell r="V4920">
            <v>89898248167</v>
          </cell>
          <cell r="W4920">
            <v>120</v>
          </cell>
          <cell r="X4920"/>
          <cell r="Y4920">
            <v>120</v>
          </cell>
          <cell r="Z4920"/>
          <cell r="AA4920">
            <v>120</v>
          </cell>
          <cell r="AB4920"/>
          <cell r="AC4920"/>
          <cell r="AD4920">
            <v>360</v>
          </cell>
          <cell r="AE4920">
            <v>6</v>
          </cell>
          <cell r="AF4920">
            <v>3</v>
          </cell>
          <cell r="AG4920">
            <v>26</v>
          </cell>
          <cell r="AH4920">
            <v>13</v>
          </cell>
          <cell r="AI4920">
            <v>120</v>
          </cell>
          <cell r="AJ4920"/>
        </row>
        <row r="4921">
          <cell r="B4921">
            <v>27880</v>
          </cell>
          <cell r="C4921" t="str">
            <v>1000000000021268</v>
          </cell>
          <cell r="D4921">
            <v>1</v>
          </cell>
          <cell r="E4921">
            <v>0</v>
          </cell>
          <cell r="F4921">
            <v>0</v>
          </cell>
          <cell r="G4921">
            <v>0</v>
          </cell>
          <cell r="H4921">
            <v>1</v>
          </cell>
          <cell r="I4921">
            <v>1</v>
          </cell>
          <cell r="J4921" t="str">
            <v>Max Group</v>
          </cell>
          <cell r="K4921" t="str">
            <v>Волга-Юг</v>
          </cell>
          <cell r="L4921" t="str">
            <v>Краснодарский край</v>
          </cell>
          <cell r="M4921" t="str">
            <v>Кропоткин</v>
          </cell>
          <cell r="N4921" t="str">
            <v>Тандер</v>
          </cell>
          <cell r="O4921" t="str">
            <v>Кропоткин, пер.Казанский, 14/ул.Шоссейная 54</v>
          </cell>
          <cell r="P4921" t="str">
            <v>Hypermarket (Гипермаркет)</v>
          </cell>
          <cell r="Q4921" t="str">
            <v>sv16</v>
          </cell>
          <cell r="R4921" t="str">
            <v>Дедкова Юлия Викторовна</v>
          </cell>
          <cell r="S4921">
            <v>89180311102</v>
          </cell>
          <cell r="T4921" t="str">
            <v>merch1135</v>
          </cell>
          <cell r="U4921" t="str">
            <v>Михайлова Ольга Игоревна</v>
          </cell>
          <cell r="V4921">
            <v>89189880132</v>
          </cell>
          <cell r="W4921"/>
          <cell r="X4921">
            <v>180</v>
          </cell>
          <cell r="Y4921"/>
          <cell r="Z4921">
            <v>180</v>
          </cell>
          <cell r="AA4921"/>
          <cell r="AB4921"/>
          <cell r="AC4921"/>
          <cell r="AD4921">
            <v>360</v>
          </cell>
          <cell r="AE4921">
            <v>6</v>
          </cell>
          <cell r="AF4921">
            <v>2</v>
          </cell>
          <cell r="AG4921">
            <v>30</v>
          </cell>
          <cell r="AH4921">
            <v>10</v>
          </cell>
          <cell r="AI4921">
            <v>180</v>
          </cell>
          <cell r="AJ4921"/>
        </row>
        <row r="4922">
          <cell r="B4922">
            <v>27881</v>
          </cell>
          <cell r="C4922" t="str">
            <v>1000000000021276</v>
          </cell>
          <cell r="D4922">
            <v>1</v>
          </cell>
          <cell r="E4922">
            <v>0</v>
          </cell>
          <cell r="F4922">
            <v>0</v>
          </cell>
          <cell r="G4922">
            <v>0</v>
          </cell>
          <cell r="H4922">
            <v>1</v>
          </cell>
          <cell r="I4922">
            <v>1</v>
          </cell>
          <cell r="J4922" t="str">
            <v>Max Group</v>
          </cell>
          <cell r="K4922" t="str">
            <v>Волга-Юг</v>
          </cell>
          <cell r="L4922" t="str">
            <v>Краснодарский край</v>
          </cell>
          <cell r="M4922" t="str">
            <v>Крымск</v>
          </cell>
          <cell r="N4922" t="str">
            <v>Тандер</v>
          </cell>
          <cell r="O4922" t="str">
            <v>г. Крымск, ул. Троицкая, 121</v>
          </cell>
          <cell r="P4922" t="str">
            <v>Hypermarket (Гипермаркет)</v>
          </cell>
          <cell r="Q4922" t="str">
            <v>sv16</v>
          </cell>
          <cell r="R4922" t="str">
            <v>Дедкова Юлия Викторовна</v>
          </cell>
          <cell r="S4922">
            <v>89180311102</v>
          </cell>
          <cell r="T4922" t="str">
            <v>merch2526</v>
          </cell>
          <cell r="U4922" t="str">
            <v>Мартиросян Ася Хачиковна</v>
          </cell>
          <cell r="V4922">
            <v>89183553193</v>
          </cell>
          <cell r="W4922"/>
          <cell r="X4922">
            <v>180</v>
          </cell>
          <cell r="Y4922"/>
          <cell r="Z4922">
            <v>180</v>
          </cell>
          <cell r="AA4922"/>
          <cell r="AB4922"/>
          <cell r="AC4922"/>
          <cell r="AD4922">
            <v>360</v>
          </cell>
          <cell r="AE4922">
            <v>6</v>
          </cell>
          <cell r="AF4922">
            <v>2</v>
          </cell>
          <cell r="AG4922">
            <v>30</v>
          </cell>
          <cell r="AH4922">
            <v>10</v>
          </cell>
          <cell r="AI4922">
            <v>180</v>
          </cell>
          <cell r="AJ4922"/>
        </row>
        <row r="4923">
          <cell r="B4923">
            <v>27882</v>
          </cell>
          <cell r="C4923" t="str">
            <v>1000000000020831</v>
          </cell>
          <cell r="D4923">
            <v>1</v>
          </cell>
          <cell r="E4923">
            <v>1</v>
          </cell>
          <cell r="F4923">
            <v>0</v>
          </cell>
          <cell r="G4923">
            <v>0</v>
          </cell>
          <cell r="H4923">
            <v>1</v>
          </cell>
          <cell r="I4923">
            <v>1</v>
          </cell>
          <cell r="J4923" t="str">
            <v>Max Group</v>
          </cell>
          <cell r="K4923" t="str">
            <v>Волга-Юг</v>
          </cell>
          <cell r="L4923" t="str">
            <v>Краснодарский край</v>
          </cell>
          <cell r="M4923" t="str">
            <v>Сочи</v>
          </cell>
          <cell r="N4923" t="str">
            <v>Тандер</v>
          </cell>
          <cell r="O4923" t="str">
            <v>п.Лазаревское Калараш ул, дом № 111</v>
          </cell>
          <cell r="P4923" t="str">
            <v>Drogery (Хоз. магазин)</v>
          </cell>
          <cell r="Q4923" t="str">
            <v>sv2020</v>
          </cell>
          <cell r="R4923" t="str">
            <v>Левицкая Ирина Александровна</v>
          </cell>
          <cell r="S4923">
            <v>89654842828</v>
          </cell>
          <cell r="T4923" t="str">
            <v>merch1137</v>
          </cell>
          <cell r="U4923" t="str">
            <v>Москаленко Юлия Владимировна</v>
          </cell>
          <cell r="V4923">
            <v>89180031101</v>
          </cell>
          <cell r="W4923"/>
          <cell r="X4923"/>
          <cell r="Y4923"/>
          <cell r="Z4923">
            <v>120</v>
          </cell>
          <cell r="AA4923"/>
          <cell r="AB4923"/>
          <cell r="AC4923"/>
          <cell r="AD4923">
            <v>120</v>
          </cell>
          <cell r="AE4923">
            <v>2</v>
          </cell>
          <cell r="AF4923">
            <v>1</v>
          </cell>
          <cell r="AG4923">
            <v>10</v>
          </cell>
          <cell r="AH4923">
            <v>5</v>
          </cell>
          <cell r="AI4923">
            <v>120</v>
          </cell>
          <cell r="AJ4923"/>
        </row>
        <row r="4924">
          <cell r="B4924">
            <v>27883</v>
          </cell>
          <cell r="C4924" t="str">
            <v>1000000000021571</v>
          </cell>
          <cell r="D4924">
            <v>1</v>
          </cell>
          <cell r="E4924">
            <v>0</v>
          </cell>
          <cell r="F4924">
            <v>0</v>
          </cell>
          <cell r="G4924">
            <v>0</v>
          </cell>
          <cell r="H4924">
            <v>1</v>
          </cell>
          <cell r="I4924">
            <v>1</v>
          </cell>
          <cell r="J4924" t="str">
            <v>Max Group</v>
          </cell>
          <cell r="K4924" t="str">
            <v>Волга-Юг</v>
          </cell>
          <cell r="L4924" t="str">
            <v>Ставропольский край</v>
          </cell>
          <cell r="M4924" t="str">
            <v>Минеральные Воды</v>
          </cell>
          <cell r="N4924" t="str">
            <v>Тандер</v>
          </cell>
          <cell r="O4924" t="str">
            <v>Россия, Ставропольский край, г Минеральные Воды, ул Советская, д 89</v>
          </cell>
          <cell r="P4924" t="str">
            <v>Hypermarket (Гипермаркет)</v>
          </cell>
          <cell r="Q4924" t="str">
            <v>sv81</v>
          </cell>
          <cell r="R4924" t="str">
            <v>Шаповалова Илона Михайловна</v>
          </cell>
          <cell r="S4924">
            <v>89054479663</v>
          </cell>
          <cell r="T4924" t="str">
            <v>merch2528</v>
          </cell>
          <cell r="U4924" t="str">
            <v>Эшманова Анастасия Александровна</v>
          </cell>
          <cell r="V4924">
            <v>89283136048</v>
          </cell>
          <cell r="W4924"/>
          <cell r="X4924">
            <v>90</v>
          </cell>
          <cell r="Y4924"/>
          <cell r="Z4924"/>
          <cell r="AA4924">
            <v>90</v>
          </cell>
          <cell r="AB4924"/>
          <cell r="AC4924"/>
          <cell r="AD4924">
            <v>180</v>
          </cell>
          <cell r="AE4924">
            <v>3</v>
          </cell>
          <cell r="AF4924">
            <v>2</v>
          </cell>
          <cell r="AG4924">
            <v>13.5</v>
          </cell>
          <cell r="AH4924">
            <v>9</v>
          </cell>
          <cell r="AI4924">
            <v>90</v>
          </cell>
          <cell r="AJ4924"/>
        </row>
        <row r="4925">
          <cell r="B4925">
            <v>27884</v>
          </cell>
          <cell r="C4925" t="str">
            <v>1000000000021584</v>
          </cell>
          <cell r="D4925">
            <v>1</v>
          </cell>
          <cell r="E4925">
            <v>0</v>
          </cell>
          <cell r="F4925">
            <v>1</v>
          </cell>
          <cell r="G4925">
            <v>1</v>
          </cell>
          <cell r="H4925">
            <v>1</v>
          </cell>
          <cell r="I4925">
            <v>1</v>
          </cell>
          <cell r="J4925" t="str">
            <v>Max Group</v>
          </cell>
          <cell r="K4925" t="str">
            <v>Волга-Юг</v>
          </cell>
          <cell r="L4925" t="str">
            <v>Ставропольский край</v>
          </cell>
          <cell r="M4925" t="str">
            <v>Михайловск</v>
          </cell>
          <cell r="N4925" t="str">
            <v>Тандер</v>
          </cell>
          <cell r="O4925" t="str">
            <v>г. Михайловск, ул. Ленина, дом № 156</v>
          </cell>
          <cell r="P4925" t="str">
            <v>Hypermarket (Гипермаркет)</v>
          </cell>
          <cell r="Q4925" t="str">
            <v>sv81</v>
          </cell>
          <cell r="R4925" t="str">
            <v>Шаповалова Илона Михайловна</v>
          </cell>
          <cell r="S4925">
            <v>89054479663</v>
          </cell>
          <cell r="T4925" t="str">
            <v>merch1139</v>
          </cell>
          <cell r="U4925" t="str">
            <v>Якуба Юлия Алексеевна</v>
          </cell>
          <cell r="V4925">
            <v>89881061193</v>
          </cell>
          <cell r="W4925">
            <v>180</v>
          </cell>
          <cell r="X4925"/>
          <cell r="Y4925"/>
          <cell r="Z4925"/>
          <cell r="AA4925"/>
          <cell r="AB4925"/>
          <cell r="AC4925"/>
          <cell r="AD4925">
            <v>180</v>
          </cell>
          <cell r="AE4925">
            <v>3</v>
          </cell>
          <cell r="AF4925">
            <v>1</v>
          </cell>
          <cell r="AG4925">
            <v>12</v>
          </cell>
          <cell r="AH4925">
            <v>4</v>
          </cell>
          <cell r="AI4925">
            <v>180</v>
          </cell>
          <cell r="AJ4925"/>
        </row>
        <row r="4926">
          <cell r="B4926">
            <v>27885</v>
          </cell>
          <cell r="C4926" t="str">
            <v>1000000000021719</v>
          </cell>
          <cell r="D4926">
            <v>1</v>
          </cell>
          <cell r="E4926">
            <v>1</v>
          </cell>
          <cell r="F4926">
            <v>1</v>
          </cell>
          <cell r="G4926">
            <v>1</v>
          </cell>
          <cell r="H4926">
            <v>1</v>
          </cell>
          <cell r="I4926">
            <v>1</v>
          </cell>
          <cell r="J4926" t="str">
            <v>Max Group</v>
          </cell>
          <cell r="K4926" t="str">
            <v>Волга-Юг</v>
          </cell>
          <cell r="L4926" t="str">
            <v>Краснодарский край</v>
          </cell>
          <cell r="M4926" t="str">
            <v>Новороссийск</v>
          </cell>
          <cell r="N4926" t="str">
            <v>Тандер</v>
          </cell>
          <cell r="O4926" t="str">
            <v>г.Новороссийск, ул.Мира, 1</v>
          </cell>
          <cell r="P4926" t="str">
            <v>Hypermarket (Гипермаркет)</v>
          </cell>
          <cell r="Q4926" t="str">
            <v>sv2020</v>
          </cell>
          <cell r="R4926" t="str">
            <v>Левицкая Ирина Александровна</v>
          </cell>
          <cell r="S4926">
            <v>89654842828</v>
          </cell>
          <cell r="T4926" t="str">
            <v>merch1140</v>
          </cell>
          <cell r="U4926" t="str">
            <v>Павленко Ольга Николаевна</v>
          </cell>
          <cell r="V4926">
            <v>89286626863</v>
          </cell>
          <cell r="W4926"/>
          <cell r="X4926">
            <v>240</v>
          </cell>
          <cell r="Y4926"/>
          <cell r="Z4926">
            <v>240</v>
          </cell>
          <cell r="AA4926"/>
          <cell r="AB4926">
            <v>240</v>
          </cell>
          <cell r="AC4926"/>
          <cell r="AD4926">
            <v>720</v>
          </cell>
          <cell r="AE4926">
            <v>12</v>
          </cell>
          <cell r="AF4926">
            <v>3</v>
          </cell>
          <cell r="AG4926">
            <v>56</v>
          </cell>
          <cell r="AH4926">
            <v>14</v>
          </cell>
          <cell r="AI4926">
            <v>240</v>
          </cell>
          <cell r="AJ4926"/>
        </row>
        <row r="4927">
          <cell r="B4927">
            <v>27886</v>
          </cell>
          <cell r="C4927" t="str">
            <v>1000000000021718</v>
          </cell>
          <cell r="D4927">
            <v>1</v>
          </cell>
          <cell r="E4927">
            <v>1</v>
          </cell>
          <cell r="F4927">
            <v>1</v>
          </cell>
          <cell r="G4927">
            <v>1</v>
          </cell>
          <cell r="H4927">
            <v>1</v>
          </cell>
          <cell r="I4927">
            <v>1</v>
          </cell>
          <cell r="J4927" t="str">
            <v>Max Group</v>
          </cell>
          <cell r="K4927" t="str">
            <v>Волга-Юг</v>
          </cell>
          <cell r="L4927" t="str">
            <v>Краснодарский край</v>
          </cell>
          <cell r="M4927" t="str">
            <v>Новороссийск</v>
          </cell>
          <cell r="N4927" t="str">
            <v>Тандер</v>
          </cell>
          <cell r="O4927" t="str">
            <v>г.Новороссийск, пр-т.Ленина, 48</v>
          </cell>
          <cell r="P4927" t="str">
            <v>Hypermarket (Гипермаркет)</v>
          </cell>
          <cell r="Q4927" t="str">
            <v>sv2020</v>
          </cell>
          <cell r="R4927" t="str">
            <v>Левицкая Ирина Александровна</v>
          </cell>
          <cell r="S4927">
            <v>89654842828</v>
          </cell>
          <cell r="T4927" t="str">
            <v>merch2531</v>
          </cell>
          <cell r="U4927" t="str">
            <v>Чуб Елена Николаевна</v>
          </cell>
          <cell r="V4927">
            <v>89189852521</v>
          </cell>
          <cell r="W4927"/>
          <cell r="X4927">
            <v>240</v>
          </cell>
          <cell r="Y4927"/>
          <cell r="Z4927">
            <v>240</v>
          </cell>
          <cell r="AA4927"/>
          <cell r="AB4927">
            <v>240</v>
          </cell>
          <cell r="AC4927"/>
          <cell r="AD4927">
            <v>720</v>
          </cell>
          <cell r="AE4927">
            <v>12</v>
          </cell>
          <cell r="AF4927">
            <v>3</v>
          </cell>
          <cell r="AG4927">
            <v>56</v>
          </cell>
          <cell r="AH4927">
            <v>14</v>
          </cell>
          <cell r="AI4927">
            <v>240</v>
          </cell>
          <cell r="AJ4927"/>
        </row>
        <row r="4928">
          <cell r="B4928">
            <v>27887</v>
          </cell>
          <cell r="C4928" t="str">
            <v>1000000000021726</v>
          </cell>
          <cell r="D4928">
            <v>1</v>
          </cell>
          <cell r="E4928">
            <v>1</v>
          </cell>
          <cell r="F4928">
            <v>1</v>
          </cell>
          <cell r="G4928">
            <v>1</v>
          </cell>
          <cell r="H4928">
            <v>1</v>
          </cell>
          <cell r="I4928">
            <v>1</v>
          </cell>
          <cell r="J4928" t="str">
            <v>Max Group</v>
          </cell>
          <cell r="K4928" t="str">
            <v>Волга-Юг</v>
          </cell>
          <cell r="L4928" t="str">
            <v>Ростовская область</v>
          </cell>
          <cell r="M4928" t="str">
            <v>Новочеркасск</v>
          </cell>
          <cell r="N4928" t="str">
            <v>Тандер</v>
          </cell>
          <cell r="O4928" t="str">
            <v>г.Новочеркасск, пр-тЕрмака, 44</v>
          </cell>
          <cell r="P4928" t="str">
            <v>Hypermarket (Гипермаркет)</v>
          </cell>
          <cell r="Q4928" t="str">
            <v>sv78</v>
          </cell>
          <cell r="R4928" t="str">
            <v>Собчак Николай Вячеславович</v>
          </cell>
          <cell r="S4928">
            <v>89188583117</v>
          </cell>
          <cell r="T4928" t="str">
            <v>merch2519</v>
          </cell>
          <cell r="U4928" t="str">
            <v>Анисимов Роман Сергеевич</v>
          </cell>
          <cell r="V4928">
            <v>89882584515</v>
          </cell>
          <cell r="W4928">
            <v>180</v>
          </cell>
          <cell r="X4928"/>
          <cell r="Y4928">
            <v>180</v>
          </cell>
          <cell r="Z4928"/>
          <cell r="AA4928"/>
          <cell r="AB4928"/>
          <cell r="AC4928"/>
          <cell r="AD4928">
            <v>360</v>
          </cell>
          <cell r="AE4928">
            <v>6</v>
          </cell>
          <cell r="AF4928">
            <v>2</v>
          </cell>
          <cell r="AG4928">
            <v>27</v>
          </cell>
          <cell r="AH4928">
            <v>9</v>
          </cell>
          <cell r="AI4928">
            <v>180</v>
          </cell>
          <cell r="AJ4928"/>
        </row>
        <row r="4929">
          <cell r="B4929">
            <v>27888</v>
          </cell>
          <cell r="C4929" t="str">
            <v>1000000000022363</v>
          </cell>
          <cell r="D4929">
            <v>1</v>
          </cell>
          <cell r="E4929">
            <v>1</v>
          </cell>
          <cell r="F4929">
            <v>1</v>
          </cell>
          <cell r="G4929">
            <v>1</v>
          </cell>
          <cell r="H4929">
            <v>1</v>
          </cell>
          <cell r="I4929">
            <v>1</v>
          </cell>
          <cell r="J4929" t="str">
            <v>Max Group</v>
          </cell>
          <cell r="K4929" t="str">
            <v>Волга-Юг</v>
          </cell>
          <cell r="L4929" t="str">
            <v>Краснодарский край</v>
          </cell>
          <cell r="M4929" t="str">
            <v>Сочи</v>
          </cell>
          <cell r="N4929" t="str">
            <v>Тандер</v>
          </cell>
          <cell r="O4929" t="str">
            <v>г.Сочи, пер. Виноградный, 2</v>
          </cell>
          <cell r="P4929" t="str">
            <v>Hypermarket (Гипермаркет)</v>
          </cell>
          <cell r="Q4929" t="str">
            <v>sv2020</v>
          </cell>
          <cell r="R4929" t="str">
            <v>Левицкая Ирина Александровна</v>
          </cell>
          <cell r="S4929">
            <v>89654842828</v>
          </cell>
          <cell r="T4929" t="str">
            <v>merch1142</v>
          </cell>
          <cell r="U4929" t="str">
            <v>Харачура Владислав Юрьевич</v>
          </cell>
          <cell r="V4929">
            <v>89189199787</v>
          </cell>
          <cell r="W4929"/>
          <cell r="X4929">
            <v>180</v>
          </cell>
          <cell r="Y4929"/>
          <cell r="Z4929">
            <v>180</v>
          </cell>
          <cell r="AA4929"/>
          <cell r="AB4929"/>
          <cell r="AC4929"/>
          <cell r="AD4929">
            <v>360</v>
          </cell>
          <cell r="AE4929">
            <v>6</v>
          </cell>
          <cell r="AF4929">
            <v>2</v>
          </cell>
          <cell r="AG4929">
            <v>30</v>
          </cell>
          <cell r="AH4929">
            <v>10</v>
          </cell>
          <cell r="AI4929">
            <v>180</v>
          </cell>
          <cell r="AJ4929"/>
        </row>
        <row r="4930">
          <cell r="B4930">
            <v>27889</v>
          </cell>
          <cell r="C4930" t="str">
            <v>1000000000022362</v>
          </cell>
          <cell r="D4930">
            <v>1</v>
          </cell>
          <cell r="E4930">
            <v>1</v>
          </cell>
          <cell r="F4930">
            <v>0</v>
          </cell>
          <cell r="G4930">
            <v>0</v>
          </cell>
          <cell r="H4930">
            <v>1</v>
          </cell>
          <cell r="I4930">
            <v>1</v>
          </cell>
          <cell r="J4930" t="str">
            <v>Max Group</v>
          </cell>
          <cell r="K4930" t="str">
            <v>Волга-Юг</v>
          </cell>
          <cell r="L4930" t="str">
            <v>Краснодарский край</v>
          </cell>
          <cell r="M4930" t="str">
            <v>Сочи</v>
          </cell>
          <cell r="N4930" t="str">
            <v>Тандер</v>
          </cell>
          <cell r="O4930" t="str">
            <v>г.Сочи, ул. Транспортная, 2А</v>
          </cell>
          <cell r="P4930" t="str">
            <v>Hypermarket (Гипермаркет)</v>
          </cell>
          <cell r="Q4930" t="str">
            <v>sv2020</v>
          </cell>
          <cell r="R4930" t="str">
            <v>Левицкая Ирина Александровна</v>
          </cell>
          <cell r="S4930">
            <v>89654842828</v>
          </cell>
          <cell r="T4930" t="str">
            <v>merch2556</v>
          </cell>
          <cell r="U4930" t="str">
            <v>Каибханова Мадина Эдуардовна</v>
          </cell>
          <cell r="V4930">
            <v>89384534166</v>
          </cell>
          <cell r="W4930">
            <v>120</v>
          </cell>
          <cell r="X4930"/>
          <cell r="Y4930">
            <v>120</v>
          </cell>
          <cell r="Z4930"/>
          <cell r="AA4930">
            <v>120</v>
          </cell>
          <cell r="AB4930"/>
          <cell r="AC4930"/>
          <cell r="AD4930">
            <v>360</v>
          </cell>
          <cell r="AE4930">
            <v>6</v>
          </cell>
          <cell r="AF4930">
            <v>3</v>
          </cell>
          <cell r="AG4930">
            <v>26</v>
          </cell>
          <cell r="AH4930">
            <v>13</v>
          </cell>
          <cell r="AI4930">
            <v>120</v>
          </cell>
          <cell r="AJ4930"/>
        </row>
        <row r="4931">
          <cell r="B4931">
            <v>27890</v>
          </cell>
          <cell r="C4931" t="str">
            <v>1000000000022444</v>
          </cell>
          <cell r="D4931">
            <v>1</v>
          </cell>
          <cell r="E4931">
            <v>1</v>
          </cell>
          <cell r="F4931">
            <v>1</v>
          </cell>
          <cell r="G4931">
            <v>1</v>
          </cell>
          <cell r="H4931">
            <v>1</v>
          </cell>
          <cell r="I4931">
            <v>1</v>
          </cell>
          <cell r="J4931" t="str">
            <v>Max Group</v>
          </cell>
          <cell r="K4931" t="str">
            <v>Волга-Юг</v>
          </cell>
          <cell r="L4931" t="str">
            <v>Ростовская область</v>
          </cell>
          <cell r="M4931" t="str">
            <v>Таганрог</v>
          </cell>
          <cell r="N4931" t="str">
            <v>Тандер</v>
          </cell>
          <cell r="O4931" t="str">
            <v>г.Таганрог, ул.Шило, 249б</v>
          </cell>
          <cell r="P4931" t="str">
            <v>Hypermarket (Гипермаркет)</v>
          </cell>
          <cell r="Q4931" t="str">
            <v>sv78</v>
          </cell>
          <cell r="R4931" t="str">
            <v>Собчак Николай Вячеславович</v>
          </cell>
          <cell r="S4931">
            <v>89188583117</v>
          </cell>
          <cell r="T4931" t="str">
            <v>merch2517</v>
          </cell>
          <cell r="U4931" t="str">
            <v>Бойкова Светлана Николаевна</v>
          </cell>
          <cell r="V4931">
            <v>89508643648</v>
          </cell>
          <cell r="W4931">
            <v>180</v>
          </cell>
          <cell r="X4931"/>
          <cell r="Y4931">
            <v>180</v>
          </cell>
          <cell r="Z4931"/>
          <cell r="AA4931"/>
          <cell r="AB4931"/>
          <cell r="AC4931"/>
          <cell r="AD4931">
            <v>360</v>
          </cell>
          <cell r="AE4931">
            <v>6</v>
          </cell>
          <cell r="AF4931">
            <v>2</v>
          </cell>
          <cell r="AG4931">
            <v>27</v>
          </cell>
          <cell r="AH4931">
            <v>9</v>
          </cell>
          <cell r="AI4931">
            <v>180</v>
          </cell>
          <cell r="AJ4931"/>
        </row>
        <row r="4932">
          <cell r="B4932">
            <v>27891</v>
          </cell>
          <cell r="C4932" t="str">
            <v>1000000000022637</v>
          </cell>
          <cell r="D4932">
            <v>1</v>
          </cell>
          <cell r="E4932">
            <v>0</v>
          </cell>
          <cell r="F4932">
            <v>1</v>
          </cell>
          <cell r="G4932">
            <v>1</v>
          </cell>
          <cell r="H4932">
            <v>1</v>
          </cell>
          <cell r="I4932">
            <v>1</v>
          </cell>
          <cell r="J4932" t="str">
            <v>Max Group</v>
          </cell>
          <cell r="K4932" t="str">
            <v>Волга-Юг</v>
          </cell>
          <cell r="L4932" t="str">
            <v>Волгоградская область</v>
          </cell>
          <cell r="M4932" t="str">
            <v>Урюпинск</v>
          </cell>
          <cell r="N4932" t="str">
            <v>Тандер</v>
          </cell>
          <cell r="O4932" t="str">
            <v>Доценко 10А</v>
          </cell>
          <cell r="P4932" t="str">
            <v>Hypermarket (Гипермаркет)</v>
          </cell>
          <cell r="Q4932" t="str">
            <v>sv80</v>
          </cell>
          <cell r="R4932" t="str">
            <v>Туголукова Анастасия Владимировна</v>
          </cell>
          <cell r="S4932">
            <v>89173333309</v>
          </cell>
          <cell r="T4932" t="str">
            <v>merch1144</v>
          </cell>
          <cell r="U4932" t="str">
            <v>Самсонова Марина Владимировна</v>
          </cell>
          <cell r="V4932">
            <v>89277248285</v>
          </cell>
          <cell r="W4932"/>
          <cell r="X4932">
            <v>60</v>
          </cell>
          <cell r="Y4932"/>
          <cell r="Z4932">
            <v>60</v>
          </cell>
          <cell r="AA4932"/>
          <cell r="AB4932">
            <v>60</v>
          </cell>
          <cell r="AC4932"/>
          <cell r="AD4932">
            <v>180</v>
          </cell>
          <cell r="AE4932">
            <v>3</v>
          </cell>
          <cell r="AF4932">
            <v>3</v>
          </cell>
          <cell r="AG4932">
            <v>14</v>
          </cell>
          <cell r="AH4932">
            <v>14</v>
          </cell>
          <cell r="AI4932">
            <v>60</v>
          </cell>
          <cell r="AJ4932"/>
        </row>
        <row r="4933">
          <cell r="B4933">
            <v>27892</v>
          </cell>
          <cell r="C4933" t="str">
            <v>1000000000022837</v>
          </cell>
          <cell r="D4933">
            <v>1</v>
          </cell>
          <cell r="E4933">
            <v>1</v>
          </cell>
          <cell r="F4933">
            <v>0</v>
          </cell>
          <cell r="G4933">
            <v>0</v>
          </cell>
          <cell r="H4933">
            <v>1</v>
          </cell>
          <cell r="I4933">
            <v>1</v>
          </cell>
          <cell r="J4933" t="str">
            <v>Max Group</v>
          </cell>
          <cell r="K4933" t="str">
            <v>Волга-Юг</v>
          </cell>
          <cell r="L4933" t="str">
            <v>Карачаево-Черкесия</v>
          </cell>
          <cell r="M4933" t="str">
            <v>Черкесск</v>
          </cell>
          <cell r="N4933" t="str">
            <v>Тандер</v>
          </cell>
          <cell r="O4933" t="str">
            <v>г.Черкесск, ул.Октябрьская, 354, корпус Г</v>
          </cell>
          <cell r="P4933" t="str">
            <v>Hypermarket (Гипермаркет)</v>
          </cell>
          <cell r="Q4933" t="str">
            <v>sv81</v>
          </cell>
          <cell r="R4933" t="str">
            <v>Шаповалова Илона Михайловна</v>
          </cell>
          <cell r="S4933">
            <v>89054479663</v>
          </cell>
          <cell r="T4933" t="str">
            <v>merch2512</v>
          </cell>
          <cell r="U4933" t="str">
            <v>Байрамкулова Лаура Ниязбиевна</v>
          </cell>
          <cell r="V4933">
            <v>89283907090</v>
          </cell>
          <cell r="W4933"/>
          <cell r="X4933">
            <v>180</v>
          </cell>
          <cell r="Y4933"/>
          <cell r="Z4933"/>
          <cell r="AA4933"/>
          <cell r="AB4933"/>
          <cell r="AC4933"/>
          <cell r="AD4933">
            <v>180</v>
          </cell>
          <cell r="AE4933">
            <v>3</v>
          </cell>
          <cell r="AF4933">
            <v>1</v>
          </cell>
          <cell r="AG4933">
            <v>15</v>
          </cell>
          <cell r="AH4933">
            <v>5</v>
          </cell>
          <cell r="AI4933">
            <v>180</v>
          </cell>
          <cell r="AJ4933"/>
        </row>
        <row r="4934">
          <cell r="B4934">
            <v>27893</v>
          </cell>
          <cell r="C4934" t="str">
            <v>1000000000022876</v>
          </cell>
          <cell r="D4934">
            <v>1</v>
          </cell>
          <cell r="E4934">
            <v>0</v>
          </cell>
          <cell r="F4934">
            <v>0</v>
          </cell>
          <cell r="G4934">
            <v>0</v>
          </cell>
          <cell r="H4934">
            <v>1</v>
          </cell>
          <cell r="I4934">
            <v>1</v>
          </cell>
          <cell r="J4934" t="str">
            <v>Max Group</v>
          </cell>
          <cell r="K4934" t="str">
            <v>Волга-Юг</v>
          </cell>
          <cell r="L4934" t="str">
            <v>Ростовская область</v>
          </cell>
          <cell r="M4934" t="str">
            <v>Шахты</v>
          </cell>
          <cell r="N4934" t="str">
            <v>Тандер</v>
          </cell>
          <cell r="O4934" t="str">
            <v>г. Шахты, Ленинского Комсомола 65</v>
          </cell>
          <cell r="P4934" t="str">
            <v>Hypermarket (Гипермаркет)</v>
          </cell>
          <cell r="Q4934" t="str">
            <v>sv78</v>
          </cell>
          <cell r="R4934" t="str">
            <v>Собчак Николай Вячеславович</v>
          </cell>
          <cell r="S4934">
            <v>89188583117</v>
          </cell>
          <cell r="T4934" t="str">
            <v>merch1180</v>
          </cell>
          <cell r="U4934" t="str">
            <v>Перцева Ирина Анатольева</v>
          </cell>
          <cell r="V4934">
            <v>89286109507</v>
          </cell>
          <cell r="W4934">
            <v>180</v>
          </cell>
          <cell r="X4934"/>
          <cell r="Y4934"/>
          <cell r="Z4934"/>
          <cell r="AA4934"/>
          <cell r="AB4934"/>
          <cell r="AC4934"/>
          <cell r="AD4934">
            <v>180</v>
          </cell>
          <cell r="AE4934">
            <v>3</v>
          </cell>
          <cell r="AF4934">
            <v>1</v>
          </cell>
          <cell r="AG4934">
            <v>12</v>
          </cell>
          <cell r="AH4934">
            <v>4</v>
          </cell>
          <cell r="AI4934">
            <v>180</v>
          </cell>
          <cell r="AJ4934"/>
        </row>
        <row r="4935">
          <cell r="B4935">
            <v>27894</v>
          </cell>
          <cell r="C4935" t="str">
            <v>1000000000022875</v>
          </cell>
          <cell r="D4935">
            <v>1</v>
          </cell>
          <cell r="E4935">
            <v>0</v>
          </cell>
          <cell r="F4935">
            <v>1</v>
          </cell>
          <cell r="G4935">
            <v>1</v>
          </cell>
          <cell r="H4935">
            <v>1</v>
          </cell>
          <cell r="I4935">
            <v>1</v>
          </cell>
          <cell r="J4935" t="str">
            <v>Max Group</v>
          </cell>
          <cell r="K4935" t="str">
            <v>Волга-Юг</v>
          </cell>
          <cell r="L4935" t="str">
            <v>Ростовская область</v>
          </cell>
          <cell r="M4935" t="str">
            <v>Шахты</v>
          </cell>
          <cell r="N4935" t="str">
            <v>Тандер</v>
          </cell>
          <cell r="O4935" t="str">
            <v>г. Шахты, пр-кт Победа революции , д. 113</v>
          </cell>
          <cell r="P4935" t="str">
            <v>Hypermarket (Гипермаркет)</v>
          </cell>
          <cell r="Q4935" t="str">
            <v>sv78</v>
          </cell>
          <cell r="R4935" t="str">
            <v>Собчак Николай Вячеславович</v>
          </cell>
          <cell r="S4935">
            <v>89188583117</v>
          </cell>
          <cell r="T4935" t="str">
            <v>merch1180</v>
          </cell>
          <cell r="U4935" t="str">
            <v>Перцева Ирина Анатольева</v>
          </cell>
          <cell r="V4935">
            <v>89286109507</v>
          </cell>
          <cell r="W4935"/>
          <cell r="X4935"/>
          <cell r="Y4935">
            <v>180</v>
          </cell>
          <cell r="Z4935"/>
          <cell r="AA4935">
            <v>180</v>
          </cell>
          <cell r="AB4935"/>
          <cell r="AC4935"/>
          <cell r="AD4935">
            <v>360</v>
          </cell>
          <cell r="AE4935">
            <v>6</v>
          </cell>
          <cell r="AF4935">
            <v>2</v>
          </cell>
          <cell r="AG4935">
            <v>27</v>
          </cell>
          <cell r="AH4935">
            <v>9</v>
          </cell>
          <cell r="AI4935">
            <v>180</v>
          </cell>
          <cell r="AJ4935"/>
        </row>
        <row r="4936">
          <cell r="B4936">
            <v>27895</v>
          </cell>
          <cell r="C4936" t="str">
            <v>1000000000019990</v>
          </cell>
          <cell r="D4936">
            <v>1</v>
          </cell>
          <cell r="E4936">
            <v>0</v>
          </cell>
          <cell r="F4936">
            <v>0</v>
          </cell>
          <cell r="G4936">
            <v>0</v>
          </cell>
          <cell r="H4936">
            <v>1</v>
          </cell>
          <cell r="I4936">
            <v>1</v>
          </cell>
          <cell r="J4936" t="str">
            <v>Max Group</v>
          </cell>
          <cell r="K4936" t="str">
            <v>Волга-Юг</v>
          </cell>
          <cell r="L4936" t="str">
            <v>Ростовская область</v>
          </cell>
          <cell r="M4936" t="str">
            <v>Азов</v>
          </cell>
          <cell r="N4936" t="str">
            <v>Тандер</v>
          </cell>
          <cell r="O4936" t="str">
            <v>Азов г, Маяковского пер, дом № 77</v>
          </cell>
          <cell r="P4936" t="str">
            <v>Hypermarket (Гипермаркет)</v>
          </cell>
          <cell r="Q4936" t="str">
            <v>sv78</v>
          </cell>
          <cell r="R4936" t="str">
            <v>Собчак Николай Вячеславович</v>
          </cell>
          <cell r="S4936">
            <v>89188583117</v>
          </cell>
          <cell r="T4936" t="str">
            <v>merch1145</v>
          </cell>
          <cell r="U4936" t="str">
            <v>Войнова Елена Васильевна</v>
          </cell>
          <cell r="V4936">
            <v>89515110090</v>
          </cell>
          <cell r="W4936"/>
          <cell r="X4936">
            <v>180</v>
          </cell>
          <cell r="Y4936"/>
          <cell r="Z4936">
            <v>180</v>
          </cell>
          <cell r="AA4936"/>
          <cell r="AB4936"/>
          <cell r="AC4936"/>
          <cell r="AD4936">
            <v>360</v>
          </cell>
          <cell r="AE4936">
            <v>6</v>
          </cell>
          <cell r="AF4936">
            <v>2</v>
          </cell>
          <cell r="AG4936">
            <v>30</v>
          </cell>
          <cell r="AH4936">
            <v>10</v>
          </cell>
          <cell r="AI4936">
            <v>180</v>
          </cell>
          <cell r="AJ4936"/>
        </row>
        <row r="4937">
          <cell r="B4937">
            <v>27896</v>
          </cell>
          <cell r="C4937" t="str">
            <v>1000000000020500</v>
          </cell>
          <cell r="D4937">
            <v>1</v>
          </cell>
          <cell r="E4937">
            <v>0</v>
          </cell>
          <cell r="F4937">
            <v>0</v>
          </cell>
          <cell r="G4937">
            <v>0</v>
          </cell>
          <cell r="H4937">
            <v>1</v>
          </cell>
          <cell r="I4937">
            <v>1</v>
          </cell>
          <cell r="J4937" t="str">
            <v>Max Group</v>
          </cell>
          <cell r="K4937" t="str">
            <v>Волга-Юг</v>
          </cell>
          <cell r="L4937" t="str">
            <v>Волгоградская область</v>
          </cell>
          <cell r="M4937" t="str">
            <v>Волгоград</v>
          </cell>
          <cell r="N4937" t="str">
            <v>Тандер</v>
          </cell>
          <cell r="O4937" t="str">
            <v>г.Волгоград г, Металлургов пр-кт, дом № 37</v>
          </cell>
          <cell r="P4937" t="str">
            <v>Hypermarket (Гипермаркет)</v>
          </cell>
          <cell r="Q4937" t="str">
            <v>sv80</v>
          </cell>
          <cell r="R4937" t="str">
            <v>Туголукова Анастасия Владимировна</v>
          </cell>
          <cell r="S4937">
            <v>89173333309</v>
          </cell>
          <cell r="T4937" t="str">
            <v>merch1098</v>
          </cell>
          <cell r="U4937" t="str">
            <v>Разумова Екатерина Сергеевна</v>
          </cell>
          <cell r="V4937">
            <v>89023612724</v>
          </cell>
          <cell r="W4937">
            <v>180</v>
          </cell>
          <cell r="X4937"/>
          <cell r="Y4937"/>
          <cell r="Z4937">
            <v>180</v>
          </cell>
          <cell r="AA4937"/>
          <cell r="AB4937"/>
          <cell r="AC4937"/>
          <cell r="AD4937">
            <v>360</v>
          </cell>
          <cell r="AE4937">
            <v>6</v>
          </cell>
          <cell r="AF4937">
            <v>2</v>
          </cell>
          <cell r="AG4937">
            <v>27</v>
          </cell>
          <cell r="AH4937">
            <v>9</v>
          </cell>
          <cell r="AI4937">
            <v>180</v>
          </cell>
          <cell r="AJ4937"/>
        </row>
        <row r="4938">
          <cell r="B4938">
            <v>27897</v>
          </cell>
          <cell r="C4938" t="str">
            <v>1000000000020574</v>
          </cell>
          <cell r="D4938">
            <v>1</v>
          </cell>
          <cell r="E4938">
            <v>0</v>
          </cell>
          <cell r="F4938">
            <v>0</v>
          </cell>
          <cell r="G4938">
            <v>0</v>
          </cell>
          <cell r="H4938">
            <v>1</v>
          </cell>
          <cell r="I4938">
            <v>1</v>
          </cell>
          <cell r="J4938" t="str">
            <v>Max Group</v>
          </cell>
          <cell r="K4938" t="str">
            <v>Волга-Юг</v>
          </cell>
          <cell r="L4938" t="str">
            <v>Краснодарский край</v>
          </cell>
          <cell r="M4938" t="str">
            <v>Геленджик</v>
          </cell>
          <cell r="N4938" t="str">
            <v>Тандер</v>
          </cell>
          <cell r="O4938" t="str">
            <v>г. Геленджик, ул. Тельмана, 135</v>
          </cell>
          <cell r="P4938" t="str">
            <v>Hypermarket (Гипермаркет)</v>
          </cell>
          <cell r="Q4938" t="str">
            <v>sv16</v>
          </cell>
          <cell r="R4938" t="str">
            <v>Дедкова Юлия Викторовна</v>
          </cell>
          <cell r="S4938">
            <v>89180311102</v>
          </cell>
          <cell r="T4938" t="str">
            <v>merch1127</v>
          </cell>
          <cell r="U4938" t="str">
            <v>Смолина Светлана Алексеевна</v>
          </cell>
          <cell r="V4938">
            <v>89068093781</v>
          </cell>
          <cell r="W4938"/>
          <cell r="X4938"/>
          <cell r="Y4938"/>
          <cell r="Z4938"/>
          <cell r="AA4938">
            <v>30</v>
          </cell>
          <cell r="AB4938"/>
          <cell r="AC4938"/>
          <cell r="AD4938">
            <v>30</v>
          </cell>
          <cell r="AE4938">
            <v>0.5</v>
          </cell>
          <cell r="AF4938">
            <v>1</v>
          </cell>
          <cell r="AG4938">
            <v>2</v>
          </cell>
          <cell r="AH4938">
            <v>4</v>
          </cell>
          <cell r="AI4938">
            <v>30</v>
          </cell>
          <cell r="AJ4938"/>
        </row>
        <row r="4939">
          <cell r="B4939">
            <v>27898</v>
          </cell>
          <cell r="C4939" t="str">
            <v>1000000000020573</v>
          </cell>
          <cell r="D4939">
            <v>1</v>
          </cell>
          <cell r="E4939">
            <v>0</v>
          </cell>
          <cell r="F4939">
            <v>0</v>
          </cell>
          <cell r="G4939">
            <v>0</v>
          </cell>
          <cell r="H4939">
            <v>1</v>
          </cell>
          <cell r="I4939">
            <v>1</v>
          </cell>
          <cell r="J4939" t="str">
            <v>Max Group</v>
          </cell>
          <cell r="K4939" t="str">
            <v>Волга-Юг</v>
          </cell>
          <cell r="L4939" t="str">
            <v>Краснодарский край</v>
          </cell>
          <cell r="M4939" t="str">
            <v>Геленджик</v>
          </cell>
          <cell r="N4939" t="str">
            <v>Тандер</v>
          </cell>
          <cell r="O4939" t="str">
            <v>г. Геленджик, ул. Советская, 71</v>
          </cell>
          <cell r="P4939" t="str">
            <v>Hypermarket (Гипермаркет)</v>
          </cell>
          <cell r="Q4939" t="str">
            <v>sv16</v>
          </cell>
          <cell r="R4939" t="str">
            <v>Дедкова Юлия Викторовна</v>
          </cell>
          <cell r="S4939">
            <v>89180311102</v>
          </cell>
          <cell r="T4939" t="str">
            <v>merch1127</v>
          </cell>
          <cell r="U4939" t="str">
            <v>Смолина Светлана Алексеевна</v>
          </cell>
          <cell r="V4939">
            <v>89068093781</v>
          </cell>
          <cell r="W4939"/>
          <cell r="X4939">
            <v>180</v>
          </cell>
          <cell r="Y4939"/>
          <cell r="Z4939">
            <v>180</v>
          </cell>
          <cell r="AA4939"/>
          <cell r="AB4939"/>
          <cell r="AC4939"/>
          <cell r="AD4939">
            <v>360</v>
          </cell>
          <cell r="AE4939">
            <v>6</v>
          </cell>
          <cell r="AF4939">
            <v>2</v>
          </cell>
          <cell r="AG4939">
            <v>30</v>
          </cell>
          <cell r="AH4939">
            <v>10</v>
          </cell>
          <cell r="AI4939">
            <v>180</v>
          </cell>
          <cell r="AJ4939"/>
        </row>
        <row r="4940">
          <cell r="B4940">
            <v>27899</v>
          </cell>
          <cell r="C4940" t="str">
            <v>1000000000020827</v>
          </cell>
          <cell r="D4940">
            <v>1</v>
          </cell>
          <cell r="E4940">
            <v>1</v>
          </cell>
          <cell r="F4940">
            <v>0</v>
          </cell>
          <cell r="G4940">
            <v>0</v>
          </cell>
          <cell r="H4940">
            <v>1</v>
          </cell>
          <cell r="I4940">
            <v>1</v>
          </cell>
          <cell r="J4940" t="str">
            <v>Max Group</v>
          </cell>
          <cell r="K4940" t="str">
            <v>Волга-Юг</v>
          </cell>
          <cell r="L4940" t="str">
            <v>Краснодарский край</v>
          </cell>
          <cell r="M4940" t="str">
            <v>Ейск</v>
          </cell>
          <cell r="N4940" t="str">
            <v>Тандер</v>
          </cell>
          <cell r="O4940" t="str">
            <v>г.Ейск, ул.Таманская, 205</v>
          </cell>
          <cell r="P4940" t="str">
            <v>Hypermarket (Гипермаркет)</v>
          </cell>
          <cell r="Q4940" t="str">
            <v>sv16</v>
          </cell>
          <cell r="R4940" t="str">
            <v>Дедкова Юлия Викторовна</v>
          </cell>
          <cell r="S4940">
            <v>89180311102</v>
          </cell>
          <cell r="T4940" t="str">
            <v>merch1130</v>
          </cell>
          <cell r="U4940" t="str">
            <v>Флегинская Лада Анатольевна</v>
          </cell>
          <cell r="V4940">
            <v>89528272442</v>
          </cell>
          <cell r="W4940"/>
          <cell r="X4940">
            <v>120</v>
          </cell>
          <cell r="Y4940"/>
          <cell r="Z4940">
            <v>120</v>
          </cell>
          <cell r="AA4940"/>
          <cell r="AB4940">
            <v>120</v>
          </cell>
          <cell r="AC4940"/>
          <cell r="AD4940">
            <v>360</v>
          </cell>
          <cell r="AE4940">
            <v>6</v>
          </cell>
          <cell r="AF4940">
            <v>3</v>
          </cell>
          <cell r="AG4940">
            <v>28</v>
          </cell>
          <cell r="AH4940">
            <v>14</v>
          </cell>
          <cell r="AI4940">
            <v>120</v>
          </cell>
          <cell r="AJ4940"/>
        </row>
        <row r="4941">
          <cell r="B4941">
            <v>27900</v>
          </cell>
          <cell r="C4941" t="str">
            <v>1000000000021017</v>
          </cell>
          <cell r="D4941">
            <v>1</v>
          </cell>
          <cell r="E4941">
            <v>0</v>
          </cell>
          <cell r="F4941">
            <v>0</v>
          </cell>
          <cell r="G4941">
            <v>0</v>
          </cell>
          <cell r="H4941">
            <v>1</v>
          </cell>
          <cell r="I4941">
            <v>1</v>
          </cell>
          <cell r="J4941" t="str">
            <v>Max Group</v>
          </cell>
          <cell r="K4941" t="str">
            <v>Волга-Юг</v>
          </cell>
          <cell r="L4941" t="str">
            <v>Ростовская область</v>
          </cell>
          <cell r="M4941" t="str">
            <v>Каменск-Шахтинский</v>
          </cell>
          <cell r="N4941" t="str">
            <v>Тандер</v>
          </cell>
          <cell r="O4941" t="str">
            <v>Каменск-Шахтинский г, Астаховский пер, дом № 89</v>
          </cell>
          <cell r="P4941" t="str">
            <v>Hypermarket (Гипермаркет)</v>
          </cell>
          <cell r="Q4941" t="str">
            <v>sv78</v>
          </cell>
          <cell r="R4941" t="str">
            <v>Собчак Николай Вячеславович</v>
          </cell>
          <cell r="S4941">
            <v>89188583117</v>
          </cell>
          <cell r="T4941" t="str">
            <v>merch1146</v>
          </cell>
          <cell r="U4941" t="str">
            <v>Шкурина Светлана Владимировна</v>
          </cell>
          <cell r="V4941">
            <v>89289654688</v>
          </cell>
          <cell r="W4941">
            <v>360</v>
          </cell>
          <cell r="X4941"/>
          <cell r="Y4941"/>
          <cell r="Z4941"/>
          <cell r="AA4941"/>
          <cell r="AB4941"/>
          <cell r="AC4941"/>
          <cell r="AD4941">
            <v>360</v>
          </cell>
          <cell r="AE4941">
            <v>6</v>
          </cell>
          <cell r="AF4941">
            <v>1</v>
          </cell>
          <cell r="AG4941">
            <v>24</v>
          </cell>
          <cell r="AH4941">
            <v>4</v>
          </cell>
          <cell r="AI4941">
            <v>360</v>
          </cell>
          <cell r="AJ4941"/>
        </row>
        <row r="4942">
          <cell r="B4942">
            <v>27901</v>
          </cell>
          <cell r="C4942" t="str">
            <v>1000000000021243</v>
          </cell>
          <cell r="D4942">
            <v>1</v>
          </cell>
          <cell r="E4942">
            <v>1</v>
          </cell>
          <cell r="F4942">
            <v>0</v>
          </cell>
          <cell r="G4942">
            <v>0</v>
          </cell>
          <cell r="H4942">
            <v>1</v>
          </cell>
          <cell r="I4942">
            <v>1</v>
          </cell>
          <cell r="J4942" t="str">
            <v>Max Group</v>
          </cell>
          <cell r="K4942" t="str">
            <v>Волга-Юг</v>
          </cell>
          <cell r="L4942" t="str">
            <v>Краснодарский край</v>
          </cell>
          <cell r="M4942" t="str">
            <v>Краснодар</v>
          </cell>
          <cell r="N4942" t="str">
            <v>Тандер</v>
          </cell>
          <cell r="O4942" t="str">
            <v>Краснодар г, Восточно-Кругликовская ул, дом № 46/12</v>
          </cell>
          <cell r="P4942" t="str">
            <v>Hypermarket (Гипермаркет)</v>
          </cell>
          <cell r="Q4942" t="str">
            <v>sv2018</v>
          </cell>
          <cell r="R4942" t="str">
            <v>Калашникова Юлия Владимировна</v>
          </cell>
          <cell r="S4942">
            <v>89996378117</v>
          </cell>
          <cell r="T4942" t="str">
            <v>merch2552</v>
          </cell>
          <cell r="U4942" t="str">
            <v>Доценко Анна Михайловна</v>
          </cell>
          <cell r="V4942">
            <v>89385193724</v>
          </cell>
          <cell r="W4942"/>
          <cell r="X4942"/>
          <cell r="Y4942"/>
          <cell r="Z4942"/>
          <cell r="AA4942">
            <v>180</v>
          </cell>
          <cell r="AB4942"/>
          <cell r="AC4942"/>
          <cell r="AD4942">
            <v>180</v>
          </cell>
          <cell r="AE4942">
            <v>3</v>
          </cell>
          <cell r="AF4942">
            <v>1</v>
          </cell>
          <cell r="AG4942">
            <v>12</v>
          </cell>
          <cell r="AH4942">
            <v>4</v>
          </cell>
          <cell r="AI4942">
            <v>180</v>
          </cell>
          <cell r="AJ4942"/>
        </row>
        <row r="4943">
          <cell r="B4943">
            <v>27902</v>
          </cell>
          <cell r="C4943" t="str">
            <v>1000000000021241</v>
          </cell>
          <cell r="D4943">
            <v>1</v>
          </cell>
          <cell r="E4943">
            <v>1</v>
          </cell>
          <cell r="F4943">
            <v>1</v>
          </cell>
          <cell r="G4943">
            <v>1</v>
          </cell>
          <cell r="H4943">
            <v>1</v>
          </cell>
          <cell r="I4943">
            <v>1</v>
          </cell>
          <cell r="J4943" t="str">
            <v>Max Group</v>
          </cell>
          <cell r="K4943" t="str">
            <v>Волга-Юг</v>
          </cell>
          <cell r="L4943" t="str">
            <v>Краснодарский край</v>
          </cell>
          <cell r="M4943" t="str">
            <v>Краснодар</v>
          </cell>
          <cell r="N4943" t="str">
            <v>Тандер</v>
          </cell>
          <cell r="O4943" t="str">
            <v>г.Краснодар, ул.Покрышкина, 34/ул. Дзержинского, 100</v>
          </cell>
          <cell r="P4943" t="str">
            <v>Hypermarket (Гипермаркет)</v>
          </cell>
          <cell r="Q4943" t="str">
            <v>sv2018</v>
          </cell>
          <cell r="R4943" t="str">
            <v>Калашникова Юлия Владимировна</v>
          </cell>
          <cell r="S4943">
            <v>89996378117</v>
          </cell>
          <cell r="T4943" t="str">
            <v>merch1148</v>
          </cell>
          <cell r="U4943" t="str">
            <v>Гайдарева Ольга Владимировна</v>
          </cell>
          <cell r="V4943">
            <v>89898248167</v>
          </cell>
          <cell r="W4943">
            <v>300</v>
          </cell>
          <cell r="X4943">
            <v>300</v>
          </cell>
          <cell r="Y4943">
            <v>300</v>
          </cell>
          <cell r="Z4943">
            <v>300</v>
          </cell>
          <cell r="AA4943"/>
          <cell r="AB4943"/>
          <cell r="AC4943"/>
          <cell r="AD4943">
            <v>1200</v>
          </cell>
          <cell r="AE4943">
            <v>20</v>
          </cell>
          <cell r="AF4943">
            <v>4</v>
          </cell>
          <cell r="AG4943">
            <v>95</v>
          </cell>
          <cell r="AH4943">
            <v>19</v>
          </cell>
          <cell r="AI4943">
            <v>300</v>
          </cell>
          <cell r="AJ4943"/>
        </row>
        <row r="4944">
          <cell r="B4944">
            <v>27903</v>
          </cell>
          <cell r="C4944" t="str">
            <v>1000000000021227</v>
          </cell>
          <cell r="D4944">
            <v>1</v>
          </cell>
          <cell r="E4944">
            <v>1</v>
          </cell>
          <cell r="F4944">
            <v>1</v>
          </cell>
          <cell r="G4944">
            <v>1</v>
          </cell>
          <cell r="H4944">
            <v>1</v>
          </cell>
          <cell r="I4944">
            <v>1</v>
          </cell>
          <cell r="J4944" t="str">
            <v>Max Group</v>
          </cell>
          <cell r="K4944" t="str">
            <v>Волга-Юг</v>
          </cell>
          <cell r="L4944" t="str">
            <v>Краснодарский край</v>
          </cell>
          <cell r="M4944" t="str">
            <v>Краснодар</v>
          </cell>
          <cell r="N4944" t="str">
            <v>Тандер</v>
          </cell>
          <cell r="O4944" t="str">
            <v>г.Краснодар, ул. Лизы Чайкиной, 2/1</v>
          </cell>
          <cell r="P4944" t="str">
            <v>Hypermarket (Гипермаркет)</v>
          </cell>
          <cell r="Q4944" t="str">
            <v>sv2018</v>
          </cell>
          <cell r="R4944" t="str">
            <v>Калашникова Юлия Владимировна</v>
          </cell>
          <cell r="S4944">
            <v>89996378117</v>
          </cell>
          <cell r="T4944" t="str">
            <v>merch1714</v>
          </cell>
          <cell r="U4944" t="str">
            <v>Шаповалова Наталья Олеговна</v>
          </cell>
          <cell r="V4944">
            <v>89002499283</v>
          </cell>
          <cell r="W4944">
            <v>120</v>
          </cell>
          <cell r="X4944"/>
          <cell r="Y4944">
            <v>120</v>
          </cell>
          <cell r="Z4944"/>
          <cell r="AA4944">
            <v>120</v>
          </cell>
          <cell r="AB4944"/>
          <cell r="AC4944"/>
          <cell r="AD4944">
            <v>360</v>
          </cell>
          <cell r="AE4944">
            <v>6</v>
          </cell>
          <cell r="AF4944">
            <v>3</v>
          </cell>
          <cell r="AG4944">
            <v>26</v>
          </cell>
          <cell r="AH4944">
            <v>13</v>
          </cell>
          <cell r="AI4944">
            <v>120</v>
          </cell>
          <cell r="AJ4944"/>
        </row>
        <row r="4945">
          <cell r="B4945">
            <v>27904</v>
          </cell>
          <cell r="C4945" t="str">
            <v>1000000000021245</v>
          </cell>
          <cell r="D4945">
            <v>1</v>
          </cell>
          <cell r="E4945">
            <v>1</v>
          </cell>
          <cell r="F4945">
            <v>1</v>
          </cell>
          <cell r="G4945">
            <v>1</v>
          </cell>
          <cell r="H4945">
            <v>1</v>
          </cell>
          <cell r="I4945">
            <v>1</v>
          </cell>
          <cell r="J4945" t="str">
            <v>Max Group</v>
          </cell>
          <cell r="K4945" t="str">
            <v>Волга-Юг</v>
          </cell>
          <cell r="L4945" t="str">
            <v>Краснодарский край</v>
          </cell>
          <cell r="M4945" t="str">
            <v>Краснодар</v>
          </cell>
          <cell r="N4945" t="str">
            <v>Тандер</v>
          </cell>
          <cell r="O4945" t="str">
            <v>г.Краснодар, ул.Ставропольская, 100</v>
          </cell>
          <cell r="P4945" t="str">
            <v>Hypermarket (Гипермаркет)</v>
          </cell>
          <cell r="Q4945" t="str">
            <v>sv2018</v>
          </cell>
          <cell r="R4945" t="str">
            <v>Калашникова Юлия Владимировна</v>
          </cell>
          <cell r="S4945">
            <v>89996378117</v>
          </cell>
          <cell r="T4945" t="str">
            <v>merch1150</v>
          </cell>
          <cell r="U4945" t="str">
            <v>Хмелевская Анжела Игоревна</v>
          </cell>
          <cell r="V4945">
            <v>89615829276</v>
          </cell>
          <cell r="W4945">
            <v>120</v>
          </cell>
          <cell r="X4945"/>
          <cell r="Y4945">
            <v>120</v>
          </cell>
          <cell r="Z4945"/>
          <cell r="AA4945">
            <v>120</v>
          </cell>
          <cell r="AB4945"/>
          <cell r="AC4945"/>
          <cell r="AD4945">
            <v>360</v>
          </cell>
          <cell r="AE4945">
            <v>6</v>
          </cell>
          <cell r="AF4945">
            <v>3</v>
          </cell>
          <cell r="AG4945">
            <v>26</v>
          </cell>
          <cell r="AH4945">
            <v>13</v>
          </cell>
          <cell r="AI4945">
            <v>120</v>
          </cell>
          <cell r="AJ4945"/>
        </row>
        <row r="4946">
          <cell r="B4946">
            <v>27905</v>
          </cell>
          <cell r="C4946" t="str">
            <v>1000000000021447</v>
          </cell>
          <cell r="D4946">
            <v>1</v>
          </cell>
          <cell r="E4946">
            <v>0</v>
          </cell>
          <cell r="F4946">
            <v>1</v>
          </cell>
          <cell r="G4946">
            <v>1</v>
          </cell>
          <cell r="H4946">
            <v>1</v>
          </cell>
          <cell r="I4946">
            <v>1</v>
          </cell>
          <cell r="J4946" t="str">
            <v>Max Group</v>
          </cell>
          <cell r="K4946" t="str">
            <v>Волга-Юг</v>
          </cell>
          <cell r="L4946" t="str">
            <v>Адыгея</v>
          </cell>
          <cell r="M4946" t="str">
            <v>Майкоп</v>
          </cell>
          <cell r="N4946" t="str">
            <v>Тандер</v>
          </cell>
          <cell r="O4946" t="str">
            <v>Майкоп г, Пионерская ул, дом № 273-д</v>
          </cell>
          <cell r="P4946" t="str">
            <v>Hypermarket (Гипермаркет)</v>
          </cell>
          <cell r="Q4946" t="str">
            <v>sv16</v>
          </cell>
          <cell r="R4946" t="str">
            <v>Дедкова Юлия Викторовна</v>
          </cell>
          <cell r="S4946">
            <v>89180311102</v>
          </cell>
          <cell r="T4946" t="str">
            <v>merch1151</v>
          </cell>
          <cell r="U4946" t="str">
            <v>Белая Дарья Ивановна</v>
          </cell>
          <cell r="V4946">
            <v>89618282977</v>
          </cell>
          <cell r="W4946"/>
          <cell r="X4946">
            <v>180</v>
          </cell>
          <cell r="Y4946"/>
          <cell r="Z4946">
            <v>180</v>
          </cell>
          <cell r="AA4946"/>
          <cell r="AB4946"/>
          <cell r="AC4946"/>
          <cell r="AD4946">
            <v>360</v>
          </cell>
          <cell r="AE4946">
            <v>6</v>
          </cell>
          <cell r="AF4946">
            <v>2</v>
          </cell>
          <cell r="AG4946">
            <v>30</v>
          </cell>
          <cell r="AH4946">
            <v>10</v>
          </cell>
          <cell r="AI4946">
            <v>180</v>
          </cell>
          <cell r="AJ4946"/>
        </row>
        <row r="4947">
          <cell r="B4947">
            <v>27906</v>
          </cell>
          <cell r="C4947" t="str">
            <v>1000000000021720</v>
          </cell>
          <cell r="D4947">
            <v>1</v>
          </cell>
          <cell r="E4947">
            <v>1</v>
          </cell>
          <cell r="F4947">
            <v>0</v>
          </cell>
          <cell r="G4947">
            <v>0</v>
          </cell>
          <cell r="H4947">
            <v>1</v>
          </cell>
          <cell r="I4947">
            <v>1</v>
          </cell>
          <cell r="J4947" t="str">
            <v>Max Group</v>
          </cell>
          <cell r="K4947" t="str">
            <v>Волга-Юг</v>
          </cell>
          <cell r="L4947" t="str">
            <v>Краснодарский край</v>
          </cell>
          <cell r="M4947" t="str">
            <v>Новороссийск</v>
          </cell>
          <cell r="N4947" t="str">
            <v>Тандер</v>
          </cell>
          <cell r="O4947" t="str">
            <v>г.Новороссийск, ш.Анапское, 45</v>
          </cell>
          <cell r="P4947" t="str">
            <v>Hypermarket (Гипермаркет)</v>
          </cell>
          <cell r="Q4947" t="str">
            <v>sv2020</v>
          </cell>
          <cell r="R4947" t="str">
            <v>Левицкая Ирина Александровна</v>
          </cell>
          <cell r="S4947">
            <v>89654842828</v>
          </cell>
          <cell r="T4947" t="str">
            <v>merch1155</v>
          </cell>
          <cell r="U4947" t="str">
            <v>Щербань Екатерина Олеговна</v>
          </cell>
          <cell r="V4947">
            <v>89180513664</v>
          </cell>
          <cell r="W4947"/>
          <cell r="X4947"/>
          <cell r="Y4947"/>
          <cell r="Z4947"/>
          <cell r="AA4947">
            <v>30</v>
          </cell>
          <cell r="AB4947"/>
          <cell r="AC4947"/>
          <cell r="AD4947">
            <v>30</v>
          </cell>
          <cell r="AE4947">
            <v>0.5</v>
          </cell>
          <cell r="AF4947">
            <v>1</v>
          </cell>
          <cell r="AG4947">
            <v>2</v>
          </cell>
          <cell r="AH4947">
            <v>4</v>
          </cell>
          <cell r="AI4947">
            <v>30</v>
          </cell>
          <cell r="AJ4947"/>
        </row>
        <row r="4948">
          <cell r="B4948">
            <v>27907</v>
          </cell>
          <cell r="C4948" t="str">
            <v>1000000000021727</v>
          </cell>
          <cell r="D4948">
            <v>1</v>
          </cell>
          <cell r="E4948">
            <v>1</v>
          </cell>
          <cell r="F4948">
            <v>0</v>
          </cell>
          <cell r="G4948">
            <v>0</v>
          </cell>
          <cell r="H4948">
            <v>1</v>
          </cell>
          <cell r="I4948">
            <v>1</v>
          </cell>
          <cell r="J4948" t="str">
            <v>Max Group</v>
          </cell>
          <cell r="K4948" t="str">
            <v>Волга-Юг</v>
          </cell>
          <cell r="L4948" t="str">
            <v>Ростовская область</v>
          </cell>
          <cell r="M4948" t="str">
            <v>Новочеркасск</v>
          </cell>
          <cell r="N4948" t="str">
            <v>Тандер</v>
          </cell>
          <cell r="O4948" t="str">
            <v>г.Новочеркасск, ул. С.В.Мацоты, 58</v>
          </cell>
          <cell r="P4948" t="str">
            <v>Hypermarket (Гипермаркет)</v>
          </cell>
          <cell r="Q4948" t="str">
            <v>sv78</v>
          </cell>
          <cell r="R4948" t="str">
            <v>Собчак Николай Вячеславович</v>
          </cell>
          <cell r="S4948">
            <v>89188583117</v>
          </cell>
          <cell r="T4948" t="str">
            <v>merch2519</v>
          </cell>
          <cell r="U4948" t="str">
            <v>Анисимов Роман Сергеевич</v>
          </cell>
          <cell r="V4948">
            <v>89882584515</v>
          </cell>
          <cell r="W4948">
            <v>180</v>
          </cell>
          <cell r="X4948"/>
          <cell r="Y4948"/>
          <cell r="Z4948"/>
          <cell r="AA4948"/>
          <cell r="AB4948"/>
          <cell r="AC4948"/>
          <cell r="AD4948">
            <v>180</v>
          </cell>
          <cell r="AE4948">
            <v>3</v>
          </cell>
          <cell r="AF4948">
            <v>1</v>
          </cell>
          <cell r="AG4948">
            <v>12</v>
          </cell>
          <cell r="AH4948">
            <v>4</v>
          </cell>
          <cell r="AI4948">
            <v>180</v>
          </cell>
          <cell r="AJ4948"/>
        </row>
        <row r="4949">
          <cell r="B4949">
            <v>27908</v>
          </cell>
          <cell r="C4949" t="str">
            <v>1000000000021728</v>
          </cell>
          <cell r="D4949">
            <v>1</v>
          </cell>
          <cell r="E4949">
            <v>1</v>
          </cell>
          <cell r="F4949">
            <v>1</v>
          </cell>
          <cell r="G4949">
            <v>1</v>
          </cell>
          <cell r="H4949">
            <v>1</v>
          </cell>
          <cell r="I4949">
            <v>1</v>
          </cell>
          <cell r="J4949" t="str">
            <v>Max Group</v>
          </cell>
          <cell r="K4949" t="str">
            <v>Волга-Юг</v>
          </cell>
          <cell r="L4949" t="str">
            <v>Ростовская область</v>
          </cell>
          <cell r="M4949" t="str">
            <v>Новочеркасск</v>
          </cell>
          <cell r="N4949" t="str">
            <v>Тандер</v>
          </cell>
          <cell r="O4949" t="str">
            <v>г.Новочеркасск, пр. Платовский, 71</v>
          </cell>
          <cell r="P4949" t="str">
            <v>Hypermarket (Гипермаркет)</v>
          </cell>
          <cell r="Q4949" t="str">
            <v>sv78</v>
          </cell>
          <cell r="R4949" t="str">
            <v>Собчак Николай Вячеславович</v>
          </cell>
          <cell r="S4949">
            <v>89188583117</v>
          </cell>
          <cell r="T4949" t="str">
            <v>merch2519</v>
          </cell>
          <cell r="U4949" t="str">
            <v>Анисимов Роман Сергеевич</v>
          </cell>
          <cell r="V4949">
            <v>89882584515</v>
          </cell>
          <cell r="W4949">
            <v>180</v>
          </cell>
          <cell r="X4949"/>
          <cell r="Y4949">
            <v>180</v>
          </cell>
          <cell r="Z4949"/>
          <cell r="AA4949"/>
          <cell r="AB4949"/>
          <cell r="AC4949"/>
          <cell r="AD4949">
            <v>360</v>
          </cell>
          <cell r="AE4949">
            <v>6</v>
          </cell>
          <cell r="AF4949">
            <v>2</v>
          </cell>
          <cell r="AG4949">
            <v>27</v>
          </cell>
          <cell r="AH4949">
            <v>9</v>
          </cell>
          <cell r="AI4949">
            <v>180</v>
          </cell>
          <cell r="AJ4949"/>
        </row>
        <row r="4950">
          <cell r="B4950">
            <v>27909</v>
          </cell>
          <cell r="C4950" t="str">
            <v>1000000000022376</v>
          </cell>
          <cell r="D4950">
            <v>1</v>
          </cell>
          <cell r="E4950">
            <v>1</v>
          </cell>
          <cell r="F4950">
            <v>0</v>
          </cell>
          <cell r="G4950">
            <v>0</v>
          </cell>
          <cell r="H4950">
            <v>1</v>
          </cell>
          <cell r="I4950">
            <v>1</v>
          </cell>
          <cell r="J4950" t="str">
            <v>Max Group</v>
          </cell>
          <cell r="K4950" t="str">
            <v>Волга-Юг</v>
          </cell>
          <cell r="L4950" t="str">
            <v>Ставропольский край</v>
          </cell>
          <cell r="M4950" t="str">
            <v>Ставрополь</v>
          </cell>
          <cell r="N4950" t="str">
            <v>Тандер</v>
          </cell>
          <cell r="O4950" t="str">
            <v>г.Ставрополь, ул.Краснофлотская, 91</v>
          </cell>
          <cell r="P4950" t="str">
            <v>Hypermarket (Гипермаркет)</v>
          </cell>
          <cell r="Q4950" t="str">
            <v>sv81</v>
          </cell>
          <cell r="R4950" t="str">
            <v>Шаповалова Илона Михайловна</v>
          </cell>
          <cell r="S4950">
            <v>89054479663</v>
          </cell>
          <cell r="T4950" t="str">
            <v>merch1162</v>
          </cell>
          <cell r="U4950" t="str">
            <v>Харченко Галина Владимировна</v>
          </cell>
          <cell r="V4950">
            <v>89288101074</v>
          </cell>
          <cell r="W4950">
            <v>60</v>
          </cell>
          <cell r="X4950"/>
          <cell r="Y4950"/>
          <cell r="Z4950"/>
          <cell r="AA4950"/>
          <cell r="AB4950"/>
          <cell r="AC4950"/>
          <cell r="AD4950">
            <v>60</v>
          </cell>
          <cell r="AE4950">
            <v>1</v>
          </cell>
          <cell r="AF4950">
            <v>1</v>
          </cell>
          <cell r="AG4950">
            <v>4</v>
          </cell>
          <cell r="AH4950">
            <v>4</v>
          </cell>
          <cell r="AI4950">
            <v>60</v>
          </cell>
          <cell r="AJ4950"/>
        </row>
        <row r="4951">
          <cell r="B4951">
            <v>27910</v>
          </cell>
          <cell r="C4951" t="str">
            <v>1000000000022374</v>
          </cell>
          <cell r="D4951">
            <v>1</v>
          </cell>
          <cell r="E4951">
            <v>1</v>
          </cell>
          <cell r="F4951">
            <v>0</v>
          </cell>
          <cell r="G4951">
            <v>0</v>
          </cell>
          <cell r="H4951">
            <v>1</v>
          </cell>
          <cell r="I4951">
            <v>1</v>
          </cell>
          <cell r="J4951" t="str">
            <v>Max Group</v>
          </cell>
          <cell r="K4951" t="str">
            <v>Волга-Юг</v>
          </cell>
          <cell r="L4951" t="str">
            <v>Ставропольский край</v>
          </cell>
          <cell r="M4951" t="str">
            <v>Ставрополь</v>
          </cell>
          <cell r="N4951" t="str">
            <v>Тандер</v>
          </cell>
          <cell r="O4951" t="str">
            <v>г.Ставрополь, пр-т.Кулакова, 29д</v>
          </cell>
          <cell r="P4951" t="str">
            <v>Hypermarket (Гипермаркет)</v>
          </cell>
          <cell r="Q4951" t="str">
            <v>sv81</v>
          </cell>
          <cell r="R4951" t="str">
            <v>Шаповалова Илона Михайловна</v>
          </cell>
          <cell r="S4951">
            <v>89054479663</v>
          </cell>
          <cell r="T4951" t="str">
            <v>merch1162</v>
          </cell>
          <cell r="U4951" t="str">
            <v>Харченко Галина Владимировна</v>
          </cell>
          <cell r="V4951">
            <v>89288101074</v>
          </cell>
          <cell r="W4951"/>
          <cell r="X4951">
            <v>180</v>
          </cell>
          <cell r="Y4951"/>
          <cell r="Z4951"/>
          <cell r="AA4951"/>
          <cell r="AB4951"/>
          <cell r="AC4951"/>
          <cell r="AD4951">
            <v>180</v>
          </cell>
          <cell r="AE4951">
            <v>3</v>
          </cell>
          <cell r="AF4951">
            <v>1</v>
          </cell>
          <cell r="AG4951">
            <v>15</v>
          </cell>
          <cell r="AH4951">
            <v>5</v>
          </cell>
          <cell r="AI4951">
            <v>180</v>
          </cell>
          <cell r="AJ4951"/>
        </row>
        <row r="4952">
          <cell r="B4952">
            <v>27911</v>
          </cell>
          <cell r="C4952" t="str">
            <v>1000000000022446</v>
          </cell>
          <cell r="D4952">
            <v>1</v>
          </cell>
          <cell r="E4952">
            <v>1</v>
          </cell>
          <cell r="F4952">
            <v>1</v>
          </cell>
          <cell r="G4952">
            <v>1</v>
          </cell>
          <cell r="H4952">
            <v>1</v>
          </cell>
          <cell r="I4952">
            <v>1</v>
          </cell>
          <cell r="J4952" t="str">
            <v>Max Group</v>
          </cell>
          <cell r="K4952" t="str">
            <v>Волга-Юг</v>
          </cell>
          <cell r="L4952" t="str">
            <v>Ростовская область</v>
          </cell>
          <cell r="M4952" t="str">
            <v>Таганрог</v>
          </cell>
          <cell r="N4952" t="str">
            <v>Тандер</v>
          </cell>
          <cell r="O4952" t="str">
            <v>г.Таганрог, пл. Мира, 7</v>
          </cell>
          <cell r="P4952" t="str">
            <v>Hypermarket (Гипермаркет)</v>
          </cell>
          <cell r="Q4952" t="str">
            <v>sv78</v>
          </cell>
          <cell r="R4952" t="str">
            <v>Собчак Николай Вячеславович</v>
          </cell>
          <cell r="S4952">
            <v>89188583117</v>
          </cell>
          <cell r="T4952" t="str">
            <v>merch1104</v>
          </cell>
          <cell r="U4952" t="str">
            <v>Дьячихина Мария Васильевна</v>
          </cell>
          <cell r="V4952">
            <v>89085166066</v>
          </cell>
          <cell r="W4952">
            <v>180</v>
          </cell>
          <cell r="X4952"/>
          <cell r="Y4952">
            <v>180</v>
          </cell>
          <cell r="Z4952"/>
          <cell r="AA4952"/>
          <cell r="AB4952"/>
          <cell r="AC4952"/>
          <cell r="AD4952">
            <v>360</v>
          </cell>
          <cell r="AE4952">
            <v>6</v>
          </cell>
          <cell r="AF4952">
            <v>2</v>
          </cell>
          <cell r="AG4952">
            <v>27</v>
          </cell>
          <cell r="AH4952">
            <v>9</v>
          </cell>
          <cell r="AI4952">
            <v>180</v>
          </cell>
          <cell r="AJ4952"/>
        </row>
        <row r="4953">
          <cell r="B4953">
            <v>27913</v>
          </cell>
          <cell r="C4953" t="str">
            <v>1000000000022838</v>
          </cell>
          <cell r="D4953">
            <v>1</v>
          </cell>
          <cell r="E4953">
            <v>1</v>
          </cell>
          <cell r="F4953">
            <v>0</v>
          </cell>
          <cell r="G4953">
            <v>0</v>
          </cell>
          <cell r="H4953">
            <v>1</v>
          </cell>
          <cell r="I4953">
            <v>1</v>
          </cell>
          <cell r="J4953" t="str">
            <v>Max Group</v>
          </cell>
          <cell r="K4953" t="str">
            <v>Волга-Юг</v>
          </cell>
          <cell r="L4953" t="str">
            <v>Карачаево-Черкесия</v>
          </cell>
          <cell r="M4953" t="str">
            <v>Черкесск</v>
          </cell>
          <cell r="N4953" t="str">
            <v>Тандер</v>
          </cell>
          <cell r="O4953" t="str">
            <v>г.Черкесск, ул.Кавказская, 37</v>
          </cell>
          <cell r="P4953" t="str">
            <v>Hypermarket (Гипермаркет)</v>
          </cell>
          <cell r="Q4953" t="str">
            <v>sv81</v>
          </cell>
          <cell r="R4953" t="str">
            <v>Шаповалова Илона Михайловна</v>
          </cell>
          <cell r="S4953">
            <v>89054479663</v>
          </cell>
          <cell r="T4953" t="str">
            <v>merch2512</v>
          </cell>
          <cell r="U4953" t="str">
            <v>Байрамкулова Лаура Ниязбиевна</v>
          </cell>
          <cell r="V4953">
            <v>89283907090</v>
          </cell>
          <cell r="W4953"/>
          <cell r="X4953">
            <v>360</v>
          </cell>
          <cell r="Y4953"/>
          <cell r="Z4953"/>
          <cell r="AA4953"/>
          <cell r="AB4953"/>
          <cell r="AC4953"/>
          <cell r="AD4953">
            <v>360</v>
          </cell>
          <cell r="AE4953">
            <v>6</v>
          </cell>
          <cell r="AF4953">
            <v>1</v>
          </cell>
          <cell r="AG4953">
            <v>30</v>
          </cell>
          <cell r="AH4953">
            <v>5</v>
          </cell>
          <cell r="AI4953">
            <v>360</v>
          </cell>
          <cell r="AJ4953"/>
        </row>
        <row r="4954">
          <cell r="B4954">
            <v>27914</v>
          </cell>
          <cell r="C4954" t="str">
            <v>1000000000022375</v>
          </cell>
          <cell r="D4954">
            <v>1</v>
          </cell>
          <cell r="E4954">
            <v>1</v>
          </cell>
          <cell r="F4954">
            <v>1</v>
          </cell>
          <cell r="G4954">
            <v>1</v>
          </cell>
          <cell r="H4954">
            <v>1</v>
          </cell>
          <cell r="I4954">
            <v>1</v>
          </cell>
          <cell r="J4954" t="str">
            <v>Max Group</v>
          </cell>
          <cell r="K4954" t="str">
            <v>Волга-Юг</v>
          </cell>
          <cell r="L4954" t="str">
            <v>Ставропольский край</v>
          </cell>
          <cell r="M4954" t="str">
            <v>Ставрополь</v>
          </cell>
          <cell r="N4954" t="str">
            <v>Тандер</v>
          </cell>
          <cell r="O4954" t="str">
            <v>г. Старополь, ул. Доваторцев, 64</v>
          </cell>
          <cell r="P4954" t="str">
            <v>Hypermarket (Гипермаркет)</v>
          </cell>
          <cell r="Q4954" t="str">
            <v>sv81</v>
          </cell>
          <cell r="R4954" t="str">
            <v>Шаповалова Илона Михайловна</v>
          </cell>
          <cell r="S4954">
            <v>89054479663</v>
          </cell>
          <cell r="T4954" t="str">
            <v>merch1116</v>
          </cell>
          <cell r="U4954" t="str">
            <v>Гетманцева Елена Андреевна</v>
          </cell>
          <cell r="V4954">
            <v>89614746386</v>
          </cell>
          <cell r="W4954"/>
          <cell r="X4954">
            <v>210</v>
          </cell>
          <cell r="Y4954"/>
          <cell r="Z4954">
            <v>210</v>
          </cell>
          <cell r="AA4954"/>
          <cell r="AB4954"/>
          <cell r="AC4954"/>
          <cell r="AD4954">
            <v>420</v>
          </cell>
          <cell r="AE4954">
            <v>7</v>
          </cell>
          <cell r="AF4954">
            <v>2</v>
          </cell>
          <cell r="AG4954">
            <v>35</v>
          </cell>
          <cell r="AH4954">
            <v>10</v>
          </cell>
          <cell r="AI4954">
            <v>210</v>
          </cell>
          <cell r="AJ4954"/>
        </row>
        <row r="4955">
          <cell r="B4955">
            <v>27915</v>
          </cell>
          <cell r="C4955" t="str">
            <v>1000000000021246</v>
          </cell>
          <cell r="D4955">
            <v>1</v>
          </cell>
          <cell r="E4955">
            <v>1</v>
          </cell>
          <cell r="F4955">
            <v>1</v>
          </cell>
          <cell r="G4955">
            <v>1</v>
          </cell>
          <cell r="H4955">
            <v>1</v>
          </cell>
          <cell r="I4955">
            <v>1</v>
          </cell>
          <cell r="J4955" t="str">
            <v>Max Group</v>
          </cell>
          <cell r="K4955" t="str">
            <v>Волга-Юг</v>
          </cell>
          <cell r="L4955" t="str">
            <v>Краснодарский край</v>
          </cell>
          <cell r="M4955" t="str">
            <v>Краснодар</v>
          </cell>
          <cell r="N4955" t="str">
            <v>Тандер</v>
          </cell>
          <cell r="O4955" t="str">
            <v>г.Краснодар, ул.им 40-летия Победы, 174</v>
          </cell>
          <cell r="P4955" t="str">
            <v>Hypermarket (Гипермаркет)</v>
          </cell>
          <cell r="Q4955" t="str">
            <v>sv2018</v>
          </cell>
          <cell r="R4955" t="str">
            <v>Калашникова Юлия Владимировна</v>
          </cell>
          <cell r="S4955">
            <v>89996378117</v>
          </cell>
          <cell r="T4955" t="str">
            <v>merch2552</v>
          </cell>
          <cell r="U4955" t="str">
            <v>Доценко Анна Михайловна</v>
          </cell>
          <cell r="V4955">
            <v>89385193724</v>
          </cell>
          <cell r="W4955">
            <v>120</v>
          </cell>
          <cell r="X4955"/>
          <cell r="Y4955">
            <v>120</v>
          </cell>
          <cell r="Z4955"/>
          <cell r="AA4955">
            <v>120</v>
          </cell>
          <cell r="AB4955"/>
          <cell r="AC4955"/>
          <cell r="AD4955">
            <v>360</v>
          </cell>
          <cell r="AE4955">
            <v>6</v>
          </cell>
          <cell r="AF4955">
            <v>3</v>
          </cell>
          <cell r="AG4955">
            <v>26</v>
          </cell>
          <cell r="AH4955">
            <v>13</v>
          </cell>
          <cell r="AI4955">
            <v>120</v>
          </cell>
          <cell r="AJ4955"/>
        </row>
        <row r="4956">
          <cell r="B4956">
            <v>27916</v>
          </cell>
          <cell r="C4956" t="str">
            <v>1000000000020511</v>
          </cell>
          <cell r="D4956">
            <v>1</v>
          </cell>
          <cell r="E4956">
            <v>1</v>
          </cell>
          <cell r="F4956">
            <v>0</v>
          </cell>
          <cell r="G4956">
            <v>0</v>
          </cell>
          <cell r="H4956">
            <v>1</v>
          </cell>
          <cell r="I4956">
            <v>1</v>
          </cell>
          <cell r="J4956" t="str">
            <v>Max Group</v>
          </cell>
          <cell r="K4956" t="str">
            <v>Волга-Юг</v>
          </cell>
          <cell r="L4956" t="str">
            <v>Волгоградская область</v>
          </cell>
          <cell r="M4956" t="str">
            <v>Волжский</v>
          </cell>
          <cell r="N4956" t="str">
            <v>Тандер</v>
          </cell>
          <cell r="O4956" t="str">
            <v>г.Волгоград, ул.Оломоуцкая, 9</v>
          </cell>
          <cell r="P4956" t="str">
            <v>Hypermarket (Гипермаркет)</v>
          </cell>
          <cell r="Q4956" t="str">
            <v>sv80</v>
          </cell>
          <cell r="R4956" t="str">
            <v>Туголукова Анастасия Владимировна</v>
          </cell>
          <cell r="S4956">
            <v>89173333309</v>
          </cell>
          <cell r="T4956" t="str">
            <v>merch336</v>
          </cell>
          <cell r="U4956" t="str">
            <v>Лаврека Татьяна Юрьевна</v>
          </cell>
          <cell r="V4956">
            <v>89997370128</v>
          </cell>
          <cell r="W4956"/>
          <cell r="X4956"/>
          <cell r="Y4956">
            <v>360</v>
          </cell>
          <cell r="Z4956"/>
          <cell r="AA4956"/>
          <cell r="AB4956"/>
          <cell r="AC4956"/>
          <cell r="AD4956">
            <v>360</v>
          </cell>
          <cell r="AE4956">
            <v>6</v>
          </cell>
          <cell r="AF4956">
            <v>1</v>
          </cell>
          <cell r="AG4956">
            <v>30</v>
          </cell>
          <cell r="AH4956">
            <v>5</v>
          </cell>
          <cell r="AI4956">
            <v>360</v>
          </cell>
          <cell r="AJ4956"/>
        </row>
        <row r="4957">
          <cell r="B4957">
            <v>27917</v>
          </cell>
          <cell r="C4957" t="str">
            <v>1000000000021244</v>
          </cell>
          <cell r="D4957">
            <v>1</v>
          </cell>
          <cell r="E4957">
            <v>1</v>
          </cell>
          <cell r="F4957">
            <v>0</v>
          </cell>
          <cell r="G4957">
            <v>0</v>
          </cell>
          <cell r="H4957">
            <v>1</v>
          </cell>
          <cell r="I4957">
            <v>1</v>
          </cell>
          <cell r="J4957" t="str">
            <v>Max Group</v>
          </cell>
          <cell r="K4957" t="str">
            <v>Волга-Юг</v>
          </cell>
          <cell r="L4957" t="str">
            <v>Краснодарский край</v>
          </cell>
          <cell r="M4957" t="str">
            <v>Краснодар</v>
          </cell>
          <cell r="N4957" t="str">
            <v>Тандер</v>
          </cell>
          <cell r="O4957" t="str">
            <v>г. Краснодар, ул. им. Буденного, 2</v>
          </cell>
          <cell r="P4957" t="str">
            <v>Hypermarket (Гипермаркет)</v>
          </cell>
          <cell r="Q4957" t="str">
            <v>sv2018</v>
          </cell>
          <cell r="R4957" t="str">
            <v>Калашникова Юлия Владимировна</v>
          </cell>
          <cell r="S4957">
            <v>89996378117</v>
          </cell>
          <cell r="T4957" t="str">
            <v>merch2555</v>
          </cell>
          <cell r="U4957" t="str">
            <v>Парнентьева Евгения Геннадьевна</v>
          </cell>
          <cell r="V4957">
            <v>89024049501</v>
          </cell>
          <cell r="W4957"/>
          <cell r="X4957"/>
          <cell r="Y4957"/>
          <cell r="Z4957"/>
          <cell r="AA4957">
            <v>30</v>
          </cell>
          <cell r="AB4957"/>
          <cell r="AC4957"/>
          <cell r="AD4957">
            <v>30</v>
          </cell>
          <cell r="AE4957">
            <v>0.5</v>
          </cell>
          <cell r="AF4957">
            <v>1</v>
          </cell>
          <cell r="AG4957">
            <v>2</v>
          </cell>
          <cell r="AH4957">
            <v>4</v>
          </cell>
          <cell r="AI4957">
            <v>30</v>
          </cell>
          <cell r="AJ4957" t="str">
            <v>Изменение тайминга</v>
          </cell>
        </row>
        <row r="4958">
          <cell r="B4958">
            <v>27918</v>
          </cell>
          <cell r="C4958" t="str">
            <v>1000000000021238</v>
          </cell>
          <cell r="D4958">
            <v>1</v>
          </cell>
          <cell r="E4958">
            <v>1</v>
          </cell>
          <cell r="F4958">
            <v>1</v>
          </cell>
          <cell r="G4958">
            <v>1</v>
          </cell>
          <cell r="H4958">
            <v>1</v>
          </cell>
          <cell r="I4958">
            <v>1</v>
          </cell>
          <cell r="J4958" t="str">
            <v>Max Group</v>
          </cell>
          <cell r="K4958" t="str">
            <v>Волга-Юг</v>
          </cell>
          <cell r="L4958" t="str">
            <v>Краснодарский край</v>
          </cell>
          <cell r="M4958" t="str">
            <v>Краснодар</v>
          </cell>
          <cell r="N4958" t="str">
            <v>Тандер</v>
          </cell>
          <cell r="O4958" t="str">
            <v>г.Краснодар, ул. Дзержинского, 42</v>
          </cell>
          <cell r="P4958" t="str">
            <v>Hypermarket (Гипермаркет)</v>
          </cell>
          <cell r="Q4958" t="str">
            <v>sv2018</v>
          </cell>
          <cell r="R4958" t="str">
            <v>Калашникова Юлия Владимировна</v>
          </cell>
          <cell r="S4958">
            <v>89996378117</v>
          </cell>
          <cell r="T4958" t="str">
            <v>merch1133</v>
          </cell>
          <cell r="U4958" t="str">
            <v>Пташникова Лариса Борисовна</v>
          </cell>
          <cell r="V4958">
            <v>89649182501</v>
          </cell>
          <cell r="W4958"/>
          <cell r="X4958">
            <v>180</v>
          </cell>
          <cell r="Y4958">
            <v>180</v>
          </cell>
          <cell r="Z4958">
            <v>180</v>
          </cell>
          <cell r="AA4958">
            <v>180</v>
          </cell>
          <cell r="AB4958"/>
          <cell r="AC4958"/>
          <cell r="AD4958">
            <v>720</v>
          </cell>
          <cell r="AE4958">
            <v>12</v>
          </cell>
          <cell r="AF4958">
            <v>4</v>
          </cell>
          <cell r="AG4958">
            <v>57</v>
          </cell>
          <cell r="AH4958">
            <v>19</v>
          </cell>
          <cell r="AI4958">
            <v>180</v>
          </cell>
          <cell r="AJ4958"/>
        </row>
        <row r="4959">
          <cell r="B4959">
            <v>27919</v>
          </cell>
          <cell r="C4959" t="str">
            <v>1000000000021446</v>
          </cell>
          <cell r="D4959">
            <v>1</v>
          </cell>
          <cell r="E4959">
            <v>0</v>
          </cell>
          <cell r="F4959">
            <v>0</v>
          </cell>
          <cell r="G4959">
            <v>0</v>
          </cell>
          <cell r="H4959">
            <v>1</v>
          </cell>
          <cell r="I4959">
            <v>1</v>
          </cell>
          <cell r="J4959" t="str">
            <v>Max Group</v>
          </cell>
          <cell r="K4959" t="str">
            <v>Волга-Юг</v>
          </cell>
          <cell r="L4959" t="str">
            <v>Адыгея</v>
          </cell>
          <cell r="M4959" t="str">
            <v>Майкоп</v>
          </cell>
          <cell r="N4959" t="str">
            <v>Тандер</v>
          </cell>
          <cell r="O4959" t="str">
            <v>г. Майкоп, ул. Привокзальная, 122</v>
          </cell>
          <cell r="P4959" t="str">
            <v>Hypermarket (Гипермаркет)</v>
          </cell>
          <cell r="Q4959" t="str">
            <v>sv16</v>
          </cell>
          <cell r="R4959" t="str">
            <v>Дедкова Юлия Викторовна</v>
          </cell>
          <cell r="S4959">
            <v>89180311102</v>
          </cell>
          <cell r="T4959" t="str">
            <v>merch1151</v>
          </cell>
          <cell r="U4959" t="str">
            <v>Белая Дарья Ивановна</v>
          </cell>
          <cell r="V4959">
            <v>89618282977</v>
          </cell>
          <cell r="W4959"/>
          <cell r="X4959"/>
          <cell r="Y4959"/>
          <cell r="Z4959"/>
          <cell r="AA4959">
            <v>180</v>
          </cell>
          <cell r="AB4959"/>
          <cell r="AC4959"/>
          <cell r="AD4959">
            <v>180</v>
          </cell>
          <cell r="AE4959">
            <v>3</v>
          </cell>
          <cell r="AF4959">
            <v>1</v>
          </cell>
          <cell r="AG4959">
            <v>12</v>
          </cell>
          <cell r="AH4959">
            <v>4</v>
          </cell>
          <cell r="AI4959">
            <v>180</v>
          </cell>
          <cell r="AJ4959"/>
        </row>
        <row r="4960">
          <cell r="B4960">
            <v>27920</v>
          </cell>
          <cell r="C4960" t="str">
            <v>1000000000022158</v>
          </cell>
          <cell r="D4960">
            <v>1</v>
          </cell>
          <cell r="E4960">
            <v>1</v>
          </cell>
          <cell r="F4960">
            <v>1</v>
          </cell>
          <cell r="G4960">
            <v>1</v>
          </cell>
          <cell r="H4960">
            <v>1</v>
          </cell>
          <cell r="I4960">
            <v>1</v>
          </cell>
          <cell r="J4960" t="str">
            <v>Max Group</v>
          </cell>
          <cell r="K4960" t="str">
            <v>Волга-Юг</v>
          </cell>
          <cell r="L4960" t="str">
            <v>Ростовская область</v>
          </cell>
          <cell r="M4960" t="str">
            <v>Ростов-на-Дону</v>
          </cell>
          <cell r="N4960" t="str">
            <v>Тандер</v>
          </cell>
          <cell r="O4960" t="str">
            <v>г.Ростов-на-Дону, ул. Лелюшенко, 4</v>
          </cell>
          <cell r="P4960" t="str">
            <v>Hypermarket (Гипермаркет)</v>
          </cell>
          <cell r="Q4960" t="str">
            <v>sv78</v>
          </cell>
          <cell r="R4960" t="str">
            <v>Собчак Николай Вячеславович</v>
          </cell>
          <cell r="S4960">
            <v>89188583117</v>
          </cell>
          <cell r="T4960" t="str">
            <v>merch1090</v>
          </cell>
          <cell r="U4960" t="str">
            <v>Сучкова Татьяна Олеговна</v>
          </cell>
          <cell r="V4960">
            <v>89281411987</v>
          </cell>
          <cell r="W4960"/>
          <cell r="X4960"/>
          <cell r="Y4960">
            <v>180</v>
          </cell>
          <cell r="Z4960"/>
          <cell r="AA4960">
            <v>180</v>
          </cell>
          <cell r="AB4960"/>
          <cell r="AC4960"/>
          <cell r="AD4960">
            <v>360</v>
          </cell>
          <cell r="AE4960">
            <v>6</v>
          </cell>
          <cell r="AF4960">
            <v>2</v>
          </cell>
          <cell r="AG4960">
            <v>27</v>
          </cell>
          <cell r="AH4960">
            <v>9</v>
          </cell>
          <cell r="AI4960">
            <v>180</v>
          </cell>
          <cell r="AJ4960"/>
        </row>
        <row r="4961">
          <cell r="B4961">
            <v>27921</v>
          </cell>
          <cell r="C4961" t="str">
            <v>1000000000022584</v>
          </cell>
          <cell r="D4961">
            <v>1</v>
          </cell>
          <cell r="E4961">
            <v>0</v>
          </cell>
          <cell r="F4961">
            <v>0</v>
          </cell>
          <cell r="G4961">
            <v>0</v>
          </cell>
          <cell r="H4961">
            <v>1</v>
          </cell>
          <cell r="I4961">
            <v>1</v>
          </cell>
          <cell r="J4961" t="str">
            <v>Max Group</v>
          </cell>
          <cell r="K4961" t="str">
            <v>Волга-Юг</v>
          </cell>
          <cell r="L4961" t="str">
            <v>Краснодарский край</v>
          </cell>
          <cell r="M4961" t="str">
            <v>Туапсе</v>
          </cell>
          <cell r="N4961" t="str">
            <v>Тандер</v>
          </cell>
          <cell r="O4961" t="str">
            <v>352800, Краснодарский край, Туапсинский р-н, Туапсе г, Гагарина ул, дом № 3а</v>
          </cell>
          <cell r="P4961" t="str">
            <v>Hypermarket (Гипермаркет)</v>
          </cell>
          <cell r="Q4961" t="str">
            <v>sv2020</v>
          </cell>
          <cell r="R4961" t="str">
            <v>Левицкая Ирина Александровна</v>
          </cell>
          <cell r="S4961">
            <v>89654842828</v>
          </cell>
          <cell r="T4961" t="str">
            <v>merch2537</v>
          </cell>
          <cell r="U4961" t="str">
            <v>Самофалова Наталья Алексеевна</v>
          </cell>
          <cell r="V4961">
            <v>89186043324</v>
          </cell>
          <cell r="W4961"/>
          <cell r="X4961">
            <v>180</v>
          </cell>
          <cell r="Y4961"/>
          <cell r="Z4961">
            <v>180</v>
          </cell>
          <cell r="AA4961"/>
          <cell r="AB4961"/>
          <cell r="AC4961"/>
          <cell r="AD4961">
            <v>360</v>
          </cell>
          <cell r="AE4961">
            <v>6</v>
          </cell>
          <cell r="AF4961">
            <v>2</v>
          </cell>
          <cell r="AG4961">
            <v>30</v>
          </cell>
          <cell r="AH4961">
            <v>10</v>
          </cell>
          <cell r="AI4961">
            <v>180</v>
          </cell>
          <cell r="AJ4961"/>
        </row>
        <row r="4962">
          <cell r="B4962">
            <v>27923</v>
          </cell>
          <cell r="C4962" t="str">
            <v>1000000000022159</v>
          </cell>
          <cell r="D4962">
            <v>1</v>
          </cell>
          <cell r="E4962">
            <v>1</v>
          </cell>
          <cell r="F4962">
            <v>1</v>
          </cell>
          <cell r="G4962">
            <v>1</v>
          </cell>
          <cell r="H4962">
            <v>1</v>
          </cell>
          <cell r="I4962">
            <v>1</v>
          </cell>
          <cell r="J4962" t="str">
            <v>Max Group</v>
          </cell>
          <cell r="K4962" t="str">
            <v>Волга-Юг</v>
          </cell>
          <cell r="L4962" t="str">
            <v>Ростовская область</v>
          </cell>
          <cell r="M4962" t="str">
            <v>Ростов-на-Дону</v>
          </cell>
          <cell r="N4962" t="str">
            <v>Тандер</v>
          </cell>
          <cell r="O4962" t="str">
            <v>г.Ростов-на-Дону, ул.Жданова, 18</v>
          </cell>
          <cell r="P4962" t="str">
            <v>Hypermarket (Гипермаркет)</v>
          </cell>
          <cell r="Q4962" t="str">
            <v>sv78</v>
          </cell>
          <cell r="R4962" t="str">
            <v>Собчак Николай Вячеславович</v>
          </cell>
          <cell r="S4962">
            <v>89188583117</v>
          </cell>
          <cell r="T4962" t="str">
            <v>merch1075</v>
          </cell>
          <cell r="U4962" t="str">
            <v>Юндина Алла Викторовна</v>
          </cell>
          <cell r="V4962">
            <v>89289033114</v>
          </cell>
          <cell r="W4962">
            <v>180</v>
          </cell>
          <cell r="X4962"/>
          <cell r="Y4962">
            <v>180</v>
          </cell>
          <cell r="Z4962"/>
          <cell r="AA4962"/>
          <cell r="AB4962"/>
          <cell r="AC4962"/>
          <cell r="AD4962">
            <v>360</v>
          </cell>
          <cell r="AE4962">
            <v>6</v>
          </cell>
          <cell r="AF4962">
            <v>2</v>
          </cell>
          <cell r="AG4962">
            <v>27</v>
          </cell>
          <cell r="AH4962">
            <v>9</v>
          </cell>
          <cell r="AI4962">
            <v>180</v>
          </cell>
          <cell r="AJ4962"/>
        </row>
        <row r="4963">
          <cell r="B4963">
            <v>27924</v>
          </cell>
          <cell r="C4963" t="str">
            <v>1000000000022379</v>
          </cell>
          <cell r="D4963">
            <v>1</v>
          </cell>
          <cell r="E4963">
            <v>1</v>
          </cell>
          <cell r="F4963">
            <v>0</v>
          </cell>
          <cell r="G4963">
            <v>0</v>
          </cell>
          <cell r="H4963">
            <v>1</v>
          </cell>
          <cell r="I4963">
            <v>1</v>
          </cell>
          <cell r="J4963" t="str">
            <v>Max Group</v>
          </cell>
          <cell r="K4963" t="str">
            <v>Волга-Юг</v>
          </cell>
          <cell r="L4963" t="str">
            <v>Ставропольский край</v>
          </cell>
          <cell r="M4963" t="str">
            <v>Ставрополь</v>
          </cell>
          <cell r="N4963" t="str">
            <v>Тандер</v>
          </cell>
          <cell r="O4963" t="str">
            <v>г. Ставрополь ул. Карла Маркса, 13</v>
          </cell>
          <cell r="P4963" t="str">
            <v>Hypermarket (Гипермаркет)</v>
          </cell>
          <cell r="Q4963" t="str">
            <v>sv81</v>
          </cell>
          <cell r="R4963" t="str">
            <v>Шаповалова Илона Михайловна</v>
          </cell>
          <cell r="S4963">
            <v>89054479663</v>
          </cell>
          <cell r="T4963" t="str">
            <v>merch20051</v>
          </cell>
          <cell r="U4963" t="str">
            <v>Воробей Анастасия Вадимовна</v>
          </cell>
          <cell r="V4963">
            <v>89034140319</v>
          </cell>
          <cell r="W4963">
            <v>180</v>
          </cell>
          <cell r="X4963"/>
          <cell r="Y4963"/>
          <cell r="Z4963"/>
          <cell r="AA4963"/>
          <cell r="AB4963"/>
          <cell r="AC4963"/>
          <cell r="AD4963">
            <v>180</v>
          </cell>
          <cell r="AE4963">
            <v>3</v>
          </cell>
          <cell r="AF4963">
            <v>1</v>
          </cell>
          <cell r="AG4963">
            <v>12</v>
          </cell>
          <cell r="AH4963">
            <v>4</v>
          </cell>
          <cell r="AI4963">
            <v>180</v>
          </cell>
          <cell r="AJ4963"/>
        </row>
        <row r="4964">
          <cell r="B4964">
            <v>27925</v>
          </cell>
          <cell r="C4964" t="str">
            <v>1000000000021671</v>
          </cell>
          <cell r="D4964">
            <v>1</v>
          </cell>
          <cell r="E4964">
            <v>1</v>
          </cell>
          <cell r="F4964">
            <v>1</v>
          </cell>
          <cell r="G4964">
            <v>1</v>
          </cell>
          <cell r="H4964">
            <v>1</v>
          </cell>
          <cell r="I4964">
            <v>1</v>
          </cell>
          <cell r="J4964" t="str">
            <v>Max Group</v>
          </cell>
          <cell r="K4964" t="str">
            <v>Волга-Юг</v>
          </cell>
          <cell r="L4964" t="str">
            <v>Ставропольский край</v>
          </cell>
          <cell r="M4964" t="str">
            <v>Невинномысск</v>
          </cell>
          <cell r="N4964" t="str">
            <v>Тандер</v>
          </cell>
          <cell r="O4964" t="str">
            <v>г.Невинномысск, ул.3 Интернационала, 7</v>
          </cell>
          <cell r="P4964" t="str">
            <v>Hypermarket (Гипермаркет)</v>
          </cell>
          <cell r="Q4964" t="str">
            <v>sv81</v>
          </cell>
          <cell r="R4964" t="str">
            <v>Шаповалова Илона Михайловна</v>
          </cell>
          <cell r="S4964">
            <v>89054479663</v>
          </cell>
          <cell r="T4964" t="str">
            <v>merch1158</v>
          </cell>
          <cell r="U4964" t="str">
            <v>Дробот Карина Вадимовна</v>
          </cell>
          <cell r="V4964">
            <v>89282440125</v>
          </cell>
          <cell r="W4964">
            <v>120</v>
          </cell>
          <cell r="X4964"/>
          <cell r="Y4964">
            <v>120</v>
          </cell>
          <cell r="Z4964"/>
          <cell r="AA4964">
            <v>120</v>
          </cell>
          <cell r="AB4964"/>
          <cell r="AC4964"/>
          <cell r="AD4964">
            <v>360</v>
          </cell>
          <cell r="AE4964">
            <v>6</v>
          </cell>
          <cell r="AF4964">
            <v>3</v>
          </cell>
          <cell r="AG4964">
            <v>26</v>
          </cell>
          <cell r="AH4964">
            <v>13</v>
          </cell>
          <cell r="AI4964">
            <v>120</v>
          </cell>
          <cell r="AJ4964"/>
        </row>
        <row r="4965">
          <cell r="B4965">
            <v>27926</v>
          </cell>
          <cell r="C4965" t="str">
            <v>1000000000021228</v>
          </cell>
          <cell r="D4965">
            <v>1</v>
          </cell>
          <cell r="E4965">
            <v>1</v>
          </cell>
          <cell r="F4965">
            <v>1</v>
          </cell>
          <cell r="G4965">
            <v>1</v>
          </cell>
          <cell r="H4965">
            <v>1</v>
          </cell>
          <cell r="I4965">
            <v>1</v>
          </cell>
          <cell r="J4965" t="str">
            <v>Max Group</v>
          </cell>
          <cell r="K4965" t="str">
            <v>Волга-Юг</v>
          </cell>
          <cell r="L4965" t="str">
            <v>Краснодарский край</v>
          </cell>
          <cell r="M4965" t="str">
            <v>Краснодар</v>
          </cell>
          <cell r="N4965" t="str">
            <v>Тандер</v>
          </cell>
          <cell r="O4965" t="str">
            <v>г.Краснодар, ул.Российская, 331, кор.333</v>
          </cell>
          <cell r="P4965" t="str">
            <v>Hypermarket (Гипермаркет)</v>
          </cell>
          <cell r="Q4965" t="str">
            <v>sv2018</v>
          </cell>
          <cell r="R4965" t="str">
            <v>Калашникова Юлия Владимировна</v>
          </cell>
          <cell r="S4965">
            <v>89996378117</v>
          </cell>
          <cell r="T4965" t="str">
            <v>merch1147</v>
          </cell>
          <cell r="U4965" t="str">
            <v>Слюсаренко Ирина Михайловна</v>
          </cell>
          <cell r="V4965">
            <v>89180103930</v>
          </cell>
          <cell r="W4965"/>
          <cell r="X4965"/>
          <cell r="Y4965"/>
          <cell r="Z4965"/>
          <cell r="AA4965">
            <v>30</v>
          </cell>
          <cell r="AB4965"/>
          <cell r="AC4965"/>
          <cell r="AD4965">
            <v>30</v>
          </cell>
          <cell r="AE4965">
            <v>0.5</v>
          </cell>
          <cell r="AF4965">
            <v>1</v>
          </cell>
          <cell r="AG4965">
            <v>2</v>
          </cell>
          <cell r="AH4965">
            <v>4</v>
          </cell>
          <cell r="AI4965">
            <v>30</v>
          </cell>
          <cell r="AJ4965"/>
        </row>
        <row r="4966">
          <cell r="B4966">
            <v>27928</v>
          </cell>
          <cell r="C4966" t="str">
            <v>1000000000021229</v>
          </cell>
          <cell r="D4966">
            <v>1</v>
          </cell>
          <cell r="E4966">
            <v>1</v>
          </cell>
          <cell r="F4966">
            <v>1</v>
          </cell>
          <cell r="G4966">
            <v>1</v>
          </cell>
          <cell r="H4966">
            <v>1</v>
          </cell>
          <cell r="I4966">
            <v>1</v>
          </cell>
          <cell r="J4966" t="str">
            <v>Max Group</v>
          </cell>
          <cell r="K4966" t="str">
            <v>Волга-Юг</v>
          </cell>
          <cell r="L4966" t="str">
            <v>Краснодарский край</v>
          </cell>
          <cell r="M4966" t="str">
            <v>Краснодар</v>
          </cell>
          <cell r="N4966" t="str">
            <v>Тандер</v>
          </cell>
          <cell r="O4966" t="str">
            <v>г.Краснодар, ул.Тюляева, 2</v>
          </cell>
          <cell r="P4966" t="str">
            <v>Hypermarket (Гипермаркет)</v>
          </cell>
          <cell r="Q4966" t="str">
            <v>sv2018</v>
          </cell>
          <cell r="R4966" t="str">
            <v>Калашникова Юлия Владимировна</v>
          </cell>
          <cell r="S4966">
            <v>89996378117</v>
          </cell>
          <cell r="T4966" t="str">
            <v>merch1714</v>
          </cell>
          <cell r="U4966" t="str">
            <v>Шаповалова Наталья Олеговна</v>
          </cell>
          <cell r="V4966">
            <v>89002499283</v>
          </cell>
          <cell r="W4966"/>
          <cell r="X4966">
            <v>180</v>
          </cell>
          <cell r="Y4966"/>
          <cell r="Z4966">
            <v>180</v>
          </cell>
          <cell r="AA4966"/>
          <cell r="AB4966"/>
          <cell r="AC4966"/>
          <cell r="AD4966">
            <v>360</v>
          </cell>
          <cell r="AE4966">
            <v>6</v>
          </cell>
          <cell r="AF4966">
            <v>2</v>
          </cell>
          <cell r="AG4966">
            <v>30</v>
          </cell>
          <cell r="AH4966">
            <v>10</v>
          </cell>
          <cell r="AI4966">
            <v>180</v>
          </cell>
          <cell r="AJ4966"/>
        </row>
        <row r="4967">
          <cell r="B4967">
            <v>27929</v>
          </cell>
          <cell r="C4967" t="str">
            <v>1000000000021722</v>
          </cell>
          <cell r="D4967">
            <v>1</v>
          </cell>
          <cell r="E4967">
            <v>1</v>
          </cell>
          <cell r="F4967">
            <v>0</v>
          </cell>
          <cell r="G4967">
            <v>0</v>
          </cell>
          <cell r="H4967">
            <v>1</v>
          </cell>
          <cell r="I4967">
            <v>1</v>
          </cell>
          <cell r="J4967" t="str">
            <v>Max Group</v>
          </cell>
          <cell r="K4967" t="str">
            <v>Волга-Юг</v>
          </cell>
          <cell r="L4967" t="str">
            <v>Краснодарский край</v>
          </cell>
          <cell r="M4967" t="str">
            <v>Новороссийск</v>
          </cell>
          <cell r="N4967" t="str">
            <v>Тандер</v>
          </cell>
          <cell r="O4967" t="str">
            <v>г.Новороссийск, ш.Анапское, 89</v>
          </cell>
          <cell r="P4967" t="str">
            <v>Hypermarket (Гипермаркет)</v>
          </cell>
          <cell r="Q4967" t="str">
            <v>sv2020</v>
          </cell>
          <cell r="R4967" t="str">
            <v>Левицкая Ирина Александровна</v>
          </cell>
          <cell r="S4967">
            <v>89654842828</v>
          </cell>
          <cell r="T4967" t="str">
            <v>merch1155</v>
          </cell>
          <cell r="U4967" t="str">
            <v>Щербань Екатерина Олеговна</v>
          </cell>
          <cell r="V4967">
            <v>89180513664</v>
          </cell>
          <cell r="W4967"/>
          <cell r="X4967"/>
          <cell r="Y4967"/>
          <cell r="Z4967"/>
          <cell r="AA4967">
            <v>180</v>
          </cell>
          <cell r="AB4967"/>
          <cell r="AC4967"/>
          <cell r="AD4967">
            <v>180</v>
          </cell>
          <cell r="AE4967">
            <v>3</v>
          </cell>
          <cell r="AF4967">
            <v>1</v>
          </cell>
          <cell r="AG4967">
            <v>12</v>
          </cell>
          <cell r="AH4967">
            <v>4</v>
          </cell>
          <cell r="AI4967">
            <v>180</v>
          </cell>
          <cell r="AJ4967"/>
        </row>
        <row r="4968">
          <cell r="B4968">
            <v>27930</v>
          </cell>
          <cell r="C4968" t="str">
            <v>1000000000020790</v>
          </cell>
          <cell r="D4968">
            <v>1</v>
          </cell>
          <cell r="E4968">
            <v>0</v>
          </cell>
          <cell r="F4968">
            <v>0</v>
          </cell>
          <cell r="G4968">
            <v>0</v>
          </cell>
          <cell r="H4968">
            <v>1</v>
          </cell>
          <cell r="I4968">
            <v>1</v>
          </cell>
          <cell r="J4968" t="str">
            <v>Max Group</v>
          </cell>
          <cell r="K4968" t="str">
            <v>Волга-Юг</v>
          </cell>
          <cell r="L4968" t="str">
            <v>Ростовская область</v>
          </cell>
          <cell r="M4968" t="str">
            <v>Донецк</v>
          </cell>
          <cell r="N4968" t="str">
            <v>Тандер</v>
          </cell>
          <cell r="O4968" t="str">
            <v>г. Донецк, Гагарина пер, дом № 74</v>
          </cell>
          <cell r="P4968" t="str">
            <v>Hypermarket (Гипермаркет)</v>
          </cell>
          <cell r="Q4968" t="str">
            <v>sv78</v>
          </cell>
          <cell r="R4968" t="str">
            <v>Собчак Николай Вячеславович</v>
          </cell>
          <cell r="S4968">
            <v>89188583117</v>
          </cell>
          <cell r="T4968" t="str">
            <v>merch1159</v>
          </cell>
          <cell r="U4968" t="str">
            <v>Ермакова Елена Михайловна</v>
          </cell>
          <cell r="V4968">
            <v>89281549049</v>
          </cell>
          <cell r="W4968">
            <v>90</v>
          </cell>
          <cell r="X4968"/>
          <cell r="Y4968"/>
          <cell r="Z4968"/>
          <cell r="AA4968">
            <v>90</v>
          </cell>
          <cell r="AB4968"/>
          <cell r="AC4968"/>
          <cell r="AD4968">
            <v>180</v>
          </cell>
          <cell r="AE4968">
            <v>3</v>
          </cell>
          <cell r="AF4968">
            <v>2</v>
          </cell>
          <cell r="AG4968">
            <v>12</v>
          </cell>
          <cell r="AH4968">
            <v>8</v>
          </cell>
          <cell r="AI4968">
            <v>90</v>
          </cell>
          <cell r="AJ4968"/>
        </row>
        <row r="4969">
          <cell r="B4969">
            <v>27931</v>
          </cell>
          <cell r="C4969" t="str">
            <v>1000000000020575</v>
          </cell>
          <cell r="D4969">
            <v>1</v>
          </cell>
          <cell r="E4969">
            <v>0</v>
          </cell>
          <cell r="F4969">
            <v>0</v>
          </cell>
          <cell r="G4969">
            <v>0</v>
          </cell>
          <cell r="H4969">
            <v>1</v>
          </cell>
          <cell r="I4969">
            <v>1</v>
          </cell>
          <cell r="J4969" t="str">
            <v>Max Group</v>
          </cell>
          <cell r="K4969" t="str">
            <v>Волга-Юг</v>
          </cell>
          <cell r="L4969" t="str">
            <v>Краснодарский край</v>
          </cell>
          <cell r="M4969" t="str">
            <v>Геленджик</v>
          </cell>
          <cell r="N4969" t="str">
            <v>Тандер</v>
          </cell>
          <cell r="O4969" t="str">
            <v>353460, Краснодарский край, Геленджик г, Кирова ул, дом № 125</v>
          </cell>
          <cell r="P4969" t="str">
            <v>Hypermarket (Гипермаркет)</v>
          </cell>
          <cell r="Q4969" t="str">
            <v>sv16</v>
          </cell>
          <cell r="R4969" t="str">
            <v>Дедкова Юлия Викторовна</v>
          </cell>
          <cell r="S4969">
            <v>89180311102</v>
          </cell>
          <cell r="T4969" t="str">
            <v>merch1127</v>
          </cell>
          <cell r="U4969" t="str">
            <v>Смолина Светлана Алексеевна</v>
          </cell>
          <cell r="V4969">
            <v>89068093781</v>
          </cell>
          <cell r="W4969"/>
          <cell r="X4969"/>
          <cell r="Y4969"/>
          <cell r="Z4969"/>
          <cell r="AA4969">
            <v>30</v>
          </cell>
          <cell r="AB4969"/>
          <cell r="AC4969"/>
          <cell r="AD4969">
            <v>30</v>
          </cell>
          <cell r="AE4969">
            <v>0.5</v>
          </cell>
          <cell r="AF4969">
            <v>1</v>
          </cell>
          <cell r="AG4969">
            <v>2</v>
          </cell>
          <cell r="AH4969">
            <v>4</v>
          </cell>
          <cell r="AI4969">
            <v>30</v>
          </cell>
          <cell r="AJ4969"/>
        </row>
        <row r="4970">
          <cell r="B4970">
            <v>27932</v>
          </cell>
          <cell r="C4970" t="str">
            <v>1000000000022447</v>
          </cell>
          <cell r="D4970">
            <v>1</v>
          </cell>
          <cell r="E4970">
            <v>1</v>
          </cell>
          <cell r="F4970">
            <v>1</v>
          </cell>
          <cell r="G4970">
            <v>1</v>
          </cell>
          <cell r="H4970">
            <v>1</v>
          </cell>
          <cell r="I4970">
            <v>1</v>
          </cell>
          <cell r="J4970" t="str">
            <v>Max Group</v>
          </cell>
          <cell r="K4970" t="str">
            <v>Волга-Юг</v>
          </cell>
          <cell r="L4970" t="str">
            <v>Ростовская область</v>
          </cell>
          <cell r="M4970" t="str">
            <v>Таганрог</v>
          </cell>
          <cell r="N4970" t="str">
            <v>Тандер</v>
          </cell>
          <cell r="O4970" t="str">
            <v>г.Таганрог, ул.Морозова, 20</v>
          </cell>
          <cell r="P4970" t="str">
            <v>Hypermarket (Гипермаркет)</v>
          </cell>
          <cell r="Q4970" t="str">
            <v>sv78</v>
          </cell>
          <cell r="R4970" t="str">
            <v>Собчак Николай Вячеславович</v>
          </cell>
          <cell r="S4970">
            <v>89188583117</v>
          </cell>
          <cell r="T4970" t="str">
            <v>merch2517</v>
          </cell>
          <cell r="U4970" t="str">
            <v>Бойкова Светлана Николаевна</v>
          </cell>
          <cell r="V4970">
            <v>89508643648</v>
          </cell>
          <cell r="W4970">
            <v>180</v>
          </cell>
          <cell r="X4970"/>
          <cell r="Y4970">
            <v>180</v>
          </cell>
          <cell r="Z4970"/>
          <cell r="AA4970"/>
          <cell r="AB4970"/>
          <cell r="AC4970"/>
          <cell r="AD4970">
            <v>360</v>
          </cell>
          <cell r="AE4970">
            <v>6</v>
          </cell>
          <cell r="AF4970">
            <v>2</v>
          </cell>
          <cell r="AG4970">
            <v>27</v>
          </cell>
          <cell r="AH4970">
            <v>9</v>
          </cell>
          <cell r="AI4970">
            <v>180</v>
          </cell>
          <cell r="AJ4970"/>
        </row>
        <row r="4971">
          <cell r="B4971">
            <v>27933</v>
          </cell>
          <cell r="C4971" t="str">
            <v>1000000000021231</v>
          </cell>
          <cell r="D4971">
            <v>1</v>
          </cell>
          <cell r="E4971">
            <v>1</v>
          </cell>
          <cell r="F4971">
            <v>1</v>
          </cell>
          <cell r="G4971">
            <v>1</v>
          </cell>
          <cell r="H4971">
            <v>1</v>
          </cell>
          <cell r="I4971">
            <v>1</v>
          </cell>
          <cell r="J4971" t="str">
            <v>Max Group</v>
          </cell>
          <cell r="K4971" t="str">
            <v>Волга-Юг</v>
          </cell>
          <cell r="L4971" t="str">
            <v>Краснодарский край</v>
          </cell>
          <cell r="M4971" t="str">
            <v>Краснодар</v>
          </cell>
          <cell r="N4971" t="str">
            <v>Тандер</v>
          </cell>
          <cell r="O4971" t="str">
            <v>г.Краснодар, ул.Александра Покрышкина, 3</v>
          </cell>
          <cell r="P4971" t="str">
            <v>Hypermarket (Гипермаркет)</v>
          </cell>
          <cell r="Q4971" t="str">
            <v>sv2018</v>
          </cell>
          <cell r="R4971" t="str">
            <v>Калашникова Юлия Владимировна</v>
          </cell>
          <cell r="S4971">
            <v>89996378117</v>
          </cell>
          <cell r="T4971" t="str">
            <v>merch1160</v>
          </cell>
          <cell r="U4971" t="str">
            <v>Москаев Петр Дмитриевич</v>
          </cell>
          <cell r="V4971">
            <v>89186885768</v>
          </cell>
          <cell r="W4971">
            <v>300</v>
          </cell>
          <cell r="X4971">
            <v>300</v>
          </cell>
          <cell r="Y4971">
            <v>300</v>
          </cell>
          <cell r="Z4971">
            <v>300</v>
          </cell>
          <cell r="AA4971"/>
          <cell r="AB4971"/>
          <cell r="AC4971"/>
          <cell r="AD4971">
            <v>1200</v>
          </cell>
          <cell r="AE4971">
            <v>20</v>
          </cell>
          <cell r="AF4971">
            <v>4</v>
          </cell>
          <cell r="AG4971">
            <v>95</v>
          </cell>
          <cell r="AH4971">
            <v>19</v>
          </cell>
          <cell r="AI4971">
            <v>300</v>
          </cell>
          <cell r="AJ4971"/>
        </row>
        <row r="4972">
          <cell r="B4972">
            <v>27934</v>
          </cell>
          <cell r="C4972" t="str">
            <v>1000000000022449</v>
          </cell>
          <cell r="D4972">
            <v>1</v>
          </cell>
          <cell r="E4972">
            <v>1</v>
          </cell>
          <cell r="F4972">
            <v>1</v>
          </cell>
          <cell r="G4972">
            <v>1</v>
          </cell>
          <cell r="H4972">
            <v>1</v>
          </cell>
          <cell r="I4972">
            <v>1</v>
          </cell>
          <cell r="J4972" t="str">
            <v>Max Group</v>
          </cell>
          <cell r="K4972" t="str">
            <v>Волга-Юг</v>
          </cell>
          <cell r="L4972" t="str">
            <v>Ростовская область</v>
          </cell>
          <cell r="M4972" t="str">
            <v>Таганрог</v>
          </cell>
          <cell r="N4972" t="str">
            <v>Тандер</v>
          </cell>
          <cell r="O4972" t="str">
            <v>г.Таганрог, ул.Чучева, 38</v>
          </cell>
          <cell r="P4972" t="str">
            <v>Hypermarket (Гипермаркет)</v>
          </cell>
          <cell r="Q4972" t="str">
            <v>sv78</v>
          </cell>
          <cell r="R4972" t="str">
            <v>Собчак Николай Вячеславович</v>
          </cell>
          <cell r="S4972">
            <v>89188583117</v>
          </cell>
          <cell r="T4972" t="str">
            <v>merch2516</v>
          </cell>
          <cell r="U4972" t="str">
            <v>Бондаренко Анастасия Михайловна</v>
          </cell>
          <cell r="V4972">
            <v>89281688804</v>
          </cell>
          <cell r="W4972"/>
          <cell r="X4972">
            <v>180</v>
          </cell>
          <cell r="Y4972"/>
          <cell r="Z4972">
            <v>180</v>
          </cell>
          <cell r="AA4972"/>
          <cell r="AB4972"/>
          <cell r="AC4972"/>
          <cell r="AD4972">
            <v>360</v>
          </cell>
          <cell r="AE4972">
            <v>6</v>
          </cell>
          <cell r="AF4972">
            <v>2</v>
          </cell>
          <cell r="AG4972">
            <v>30</v>
          </cell>
          <cell r="AH4972">
            <v>10</v>
          </cell>
          <cell r="AI4972">
            <v>180</v>
          </cell>
          <cell r="AJ4972"/>
        </row>
        <row r="4973">
          <cell r="B4973">
            <v>27935</v>
          </cell>
          <cell r="C4973" t="str">
            <v>1000000000020909</v>
          </cell>
          <cell r="D4973">
            <v>1</v>
          </cell>
          <cell r="E4973">
            <v>0</v>
          </cell>
          <cell r="F4973">
            <v>0</v>
          </cell>
          <cell r="G4973">
            <v>0</v>
          </cell>
          <cell r="H4973">
            <v>1</v>
          </cell>
          <cell r="I4973">
            <v>1</v>
          </cell>
          <cell r="J4973" t="str">
            <v>Max Group</v>
          </cell>
          <cell r="K4973" t="str">
            <v>Волга-Юг</v>
          </cell>
          <cell r="L4973" t="str">
            <v>Ставропольский край</v>
          </cell>
          <cell r="M4973" t="str">
            <v>Зеленокумск</v>
          </cell>
          <cell r="N4973" t="str">
            <v>Тандер</v>
          </cell>
          <cell r="O4973" t="str">
            <v>357911, Ставропольский край, Советский р-н, Зеленокумск г, Советская ул, дом № 72в</v>
          </cell>
          <cell r="P4973" t="str">
            <v>Hypermarket (Гипермаркет)</v>
          </cell>
          <cell r="Q4973" t="str">
            <v>sv81</v>
          </cell>
          <cell r="R4973" t="str">
            <v>Шаповалова Илона Михайловна</v>
          </cell>
          <cell r="S4973">
            <v>89054479663</v>
          </cell>
          <cell r="T4973" t="str">
            <v>merch1161</v>
          </cell>
          <cell r="U4973" t="str">
            <v>Сидоренко Татьяна Ивановна</v>
          </cell>
          <cell r="V4973">
            <v>89614732056</v>
          </cell>
          <cell r="W4973">
            <v>90</v>
          </cell>
          <cell r="X4973"/>
          <cell r="Y4973"/>
          <cell r="Z4973"/>
          <cell r="AA4973">
            <v>90</v>
          </cell>
          <cell r="AB4973"/>
          <cell r="AC4973"/>
          <cell r="AD4973">
            <v>180</v>
          </cell>
          <cell r="AE4973">
            <v>3</v>
          </cell>
          <cell r="AF4973">
            <v>2</v>
          </cell>
          <cell r="AG4973">
            <v>12</v>
          </cell>
          <cell r="AH4973">
            <v>8</v>
          </cell>
          <cell r="AI4973">
            <v>90</v>
          </cell>
          <cell r="AJ4973"/>
        </row>
        <row r="4974">
          <cell r="B4974">
            <v>27936</v>
          </cell>
          <cell r="C4974" t="str">
            <v>1000000000021233</v>
          </cell>
          <cell r="D4974">
            <v>1</v>
          </cell>
          <cell r="E4974">
            <v>1</v>
          </cell>
          <cell r="F4974">
            <v>0</v>
          </cell>
          <cell r="G4974">
            <v>0</v>
          </cell>
          <cell r="H4974">
            <v>1</v>
          </cell>
          <cell r="I4974">
            <v>1</v>
          </cell>
          <cell r="J4974" t="str">
            <v>Max Group</v>
          </cell>
          <cell r="K4974" t="str">
            <v>Волга-Юг</v>
          </cell>
          <cell r="L4974" t="str">
            <v>Краснодарский край</v>
          </cell>
          <cell r="M4974" t="str">
            <v>Краснодар</v>
          </cell>
          <cell r="N4974" t="str">
            <v>Тандер</v>
          </cell>
          <cell r="O4974" t="str">
            <v>г.Краснодар, ул.им. Генерала И.Л. Шифрина, 1 к1</v>
          </cell>
          <cell r="P4974" t="str">
            <v>Hypermarket (Гипермаркет)</v>
          </cell>
          <cell r="Q4974" t="str">
            <v>sv2018</v>
          </cell>
          <cell r="R4974" t="str">
            <v>Калашникова Юлия Владимировна</v>
          </cell>
          <cell r="S4974">
            <v>89996378117</v>
          </cell>
          <cell r="T4974" t="str">
            <v>merch1164</v>
          </cell>
          <cell r="U4974" t="str">
            <v>Тлебзу Наталья Викторовна</v>
          </cell>
          <cell r="V4974">
            <v>89180977377</v>
          </cell>
          <cell r="W4974">
            <v>120</v>
          </cell>
          <cell r="X4974"/>
          <cell r="Y4974">
            <v>120</v>
          </cell>
          <cell r="Z4974"/>
          <cell r="AA4974">
            <v>120</v>
          </cell>
          <cell r="AB4974"/>
          <cell r="AC4974"/>
          <cell r="AD4974">
            <v>360</v>
          </cell>
          <cell r="AE4974">
            <v>6</v>
          </cell>
          <cell r="AF4974">
            <v>3</v>
          </cell>
          <cell r="AG4974">
            <v>26</v>
          </cell>
          <cell r="AH4974">
            <v>13</v>
          </cell>
          <cell r="AI4974">
            <v>120</v>
          </cell>
          <cell r="AJ4974"/>
        </row>
        <row r="4975">
          <cell r="B4975">
            <v>27937</v>
          </cell>
          <cell r="C4975" t="str">
            <v>1000000000022448</v>
          </cell>
          <cell r="D4975">
            <v>1</v>
          </cell>
          <cell r="E4975">
            <v>1</v>
          </cell>
          <cell r="F4975">
            <v>0</v>
          </cell>
          <cell r="G4975">
            <v>0</v>
          </cell>
          <cell r="H4975">
            <v>1</v>
          </cell>
          <cell r="I4975">
            <v>1</v>
          </cell>
          <cell r="J4975" t="str">
            <v>Max Group</v>
          </cell>
          <cell r="K4975" t="str">
            <v>Волга-Юг</v>
          </cell>
          <cell r="L4975" t="str">
            <v>Ростовская область</v>
          </cell>
          <cell r="M4975" t="str">
            <v>Таганрог</v>
          </cell>
          <cell r="N4975" t="str">
            <v>Тандер</v>
          </cell>
          <cell r="O4975" t="str">
            <v>г.Таганрог, пер. Новый 1-й, 20</v>
          </cell>
          <cell r="P4975" t="str">
            <v>Hypermarket (Гипермаркет)</v>
          </cell>
          <cell r="Q4975" t="str">
            <v>sv78</v>
          </cell>
          <cell r="R4975" t="str">
            <v>Собчак Николай Вячеславович</v>
          </cell>
          <cell r="S4975">
            <v>89188583117</v>
          </cell>
          <cell r="T4975" t="str">
            <v>merch2516</v>
          </cell>
          <cell r="U4975" t="str">
            <v>Бондаренко Анастасия Михайловна</v>
          </cell>
          <cell r="V4975">
            <v>89281688804</v>
          </cell>
          <cell r="W4975"/>
          <cell r="X4975">
            <v>180</v>
          </cell>
          <cell r="Y4975"/>
          <cell r="Z4975"/>
          <cell r="AA4975"/>
          <cell r="AB4975"/>
          <cell r="AC4975"/>
          <cell r="AD4975">
            <v>180</v>
          </cell>
          <cell r="AE4975">
            <v>3</v>
          </cell>
          <cell r="AF4975">
            <v>1</v>
          </cell>
          <cell r="AG4975">
            <v>15</v>
          </cell>
          <cell r="AH4975">
            <v>5</v>
          </cell>
          <cell r="AI4975">
            <v>180</v>
          </cell>
          <cell r="AJ4975"/>
        </row>
        <row r="4976">
          <cell r="B4976">
            <v>27938</v>
          </cell>
          <cell r="C4976" t="str">
            <v>1000000000021232</v>
          </cell>
          <cell r="D4976">
            <v>1</v>
          </cell>
          <cell r="E4976">
            <v>1</v>
          </cell>
          <cell r="F4976">
            <v>1</v>
          </cell>
          <cell r="G4976">
            <v>1</v>
          </cell>
          <cell r="H4976">
            <v>1</v>
          </cell>
          <cell r="I4976">
            <v>1</v>
          </cell>
          <cell r="J4976" t="str">
            <v>Max Group</v>
          </cell>
          <cell r="K4976" t="str">
            <v>Волга-Юг</v>
          </cell>
          <cell r="L4976" t="str">
            <v>Краснодарский край</v>
          </cell>
          <cell r="M4976" t="str">
            <v>Краснодар</v>
          </cell>
          <cell r="N4976" t="str">
            <v>Тандер</v>
          </cell>
          <cell r="O4976" t="str">
            <v>г.Краснодар, ул.Зиповская, 37</v>
          </cell>
          <cell r="P4976" t="str">
            <v>Hypermarket (Гипермаркет)</v>
          </cell>
          <cell r="Q4976" t="str">
            <v>sv2018</v>
          </cell>
          <cell r="R4976" t="str">
            <v>Калашникова Юлия Владимировна</v>
          </cell>
          <cell r="S4976">
            <v>89996378117</v>
          </cell>
          <cell r="T4976" t="str">
            <v>merch2551</v>
          </cell>
          <cell r="U4976" t="str">
            <v>Михайлова Ирина Андреевна</v>
          </cell>
          <cell r="V4976">
            <v>89384312042</v>
          </cell>
          <cell r="W4976"/>
          <cell r="X4976">
            <v>240</v>
          </cell>
          <cell r="Y4976"/>
          <cell r="Z4976">
            <v>240</v>
          </cell>
          <cell r="AA4976"/>
          <cell r="AB4976">
            <v>240</v>
          </cell>
          <cell r="AC4976"/>
          <cell r="AD4976">
            <v>720</v>
          </cell>
          <cell r="AE4976">
            <v>12</v>
          </cell>
          <cell r="AF4976">
            <v>3</v>
          </cell>
          <cell r="AG4976">
            <v>56</v>
          </cell>
          <cell r="AH4976">
            <v>14</v>
          </cell>
          <cell r="AI4976">
            <v>240</v>
          </cell>
          <cell r="AJ4976"/>
        </row>
        <row r="4977">
          <cell r="B4977">
            <v>27939</v>
          </cell>
          <cell r="C4977" t="str">
            <v>1000000000022160</v>
          </cell>
          <cell r="D4977">
            <v>1</v>
          </cell>
          <cell r="E4977">
            <v>1</v>
          </cell>
          <cell r="F4977">
            <v>1</v>
          </cell>
          <cell r="G4977">
            <v>1</v>
          </cell>
          <cell r="H4977">
            <v>1</v>
          </cell>
          <cell r="I4977">
            <v>1</v>
          </cell>
          <cell r="J4977" t="str">
            <v>Max Group</v>
          </cell>
          <cell r="K4977" t="str">
            <v>Волга-Юг</v>
          </cell>
          <cell r="L4977" t="str">
            <v>Ростовская область</v>
          </cell>
          <cell r="M4977" t="str">
            <v>Ростов-на-Дону</v>
          </cell>
          <cell r="N4977" t="str">
            <v>Тандер</v>
          </cell>
          <cell r="O4977" t="str">
            <v>г.Ростов-на-Дону, ул. Суворова, 91</v>
          </cell>
          <cell r="P4977" t="str">
            <v>Hypermarket (Гипермаркет)</v>
          </cell>
          <cell r="Q4977" t="str">
            <v>sv78</v>
          </cell>
          <cell r="R4977" t="str">
            <v>Собчак Николай Вячеславович</v>
          </cell>
          <cell r="S4977">
            <v>89188583117</v>
          </cell>
          <cell r="T4977" t="str">
            <v>merch1076</v>
          </cell>
          <cell r="U4977" t="str">
            <v>Бережная Оксана Владиленовна</v>
          </cell>
          <cell r="V4977">
            <v>89054506816</v>
          </cell>
          <cell r="W4977"/>
          <cell r="X4977">
            <v>180</v>
          </cell>
          <cell r="Y4977"/>
          <cell r="Z4977"/>
          <cell r="AA4977"/>
          <cell r="AB4977"/>
          <cell r="AC4977"/>
          <cell r="AD4977">
            <v>180</v>
          </cell>
          <cell r="AE4977">
            <v>3</v>
          </cell>
          <cell r="AF4977">
            <v>1</v>
          </cell>
          <cell r="AG4977">
            <v>15</v>
          </cell>
          <cell r="AH4977">
            <v>5</v>
          </cell>
          <cell r="AI4977">
            <v>180</v>
          </cell>
          <cell r="AJ4977"/>
        </row>
        <row r="4978">
          <cell r="B4978">
            <v>27940</v>
          </cell>
          <cell r="C4978" t="str">
            <v>1000000000021234</v>
          </cell>
          <cell r="D4978">
            <v>1</v>
          </cell>
          <cell r="E4978">
            <v>1</v>
          </cell>
          <cell r="F4978">
            <v>0</v>
          </cell>
          <cell r="G4978">
            <v>0</v>
          </cell>
          <cell r="H4978">
            <v>1</v>
          </cell>
          <cell r="I4978">
            <v>1</v>
          </cell>
          <cell r="J4978" t="str">
            <v>Max Group</v>
          </cell>
          <cell r="K4978" t="str">
            <v>Волга-Юг</v>
          </cell>
          <cell r="L4978" t="str">
            <v>Краснодарский край</v>
          </cell>
          <cell r="M4978" t="str">
            <v>Краснодар</v>
          </cell>
          <cell r="N4978" t="str">
            <v>Тандер</v>
          </cell>
          <cell r="O4978" t="str">
            <v>г.Краснодар, ул.Московская, 142</v>
          </cell>
          <cell r="P4978" t="str">
            <v>Hypermarket (Гипермаркет)</v>
          </cell>
          <cell r="Q4978" t="str">
            <v>sv2018</v>
          </cell>
          <cell r="R4978" t="str">
            <v>Калашникова Юлия Владимировна</v>
          </cell>
          <cell r="S4978">
            <v>89996378117</v>
          </cell>
          <cell r="T4978" t="str">
            <v>merch1134</v>
          </cell>
          <cell r="U4978" t="str">
            <v>Белова Елена Валерьевна</v>
          </cell>
          <cell r="V4978">
            <v>89284232024</v>
          </cell>
          <cell r="W4978"/>
          <cell r="X4978"/>
          <cell r="Y4978"/>
          <cell r="Z4978"/>
          <cell r="AA4978">
            <v>30</v>
          </cell>
          <cell r="AB4978"/>
          <cell r="AC4978"/>
          <cell r="AD4978">
            <v>30</v>
          </cell>
          <cell r="AE4978">
            <v>0.5</v>
          </cell>
          <cell r="AF4978">
            <v>1</v>
          </cell>
          <cell r="AG4978">
            <v>2</v>
          </cell>
          <cell r="AH4978">
            <v>4</v>
          </cell>
          <cell r="AI4978">
            <v>30</v>
          </cell>
          <cell r="AJ4978"/>
        </row>
        <row r="4979">
          <cell r="B4979">
            <v>27942</v>
          </cell>
          <cell r="C4979" t="str">
            <v>1000000000022069</v>
          </cell>
          <cell r="D4979">
            <v>1</v>
          </cell>
          <cell r="E4979">
            <v>1</v>
          </cell>
          <cell r="F4979">
            <v>0</v>
          </cell>
          <cell r="G4979">
            <v>0</v>
          </cell>
          <cell r="H4979">
            <v>1</v>
          </cell>
          <cell r="I4979">
            <v>1</v>
          </cell>
          <cell r="J4979" t="str">
            <v>Max Group</v>
          </cell>
          <cell r="K4979" t="str">
            <v>Волга-Юг</v>
          </cell>
          <cell r="L4979" t="str">
            <v>Ставропольский край</v>
          </cell>
          <cell r="M4979" t="str">
            <v>Пятигорск</v>
          </cell>
          <cell r="N4979" t="str">
            <v>Тандер</v>
          </cell>
          <cell r="O4979" t="str">
            <v>г.Пятигорск, ул. Бунимовича, 7</v>
          </cell>
          <cell r="P4979" t="str">
            <v>Hypermarket (Гипермаркет)</v>
          </cell>
          <cell r="Q4979" t="str">
            <v>sv81</v>
          </cell>
          <cell r="R4979" t="str">
            <v>Шаповалова Илона Михайловна</v>
          </cell>
          <cell r="S4979">
            <v>89054479663</v>
          </cell>
          <cell r="T4979" t="str">
            <v>merch2379</v>
          </cell>
          <cell r="U4979" t="str">
            <v>Бонько Кристина Сергеевна</v>
          </cell>
          <cell r="V4979">
            <v>89289299953</v>
          </cell>
          <cell r="W4979"/>
          <cell r="X4979"/>
          <cell r="Y4979"/>
          <cell r="Z4979"/>
          <cell r="AA4979">
            <v>180</v>
          </cell>
          <cell r="AB4979"/>
          <cell r="AC4979"/>
          <cell r="AD4979">
            <v>180</v>
          </cell>
          <cell r="AE4979">
            <v>3</v>
          </cell>
          <cell r="AF4979">
            <v>1</v>
          </cell>
          <cell r="AG4979">
            <v>12</v>
          </cell>
          <cell r="AH4979">
            <v>4</v>
          </cell>
          <cell r="AI4979">
            <v>180</v>
          </cell>
          <cell r="AJ4979"/>
        </row>
        <row r="4980">
          <cell r="B4980">
            <v>27943</v>
          </cell>
          <cell r="C4980" t="str">
            <v>1000000000020014</v>
          </cell>
          <cell r="D4980">
            <v>1</v>
          </cell>
          <cell r="E4980">
            <v>0</v>
          </cell>
          <cell r="F4980">
            <v>0</v>
          </cell>
          <cell r="G4980">
            <v>0</v>
          </cell>
          <cell r="H4980">
            <v>1</v>
          </cell>
          <cell r="I4980">
            <v>1</v>
          </cell>
          <cell r="J4980" t="str">
            <v>Max Group</v>
          </cell>
          <cell r="K4980" t="str">
            <v>Волга-Юг</v>
          </cell>
          <cell r="L4980" t="str">
            <v>Ростовская область</v>
          </cell>
          <cell r="M4980" t="str">
            <v>Аксай</v>
          </cell>
          <cell r="N4980" t="str">
            <v>Тандер</v>
          </cell>
          <cell r="O4980" t="str">
            <v>346720, Ростовская обл, Аксайский р-н, Аксай г, Объездная ул, дом № 14</v>
          </cell>
          <cell r="P4980" t="str">
            <v>Hypermarket (Гипермаркет)</v>
          </cell>
          <cell r="Q4980" t="str">
            <v>sv78</v>
          </cell>
          <cell r="R4980" t="str">
            <v>Собчак Николай Вячеславович</v>
          </cell>
          <cell r="S4980">
            <v>89188583117</v>
          </cell>
          <cell r="T4980" t="str">
            <v>merch2515</v>
          </cell>
          <cell r="U4980" t="str">
            <v>Манько Ксения Игоревна</v>
          </cell>
          <cell r="V4980">
            <v>89044436705</v>
          </cell>
          <cell r="W4980"/>
          <cell r="X4980"/>
          <cell r="Y4980"/>
          <cell r="Z4980"/>
          <cell r="AA4980"/>
          <cell r="AB4980">
            <v>360</v>
          </cell>
          <cell r="AC4980"/>
          <cell r="AD4980">
            <v>360</v>
          </cell>
          <cell r="AE4980">
            <v>6</v>
          </cell>
          <cell r="AF4980">
            <v>1</v>
          </cell>
          <cell r="AG4980">
            <v>24</v>
          </cell>
          <cell r="AH4980">
            <v>4</v>
          </cell>
          <cell r="AI4980">
            <v>360</v>
          </cell>
          <cell r="AJ4980"/>
        </row>
        <row r="4981">
          <cell r="B4981">
            <v>27944</v>
          </cell>
          <cell r="C4981" t="str">
            <v>1000000000021236</v>
          </cell>
          <cell r="D4981">
            <v>1</v>
          </cell>
          <cell r="E4981">
            <v>1</v>
          </cell>
          <cell r="F4981">
            <v>1</v>
          </cell>
          <cell r="G4981">
            <v>1</v>
          </cell>
          <cell r="H4981">
            <v>1</v>
          </cell>
          <cell r="I4981">
            <v>1</v>
          </cell>
          <cell r="J4981" t="str">
            <v>Max Group</v>
          </cell>
          <cell r="K4981" t="str">
            <v>Волга-Юг</v>
          </cell>
          <cell r="L4981" t="str">
            <v>Краснодарский край</v>
          </cell>
          <cell r="M4981" t="str">
            <v>Краснодар</v>
          </cell>
          <cell r="N4981" t="str">
            <v>Тандер</v>
          </cell>
          <cell r="O4981" t="str">
            <v>г.Краснодар, Ейское шоссе, 40</v>
          </cell>
          <cell r="P4981" t="str">
            <v>Hypermarket (Гипермаркет)</v>
          </cell>
          <cell r="Q4981" t="str">
            <v>sv2018</v>
          </cell>
          <cell r="R4981" t="str">
            <v>Калашникова Юлия Владимировна</v>
          </cell>
          <cell r="S4981">
            <v>89996378117</v>
          </cell>
          <cell r="T4981" t="str">
            <v>merch2550</v>
          </cell>
          <cell r="U4981" t="str">
            <v>Манакова Анастасия Владимировна</v>
          </cell>
          <cell r="V4981">
            <v>89186523887</v>
          </cell>
          <cell r="W4981">
            <v>120</v>
          </cell>
          <cell r="X4981"/>
          <cell r="Y4981">
            <v>120</v>
          </cell>
          <cell r="Z4981"/>
          <cell r="AA4981">
            <v>120</v>
          </cell>
          <cell r="AB4981"/>
          <cell r="AC4981"/>
          <cell r="AD4981">
            <v>360</v>
          </cell>
          <cell r="AE4981">
            <v>6</v>
          </cell>
          <cell r="AF4981">
            <v>3</v>
          </cell>
          <cell r="AG4981">
            <v>26</v>
          </cell>
          <cell r="AH4981">
            <v>13</v>
          </cell>
          <cell r="AI4981">
            <v>120</v>
          </cell>
          <cell r="AJ4981"/>
        </row>
        <row r="4982">
          <cell r="B4982">
            <v>27946</v>
          </cell>
          <cell r="C4982" t="str">
            <v>1000000000022377</v>
          </cell>
          <cell r="D4982">
            <v>1</v>
          </cell>
          <cell r="E4982">
            <v>1</v>
          </cell>
          <cell r="F4982">
            <v>0</v>
          </cell>
          <cell r="G4982">
            <v>0</v>
          </cell>
          <cell r="H4982">
            <v>1</v>
          </cell>
          <cell r="I4982">
            <v>1</v>
          </cell>
          <cell r="J4982" t="str">
            <v>Max Group</v>
          </cell>
          <cell r="K4982" t="str">
            <v>Волга-Юг</v>
          </cell>
          <cell r="L4982" t="str">
            <v>Ставропольский край</v>
          </cell>
          <cell r="M4982" t="str">
            <v>Ставрополь</v>
          </cell>
          <cell r="N4982" t="str">
            <v>Тандер</v>
          </cell>
          <cell r="O4982" t="str">
            <v>г. Ставрополь, ул. Тухачевского, д.25/1</v>
          </cell>
          <cell r="P4982" t="str">
            <v>Hypermarket (Гипермаркет)</v>
          </cell>
          <cell r="Q4982" t="str">
            <v>sv81</v>
          </cell>
          <cell r="R4982" t="str">
            <v>Шаповалова Илона Михайловна</v>
          </cell>
          <cell r="S4982">
            <v>89054479663</v>
          </cell>
          <cell r="T4982" t="str">
            <v>merch1162</v>
          </cell>
          <cell r="U4982" t="str">
            <v>Харченко Галина Владимировна</v>
          </cell>
          <cell r="V4982">
            <v>89288101074</v>
          </cell>
          <cell r="W4982"/>
          <cell r="X4982"/>
          <cell r="Y4982"/>
          <cell r="Z4982">
            <v>180</v>
          </cell>
          <cell r="AA4982"/>
          <cell r="AB4982"/>
          <cell r="AC4982"/>
          <cell r="AD4982">
            <v>180</v>
          </cell>
          <cell r="AE4982">
            <v>3</v>
          </cell>
          <cell r="AF4982">
            <v>1</v>
          </cell>
          <cell r="AG4982">
            <v>15</v>
          </cell>
          <cell r="AH4982">
            <v>5</v>
          </cell>
          <cell r="AI4982">
            <v>180</v>
          </cell>
          <cell r="AJ4982"/>
        </row>
        <row r="4983">
          <cell r="B4983">
            <v>27947</v>
          </cell>
          <cell r="C4983" t="str">
            <v>1000000000021237</v>
          </cell>
          <cell r="D4983">
            <v>1</v>
          </cell>
          <cell r="E4983">
            <v>1</v>
          </cell>
          <cell r="F4983">
            <v>0</v>
          </cell>
          <cell r="G4983">
            <v>0</v>
          </cell>
          <cell r="H4983">
            <v>1</v>
          </cell>
          <cell r="I4983">
            <v>1</v>
          </cell>
          <cell r="J4983" t="str">
            <v>Max Group</v>
          </cell>
          <cell r="K4983" t="str">
            <v>Волга-Юг</v>
          </cell>
          <cell r="L4983" t="str">
            <v>Краснодарский край</v>
          </cell>
          <cell r="M4983" t="str">
            <v>Краснодар</v>
          </cell>
          <cell r="N4983" t="str">
            <v>Тандер</v>
          </cell>
          <cell r="O4983" t="str">
            <v>г.Краснодар, ул.Московская, 162</v>
          </cell>
          <cell r="P4983" t="str">
            <v>Hypermarket (Гипермаркет)</v>
          </cell>
          <cell r="Q4983" t="str">
            <v>sv2018</v>
          </cell>
          <cell r="R4983" t="str">
            <v>Калашникова Юлия Владимировна</v>
          </cell>
          <cell r="S4983">
            <v>89996378117</v>
          </cell>
          <cell r="T4983" t="str">
            <v>merch1134</v>
          </cell>
          <cell r="U4983" t="str">
            <v>Белова Елена Валерьевна</v>
          </cell>
          <cell r="V4983">
            <v>89284232024</v>
          </cell>
          <cell r="W4983"/>
          <cell r="X4983">
            <v>180</v>
          </cell>
          <cell r="Y4983"/>
          <cell r="Z4983">
            <v>180</v>
          </cell>
          <cell r="AA4983"/>
          <cell r="AB4983"/>
          <cell r="AC4983"/>
          <cell r="AD4983">
            <v>360</v>
          </cell>
          <cell r="AE4983">
            <v>6</v>
          </cell>
          <cell r="AF4983">
            <v>2</v>
          </cell>
          <cell r="AG4983">
            <v>30</v>
          </cell>
          <cell r="AH4983">
            <v>10</v>
          </cell>
          <cell r="AI4983">
            <v>180</v>
          </cell>
          <cell r="AJ4983"/>
        </row>
        <row r="4984">
          <cell r="B4984">
            <v>27948</v>
          </cell>
          <cell r="C4984" t="str">
            <v>1000000000022162</v>
          </cell>
          <cell r="D4984">
            <v>1</v>
          </cell>
          <cell r="E4984">
            <v>0</v>
          </cell>
          <cell r="F4984">
            <v>1</v>
          </cell>
          <cell r="G4984">
            <v>1</v>
          </cell>
          <cell r="H4984">
            <v>1</v>
          </cell>
          <cell r="I4984">
            <v>1</v>
          </cell>
          <cell r="J4984" t="str">
            <v>Max Group</v>
          </cell>
          <cell r="K4984" t="str">
            <v>Волга-Юг</v>
          </cell>
          <cell r="L4984" t="str">
            <v>Ростовская область</v>
          </cell>
          <cell r="M4984" t="str">
            <v>Ростов-на-Дону</v>
          </cell>
          <cell r="N4984" t="str">
            <v>Тандер</v>
          </cell>
          <cell r="O4984" t="str">
            <v>Петренко, 1</v>
          </cell>
          <cell r="P4984" t="str">
            <v>Hypermarket (Гипермаркет)</v>
          </cell>
          <cell r="Q4984" t="str">
            <v>sv78</v>
          </cell>
          <cell r="R4984" t="str">
            <v>Собчак Николай Вячеславович</v>
          </cell>
          <cell r="S4984">
            <v>89188583117</v>
          </cell>
          <cell r="T4984" t="str">
            <v>merch1090</v>
          </cell>
          <cell r="U4984" t="str">
            <v>Сучкова Татьяна Олеговна</v>
          </cell>
          <cell r="V4984">
            <v>89281411987</v>
          </cell>
          <cell r="W4984">
            <v>240</v>
          </cell>
          <cell r="X4984"/>
          <cell r="Y4984">
            <v>240</v>
          </cell>
          <cell r="Z4984"/>
          <cell r="AA4984">
            <v>240</v>
          </cell>
          <cell r="AB4984"/>
          <cell r="AC4984"/>
          <cell r="AD4984">
            <v>720</v>
          </cell>
          <cell r="AE4984">
            <v>12</v>
          </cell>
          <cell r="AF4984">
            <v>3</v>
          </cell>
          <cell r="AG4984">
            <v>52</v>
          </cell>
          <cell r="AH4984">
            <v>13</v>
          </cell>
          <cell r="AI4984">
            <v>240</v>
          </cell>
          <cell r="AJ4984"/>
        </row>
        <row r="4985">
          <cell r="B4985">
            <v>27949</v>
          </cell>
          <cell r="C4985" t="str">
            <v>1000000000021325</v>
          </cell>
          <cell r="D4985">
            <v>1</v>
          </cell>
          <cell r="E4985">
            <v>0</v>
          </cell>
          <cell r="F4985">
            <v>0</v>
          </cell>
          <cell r="G4985">
            <v>0</v>
          </cell>
          <cell r="H4985">
            <v>1</v>
          </cell>
          <cell r="I4985">
            <v>1</v>
          </cell>
          <cell r="J4985" t="str">
            <v>Max Group</v>
          </cell>
          <cell r="K4985" t="str">
            <v>Волга-Юг</v>
          </cell>
          <cell r="L4985" t="str">
            <v>Краснодарский край</v>
          </cell>
          <cell r="M4985" t="str">
            <v>Лазаревское п.</v>
          </cell>
          <cell r="N4985" t="str">
            <v>Тандер</v>
          </cell>
          <cell r="O4985" t="str">
            <v>г. Сочи, ул.Циолковского д.4</v>
          </cell>
          <cell r="P4985" t="str">
            <v>Hypermarket (Гипермаркет)</v>
          </cell>
          <cell r="Q4985" t="str">
            <v>sv2020</v>
          </cell>
          <cell r="R4985" t="str">
            <v>Левицкая Ирина Александровна</v>
          </cell>
          <cell r="S4985">
            <v>89654842828</v>
          </cell>
          <cell r="T4985" t="str">
            <v>merch1137</v>
          </cell>
          <cell r="U4985" t="str">
            <v>Москаленко Юлия Владимировна</v>
          </cell>
          <cell r="V4985">
            <v>89180031101</v>
          </cell>
          <cell r="W4985"/>
          <cell r="X4985"/>
          <cell r="Y4985"/>
          <cell r="Z4985"/>
          <cell r="AA4985">
            <v>30</v>
          </cell>
          <cell r="AB4985"/>
          <cell r="AC4985"/>
          <cell r="AD4985">
            <v>30</v>
          </cell>
          <cell r="AE4985">
            <v>0.5</v>
          </cell>
          <cell r="AF4985">
            <v>1</v>
          </cell>
          <cell r="AG4985">
            <v>2</v>
          </cell>
          <cell r="AH4985">
            <v>4</v>
          </cell>
          <cell r="AI4985">
            <v>30</v>
          </cell>
          <cell r="AJ4985"/>
        </row>
        <row r="4986">
          <cell r="B4986">
            <v>27950</v>
          </cell>
          <cell r="C4986" t="str">
            <v>1000000000037037</v>
          </cell>
          <cell r="D4986">
            <v>1</v>
          </cell>
          <cell r="E4986">
            <v>0</v>
          </cell>
          <cell r="F4986">
            <v>0</v>
          </cell>
          <cell r="G4986">
            <v>0</v>
          </cell>
          <cell r="H4986">
            <v>1</v>
          </cell>
          <cell r="I4986">
            <v>1</v>
          </cell>
          <cell r="J4986" t="str">
            <v>Max Group</v>
          </cell>
          <cell r="K4986" t="str">
            <v>Волга-Юг</v>
          </cell>
          <cell r="L4986" t="str">
            <v>Краснодарский край</v>
          </cell>
          <cell r="M4986" t="str">
            <v>Новороссийск</v>
          </cell>
          <cell r="N4986" t="str">
            <v>Тандер</v>
          </cell>
          <cell r="O4986" t="str">
            <v>353900, Краснодарский край, Новороссийск г, Советов ул/Кутузовская ул</v>
          </cell>
          <cell r="P4986" t="str">
            <v>Hypermarket (Гипермаркет)</v>
          </cell>
          <cell r="Q4986" t="str">
            <v>sv2020</v>
          </cell>
          <cell r="R4986" t="str">
            <v>Левицкая Ирина Александровна</v>
          </cell>
          <cell r="S4986">
            <v>89654842828</v>
          </cell>
          <cell r="T4986" t="str">
            <v>merch1155</v>
          </cell>
          <cell r="U4986" t="str">
            <v>Щербань Екатерина Олеговна</v>
          </cell>
          <cell r="V4986">
            <v>89180513664</v>
          </cell>
          <cell r="W4986"/>
          <cell r="X4986"/>
          <cell r="Y4986"/>
          <cell r="Z4986"/>
          <cell r="AA4986">
            <v>180</v>
          </cell>
          <cell r="AB4986"/>
          <cell r="AC4986"/>
          <cell r="AD4986">
            <v>180</v>
          </cell>
          <cell r="AE4986">
            <v>3</v>
          </cell>
          <cell r="AF4986">
            <v>1</v>
          </cell>
          <cell r="AG4986">
            <v>12</v>
          </cell>
          <cell r="AH4986">
            <v>4</v>
          </cell>
          <cell r="AI4986">
            <v>180</v>
          </cell>
          <cell r="AJ4986"/>
        </row>
        <row r="4987">
          <cell r="B4987">
            <v>27951</v>
          </cell>
          <cell r="C4987" t="str">
            <v>1000000000022527</v>
          </cell>
          <cell r="D4987">
            <v>1</v>
          </cell>
          <cell r="E4987">
            <v>0</v>
          </cell>
          <cell r="F4987">
            <v>0</v>
          </cell>
          <cell r="G4987">
            <v>0</v>
          </cell>
          <cell r="H4987">
            <v>1</v>
          </cell>
          <cell r="I4987">
            <v>1</v>
          </cell>
          <cell r="J4987" t="str">
            <v>Max Group</v>
          </cell>
          <cell r="K4987" t="str">
            <v>Волга-Юг</v>
          </cell>
          <cell r="L4987" t="str">
            <v>Краснодарский край</v>
          </cell>
          <cell r="M4987" t="str">
            <v>Тихорецк</v>
          </cell>
          <cell r="N4987" t="str">
            <v>Тандер</v>
          </cell>
          <cell r="O4987" t="str">
            <v>г. Тихорецк, ул.Шоссейная 3</v>
          </cell>
          <cell r="P4987" t="str">
            <v>Hypermarket (Гипермаркет)</v>
          </cell>
          <cell r="Q4987" t="str">
            <v>sv16</v>
          </cell>
          <cell r="R4987" t="str">
            <v>Дедкова Юлия Викторовна</v>
          </cell>
          <cell r="S4987">
            <v>89180311102</v>
          </cell>
          <cell r="T4987" t="str">
            <v>merch1715</v>
          </cell>
          <cell r="U4987" t="str">
            <v>Парневова Татьяна Михайловна</v>
          </cell>
          <cell r="V4987">
            <v>89284182386</v>
          </cell>
          <cell r="W4987"/>
          <cell r="X4987">
            <v>180</v>
          </cell>
          <cell r="Y4987"/>
          <cell r="Z4987">
            <v>180</v>
          </cell>
          <cell r="AA4987"/>
          <cell r="AB4987"/>
          <cell r="AC4987"/>
          <cell r="AD4987">
            <v>360</v>
          </cell>
          <cell r="AE4987">
            <v>6</v>
          </cell>
          <cell r="AF4987">
            <v>2</v>
          </cell>
          <cell r="AG4987">
            <v>30</v>
          </cell>
          <cell r="AH4987">
            <v>10</v>
          </cell>
          <cell r="AI4987">
            <v>180</v>
          </cell>
          <cell r="AJ4987"/>
        </row>
        <row r="4988">
          <cell r="B4988">
            <v>27952</v>
          </cell>
          <cell r="C4988" t="str">
            <v>1000000000022518</v>
          </cell>
          <cell r="D4988">
            <v>1</v>
          </cell>
          <cell r="E4988">
            <v>0</v>
          </cell>
          <cell r="F4988">
            <v>0</v>
          </cell>
          <cell r="G4988">
            <v>0</v>
          </cell>
          <cell r="H4988">
            <v>1</v>
          </cell>
          <cell r="I4988">
            <v>1</v>
          </cell>
          <cell r="J4988" t="str">
            <v>Max Group</v>
          </cell>
          <cell r="K4988" t="str">
            <v>Волга-Юг</v>
          </cell>
          <cell r="L4988" t="str">
            <v>Краснодарский край</v>
          </cell>
          <cell r="M4988" t="str">
            <v>Тимашевск</v>
          </cell>
          <cell r="N4988" t="str">
            <v>Тандер</v>
          </cell>
          <cell r="O4988" t="str">
            <v>г. Тимашевск, ул. Бр. Степановых, 20</v>
          </cell>
          <cell r="P4988" t="str">
            <v>Hypermarket (Гипермаркет)</v>
          </cell>
          <cell r="Q4988" t="str">
            <v>sv16</v>
          </cell>
          <cell r="R4988" t="str">
            <v>Дедкова Юлия Викторовна</v>
          </cell>
          <cell r="S4988">
            <v>89180311102</v>
          </cell>
          <cell r="T4988" t="str">
            <v>merch1716</v>
          </cell>
          <cell r="U4988" t="str">
            <v>Тонких Надежда Михайловна</v>
          </cell>
          <cell r="V4988">
            <v>89892607860</v>
          </cell>
          <cell r="W4988"/>
          <cell r="X4988">
            <v>180</v>
          </cell>
          <cell r="Y4988"/>
          <cell r="Z4988">
            <v>180</v>
          </cell>
          <cell r="AA4988"/>
          <cell r="AB4988"/>
          <cell r="AC4988"/>
          <cell r="AD4988">
            <v>360</v>
          </cell>
          <cell r="AE4988">
            <v>6</v>
          </cell>
          <cell r="AF4988">
            <v>2</v>
          </cell>
          <cell r="AG4988">
            <v>30</v>
          </cell>
          <cell r="AH4988">
            <v>10</v>
          </cell>
          <cell r="AI4988">
            <v>180</v>
          </cell>
          <cell r="AJ4988"/>
        </row>
        <row r="4989">
          <cell r="B4989">
            <v>27953</v>
          </cell>
          <cell r="C4989" t="str">
            <v>1000000000022581</v>
          </cell>
          <cell r="D4989">
            <v>1</v>
          </cell>
          <cell r="E4989">
            <v>0</v>
          </cell>
          <cell r="F4989">
            <v>0</v>
          </cell>
          <cell r="G4989">
            <v>0</v>
          </cell>
          <cell r="H4989">
            <v>1</v>
          </cell>
          <cell r="I4989">
            <v>1</v>
          </cell>
          <cell r="J4989" t="str">
            <v>Max Group</v>
          </cell>
          <cell r="K4989" t="str">
            <v>Волга-Юг</v>
          </cell>
          <cell r="L4989" t="str">
            <v>Краснодарский край</v>
          </cell>
          <cell r="M4989" t="str">
            <v>Трудобеликовский х.</v>
          </cell>
          <cell r="N4989" t="str">
            <v>Тандер</v>
          </cell>
          <cell r="O4989" t="str">
            <v>г. Трудобеликовский, ул .Ленина 17</v>
          </cell>
          <cell r="P4989" t="str">
            <v>Hypermarket (Гипермаркет)</v>
          </cell>
          <cell r="Q4989" t="str">
            <v>sv16</v>
          </cell>
          <cell r="R4989" t="str">
            <v>Дедкова Юлия Викторовна</v>
          </cell>
          <cell r="S4989">
            <v>89180311102</v>
          </cell>
          <cell r="T4989" t="str">
            <v>merch1717</v>
          </cell>
          <cell r="U4989" t="str">
            <v>Осирко Людмила Викторовна</v>
          </cell>
          <cell r="V4989">
            <v>89183942224</v>
          </cell>
          <cell r="W4989"/>
          <cell r="X4989">
            <v>180</v>
          </cell>
          <cell r="Y4989"/>
          <cell r="Z4989">
            <v>180</v>
          </cell>
          <cell r="AA4989"/>
          <cell r="AB4989"/>
          <cell r="AC4989"/>
          <cell r="AD4989">
            <v>360</v>
          </cell>
          <cell r="AE4989">
            <v>6</v>
          </cell>
          <cell r="AF4989">
            <v>2</v>
          </cell>
          <cell r="AG4989">
            <v>30</v>
          </cell>
          <cell r="AH4989">
            <v>10</v>
          </cell>
          <cell r="AI4989">
            <v>180</v>
          </cell>
          <cell r="AJ4989"/>
        </row>
        <row r="4990">
          <cell r="B4990">
            <v>27954</v>
          </cell>
          <cell r="C4990" t="str">
            <v>1000000000022585</v>
          </cell>
          <cell r="D4990">
            <v>1</v>
          </cell>
          <cell r="E4990">
            <v>0</v>
          </cell>
          <cell r="F4990">
            <v>0</v>
          </cell>
          <cell r="G4990">
            <v>0</v>
          </cell>
          <cell r="H4990">
            <v>1</v>
          </cell>
          <cell r="I4990">
            <v>1</v>
          </cell>
          <cell r="J4990" t="str">
            <v>Max Group</v>
          </cell>
          <cell r="K4990" t="str">
            <v>Волга-Юг</v>
          </cell>
          <cell r="L4990" t="str">
            <v>Краснодарский край</v>
          </cell>
          <cell r="M4990" t="str">
            <v>Туапсе</v>
          </cell>
          <cell r="N4990" t="str">
            <v>Тандер</v>
          </cell>
          <cell r="O4990" t="str">
            <v>г. Туапсе, ул. Сочинская, дом № 2</v>
          </cell>
          <cell r="P4990" t="str">
            <v>Hypermarket (Гипермаркет)</v>
          </cell>
          <cell r="Q4990" t="str">
            <v>sv2020</v>
          </cell>
          <cell r="R4990" t="str">
            <v>Левицкая Ирина Александровна</v>
          </cell>
          <cell r="S4990">
            <v>89654842828</v>
          </cell>
          <cell r="T4990" t="str">
            <v>merch1156</v>
          </cell>
          <cell r="U4990" t="str">
            <v>Пискунова Лариса Александровна</v>
          </cell>
          <cell r="V4990">
            <v>89288541603</v>
          </cell>
          <cell r="W4990"/>
          <cell r="X4990"/>
          <cell r="Y4990"/>
          <cell r="Z4990"/>
          <cell r="AA4990">
            <v>180</v>
          </cell>
          <cell r="AB4990"/>
          <cell r="AC4990"/>
          <cell r="AD4990">
            <v>180</v>
          </cell>
          <cell r="AE4990">
            <v>3</v>
          </cell>
          <cell r="AF4990">
            <v>1</v>
          </cell>
          <cell r="AG4990">
            <v>12</v>
          </cell>
          <cell r="AH4990">
            <v>4</v>
          </cell>
          <cell r="AI4990">
            <v>180</v>
          </cell>
          <cell r="AJ4990"/>
        </row>
        <row r="4991">
          <cell r="B4991">
            <v>27955</v>
          </cell>
          <cell r="C4991" t="str">
            <v>1000000000020360</v>
          </cell>
          <cell r="D4991">
            <v>1</v>
          </cell>
          <cell r="E4991">
            <v>0</v>
          </cell>
          <cell r="F4991">
            <v>0</v>
          </cell>
          <cell r="G4991">
            <v>0</v>
          </cell>
          <cell r="H4991">
            <v>1</v>
          </cell>
          <cell r="I4991">
            <v>1</v>
          </cell>
          <cell r="J4991" t="str">
            <v>Max Group</v>
          </cell>
          <cell r="K4991" t="str">
            <v>Волга-Юг</v>
          </cell>
          <cell r="L4991" t="str">
            <v>Ставропольский край</v>
          </cell>
          <cell r="M4991" t="str">
            <v>Буденновск</v>
          </cell>
          <cell r="N4991" t="str">
            <v>Тандер</v>
          </cell>
          <cell r="O4991" t="str">
            <v>г. Буденновск, Космонавтов пр-кт, дом № 20</v>
          </cell>
          <cell r="P4991" t="str">
            <v>Hypermarket (Гипермаркет)</v>
          </cell>
          <cell r="Q4991" t="str">
            <v>sv81</v>
          </cell>
          <cell r="R4991" t="str">
            <v>Шаповалова Илона Михайловна</v>
          </cell>
          <cell r="S4991">
            <v>89054479663</v>
          </cell>
          <cell r="T4991" t="str">
            <v>merch2257</v>
          </cell>
          <cell r="U4991" t="str">
            <v>Хирная Татьяна Викторовна</v>
          </cell>
          <cell r="V4991">
            <v>89283792369</v>
          </cell>
          <cell r="W4991"/>
          <cell r="X4991"/>
          <cell r="Y4991"/>
          <cell r="Z4991">
            <v>360</v>
          </cell>
          <cell r="AA4991"/>
          <cell r="AB4991"/>
          <cell r="AC4991"/>
          <cell r="AD4991">
            <v>360</v>
          </cell>
          <cell r="AE4991">
            <v>6</v>
          </cell>
          <cell r="AF4991">
            <v>1</v>
          </cell>
          <cell r="AG4991">
            <v>30</v>
          </cell>
          <cell r="AH4991">
            <v>5</v>
          </cell>
          <cell r="AI4991">
            <v>360</v>
          </cell>
          <cell r="AJ4991"/>
        </row>
        <row r="4992">
          <cell r="B4992">
            <v>27956</v>
          </cell>
          <cell r="C4992" t="str">
            <v>1000000000020580</v>
          </cell>
          <cell r="D4992">
            <v>1</v>
          </cell>
          <cell r="E4992">
            <v>0</v>
          </cell>
          <cell r="F4992">
            <v>0</v>
          </cell>
          <cell r="G4992">
            <v>0</v>
          </cell>
          <cell r="H4992">
            <v>1</v>
          </cell>
          <cell r="I4992">
            <v>1</v>
          </cell>
          <cell r="J4992" t="str">
            <v>Max Group</v>
          </cell>
          <cell r="K4992" t="str">
            <v>Волга-Юг</v>
          </cell>
          <cell r="L4992" t="str">
            <v>Ставропольский край</v>
          </cell>
          <cell r="M4992" t="str">
            <v>Георгиевск</v>
          </cell>
          <cell r="N4992" t="str">
            <v>Тандер</v>
          </cell>
          <cell r="O4992" t="str">
            <v>г.Георгиевск г, Калинина ул, дом № 101, корпус 1</v>
          </cell>
          <cell r="P4992" t="str">
            <v>Hypermarket (Гипермаркет)</v>
          </cell>
          <cell r="Q4992" t="str">
            <v>sv81</v>
          </cell>
          <cell r="R4992" t="str">
            <v>Шаповалова Илона Михайловна</v>
          </cell>
          <cell r="S4992">
            <v>89054479663</v>
          </cell>
          <cell r="T4992" t="str">
            <v>merch2001</v>
          </cell>
          <cell r="U4992" t="str">
            <v>Хабидулина Юлия Владимировна</v>
          </cell>
          <cell r="V4992">
            <v>89887350453</v>
          </cell>
          <cell r="W4992" t="str">
            <v/>
          </cell>
          <cell r="X4992" t="str">
            <v/>
          </cell>
          <cell r="Y4992" t="str">
            <v/>
          </cell>
          <cell r="Z4992" t="str">
            <v/>
          </cell>
          <cell r="AA4992">
            <v>360</v>
          </cell>
          <cell r="AB4992" t="str">
            <v/>
          </cell>
          <cell r="AC4992" t="str">
            <v/>
          </cell>
          <cell r="AD4992">
            <v>360</v>
          </cell>
          <cell r="AE4992">
            <v>6</v>
          </cell>
          <cell r="AF4992">
            <v>1</v>
          </cell>
          <cell r="AG4992">
            <v>24</v>
          </cell>
          <cell r="AH4992">
            <v>4</v>
          </cell>
          <cell r="AI4992">
            <v>360</v>
          </cell>
          <cell r="AJ4992"/>
        </row>
        <row r="4993">
          <cell r="B4993">
            <v>27958</v>
          </cell>
          <cell r="C4993" t="str">
            <v>1000000000022494</v>
          </cell>
          <cell r="D4993">
            <v>1</v>
          </cell>
          <cell r="E4993">
            <v>0</v>
          </cell>
          <cell r="F4993">
            <v>0</v>
          </cell>
          <cell r="G4993">
            <v>0</v>
          </cell>
          <cell r="H4993">
            <v>1</v>
          </cell>
          <cell r="I4993">
            <v>1</v>
          </cell>
          <cell r="J4993" t="str">
            <v>Max Group</v>
          </cell>
          <cell r="K4993" t="str">
            <v>Волга-Юг</v>
          </cell>
          <cell r="L4993" t="str">
            <v>Краснодарский край</v>
          </cell>
          <cell r="M4993" t="str">
            <v>Темрюк</v>
          </cell>
          <cell r="N4993" t="str">
            <v>Тандер</v>
          </cell>
          <cell r="O4993" t="str">
            <v>г. Темрюк, ул.Калинина, д.184</v>
          </cell>
          <cell r="P4993" t="str">
            <v>Hypermarket (Гипермаркет)</v>
          </cell>
          <cell r="Q4993" t="str">
            <v>sv16</v>
          </cell>
          <cell r="R4993" t="str">
            <v>Дедкова Юлия Викторовна</v>
          </cell>
          <cell r="S4993">
            <v>89180311102</v>
          </cell>
          <cell r="T4993" t="str">
            <v>merch1719</v>
          </cell>
          <cell r="U4993" t="str">
            <v>Рябуха Наталья Александровна</v>
          </cell>
          <cell r="V4993">
            <v>89186895041</v>
          </cell>
          <cell r="W4993"/>
          <cell r="X4993"/>
          <cell r="Y4993">
            <v>90</v>
          </cell>
          <cell r="Z4993"/>
          <cell r="AA4993">
            <v>90</v>
          </cell>
          <cell r="AB4993"/>
          <cell r="AC4993"/>
          <cell r="AD4993">
            <v>180</v>
          </cell>
          <cell r="AE4993">
            <v>3</v>
          </cell>
          <cell r="AF4993">
            <v>2</v>
          </cell>
          <cell r="AG4993">
            <v>13.5</v>
          </cell>
          <cell r="AH4993">
            <v>9</v>
          </cell>
          <cell r="AI4993">
            <v>90</v>
          </cell>
          <cell r="AJ4993"/>
        </row>
        <row r="4994">
          <cell r="B4994">
            <v>27959</v>
          </cell>
          <cell r="C4994" t="str">
            <v>1000000000020239</v>
          </cell>
          <cell r="D4994">
            <v>1</v>
          </cell>
          <cell r="E4994">
            <v>0</v>
          </cell>
          <cell r="F4994">
            <v>0</v>
          </cell>
          <cell r="G4994">
            <v>0</v>
          </cell>
          <cell r="H4994">
            <v>1</v>
          </cell>
          <cell r="I4994">
            <v>1</v>
          </cell>
          <cell r="J4994" t="str">
            <v>Max Group</v>
          </cell>
          <cell r="K4994" t="str">
            <v>Волга-Юг</v>
          </cell>
          <cell r="L4994" t="str">
            <v>Ростовская область</v>
          </cell>
          <cell r="M4994" t="str">
            <v>Батайск</v>
          </cell>
          <cell r="N4994" t="str">
            <v>Тандер</v>
          </cell>
          <cell r="O4994" t="str">
            <v>М.Горького, 285</v>
          </cell>
          <cell r="P4994" t="str">
            <v>Hypermarket (Гипермаркет)</v>
          </cell>
          <cell r="Q4994" t="str">
            <v>sv78</v>
          </cell>
          <cell r="R4994" t="str">
            <v>Собчак Николай Вячеславович</v>
          </cell>
          <cell r="S4994">
            <v>89188583117</v>
          </cell>
          <cell r="T4994" t="str">
            <v>merch2261</v>
          </cell>
          <cell r="U4994" t="str">
            <v>Беспалова Наталья Сергеевна</v>
          </cell>
          <cell r="V4994">
            <v>89525633974</v>
          </cell>
          <cell r="W4994"/>
          <cell r="X4994">
            <v>180</v>
          </cell>
          <cell r="Y4994"/>
          <cell r="Z4994">
            <v>180</v>
          </cell>
          <cell r="AA4994"/>
          <cell r="AB4994"/>
          <cell r="AC4994"/>
          <cell r="AD4994">
            <v>360</v>
          </cell>
          <cell r="AE4994">
            <v>6</v>
          </cell>
          <cell r="AF4994">
            <v>2</v>
          </cell>
          <cell r="AG4994">
            <v>30</v>
          </cell>
          <cell r="AH4994">
            <v>10</v>
          </cell>
          <cell r="AI4994">
            <v>180</v>
          </cell>
          <cell r="AJ4994"/>
        </row>
        <row r="4995">
          <cell r="B4995">
            <v>27961</v>
          </cell>
          <cell r="C4995" t="str">
            <v>1000000000021707</v>
          </cell>
          <cell r="D4995">
            <v>1</v>
          </cell>
          <cell r="E4995">
            <v>0</v>
          </cell>
          <cell r="F4995">
            <v>0</v>
          </cell>
          <cell r="G4995">
            <v>0</v>
          </cell>
          <cell r="H4995">
            <v>1</v>
          </cell>
          <cell r="I4995">
            <v>1</v>
          </cell>
          <cell r="J4995" t="str">
            <v>Max Group</v>
          </cell>
          <cell r="K4995" t="str">
            <v>Волга-Юг</v>
          </cell>
          <cell r="L4995" t="str">
            <v>Ставропольский край</v>
          </cell>
          <cell r="M4995" t="str">
            <v>Новоалександровск</v>
          </cell>
          <cell r="N4995" t="str">
            <v>Тандер</v>
          </cell>
          <cell r="O4995" t="str">
            <v>г. Новоалександровск, ул. Железнодорожная, 139е</v>
          </cell>
          <cell r="P4995" t="str">
            <v>Hypermarket (Гипермаркет)</v>
          </cell>
          <cell r="Q4995" t="str">
            <v>sv81</v>
          </cell>
          <cell r="R4995" t="str">
            <v>Шаповалова Илона Михайловна</v>
          </cell>
          <cell r="S4995">
            <v>89054479663</v>
          </cell>
          <cell r="T4995" t="str">
            <v>merch2258</v>
          </cell>
          <cell r="U4995" t="str">
            <v>Глазунова Юлия Сергеевна</v>
          </cell>
          <cell r="V4995">
            <v>89620282158</v>
          </cell>
          <cell r="W4995">
            <v>180</v>
          </cell>
          <cell r="X4995"/>
          <cell r="Y4995"/>
          <cell r="Z4995"/>
          <cell r="AA4995"/>
          <cell r="AB4995"/>
          <cell r="AC4995"/>
          <cell r="AD4995">
            <v>180</v>
          </cell>
          <cell r="AE4995">
            <v>3</v>
          </cell>
          <cell r="AF4995">
            <v>1</v>
          </cell>
          <cell r="AG4995">
            <v>12</v>
          </cell>
          <cell r="AH4995">
            <v>4</v>
          </cell>
          <cell r="AI4995">
            <v>180</v>
          </cell>
          <cell r="AJ4995"/>
        </row>
        <row r="4996">
          <cell r="B4996">
            <v>27962</v>
          </cell>
          <cell r="C4996" t="str">
            <v>1000000000022316</v>
          </cell>
          <cell r="D4996">
            <v>1</v>
          </cell>
          <cell r="E4996">
            <v>0</v>
          </cell>
          <cell r="F4996">
            <v>0</v>
          </cell>
          <cell r="G4996">
            <v>0</v>
          </cell>
          <cell r="H4996">
            <v>1</v>
          </cell>
          <cell r="I4996">
            <v>1</v>
          </cell>
          <cell r="J4996" t="str">
            <v>Max Group</v>
          </cell>
          <cell r="K4996" t="str">
            <v>Волга-Юг</v>
          </cell>
          <cell r="L4996" t="str">
            <v>Краснодарский край</v>
          </cell>
          <cell r="M4996" t="str">
            <v>Славянск-на-Кубани</v>
          </cell>
          <cell r="N4996" t="str">
            <v>Тандер</v>
          </cell>
          <cell r="O4996" t="str">
            <v>г. Славянск-на-Кубани г, Отдельская ул, дом № 316</v>
          </cell>
          <cell r="P4996" t="str">
            <v>Hypermarket (Гипермаркет)</v>
          </cell>
          <cell r="Q4996" t="str">
            <v>sv16</v>
          </cell>
          <cell r="R4996" t="str">
            <v>Дедкова Юлия Викторовна</v>
          </cell>
          <cell r="S4996">
            <v>89180311102</v>
          </cell>
          <cell r="T4996" t="str">
            <v>merch2532</v>
          </cell>
          <cell r="U4996" t="str">
            <v>Лата Валентина Федоровна</v>
          </cell>
          <cell r="V4996">
            <v>89182960498</v>
          </cell>
          <cell r="W4996"/>
          <cell r="X4996"/>
          <cell r="Y4996"/>
          <cell r="Z4996"/>
          <cell r="AA4996">
            <v>180</v>
          </cell>
          <cell r="AB4996"/>
          <cell r="AC4996"/>
          <cell r="AD4996">
            <v>180</v>
          </cell>
          <cell r="AE4996">
            <v>3</v>
          </cell>
          <cell r="AF4996">
            <v>1</v>
          </cell>
          <cell r="AG4996">
            <v>12</v>
          </cell>
          <cell r="AH4996">
            <v>4</v>
          </cell>
          <cell r="AI4996">
            <v>180</v>
          </cell>
          <cell r="AJ4996"/>
        </row>
        <row r="4997">
          <cell r="B4997">
            <v>27963</v>
          </cell>
          <cell r="C4997" t="str">
            <v>1000000000020026</v>
          </cell>
          <cell r="D4997">
            <v>1</v>
          </cell>
          <cell r="E4997">
            <v>1</v>
          </cell>
          <cell r="F4997">
            <v>1</v>
          </cell>
          <cell r="G4997">
            <v>1</v>
          </cell>
          <cell r="H4997">
            <v>1</v>
          </cell>
          <cell r="I4997">
            <v>1</v>
          </cell>
          <cell r="J4997" t="str">
            <v>Max Group</v>
          </cell>
          <cell r="K4997" t="str">
            <v>Волга-Юг</v>
          </cell>
          <cell r="L4997" t="str">
            <v>Краснодарский край</v>
          </cell>
          <cell r="M4997" t="str">
            <v>Туапсе</v>
          </cell>
          <cell r="N4997" t="str">
            <v>Тандер</v>
          </cell>
          <cell r="O4997" t="str">
            <v>г.Туапсе, ул.Сочинская, 2</v>
          </cell>
          <cell r="P4997" t="str">
            <v>Drogery (Хоз. магазин)</v>
          </cell>
          <cell r="Q4997" t="str">
            <v>sv2020</v>
          </cell>
          <cell r="R4997" t="str">
            <v>Левицкая Ирина Александровна</v>
          </cell>
          <cell r="S4997">
            <v>89654842828</v>
          </cell>
          <cell r="T4997" t="str">
            <v>merch1156</v>
          </cell>
          <cell r="U4997" t="str">
            <v>Пискунова Лариса Александровна</v>
          </cell>
          <cell r="V4997">
            <v>89288541603</v>
          </cell>
          <cell r="W4997"/>
          <cell r="X4997"/>
          <cell r="Y4997"/>
          <cell r="Z4997"/>
          <cell r="AA4997">
            <v>30</v>
          </cell>
          <cell r="AB4997"/>
          <cell r="AC4997"/>
          <cell r="AD4997">
            <v>30</v>
          </cell>
          <cell r="AE4997">
            <v>0.5</v>
          </cell>
          <cell r="AF4997">
            <v>1</v>
          </cell>
          <cell r="AG4997">
            <v>2</v>
          </cell>
          <cell r="AH4997">
            <v>4</v>
          </cell>
          <cell r="AI4997">
            <v>30</v>
          </cell>
          <cell r="AJ4997"/>
        </row>
        <row r="4998">
          <cell r="B4998">
            <v>27964</v>
          </cell>
          <cell r="C4998" t="str">
            <v>1000000000022064</v>
          </cell>
          <cell r="D4998">
            <v>1</v>
          </cell>
          <cell r="E4998">
            <v>1</v>
          </cell>
          <cell r="F4998">
            <v>0</v>
          </cell>
          <cell r="G4998">
            <v>0</v>
          </cell>
          <cell r="H4998">
            <v>1</v>
          </cell>
          <cell r="I4998">
            <v>1</v>
          </cell>
          <cell r="J4998" t="str">
            <v>Max Group</v>
          </cell>
          <cell r="K4998" t="str">
            <v>Волга-Юг</v>
          </cell>
          <cell r="L4998" t="str">
            <v>Краснодарский край</v>
          </cell>
          <cell r="M4998" t="str">
            <v>Краснодар</v>
          </cell>
          <cell r="N4998" t="str">
            <v>Тандер</v>
          </cell>
          <cell r="O4998" t="str">
            <v>г.Краснодар, ул.Дзержинского, 137</v>
          </cell>
          <cell r="P4998" t="str">
            <v>Drogery (Хоз. магазин)</v>
          </cell>
          <cell r="Q4998" t="str">
            <v>sv2018</v>
          </cell>
          <cell r="R4998" t="str">
            <v>Калашникова Юлия Владимировна</v>
          </cell>
          <cell r="S4998">
            <v>89996378117</v>
          </cell>
          <cell r="T4998" t="str">
            <v>merch2554</v>
          </cell>
          <cell r="U4998" t="str">
            <v>Пронина Надежда Геннадьевна</v>
          </cell>
          <cell r="V4998">
            <v>89284721321</v>
          </cell>
          <cell r="W4998"/>
          <cell r="X4998"/>
          <cell r="Y4998"/>
          <cell r="Z4998">
            <v>120</v>
          </cell>
          <cell r="AA4998"/>
          <cell r="AB4998"/>
          <cell r="AC4998"/>
          <cell r="AD4998">
            <v>120</v>
          </cell>
          <cell r="AE4998">
            <v>2</v>
          </cell>
          <cell r="AF4998">
            <v>1</v>
          </cell>
          <cell r="AG4998">
            <v>10</v>
          </cell>
          <cell r="AH4998">
            <v>5</v>
          </cell>
          <cell r="AI4998">
            <v>120</v>
          </cell>
          <cell r="AJ4998"/>
        </row>
        <row r="4999">
          <cell r="B4999">
            <v>27965</v>
          </cell>
          <cell r="C4999" t="str">
            <v>1000000000021478</v>
          </cell>
          <cell r="D4999">
            <v>1</v>
          </cell>
          <cell r="E4999">
            <v>0</v>
          </cell>
          <cell r="F4999">
            <v>0</v>
          </cell>
          <cell r="G4999">
            <v>0</v>
          </cell>
          <cell r="H4999">
            <v>1</v>
          </cell>
          <cell r="I4999">
            <v>1</v>
          </cell>
          <cell r="J4999" t="str">
            <v>Max Group</v>
          </cell>
          <cell r="K4999" t="str">
            <v>Волга-Юг</v>
          </cell>
          <cell r="L4999" t="str">
            <v>Краснодарский край</v>
          </cell>
          <cell r="M4999" t="str">
            <v>Краснодар</v>
          </cell>
          <cell r="N4999" t="str">
            <v>Тандер</v>
          </cell>
          <cell r="O4999" t="str">
            <v>Краснодар г, 1 Мая ул, дом № 268</v>
          </cell>
          <cell r="P4999" t="str">
            <v>Drogery (Хоз. магазин)</v>
          </cell>
          <cell r="Q4999" t="str">
            <v>sv2018</v>
          </cell>
          <cell r="R4999" t="str">
            <v>Калашникова Юлия Владимировна</v>
          </cell>
          <cell r="S4999">
            <v>89996378117</v>
          </cell>
          <cell r="T4999" t="str">
            <v>merch1147</v>
          </cell>
          <cell r="U4999" t="str">
            <v>Слюсаренко Ирина Михайловна</v>
          </cell>
          <cell r="V4999">
            <v>89180103930</v>
          </cell>
          <cell r="W4999"/>
          <cell r="X4999"/>
          <cell r="Y4999"/>
          <cell r="Z4999"/>
          <cell r="AA4999">
            <v>30</v>
          </cell>
          <cell r="AB4999"/>
          <cell r="AC4999"/>
          <cell r="AD4999">
            <v>30</v>
          </cell>
          <cell r="AE4999">
            <v>0.5</v>
          </cell>
          <cell r="AF4999">
            <v>1</v>
          </cell>
          <cell r="AG4999">
            <v>2</v>
          </cell>
          <cell r="AH4999">
            <v>4</v>
          </cell>
          <cell r="AI4999">
            <v>30</v>
          </cell>
          <cell r="AJ4999"/>
        </row>
        <row r="5000">
          <cell r="B5000">
            <v>27966</v>
          </cell>
          <cell r="C5000" t="str">
            <v>1000000000020892</v>
          </cell>
          <cell r="D5000">
            <v>1</v>
          </cell>
          <cell r="E5000">
            <v>0</v>
          </cell>
          <cell r="F5000">
            <v>0</v>
          </cell>
          <cell r="G5000">
            <v>0</v>
          </cell>
          <cell r="H5000">
            <v>1</v>
          </cell>
          <cell r="I5000">
            <v>1</v>
          </cell>
          <cell r="J5000" t="str">
            <v>Max Group</v>
          </cell>
          <cell r="K5000" t="str">
            <v>Волга-Юг</v>
          </cell>
          <cell r="L5000" t="str">
            <v>Краснодарский край</v>
          </cell>
          <cell r="M5000" t="str">
            <v>Краснодар</v>
          </cell>
          <cell r="N5000" t="str">
            <v>Тандер</v>
          </cell>
          <cell r="O5000" t="str">
            <v>350000, Краснодарский край, Краснодар г, Одесская ул, дом № 35</v>
          </cell>
          <cell r="P5000" t="str">
            <v>Drogery (Хоз. магазин)</v>
          </cell>
          <cell r="Q5000" t="str">
            <v>sv2018</v>
          </cell>
          <cell r="R5000" t="str">
            <v>Калашникова Юлия Владимировна</v>
          </cell>
          <cell r="S5000">
            <v>89996378117</v>
          </cell>
          <cell r="T5000" t="str">
            <v>merch1164</v>
          </cell>
          <cell r="U5000" t="str">
            <v>Тлебзу Наталья Викторовна</v>
          </cell>
          <cell r="V5000">
            <v>89180977377</v>
          </cell>
          <cell r="W5000"/>
          <cell r="X5000"/>
          <cell r="Y5000"/>
          <cell r="Z5000"/>
          <cell r="AA5000">
            <v>180</v>
          </cell>
          <cell r="AB5000"/>
          <cell r="AC5000"/>
          <cell r="AD5000">
            <v>180</v>
          </cell>
          <cell r="AE5000">
            <v>3</v>
          </cell>
          <cell r="AF5000">
            <v>1</v>
          </cell>
          <cell r="AG5000">
            <v>12</v>
          </cell>
          <cell r="AH5000">
            <v>4</v>
          </cell>
          <cell r="AI5000">
            <v>180</v>
          </cell>
          <cell r="AJ5000"/>
        </row>
        <row r="5001">
          <cell r="B5001">
            <v>27967</v>
          </cell>
          <cell r="C5001" t="str">
            <v>1000000000022428</v>
          </cell>
          <cell r="D5001">
            <v>1</v>
          </cell>
          <cell r="E5001">
            <v>0</v>
          </cell>
          <cell r="F5001">
            <v>0</v>
          </cell>
          <cell r="G5001">
            <v>0</v>
          </cell>
          <cell r="H5001">
            <v>1</v>
          </cell>
          <cell r="I5001">
            <v>1</v>
          </cell>
          <cell r="J5001" t="str">
            <v>Max Group</v>
          </cell>
          <cell r="K5001" t="str">
            <v>Волга-Юг</v>
          </cell>
          <cell r="L5001" t="str">
            <v>Краснодарский край</v>
          </cell>
          <cell r="M5001" t="str">
            <v>Краснодар</v>
          </cell>
          <cell r="N5001" t="str">
            <v>Тандер</v>
          </cell>
          <cell r="O5001" t="str">
            <v>Краснодар г, Монтажников ул, дом № 3</v>
          </cell>
          <cell r="P5001" t="str">
            <v>Drogery (Хоз. магазин)</v>
          </cell>
          <cell r="Q5001" t="str">
            <v>sv2018</v>
          </cell>
          <cell r="R5001" t="str">
            <v>Калашникова Юлия Владимировна</v>
          </cell>
          <cell r="S5001">
            <v>89996378117</v>
          </cell>
          <cell r="T5001" t="str">
            <v>merch1070</v>
          </cell>
          <cell r="U5001" t="str">
            <v>Рыбальченко Наталья Андреевна</v>
          </cell>
          <cell r="V5001">
            <v>89182283494</v>
          </cell>
          <cell r="W5001"/>
          <cell r="X5001"/>
          <cell r="Y5001"/>
          <cell r="Z5001"/>
          <cell r="AA5001">
            <v>30</v>
          </cell>
          <cell r="AB5001"/>
          <cell r="AC5001"/>
          <cell r="AD5001">
            <v>30</v>
          </cell>
          <cell r="AE5001">
            <v>0.5</v>
          </cell>
          <cell r="AF5001">
            <v>1</v>
          </cell>
          <cell r="AG5001">
            <v>2</v>
          </cell>
          <cell r="AH5001">
            <v>4</v>
          </cell>
          <cell r="AI5001">
            <v>30</v>
          </cell>
          <cell r="AJ5001"/>
        </row>
        <row r="5002">
          <cell r="B5002">
            <v>27968</v>
          </cell>
          <cell r="C5002" t="str">
            <v>1000000000022535</v>
          </cell>
          <cell r="D5002">
            <v>1</v>
          </cell>
          <cell r="E5002">
            <v>0</v>
          </cell>
          <cell r="F5002">
            <v>0</v>
          </cell>
          <cell r="G5002">
            <v>0</v>
          </cell>
          <cell r="H5002">
            <v>1</v>
          </cell>
          <cell r="I5002">
            <v>1</v>
          </cell>
          <cell r="J5002" t="str">
            <v>Max Group</v>
          </cell>
          <cell r="K5002" t="str">
            <v>Волга-Юг</v>
          </cell>
          <cell r="L5002" t="str">
            <v>Краснодарский край</v>
          </cell>
          <cell r="M5002" t="str">
            <v>Краснодар</v>
          </cell>
          <cell r="N5002" t="str">
            <v>Тандер</v>
          </cell>
          <cell r="O5002" t="str">
            <v>350000, Краснодарский край, Краснодар г, им Островского ул, дом № 20</v>
          </cell>
          <cell r="P5002" t="str">
            <v>Drogery (Хоз. магазин)</v>
          </cell>
          <cell r="Q5002" t="str">
            <v>sv2018</v>
          </cell>
          <cell r="R5002" t="str">
            <v>Калашникова Юлия Владимировна</v>
          </cell>
          <cell r="S5002">
            <v>89996378117</v>
          </cell>
          <cell r="T5002" t="str">
            <v>merch2554</v>
          </cell>
          <cell r="U5002" t="str">
            <v>Пронина Надежда Геннадьевна</v>
          </cell>
          <cell r="V5002">
            <v>89284721321</v>
          </cell>
          <cell r="W5002"/>
          <cell r="X5002"/>
          <cell r="Y5002"/>
          <cell r="Z5002">
            <v>120</v>
          </cell>
          <cell r="AA5002"/>
          <cell r="AB5002"/>
          <cell r="AC5002"/>
          <cell r="AD5002">
            <v>120</v>
          </cell>
          <cell r="AE5002">
            <v>2</v>
          </cell>
          <cell r="AF5002">
            <v>1</v>
          </cell>
          <cell r="AG5002">
            <v>10</v>
          </cell>
          <cell r="AH5002">
            <v>5</v>
          </cell>
          <cell r="AI5002">
            <v>120</v>
          </cell>
          <cell r="AJ5002"/>
        </row>
        <row r="5003">
          <cell r="B5003">
            <v>27969</v>
          </cell>
          <cell r="C5003" t="str">
            <v>1000000000022011</v>
          </cell>
          <cell r="D5003">
            <v>1</v>
          </cell>
          <cell r="E5003">
            <v>0</v>
          </cell>
          <cell r="F5003">
            <v>0</v>
          </cell>
          <cell r="G5003">
            <v>0</v>
          </cell>
          <cell r="H5003">
            <v>1</v>
          </cell>
          <cell r="I5003">
            <v>1</v>
          </cell>
          <cell r="J5003" t="str">
            <v>Max Group</v>
          </cell>
          <cell r="K5003" t="str">
            <v>Волга-Юг</v>
          </cell>
          <cell r="L5003" t="str">
            <v>Ростовская область</v>
          </cell>
          <cell r="M5003" t="str">
            <v>Ростов-на-Дону</v>
          </cell>
          <cell r="N5003" t="str">
            <v>Тандер</v>
          </cell>
          <cell r="O5003" t="str">
            <v>344111, Ростовская обл, Ростов-на-Дону г, 40-летия Победы пр-кт, дом № 292</v>
          </cell>
          <cell r="P5003" t="str">
            <v>Drogery (Хоз. магазин)</v>
          </cell>
          <cell r="Q5003" t="str">
            <v>sv78</v>
          </cell>
          <cell r="R5003" t="str">
            <v>Собчак Николай Вячеславович</v>
          </cell>
          <cell r="S5003">
            <v>89188583117</v>
          </cell>
          <cell r="T5003" t="str">
            <v>merch1076</v>
          </cell>
          <cell r="U5003" t="str">
            <v>Бережная Оксана Владиленовна</v>
          </cell>
          <cell r="V5003">
            <v>89054506816</v>
          </cell>
          <cell r="W5003"/>
          <cell r="X5003">
            <v>30</v>
          </cell>
          <cell r="Y5003"/>
          <cell r="Z5003"/>
          <cell r="AA5003"/>
          <cell r="AB5003"/>
          <cell r="AC5003"/>
          <cell r="AD5003">
            <v>30</v>
          </cell>
          <cell r="AE5003">
            <v>0.5</v>
          </cell>
          <cell r="AF5003">
            <v>1</v>
          </cell>
          <cell r="AG5003">
            <v>2.5</v>
          </cell>
          <cell r="AH5003">
            <v>5</v>
          </cell>
          <cell r="AI5003">
            <v>30</v>
          </cell>
          <cell r="AJ5003"/>
        </row>
        <row r="5004">
          <cell r="B5004">
            <v>27970</v>
          </cell>
          <cell r="C5004" t="str">
            <v>1000000000021107</v>
          </cell>
          <cell r="D5004">
            <v>1</v>
          </cell>
          <cell r="E5004">
            <v>1</v>
          </cell>
          <cell r="F5004">
            <v>0</v>
          </cell>
          <cell r="G5004">
            <v>0</v>
          </cell>
          <cell r="H5004">
            <v>1</v>
          </cell>
          <cell r="I5004">
            <v>1</v>
          </cell>
          <cell r="J5004" t="str">
            <v>Max Group</v>
          </cell>
          <cell r="K5004" t="str">
            <v>Волга-Юг</v>
          </cell>
          <cell r="L5004" t="str">
            <v>Краснодарский край</v>
          </cell>
          <cell r="M5004" t="str">
            <v>Армавир</v>
          </cell>
          <cell r="N5004" t="str">
            <v>Тандер</v>
          </cell>
          <cell r="O5004" t="str">
            <v>Армавир г, Воровского ул, дом № 69</v>
          </cell>
          <cell r="P5004" t="str">
            <v>Drogery (Хоз. магазин)</v>
          </cell>
          <cell r="Q5004" t="str">
            <v>sv16</v>
          </cell>
          <cell r="R5004" t="str">
            <v>Дедкова Юлия Викторовна</v>
          </cell>
          <cell r="S5004">
            <v>89180311102</v>
          </cell>
          <cell r="T5004" t="str">
            <v>merch1707</v>
          </cell>
          <cell r="U5004" t="str">
            <v>Димидов Артемий Александрович</v>
          </cell>
          <cell r="V5004">
            <v>89181883554</v>
          </cell>
          <cell r="W5004"/>
          <cell r="X5004"/>
          <cell r="Y5004"/>
          <cell r="Z5004">
            <v>120</v>
          </cell>
          <cell r="AA5004"/>
          <cell r="AB5004"/>
          <cell r="AC5004"/>
          <cell r="AD5004">
            <v>120</v>
          </cell>
          <cell r="AE5004">
            <v>2</v>
          </cell>
          <cell r="AF5004">
            <v>1</v>
          </cell>
          <cell r="AG5004">
            <v>10</v>
          </cell>
          <cell r="AH5004">
            <v>5</v>
          </cell>
          <cell r="AI5004">
            <v>120</v>
          </cell>
          <cell r="AJ5004"/>
        </row>
        <row r="5005">
          <cell r="B5005">
            <v>27971</v>
          </cell>
          <cell r="C5005" t="str">
            <v>1000000000021346</v>
          </cell>
          <cell r="D5005">
            <v>1</v>
          </cell>
          <cell r="E5005">
            <v>1</v>
          </cell>
          <cell r="F5005">
            <v>0</v>
          </cell>
          <cell r="G5005">
            <v>0</v>
          </cell>
          <cell r="H5005">
            <v>1</v>
          </cell>
          <cell r="I5005">
            <v>1</v>
          </cell>
          <cell r="J5005" t="str">
            <v>Max Group</v>
          </cell>
          <cell r="K5005" t="str">
            <v>Волга-Юг</v>
          </cell>
          <cell r="L5005" t="str">
            <v>Карачаево-Черкесия</v>
          </cell>
          <cell r="M5005" t="str">
            <v>Черкесск</v>
          </cell>
          <cell r="N5005" t="str">
            <v>Тандер</v>
          </cell>
          <cell r="O5005" t="str">
            <v>г.Черкесск, ул.Ставропольская, 45</v>
          </cell>
          <cell r="P5005" t="str">
            <v>Drogery (Хоз. магазин)</v>
          </cell>
          <cell r="Q5005" t="str">
            <v>sv81</v>
          </cell>
          <cell r="R5005" t="str">
            <v>Шаповалова Илона Михайловна</v>
          </cell>
          <cell r="S5005">
            <v>89054479663</v>
          </cell>
          <cell r="T5005" t="str">
            <v>merch1123</v>
          </cell>
          <cell r="U5005" t="str">
            <v>Бондаренко Татьяна Сергеевна</v>
          </cell>
          <cell r="V5005">
            <v>89887176714</v>
          </cell>
          <cell r="W5005"/>
          <cell r="X5005"/>
          <cell r="Y5005"/>
          <cell r="Z5005"/>
          <cell r="AA5005"/>
          <cell r="AB5005">
            <v>120</v>
          </cell>
          <cell r="AC5005"/>
          <cell r="AD5005">
            <v>120</v>
          </cell>
          <cell r="AE5005">
            <v>2</v>
          </cell>
          <cell r="AF5005">
            <v>1</v>
          </cell>
          <cell r="AG5005">
            <v>8</v>
          </cell>
          <cell r="AH5005">
            <v>4</v>
          </cell>
          <cell r="AI5005">
            <v>120</v>
          </cell>
          <cell r="AJ5005"/>
        </row>
        <row r="5006">
          <cell r="B5006">
            <v>27972</v>
          </cell>
          <cell r="C5006" t="str">
            <v>1000000000020186</v>
          </cell>
          <cell r="D5006">
            <v>1</v>
          </cell>
          <cell r="E5006">
            <v>1</v>
          </cell>
          <cell r="F5006">
            <v>0</v>
          </cell>
          <cell r="G5006">
            <v>0</v>
          </cell>
          <cell r="H5006">
            <v>1</v>
          </cell>
          <cell r="I5006">
            <v>1</v>
          </cell>
          <cell r="J5006" t="str">
            <v>Max Group</v>
          </cell>
          <cell r="K5006" t="str">
            <v>Волга-Юг</v>
          </cell>
          <cell r="L5006" t="str">
            <v>Ростовская область</v>
          </cell>
          <cell r="M5006" t="str">
            <v>Ростов-на-Дону</v>
          </cell>
          <cell r="N5006" t="str">
            <v>Тандер</v>
          </cell>
          <cell r="O5006" t="str">
            <v>г.Ростов-на-Дону, пр-т Ворошиловский, 58</v>
          </cell>
          <cell r="P5006" t="str">
            <v>Drogery (Хоз. магазин)</v>
          </cell>
          <cell r="Q5006" t="str">
            <v>sv78</v>
          </cell>
          <cell r="R5006" t="str">
            <v>Собчак Николай Вячеславович</v>
          </cell>
          <cell r="S5006">
            <v>89188583117</v>
          </cell>
          <cell r="T5006" t="str">
            <v>merch1076</v>
          </cell>
          <cell r="U5006" t="str">
            <v>Бережная Оксана Владиленовна</v>
          </cell>
          <cell r="V5006">
            <v>89054506816</v>
          </cell>
          <cell r="W5006"/>
          <cell r="X5006">
            <v>120</v>
          </cell>
          <cell r="Y5006"/>
          <cell r="Z5006"/>
          <cell r="AA5006"/>
          <cell r="AB5006"/>
          <cell r="AC5006"/>
          <cell r="AD5006">
            <v>120</v>
          </cell>
          <cell r="AE5006">
            <v>2</v>
          </cell>
          <cell r="AF5006">
            <v>1</v>
          </cell>
          <cell r="AG5006">
            <v>10</v>
          </cell>
          <cell r="AH5006">
            <v>5</v>
          </cell>
          <cell r="AI5006">
            <v>120</v>
          </cell>
          <cell r="AJ5006"/>
        </row>
        <row r="5007">
          <cell r="B5007">
            <v>27973</v>
          </cell>
          <cell r="C5007" t="str">
            <v>1000000000019949</v>
          </cell>
          <cell r="D5007">
            <v>1</v>
          </cell>
          <cell r="E5007">
            <v>1</v>
          </cell>
          <cell r="F5007">
            <v>0</v>
          </cell>
          <cell r="G5007">
            <v>0</v>
          </cell>
          <cell r="H5007">
            <v>1</v>
          </cell>
          <cell r="I5007">
            <v>1</v>
          </cell>
          <cell r="J5007" t="str">
            <v>Max Group</v>
          </cell>
          <cell r="K5007" t="str">
            <v>Волга-Юг</v>
          </cell>
          <cell r="L5007" t="str">
            <v>Ростовская область</v>
          </cell>
          <cell r="M5007" t="str">
            <v>Ростов-на-Дону</v>
          </cell>
          <cell r="N5007" t="str">
            <v>Тандер</v>
          </cell>
          <cell r="O5007" t="str">
            <v>г.Ростов-на-Дону, ул.Таганрогская, 137</v>
          </cell>
          <cell r="P5007" t="str">
            <v>Drogery (Хоз. магазин)</v>
          </cell>
          <cell r="Q5007" t="str">
            <v>sv78</v>
          </cell>
          <cell r="R5007" t="str">
            <v>Собчак Николай Вячеславович</v>
          </cell>
          <cell r="S5007">
            <v>89188583117</v>
          </cell>
          <cell r="T5007" t="str">
            <v>merch1075</v>
          </cell>
          <cell r="U5007" t="str">
            <v>Юндина Алла Викторовна</v>
          </cell>
          <cell r="V5007">
            <v>89289033114</v>
          </cell>
          <cell r="W5007"/>
          <cell r="X5007"/>
          <cell r="Y5007"/>
          <cell r="Z5007"/>
          <cell r="AA5007">
            <v>120</v>
          </cell>
          <cell r="AB5007"/>
          <cell r="AC5007"/>
          <cell r="AD5007">
            <v>120</v>
          </cell>
          <cell r="AE5007">
            <v>2</v>
          </cell>
          <cell r="AF5007">
            <v>1</v>
          </cell>
          <cell r="AG5007">
            <v>8</v>
          </cell>
          <cell r="AH5007">
            <v>4</v>
          </cell>
          <cell r="AI5007">
            <v>120</v>
          </cell>
          <cell r="AJ5007"/>
        </row>
        <row r="5008">
          <cell r="B5008">
            <v>27974</v>
          </cell>
          <cell r="C5008" t="str">
            <v>1000000000019977</v>
          </cell>
          <cell r="D5008">
            <v>1</v>
          </cell>
          <cell r="E5008">
            <v>1</v>
          </cell>
          <cell r="F5008">
            <v>0</v>
          </cell>
          <cell r="G5008">
            <v>0</v>
          </cell>
          <cell r="H5008">
            <v>1</v>
          </cell>
          <cell r="I5008">
            <v>1</v>
          </cell>
          <cell r="J5008" t="str">
            <v>Max Group</v>
          </cell>
          <cell r="K5008" t="str">
            <v>Волга-Юг</v>
          </cell>
          <cell r="L5008" t="str">
            <v>Ростовская область</v>
          </cell>
          <cell r="M5008" t="str">
            <v>Ростов-на-Дону</v>
          </cell>
          <cell r="N5008" t="str">
            <v>Тандер</v>
          </cell>
          <cell r="O5008" t="str">
            <v>г.Ростов-на-Дону, пр-т Королева, 22г</v>
          </cell>
          <cell r="P5008" t="str">
            <v>Drogery (Хоз. магазин)</v>
          </cell>
          <cell r="Q5008" t="str">
            <v>sv78</v>
          </cell>
          <cell r="R5008" t="str">
            <v>Собчак Николай Вячеславович</v>
          </cell>
          <cell r="S5008">
            <v>89188583117</v>
          </cell>
          <cell r="T5008" t="str">
            <v>merch1090</v>
          </cell>
          <cell r="U5008" t="str">
            <v>Сучкова Татьяна Олеговна</v>
          </cell>
          <cell r="V5008">
            <v>89281411987</v>
          </cell>
          <cell r="W5008"/>
          <cell r="X5008">
            <v>120</v>
          </cell>
          <cell r="Y5008"/>
          <cell r="Z5008"/>
          <cell r="AA5008"/>
          <cell r="AB5008"/>
          <cell r="AC5008"/>
          <cell r="AD5008">
            <v>120</v>
          </cell>
          <cell r="AE5008">
            <v>2</v>
          </cell>
          <cell r="AF5008">
            <v>1</v>
          </cell>
          <cell r="AG5008">
            <v>10</v>
          </cell>
          <cell r="AH5008">
            <v>5</v>
          </cell>
          <cell r="AI5008">
            <v>120</v>
          </cell>
          <cell r="AJ5008"/>
        </row>
        <row r="5009">
          <cell r="B5009">
            <v>27975</v>
          </cell>
          <cell r="C5009" t="str">
            <v>1000000000020249</v>
          </cell>
          <cell r="D5009">
            <v>1</v>
          </cell>
          <cell r="E5009">
            <v>1</v>
          </cell>
          <cell r="F5009">
            <v>0</v>
          </cell>
          <cell r="G5009">
            <v>0</v>
          </cell>
          <cell r="H5009">
            <v>1</v>
          </cell>
          <cell r="I5009">
            <v>1</v>
          </cell>
          <cell r="J5009" t="str">
            <v>Max Group</v>
          </cell>
          <cell r="K5009" t="str">
            <v>Волга-Юг</v>
          </cell>
          <cell r="L5009" t="str">
            <v>Ростовская область</v>
          </cell>
          <cell r="M5009" t="str">
            <v>Ростов-на-Дону</v>
          </cell>
          <cell r="N5009" t="str">
            <v>Тандер</v>
          </cell>
          <cell r="O5009" t="str">
            <v>г.Ростов-на-Дону, ул.Таганрогская, 118</v>
          </cell>
          <cell r="P5009" t="str">
            <v>Drogery (Хоз. магазин)</v>
          </cell>
          <cell r="Q5009" t="str">
            <v>sv78</v>
          </cell>
          <cell r="R5009" t="str">
            <v>Собчак Николай Вячеславович</v>
          </cell>
          <cell r="S5009">
            <v>89188583117</v>
          </cell>
          <cell r="T5009" t="str">
            <v>merch1075</v>
          </cell>
          <cell r="U5009" t="str">
            <v>Юндина Алла Викторовна</v>
          </cell>
          <cell r="V5009">
            <v>89289033114</v>
          </cell>
          <cell r="W5009"/>
          <cell r="X5009"/>
          <cell r="Y5009"/>
          <cell r="Z5009"/>
          <cell r="AA5009">
            <v>180</v>
          </cell>
          <cell r="AB5009"/>
          <cell r="AC5009"/>
          <cell r="AD5009">
            <v>180</v>
          </cell>
          <cell r="AE5009">
            <v>3</v>
          </cell>
          <cell r="AF5009">
            <v>1</v>
          </cell>
          <cell r="AG5009">
            <v>12</v>
          </cell>
          <cell r="AH5009">
            <v>4</v>
          </cell>
          <cell r="AI5009">
            <v>180</v>
          </cell>
          <cell r="AJ5009"/>
        </row>
        <row r="5010">
          <cell r="B5010">
            <v>27976</v>
          </cell>
          <cell r="C5010" t="str">
            <v>1000000000021195</v>
          </cell>
          <cell r="D5010">
            <v>1</v>
          </cell>
          <cell r="E5010">
            <v>1</v>
          </cell>
          <cell r="F5010">
            <v>0</v>
          </cell>
          <cell r="G5010">
            <v>0</v>
          </cell>
          <cell r="H5010">
            <v>1</v>
          </cell>
          <cell r="I5010">
            <v>1</v>
          </cell>
          <cell r="J5010" t="str">
            <v>Max Group</v>
          </cell>
          <cell r="K5010" t="str">
            <v>Волга-Юг</v>
          </cell>
          <cell r="L5010" t="str">
            <v>Ростовская область</v>
          </cell>
          <cell r="M5010" t="str">
            <v>Ростов-на-Дону</v>
          </cell>
          <cell r="N5010" t="str">
            <v>Тандер</v>
          </cell>
          <cell r="O5010" t="str">
            <v>г.Ростов-на-Дону, пер.Крепостной, 105/48</v>
          </cell>
          <cell r="P5010" t="str">
            <v>Drogery (Хоз. магазин)</v>
          </cell>
          <cell r="Q5010" t="str">
            <v>sv78</v>
          </cell>
          <cell r="R5010" t="str">
            <v>Собчак Николай Вячеславович</v>
          </cell>
          <cell r="S5010">
            <v>89188583117</v>
          </cell>
          <cell r="T5010" t="str">
            <v>merch1076</v>
          </cell>
          <cell r="U5010" t="str">
            <v>Бережная Оксана Владиленовна</v>
          </cell>
          <cell r="V5010">
            <v>89054506816</v>
          </cell>
          <cell r="W5010"/>
          <cell r="X5010">
            <v>30</v>
          </cell>
          <cell r="Y5010"/>
          <cell r="Z5010"/>
          <cell r="AA5010"/>
          <cell r="AB5010"/>
          <cell r="AC5010"/>
          <cell r="AD5010">
            <v>30</v>
          </cell>
          <cell r="AE5010">
            <v>0.5</v>
          </cell>
          <cell r="AF5010">
            <v>1</v>
          </cell>
          <cell r="AG5010">
            <v>2.5</v>
          </cell>
          <cell r="AH5010">
            <v>5</v>
          </cell>
          <cell r="AI5010">
            <v>30</v>
          </cell>
          <cell r="AJ5010"/>
        </row>
        <row r="5011">
          <cell r="B5011">
            <v>27977</v>
          </cell>
          <cell r="C5011" t="str">
            <v>1000000000021706</v>
          </cell>
          <cell r="D5011">
            <v>1</v>
          </cell>
          <cell r="E5011">
            <v>1</v>
          </cell>
          <cell r="F5011">
            <v>0</v>
          </cell>
          <cell r="G5011">
            <v>0</v>
          </cell>
          <cell r="H5011">
            <v>1</v>
          </cell>
          <cell r="I5011">
            <v>1</v>
          </cell>
          <cell r="J5011" t="str">
            <v>Max Group</v>
          </cell>
          <cell r="K5011" t="str">
            <v>Волга-Юг</v>
          </cell>
          <cell r="L5011" t="str">
            <v>Ростовская область</v>
          </cell>
          <cell r="M5011" t="str">
            <v>Ростов-на-Дону</v>
          </cell>
          <cell r="N5011" t="str">
            <v>Тандер</v>
          </cell>
          <cell r="O5011" t="str">
            <v>г.Ростов-на-Дону, пр-т 40-летия Победы, 85</v>
          </cell>
          <cell r="P5011" t="str">
            <v>Drogery (Хоз. магазин)</v>
          </cell>
          <cell r="Q5011" t="str">
            <v>sv78</v>
          </cell>
          <cell r="R5011" t="str">
            <v>Собчак Николай Вячеславович</v>
          </cell>
          <cell r="S5011">
            <v>89188583117</v>
          </cell>
          <cell r="T5011" t="str">
            <v>merch1076</v>
          </cell>
          <cell r="U5011" t="str">
            <v>Бережная Оксана Владиленовна</v>
          </cell>
          <cell r="V5011">
            <v>89054506816</v>
          </cell>
          <cell r="W5011">
            <v>60</v>
          </cell>
          <cell r="X5011"/>
          <cell r="Y5011"/>
          <cell r="Z5011"/>
          <cell r="AA5011"/>
          <cell r="AB5011"/>
          <cell r="AC5011"/>
          <cell r="AD5011">
            <v>60</v>
          </cell>
          <cell r="AE5011">
            <v>1</v>
          </cell>
          <cell r="AF5011">
            <v>1</v>
          </cell>
          <cell r="AG5011">
            <v>4</v>
          </cell>
          <cell r="AH5011">
            <v>4</v>
          </cell>
          <cell r="AI5011">
            <v>60</v>
          </cell>
          <cell r="AJ5011"/>
        </row>
        <row r="5012">
          <cell r="B5012">
            <v>27978</v>
          </cell>
          <cell r="C5012" t="str">
            <v>1000000000020480</v>
          </cell>
          <cell r="D5012">
            <v>1</v>
          </cell>
          <cell r="E5012">
            <v>1</v>
          </cell>
          <cell r="F5012">
            <v>0</v>
          </cell>
          <cell r="G5012">
            <v>0</v>
          </cell>
          <cell r="H5012">
            <v>1</v>
          </cell>
          <cell r="I5012">
            <v>1</v>
          </cell>
          <cell r="J5012" t="str">
            <v>Max Group</v>
          </cell>
          <cell r="K5012" t="str">
            <v>Волга-Юг</v>
          </cell>
          <cell r="L5012" t="str">
            <v>Ростовская область</v>
          </cell>
          <cell r="M5012" t="str">
            <v>Ростов-на-Дону</v>
          </cell>
          <cell r="N5012" t="str">
            <v>Тандер</v>
          </cell>
          <cell r="O5012" t="str">
            <v>г.Ростов-на-Дону, ул.Вятская, 65</v>
          </cell>
          <cell r="P5012" t="str">
            <v>Drogery (Хоз. магазин)</v>
          </cell>
          <cell r="Q5012" t="str">
            <v>sv78</v>
          </cell>
          <cell r="R5012" t="str">
            <v>Собчак Николай Вячеславович</v>
          </cell>
          <cell r="S5012">
            <v>89188583117</v>
          </cell>
          <cell r="T5012" t="str">
            <v>merch1090</v>
          </cell>
          <cell r="U5012" t="str">
            <v>Сучкова Татьяна Олеговна</v>
          </cell>
          <cell r="V5012">
            <v>89281411987</v>
          </cell>
          <cell r="W5012"/>
          <cell r="X5012">
            <v>30</v>
          </cell>
          <cell r="Y5012"/>
          <cell r="Z5012"/>
          <cell r="AA5012"/>
          <cell r="AB5012"/>
          <cell r="AC5012"/>
          <cell r="AD5012">
            <v>30</v>
          </cell>
          <cell r="AE5012">
            <v>0.5</v>
          </cell>
          <cell r="AF5012">
            <v>1</v>
          </cell>
          <cell r="AG5012">
            <v>2.5</v>
          </cell>
          <cell r="AH5012">
            <v>5</v>
          </cell>
          <cell r="AI5012">
            <v>30</v>
          </cell>
          <cell r="AJ5012"/>
        </row>
        <row r="5013">
          <cell r="B5013">
            <v>27979</v>
          </cell>
          <cell r="C5013" t="str">
            <v>1000000000022081</v>
          </cell>
          <cell r="D5013">
            <v>1</v>
          </cell>
          <cell r="E5013">
            <v>1</v>
          </cell>
          <cell r="F5013">
            <v>0</v>
          </cell>
          <cell r="G5013">
            <v>0</v>
          </cell>
          <cell r="H5013">
            <v>1</v>
          </cell>
          <cell r="I5013">
            <v>1</v>
          </cell>
          <cell r="J5013" t="str">
            <v>Max Group</v>
          </cell>
          <cell r="K5013" t="str">
            <v>Волга-Юг</v>
          </cell>
          <cell r="L5013" t="str">
            <v>Ростовская область</v>
          </cell>
          <cell r="M5013" t="str">
            <v>Ростов-на-Дону</v>
          </cell>
          <cell r="N5013" t="str">
            <v>Тандер</v>
          </cell>
          <cell r="O5013" t="str">
            <v>г.Ростов-на-Дону, пр-т Ворошиловский, 25/107</v>
          </cell>
          <cell r="P5013" t="str">
            <v>Drogery (Хоз. магазин)</v>
          </cell>
          <cell r="Q5013" t="str">
            <v>sv78</v>
          </cell>
          <cell r="R5013" t="str">
            <v>Собчак Николай Вячеславович</v>
          </cell>
          <cell r="S5013">
            <v>89188583117</v>
          </cell>
          <cell r="T5013" t="str">
            <v>merch1076</v>
          </cell>
          <cell r="U5013" t="str">
            <v>Бережная Оксана Владиленовна</v>
          </cell>
          <cell r="V5013">
            <v>89054506816</v>
          </cell>
          <cell r="W5013">
            <v>30</v>
          </cell>
          <cell r="X5013"/>
          <cell r="Y5013"/>
          <cell r="Z5013"/>
          <cell r="AA5013"/>
          <cell r="AB5013"/>
          <cell r="AC5013"/>
          <cell r="AD5013">
            <v>30</v>
          </cell>
          <cell r="AE5013">
            <v>0.5</v>
          </cell>
          <cell r="AF5013">
            <v>1</v>
          </cell>
          <cell r="AG5013">
            <v>2</v>
          </cell>
          <cell r="AH5013">
            <v>4</v>
          </cell>
          <cell r="AI5013">
            <v>30</v>
          </cell>
          <cell r="AJ5013"/>
        </row>
        <row r="5014">
          <cell r="B5014">
            <v>27980</v>
          </cell>
          <cell r="C5014" t="str">
            <v>1000000000022148</v>
          </cell>
          <cell r="D5014">
            <v>1</v>
          </cell>
          <cell r="E5014">
            <v>1</v>
          </cell>
          <cell r="F5014">
            <v>0</v>
          </cell>
          <cell r="G5014">
            <v>0</v>
          </cell>
          <cell r="H5014">
            <v>1</v>
          </cell>
          <cell r="I5014">
            <v>1</v>
          </cell>
          <cell r="J5014" t="str">
            <v>Max Group</v>
          </cell>
          <cell r="K5014" t="str">
            <v>Волга-Юг</v>
          </cell>
          <cell r="L5014" t="str">
            <v>Ростовская область</v>
          </cell>
          <cell r="M5014" t="str">
            <v>Ростов-на-Дону</v>
          </cell>
          <cell r="N5014" t="str">
            <v>Тандер</v>
          </cell>
          <cell r="O5014" t="str">
            <v>г.Ростов-на-Дону, ул.Содружества, 94/2</v>
          </cell>
          <cell r="P5014" t="str">
            <v>Drogery (Хоз. магазин)</v>
          </cell>
          <cell r="Q5014" t="str">
            <v>sv78</v>
          </cell>
          <cell r="R5014" t="str">
            <v>Собчак Николай Вячеславович</v>
          </cell>
          <cell r="S5014">
            <v>89188583117</v>
          </cell>
          <cell r="T5014" t="str">
            <v>merch1075</v>
          </cell>
          <cell r="U5014" t="str">
            <v>Юндина Алла Викторовна</v>
          </cell>
          <cell r="V5014">
            <v>89289033114</v>
          </cell>
          <cell r="W5014"/>
          <cell r="X5014"/>
          <cell r="Y5014"/>
          <cell r="Z5014">
            <v>120</v>
          </cell>
          <cell r="AA5014"/>
          <cell r="AB5014"/>
          <cell r="AC5014"/>
          <cell r="AD5014">
            <v>120</v>
          </cell>
          <cell r="AE5014">
            <v>2</v>
          </cell>
          <cell r="AF5014">
            <v>1</v>
          </cell>
          <cell r="AG5014">
            <v>10</v>
          </cell>
          <cell r="AH5014">
            <v>5</v>
          </cell>
          <cell r="AI5014">
            <v>120</v>
          </cell>
          <cell r="AJ5014"/>
        </row>
        <row r="5015">
          <cell r="B5015">
            <v>27981</v>
          </cell>
          <cell r="C5015" t="str">
            <v>1000000000022935</v>
          </cell>
          <cell r="D5015">
            <v>1</v>
          </cell>
          <cell r="E5015">
            <v>1</v>
          </cell>
          <cell r="F5015">
            <v>0</v>
          </cell>
          <cell r="G5015">
            <v>0</v>
          </cell>
          <cell r="H5015">
            <v>1</v>
          </cell>
          <cell r="I5015">
            <v>1</v>
          </cell>
          <cell r="J5015" t="str">
            <v>Max Group</v>
          </cell>
          <cell r="K5015" t="str">
            <v>Волга-Юг</v>
          </cell>
          <cell r="L5015" t="str">
            <v>Ростовская область</v>
          </cell>
          <cell r="M5015" t="str">
            <v>Ростов-на-Дону</v>
          </cell>
          <cell r="N5015" t="str">
            <v>Тандер</v>
          </cell>
          <cell r="O5015" t="str">
            <v>г.Ростов-на-Дону, ул.Майская, 63</v>
          </cell>
          <cell r="P5015" t="str">
            <v>Drogery (Хоз. магазин)</v>
          </cell>
          <cell r="Q5015" t="str">
            <v>sv78</v>
          </cell>
          <cell r="R5015" t="str">
            <v>Собчак Николай Вячеславович</v>
          </cell>
          <cell r="S5015">
            <v>89188583117</v>
          </cell>
          <cell r="T5015" t="str">
            <v>merch1090</v>
          </cell>
          <cell r="U5015" t="str">
            <v>Сучкова Татьяна Олеговна</v>
          </cell>
          <cell r="V5015">
            <v>89281411987</v>
          </cell>
          <cell r="W5015">
            <v>30</v>
          </cell>
          <cell r="X5015"/>
          <cell r="Y5015"/>
          <cell r="Z5015"/>
          <cell r="AA5015"/>
          <cell r="AB5015"/>
          <cell r="AC5015"/>
          <cell r="AD5015">
            <v>30</v>
          </cell>
          <cell r="AE5015">
            <v>0.5</v>
          </cell>
          <cell r="AF5015">
            <v>1</v>
          </cell>
          <cell r="AG5015">
            <v>2</v>
          </cell>
          <cell r="AH5015">
            <v>4</v>
          </cell>
          <cell r="AI5015">
            <v>30</v>
          </cell>
          <cell r="AJ5015"/>
        </row>
        <row r="5016">
          <cell r="B5016">
            <v>27982</v>
          </cell>
          <cell r="C5016" t="str">
            <v>1000000000020282</v>
          </cell>
          <cell r="D5016">
            <v>1</v>
          </cell>
          <cell r="E5016">
            <v>1</v>
          </cell>
          <cell r="F5016">
            <v>0</v>
          </cell>
          <cell r="G5016">
            <v>0</v>
          </cell>
          <cell r="H5016">
            <v>1</v>
          </cell>
          <cell r="I5016">
            <v>1</v>
          </cell>
          <cell r="J5016" t="str">
            <v>Max Group</v>
          </cell>
          <cell r="K5016" t="str">
            <v>Волга-Юг</v>
          </cell>
          <cell r="L5016" t="str">
            <v>Ростовская область</v>
          </cell>
          <cell r="M5016" t="str">
            <v>Ростов-на-Дону</v>
          </cell>
          <cell r="N5016" t="str">
            <v>Тандер</v>
          </cell>
          <cell r="O5016" t="str">
            <v>г.Ростов-на-Дону, пер.Братский, 21</v>
          </cell>
          <cell r="P5016" t="str">
            <v>Drogery (Хоз. магазин)</v>
          </cell>
          <cell r="Q5016" t="str">
            <v>sv78</v>
          </cell>
          <cell r="R5016" t="str">
            <v>Собчак Николай Вячеславович</v>
          </cell>
          <cell r="S5016">
            <v>89188583117</v>
          </cell>
          <cell r="T5016" t="str">
            <v>merch1076</v>
          </cell>
          <cell r="U5016" t="str">
            <v>Бережная Оксана Владиленовна</v>
          </cell>
          <cell r="V5016">
            <v>89054506816</v>
          </cell>
          <cell r="W5016">
            <v>30</v>
          </cell>
          <cell r="X5016"/>
          <cell r="Y5016"/>
          <cell r="Z5016"/>
          <cell r="AA5016"/>
          <cell r="AB5016"/>
          <cell r="AC5016"/>
          <cell r="AD5016">
            <v>30</v>
          </cell>
          <cell r="AE5016">
            <v>0.5</v>
          </cell>
          <cell r="AF5016">
            <v>1</v>
          </cell>
          <cell r="AG5016">
            <v>2</v>
          </cell>
          <cell r="AH5016">
            <v>4</v>
          </cell>
          <cell r="AI5016">
            <v>30</v>
          </cell>
          <cell r="AJ5016"/>
        </row>
        <row r="5017">
          <cell r="B5017">
            <v>27983</v>
          </cell>
          <cell r="C5017" t="str">
            <v>1000000000020634</v>
          </cell>
          <cell r="D5017">
            <v>1</v>
          </cell>
          <cell r="E5017">
            <v>1</v>
          </cell>
          <cell r="F5017">
            <v>0</v>
          </cell>
          <cell r="G5017">
            <v>0</v>
          </cell>
          <cell r="H5017">
            <v>1</v>
          </cell>
          <cell r="I5017">
            <v>1</v>
          </cell>
          <cell r="J5017" t="str">
            <v>Max Group</v>
          </cell>
          <cell r="K5017" t="str">
            <v>Волга-Юг</v>
          </cell>
          <cell r="L5017" t="str">
            <v>Ростовская область</v>
          </cell>
          <cell r="M5017" t="str">
            <v>Новочеркасск</v>
          </cell>
          <cell r="N5017" t="str">
            <v>Тандер</v>
          </cell>
          <cell r="O5017" t="str">
            <v>г.Новочеркасск, ул.Московская, 24</v>
          </cell>
          <cell r="P5017" t="str">
            <v>Drogery (Хоз. магазин)</v>
          </cell>
          <cell r="Q5017" t="str">
            <v>sv78</v>
          </cell>
          <cell r="R5017" t="str">
            <v>Собчак Николай Вячеславович</v>
          </cell>
          <cell r="S5017">
            <v>89188583117</v>
          </cell>
          <cell r="T5017" t="str">
            <v>merch2519</v>
          </cell>
          <cell r="U5017" t="str">
            <v>Анисимов Роман Сергеевич</v>
          </cell>
          <cell r="V5017">
            <v>89882584515</v>
          </cell>
          <cell r="W5017"/>
          <cell r="X5017">
            <v>120</v>
          </cell>
          <cell r="Y5017"/>
          <cell r="Z5017"/>
          <cell r="AA5017"/>
          <cell r="AB5017"/>
          <cell r="AC5017"/>
          <cell r="AD5017">
            <v>120</v>
          </cell>
          <cell r="AE5017">
            <v>2</v>
          </cell>
          <cell r="AF5017">
            <v>1</v>
          </cell>
          <cell r="AG5017">
            <v>10</v>
          </cell>
          <cell r="AH5017">
            <v>5</v>
          </cell>
          <cell r="AI5017">
            <v>120</v>
          </cell>
          <cell r="AJ5017"/>
        </row>
        <row r="5018">
          <cell r="B5018">
            <v>27985</v>
          </cell>
          <cell r="C5018" t="str">
            <v>1000000000022880</v>
          </cell>
          <cell r="D5018">
            <v>1</v>
          </cell>
          <cell r="E5018">
            <v>1</v>
          </cell>
          <cell r="F5018">
            <v>0</v>
          </cell>
          <cell r="G5018">
            <v>0</v>
          </cell>
          <cell r="H5018">
            <v>1</v>
          </cell>
          <cell r="I5018">
            <v>1</v>
          </cell>
          <cell r="J5018" t="str">
            <v>Max Group</v>
          </cell>
          <cell r="K5018" t="str">
            <v>Волга-Юг</v>
          </cell>
          <cell r="L5018" t="str">
            <v>Ростовская область</v>
          </cell>
          <cell r="M5018" t="str">
            <v>Таганрог</v>
          </cell>
          <cell r="N5018" t="str">
            <v>Тандер</v>
          </cell>
          <cell r="O5018" t="str">
            <v>г.Таганрог, ул.Ленина, 226е</v>
          </cell>
          <cell r="P5018" t="str">
            <v>Drogery (Хоз. магазин)</v>
          </cell>
          <cell r="Q5018" t="str">
            <v>sv78</v>
          </cell>
          <cell r="R5018" t="str">
            <v>Собчак Николай Вячеславович</v>
          </cell>
          <cell r="S5018">
            <v>89188583117</v>
          </cell>
          <cell r="T5018" t="str">
            <v>merch2516</v>
          </cell>
          <cell r="U5018" t="str">
            <v>Бондаренко Анастасия Михайловна</v>
          </cell>
          <cell r="V5018">
            <v>89281688804</v>
          </cell>
          <cell r="W5018"/>
          <cell r="X5018"/>
          <cell r="Y5018"/>
          <cell r="Z5018"/>
          <cell r="AA5018">
            <v>120</v>
          </cell>
          <cell r="AB5018"/>
          <cell r="AC5018"/>
          <cell r="AD5018">
            <v>120</v>
          </cell>
          <cell r="AE5018">
            <v>2</v>
          </cell>
          <cell r="AF5018">
            <v>1</v>
          </cell>
          <cell r="AG5018">
            <v>8</v>
          </cell>
          <cell r="AH5018">
            <v>4</v>
          </cell>
          <cell r="AI5018">
            <v>120</v>
          </cell>
          <cell r="AJ5018"/>
        </row>
        <row r="5019">
          <cell r="B5019">
            <v>27986</v>
          </cell>
          <cell r="C5019" t="str">
            <v>1000000000020369</v>
          </cell>
          <cell r="D5019">
            <v>1</v>
          </cell>
          <cell r="E5019">
            <v>1</v>
          </cell>
          <cell r="F5019">
            <v>0</v>
          </cell>
          <cell r="G5019">
            <v>0</v>
          </cell>
          <cell r="H5019">
            <v>1</v>
          </cell>
          <cell r="I5019">
            <v>1</v>
          </cell>
          <cell r="J5019" t="str">
            <v>Max Group</v>
          </cell>
          <cell r="K5019" t="str">
            <v>Волга-Юг</v>
          </cell>
          <cell r="L5019" t="str">
            <v>Ростовская область</v>
          </cell>
          <cell r="M5019" t="str">
            <v>Таганрог</v>
          </cell>
          <cell r="N5019" t="str">
            <v>Тандер</v>
          </cell>
          <cell r="O5019" t="str">
            <v>г.Таганрог, ул.Свободы, 17</v>
          </cell>
          <cell r="P5019" t="str">
            <v>Drogery (Хоз. магазин)</v>
          </cell>
          <cell r="Q5019" t="str">
            <v>sv78</v>
          </cell>
          <cell r="R5019" t="str">
            <v>Собчак Николай Вячеславович</v>
          </cell>
          <cell r="S5019">
            <v>89188583117</v>
          </cell>
          <cell r="T5019" t="str">
            <v>merch2516</v>
          </cell>
          <cell r="U5019" t="str">
            <v>Бондаренко Анастасия Михайловна</v>
          </cell>
          <cell r="V5019">
            <v>89281688804</v>
          </cell>
          <cell r="W5019"/>
          <cell r="X5019"/>
          <cell r="Y5019"/>
          <cell r="Z5019"/>
          <cell r="AA5019">
            <v>120</v>
          </cell>
          <cell r="AB5019"/>
          <cell r="AC5019"/>
          <cell r="AD5019">
            <v>120</v>
          </cell>
          <cell r="AE5019">
            <v>2</v>
          </cell>
          <cell r="AF5019">
            <v>1</v>
          </cell>
          <cell r="AG5019">
            <v>8</v>
          </cell>
          <cell r="AH5019">
            <v>4</v>
          </cell>
          <cell r="AI5019">
            <v>120</v>
          </cell>
          <cell r="AJ5019"/>
        </row>
        <row r="5020">
          <cell r="B5020">
            <v>27987</v>
          </cell>
          <cell r="C5020" t="str">
            <v>1000000000022597</v>
          </cell>
          <cell r="D5020">
            <v>1</v>
          </cell>
          <cell r="E5020">
            <v>1</v>
          </cell>
          <cell r="F5020">
            <v>0</v>
          </cell>
          <cell r="G5020">
            <v>0</v>
          </cell>
          <cell r="H5020">
            <v>1</v>
          </cell>
          <cell r="I5020">
            <v>1</v>
          </cell>
          <cell r="J5020" t="str">
            <v>Max Group</v>
          </cell>
          <cell r="K5020" t="str">
            <v>Волга-Юг</v>
          </cell>
          <cell r="L5020" t="str">
            <v>Ростовская область</v>
          </cell>
          <cell r="M5020" t="str">
            <v>Таганрог</v>
          </cell>
          <cell r="N5020" t="str">
            <v>Тандер</v>
          </cell>
          <cell r="O5020" t="str">
            <v>г.Таганрог, ул.Фрунзе, 64</v>
          </cell>
          <cell r="P5020" t="str">
            <v>Drogery (Хоз. магазин)</v>
          </cell>
          <cell r="Q5020" t="str">
            <v>sv78</v>
          </cell>
          <cell r="R5020" t="str">
            <v>Собчак Николай Вячеславович</v>
          </cell>
          <cell r="S5020">
            <v>89188583117</v>
          </cell>
          <cell r="T5020" t="str">
            <v>merch2516</v>
          </cell>
          <cell r="U5020" t="str">
            <v>Бондаренко Анастасия Михайловна</v>
          </cell>
          <cell r="V5020">
            <v>89281688804</v>
          </cell>
          <cell r="W5020">
            <v>30</v>
          </cell>
          <cell r="X5020"/>
          <cell r="Y5020"/>
          <cell r="Z5020"/>
          <cell r="AA5020"/>
          <cell r="AB5020"/>
          <cell r="AC5020"/>
          <cell r="AD5020">
            <v>30</v>
          </cell>
          <cell r="AE5020">
            <v>0.5</v>
          </cell>
          <cell r="AF5020">
            <v>1</v>
          </cell>
          <cell r="AG5020">
            <v>2</v>
          </cell>
          <cell r="AH5020">
            <v>4</v>
          </cell>
          <cell r="AI5020">
            <v>30</v>
          </cell>
          <cell r="AJ5020"/>
        </row>
        <row r="5021">
          <cell r="B5021">
            <v>27988</v>
          </cell>
          <cell r="C5021" t="str">
            <v>1000000000019951</v>
          </cell>
          <cell r="D5021">
            <v>1</v>
          </cell>
          <cell r="E5021">
            <v>1</v>
          </cell>
          <cell r="F5021">
            <v>0</v>
          </cell>
          <cell r="G5021">
            <v>0</v>
          </cell>
          <cell r="H5021">
            <v>1</v>
          </cell>
          <cell r="I5021">
            <v>1</v>
          </cell>
          <cell r="J5021" t="str">
            <v>Max Group</v>
          </cell>
          <cell r="K5021" t="str">
            <v>Волга-Юг</v>
          </cell>
          <cell r="L5021" t="str">
            <v>Ростовская область</v>
          </cell>
          <cell r="M5021" t="str">
            <v>Таганрог</v>
          </cell>
          <cell r="N5021" t="str">
            <v>Тандер</v>
          </cell>
          <cell r="O5021" t="str">
            <v>г.Таганрог, пер.Гоголевский, 26</v>
          </cell>
          <cell r="P5021" t="str">
            <v>Drogery (Хоз. магазин)</v>
          </cell>
          <cell r="Q5021" t="str">
            <v>sv78</v>
          </cell>
          <cell r="R5021" t="str">
            <v>Собчак Николай Вячеславович</v>
          </cell>
          <cell r="S5021">
            <v>89188583117</v>
          </cell>
          <cell r="T5021" t="str">
            <v>merch2516</v>
          </cell>
          <cell r="U5021" t="str">
            <v>Бондаренко Анастасия Михайловна</v>
          </cell>
          <cell r="V5021">
            <v>89281688804</v>
          </cell>
          <cell r="W5021"/>
          <cell r="X5021"/>
          <cell r="Y5021"/>
          <cell r="Z5021"/>
          <cell r="AA5021">
            <v>120</v>
          </cell>
          <cell r="AB5021"/>
          <cell r="AC5021"/>
          <cell r="AD5021">
            <v>120</v>
          </cell>
          <cell r="AE5021">
            <v>2</v>
          </cell>
          <cell r="AF5021">
            <v>1</v>
          </cell>
          <cell r="AG5021">
            <v>8</v>
          </cell>
          <cell r="AH5021">
            <v>4</v>
          </cell>
          <cell r="AI5021">
            <v>120</v>
          </cell>
          <cell r="AJ5021"/>
        </row>
        <row r="5022">
          <cell r="B5022">
            <v>27989</v>
          </cell>
          <cell r="C5022" t="str">
            <v>1000000000021454</v>
          </cell>
          <cell r="D5022">
            <v>1</v>
          </cell>
          <cell r="E5022">
            <v>1</v>
          </cell>
          <cell r="F5022">
            <v>0</v>
          </cell>
          <cell r="G5022">
            <v>0</v>
          </cell>
          <cell r="H5022">
            <v>1</v>
          </cell>
          <cell r="I5022">
            <v>1</v>
          </cell>
          <cell r="J5022" t="str">
            <v>Max Group</v>
          </cell>
          <cell r="K5022" t="str">
            <v>Волга-Юг</v>
          </cell>
          <cell r="L5022" t="str">
            <v>Ростовская область</v>
          </cell>
          <cell r="M5022" t="str">
            <v>Таганрог</v>
          </cell>
          <cell r="N5022" t="str">
            <v>Тандер</v>
          </cell>
          <cell r="O5022" t="str">
            <v>г.Таганрог, ул.Дзержинского, 152а</v>
          </cell>
          <cell r="P5022" t="str">
            <v>Drogery (Хоз. магазин)</v>
          </cell>
          <cell r="Q5022" t="str">
            <v>sv78</v>
          </cell>
          <cell r="R5022" t="str">
            <v>Собчак Николай Вячеславович</v>
          </cell>
          <cell r="S5022">
            <v>89188583117</v>
          </cell>
          <cell r="T5022" t="str">
            <v>merch2516</v>
          </cell>
          <cell r="U5022" t="str">
            <v>Бондаренко Анастасия Михайловна</v>
          </cell>
          <cell r="V5022">
            <v>89281688804</v>
          </cell>
          <cell r="W5022">
            <v>30</v>
          </cell>
          <cell r="X5022"/>
          <cell r="Y5022"/>
          <cell r="Z5022"/>
          <cell r="AA5022"/>
          <cell r="AB5022"/>
          <cell r="AC5022"/>
          <cell r="AD5022">
            <v>30</v>
          </cell>
          <cell r="AE5022">
            <v>0.5</v>
          </cell>
          <cell r="AF5022">
            <v>1</v>
          </cell>
          <cell r="AG5022">
            <v>2</v>
          </cell>
          <cell r="AH5022">
            <v>4</v>
          </cell>
          <cell r="AI5022">
            <v>30</v>
          </cell>
          <cell r="AJ5022"/>
        </row>
        <row r="5023">
          <cell r="B5023">
            <v>27990</v>
          </cell>
          <cell r="C5023" t="str">
            <v>1000000000021705</v>
          </cell>
          <cell r="D5023">
            <v>1</v>
          </cell>
          <cell r="E5023">
            <v>1</v>
          </cell>
          <cell r="F5023">
            <v>0</v>
          </cell>
          <cell r="G5023">
            <v>0</v>
          </cell>
          <cell r="H5023">
            <v>1</v>
          </cell>
          <cell r="I5023">
            <v>1</v>
          </cell>
          <cell r="J5023" t="str">
            <v>Max Group</v>
          </cell>
          <cell r="K5023" t="str">
            <v>Волга-Юг</v>
          </cell>
          <cell r="L5023" t="str">
            <v>Волгоградская область</v>
          </cell>
          <cell r="M5023" t="str">
            <v>Волгоград</v>
          </cell>
          <cell r="N5023" t="str">
            <v>Тандер</v>
          </cell>
          <cell r="O5023" t="str">
            <v>г.Волгоград, ул.Дзержинского, 24</v>
          </cell>
          <cell r="P5023" t="str">
            <v>Drogery (Хоз. магазин)</v>
          </cell>
          <cell r="Q5023" t="str">
            <v>sv80</v>
          </cell>
          <cell r="R5023" t="str">
            <v>Туголукова Анастасия Владимировна</v>
          </cell>
          <cell r="S5023">
            <v>89173333309</v>
          </cell>
          <cell r="T5023" t="str">
            <v>merch1091</v>
          </cell>
          <cell r="U5023" t="str">
            <v>Иванов Виктор Викторович</v>
          </cell>
          <cell r="V5023">
            <v>89996260348</v>
          </cell>
          <cell r="W5023"/>
          <cell r="X5023"/>
          <cell r="Y5023">
            <v>30</v>
          </cell>
          <cell r="Z5023"/>
          <cell r="AA5023"/>
          <cell r="AB5023"/>
          <cell r="AC5023"/>
          <cell r="AD5023">
            <v>30</v>
          </cell>
          <cell r="AE5023">
            <v>0.5</v>
          </cell>
          <cell r="AF5023">
            <v>1</v>
          </cell>
          <cell r="AG5023">
            <v>2.5</v>
          </cell>
          <cell r="AH5023">
            <v>5</v>
          </cell>
          <cell r="AI5023">
            <v>30</v>
          </cell>
          <cell r="AJ5023"/>
        </row>
        <row r="5024">
          <cell r="B5024">
            <v>27991</v>
          </cell>
          <cell r="C5024" t="str">
            <v>1000000000020787</v>
          </cell>
          <cell r="D5024">
            <v>1</v>
          </cell>
          <cell r="E5024">
            <v>1</v>
          </cell>
          <cell r="F5024">
            <v>0</v>
          </cell>
          <cell r="G5024">
            <v>0</v>
          </cell>
          <cell r="H5024">
            <v>1</v>
          </cell>
          <cell r="I5024">
            <v>1</v>
          </cell>
          <cell r="J5024" t="str">
            <v>Max Group</v>
          </cell>
          <cell r="K5024" t="str">
            <v>Волга-Юг</v>
          </cell>
          <cell r="L5024" t="str">
            <v>Волгоградская область</v>
          </cell>
          <cell r="M5024" t="str">
            <v>Волгоград</v>
          </cell>
          <cell r="N5024" t="str">
            <v>Тандер</v>
          </cell>
          <cell r="O5024" t="str">
            <v>г.Волгоград, ул.Штеменко, 44</v>
          </cell>
          <cell r="P5024" t="str">
            <v>Drogery (Хоз. магазин)</v>
          </cell>
          <cell r="Q5024" t="str">
            <v>sv80</v>
          </cell>
          <cell r="R5024" t="str">
            <v>Туголукова Анастасия Владимировна</v>
          </cell>
          <cell r="S5024">
            <v>89173333309</v>
          </cell>
          <cell r="T5024" t="str">
            <v>merch1144</v>
          </cell>
          <cell r="U5024" t="str">
            <v>Самсонова Марина Владимировна</v>
          </cell>
          <cell r="V5024">
            <v>89277248285</v>
          </cell>
          <cell r="W5024">
            <v>120</v>
          </cell>
          <cell r="X5024"/>
          <cell r="Y5024"/>
          <cell r="Z5024"/>
          <cell r="AA5024"/>
          <cell r="AB5024"/>
          <cell r="AC5024"/>
          <cell r="AD5024">
            <v>120</v>
          </cell>
          <cell r="AE5024">
            <v>2</v>
          </cell>
          <cell r="AF5024">
            <v>1</v>
          </cell>
          <cell r="AG5024">
            <v>8</v>
          </cell>
          <cell r="AH5024">
            <v>4</v>
          </cell>
          <cell r="AI5024">
            <v>120</v>
          </cell>
          <cell r="AJ5024"/>
        </row>
        <row r="5025">
          <cell r="B5025">
            <v>27992</v>
          </cell>
          <cell r="C5025" t="str">
            <v>1000000000022262</v>
          </cell>
          <cell r="D5025">
            <v>1</v>
          </cell>
          <cell r="E5025">
            <v>1</v>
          </cell>
          <cell r="F5025">
            <v>0</v>
          </cell>
          <cell r="G5025">
            <v>0</v>
          </cell>
          <cell r="H5025">
            <v>1</v>
          </cell>
          <cell r="I5025">
            <v>1</v>
          </cell>
          <cell r="J5025" t="str">
            <v>Max Group</v>
          </cell>
          <cell r="K5025" t="str">
            <v>Волга-Юг</v>
          </cell>
          <cell r="L5025" t="str">
            <v>Волгоградская область</v>
          </cell>
          <cell r="M5025" t="str">
            <v>Волгоград</v>
          </cell>
          <cell r="N5025" t="str">
            <v>Тандер</v>
          </cell>
          <cell r="O5025" t="str">
            <v>г.Волгоград, ул.Пельше, 30а</v>
          </cell>
          <cell r="P5025" t="str">
            <v>Drogery (Хоз. магазин)</v>
          </cell>
          <cell r="Q5025" t="str">
            <v>sv80</v>
          </cell>
          <cell r="R5025" t="str">
            <v>Туголукова Анастасия Владимировна</v>
          </cell>
          <cell r="S5025">
            <v>89173333309</v>
          </cell>
          <cell r="T5025" t="str">
            <v>merch1144</v>
          </cell>
          <cell r="U5025" t="str">
            <v>Самсонова Марина Владимировна</v>
          </cell>
          <cell r="V5025">
            <v>89277248285</v>
          </cell>
          <cell r="W5025">
            <v>30</v>
          </cell>
          <cell r="X5025"/>
          <cell r="Y5025"/>
          <cell r="Z5025"/>
          <cell r="AA5025"/>
          <cell r="AB5025"/>
          <cell r="AC5025"/>
          <cell r="AD5025">
            <v>30</v>
          </cell>
          <cell r="AE5025">
            <v>0.5</v>
          </cell>
          <cell r="AF5025">
            <v>1</v>
          </cell>
          <cell r="AG5025">
            <v>2</v>
          </cell>
          <cell r="AH5025">
            <v>4</v>
          </cell>
          <cell r="AI5025">
            <v>30</v>
          </cell>
          <cell r="AJ5025"/>
        </row>
        <row r="5026">
          <cell r="B5026">
            <v>27993</v>
          </cell>
          <cell r="C5026" t="str">
            <v>1000000000022412</v>
          </cell>
          <cell r="D5026">
            <v>1</v>
          </cell>
          <cell r="E5026">
            <v>1</v>
          </cell>
          <cell r="F5026">
            <v>0</v>
          </cell>
          <cell r="G5026">
            <v>0</v>
          </cell>
          <cell r="H5026">
            <v>1</v>
          </cell>
          <cell r="I5026">
            <v>1</v>
          </cell>
          <cell r="J5026" t="str">
            <v>Max Group</v>
          </cell>
          <cell r="K5026" t="str">
            <v>Волга-Юг</v>
          </cell>
          <cell r="L5026" t="str">
            <v>Волгоградская область</v>
          </cell>
          <cell r="M5026" t="str">
            <v>Волгоград</v>
          </cell>
          <cell r="N5026" t="str">
            <v>Тандер</v>
          </cell>
          <cell r="O5026" t="str">
            <v>г.Волгоград, ул.Варшавская, 2</v>
          </cell>
          <cell r="P5026" t="str">
            <v>Drogery (Хоз. магазин)</v>
          </cell>
          <cell r="Q5026" t="str">
            <v>sv80</v>
          </cell>
          <cell r="R5026" t="str">
            <v>Туголукова Анастасия Владимировна</v>
          </cell>
          <cell r="S5026">
            <v>89173333309</v>
          </cell>
          <cell r="T5026" t="str">
            <v>merch1144</v>
          </cell>
          <cell r="U5026" t="str">
            <v>Самсонова Марина Владимировна</v>
          </cell>
          <cell r="V5026">
            <v>89277248285</v>
          </cell>
          <cell r="W5026"/>
          <cell r="X5026"/>
          <cell r="Y5026"/>
          <cell r="Z5026">
            <v>120</v>
          </cell>
          <cell r="AA5026"/>
          <cell r="AB5026"/>
          <cell r="AC5026"/>
          <cell r="AD5026">
            <v>120</v>
          </cell>
          <cell r="AE5026">
            <v>2</v>
          </cell>
          <cell r="AF5026">
            <v>1</v>
          </cell>
          <cell r="AG5026">
            <v>10</v>
          </cell>
          <cell r="AH5026">
            <v>5</v>
          </cell>
          <cell r="AI5026">
            <v>120</v>
          </cell>
          <cell r="AJ5026"/>
        </row>
        <row r="5027">
          <cell r="B5027">
            <v>27994</v>
          </cell>
          <cell r="C5027" t="str">
            <v>1000000000021007</v>
          </cell>
          <cell r="D5027">
            <v>1</v>
          </cell>
          <cell r="E5027">
            <v>1</v>
          </cell>
          <cell r="F5027">
            <v>0</v>
          </cell>
          <cell r="G5027">
            <v>0</v>
          </cell>
          <cell r="H5027">
            <v>1</v>
          </cell>
          <cell r="I5027">
            <v>1</v>
          </cell>
          <cell r="J5027" t="str">
            <v>Max Group</v>
          </cell>
          <cell r="K5027" t="str">
            <v>Волга-Юг</v>
          </cell>
          <cell r="L5027" t="str">
            <v>Волгоградская область</v>
          </cell>
          <cell r="M5027" t="str">
            <v>Волгоград</v>
          </cell>
          <cell r="N5027" t="str">
            <v>Тандер</v>
          </cell>
          <cell r="O5027" t="str">
            <v>г.Волгоград, ул.8 Воздушной Армии, 28а</v>
          </cell>
          <cell r="P5027" t="str">
            <v>Drogery (Хоз. магазин)</v>
          </cell>
          <cell r="Q5027" t="str">
            <v>sv80</v>
          </cell>
          <cell r="R5027" t="str">
            <v>Туголукова Анастасия Владимировна</v>
          </cell>
          <cell r="S5027">
            <v>89173333309</v>
          </cell>
          <cell r="T5027" t="str">
            <v>merch1091</v>
          </cell>
          <cell r="U5027" t="str">
            <v>Иванов Виктор Викторович</v>
          </cell>
          <cell r="V5027">
            <v>89996260348</v>
          </cell>
          <cell r="W5027">
            <v>120</v>
          </cell>
          <cell r="X5027"/>
          <cell r="Y5027"/>
          <cell r="Z5027"/>
          <cell r="AA5027"/>
          <cell r="AB5027"/>
          <cell r="AC5027"/>
          <cell r="AD5027">
            <v>120</v>
          </cell>
          <cell r="AE5027">
            <v>2</v>
          </cell>
          <cell r="AF5027">
            <v>1</v>
          </cell>
          <cell r="AG5027">
            <v>8</v>
          </cell>
          <cell r="AH5027">
            <v>4</v>
          </cell>
          <cell r="AI5027">
            <v>120</v>
          </cell>
          <cell r="AJ5027"/>
        </row>
        <row r="5028">
          <cell r="B5028">
            <v>27995</v>
          </cell>
          <cell r="C5028" t="str">
            <v>1000000000021743</v>
          </cell>
          <cell r="D5028">
            <v>1</v>
          </cell>
          <cell r="E5028">
            <v>1</v>
          </cell>
          <cell r="F5028">
            <v>0</v>
          </cell>
          <cell r="G5028">
            <v>0</v>
          </cell>
          <cell r="H5028">
            <v>1</v>
          </cell>
          <cell r="I5028">
            <v>1</v>
          </cell>
          <cell r="J5028" t="str">
            <v>Max Group</v>
          </cell>
          <cell r="K5028" t="str">
            <v>Волга-Юг</v>
          </cell>
          <cell r="L5028" t="str">
            <v>Волгоградская область</v>
          </cell>
          <cell r="M5028" t="str">
            <v>Волжский</v>
          </cell>
          <cell r="N5028" t="str">
            <v>Тандер</v>
          </cell>
          <cell r="O5028" t="str">
            <v>г.Волжский, б-р Профсоюзов, 24</v>
          </cell>
          <cell r="P5028" t="str">
            <v>Drogery (Хоз. магазин)</v>
          </cell>
          <cell r="Q5028" t="str">
            <v>sv80</v>
          </cell>
          <cell r="R5028" t="str">
            <v>Туголукова Анастасия Владимировна</v>
          </cell>
          <cell r="S5028">
            <v>89173333309</v>
          </cell>
          <cell r="T5028" t="str">
            <v>merch1101</v>
          </cell>
          <cell r="U5028" t="str">
            <v>Демьянова Лола Тагировна</v>
          </cell>
          <cell r="V5028">
            <v>89377229430</v>
          </cell>
          <cell r="W5028"/>
          <cell r="X5028"/>
          <cell r="Y5028">
            <v>120</v>
          </cell>
          <cell r="Z5028"/>
          <cell r="AA5028"/>
          <cell r="AB5028"/>
          <cell r="AC5028"/>
          <cell r="AD5028">
            <v>120</v>
          </cell>
          <cell r="AE5028">
            <v>2</v>
          </cell>
          <cell r="AF5028">
            <v>1</v>
          </cell>
          <cell r="AG5028">
            <v>10</v>
          </cell>
          <cell r="AH5028">
            <v>5</v>
          </cell>
          <cell r="AI5028">
            <v>120</v>
          </cell>
          <cell r="AJ5028"/>
        </row>
        <row r="5029">
          <cell r="B5029">
            <v>27996</v>
          </cell>
          <cell r="C5029" t="str">
            <v>1000000000020694</v>
          </cell>
          <cell r="D5029">
            <v>1</v>
          </cell>
          <cell r="E5029">
            <v>1</v>
          </cell>
          <cell r="F5029">
            <v>0</v>
          </cell>
          <cell r="G5029">
            <v>0</v>
          </cell>
          <cell r="H5029">
            <v>1</v>
          </cell>
          <cell r="I5029">
            <v>1</v>
          </cell>
          <cell r="J5029" t="str">
            <v>Max Group</v>
          </cell>
          <cell r="K5029" t="str">
            <v>Волга-Юг</v>
          </cell>
          <cell r="L5029" t="str">
            <v>Волгоградская область</v>
          </cell>
          <cell r="M5029" t="str">
            <v>Волжский</v>
          </cell>
          <cell r="N5029" t="str">
            <v>Тандер</v>
          </cell>
          <cell r="O5029" t="str">
            <v>г.Волжский, ул.Мира, 142б</v>
          </cell>
          <cell r="P5029" t="str">
            <v>Drogery (Хоз. магазин)</v>
          </cell>
          <cell r="Q5029" t="str">
            <v>sv80</v>
          </cell>
          <cell r="R5029" t="str">
            <v>Туголукова Анастасия Владимировна</v>
          </cell>
          <cell r="S5029">
            <v>89173333309</v>
          </cell>
          <cell r="T5029" t="str">
            <v>merch336</v>
          </cell>
          <cell r="U5029" t="str">
            <v>Лаврека Татьяна Юрьевна</v>
          </cell>
          <cell r="V5029">
            <v>89997370128</v>
          </cell>
          <cell r="W5029"/>
          <cell r="X5029">
            <v>120</v>
          </cell>
          <cell r="Y5029"/>
          <cell r="Z5029"/>
          <cell r="AA5029"/>
          <cell r="AB5029"/>
          <cell r="AC5029"/>
          <cell r="AD5029">
            <v>120</v>
          </cell>
          <cell r="AE5029">
            <v>2</v>
          </cell>
          <cell r="AF5029">
            <v>1</v>
          </cell>
          <cell r="AG5029">
            <v>10</v>
          </cell>
          <cell r="AH5029">
            <v>5</v>
          </cell>
          <cell r="AI5029">
            <v>120</v>
          </cell>
          <cell r="AJ5029"/>
        </row>
        <row r="5030">
          <cell r="B5030">
            <v>27997</v>
          </cell>
          <cell r="C5030" t="str">
            <v>1000000000021173</v>
          </cell>
          <cell r="D5030">
            <v>1</v>
          </cell>
          <cell r="E5030">
            <v>1</v>
          </cell>
          <cell r="F5030">
            <v>0</v>
          </cell>
          <cell r="G5030">
            <v>0</v>
          </cell>
          <cell r="H5030">
            <v>1</v>
          </cell>
          <cell r="I5030">
            <v>1</v>
          </cell>
          <cell r="J5030" t="str">
            <v>Max Group</v>
          </cell>
          <cell r="K5030" t="str">
            <v>Волга-Юг</v>
          </cell>
          <cell r="L5030" t="str">
            <v>Волгоградская область</v>
          </cell>
          <cell r="M5030" t="str">
            <v>Волжский</v>
          </cell>
          <cell r="N5030" t="str">
            <v>Тандер</v>
          </cell>
          <cell r="O5030" t="str">
            <v>г.Волжский, пр-т Ленина, 67</v>
          </cell>
          <cell r="P5030" t="str">
            <v>Drogery (Хоз. магазин)</v>
          </cell>
          <cell r="Q5030" t="str">
            <v>sv80</v>
          </cell>
          <cell r="R5030" t="str">
            <v>Туголукова Анастасия Владимировна</v>
          </cell>
          <cell r="S5030">
            <v>89173333309</v>
          </cell>
          <cell r="T5030" t="str">
            <v>merch336</v>
          </cell>
          <cell r="U5030" t="str">
            <v>Лаврека Татьяна Юрьевна</v>
          </cell>
          <cell r="V5030">
            <v>89997370128</v>
          </cell>
          <cell r="W5030">
            <v>30</v>
          </cell>
          <cell r="X5030"/>
          <cell r="Y5030"/>
          <cell r="Z5030"/>
          <cell r="AA5030"/>
          <cell r="AB5030"/>
          <cell r="AC5030"/>
          <cell r="AD5030">
            <v>30</v>
          </cell>
          <cell r="AE5030">
            <v>0.5</v>
          </cell>
          <cell r="AF5030">
            <v>1</v>
          </cell>
          <cell r="AG5030">
            <v>2</v>
          </cell>
          <cell r="AH5030">
            <v>4</v>
          </cell>
          <cell r="AI5030">
            <v>30</v>
          </cell>
          <cell r="AJ5030"/>
        </row>
        <row r="5031">
          <cell r="B5031">
            <v>27998</v>
          </cell>
          <cell r="C5031" t="str">
            <v>1000000000022617</v>
          </cell>
          <cell r="D5031">
            <v>1</v>
          </cell>
          <cell r="E5031">
            <v>1</v>
          </cell>
          <cell r="F5031">
            <v>0</v>
          </cell>
          <cell r="G5031">
            <v>0</v>
          </cell>
          <cell r="H5031">
            <v>1</v>
          </cell>
          <cell r="I5031">
            <v>1</v>
          </cell>
          <cell r="J5031" t="str">
            <v>Max Group</v>
          </cell>
          <cell r="K5031" t="str">
            <v>Волга-Юг</v>
          </cell>
          <cell r="L5031" t="str">
            <v>Волгоградская область</v>
          </cell>
          <cell r="M5031" t="str">
            <v>Волжский</v>
          </cell>
          <cell r="N5031" t="str">
            <v>Тандер</v>
          </cell>
          <cell r="O5031" t="str">
            <v>г.Волжский, пр-т Ленина, 135</v>
          </cell>
          <cell r="P5031" t="str">
            <v>Drogery (Хоз. магазин)</v>
          </cell>
          <cell r="Q5031" t="str">
            <v>sv80</v>
          </cell>
          <cell r="R5031" t="str">
            <v>Туголукова Анастасия Владимировна</v>
          </cell>
          <cell r="S5031">
            <v>89173333309</v>
          </cell>
          <cell r="T5031" t="str">
            <v>merch336</v>
          </cell>
          <cell r="U5031" t="str">
            <v>Лаврека Татьяна Юрьевна</v>
          </cell>
          <cell r="V5031">
            <v>89997370128</v>
          </cell>
          <cell r="W5031">
            <v>30</v>
          </cell>
          <cell r="X5031"/>
          <cell r="Y5031"/>
          <cell r="Z5031"/>
          <cell r="AA5031"/>
          <cell r="AB5031"/>
          <cell r="AC5031"/>
          <cell r="AD5031">
            <v>30</v>
          </cell>
          <cell r="AE5031">
            <v>0.5</v>
          </cell>
          <cell r="AF5031">
            <v>1</v>
          </cell>
          <cell r="AG5031">
            <v>2</v>
          </cell>
          <cell r="AH5031">
            <v>4</v>
          </cell>
          <cell r="AI5031">
            <v>30</v>
          </cell>
          <cell r="AJ5031"/>
        </row>
        <row r="5032">
          <cell r="B5032">
            <v>27999</v>
          </cell>
          <cell r="C5032" t="str">
            <v>1000000000022926</v>
          </cell>
          <cell r="D5032">
            <v>1</v>
          </cell>
          <cell r="E5032">
            <v>1</v>
          </cell>
          <cell r="F5032">
            <v>0</v>
          </cell>
          <cell r="G5032">
            <v>0</v>
          </cell>
          <cell r="H5032">
            <v>1</v>
          </cell>
          <cell r="I5032">
            <v>1</v>
          </cell>
          <cell r="J5032" t="str">
            <v>Max Group</v>
          </cell>
          <cell r="K5032" t="str">
            <v>Волга-Юг</v>
          </cell>
          <cell r="L5032" t="str">
            <v>Астраханская область</v>
          </cell>
          <cell r="M5032" t="str">
            <v>Астрахань</v>
          </cell>
          <cell r="N5032" t="str">
            <v>Тандер</v>
          </cell>
          <cell r="O5032" t="str">
            <v>г.Астрахань, ул.Анри Барбюса, 17</v>
          </cell>
          <cell r="P5032" t="str">
            <v>Drogery (Хоз. магазин)</v>
          </cell>
          <cell r="Q5032" t="str">
            <v>sv82</v>
          </cell>
          <cell r="R5032" t="str">
            <v>Сазонова Галина Ивановна</v>
          </cell>
          <cell r="S5032">
            <v>89275649786</v>
          </cell>
          <cell r="T5032" t="str">
            <v>merch2520</v>
          </cell>
          <cell r="U5032" t="str">
            <v>Сазонова Галина Ивановна</v>
          </cell>
          <cell r="V5032">
            <v>89275649786</v>
          </cell>
          <cell r="W5032"/>
          <cell r="X5032"/>
          <cell r="Y5032"/>
          <cell r="Z5032"/>
          <cell r="AA5032">
            <v>30</v>
          </cell>
          <cell r="AB5032"/>
          <cell r="AC5032"/>
          <cell r="AD5032">
            <v>30</v>
          </cell>
          <cell r="AE5032">
            <v>0.5</v>
          </cell>
          <cell r="AF5032">
            <v>1</v>
          </cell>
          <cell r="AG5032">
            <v>2</v>
          </cell>
          <cell r="AH5032">
            <v>4</v>
          </cell>
          <cell r="AI5032">
            <v>30</v>
          </cell>
          <cell r="AJ5032"/>
        </row>
        <row r="5033">
          <cell r="B5033">
            <v>28000</v>
          </cell>
          <cell r="C5033" t="str">
            <v>1000000000020468</v>
          </cell>
          <cell r="D5033">
            <v>1</v>
          </cell>
          <cell r="E5033">
            <v>1</v>
          </cell>
          <cell r="F5033">
            <v>0</v>
          </cell>
          <cell r="G5033">
            <v>0</v>
          </cell>
          <cell r="H5033">
            <v>1</v>
          </cell>
          <cell r="I5033">
            <v>1</v>
          </cell>
          <cell r="J5033" t="str">
            <v>Max Group</v>
          </cell>
          <cell r="K5033" t="str">
            <v>Волга-Юг</v>
          </cell>
          <cell r="L5033" t="str">
            <v>Астраханская область</v>
          </cell>
          <cell r="M5033" t="str">
            <v>Астрахань</v>
          </cell>
          <cell r="N5033" t="str">
            <v>Тандер</v>
          </cell>
          <cell r="O5033" t="str">
            <v>г.Астрахань, ул.Валерии Барсовой, 8а</v>
          </cell>
          <cell r="P5033" t="str">
            <v>Drogery (Хоз. магазин)</v>
          </cell>
          <cell r="Q5033" t="str">
            <v>sv82</v>
          </cell>
          <cell r="R5033" t="str">
            <v>Сазонова Галина Ивановна</v>
          </cell>
          <cell r="S5033">
            <v>89275649786</v>
          </cell>
          <cell r="T5033" t="str">
            <v>merch2521</v>
          </cell>
          <cell r="U5033" t="str">
            <v>Москвина Гульсина Ильдаровна</v>
          </cell>
          <cell r="V5033">
            <v>89618140676</v>
          </cell>
          <cell r="W5033"/>
          <cell r="X5033"/>
          <cell r="Y5033">
            <v>30</v>
          </cell>
          <cell r="Z5033"/>
          <cell r="AA5033"/>
          <cell r="AB5033"/>
          <cell r="AC5033"/>
          <cell r="AD5033">
            <v>30</v>
          </cell>
          <cell r="AE5033">
            <v>0.5</v>
          </cell>
          <cell r="AF5033">
            <v>1</v>
          </cell>
          <cell r="AG5033">
            <v>2.5</v>
          </cell>
          <cell r="AH5033">
            <v>5</v>
          </cell>
          <cell r="AI5033">
            <v>30</v>
          </cell>
          <cell r="AJ5033"/>
        </row>
        <row r="5034">
          <cell r="B5034">
            <v>28001</v>
          </cell>
          <cell r="C5034" t="str">
            <v>1000000000020488</v>
          </cell>
          <cell r="D5034">
            <v>1</v>
          </cell>
          <cell r="E5034">
            <v>1</v>
          </cell>
          <cell r="F5034">
            <v>0</v>
          </cell>
          <cell r="G5034">
            <v>0</v>
          </cell>
          <cell r="H5034">
            <v>1</v>
          </cell>
          <cell r="I5034">
            <v>1</v>
          </cell>
          <cell r="J5034" t="str">
            <v>Max Group</v>
          </cell>
          <cell r="K5034" t="str">
            <v>Волга-Юг</v>
          </cell>
          <cell r="L5034" t="str">
            <v>Астраханская область</v>
          </cell>
          <cell r="M5034" t="str">
            <v>Астрахань</v>
          </cell>
          <cell r="N5034" t="str">
            <v>Тандер</v>
          </cell>
          <cell r="O5034" t="str">
            <v>г.Астрахань, ул.Сун Ятсена, 70а</v>
          </cell>
          <cell r="P5034" t="str">
            <v>Drogery (Хоз. магазин)</v>
          </cell>
          <cell r="Q5034" t="str">
            <v>sv82</v>
          </cell>
          <cell r="R5034" t="str">
            <v>Сазонова Галина Ивановна</v>
          </cell>
          <cell r="S5034">
            <v>89275649786</v>
          </cell>
          <cell r="T5034" t="str">
            <v>merch2521</v>
          </cell>
          <cell r="U5034" t="str">
            <v>Москвина Гульсина Ильдаровна</v>
          </cell>
          <cell r="V5034">
            <v>89618140676</v>
          </cell>
          <cell r="W5034"/>
          <cell r="X5034"/>
          <cell r="Y5034"/>
          <cell r="Z5034">
            <v>30</v>
          </cell>
          <cell r="AA5034"/>
          <cell r="AB5034"/>
          <cell r="AC5034"/>
          <cell r="AD5034">
            <v>30</v>
          </cell>
          <cell r="AE5034">
            <v>0.5</v>
          </cell>
          <cell r="AF5034">
            <v>1</v>
          </cell>
          <cell r="AG5034">
            <v>2.5</v>
          </cell>
          <cell r="AH5034">
            <v>5</v>
          </cell>
          <cell r="AI5034">
            <v>30</v>
          </cell>
          <cell r="AJ5034"/>
        </row>
        <row r="5035">
          <cell r="B5035">
            <v>28002</v>
          </cell>
          <cell r="C5035" t="str">
            <v>1000000000021209</v>
          </cell>
          <cell r="D5035">
            <v>1</v>
          </cell>
          <cell r="E5035">
            <v>1</v>
          </cell>
          <cell r="F5035">
            <v>0</v>
          </cell>
          <cell r="G5035">
            <v>0</v>
          </cell>
          <cell r="H5035">
            <v>1</v>
          </cell>
          <cell r="I5035">
            <v>1</v>
          </cell>
          <cell r="J5035" t="str">
            <v>Max Group</v>
          </cell>
          <cell r="K5035" t="str">
            <v>Волга-Юг</v>
          </cell>
          <cell r="L5035" t="str">
            <v>Краснодарский край</v>
          </cell>
          <cell r="M5035" t="str">
            <v>Новороссийск</v>
          </cell>
          <cell r="N5035" t="str">
            <v>Тандер</v>
          </cell>
          <cell r="O5035" t="str">
            <v>г.Новороссийск, пр-т Ленина, 22</v>
          </cell>
          <cell r="P5035" t="str">
            <v>Drogery (Хоз. магазин)</v>
          </cell>
          <cell r="Q5035" t="str">
            <v>sv2020</v>
          </cell>
          <cell r="R5035" t="str">
            <v>Левицкая Ирина Александровна</v>
          </cell>
          <cell r="S5035">
            <v>89654842828</v>
          </cell>
          <cell r="T5035" t="str">
            <v>merch1166</v>
          </cell>
          <cell r="U5035" t="str">
            <v>Мякова Анастасия Александровна</v>
          </cell>
          <cell r="V5035">
            <v>89528752768</v>
          </cell>
          <cell r="W5035"/>
          <cell r="X5035"/>
          <cell r="Y5035"/>
          <cell r="Z5035">
            <v>120</v>
          </cell>
          <cell r="AA5035"/>
          <cell r="AB5035"/>
          <cell r="AC5035"/>
          <cell r="AD5035">
            <v>120</v>
          </cell>
          <cell r="AE5035">
            <v>2</v>
          </cell>
          <cell r="AF5035">
            <v>1</v>
          </cell>
          <cell r="AG5035">
            <v>10</v>
          </cell>
          <cell r="AH5035">
            <v>5</v>
          </cell>
          <cell r="AI5035">
            <v>120</v>
          </cell>
          <cell r="AJ5035"/>
        </row>
        <row r="5036">
          <cell r="B5036">
            <v>28003</v>
          </cell>
          <cell r="C5036" t="str">
            <v>1000000000020963</v>
          </cell>
          <cell r="D5036">
            <v>1</v>
          </cell>
          <cell r="E5036">
            <v>1</v>
          </cell>
          <cell r="F5036">
            <v>0</v>
          </cell>
          <cell r="G5036">
            <v>0</v>
          </cell>
          <cell r="H5036">
            <v>1</v>
          </cell>
          <cell r="I5036">
            <v>1</v>
          </cell>
          <cell r="J5036" t="str">
            <v>Max Group</v>
          </cell>
          <cell r="K5036" t="str">
            <v>Волга-Юг</v>
          </cell>
          <cell r="L5036" t="str">
            <v>Краснодарский край</v>
          </cell>
          <cell r="M5036" t="str">
            <v>Новороссийск</v>
          </cell>
          <cell r="N5036" t="str">
            <v>Тандер</v>
          </cell>
          <cell r="O5036" t="str">
            <v>г.Новороссийск, ш.Анапское, 62</v>
          </cell>
          <cell r="P5036" t="str">
            <v>Drogery (Хоз. магазин)</v>
          </cell>
          <cell r="Q5036" t="str">
            <v>sv2020</v>
          </cell>
          <cell r="R5036" t="str">
            <v>Левицкая Ирина Александровна</v>
          </cell>
          <cell r="S5036">
            <v>89654842828</v>
          </cell>
          <cell r="T5036" t="str">
            <v>merch1166</v>
          </cell>
          <cell r="U5036" t="str">
            <v>Мякова Анастасия Александровна</v>
          </cell>
          <cell r="V5036">
            <v>89528752768</v>
          </cell>
          <cell r="W5036"/>
          <cell r="X5036"/>
          <cell r="Y5036"/>
          <cell r="Z5036"/>
          <cell r="AA5036">
            <v>30</v>
          </cell>
          <cell r="AB5036"/>
          <cell r="AC5036"/>
          <cell r="AD5036">
            <v>30</v>
          </cell>
          <cell r="AE5036">
            <v>0.5</v>
          </cell>
          <cell r="AF5036">
            <v>1</v>
          </cell>
          <cell r="AG5036">
            <v>2</v>
          </cell>
          <cell r="AH5036">
            <v>4</v>
          </cell>
          <cell r="AI5036">
            <v>30</v>
          </cell>
          <cell r="AJ5036"/>
        </row>
        <row r="5037">
          <cell r="B5037">
            <v>28004</v>
          </cell>
          <cell r="C5037" t="str">
            <v>1000000000021852</v>
          </cell>
          <cell r="D5037">
            <v>1</v>
          </cell>
          <cell r="E5037">
            <v>1</v>
          </cell>
          <cell r="F5037">
            <v>0</v>
          </cell>
          <cell r="G5037">
            <v>0</v>
          </cell>
          <cell r="H5037">
            <v>1</v>
          </cell>
          <cell r="I5037">
            <v>1</v>
          </cell>
          <cell r="J5037" t="str">
            <v>Max Group</v>
          </cell>
          <cell r="K5037" t="str">
            <v>Волга-Юг</v>
          </cell>
          <cell r="L5037" t="str">
            <v>Краснодарский край</v>
          </cell>
          <cell r="M5037" t="str">
            <v>Новороссийск</v>
          </cell>
          <cell r="N5037" t="str">
            <v>Тандер</v>
          </cell>
          <cell r="O5037" t="str">
            <v>г.Новороссийск, ш.Анапское, 39а</v>
          </cell>
          <cell r="P5037" t="str">
            <v>Drogery (Хоз. магазин)</v>
          </cell>
          <cell r="Q5037" t="str">
            <v>sv2020</v>
          </cell>
          <cell r="R5037" t="str">
            <v>Левицкая Ирина Александровна</v>
          </cell>
          <cell r="S5037">
            <v>89654842828</v>
          </cell>
          <cell r="T5037" t="str">
            <v>merch1166</v>
          </cell>
          <cell r="U5037" t="str">
            <v>Мякова Анастасия Александровна</v>
          </cell>
          <cell r="V5037">
            <v>89528752768</v>
          </cell>
          <cell r="W5037"/>
          <cell r="X5037"/>
          <cell r="Y5037"/>
          <cell r="Z5037"/>
          <cell r="AA5037">
            <v>30</v>
          </cell>
          <cell r="AB5037"/>
          <cell r="AC5037"/>
          <cell r="AD5037">
            <v>30</v>
          </cell>
          <cell r="AE5037">
            <v>0.5</v>
          </cell>
          <cell r="AF5037">
            <v>1</v>
          </cell>
          <cell r="AG5037">
            <v>2</v>
          </cell>
          <cell r="AH5037">
            <v>4</v>
          </cell>
          <cell r="AI5037">
            <v>30</v>
          </cell>
          <cell r="AJ5037"/>
        </row>
        <row r="5038">
          <cell r="B5038">
            <v>28005</v>
          </cell>
          <cell r="C5038" t="str">
            <v>1000000000021629</v>
          </cell>
          <cell r="D5038">
            <v>1</v>
          </cell>
          <cell r="E5038">
            <v>1</v>
          </cell>
          <cell r="F5038">
            <v>0</v>
          </cell>
          <cell r="G5038">
            <v>0</v>
          </cell>
          <cell r="H5038">
            <v>1</v>
          </cell>
          <cell r="I5038">
            <v>1</v>
          </cell>
          <cell r="J5038" t="str">
            <v>Max Group</v>
          </cell>
          <cell r="K5038" t="str">
            <v>Волга-Юг</v>
          </cell>
          <cell r="L5038" t="str">
            <v>Краснодарский край</v>
          </cell>
          <cell r="M5038" t="str">
            <v>Новороссийск</v>
          </cell>
          <cell r="N5038" t="str">
            <v>Тандер</v>
          </cell>
          <cell r="O5038" t="str">
            <v>г.Новороссийск, ул.Героев Десантников, 24</v>
          </cell>
          <cell r="P5038" t="str">
            <v>Drogery (Хоз. магазин)</v>
          </cell>
          <cell r="Q5038" t="str">
            <v>sv2020</v>
          </cell>
          <cell r="R5038" t="str">
            <v>Левицкая Ирина Александровна</v>
          </cell>
          <cell r="S5038">
            <v>89654842828</v>
          </cell>
          <cell r="T5038" t="str">
            <v>merch1166</v>
          </cell>
          <cell r="U5038" t="str">
            <v>Мякова Анастасия Александровна</v>
          </cell>
          <cell r="V5038">
            <v>89528752768</v>
          </cell>
          <cell r="W5038"/>
          <cell r="X5038"/>
          <cell r="Y5038"/>
          <cell r="Z5038">
            <v>120</v>
          </cell>
          <cell r="AA5038"/>
          <cell r="AB5038"/>
          <cell r="AC5038"/>
          <cell r="AD5038">
            <v>120</v>
          </cell>
          <cell r="AE5038">
            <v>2</v>
          </cell>
          <cell r="AF5038">
            <v>1</v>
          </cell>
          <cell r="AG5038">
            <v>10</v>
          </cell>
          <cell r="AH5038">
            <v>5</v>
          </cell>
          <cell r="AI5038">
            <v>120</v>
          </cell>
          <cell r="AJ5038"/>
        </row>
        <row r="5039">
          <cell r="B5039">
            <v>28006</v>
          </cell>
          <cell r="C5039" t="str">
            <v>1000000000021348</v>
          </cell>
          <cell r="D5039">
            <v>1</v>
          </cell>
          <cell r="E5039">
            <v>1</v>
          </cell>
          <cell r="F5039">
            <v>0</v>
          </cell>
          <cell r="G5039">
            <v>0</v>
          </cell>
          <cell r="H5039">
            <v>1</v>
          </cell>
          <cell r="I5039">
            <v>1</v>
          </cell>
          <cell r="J5039" t="str">
            <v>Max Group</v>
          </cell>
          <cell r="K5039" t="str">
            <v>Волга-Юг</v>
          </cell>
          <cell r="L5039" t="str">
            <v>Ростовская область</v>
          </cell>
          <cell r="M5039" t="str">
            <v>Шахты</v>
          </cell>
          <cell r="N5039" t="str">
            <v>Тандер</v>
          </cell>
          <cell r="O5039" t="str">
            <v>г.Шахты, ул.Шевченко, 121</v>
          </cell>
          <cell r="P5039" t="str">
            <v>Drogery (Хоз. магазин)</v>
          </cell>
          <cell r="Q5039" t="str">
            <v>sv78</v>
          </cell>
          <cell r="R5039" t="str">
            <v>Собчак Николай Вячеславович</v>
          </cell>
          <cell r="S5039">
            <v>89188583117</v>
          </cell>
          <cell r="T5039" t="str">
            <v>merch1180</v>
          </cell>
          <cell r="U5039" t="str">
            <v>Перцева Ирина Анатольева</v>
          </cell>
          <cell r="V5039">
            <v>89286109507</v>
          </cell>
          <cell r="W5039">
            <v>120</v>
          </cell>
          <cell r="X5039"/>
          <cell r="Y5039"/>
          <cell r="Z5039"/>
          <cell r="AA5039"/>
          <cell r="AB5039"/>
          <cell r="AC5039"/>
          <cell r="AD5039">
            <v>120</v>
          </cell>
          <cell r="AE5039">
            <v>2</v>
          </cell>
          <cell r="AF5039">
            <v>1</v>
          </cell>
          <cell r="AG5039">
            <v>8</v>
          </cell>
          <cell r="AH5039">
            <v>4</v>
          </cell>
          <cell r="AI5039">
            <v>120</v>
          </cell>
          <cell r="AJ5039"/>
        </row>
        <row r="5040">
          <cell r="B5040">
            <v>28007</v>
          </cell>
          <cell r="C5040" t="str">
            <v>1000000000021849</v>
          </cell>
          <cell r="D5040">
            <v>1</v>
          </cell>
          <cell r="E5040">
            <v>1</v>
          </cell>
          <cell r="F5040">
            <v>0</v>
          </cell>
          <cell r="G5040">
            <v>0</v>
          </cell>
          <cell r="H5040">
            <v>1</v>
          </cell>
          <cell r="I5040">
            <v>1</v>
          </cell>
          <cell r="J5040" t="str">
            <v>Max Group</v>
          </cell>
          <cell r="K5040" t="str">
            <v>Волга-Юг</v>
          </cell>
          <cell r="L5040" t="str">
            <v>Ростовская область</v>
          </cell>
          <cell r="M5040" t="str">
            <v>Шахты</v>
          </cell>
          <cell r="N5040" t="str">
            <v>Тандер</v>
          </cell>
          <cell r="O5040" t="str">
            <v>г.Шахты, пр-т Победа Революции, 126</v>
          </cell>
          <cell r="P5040" t="str">
            <v>Drogery (Хоз. магазин)</v>
          </cell>
          <cell r="Q5040" t="str">
            <v>sv78</v>
          </cell>
          <cell r="R5040" t="str">
            <v>Собчак Николай Вячеславович</v>
          </cell>
          <cell r="S5040">
            <v>89188583117</v>
          </cell>
          <cell r="T5040" t="str">
            <v>merch1180</v>
          </cell>
          <cell r="U5040" t="str">
            <v>Перцева Ирина Анатольева</v>
          </cell>
          <cell r="V5040">
            <v>89286109507</v>
          </cell>
          <cell r="W5040">
            <v>30</v>
          </cell>
          <cell r="X5040"/>
          <cell r="Y5040"/>
          <cell r="Z5040"/>
          <cell r="AA5040"/>
          <cell r="AB5040"/>
          <cell r="AC5040"/>
          <cell r="AD5040">
            <v>30</v>
          </cell>
          <cell r="AE5040">
            <v>0.5</v>
          </cell>
          <cell r="AF5040">
            <v>1</v>
          </cell>
          <cell r="AG5040">
            <v>2</v>
          </cell>
          <cell r="AH5040">
            <v>4</v>
          </cell>
          <cell r="AI5040">
            <v>30</v>
          </cell>
          <cell r="AJ5040"/>
        </row>
        <row r="5041">
          <cell r="B5041">
            <v>28008</v>
          </cell>
          <cell r="C5041" t="str">
            <v>1000000000022367</v>
          </cell>
          <cell r="D5041">
            <v>1</v>
          </cell>
          <cell r="E5041">
            <v>1</v>
          </cell>
          <cell r="F5041">
            <v>0</v>
          </cell>
          <cell r="G5041">
            <v>0</v>
          </cell>
          <cell r="H5041">
            <v>1</v>
          </cell>
          <cell r="I5041">
            <v>1</v>
          </cell>
          <cell r="J5041" t="str">
            <v>Max Group</v>
          </cell>
          <cell r="K5041" t="str">
            <v>Волга-Юг</v>
          </cell>
          <cell r="L5041" t="str">
            <v>Ростовская область</v>
          </cell>
          <cell r="M5041" t="str">
            <v>Шахты</v>
          </cell>
          <cell r="N5041" t="str">
            <v>Тандер</v>
          </cell>
          <cell r="O5041" t="str">
            <v>г.Шахты, пр-т Ленинского Комсомола, 43</v>
          </cell>
          <cell r="P5041" t="str">
            <v>Drogery (Хоз. магазин)</v>
          </cell>
          <cell r="Q5041" t="str">
            <v>sv78</v>
          </cell>
          <cell r="R5041" t="str">
            <v>Собчак Николай Вячеславович</v>
          </cell>
          <cell r="S5041">
            <v>89188583117</v>
          </cell>
          <cell r="T5041" t="str">
            <v>merch1180</v>
          </cell>
          <cell r="U5041" t="str">
            <v>Перцева Ирина Анатольева</v>
          </cell>
          <cell r="V5041">
            <v>89286109507</v>
          </cell>
          <cell r="W5041">
            <v>30</v>
          </cell>
          <cell r="X5041"/>
          <cell r="Y5041"/>
          <cell r="Z5041"/>
          <cell r="AA5041"/>
          <cell r="AB5041"/>
          <cell r="AC5041"/>
          <cell r="AD5041">
            <v>30</v>
          </cell>
          <cell r="AE5041">
            <v>0.5</v>
          </cell>
          <cell r="AF5041">
            <v>1</v>
          </cell>
          <cell r="AG5041">
            <v>2</v>
          </cell>
          <cell r="AH5041">
            <v>4</v>
          </cell>
          <cell r="AI5041">
            <v>30</v>
          </cell>
          <cell r="AJ5041"/>
        </row>
        <row r="5042">
          <cell r="B5042">
            <v>28009</v>
          </cell>
          <cell r="C5042" t="str">
            <v>1000000000021669</v>
          </cell>
          <cell r="D5042">
            <v>1</v>
          </cell>
          <cell r="E5042">
            <v>1</v>
          </cell>
          <cell r="F5042">
            <v>0</v>
          </cell>
          <cell r="G5042">
            <v>0</v>
          </cell>
          <cell r="H5042">
            <v>1</v>
          </cell>
          <cell r="I5042">
            <v>1</v>
          </cell>
          <cell r="J5042" t="str">
            <v>Max Group</v>
          </cell>
          <cell r="K5042" t="str">
            <v>Волга-Юг</v>
          </cell>
          <cell r="L5042" t="str">
            <v>Ростовская область</v>
          </cell>
          <cell r="M5042" t="str">
            <v>Шахты</v>
          </cell>
          <cell r="N5042" t="str">
            <v>Тандер</v>
          </cell>
          <cell r="O5042" t="str">
            <v>г.Шахты, ул.Текстильная, 14</v>
          </cell>
          <cell r="P5042" t="str">
            <v>Drogery (Хоз. магазин)</v>
          </cell>
          <cell r="Q5042" t="str">
            <v>sv78</v>
          </cell>
          <cell r="R5042" t="str">
            <v>Собчак Николай Вячеславович</v>
          </cell>
          <cell r="S5042">
            <v>89188583117</v>
          </cell>
          <cell r="T5042" t="str">
            <v>merch1180</v>
          </cell>
          <cell r="U5042" t="str">
            <v>Перцева Ирина Анатольева</v>
          </cell>
          <cell r="V5042">
            <v>89286109507</v>
          </cell>
          <cell r="W5042">
            <v>120</v>
          </cell>
          <cell r="X5042"/>
          <cell r="Y5042"/>
          <cell r="Z5042"/>
          <cell r="AA5042"/>
          <cell r="AB5042"/>
          <cell r="AC5042"/>
          <cell r="AD5042">
            <v>120</v>
          </cell>
          <cell r="AE5042">
            <v>2</v>
          </cell>
          <cell r="AF5042">
            <v>1</v>
          </cell>
          <cell r="AG5042">
            <v>8</v>
          </cell>
          <cell r="AH5042">
            <v>4</v>
          </cell>
          <cell r="AI5042">
            <v>120</v>
          </cell>
          <cell r="AJ5042"/>
        </row>
        <row r="5043">
          <cell r="B5043">
            <v>28010</v>
          </cell>
          <cell r="C5043" t="str">
            <v>1000000000021636</v>
          </cell>
          <cell r="D5043">
            <v>1</v>
          </cell>
          <cell r="E5043">
            <v>1</v>
          </cell>
          <cell r="F5043">
            <v>0</v>
          </cell>
          <cell r="G5043">
            <v>0</v>
          </cell>
          <cell r="H5043">
            <v>1</v>
          </cell>
          <cell r="I5043">
            <v>1</v>
          </cell>
          <cell r="J5043" t="str">
            <v>Max Group</v>
          </cell>
          <cell r="K5043" t="str">
            <v>Волга-Юг</v>
          </cell>
          <cell r="L5043" t="str">
            <v>Ростовская область</v>
          </cell>
          <cell r="M5043" t="str">
            <v>Шахты</v>
          </cell>
          <cell r="N5043" t="str">
            <v>Тандер</v>
          </cell>
          <cell r="O5043" t="str">
            <v>г.Шахты, ул.Садовая, 12д</v>
          </cell>
          <cell r="P5043" t="str">
            <v>Drogery (Хоз. магазин)</v>
          </cell>
          <cell r="Q5043" t="str">
            <v>sv78</v>
          </cell>
          <cell r="R5043" t="str">
            <v>Собчак Николай Вячеславович</v>
          </cell>
          <cell r="S5043">
            <v>89188583117</v>
          </cell>
          <cell r="T5043" t="str">
            <v>merch1180</v>
          </cell>
          <cell r="U5043" t="str">
            <v>Перцева Ирина Анатольева</v>
          </cell>
          <cell r="V5043">
            <v>89286109507</v>
          </cell>
          <cell r="W5043"/>
          <cell r="X5043"/>
          <cell r="Y5043">
            <v>30</v>
          </cell>
          <cell r="Z5043"/>
          <cell r="AA5043"/>
          <cell r="AB5043"/>
          <cell r="AC5043"/>
          <cell r="AD5043">
            <v>30</v>
          </cell>
          <cell r="AE5043">
            <v>0.5</v>
          </cell>
          <cell r="AF5043">
            <v>1</v>
          </cell>
          <cell r="AG5043">
            <v>2.5</v>
          </cell>
          <cell r="AH5043">
            <v>5</v>
          </cell>
          <cell r="AI5043">
            <v>30</v>
          </cell>
          <cell r="AJ5043"/>
        </row>
        <row r="5044">
          <cell r="B5044">
            <v>28011</v>
          </cell>
          <cell r="C5044" t="str">
            <v>1000000000020097</v>
          </cell>
          <cell r="D5044">
            <v>1</v>
          </cell>
          <cell r="E5044">
            <v>1</v>
          </cell>
          <cell r="F5044">
            <v>0</v>
          </cell>
          <cell r="G5044">
            <v>0</v>
          </cell>
          <cell r="H5044">
            <v>1</v>
          </cell>
          <cell r="I5044">
            <v>1</v>
          </cell>
          <cell r="J5044" t="str">
            <v>Max Group</v>
          </cell>
          <cell r="K5044" t="str">
            <v>Волга-Юг</v>
          </cell>
          <cell r="L5044" t="str">
            <v>Ростовская область</v>
          </cell>
          <cell r="M5044" t="str">
            <v>Шахты</v>
          </cell>
          <cell r="N5044" t="str">
            <v>Тандер</v>
          </cell>
          <cell r="O5044" t="str">
            <v>г.Шахты, пр-т Чернокозова, 80</v>
          </cell>
          <cell r="P5044" t="str">
            <v>Drogery (Хоз. магазин)</v>
          </cell>
          <cell r="Q5044" t="str">
            <v>sv78</v>
          </cell>
          <cell r="R5044" t="str">
            <v>Собчак Николай Вячеславович</v>
          </cell>
          <cell r="S5044">
            <v>89188583117</v>
          </cell>
          <cell r="T5044" t="str">
            <v>merch1180</v>
          </cell>
          <cell r="U5044" t="str">
            <v>Перцева Ирина Анатольева</v>
          </cell>
          <cell r="V5044">
            <v>89286109507</v>
          </cell>
          <cell r="W5044"/>
          <cell r="X5044"/>
          <cell r="Y5044">
            <v>30</v>
          </cell>
          <cell r="Z5044"/>
          <cell r="AA5044"/>
          <cell r="AB5044"/>
          <cell r="AC5044"/>
          <cell r="AD5044">
            <v>30</v>
          </cell>
          <cell r="AE5044">
            <v>0.5</v>
          </cell>
          <cell r="AF5044">
            <v>1</v>
          </cell>
          <cell r="AG5044">
            <v>2.5</v>
          </cell>
          <cell r="AH5044">
            <v>5</v>
          </cell>
          <cell r="AI5044">
            <v>30</v>
          </cell>
          <cell r="AJ5044"/>
        </row>
        <row r="5045">
          <cell r="B5045">
            <v>28012</v>
          </cell>
          <cell r="C5045" t="str">
            <v>1000000000021758</v>
          </cell>
          <cell r="D5045">
            <v>1</v>
          </cell>
          <cell r="E5045">
            <v>0</v>
          </cell>
          <cell r="F5045">
            <v>0</v>
          </cell>
          <cell r="G5045">
            <v>0</v>
          </cell>
          <cell r="H5045">
            <v>1</v>
          </cell>
          <cell r="I5045">
            <v>1</v>
          </cell>
          <cell r="J5045" t="str">
            <v>Max Group</v>
          </cell>
          <cell r="K5045" t="str">
            <v>Волга-Юг</v>
          </cell>
          <cell r="L5045" t="str">
            <v>Краснодарский край</v>
          </cell>
          <cell r="M5045" t="str">
            <v>Краснодар</v>
          </cell>
          <cell r="N5045" t="str">
            <v>Тандер</v>
          </cell>
          <cell r="O5045" t="str">
            <v>350000, Краснодарский край, Краснодар г, Ставропольская ул, дом № 84</v>
          </cell>
          <cell r="P5045" t="str">
            <v>Drogery (Хоз. магазин)</v>
          </cell>
          <cell r="Q5045" t="str">
            <v>sv2018</v>
          </cell>
          <cell r="R5045" t="str">
            <v>Калашникова Юлия Владимировна</v>
          </cell>
          <cell r="S5045">
            <v>89996378117</v>
          </cell>
          <cell r="T5045" t="str">
            <v>merch1150</v>
          </cell>
          <cell r="U5045" t="str">
            <v>Хмелевская Анжела Игоревна</v>
          </cell>
          <cell r="V5045">
            <v>89615829276</v>
          </cell>
          <cell r="W5045"/>
          <cell r="X5045"/>
          <cell r="Y5045"/>
          <cell r="Z5045">
            <v>120</v>
          </cell>
          <cell r="AA5045"/>
          <cell r="AB5045"/>
          <cell r="AC5045"/>
          <cell r="AD5045">
            <v>120</v>
          </cell>
          <cell r="AE5045">
            <v>2</v>
          </cell>
          <cell r="AF5045">
            <v>1</v>
          </cell>
          <cell r="AG5045">
            <v>10</v>
          </cell>
          <cell r="AH5045">
            <v>5</v>
          </cell>
          <cell r="AI5045">
            <v>120</v>
          </cell>
          <cell r="AJ5045"/>
        </row>
        <row r="5046">
          <cell r="B5046">
            <v>28013</v>
          </cell>
          <cell r="C5046" t="str">
            <v>1000000000021390</v>
          </cell>
          <cell r="D5046">
            <v>1</v>
          </cell>
          <cell r="E5046">
            <v>0</v>
          </cell>
          <cell r="F5046">
            <v>0</v>
          </cell>
          <cell r="G5046">
            <v>0</v>
          </cell>
          <cell r="H5046">
            <v>1</v>
          </cell>
          <cell r="I5046">
            <v>1</v>
          </cell>
          <cell r="J5046" t="str">
            <v>Max Group</v>
          </cell>
          <cell r="K5046" t="str">
            <v>Волга-Юг</v>
          </cell>
          <cell r="L5046" t="str">
            <v>Краснодарский край</v>
          </cell>
          <cell r="M5046" t="str">
            <v>Краснодар</v>
          </cell>
          <cell r="N5046" t="str">
            <v>Тандер</v>
          </cell>
          <cell r="O5046" t="str">
            <v>350089, Краснодарский край, Краснодар г, Чекистов пр-кт, дом № 17</v>
          </cell>
          <cell r="P5046" t="str">
            <v>Drogery (Хоз. магазин)</v>
          </cell>
          <cell r="Q5046" t="str">
            <v>sv2018</v>
          </cell>
          <cell r="R5046" t="str">
            <v>Калашникова Юлия Владимировна</v>
          </cell>
          <cell r="S5046">
            <v>89996378117</v>
          </cell>
          <cell r="T5046" t="str">
            <v>merch1164</v>
          </cell>
          <cell r="U5046" t="str">
            <v>Тлебзу Наталья Викторовна</v>
          </cell>
          <cell r="V5046">
            <v>89180977377</v>
          </cell>
          <cell r="W5046"/>
          <cell r="X5046"/>
          <cell r="Y5046"/>
          <cell r="Z5046">
            <v>120</v>
          </cell>
          <cell r="AA5046"/>
          <cell r="AB5046"/>
          <cell r="AC5046"/>
          <cell r="AD5046">
            <v>120</v>
          </cell>
          <cell r="AE5046">
            <v>2</v>
          </cell>
          <cell r="AF5046">
            <v>1</v>
          </cell>
          <cell r="AG5046">
            <v>10</v>
          </cell>
          <cell r="AH5046">
            <v>5</v>
          </cell>
          <cell r="AI5046">
            <v>120</v>
          </cell>
          <cell r="AJ5046"/>
        </row>
        <row r="5047">
          <cell r="B5047">
            <v>28014</v>
          </cell>
          <cell r="C5047" t="str">
            <v>1000000000020697</v>
          </cell>
          <cell r="D5047">
            <v>1</v>
          </cell>
          <cell r="E5047">
            <v>0</v>
          </cell>
          <cell r="F5047">
            <v>0</v>
          </cell>
          <cell r="G5047">
            <v>0</v>
          </cell>
          <cell r="H5047">
            <v>1</v>
          </cell>
          <cell r="I5047">
            <v>1</v>
          </cell>
          <cell r="J5047" t="str">
            <v>Max Group</v>
          </cell>
          <cell r="K5047" t="str">
            <v>Волга-Юг</v>
          </cell>
          <cell r="L5047" t="str">
            <v>Краснодарский край</v>
          </cell>
          <cell r="M5047" t="str">
            <v>Краснодар</v>
          </cell>
          <cell r="N5047" t="str">
            <v>Тандер</v>
          </cell>
          <cell r="O5047" t="str">
            <v>350072, Краснодарский край, Краснодар г, им 40-летия Победы ул, дом № 33, корпус 1</v>
          </cell>
          <cell r="P5047" t="str">
            <v>Drogery (Хоз. магазин)</v>
          </cell>
          <cell r="Q5047" t="str">
            <v>sv2018</v>
          </cell>
          <cell r="R5047" t="str">
            <v>Калашникова Юлия Владимировна</v>
          </cell>
          <cell r="S5047">
            <v>89996378117</v>
          </cell>
          <cell r="T5047" t="str">
            <v>merch1147</v>
          </cell>
          <cell r="U5047" t="str">
            <v>Слюсаренко Ирина Михайловна</v>
          </cell>
          <cell r="V5047">
            <v>89180103930</v>
          </cell>
          <cell r="W5047"/>
          <cell r="X5047"/>
          <cell r="Y5047"/>
          <cell r="Z5047">
            <v>120</v>
          </cell>
          <cell r="AA5047"/>
          <cell r="AB5047"/>
          <cell r="AC5047"/>
          <cell r="AD5047">
            <v>120</v>
          </cell>
          <cell r="AE5047">
            <v>2</v>
          </cell>
          <cell r="AF5047">
            <v>1</v>
          </cell>
          <cell r="AG5047">
            <v>10</v>
          </cell>
          <cell r="AH5047">
            <v>5</v>
          </cell>
          <cell r="AI5047">
            <v>120</v>
          </cell>
          <cell r="AJ5047"/>
        </row>
        <row r="5048">
          <cell r="B5048">
            <v>28015</v>
          </cell>
          <cell r="C5048" t="str">
            <v>1000000000022729</v>
          </cell>
          <cell r="D5048">
            <v>1</v>
          </cell>
          <cell r="E5048">
            <v>0</v>
          </cell>
          <cell r="F5048">
            <v>0</v>
          </cell>
          <cell r="G5048">
            <v>0</v>
          </cell>
          <cell r="H5048">
            <v>1</v>
          </cell>
          <cell r="I5048">
            <v>1</v>
          </cell>
          <cell r="J5048" t="str">
            <v>Max Group</v>
          </cell>
          <cell r="K5048" t="str">
            <v>Волга-Юг</v>
          </cell>
          <cell r="L5048" t="str">
            <v>Краснодарский край</v>
          </cell>
          <cell r="M5048" t="str">
            <v>Краснодар</v>
          </cell>
          <cell r="N5048" t="str">
            <v>Тандер</v>
          </cell>
          <cell r="O5048" t="str">
            <v>350080, Краснодарский край, Краснодар г, Сормовская ул, дом № 116, корпус 1</v>
          </cell>
          <cell r="P5048" t="str">
            <v>Drogery (Хоз. магазин)</v>
          </cell>
          <cell r="Q5048" t="str">
            <v>sv2018</v>
          </cell>
          <cell r="R5048" t="str">
            <v>Калашникова Юлия Владимировна</v>
          </cell>
          <cell r="S5048">
            <v>89996378117</v>
          </cell>
          <cell r="T5048" t="str">
            <v>merch1714</v>
          </cell>
          <cell r="U5048" t="str">
            <v>Шаповалова Наталья Олеговна</v>
          </cell>
          <cell r="V5048">
            <v>89002499283</v>
          </cell>
          <cell r="W5048"/>
          <cell r="X5048"/>
          <cell r="Y5048"/>
          <cell r="Z5048">
            <v>120</v>
          </cell>
          <cell r="AA5048"/>
          <cell r="AB5048"/>
          <cell r="AC5048"/>
          <cell r="AD5048">
            <v>120</v>
          </cell>
          <cell r="AE5048">
            <v>2</v>
          </cell>
          <cell r="AF5048">
            <v>1</v>
          </cell>
          <cell r="AG5048">
            <v>10</v>
          </cell>
          <cell r="AH5048">
            <v>5</v>
          </cell>
          <cell r="AI5048">
            <v>120</v>
          </cell>
          <cell r="AJ5048"/>
        </row>
        <row r="5049">
          <cell r="B5049">
            <v>28016</v>
          </cell>
          <cell r="C5049" t="str">
            <v>1000000000020729</v>
          </cell>
          <cell r="D5049">
            <v>1</v>
          </cell>
          <cell r="E5049">
            <v>0</v>
          </cell>
          <cell r="F5049">
            <v>0</v>
          </cell>
          <cell r="G5049">
            <v>0</v>
          </cell>
          <cell r="H5049">
            <v>1</v>
          </cell>
          <cell r="I5049">
            <v>1</v>
          </cell>
          <cell r="J5049" t="str">
            <v>Max Group</v>
          </cell>
          <cell r="K5049" t="str">
            <v>Волга-Юг</v>
          </cell>
          <cell r="L5049" t="str">
            <v>Краснодарский край</v>
          </cell>
          <cell r="M5049" t="str">
            <v>Краснодар</v>
          </cell>
          <cell r="N5049" t="str">
            <v>Тандер</v>
          </cell>
          <cell r="O5049" t="str">
            <v>350065, Краснодарский край, Краснодар г, им Невкипелого ул, дом № 19, корпус 3</v>
          </cell>
          <cell r="P5049" t="str">
            <v>Drogery (Хоз. магазин)</v>
          </cell>
          <cell r="Q5049" t="str">
            <v>sv2018</v>
          </cell>
          <cell r="R5049" t="str">
            <v>Калашникова Юлия Владимировна</v>
          </cell>
          <cell r="S5049">
            <v>89996378117</v>
          </cell>
          <cell r="T5049" t="str">
            <v>merch2538</v>
          </cell>
          <cell r="U5049" t="str">
            <v>Амизян Кристина Эдуардовна</v>
          </cell>
          <cell r="V5049">
            <v>89189997759</v>
          </cell>
          <cell r="W5049"/>
          <cell r="X5049"/>
          <cell r="Y5049"/>
          <cell r="Z5049"/>
          <cell r="AA5049">
            <v>30</v>
          </cell>
          <cell r="AB5049"/>
          <cell r="AC5049"/>
          <cell r="AD5049">
            <v>30</v>
          </cell>
          <cell r="AE5049">
            <v>0.5</v>
          </cell>
          <cell r="AF5049">
            <v>1</v>
          </cell>
          <cell r="AG5049">
            <v>2</v>
          </cell>
          <cell r="AH5049">
            <v>4</v>
          </cell>
          <cell r="AI5049">
            <v>30</v>
          </cell>
          <cell r="AJ5049"/>
        </row>
        <row r="5050">
          <cell r="B5050">
            <v>28017</v>
          </cell>
          <cell r="C5050" t="str">
            <v>1000000000020974</v>
          </cell>
          <cell r="D5050">
            <v>1</v>
          </cell>
          <cell r="E5050">
            <v>0</v>
          </cell>
          <cell r="F5050">
            <v>0</v>
          </cell>
          <cell r="G5050">
            <v>0</v>
          </cell>
          <cell r="H5050">
            <v>1</v>
          </cell>
          <cell r="I5050">
            <v>1</v>
          </cell>
          <cell r="J5050" t="str">
            <v>Max Group</v>
          </cell>
          <cell r="K5050" t="str">
            <v>Волга-Юг</v>
          </cell>
          <cell r="L5050" t="str">
            <v>Краснодарский край</v>
          </cell>
          <cell r="M5050" t="str">
            <v>Краснодар</v>
          </cell>
          <cell r="N5050" t="str">
            <v>Тандер</v>
          </cell>
          <cell r="O5050" t="str">
            <v>Краснодар г, Яна Полуяна ул, дом № 34, корпус 2</v>
          </cell>
          <cell r="P5050" t="str">
            <v>Drogery (Хоз. магазин)</v>
          </cell>
          <cell r="Q5050" t="str">
            <v>sv2018</v>
          </cell>
          <cell r="R5050" t="str">
            <v>Калашникова Юлия Владимировна</v>
          </cell>
          <cell r="S5050">
            <v>89996378117</v>
          </cell>
          <cell r="T5050" t="str">
            <v>merch1070</v>
          </cell>
          <cell r="U5050" t="str">
            <v>Рыбальченко Наталья Андреевна</v>
          </cell>
          <cell r="V5050">
            <v>89182283494</v>
          </cell>
          <cell r="W5050"/>
          <cell r="X5050"/>
          <cell r="Y5050"/>
          <cell r="Z5050">
            <v>120</v>
          </cell>
          <cell r="AA5050"/>
          <cell r="AB5050"/>
          <cell r="AC5050"/>
          <cell r="AD5050">
            <v>120</v>
          </cell>
          <cell r="AE5050">
            <v>2</v>
          </cell>
          <cell r="AF5050">
            <v>1</v>
          </cell>
          <cell r="AG5050">
            <v>10</v>
          </cell>
          <cell r="AH5050">
            <v>5</v>
          </cell>
          <cell r="AI5050">
            <v>120</v>
          </cell>
          <cell r="AJ5050"/>
        </row>
        <row r="5051">
          <cell r="B5051">
            <v>28018</v>
          </cell>
          <cell r="C5051" t="str">
            <v>1000000000021148</v>
          </cell>
          <cell r="D5051">
            <v>1</v>
          </cell>
          <cell r="E5051">
            <v>0</v>
          </cell>
          <cell r="F5051">
            <v>0</v>
          </cell>
          <cell r="G5051">
            <v>0</v>
          </cell>
          <cell r="H5051">
            <v>1</v>
          </cell>
          <cell r="I5051">
            <v>1</v>
          </cell>
          <cell r="J5051" t="str">
            <v>Max Group</v>
          </cell>
          <cell r="K5051" t="str">
            <v>Волга-Юг</v>
          </cell>
          <cell r="L5051" t="str">
            <v>Краснодарский край</v>
          </cell>
          <cell r="M5051" t="str">
            <v>Краснодар</v>
          </cell>
          <cell r="N5051" t="str">
            <v>Тандер</v>
          </cell>
          <cell r="O5051" t="str">
            <v>350005, Краснодарский край, Краснодар г, им Котлярова Н.С. ул, дом № 15</v>
          </cell>
          <cell r="P5051" t="str">
            <v>Drogery (Хоз. магазин)</v>
          </cell>
          <cell r="Q5051" t="str">
            <v>sv2018</v>
          </cell>
          <cell r="R5051" t="str">
            <v>Калашникова Юлия Владимировна</v>
          </cell>
          <cell r="S5051">
            <v>89996378117</v>
          </cell>
          <cell r="T5051" t="str">
            <v>merch2551</v>
          </cell>
          <cell r="U5051" t="str">
            <v>Михайлова Ирина Андреевна</v>
          </cell>
          <cell r="V5051">
            <v>89384312042</v>
          </cell>
          <cell r="W5051"/>
          <cell r="X5051"/>
          <cell r="Y5051"/>
          <cell r="Z5051">
            <v>120</v>
          </cell>
          <cell r="AA5051"/>
          <cell r="AB5051"/>
          <cell r="AC5051"/>
          <cell r="AD5051">
            <v>120</v>
          </cell>
          <cell r="AE5051">
            <v>2</v>
          </cell>
          <cell r="AF5051">
            <v>1</v>
          </cell>
          <cell r="AG5051">
            <v>10</v>
          </cell>
          <cell r="AH5051">
            <v>5</v>
          </cell>
          <cell r="AI5051">
            <v>120</v>
          </cell>
          <cell r="AJ5051"/>
        </row>
        <row r="5052">
          <cell r="B5052">
            <v>28019</v>
          </cell>
          <cell r="C5052" t="str">
            <v>1000000000020941</v>
          </cell>
          <cell r="D5052">
            <v>1</v>
          </cell>
          <cell r="E5052">
            <v>0</v>
          </cell>
          <cell r="F5052">
            <v>0</v>
          </cell>
          <cell r="G5052">
            <v>0</v>
          </cell>
          <cell r="H5052">
            <v>1</v>
          </cell>
          <cell r="I5052">
            <v>1</v>
          </cell>
          <cell r="J5052" t="str">
            <v>Max Group</v>
          </cell>
          <cell r="K5052" t="str">
            <v>Волга-Юг</v>
          </cell>
          <cell r="L5052" t="str">
            <v>Краснодарский край</v>
          </cell>
          <cell r="M5052" t="str">
            <v>Краснодар</v>
          </cell>
          <cell r="N5052" t="str">
            <v>Тандер</v>
          </cell>
          <cell r="O5052" t="str">
            <v>350005, Краснодарский край, Краснодар г, Кореновская ул, дом № 1</v>
          </cell>
          <cell r="P5052" t="str">
            <v>Drogery (Хоз. магазин)</v>
          </cell>
          <cell r="Q5052" t="str">
            <v>sv2018</v>
          </cell>
          <cell r="R5052" t="str">
            <v>Калашникова Юлия Владимировна</v>
          </cell>
          <cell r="S5052">
            <v>89996378117</v>
          </cell>
          <cell r="T5052" t="str">
            <v>merch1160</v>
          </cell>
          <cell r="U5052" t="str">
            <v>Москаев Петр Дмитриевич</v>
          </cell>
          <cell r="V5052">
            <v>89186885768</v>
          </cell>
          <cell r="W5052"/>
          <cell r="X5052"/>
          <cell r="Y5052"/>
          <cell r="Z5052">
            <v>120</v>
          </cell>
          <cell r="AA5052"/>
          <cell r="AB5052"/>
          <cell r="AC5052"/>
          <cell r="AD5052">
            <v>120</v>
          </cell>
          <cell r="AE5052">
            <v>2</v>
          </cell>
          <cell r="AF5052">
            <v>1</v>
          </cell>
          <cell r="AG5052">
            <v>10</v>
          </cell>
          <cell r="AH5052">
            <v>5</v>
          </cell>
          <cell r="AI5052">
            <v>120</v>
          </cell>
          <cell r="AJ5052"/>
        </row>
        <row r="5053">
          <cell r="B5053">
            <v>28020</v>
          </cell>
          <cell r="C5053" t="str">
            <v>1000000000020865</v>
          </cell>
          <cell r="D5053">
            <v>1</v>
          </cell>
          <cell r="E5053">
            <v>0</v>
          </cell>
          <cell r="F5053">
            <v>0</v>
          </cell>
          <cell r="G5053">
            <v>0</v>
          </cell>
          <cell r="H5053">
            <v>1</v>
          </cell>
          <cell r="I5053">
            <v>1</v>
          </cell>
          <cell r="J5053" t="str">
            <v>Max Group</v>
          </cell>
          <cell r="K5053" t="str">
            <v>Волга-Юг</v>
          </cell>
          <cell r="L5053" t="str">
            <v>Краснодарский край</v>
          </cell>
          <cell r="M5053" t="str">
            <v>Краснодар</v>
          </cell>
          <cell r="N5053" t="str">
            <v>Тандер</v>
          </cell>
          <cell r="O5053" t="str">
            <v>350029, Краснодарский край, Краснодар г, Российская ул, дом № 72/1, корпус 1</v>
          </cell>
          <cell r="P5053" t="str">
            <v>Drogery (Хоз. магазин)</v>
          </cell>
          <cell r="Q5053" t="str">
            <v>sv2018</v>
          </cell>
          <cell r="R5053" t="str">
            <v>Калашникова Юлия Владимировна</v>
          </cell>
          <cell r="S5053">
            <v>89996378117</v>
          </cell>
          <cell r="T5053" t="str">
            <v>merch2553</v>
          </cell>
          <cell r="U5053" t="str">
            <v>Михайлова Эмилия Викторовна</v>
          </cell>
          <cell r="V5053">
            <v>89676591205</v>
          </cell>
          <cell r="W5053"/>
          <cell r="X5053"/>
          <cell r="Y5053"/>
          <cell r="Z5053"/>
          <cell r="AA5053">
            <v>30</v>
          </cell>
          <cell r="AB5053"/>
          <cell r="AC5053"/>
          <cell r="AD5053">
            <v>30</v>
          </cell>
          <cell r="AE5053">
            <v>0.5</v>
          </cell>
          <cell r="AF5053">
            <v>1</v>
          </cell>
          <cell r="AG5053">
            <v>2</v>
          </cell>
          <cell r="AH5053">
            <v>4</v>
          </cell>
          <cell r="AI5053">
            <v>30</v>
          </cell>
          <cell r="AJ5053"/>
        </row>
        <row r="5054">
          <cell r="B5054">
            <v>28021</v>
          </cell>
          <cell r="C5054" t="str">
            <v>1000000000020362</v>
          </cell>
          <cell r="D5054">
            <v>1</v>
          </cell>
          <cell r="E5054">
            <v>0</v>
          </cell>
          <cell r="F5054">
            <v>0</v>
          </cell>
          <cell r="G5054">
            <v>0</v>
          </cell>
          <cell r="H5054">
            <v>1</v>
          </cell>
          <cell r="I5054">
            <v>1</v>
          </cell>
          <cell r="J5054" t="str">
            <v>Max Group</v>
          </cell>
          <cell r="K5054" t="str">
            <v>Волга-Юг</v>
          </cell>
          <cell r="L5054" t="str">
            <v>Краснодарский край</v>
          </cell>
          <cell r="M5054" t="str">
            <v>Краснодар</v>
          </cell>
          <cell r="N5054" t="str">
            <v>Тандер</v>
          </cell>
          <cell r="O5054" t="str">
            <v>350901, Краснодарский край, Краснодар г, им Героя Аверкиева А.А. ул, дом № 18</v>
          </cell>
          <cell r="P5054" t="str">
            <v>Drogery (Хоз. магазин)</v>
          </cell>
          <cell r="Q5054" t="str">
            <v>sv2018</v>
          </cell>
          <cell r="R5054" t="str">
            <v>Калашникова Юлия Владимировна</v>
          </cell>
          <cell r="S5054">
            <v>89996378117</v>
          </cell>
          <cell r="T5054" t="str">
            <v>merch2553</v>
          </cell>
          <cell r="U5054" t="str">
            <v>Михайлова Эмилия Викторовна</v>
          </cell>
          <cell r="V5054">
            <v>89676591205</v>
          </cell>
          <cell r="W5054"/>
          <cell r="X5054"/>
          <cell r="Y5054"/>
          <cell r="Z5054">
            <v>120</v>
          </cell>
          <cell r="AA5054"/>
          <cell r="AB5054"/>
          <cell r="AC5054"/>
          <cell r="AD5054">
            <v>120</v>
          </cell>
          <cell r="AE5054">
            <v>2</v>
          </cell>
          <cell r="AF5054">
            <v>1</v>
          </cell>
          <cell r="AG5054">
            <v>10</v>
          </cell>
          <cell r="AH5054">
            <v>5</v>
          </cell>
          <cell r="AI5054">
            <v>120</v>
          </cell>
          <cell r="AJ5054"/>
        </row>
        <row r="5055">
          <cell r="B5055">
            <v>28022</v>
          </cell>
          <cell r="C5055" t="str">
            <v>1000000000021426</v>
          </cell>
          <cell r="D5055">
            <v>1</v>
          </cell>
          <cell r="E5055">
            <v>0</v>
          </cell>
          <cell r="F5055">
            <v>0</v>
          </cell>
          <cell r="G5055">
            <v>0</v>
          </cell>
          <cell r="H5055">
            <v>1</v>
          </cell>
          <cell r="I5055">
            <v>1</v>
          </cell>
          <cell r="J5055" t="str">
            <v>Max Group</v>
          </cell>
          <cell r="K5055" t="str">
            <v>Волга-Юг</v>
          </cell>
          <cell r="L5055" t="str">
            <v>Краснодарский край</v>
          </cell>
          <cell r="M5055" t="str">
            <v>Краснодар</v>
          </cell>
          <cell r="N5055" t="str">
            <v>Тандер</v>
          </cell>
          <cell r="O5055" t="str">
            <v>350000, Краснодарский край, Краснодар г, Гагарина ул, дом № 75</v>
          </cell>
          <cell r="P5055" t="str">
            <v>Drogery (Хоз. магазин)</v>
          </cell>
          <cell r="Q5055" t="str">
            <v>sv2018</v>
          </cell>
          <cell r="R5055" t="str">
            <v>Калашникова Юлия Владимировна</v>
          </cell>
          <cell r="S5055">
            <v>89996378117</v>
          </cell>
          <cell r="T5055" t="str">
            <v>merch1070</v>
          </cell>
          <cell r="U5055" t="str">
            <v>Рыбальченко Наталья Андреевна</v>
          </cell>
          <cell r="V5055">
            <v>89182283494</v>
          </cell>
          <cell r="W5055"/>
          <cell r="X5055"/>
          <cell r="Y5055"/>
          <cell r="Z5055">
            <v>120</v>
          </cell>
          <cell r="AA5055"/>
          <cell r="AB5055"/>
          <cell r="AC5055"/>
          <cell r="AD5055">
            <v>120</v>
          </cell>
          <cell r="AE5055">
            <v>2</v>
          </cell>
          <cell r="AF5055">
            <v>1</v>
          </cell>
          <cell r="AG5055">
            <v>10</v>
          </cell>
          <cell r="AH5055">
            <v>5</v>
          </cell>
          <cell r="AI5055">
            <v>120</v>
          </cell>
          <cell r="AJ5055"/>
        </row>
        <row r="5056">
          <cell r="B5056">
            <v>28023</v>
          </cell>
          <cell r="C5056" t="str">
            <v>1000000000021608</v>
          </cell>
          <cell r="D5056">
            <v>1</v>
          </cell>
          <cell r="E5056">
            <v>0</v>
          </cell>
          <cell r="F5056">
            <v>0</v>
          </cell>
          <cell r="G5056">
            <v>0</v>
          </cell>
          <cell r="H5056">
            <v>1</v>
          </cell>
          <cell r="I5056">
            <v>1</v>
          </cell>
          <cell r="J5056" t="str">
            <v>Max Group</v>
          </cell>
          <cell r="K5056" t="str">
            <v>Волга-Юг</v>
          </cell>
          <cell r="L5056" t="str">
            <v>Краснодарский край</v>
          </cell>
          <cell r="M5056" t="str">
            <v>Краснодар</v>
          </cell>
          <cell r="N5056" t="str">
            <v>Тандер</v>
          </cell>
          <cell r="O5056" t="str">
            <v>350080, Краснодарский край, Краснодар г, Тюляева ул, дом № 15</v>
          </cell>
          <cell r="P5056" t="str">
            <v>Drogery (Хоз. магазин)</v>
          </cell>
          <cell r="Q5056" t="str">
            <v>sv2018</v>
          </cell>
          <cell r="R5056" t="str">
            <v>Калашникова Юлия Владимировна</v>
          </cell>
          <cell r="S5056">
            <v>89996378117</v>
          </cell>
          <cell r="T5056" t="str">
            <v>merch1714</v>
          </cell>
          <cell r="U5056" t="str">
            <v>Шаповалова Наталья Олеговна</v>
          </cell>
          <cell r="V5056">
            <v>89002499283</v>
          </cell>
          <cell r="W5056"/>
          <cell r="X5056"/>
          <cell r="Y5056"/>
          <cell r="Z5056"/>
          <cell r="AA5056">
            <v>30</v>
          </cell>
          <cell r="AB5056"/>
          <cell r="AC5056"/>
          <cell r="AD5056">
            <v>30</v>
          </cell>
          <cell r="AE5056">
            <v>0.5</v>
          </cell>
          <cell r="AF5056">
            <v>1</v>
          </cell>
          <cell r="AG5056">
            <v>2</v>
          </cell>
          <cell r="AH5056">
            <v>4</v>
          </cell>
          <cell r="AI5056">
            <v>30</v>
          </cell>
          <cell r="AJ5056"/>
        </row>
        <row r="5057">
          <cell r="B5057">
            <v>28024</v>
          </cell>
          <cell r="C5057" t="str">
            <v>1000000000020756</v>
          </cell>
          <cell r="D5057">
            <v>1</v>
          </cell>
          <cell r="E5057">
            <v>0</v>
          </cell>
          <cell r="F5057">
            <v>0</v>
          </cell>
          <cell r="G5057">
            <v>0</v>
          </cell>
          <cell r="H5057">
            <v>1</v>
          </cell>
          <cell r="I5057">
            <v>1</v>
          </cell>
          <cell r="J5057" t="str">
            <v>Max Group</v>
          </cell>
          <cell r="K5057" t="str">
            <v>Волга-Юг</v>
          </cell>
          <cell r="L5057" t="str">
            <v>Краснодарский край</v>
          </cell>
          <cell r="M5057" t="str">
            <v>Краснодар</v>
          </cell>
          <cell r="N5057" t="str">
            <v>Тандер</v>
          </cell>
          <cell r="O5057" t="str">
            <v>350072, Краснодарский край, Краснодар г, им Сергея Есенина ул, дом № 100</v>
          </cell>
          <cell r="P5057" t="str">
            <v>Drogery (Хоз. магазин)</v>
          </cell>
          <cell r="Q5057" t="str">
            <v>sv2018</v>
          </cell>
          <cell r="R5057" t="str">
            <v>Калашникова Юлия Владимировна</v>
          </cell>
          <cell r="S5057">
            <v>89996378117</v>
          </cell>
          <cell r="T5057" t="str">
            <v>merch1148</v>
          </cell>
          <cell r="U5057" t="str">
            <v>Гайдарева Ольга Владимировна</v>
          </cell>
          <cell r="V5057">
            <v>89898248167</v>
          </cell>
          <cell r="W5057"/>
          <cell r="X5057"/>
          <cell r="Y5057"/>
          <cell r="Z5057"/>
          <cell r="AA5057">
            <v>30</v>
          </cell>
          <cell r="AB5057"/>
          <cell r="AC5057"/>
          <cell r="AD5057">
            <v>30</v>
          </cell>
          <cell r="AE5057">
            <v>0.5</v>
          </cell>
          <cell r="AF5057">
            <v>1</v>
          </cell>
          <cell r="AG5057">
            <v>2</v>
          </cell>
          <cell r="AH5057">
            <v>4</v>
          </cell>
          <cell r="AI5057">
            <v>30</v>
          </cell>
          <cell r="AJ5057"/>
        </row>
        <row r="5058">
          <cell r="B5058">
            <v>28025</v>
          </cell>
          <cell r="C5058" t="str">
            <v>1000000000021399</v>
          </cell>
          <cell r="D5058">
            <v>1</v>
          </cell>
          <cell r="E5058">
            <v>0</v>
          </cell>
          <cell r="F5058">
            <v>0</v>
          </cell>
          <cell r="G5058">
            <v>0</v>
          </cell>
          <cell r="H5058">
            <v>1</v>
          </cell>
          <cell r="I5058">
            <v>1</v>
          </cell>
          <cell r="J5058" t="str">
            <v>Max Group</v>
          </cell>
          <cell r="K5058" t="str">
            <v>Волга-Юг</v>
          </cell>
          <cell r="L5058" t="str">
            <v>Краснодарский край</v>
          </cell>
          <cell r="M5058" t="str">
            <v>Краснодар</v>
          </cell>
          <cell r="N5058" t="str">
            <v>Тандер</v>
          </cell>
          <cell r="O5058" t="str">
            <v>350029, Краснодарский край, Краснодар г, Российская ул, дом № 267, корпус 4</v>
          </cell>
          <cell r="P5058" t="str">
            <v>Drogery (Хоз. магазин)</v>
          </cell>
          <cell r="Q5058" t="str">
            <v>sv2018</v>
          </cell>
          <cell r="R5058" t="str">
            <v>Калашникова Юлия Владимировна</v>
          </cell>
          <cell r="S5058">
            <v>89996378117</v>
          </cell>
          <cell r="T5058" t="str">
            <v>merch1147</v>
          </cell>
          <cell r="U5058" t="str">
            <v>Слюсаренко Ирина Михайловна</v>
          </cell>
          <cell r="V5058">
            <v>89180103930</v>
          </cell>
          <cell r="W5058"/>
          <cell r="X5058"/>
          <cell r="Y5058"/>
          <cell r="Z5058"/>
          <cell r="AA5058">
            <v>30</v>
          </cell>
          <cell r="AB5058"/>
          <cell r="AC5058"/>
          <cell r="AD5058">
            <v>30</v>
          </cell>
          <cell r="AE5058">
            <v>0.5</v>
          </cell>
          <cell r="AF5058">
            <v>1</v>
          </cell>
          <cell r="AG5058">
            <v>2</v>
          </cell>
          <cell r="AH5058">
            <v>4</v>
          </cell>
          <cell r="AI5058">
            <v>30</v>
          </cell>
          <cell r="AJ5058"/>
        </row>
        <row r="5059">
          <cell r="B5059">
            <v>28026</v>
          </cell>
          <cell r="C5059" t="str">
            <v>1000000000022525</v>
          </cell>
          <cell r="D5059">
            <v>1</v>
          </cell>
          <cell r="E5059">
            <v>0</v>
          </cell>
          <cell r="F5059">
            <v>0</v>
          </cell>
          <cell r="G5059">
            <v>0</v>
          </cell>
          <cell r="H5059">
            <v>1</v>
          </cell>
          <cell r="I5059">
            <v>1</v>
          </cell>
          <cell r="J5059" t="str">
            <v>Max Group</v>
          </cell>
          <cell r="K5059" t="str">
            <v>Волга-Юг</v>
          </cell>
          <cell r="L5059" t="str">
            <v>Краснодарский край</v>
          </cell>
          <cell r="M5059" t="str">
            <v>Краснодар</v>
          </cell>
          <cell r="N5059" t="str">
            <v>Тандер</v>
          </cell>
          <cell r="O5059" t="str">
            <v>350000, Краснодарский край, Краснодар г, им Максима Горького ул, дом № 112</v>
          </cell>
          <cell r="P5059" t="str">
            <v>Drogery (Хоз. магазин)</v>
          </cell>
          <cell r="Q5059" t="str">
            <v>sv2018</v>
          </cell>
          <cell r="R5059" t="str">
            <v>Калашникова Юлия Владимировна</v>
          </cell>
          <cell r="S5059">
            <v>89996378117</v>
          </cell>
          <cell r="T5059" t="str">
            <v>merch1164</v>
          </cell>
          <cell r="U5059" t="str">
            <v>Тлебзу Наталья Викторовна</v>
          </cell>
          <cell r="V5059">
            <v>89180977377</v>
          </cell>
          <cell r="W5059"/>
          <cell r="X5059"/>
          <cell r="Y5059"/>
          <cell r="Z5059"/>
          <cell r="AA5059">
            <v>30</v>
          </cell>
          <cell r="AB5059"/>
          <cell r="AC5059"/>
          <cell r="AD5059">
            <v>30</v>
          </cell>
          <cell r="AE5059">
            <v>0.5</v>
          </cell>
          <cell r="AF5059">
            <v>1</v>
          </cell>
          <cell r="AG5059">
            <v>2</v>
          </cell>
          <cell r="AH5059">
            <v>4</v>
          </cell>
          <cell r="AI5059">
            <v>30</v>
          </cell>
          <cell r="AJ5059"/>
        </row>
        <row r="5060">
          <cell r="B5060">
            <v>28027</v>
          </cell>
          <cell r="C5060" t="str">
            <v>1000000000021372</v>
          </cell>
          <cell r="D5060">
            <v>1</v>
          </cell>
          <cell r="E5060">
            <v>0</v>
          </cell>
          <cell r="F5060">
            <v>0</v>
          </cell>
          <cell r="G5060">
            <v>0</v>
          </cell>
          <cell r="H5060">
            <v>1</v>
          </cell>
          <cell r="I5060">
            <v>1</v>
          </cell>
          <cell r="J5060" t="str">
            <v>Max Group</v>
          </cell>
          <cell r="K5060" t="str">
            <v>Волга-Юг</v>
          </cell>
          <cell r="L5060" t="str">
            <v>Краснодарский край</v>
          </cell>
          <cell r="M5060" t="str">
            <v>Краснодар</v>
          </cell>
          <cell r="N5060" t="str">
            <v>Тандер</v>
          </cell>
          <cell r="O5060" t="str">
            <v>350000, Краснодарский край, Краснодар г, 30 Иркутской Дивизии ул, дом № 2/1</v>
          </cell>
          <cell r="P5060" t="str">
            <v>Drogery (Хоз. магазин)</v>
          </cell>
          <cell r="Q5060" t="str">
            <v>sv2018</v>
          </cell>
          <cell r="R5060" t="str">
            <v>Калашникова Юлия Владимировна</v>
          </cell>
          <cell r="S5060">
            <v>89996378117</v>
          </cell>
          <cell r="T5060" t="str">
            <v>merch2538</v>
          </cell>
          <cell r="U5060" t="str">
            <v>Амизян Кристина Эдуардовна</v>
          </cell>
          <cell r="V5060">
            <v>89189997759</v>
          </cell>
          <cell r="W5060"/>
          <cell r="X5060"/>
          <cell r="Y5060"/>
          <cell r="Z5060"/>
          <cell r="AA5060">
            <v>30</v>
          </cell>
          <cell r="AB5060"/>
          <cell r="AC5060"/>
          <cell r="AD5060">
            <v>30</v>
          </cell>
          <cell r="AE5060">
            <v>0.5</v>
          </cell>
          <cell r="AF5060">
            <v>1</v>
          </cell>
          <cell r="AG5060">
            <v>2</v>
          </cell>
          <cell r="AH5060">
            <v>4</v>
          </cell>
          <cell r="AI5060">
            <v>30</v>
          </cell>
          <cell r="AJ5060"/>
        </row>
        <row r="5061">
          <cell r="B5061">
            <v>28028</v>
          </cell>
          <cell r="C5061" t="str">
            <v>1000000000020191</v>
          </cell>
          <cell r="D5061">
            <v>1</v>
          </cell>
          <cell r="E5061">
            <v>0</v>
          </cell>
          <cell r="F5061">
            <v>0</v>
          </cell>
          <cell r="G5061">
            <v>0</v>
          </cell>
          <cell r="H5061">
            <v>1</v>
          </cell>
          <cell r="I5061">
            <v>1</v>
          </cell>
          <cell r="J5061" t="str">
            <v>Max Group</v>
          </cell>
          <cell r="K5061" t="str">
            <v>Волга-Юг</v>
          </cell>
          <cell r="L5061" t="str">
            <v>Краснодарский край</v>
          </cell>
          <cell r="M5061" t="str">
            <v>Краснодар</v>
          </cell>
          <cell r="N5061" t="str">
            <v>Тандер</v>
          </cell>
          <cell r="O5061" t="str">
            <v>350065, Краснодарский край, Краснодар г, Трудовой Славы ул, дом № 14</v>
          </cell>
          <cell r="P5061" t="str">
            <v>Drogery (Хоз. магазин)</v>
          </cell>
          <cell r="Q5061" t="str">
            <v>sv2018</v>
          </cell>
          <cell r="R5061" t="str">
            <v>Калашникова Юлия Владимировна</v>
          </cell>
          <cell r="S5061">
            <v>89996378117</v>
          </cell>
          <cell r="T5061" t="str">
            <v>merch2538</v>
          </cell>
          <cell r="U5061" t="str">
            <v>Амизян Кристина Эдуардовна</v>
          </cell>
          <cell r="V5061">
            <v>89189997759</v>
          </cell>
          <cell r="W5061"/>
          <cell r="X5061"/>
          <cell r="Y5061"/>
          <cell r="Z5061"/>
          <cell r="AA5061">
            <v>30</v>
          </cell>
          <cell r="AB5061"/>
          <cell r="AC5061"/>
          <cell r="AD5061">
            <v>30</v>
          </cell>
          <cell r="AE5061">
            <v>0.5</v>
          </cell>
          <cell r="AF5061">
            <v>1</v>
          </cell>
          <cell r="AG5061">
            <v>2</v>
          </cell>
          <cell r="AH5061">
            <v>4</v>
          </cell>
          <cell r="AI5061">
            <v>30</v>
          </cell>
          <cell r="AJ5061"/>
        </row>
        <row r="5062">
          <cell r="B5062">
            <v>28029</v>
          </cell>
          <cell r="C5062" t="str">
            <v>1000000000020052</v>
          </cell>
          <cell r="D5062">
            <v>1</v>
          </cell>
          <cell r="E5062">
            <v>0</v>
          </cell>
          <cell r="F5062">
            <v>0</v>
          </cell>
          <cell r="G5062">
            <v>0</v>
          </cell>
          <cell r="H5062">
            <v>1</v>
          </cell>
          <cell r="I5062">
            <v>1</v>
          </cell>
          <cell r="J5062" t="str">
            <v>Max Group</v>
          </cell>
          <cell r="K5062" t="str">
            <v>Волга-Юг</v>
          </cell>
          <cell r="L5062" t="str">
            <v>Краснодарский край</v>
          </cell>
          <cell r="M5062" t="str">
            <v>Краснодар</v>
          </cell>
          <cell r="N5062" t="str">
            <v>Тандер</v>
          </cell>
          <cell r="O5062" t="str">
            <v>Краснодар г, Ангарская ул, дом № 1, корпус 9</v>
          </cell>
          <cell r="P5062" t="str">
            <v>Drogery (Хоз. магазин)</v>
          </cell>
          <cell r="Q5062" t="str">
            <v>sv2018</v>
          </cell>
          <cell r="R5062" t="str">
            <v>Калашникова Юлия Владимировна</v>
          </cell>
          <cell r="S5062">
            <v>89996378117</v>
          </cell>
          <cell r="T5062" t="str">
            <v>merch1148</v>
          </cell>
          <cell r="U5062" t="str">
            <v>Гайдарева Ольга Владимировна</v>
          </cell>
          <cell r="V5062">
            <v>89898248167</v>
          </cell>
          <cell r="W5062"/>
          <cell r="X5062"/>
          <cell r="Y5062"/>
          <cell r="Z5062"/>
          <cell r="AA5062">
            <v>30</v>
          </cell>
          <cell r="AB5062"/>
          <cell r="AC5062"/>
          <cell r="AD5062">
            <v>30</v>
          </cell>
          <cell r="AE5062">
            <v>0.5</v>
          </cell>
          <cell r="AF5062">
            <v>1</v>
          </cell>
          <cell r="AG5062">
            <v>2</v>
          </cell>
          <cell r="AH5062">
            <v>4</v>
          </cell>
          <cell r="AI5062">
            <v>30</v>
          </cell>
          <cell r="AJ5062"/>
        </row>
        <row r="5063">
          <cell r="B5063">
            <v>28031</v>
          </cell>
          <cell r="C5063" t="str">
            <v>1000000000021258</v>
          </cell>
          <cell r="D5063">
            <v>1</v>
          </cell>
          <cell r="E5063">
            <v>1</v>
          </cell>
          <cell r="F5063">
            <v>0</v>
          </cell>
          <cell r="G5063">
            <v>0</v>
          </cell>
          <cell r="H5063">
            <v>1</v>
          </cell>
          <cell r="I5063">
            <v>1</v>
          </cell>
          <cell r="J5063" t="str">
            <v>Max Group</v>
          </cell>
          <cell r="K5063" t="str">
            <v>Волга-Юг</v>
          </cell>
          <cell r="L5063" t="str">
            <v>Краснодарский край</v>
          </cell>
          <cell r="M5063" t="str">
            <v>Адлер</v>
          </cell>
          <cell r="N5063" t="str">
            <v>Тандер</v>
          </cell>
          <cell r="O5063" t="str">
            <v>Сочи г, Голубые Дали ул, дом № 34</v>
          </cell>
          <cell r="P5063" t="str">
            <v>Drogery (Хоз. магазин)</v>
          </cell>
          <cell r="Q5063" t="str">
            <v>sv2020</v>
          </cell>
          <cell r="R5063" t="str">
            <v>Левицкая Ирина Александровна</v>
          </cell>
          <cell r="S5063">
            <v>89654842828</v>
          </cell>
          <cell r="T5063" t="str">
            <v>merch857</v>
          </cell>
          <cell r="U5063" t="str">
            <v>Архипова Наталья Сергеевна</v>
          </cell>
          <cell r="V5063">
            <v>89194551053</v>
          </cell>
          <cell r="W5063"/>
          <cell r="X5063"/>
          <cell r="Y5063"/>
          <cell r="Z5063"/>
          <cell r="AA5063">
            <v>30</v>
          </cell>
          <cell r="AB5063"/>
          <cell r="AC5063"/>
          <cell r="AD5063">
            <v>30</v>
          </cell>
          <cell r="AE5063">
            <v>0.5</v>
          </cell>
          <cell r="AF5063">
            <v>1</v>
          </cell>
          <cell r="AG5063">
            <v>2</v>
          </cell>
          <cell r="AH5063">
            <v>4</v>
          </cell>
          <cell r="AI5063">
            <v>30</v>
          </cell>
          <cell r="AJ5063"/>
        </row>
        <row r="5064">
          <cell r="B5064">
            <v>28032</v>
          </cell>
          <cell r="C5064" t="str">
            <v>1000000000022794</v>
          </cell>
          <cell r="D5064">
            <v>1</v>
          </cell>
          <cell r="E5064">
            <v>1</v>
          </cell>
          <cell r="F5064">
            <v>0</v>
          </cell>
          <cell r="G5064">
            <v>0</v>
          </cell>
          <cell r="H5064">
            <v>1</v>
          </cell>
          <cell r="I5064">
            <v>1</v>
          </cell>
          <cell r="J5064" t="str">
            <v>Max Group</v>
          </cell>
          <cell r="K5064" t="str">
            <v>Волга-Юг</v>
          </cell>
          <cell r="L5064" t="str">
            <v>Краснодарский край</v>
          </cell>
          <cell r="M5064" t="str">
            <v>Сочи</v>
          </cell>
          <cell r="N5064" t="str">
            <v>Тандер</v>
          </cell>
          <cell r="O5064" t="str">
            <v>г.Сочи, ул.60 лет ВЛКСМ, 20</v>
          </cell>
          <cell r="P5064" t="str">
            <v>Drogery (Хоз. магазин)</v>
          </cell>
          <cell r="Q5064" t="str">
            <v>sv2020</v>
          </cell>
          <cell r="R5064" t="str">
            <v>Левицкая Ирина Александровна</v>
          </cell>
          <cell r="S5064">
            <v>89654842828</v>
          </cell>
          <cell r="T5064" t="str">
            <v>merch1143</v>
          </cell>
          <cell r="U5064" t="str">
            <v>Кудашова Анна Александровна</v>
          </cell>
          <cell r="V5064">
            <v>89881866123</v>
          </cell>
          <cell r="W5064"/>
          <cell r="X5064"/>
          <cell r="Y5064"/>
          <cell r="Z5064"/>
          <cell r="AA5064">
            <v>30</v>
          </cell>
          <cell r="AB5064"/>
          <cell r="AC5064"/>
          <cell r="AD5064">
            <v>30</v>
          </cell>
          <cell r="AE5064">
            <v>0.5</v>
          </cell>
          <cell r="AF5064">
            <v>1</v>
          </cell>
          <cell r="AG5064">
            <v>2</v>
          </cell>
          <cell r="AH5064">
            <v>4</v>
          </cell>
          <cell r="AI5064">
            <v>30</v>
          </cell>
          <cell r="AJ5064"/>
        </row>
        <row r="5065">
          <cell r="B5065">
            <v>28038</v>
          </cell>
          <cell r="C5065" t="str">
            <v>1000000000022414</v>
          </cell>
          <cell r="D5065">
            <v>1</v>
          </cell>
          <cell r="E5065">
            <v>1</v>
          </cell>
          <cell r="F5065">
            <v>0</v>
          </cell>
          <cell r="G5065">
            <v>0</v>
          </cell>
          <cell r="H5065">
            <v>1</v>
          </cell>
          <cell r="I5065">
            <v>1</v>
          </cell>
          <cell r="J5065" t="str">
            <v>Max Group</v>
          </cell>
          <cell r="K5065" t="str">
            <v>Волга-Юг</v>
          </cell>
          <cell r="L5065" t="str">
            <v>Ставропольский край</v>
          </cell>
          <cell r="M5065" t="str">
            <v>Ставрополь</v>
          </cell>
          <cell r="N5065" t="str">
            <v>Тандер</v>
          </cell>
          <cell r="O5065" t="str">
            <v>г.Ставрополь, пер.Макарова, 22</v>
          </cell>
          <cell r="P5065" t="str">
            <v>Drogery (Хоз. магазин)</v>
          </cell>
          <cell r="Q5065" t="str">
            <v>sv81</v>
          </cell>
          <cell r="R5065" t="str">
            <v>Шаповалова Илона Михайловна</v>
          </cell>
          <cell r="S5065">
            <v>89054479663</v>
          </cell>
          <cell r="T5065" t="str">
            <v>merch20051</v>
          </cell>
          <cell r="U5065" t="str">
            <v>Воробей Анастасия Вадимовна</v>
          </cell>
          <cell r="V5065">
            <v>89034140319</v>
          </cell>
          <cell r="W5065"/>
          <cell r="X5065">
            <v>60</v>
          </cell>
          <cell r="Y5065"/>
          <cell r="Z5065"/>
          <cell r="AA5065"/>
          <cell r="AB5065"/>
          <cell r="AC5065"/>
          <cell r="AD5065">
            <v>60</v>
          </cell>
          <cell r="AE5065">
            <v>1</v>
          </cell>
          <cell r="AF5065">
            <v>1</v>
          </cell>
          <cell r="AG5065">
            <v>5</v>
          </cell>
          <cell r="AH5065">
            <v>5</v>
          </cell>
          <cell r="AI5065">
            <v>60</v>
          </cell>
          <cell r="AJ5065"/>
        </row>
        <row r="5066">
          <cell r="B5066">
            <v>28039</v>
          </cell>
          <cell r="C5066" t="str">
            <v>1000000000020353</v>
          </cell>
          <cell r="D5066">
            <v>1</v>
          </cell>
          <cell r="E5066">
            <v>1</v>
          </cell>
          <cell r="F5066">
            <v>0</v>
          </cell>
          <cell r="G5066">
            <v>0</v>
          </cell>
          <cell r="H5066">
            <v>1</v>
          </cell>
          <cell r="I5066">
            <v>1</v>
          </cell>
          <cell r="J5066" t="str">
            <v>Max Group</v>
          </cell>
          <cell r="K5066" t="str">
            <v>Волга-Юг</v>
          </cell>
          <cell r="L5066" t="str">
            <v>Ставропольский край</v>
          </cell>
          <cell r="M5066" t="str">
            <v>Ставрополь</v>
          </cell>
          <cell r="N5066" t="str">
            <v>Тандер</v>
          </cell>
          <cell r="O5066" t="str">
            <v>г.Ставрополь, ул.50 лет ВЛКСМ, 23/1</v>
          </cell>
          <cell r="P5066" t="str">
            <v>Drogery (Хоз. магазин)</v>
          </cell>
          <cell r="Q5066" t="str">
            <v>sv81</v>
          </cell>
          <cell r="R5066" t="str">
            <v>Шаповалова Илона Михайловна</v>
          </cell>
          <cell r="S5066">
            <v>89054479663</v>
          </cell>
          <cell r="T5066" t="str">
            <v>merch20051</v>
          </cell>
          <cell r="U5066" t="str">
            <v>Воробей Анастасия Вадимовна</v>
          </cell>
          <cell r="V5066">
            <v>89034140319</v>
          </cell>
          <cell r="W5066"/>
          <cell r="X5066"/>
          <cell r="Y5066">
            <v>60</v>
          </cell>
          <cell r="Z5066"/>
          <cell r="AA5066"/>
          <cell r="AB5066"/>
          <cell r="AC5066"/>
          <cell r="AD5066">
            <v>60</v>
          </cell>
          <cell r="AE5066">
            <v>1</v>
          </cell>
          <cell r="AF5066">
            <v>1</v>
          </cell>
          <cell r="AG5066">
            <v>5</v>
          </cell>
          <cell r="AH5066">
            <v>5</v>
          </cell>
          <cell r="AI5066">
            <v>60</v>
          </cell>
          <cell r="AJ5066"/>
        </row>
        <row r="5067">
          <cell r="B5067">
            <v>28040</v>
          </cell>
          <cell r="C5067" t="str">
            <v>1000000000022802</v>
          </cell>
          <cell r="D5067">
            <v>1</v>
          </cell>
          <cell r="E5067">
            <v>1</v>
          </cell>
          <cell r="F5067">
            <v>0</v>
          </cell>
          <cell r="G5067">
            <v>0</v>
          </cell>
          <cell r="H5067">
            <v>1</v>
          </cell>
          <cell r="I5067">
            <v>1</v>
          </cell>
          <cell r="J5067" t="str">
            <v>Max Group</v>
          </cell>
          <cell r="K5067" t="str">
            <v>Волга-Юг</v>
          </cell>
          <cell r="L5067" t="str">
            <v>Ставропольский край</v>
          </cell>
          <cell r="M5067" t="str">
            <v>Ставрополь</v>
          </cell>
          <cell r="N5067" t="str">
            <v>Тандер</v>
          </cell>
          <cell r="O5067" t="str">
            <v>г.Ставрополь, ул.Лермонтова, 259</v>
          </cell>
          <cell r="P5067" t="str">
            <v>Drogery (Хоз. магазин)</v>
          </cell>
          <cell r="Q5067" t="str">
            <v>sv81</v>
          </cell>
          <cell r="R5067" t="str">
            <v>Шаповалова Илона Михайловна</v>
          </cell>
          <cell r="S5067">
            <v>89054479663</v>
          </cell>
          <cell r="T5067" t="str">
            <v>merch20051</v>
          </cell>
          <cell r="U5067" t="str">
            <v>Воробей Анастасия Вадимовна</v>
          </cell>
          <cell r="V5067">
            <v>89034140319</v>
          </cell>
          <cell r="W5067">
            <v>60</v>
          </cell>
          <cell r="X5067"/>
          <cell r="Y5067"/>
          <cell r="Z5067"/>
          <cell r="AA5067"/>
          <cell r="AB5067"/>
          <cell r="AC5067"/>
          <cell r="AD5067">
            <v>60</v>
          </cell>
          <cell r="AE5067">
            <v>1</v>
          </cell>
          <cell r="AF5067">
            <v>1</v>
          </cell>
          <cell r="AG5067">
            <v>4</v>
          </cell>
          <cell r="AH5067">
            <v>4</v>
          </cell>
          <cell r="AI5067">
            <v>60</v>
          </cell>
          <cell r="AJ5067"/>
        </row>
        <row r="5068">
          <cell r="B5068">
            <v>28041</v>
          </cell>
          <cell r="C5068" t="str">
            <v>1000000000022124</v>
          </cell>
          <cell r="D5068">
            <v>1</v>
          </cell>
          <cell r="E5068">
            <v>1</v>
          </cell>
          <cell r="F5068">
            <v>0</v>
          </cell>
          <cell r="G5068">
            <v>0</v>
          </cell>
          <cell r="H5068">
            <v>1</v>
          </cell>
          <cell r="I5068">
            <v>1</v>
          </cell>
          <cell r="J5068" t="str">
            <v>Max Group</v>
          </cell>
          <cell r="K5068" t="str">
            <v>Волга-Юг</v>
          </cell>
          <cell r="L5068" t="str">
            <v>Ставропольский край</v>
          </cell>
          <cell r="M5068" t="str">
            <v>Ставрополь</v>
          </cell>
          <cell r="N5068" t="str">
            <v>Тандер</v>
          </cell>
          <cell r="O5068" t="str">
            <v>г.Ставрополь, ул.Толстого, 6</v>
          </cell>
          <cell r="P5068" t="str">
            <v>Drogery (Хоз. магазин)</v>
          </cell>
          <cell r="Q5068" t="str">
            <v>sv81</v>
          </cell>
          <cell r="R5068" t="str">
            <v>Шаповалова Илона Михайловна</v>
          </cell>
          <cell r="S5068">
            <v>89054479663</v>
          </cell>
          <cell r="T5068" t="str">
            <v>merch20051</v>
          </cell>
          <cell r="U5068" t="str">
            <v>Воробей Анастасия Вадимовна</v>
          </cell>
          <cell r="V5068">
            <v>89034140319</v>
          </cell>
          <cell r="W5068">
            <v>60</v>
          </cell>
          <cell r="X5068"/>
          <cell r="Y5068"/>
          <cell r="Z5068"/>
          <cell r="AA5068"/>
          <cell r="AB5068"/>
          <cell r="AC5068"/>
          <cell r="AD5068">
            <v>60</v>
          </cell>
          <cell r="AE5068">
            <v>1</v>
          </cell>
          <cell r="AF5068">
            <v>1</v>
          </cell>
          <cell r="AG5068">
            <v>4</v>
          </cell>
          <cell r="AH5068">
            <v>4</v>
          </cell>
          <cell r="AI5068">
            <v>60</v>
          </cell>
          <cell r="AJ5068"/>
        </row>
        <row r="5069">
          <cell r="B5069">
            <v>28042</v>
          </cell>
          <cell r="C5069" t="str">
            <v>1000000000021341</v>
          </cell>
          <cell r="D5069">
            <v>1</v>
          </cell>
          <cell r="E5069">
            <v>1</v>
          </cell>
          <cell r="F5069">
            <v>0</v>
          </cell>
          <cell r="G5069">
            <v>0</v>
          </cell>
          <cell r="H5069">
            <v>1</v>
          </cell>
          <cell r="I5069">
            <v>1</v>
          </cell>
          <cell r="J5069" t="str">
            <v>Max Group</v>
          </cell>
          <cell r="K5069" t="str">
            <v>Волга-Юг</v>
          </cell>
          <cell r="L5069" t="str">
            <v>Ставропольский край</v>
          </cell>
          <cell r="M5069" t="str">
            <v>Ставрополь</v>
          </cell>
          <cell r="N5069" t="str">
            <v>Тандер</v>
          </cell>
          <cell r="O5069" t="str">
            <v>г.Ставрополь, ул.50 лет ВЛКСМ, 93</v>
          </cell>
          <cell r="P5069" t="str">
            <v>Drogery (Хоз. магазин)</v>
          </cell>
          <cell r="Q5069" t="str">
            <v>sv81</v>
          </cell>
          <cell r="R5069" t="str">
            <v>Шаповалова Илона Михайловна</v>
          </cell>
          <cell r="S5069">
            <v>89054479663</v>
          </cell>
          <cell r="T5069" t="str">
            <v>merch20051</v>
          </cell>
          <cell r="U5069" t="str">
            <v>Воробей Анастасия Вадимовна</v>
          </cell>
          <cell r="V5069">
            <v>89034140319</v>
          </cell>
          <cell r="W5069"/>
          <cell r="X5069"/>
          <cell r="Y5069">
            <v>60</v>
          </cell>
          <cell r="Z5069"/>
          <cell r="AA5069"/>
          <cell r="AB5069"/>
          <cell r="AC5069"/>
          <cell r="AD5069">
            <v>60</v>
          </cell>
          <cell r="AE5069">
            <v>1</v>
          </cell>
          <cell r="AF5069">
            <v>1</v>
          </cell>
          <cell r="AG5069">
            <v>5</v>
          </cell>
          <cell r="AH5069">
            <v>5</v>
          </cell>
          <cell r="AI5069">
            <v>60</v>
          </cell>
          <cell r="AJ5069"/>
        </row>
        <row r="5070">
          <cell r="B5070">
            <v>28043</v>
          </cell>
          <cell r="C5070" t="str">
            <v>1000000000022827</v>
          </cell>
          <cell r="D5070">
            <v>1</v>
          </cell>
          <cell r="E5070">
            <v>1</v>
          </cell>
          <cell r="F5070">
            <v>0</v>
          </cell>
          <cell r="G5070">
            <v>0</v>
          </cell>
          <cell r="H5070">
            <v>1</v>
          </cell>
          <cell r="I5070">
            <v>1</v>
          </cell>
          <cell r="J5070" t="str">
            <v>Max Group</v>
          </cell>
          <cell r="K5070" t="str">
            <v>Волга-Юг</v>
          </cell>
          <cell r="L5070" t="str">
            <v>Ставропольский край</v>
          </cell>
          <cell r="M5070" t="str">
            <v>Ставрополь</v>
          </cell>
          <cell r="N5070" t="str">
            <v>Тандер</v>
          </cell>
          <cell r="O5070" t="str">
            <v>г.Ставрополь, ул.Пирогова, 38б</v>
          </cell>
          <cell r="P5070" t="str">
            <v>Drogery (Хоз. магазин)</v>
          </cell>
          <cell r="Q5070" t="str">
            <v>sv81</v>
          </cell>
          <cell r="R5070" t="str">
            <v>Шаповалова Илона Михайловна</v>
          </cell>
          <cell r="S5070">
            <v>89054479663</v>
          </cell>
          <cell r="T5070" t="str">
            <v>merch20051</v>
          </cell>
          <cell r="U5070" t="str">
            <v>Воробей Анастасия Вадимовна</v>
          </cell>
          <cell r="V5070">
            <v>89034140319</v>
          </cell>
          <cell r="W5070"/>
          <cell r="X5070"/>
          <cell r="Y5070">
            <v>60</v>
          </cell>
          <cell r="Z5070"/>
          <cell r="AA5070"/>
          <cell r="AB5070"/>
          <cell r="AC5070"/>
          <cell r="AD5070">
            <v>60</v>
          </cell>
          <cell r="AE5070">
            <v>1</v>
          </cell>
          <cell r="AF5070">
            <v>1</v>
          </cell>
          <cell r="AG5070">
            <v>5</v>
          </cell>
          <cell r="AH5070">
            <v>5</v>
          </cell>
          <cell r="AI5070">
            <v>60</v>
          </cell>
          <cell r="AJ5070"/>
        </row>
        <row r="5071">
          <cell r="B5071">
            <v>28044</v>
          </cell>
          <cell r="C5071" t="str">
            <v>1000000000020564</v>
          </cell>
          <cell r="D5071">
            <v>1</v>
          </cell>
          <cell r="E5071">
            <v>1</v>
          </cell>
          <cell r="F5071">
            <v>0</v>
          </cell>
          <cell r="G5071">
            <v>0</v>
          </cell>
          <cell r="H5071">
            <v>1</v>
          </cell>
          <cell r="I5071">
            <v>1</v>
          </cell>
          <cell r="J5071" t="str">
            <v>Max Group</v>
          </cell>
          <cell r="K5071" t="str">
            <v>Волга-Юг</v>
          </cell>
          <cell r="L5071" t="str">
            <v>Ставропольский край</v>
          </cell>
          <cell r="M5071" t="str">
            <v>Ставрополь</v>
          </cell>
          <cell r="N5071" t="str">
            <v>Тандер</v>
          </cell>
          <cell r="O5071" t="str">
            <v>г.Ставрополь, пр-т Юности, 20а</v>
          </cell>
          <cell r="P5071" t="str">
            <v>Drogery (Хоз. магазин)</v>
          </cell>
          <cell r="Q5071" t="str">
            <v>sv81</v>
          </cell>
          <cell r="R5071" t="str">
            <v>Шаповалова Илона Михайловна</v>
          </cell>
          <cell r="S5071">
            <v>89054479663</v>
          </cell>
          <cell r="T5071" t="str">
            <v>merch20051</v>
          </cell>
          <cell r="U5071" t="str">
            <v>Воробей Анастасия Вадимовна</v>
          </cell>
          <cell r="V5071">
            <v>89034140319</v>
          </cell>
          <cell r="W5071"/>
          <cell r="X5071">
            <v>60</v>
          </cell>
          <cell r="Y5071"/>
          <cell r="Z5071"/>
          <cell r="AA5071"/>
          <cell r="AB5071"/>
          <cell r="AC5071"/>
          <cell r="AD5071">
            <v>60</v>
          </cell>
          <cell r="AE5071">
            <v>1</v>
          </cell>
          <cell r="AF5071">
            <v>1</v>
          </cell>
          <cell r="AG5071">
            <v>5</v>
          </cell>
          <cell r="AH5071">
            <v>5</v>
          </cell>
          <cell r="AI5071">
            <v>60</v>
          </cell>
          <cell r="AJ5071"/>
        </row>
        <row r="5072">
          <cell r="B5072">
            <v>28045</v>
          </cell>
          <cell r="C5072" t="str">
            <v>1000000000021736</v>
          </cell>
          <cell r="D5072">
            <v>1</v>
          </cell>
          <cell r="E5072">
            <v>1</v>
          </cell>
          <cell r="F5072">
            <v>0</v>
          </cell>
          <cell r="G5072">
            <v>0</v>
          </cell>
          <cell r="H5072">
            <v>1</v>
          </cell>
          <cell r="I5072">
            <v>1</v>
          </cell>
          <cell r="J5072" t="str">
            <v>Max Group</v>
          </cell>
          <cell r="K5072" t="str">
            <v>Волга-Юг</v>
          </cell>
          <cell r="L5072" t="str">
            <v>Ставропольский край</v>
          </cell>
          <cell r="M5072" t="str">
            <v>Ессентуки</v>
          </cell>
          <cell r="N5072" t="str">
            <v>Тандер</v>
          </cell>
          <cell r="O5072" t="str">
            <v>г.Ессентуки, ул.Кисловодская, 36а</v>
          </cell>
          <cell r="P5072" t="str">
            <v>Drogery (Хоз. магазин)</v>
          </cell>
          <cell r="Q5072" t="str">
            <v>sv81</v>
          </cell>
          <cell r="R5072" t="str">
            <v>Шаповалова Илона Михайловна</v>
          </cell>
          <cell r="S5072">
            <v>89054479663</v>
          </cell>
          <cell r="T5072" t="str">
            <v>merch1095</v>
          </cell>
          <cell r="U5072" t="str">
            <v>Голуб Анна Николаевна</v>
          </cell>
          <cell r="V5072">
            <v>89881020511</v>
          </cell>
          <cell r="W5072">
            <v>120</v>
          </cell>
          <cell r="X5072"/>
          <cell r="Y5072"/>
          <cell r="Z5072"/>
          <cell r="AA5072"/>
          <cell r="AB5072"/>
          <cell r="AC5072"/>
          <cell r="AD5072">
            <v>120</v>
          </cell>
          <cell r="AE5072">
            <v>2</v>
          </cell>
          <cell r="AF5072">
            <v>1</v>
          </cell>
          <cell r="AG5072">
            <v>8</v>
          </cell>
          <cell r="AH5072">
            <v>4</v>
          </cell>
          <cell r="AI5072">
            <v>120</v>
          </cell>
          <cell r="AJ5072"/>
        </row>
        <row r="5073">
          <cell r="B5073">
            <v>28046</v>
          </cell>
          <cell r="C5073" t="str">
            <v>1000000000020258</v>
          </cell>
          <cell r="D5073">
            <v>1</v>
          </cell>
          <cell r="E5073">
            <v>1</v>
          </cell>
          <cell r="F5073">
            <v>0</v>
          </cell>
          <cell r="G5073">
            <v>0</v>
          </cell>
          <cell r="H5073">
            <v>1</v>
          </cell>
          <cell r="I5073">
            <v>1</v>
          </cell>
          <cell r="J5073" t="str">
            <v>Max Group</v>
          </cell>
          <cell r="K5073" t="str">
            <v>Волга-Юг</v>
          </cell>
          <cell r="L5073" t="str">
            <v>Ставропольский край</v>
          </cell>
          <cell r="M5073" t="str">
            <v>Ессентуки</v>
          </cell>
          <cell r="N5073" t="str">
            <v>Тандер</v>
          </cell>
          <cell r="O5073" t="str">
            <v>г.Ессентуки, ул.Ермолова, 110</v>
          </cell>
          <cell r="P5073" t="str">
            <v>Drogery (Хоз. магазин)</v>
          </cell>
          <cell r="Q5073" t="str">
            <v>sv81</v>
          </cell>
          <cell r="R5073" t="str">
            <v>Шаповалова Илона Михайловна</v>
          </cell>
          <cell r="S5073">
            <v>89054479663</v>
          </cell>
          <cell r="T5073" t="str">
            <v>merch1095</v>
          </cell>
          <cell r="U5073" t="str">
            <v>Голуб Анна Николаевна</v>
          </cell>
          <cell r="V5073">
            <v>89881020511</v>
          </cell>
          <cell r="W5073"/>
          <cell r="X5073"/>
          <cell r="Y5073">
            <v>120</v>
          </cell>
          <cell r="Z5073"/>
          <cell r="AA5073"/>
          <cell r="AB5073"/>
          <cell r="AC5073"/>
          <cell r="AD5073">
            <v>120</v>
          </cell>
          <cell r="AE5073">
            <v>2</v>
          </cell>
          <cell r="AF5073">
            <v>1</v>
          </cell>
          <cell r="AG5073">
            <v>10</v>
          </cell>
          <cell r="AH5073">
            <v>5</v>
          </cell>
          <cell r="AI5073">
            <v>120</v>
          </cell>
          <cell r="AJ5073"/>
        </row>
        <row r="5074">
          <cell r="B5074">
            <v>28047</v>
          </cell>
          <cell r="C5074" t="str">
            <v>1000000000021188</v>
          </cell>
          <cell r="D5074">
            <v>1</v>
          </cell>
          <cell r="E5074">
            <v>1</v>
          </cell>
          <cell r="F5074">
            <v>0</v>
          </cell>
          <cell r="G5074">
            <v>0</v>
          </cell>
          <cell r="H5074">
            <v>1</v>
          </cell>
          <cell r="I5074">
            <v>1</v>
          </cell>
          <cell r="J5074" t="str">
            <v>Max Group</v>
          </cell>
          <cell r="K5074" t="str">
            <v>Волга-Юг</v>
          </cell>
          <cell r="L5074" t="str">
            <v>Ставропольский край</v>
          </cell>
          <cell r="M5074" t="str">
            <v>Пятигорск</v>
          </cell>
          <cell r="N5074" t="str">
            <v>Тандер</v>
          </cell>
          <cell r="O5074" t="str">
            <v>г.Пятигорск, ул.Пушкинская, 3а</v>
          </cell>
          <cell r="P5074" t="str">
            <v>Drogery (Хоз. магазин)</v>
          </cell>
          <cell r="Q5074" t="str">
            <v>sv81</v>
          </cell>
          <cell r="R5074" t="str">
            <v>Шаповалова Илона Михайловна</v>
          </cell>
          <cell r="S5074">
            <v>89054479663</v>
          </cell>
          <cell r="T5074" t="str">
            <v>merch1093</v>
          </cell>
          <cell r="U5074" t="str">
            <v>Исмайлова Лала Асифовна</v>
          </cell>
          <cell r="V5074">
            <v>89624215014</v>
          </cell>
          <cell r="W5074"/>
          <cell r="X5074"/>
          <cell r="Y5074"/>
          <cell r="Z5074">
            <v>30</v>
          </cell>
          <cell r="AA5074"/>
          <cell r="AB5074"/>
          <cell r="AC5074"/>
          <cell r="AD5074">
            <v>30</v>
          </cell>
          <cell r="AE5074">
            <v>0.5</v>
          </cell>
          <cell r="AF5074">
            <v>1</v>
          </cell>
          <cell r="AG5074">
            <v>2.5</v>
          </cell>
          <cell r="AH5074">
            <v>5</v>
          </cell>
          <cell r="AI5074">
            <v>30</v>
          </cell>
          <cell r="AJ5074"/>
        </row>
        <row r="5075">
          <cell r="B5075">
            <v>28048</v>
          </cell>
          <cell r="C5075" t="str">
            <v>1000000000021267</v>
          </cell>
          <cell r="D5075">
            <v>1</v>
          </cell>
          <cell r="E5075">
            <v>1</v>
          </cell>
          <cell r="F5075">
            <v>0</v>
          </cell>
          <cell r="G5075">
            <v>0</v>
          </cell>
          <cell r="H5075">
            <v>1</v>
          </cell>
          <cell r="I5075">
            <v>1</v>
          </cell>
          <cell r="J5075" t="str">
            <v>Max Group</v>
          </cell>
          <cell r="K5075" t="str">
            <v>Волга-Юг</v>
          </cell>
          <cell r="L5075" t="str">
            <v>Ставропольский край</v>
          </cell>
          <cell r="M5075" t="str">
            <v>Невинномысск</v>
          </cell>
          <cell r="N5075" t="str">
            <v>Тандер</v>
          </cell>
          <cell r="O5075" t="str">
            <v>г.Невинномысск, ул.Калинина, 180</v>
          </cell>
          <cell r="P5075" t="str">
            <v>Drogery (Хоз. магазин)</v>
          </cell>
          <cell r="Q5075" t="str">
            <v>sv81</v>
          </cell>
          <cell r="R5075" t="str">
            <v>Шаповалова Илона Михайловна</v>
          </cell>
          <cell r="S5075">
            <v>89054479663</v>
          </cell>
          <cell r="T5075" t="str">
            <v>merch1092</v>
          </cell>
          <cell r="U5075" t="str">
            <v>Михина Анастасия Владимировна</v>
          </cell>
          <cell r="V5075">
            <v>89288156844</v>
          </cell>
          <cell r="W5075"/>
          <cell r="X5075"/>
          <cell r="Y5075">
            <v>120</v>
          </cell>
          <cell r="Z5075"/>
          <cell r="AA5075"/>
          <cell r="AB5075"/>
          <cell r="AC5075"/>
          <cell r="AD5075">
            <v>120</v>
          </cell>
          <cell r="AE5075">
            <v>2</v>
          </cell>
          <cell r="AF5075">
            <v>1</v>
          </cell>
          <cell r="AG5075">
            <v>10</v>
          </cell>
          <cell r="AH5075">
            <v>5</v>
          </cell>
          <cell r="AI5075">
            <v>120</v>
          </cell>
          <cell r="AJ5075"/>
        </row>
        <row r="5076">
          <cell r="B5076">
            <v>28049</v>
          </cell>
          <cell r="C5076" t="str">
            <v>1000000000020929</v>
          </cell>
          <cell r="D5076">
            <v>1</v>
          </cell>
          <cell r="E5076">
            <v>1</v>
          </cell>
          <cell r="F5076">
            <v>0</v>
          </cell>
          <cell r="G5076">
            <v>0</v>
          </cell>
          <cell r="H5076">
            <v>1</v>
          </cell>
          <cell r="I5076">
            <v>1</v>
          </cell>
          <cell r="J5076" t="str">
            <v>Max Group</v>
          </cell>
          <cell r="K5076" t="str">
            <v>Волга-Юг</v>
          </cell>
          <cell r="L5076" t="str">
            <v>Ставропольский край</v>
          </cell>
          <cell r="M5076" t="str">
            <v>Железноводск</v>
          </cell>
          <cell r="N5076" t="str">
            <v>Тандер</v>
          </cell>
          <cell r="O5076" t="str">
            <v>г.Железноводск, ул.Энгельса, 35</v>
          </cell>
          <cell r="P5076" t="str">
            <v>Drogery (Хоз. магазин)</v>
          </cell>
          <cell r="Q5076" t="str">
            <v>sv81</v>
          </cell>
          <cell r="R5076" t="str">
            <v>Шаповалова Илона Михайловна</v>
          </cell>
          <cell r="S5076">
            <v>89054479663</v>
          </cell>
          <cell r="T5076" t="str">
            <v>merch1095</v>
          </cell>
          <cell r="U5076" t="str">
            <v>Голуб Анна Николаевна</v>
          </cell>
          <cell r="V5076">
            <v>89881020511</v>
          </cell>
          <cell r="W5076"/>
          <cell r="X5076"/>
          <cell r="Y5076"/>
          <cell r="Z5076"/>
          <cell r="AA5076">
            <v>120</v>
          </cell>
          <cell r="AB5076"/>
          <cell r="AC5076"/>
          <cell r="AD5076">
            <v>120</v>
          </cell>
          <cell r="AE5076">
            <v>2</v>
          </cell>
          <cell r="AF5076">
            <v>1</v>
          </cell>
          <cell r="AG5076">
            <v>8</v>
          </cell>
          <cell r="AH5076">
            <v>4</v>
          </cell>
          <cell r="AI5076">
            <v>120</v>
          </cell>
          <cell r="AJ5076"/>
        </row>
        <row r="5077">
          <cell r="B5077">
            <v>28050</v>
          </cell>
          <cell r="C5077" t="str">
            <v>1000000000022520</v>
          </cell>
          <cell r="D5077">
            <v>1</v>
          </cell>
          <cell r="E5077">
            <v>1</v>
          </cell>
          <cell r="F5077">
            <v>0</v>
          </cell>
          <cell r="G5077">
            <v>0</v>
          </cell>
          <cell r="H5077">
            <v>1</v>
          </cell>
          <cell r="I5077">
            <v>1</v>
          </cell>
          <cell r="J5077" t="str">
            <v>Max Group</v>
          </cell>
          <cell r="K5077" t="str">
            <v>Волга-Юг</v>
          </cell>
          <cell r="L5077" t="str">
            <v>Краснодарский край</v>
          </cell>
          <cell r="M5077" t="str">
            <v>Армавир</v>
          </cell>
          <cell r="N5077" t="str">
            <v>Тандер</v>
          </cell>
          <cell r="O5077" t="str">
            <v>г.Армавир, ул.Азовская, 26б</v>
          </cell>
          <cell r="P5077" t="str">
            <v>Drogery (Хоз. магазин)</v>
          </cell>
          <cell r="Q5077" t="str">
            <v>sv16</v>
          </cell>
          <cell r="R5077" t="str">
            <v>Дедкова Юлия Викторовна</v>
          </cell>
          <cell r="S5077">
            <v>89180311102</v>
          </cell>
          <cell r="T5077" t="str">
            <v>merch1103</v>
          </cell>
          <cell r="U5077" t="str">
            <v>Прохорова Анна Сергеевна</v>
          </cell>
          <cell r="V5077">
            <v>89183686075</v>
          </cell>
          <cell r="W5077"/>
          <cell r="X5077"/>
          <cell r="Y5077"/>
          <cell r="Z5077">
            <v>120</v>
          </cell>
          <cell r="AA5077"/>
          <cell r="AB5077"/>
          <cell r="AC5077"/>
          <cell r="AD5077">
            <v>120</v>
          </cell>
          <cell r="AE5077">
            <v>2</v>
          </cell>
          <cell r="AF5077">
            <v>1</v>
          </cell>
          <cell r="AG5077">
            <v>10</v>
          </cell>
          <cell r="AH5077">
            <v>5</v>
          </cell>
          <cell r="AI5077">
            <v>120</v>
          </cell>
          <cell r="AJ5077"/>
        </row>
        <row r="5078">
          <cell r="B5078">
            <v>28051</v>
          </cell>
          <cell r="C5078" t="str">
            <v>1000000000021744</v>
          </cell>
          <cell r="D5078">
            <v>1</v>
          </cell>
          <cell r="E5078">
            <v>1</v>
          </cell>
          <cell r="F5078">
            <v>0</v>
          </cell>
          <cell r="G5078">
            <v>0</v>
          </cell>
          <cell r="H5078">
            <v>1</v>
          </cell>
          <cell r="I5078">
            <v>1</v>
          </cell>
          <cell r="J5078" t="str">
            <v>Max Group</v>
          </cell>
          <cell r="K5078" t="str">
            <v>Волга-Юг</v>
          </cell>
          <cell r="L5078" t="str">
            <v>Краснодарский край</v>
          </cell>
          <cell r="M5078" t="str">
            <v>Армавир</v>
          </cell>
          <cell r="N5078" t="str">
            <v>Тандер</v>
          </cell>
          <cell r="O5078" t="str">
            <v>г.Армавир, ул.Советской Армии, 239</v>
          </cell>
          <cell r="P5078" t="str">
            <v>Drogery (Хоз. магазин)</v>
          </cell>
          <cell r="Q5078" t="str">
            <v>sv16</v>
          </cell>
          <cell r="R5078" t="str">
            <v>Дедкова Юлия Викторовна</v>
          </cell>
          <cell r="S5078">
            <v>89180311102</v>
          </cell>
          <cell r="T5078" t="str">
            <v>merch1103</v>
          </cell>
          <cell r="U5078" t="str">
            <v>Прохорова Анна Сергеевна</v>
          </cell>
          <cell r="V5078">
            <v>89183686075</v>
          </cell>
          <cell r="W5078"/>
          <cell r="X5078"/>
          <cell r="Y5078"/>
          <cell r="Z5078"/>
          <cell r="AA5078">
            <v>30</v>
          </cell>
          <cell r="AB5078"/>
          <cell r="AC5078"/>
          <cell r="AD5078">
            <v>30</v>
          </cell>
          <cell r="AE5078">
            <v>0.5</v>
          </cell>
          <cell r="AF5078">
            <v>1</v>
          </cell>
          <cell r="AG5078">
            <v>2</v>
          </cell>
          <cell r="AH5078">
            <v>4</v>
          </cell>
          <cell r="AI5078">
            <v>30</v>
          </cell>
          <cell r="AJ5078"/>
        </row>
        <row r="5079">
          <cell r="B5079">
            <v>28052</v>
          </cell>
          <cell r="C5079" t="str">
            <v>1000000000020869</v>
          </cell>
          <cell r="D5079">
            <v>1</v>
          </cell>
          <cell r="E5079">
            <v>1</v>
          </cell>
          <cell r="F5079">
            <v>0</v>
          </cell>
          <cell r="G5079">
            <v>0</v>
          </cell>
          <cell r="H5079">
            <v>1</v>
          </cell>
          <cell r="I5079">
            <v>1</v>
          </cell>
          <cell r="J5079" t="str">
            <v>Max Group</v>
          </cell>
          <cell r="K5079" t="str">
            <v>Волга-Юг</v>
          </cell>
          <cell r="L5079" t="str">
            <v>Краснодарский край</v>
          </cell>
          <cell r="M5079" t="str">
            <v>Армавир</v>
          </cell>
          <cell r="N5079" t="str">
            <v>Тандер</v>
          </cell>
          <cell r="O5079" t="str">
            <v>г.Армавир, ул.Луначарского, 402/1</v>
          </cell>
          <cell r="P5079" t="str">
            <v>Drogery (Хоз. магазин)</v>
          </cell>
          <cell r="Q5079" t="str">
            <v>sv16</v>
          </cell>
          <cell r="R5079" t="str">
            <v>Дедкова Юлия Викторовна</v>
          </cell>
          <cell r="S5079">
            <v>89180311102</v>
          </cell>
          <cell r="T5079" t="str">
            <v>merch1103</v>
          </cell>
          <cell r="U5079" t="str">
            <v>Прохорова Анна Сергеевна</v>
          </cell>
          <cell r="V5079">
            <v>89183686075</v>
          </cell>
          <cell r="W5079"/>
          <cell r="X5079"/>
          <cell r="Y5079"/>
          <cell r="Z5079">
            <v>120</v>
          </cell>
          <cell r="AA5079"/>
          <cell r="AB5079"/>
          <cell r="AC5079"/>
          <cell r="AD5079">
            <v>120</v>
          </cell>
          <cell r="AE5079">
            <v>2</v>
          </cell>
          <cell r="AF5079">
            <v>1</v>
          </cell>
          <cell r="AG5079">
            <v>10</v>
          </cell>
          <cell r="AH5079">
            <v>5</v>
          </cell>
          <cell r="AI5079">
            <v>120</v>
          </cell>
          <cell r="AJ5079"/>
        </row>
        <row r="5080">
          <cell r="B5080">
            <v>28053</v>
          </cell>
          <cell r="C5080" t="str">
            <v>1000000000021760</v>
          </cell>
          <cell r="D5080">
            <v>1</v>
          </cell>
          <cell r="E5080">
            <v>0</v>
          </cell>
          <cell r="F5080">
            <v>0</v>
          </cell>
          <cell r="G5080">
            <v>0</v>
          </cell>
          <cell r="H5080">
            <v>1</v>
          </cell>
          <cell r="I5080">
            <v>1</v>
          </cell>
          <cell r="J5080" t="str">
            <v>Max Group</v>
          </cell>
          <cell r="K5080" t="str">
            <v>Волга-Юг</v>
          </cell>
          <cell r="L5080" t="str">
            <v>Краснодарский край</v>
          </cell>
          <cell r="M5080" t="str">
            <v>Туапсе</v>
          </cell>
          <cell r="N5080" t="str">
            <v>Тандер</v>
          </cell>
          <cell r="O5080" t="str">
            <v>Краснодарский край, Туапсинский р-н, Туапсе г, Маршала Жукова ул, дом № 1</v>
          </cell>
          <cell r="P5080" t="str">
            <v>Drogery (Хоз. магазин)</v>
          </cell>
          <cell r="Q5080" t="str">
            <v>sv2020</v>
          </cell>
          <cell r="R5080" t="str">
            <v>Левицкая Ирина Александровна</v>
          </cell>
          <cell r="S5080">
            <v>89654842828</v>
          </cell>
          <cell r="T5080" t="str">
            <v>merch2536</v>
          </cell>
          <cell r="U5080" t="str">
            <v>Самохина Валентина Андреевна</v>
          </cell>
          <cell r="V5080">
            <v>89186043335</v>
          </cell>
          <cell r="W5080"/>
          <cell r="X5080"/>
          <cell r="Y5080"/>
          <cell r="Z5080">
            <v>120</v>
          </cell>
          <cell r="AA5080"/>
          <cell r="AB5080"/>
          <cell r="AC5080"/>
          <cell r="AD5080">
            <v>120</v>
          </cell>
          <cell r="AE5080">
            <v>2</v>
          </cell>
          <cell r="AF5080">
            <v>1</v>
          </cell>
          <cell r="AG5080">
            <v>10</v>
          </cell>
          <cell r="AH5080">
            <v>5</v>
          </cell>
          <cell r="AI5080">
            <v>120</v>
          </cell>
          <cell r="AJ5080"/>
        </row>
        <row r="5081">
          <cell r="B5081">
            <v>28054</v>
          </cell>
          <cell r="C5081" t="str">
            <v>1000000000020953</v>
          </cell>
          <cell r="D5081">
            <v>1</v>
          </cell>
          <cell r="E5081">
            <v>1</v>
          </cell>
          <cell r="F5081">
            <v>0</v>
          </cell>
          <cell r="G5081">
            <v>0</v>
          </cell>
          <cell r="H5081">
            <v>1</v>
          </cell>
          <cell r="I5081">
            <v>1</v>
          </cell>
          <cell r="J5081" t="str">
            <v>Max Group</v>
          </cell>
          <cell r="K5081" t="str">
            <v>Волга-Юг</v>
          </cell>
          <cell r="L5081" t="str">
            <v>Краснодарский край</v>
          </cell>
          <cell r="M5081" t="str">
            <v>Туапсе</v>
          </cell>
          <cell r="N5081" t="str">
            <v>Тандер</v>
          </cell>
          <cell r="O5081" t="str">
            <v>г.Туапсе, ул.Фрунзе, 28</v>
          </cell>
          <cell r="P5081" t="str">
            <v>Drogery (Хоз. магазин)</v>
          </cell>
          <cell r="Q5081" t="str">
            <v>sv2020</v>
          </cell>
          <cell r="R5081" t="str">
            <v>Левицкая Ирина Александровна</v>
          </cell>
          <cell r="S5081">
            <v>89654842828</v>
          </cell>
          <cell r="T5081" t="str">
            <v>merch2536</v>
          </cell>
          <cell r="U5081" t="str">
            <v>Самохина Валентина Андреевна</v>
          </cell>
          <cell r="V5081">
            <v>89186043335</v>
          </cell>
          <cell r="W5081"/>
          <cell r="X5081"/>
          <cell r="Y5081">
            <v>60</v>
          </cell>
          <cell r="Z5081"/>
          <cell r="AA5081"/>
          <cell r="AB5081"/>
          <cell r="AC5081"/>
          <cell r="AD5081">
            <v>60</v>
          </cell>
          <cell r="AE5081">
            <v>1</v>
          </cell>
          <cell r="AF5081">
            <v>1</v>
          </cell>
          <cell r="AG5081">
            <v>5</v>
          </cell>
          <cell r="AH5081">
            <v>5</v>
          </cell>
          <cell r="AI5081">
            <v>60</v>
          </cell>
          <cell r="AJ5081"/>
        </row>
        <row r="5082">
          <cell r="B5082">
            <v>28055</v>
          </cell>
          <cell r="C5082" t="str">
            <v>1000000000022507</v>
          </cell>
          <cell r="D5082">
            <v>1</v>
          </cell>
          <cell r="E5082">
            <v>1</v>
          </cell>
          <cell r="F5082">
            <v>0</v>
          </cell>
          <cell r="G5082">
            <v>0</v>
          </cell>
          <cell r="H5082">
            <v>1</v>
          </cell>
          <cell r="I5082">
            <v>1</v>
          </cell>
          <cell r="J5082" t="str">
            <v>Max Group</v>
          </cell>
          <cell r="K5082" t="str">
            <v>Волга-Юг</v>
          </cell>
          <cell r="L5082" t="str">
            <v>Краснодарский край</v>
          </cell>
          <cell r="M5082" t="str">
            <v>Туапсе</v>
          </cell>
          <cell r="N5082" t="str">
            <v>Тандер</v>
          </cell>
          <cell r="O5082" t="str">
            <v>г.Туапсе, ул.Маршала Жукова, 6</v>
          </cell>
          <cell r="P5082" t="str">
            <v>Drogery (Хоз. магазин)</v>
          </cell>
          <cell r="Q5082" t="str">
            <v>sv2020</v>
          </cell>
          <cell r="R5082" t="str">
            <v>Левицкая Ирина Александровна</v>
          </cell>
          <cell r="S5082">
            <v>89654842828</v>
          </cell>
          <cell r="T5082" t="str">
            <v>merch2536</v>
          </cell>
          <cell r="U5082" t="str">
            <v>Самохина Валентина Андреевна</v>
          </cell>
          <cell r="V5082">
            <v>89186043335</v>
          </cell>
          <cell r="W5082"/>
          <cell r="X5082"/>
          <cell r="Y5082"/>
          <cell r="Z5082"/>
          <cell r="AA5082">
            <v>30</v>
          </cell>
          <cell r="AB5082"/>
          <cell r="AC5082"/>
          <cell r="AD5082">
            <v>30</v>
          </cell>
          <cell r="AE5082">
            <v>0.5</v>
          </cell>
          <cell r="AF5082">
            <v>1</v>
          </cell>
          <cell r="AG5082">
            <v>2</v>
          </cell>
          <cell r="AH5082">
            <v>4</v>
          </cell>
          <cell r="AI5082">
            <v>30</v>
          </cell>
          <cell r="AJ5082"/>
        </row>
        <row r="5083">
          <cell r="B5083">
            <v>28057</v>
          </cell>
          <cell r="C5083" t="str">
            <v>1000000000022410</v>
          </cell>
          <cell r="D5083">
            <v>1</v>
          </cell>
          <cell r="E5083">
            <v>1</v>
          </cell>
          <cell r="F5083">
            <v>0</v>
          </cell>
          <cell r="G5083">
            <v>0</v>
          </cell>
          <cell r="H5083">
            <v>1</v>
          </cell>
          <cell r="I5083">
            <v>1</v>
          </cell>
          <cell r="J5083" t="str">
            <v>Max Group</v>
          </cell>
          <cell r="K5083" t="str">
            <v>Волга-Юг</v>
          </cell>
          <cell r="L5083" t="str">
            <v>Краснодарский край</v>
          </cell>
          <cell r="M5083" t="str">
            <v>Геленджик</v>
          </cell>
          <cell r="N5083" t="str">
            <v>Тандер</v>
          </cell>
          <cell r="O5083" t="str">
            <v>г.Геленджик, ул.Луначарского, 4а</v>
          </cell>
          <cell r="P5083" t="str">
            <v>Drogery (Хоз. магазин)</v>
          </cell>
          <cell r="Q5083" t="str">
            <v>sv16</v>
          </cell>
          <cell r="R5083" t="str">
            <v>Дедкова Юлия Викторовна</v>
          </cell>
          <cell r="S5083">
            <v>89180311102</v>
          </cell>
          <cell r="T5083" t="str">
            <v>merch1127</v>
          </cell>
          <cell r="U5083" t="str">
            <v>Смолина Светлана Алексеевна</v>
          </cell>
          <cell r="V5083">
            <v>89068093781</v>
          </cell>
          <cell r="W5083"/>
          <cell r="X5083"/>
          <cell r="Y5083"/>
          <cell r="Z5083"/>
          <cell r="AA5083">
            <v>30</v>
          </cell>
          <cell r="AB5083"/>
          <cell r="AC5083"/>
          <cell r="AD5083">
            <v>30</v>
          </cell>
          <cell r="AE5083">
            <v>0.5</v>
          </cell>
          <cell r="AF5083">
            <v>1</v>
          </cell>
          <cell r="AG5083">
            <v>2</v>
          </cell>
          <cell r="AH5083">
            <v>4</v>
          </cell>
          <cell r="AI5083">
            <v>30</v>
          </cell>
          <cell r="AJ5083"/>
        </row>
        <row r="5084">
          <cell r="B5084">
            <v>28058</v>
          </cell>
          <cell r="C5084" t="str">
            <v>1000000000021433</v>
          </cell>
          <cell r="D5084">
            <v>1</v>
          </cell>
          <cell r="E5084">
            <v>1</v>
          </cell>
          <cell r="F5084">
            <v>1</v>
          </cell>
          <cell r="G5084">
            <v>1</v>
          </cell>
          <cell r="H5084">
            <v>1</v>
          </cell>
          <cell r="I5084">
            <v>1</v>
          </cell>
          <cell r="J5084" t="str">
            <v>Max Group</v>
          </cell>
          <cell r="K5084" t="str">
            <v>Волга-Юг</v>
          </cell>
          <cell r="L5084" t="str">
            <v>Ставропольский край</v>
          </cell>
          <cell r="M5084" t="str">
            <v>Минеральные Воды</v>
          </cell>
          <cell r="N5084" t="str">
            <v>Тандер</v>
          </cell>
          <cell r="O5084" t="str">
            <v>г.Минеральные Воды, пр-т 22 Партсъезда, 9</v>
          </cell>
          <cell r="P5084" t="str">
            <v>Drogery (Хоз. магазин)</v>
          </cell>
          <cell r="Q5084" t="str">
            <v>sv81</v>
          </cell>
          <cell r="R5084" t="str">
            <v>Шаповалова Илона Михайловна</v>
          </cell>
          <cell r="S5084">
            <v>89054479663</v>
          </cell>
          <cell r="T5084" t="str">
            <v>merch1138</v>
          </cell>
          <cell r="U5084" t="str">
            <v>Мединцева Лариса Викторовна</v>
          </cell>
          <cell r="V5084">
            <v>89064716737</v>
          </cell>
          <cell r="W5084"/>
          <cell r="X5084"/>
          <cell r="Y5084"/>
          <cell r="Z5084">
            <v>120</v>
          </cell>
          <cell r="AA5084"/>
          <cell r="AB5084"/>
          <cell r="AC5084"/>
          <cell r="AD5084">
            <v>120</v>
          </cell>
          <cell r="AE5084">
            <v>2</v>
          </cell>
          <cell r="AF5084">
            <v>1</v>
          </cell>
          <cell r="AG5084">
            <v>10</v>
          </cell>
          <cell r="AH5084">
            <v>5</v>
          </cell>
          <cell r="AI5084">
            <v>120</v>
          </cell>
          <cell r="AJ5084"/>
        </row>
        <row r="5085">
          <cell r="B5085">
            <v>28059</v>
          </cell>
          <cell r="C5085" t="str">
            <v>1000000000022178</v>
          </cell>
          <cell r="D5085">
            <v>1</v>
          </cell>
          <cell r="E5085">
            <v>1</v>
          </cell>
          <cell r="F5085">
            <v>0</v>
          </cell>
          <cell r="G5085">
            <v>0</v>
          </cell>
          <cell r="H5085">
            <v>1</v>
          </cell>
          <cell r="I5085">
            <v>1</v>
          </cell>
          <cell r="J5085" t="str">
            <v>Max Group</v>
          </cell>
          <cell r="K5085" t="str">
            <v>Волга-Юг</v>
          </cell>
          <cell r="L5085" t="str">
            <v>Ростовская область</v>
          </cell>
          <cell r="M5085" t="str">
            <v>Ростов-на-Дону</v>
          </cell>
          <cell r="N5085" t="str">
            <v>Тандер</v>
          </cell>
          <cell r="O5085" t="str">
            <v>г.Ростов-на-Дону, ул.Пушкинская, 157</v>
          </cell>
          <cell r="P5085" t="str">
            <v>Drogery (Хоз. магазин)</v>
          </cell>
          <cell r="Q5085" t="str">
            <v>sv78</v>
          </cell>
          <cell r="R5085" t="str">
            <v>Собчак Николай Вячеславович</v>
          </cell>
          <cell r="S5085">
            <v>89188583117</v>
          </cell>
          <cell r="T5085" t="str">
            <v>merch1076</v>
          </cell>
          <cell r="U5085" t="str">
            <v>Бережная Оксана Владиленовна</v>
          </cell>
          <cell r="V5085">
            <v>89054506816</v>
          </cell>
          <cell r="W5085">
            <v>120</v>
          </cell>
          <cell r="X5085"/>
          <cell r="Y5085"/>
          <cell r="Z5085"/>
          <cell r="AA5085"/>
          <cell r="AB5085"/>
          <cell r="AC5085"/>
          <cell r="AD5085">
            <v>120</v>
          </cell>
          <cell r="AE5085">
            <v>2</v>
          </cell>
          <cell r="AF5085">
            <v>1</v>
          </cell>
          <cell r="AG5085">
            <v>8</v>
          </cell>
          <cell r="AH5085">
            <v>4</v>
          </cell>
          <cell r="AI5085">
            <v>120</v>
          </cell>
          <cell r="AJ5085"/>
        </row>
        <row r="5086">
          <cell r="B5086">
            <v>28060</v>
          </cell>
          <cell r="C5086" t="str">
            <v>1000000000022409</v>
          </cell>
          <cell r="D5086">
            <v>1</v>
          </cell>
          <cell r="E5086">
            <v>1</v>
          </cell>
          <cell r="F5086">
            <v>0</v>
          </cell>
          <cell r="G5086">
            <v>0</v>
          </cell>
          <cell r="H5086">
            <v>1</v>
          </cell>
          <cell r="I5086">
            <v>1</v>
          </cell>
          <cell r="J5086" t="str">
            <v>Max Group</v>
          </cell>
          <cell r="K5086" t="str">
            <v>Волга-Юг</v>
          </cell>
          <cell r="L5086" t="str">
            <v>Ростовская область</v>
          </cell>
          <cell r="M5086" t="str">
            <v>Ростов-на-Дону</v>
          </cell>
          <cell r="N5086" t="str">
            <v>Тандер</v>
          </cell>
          <cell r="O5086" t="str">
            <v>г.Ростов-на-Дону, ул.Большая Садовая, 154</v>
          </cell>
          <cell r="P5086" t="str">
            <v>Drogery (Хоз. магазин)</v>
          </cell>
          <cell r="Q5086" t="str">
            <v>sv78</v>
          </cell>
          <cell r="R5086" t="str">
            <v>Собчак Николай Вячеславович</v>
          </cell>
          <cell r="S5086">
            <v>89188583117</v>
          </cell>
          <cell r="T5086" t="str">
            <v>merch1076</v>
          </cell>
          <cell r="U5086" t="str">
            <v>Бережная Оксана Владиленовна</v>
          </cell>
          <cell r="V5086">
            <v>89054506816</v>
          </cell>
          <cell r="W5086">
            <v>120</v>
          </cell>
          <cell r="X5086"/>
          <cell r="Y5086"/>
          <cell r="Z5086"/>
          <cell r="AA5086"/>
          <cell r="AB5086"/>
          <cell r="AC5086"/>
          <cell r="AD5086">
            <v>120</v>
          </cell>
          <cell r="AE5086">
            <v>2</v>
          </cell>
          <cell r="AF5086">
            <v>1</v>
          </cell>
          <cell r="AG5086">
            <v>8</v>
          </cell>
          <cell r="AH5086">
            <v>4</v>
          </cell>
          <cell r="AI5086">
            <v>120</v>
          </cell>
          <cell r="AJ5086"/>
        </row>
        <row r="5087">
          <cell r="B5087">
            <v>28061</v>
          </cell>
          <cell r="C5087" t="str">
            <v>1000000000022163</v>
          </cell>
          <cell r="D5087">
            <v>1</v>
          </cell>
          <cell r="E5087">
            <v>1</v>
          </cell>
          <cell r="F5087">
            <v>0</v>
          </cell>
          <cell r="G5087">
            <v>0</v>
          </cell>
          <cell r="H5087">
            <v>1</v>
          </cell>
          <cell r="I5087">
            <v>1</v>
          </cell>
          <cell r="J5087" t="str">
            <v>Max Group</v>
          </cell>
          <cell r="K5087" t="str">
            <v>Волга-Юг</v>
          </cell>
          <cell r="L5087" t="str">
            <v>Ростовская область</v>
          </cell>
          <cell r="M5087" t="str">
            <v>Ростов-на-Дону</v>
          </cell>
          <cell r="N5087" t="str">
            <v>Тандер</v>
          </cell>
          <cell r="O5087" t="str">
            <v>г.Ростов-на-Дону, пр-т Буденновский, 42</v>
          </cell>
          <cell r="P5087" t="str">
            <v>Drogery (Хоз. магазин)</v>
          </cell>
          <cell r="Q5087" t="str">
            <v>sv78</v>
          </cell>
          <cell r="R5087" t="str">
            <v>Собчак Николай Вячеславович</v>
          </cell>
          <cell r="S5087">
            <v>89188583117</v>
          </cell>
          <cell r="T5087" t="str">
            <v>merch1076</v>
          </cell>
          <cell r="U5087" t="str">
            <v>Бережная Оксана Владиленовна</v>
          </cell>
          <cell r="V5087">
            <v>89054506816</v>
          </cell>
          <cell r="W5087"/>
          <cell r="X5087"/>
          <cell r="Y5087">
            <v>30</v>
          </cell>
          <cell r="Z5087"/>
          <cell r="AA5087"/>
          <cell r="AB5087"/>
          <cell r="AC5087"/>
          <cell r="AD5087">
            <v>30</v>
          </cell>
          <cell r="AE5087">
            <v>0.5</v>
          </cell>
          <cell r="AF5087">
            <v>1</v>
          </cell>
          <cell r="AG5087">
            <v>2.5</v>
          </cell>
          <cell r="AH5087">
            <v>5</v>
          </cell>
          <cell r="AI5087">
            <v>30</v>
          </cell>
          <cell r="AJ5087"/>
        </row>
        <row r="5088">
          <cell r="B5088">
            <v>28062</v>
          </cell>
          <cell r="C5088" t="str">
            <v>1000000000021201</v>
          </cell>
          <cell r="D5088">
            <v>1</v>
          </cell>
          <cell r="E5088">
            <v>1</v>
          </cell>
          <cell r="F5088">
            <v>0</v>
          </cell>
          <cell r="G5088">
            <v>0</v>
          </cell>
          <cell r="H5088">
            <v>1</v>
          </cell>
          <cell r="I5088">
            <v>1</v>
          </cell>
          <cell r="J5088" t="str">
            <v>Max Group</v>
          </cell>
          <cell r="K5088" t="str">
            <v>Волга-Юг</v>
          </cell>
          <cell r="L5088" t="str">
            <v>Ростовская область</v>
          </cell>
          <cell r="M5088" t="str">
            <v>Ростов-на-Дону</v>
          </cell>
          <cell r="N5088" t="str">
            <v>Тандер</v>
          </cell>
          <cell r="O5088" t="str">
            <v>г.Ростов-на-Дону, ул.Московская, 59/54</v>
          </cell>
          <cell r="P5088" t="str">
            <v>Drogery (Хоз. магазин)</v>
          </cell>
          <cell r="Q5088" t="str">
            <v>sv78</v>
          </cell>
          <cell r="R5088" t="str">
            <v>Собчак Николай Вячеславович</v>
          </cell>
          <cell r="S5088">
            <v>89188583117</v>
          </cell>
          <cell r="T5088" t="str">
            <v>merch1076</v>
          </cell>
          <cell r="U5088" t="str">
            <v>Бережная Оксана Владиленовна</v>
          </cell>
          <cell r="V5088">
            <v>89054506816</v>
          </cell>
          <cell r="W5088"/>
          <cell r="X5088"/>
          <cell r="Y5088">
            <v>120</v>
          </cell>
          <cell r="Z5088"/>
          <cell r="AA5088"/>
          <cell r="AB5088"/>
          <cell r="AC5088"/>
          <cell r="AD5088">
            <v>120</v>
          </cell>
          <cell r="AE5088">
            <v>2</v>
          </cell>
          <cell r="AF5088">
            <v>1</v>
          </cell>
          <cell r="AG5088">
            <v>10</v>
          </cell>
          <cell r="AH5088">
            <v>5</v>
          </cell>
          <cell r="AI5088">
            <v>120</v>
          </cell>
          <cell r="AJ5088"/>
        </row>
        <row r="5089">
          <cell r="B5089">
            <v>28063</v>
          </cell>
          <cell r="C5089" t="str">
            <v>1000000000020121</v>
          </cell>
          <cell r="D5089">
            <v>1</v>
          </cell>
          <cell r="E5089">
            <v>1</v>
          </cell>
          <cell r="F5089">
            <v>0</v>
          </cell>
          <cell r="G5089">
            <v>0</v>
          </cell>
          <cell r="H5089">
            <v>1</v>
          </cell>
          <cell r="I5089">
            <v>1</v>
          </cell>
          <cell r="J5089" t="str">
            <v>Max Group</v>
          </cell>
          <cell r="K5089" t="str">
            <v>Волга-Юг</v>
          </cell>
          <cell r="L5089" t="str">
            <v>Ростовская область</v>
          </cell>
          <cell r="M5089" t="str">
            <v>Ростов-на-Дону</v>
          </cell>
          <cell r="N5089" t="str">
            <v>Тандер</v>
          </cell>
          <cell r="O5089" t="str">
            <v>г.Ростов-на-Дону, ул.20 линия, 4/3</v>
          </cell>
          <cell r="P5089" t="str">
            <v>Drogery (Хоз. магазин)</v>
          </cell>
          <cell r="Q5089" t="str">
            <v>sv78</v>
          </cell>
          <cell r="R5089" t="str">
            <v>Собчак Николай Вячеславович</v>
          </cell>
          <cell r="S5089">
            <v>89188583117</v>
          </cell>
          <cell r="T5089" t="str">
            <v>merch1090</v>
          </cell>
          <cell r="U5089" t="str">
            <v>Сучкова Татьяна Олеговна</v>
          </cell>
          <cell r="V5089">
            <v>89281411987</v>
          </cell>
          <cell r="W5089"/>
          <cell r="X5089"/>
          <cell r="Y5089">
            <v>120</v>
          </cell>
          <cell r="Z5089"/>
          <cell r="AA5089"/>
          <cell r="AB5089"/>
          <cell r="AC5089"/>
          <cell r="AD5089">
            <v>120</v>
          </cell>
          <cell r="AE5089">
            <v>2</v>
          </cell>
          <cell r="AF5089">
            <v>1</v>
          </cell>
          <cell r="AG5089">
            <v>10</v>
          </cell>
          <cell r="AH5089">
            <v>5</v>
          </cell>
          <cell r="AI5089">
            <v>120</v>
          </cell>
          <cell r="AJ5089"/>
        </row>
        <row r="5090">
          <cell r="B5090">
            <v>28064</v>
          </cell>
          <cell r="C5090" t="str">
            <v>1000000000022529</v>
          </cell>
          <cell r="D5090">
            <v>1</v>
          </cell>
          <cell r="E5090">
            <v>1</v>
          </cell>
          <cell r="F5090">
            <v>0</v>
          </cell>
          <cell r="G5090">
            <v>0</v>
          </cell>
          <cell r="H5090">
            <v>1</v>
          </cell>
          <cell r="I5090">
            <v>1</v>
          </cell>
          <cell r="J5090" t="str">
            <v>Max Group</v>
          </cell>
          <cell r="K5090" t="str">
            <v>Волга-Юг</v>
          </cell>
          <cell r="L5090" t="str">
            <v>Ростовская область</v>
          </cell>
          <cell r="M5090" t="str">
            <v>Ростов-на-Дону</v>
          </cell>
          <cell r="N5090" t="str">
            <v>Тандер</v>
          </cell>
          <cell r="O5090" t="str">
            <v>г.Ростов-на-Дону, ул.1 Конной Армии, 23 /10</v>
          </cell>
          <cell r="P5090" t="str">
            <v>Drogery (Хоз. магазин)</v>
          </cell>
          <cell r="Q5090" t="str">
            <v>sv78</v>
          </cell>
          <cell r="R5090" t="str">
            <v>Собчак Николай Вячеславович</v>
          </cell>
          <cell r="S5090">
            <v>89188583117</v>
          </cell>
          <cell r="T5090" t="str">
            <v>merch1090</v>
          </cell>
          <cell r="U5090" t="str">
            <v>Сучкова Татьяна Олеговна</v>
          </cell>
          <cell r="V5090">
            <v>89281411987</v>
          </cell>
          <cell r="W5090"/>
          <cell r="X5090">
            <v>180</v>
          </cell>
          <cell r="Y5090"/>
          <cell r="Z5090"/>
          <cell r="AA5090"/>
          <cell r="AB5090"/>
          <cell r="AC5090"/>
          <cell r="AD5090">
            <v>180</v>
          </cell>
          <cell r="AE5090">
            <v>3</v>
          </cell>
          <cell r="AF5090">
            <v>1</v>
          </cell>
          <cell r="AG5090">
            <v>15</v>
          </cell>
          <cell r="AH5090">
            <v>5</v>
          </cell>
          <cell r="AI5090">
            <v>180</v>
          </cell>
          <cell r="AJ5090"/>
        </row>
        <row r="5091">
          <cell r="B5091">
            <v>28065</v>
          </cell>
          <cell r="C5091" t="str">
            <v>1000000000022438</v>
          </cell>
          <cell r="D5091">
            <v>1</v>
          </cell>
          <cell r="E5091">
            <v>1</v>
          </cell>
          <cell r="F5091">
            <v>0</v>
          </cell>
          <cell r="G5091">
            <v>0</v>
          </cell>
          <cell r="H5091">
            <v>1</v>
          </cell>
          <cell r="I5091">
            <v>1</v>
          </cell>
          <cell r="J5091" t="str">
            <v>Max Group</v>
          </cell>
          <cell r="K5091" t="str">
            <v>Волга-Юг</v>
          </cell>
          <cell r="L5091" t="str">
            <v>Волгоградская область</v>
          </cell>
          <cell r="M5091" t="str">
            <v>Волгоград</v>
          </cell>
          <cell r="N5091" t="str">
            <v>Тандер</v>
          </cell>
          <cell r="O5091" t="str">
            <v>г.Волгоград, ул.Невская, 12В</v>
          </cell>
          <cell r="P5091" t="str">
            <v>Drogery (Хоз. магазин)</v>
          </cell>
          <cell r="Q5091" t="str">
            <v>sv80</v>
          </cell>
          <cell r="R5091" t="str">
            <v>Туголукова Анастасия Владимировна</v>
          </cell>
          <cell r="S5091">
            <v>89173333309</v>
          </cell>
          <cell r="T5091" t="str">
            <v>merch1098</v>
          </cell>
          <cell r="U5091" t="str">
            <v>Разумова Екатерина Сергеевна</v>
          </cell>
          <cell r="V5091">
            <v>89023612724</v>
          </cell>
          <cell r="W5091">
            <v>120</v>
          </cell>
          <cell r="X5091"/>
          <cell r="Y5091"/>
          <cell r="Z5091"/>
          <cell r="AA5091"/>
          <cell r="AB5091"/>
          <cell r="AC5091"/>
          <cell r="AD5091">
            <v>120</v>
          </cell>
          <cell r="AE5091">
            <v>2</v>
          </cell>
          <cell r="AF5091">
            <v>1</v>
          </cell>
          <cell r="AG5091">
            <v>8</v>
          </cell>
          <cell r="AH5091">
            <v>4</v>
          </cell>
          <cell r="AI5091">
            <v>120</v>
          </cell>
          <cell r="AJ5091"/>
        </row>
        <row r="5092">
          <cell r="B5092">
            <v>28066</v>
          </cell>
          <cell r="C5092" t="str">
            <v>1000000000021441</v>
          </cell>
          <cell r="D5092">
            <v>1</v>
          </cell>
          <cell r="E5092">
            <v>1</v>
          </cell>
          <cell r="F5092">
            <v>0</v>
          </cell>
          <cell r="G5092">
            <v>0</v>
          </cell>
          <cell r="H5092">
            <v>1</v>
          </cell>
          <cell r="I5092">
            <v>1</v>
          </cell>
          <cell r="J5092" t="str">
            <v>Max Group</v>
          </cell>
          <cell r="K5092" t="str">
            <v>Волга-Юг</v>
          </cell>
          <cell r="L5092" t="str">
            <v>Волгоградская область</v>
          </cell>
          <cell r="M5092" t="str">
            <v>Волгоград</v>
          </cell>
          <cell r="N5092" t="str">
            <v>Тандер</v>
          </cell>
          <cell r="O5092" t="str">
            <v>г.Волгоград, пр-т Героев Сталинграда, 50</v>
          </cell>
          <cell r="P5092" t="str">
            <v>Drogery (Хоз. магазин)</v>
          </cell>
          <cell r="Q5092" t="str">
            <v>sv80</v>
          </cell>
          <cell r="R5092" t="str">
            <v>Туголукова Анастасия Владимировна</v>
          </cell>
          <cell r="S5092">
            <v>89173333309</v>
          </cell>
          <cell r="T5092" t="str">
            <v>merch1173</v>
          </cell>
          <cell r="U5092" t="str">
            <v>Котова Виктория Юрьевна</v>
          </cell>
          <cell r="V5092">
            <v>89608785472</v>
          </cell>
          <cell r="W5092"/>
          <cell r="X5092"/>
          <cell r="Y5092"/>
          <cell r="Z5092"/>
          <cell r="AA5092">
            <v>120</v>
          </cell>
          <cell r="AB5092"/>
          <cell r="AC5092"/>
          <cell r="AD5092">
            <v>120</v>
          </cell>
          <cell r="AE5092">
            <v>2</v>
          </cell>
          <cell r="AF5092">
            <v>1</v>
          </cell>
          <cell r="AG5092">
            <v>8</v>
          </cell>
          <cell r="AH5092">
            <v>4</v>
          </cell>
          <cell r="AI5092">
            <v>120</v>
          </cell>
          <cell r="AJ5092"/>
        </row>
        <row r="5093">
          <cell r="B5093">
            <v>28067</v>
          </cell>
          <cell r="C5093" t="str">
            <v>1000000000020675</v>
          </cell>
          <cell r="D5093">
            <v>1</v>
          </cell>
          <cell r="E5093">
            <v>1</v>
          </cell>
          <cell r="F5093">
            <v>0</v>
          </cell>
          <cell r="G5093">
            <v>0</v>
          </cell>
          <cell r="H5093">
            <v>1</v>
          </cell>
          <cell r="I5093">
            <v>1</v>
          </cell>
          <cell r="J5093" t="str">
            <v>Max Group</v>
          </cell>
          <cell r="K5093" t="str">
            <v>Волга-Юг</v>
          </cell>
          <cell r="L5093" t="str">
            <v>Краснодарский край</v>
          </cell>
          <cell r="M5093" t="str">
            <v>Новороссийск</v>
          </cell>
          <cell r="N5093" t="str">
            <v>Тандер</v>
          </cell>
          <cell r="O5093" t="str">
            <v>г.Новороссийск, ул.Коммунистическая, 4</v>
          </cell>
          <cell r="P5093" t="str">
            <v>Drogery (Хоз. магазин)</v>
          </cell>
          <cell r="Q5093" t="str">
            <v>sv2020</v>
          </cell>
          <cell r="R5093" t="str">
            <v>Левицкая Ирина Александровна</v>
          </cell>
          <cell r="S5093">
            <v>89654842828</v>
          </cell>
          <cell r="T5093" t="str">
            <v>merch1166</v>
          </cell>
          <cell r="U5093" t="str">
            <v>Мякова Анастасия Александровна</v>
          </cell>
          <cell r="V5093">
            <v>89528752768</v>
          </cell>
          <cell r="W5093"/>
          <cell r="X5093"/>
          <cell r="Y5093"/>
          <cell r="Z5093">
            <v>120</v>
          </cell>
          <cell r="AA5093"/>
          <cell r="AB5093"/>
          <cell r="AC5093"/>
          <cell r="AD5093">
            <v>120</v>
          </cell>
          <cell r="AE5093">
            <v>2</v>
          </cell>
          <cell r="AF5093">
            <v>1</v>
          </cell>
          <cell r="AG5093">
            <v>10</v>
          </cell>
          <cell r="AH5093">
            <v>5</v>
          </cell>
          <cell r="AI5093">
            <v>120</v>
          </cell>
          <cell r="AJ5093"/>
        </row>
        <row r="5094">
          <cell r="B5094">
            <v>28068</v>
          </cell>
          <cell r="C5094" t="str">
            <v>1000000000020370</v>
          </cell>
          <cell r="D5094">
            <v>1</v>
          </cell>
          <cell r="E5094">
            <v>1</v>
          </cell>
          <cell r="F5094">
            <v>0</v>
          </cell>
          <cell r="G5094">
            <v>0</v>
          </cell>
          <cell r="H5094">
            <v>1</v>
          </cell>
          <cell r="I5094">
            <v>1</v>
          </cell>
          <cell r="J5094" t="str">
            <v>Max Group</v>
          </cell>
          <cell r="K5094" t="str">
            <v>Волга-Юг</v>
          </cell>
          <cell r="L5094" t="str">
            <v>Краснодарский край</v>
          </cell>
          <cell r="M5094" t="str">
            <v>Новороссийск</v>
          </cell>
          <cell r="N5094" t="str">
            <v>Тандер</v>
          </cell>
          <cell r="O5094" t="str">
            <v>г.Новороссийск, ул.Молодежная, 8а</v>
          </cell>
          <cell r="P5094" t="str">
            <v>Drogery (Хоз. магазин)</v>
          </cell>
          <cell r="Q5094" t="str">
            <v>sv2020</v>
          </cell>
          <cell r="R5094" t="str">
            <v>Левицкая Ирина Александровна</v>
          </cell>
          <cell r="S5094">
            <v>89654842828</v>
          </cell>
          <cell r="T5094" t="str">
            <v>merch1166</v>
          </cell>
          <cell r="U5094" t="str">
            <v>Мякова Анастасия Александровна</v>
          </cell>
          <cell r="V5094">
            <v>89528752768</v>
          </cell>
          <cell r="W5094"/>
          <cell r="X5094"/>
          <cell r="Y5094"/>
          <cell r="Z5094">
            <v>120</v>
          </cell>
          <cell r="AA5094"/>
          <cell r="AB5094"/>
          <cell r="AC5094"/>
          <cell r="AD5094">
            <v>120</v>
          </cell>
          <cell r="AE5094">
            <v>2</v>
          </cell>
          <cell r="AF5094">
            <v>1</v>
          </cell>
          <cell r="AG5094">
            <v>10</v>
          </cell>
          <cell r="AH5094">
            <v>5</v>
          </cell>
          <cell r="AI5094">
            <v>120</v>
          </cell>
          <cell r="AJ5094"/>
        </row>
        <row r="5095">
          <cell r="B5095">
            <v>28069</v>
          </cell>
          <cell r="C5095" t="str">
            <v>1000000000021993</v>
          </cell>
          <cell r="D5095">
            <v>1</v>
          </cell>
          <cell r="E5095">
            <v>0</v>
          </cell>
          <cell r="F5095">
            <v>0</v>
          </cell>
          <cell r="G5095">
            <v>0</v>
          </cell>
          <cell r="H5095">
            <v>1</v>
          </cell>
          <cell r="I5095">
            <v>1</v>
          </cell>
          <cell r="J5095" t="str">
            <v>Max Group</v>
          </cell>
          <cell r="K5095" t="str">
            <v>Волга-Юг</v>
          </cell>
          <cell r="L5095" t="str">
            <v>Краснодарский край</v>
          </cell>
          <cell r="M5095" t="str">
            <v>Краснодар</v>
          </cell>
          <cell r="N5095" t="str">
            <v>Тандер</v>
          </cell>
          <cell r="O5095" t="str">
            <v>Краснодар, Ставропольская ул, дом № 248</v>
          </cell>
          <cell r="P5095" t="str">
            <v>Drogery (Хоз. магазин)</v>
          </cell>
          <cell r="Q5095" t="str">
            <v>sv2018</v>
          </cell>
          <cell r="R5095" t="str">
            <v>Калашникова Юлия Владимировна</v>
          </cell>
          <cell r="S5095">
            <v>89996378117</v>
          </cell>
          <cell r="T5095" t="str">
            <v>merch1150</v>
          </cell>
          <cell r="U5095" t="str">
            <v>Хмелевская Анжела Игоревна</v>
          </cell>
          <cell r="V5095">
            <v>89615829276</v>
          </cell>
          <cell r="W5095"/>
          <cell r="X5095"/>
          <cell r="Y5095"/>
          <cell r="Z5095">
            <v>120</v>
          </cell>
          <cell r="AA5095"/>
          <cell r="AB5095"/>
          <cell r="AC5095"/>
          <cell r="AD5095">
            <v>120</v>
          </cell>
          <cell r="AE5095">
            <v>2</v>
          </cell>
          <cell r="AF5095">
            <v>1</v>
          </cell>
          <cell r="AG5095">
            <v>10</v>
          </cell>
          <cell r="AH5095">
            <v>5</v>
          </cell>
          <cell r="AI5095">
            <v>120</v>
          </cell>
          <cell r="AJ5095"/>
        </row>
        <row r="5096">
          <cell r="B5096">
            <v>28070</v>
          </cell>
          <cell r="C5096" t="str">
            <v>1000000000021066</v>
          </cell>
          <cell r="D5096">
            <v>1</v>
          </cell>
          <cell r="E5096">
            <v>0</v>
          </cell>
          <cell r="F5096">
            <v>0</v>
          </cell>
          <cell r="G5096">
            <v>0</v>
          </cell>
          <cell r="H5096">
            <v>1</v>
          </cell>
          <cell r="I5096">
            <v>1</v>
          </cell>
          <cell r="J5096" t="str">
            <v>Max Group</v>
          </cell>
          <cell r="K5096" t="str">
            <v>Волга-Юг</v>
          </cell>
          <cell r="L5096" t="str">
            <v>Краснодарский край</v>
          </cell>
          <cell r="M5096" t="str">
            <v>Краснодар</v>
          </cell>
          <cell r="N5096" t="str">
            <v>Тандер</v>
          </cell>
          <cell r="O5096" t="str">
            <v>350000, Краснодарский край, Краснодар г, Красных Партизан ул, дом № 111, корпус 1</v>
          </cell>
          <cell r="P5096" t="str">
            <v>Drogery (Хоз. магазин)</v>
          </cell>
          <cell r="Q5096" t="str">
            <v>sv2018</v>
          </cell>
          <cell r="R5096" t="str">
            <v>Калашникова Юлия Владимировна</v>
          </cell>
          <cell r="S5096">
            <v>89996378117</v>
          </cell>
          <cell r="T5096" t="str">
            <v>merch1164</v>
          </cell>
          <cell r="U5096" t="str">
            <v>Тлебзу Наталья Викторовна</v>
          </cell>
          <cell r="V5096">
            <v>89180977377</v>
          </cell>
          <cell r="W5096"/>
          <cell r="X5096"/>
          <cell r="Y5096"/>
          <cell r="Z5096">
            <v>120</v>
          </cell>
          <cell r="AA5096"/>
          <cell r="AB5096"/>
          <cell r="AC5096"/>
          <cell r="AD5096">
            <v>120</v>
          </cell>
          <cell r="AE5096">
            <v>2</v>
          </cell>
          <cell r="AF5096">
            <v>1</v>
          </cell>
          <cell r="AG5096">
            <v>10</v>
          </cell>
          <cell r="AH5096">
            <v>5</v>
          </cell>
          <cell r="AI5096">
            <v>120</v>
          </cell>
          <cell r="AJ5096"/>
        </row>
        <row r="5097">
          <cell r="B5097">
            <v>28071</v>
          </cell>
          <cell r="C5097" t="str">
            <v>1000000000022762</v>
          </cell>
          <cell r="D5097">
            <v>1</v>
          </cell>
          <cell r="E5097">
            <v>0</v>
          </cell>
          <cell r="F5097">
            <v>0</v>
          </cell>
          <cell r="G5097">
            <v>0</v>
          </cell>
          <cell r="H5097">
            <v>1</v>
          </cell>
          <cell r="I5097">
            <v>1</v>
          </cell>
          <cell r="J5097" t="str">
            <v>Max Group</v>
          </cell>
          <cell r="K5097" t="str">
            <v>Волга-Юг</v>
          </cell>
          <cell r="L5097" t="str">
            <v>Краснодарский край</v>
          </cell>
          <cell r="M5097" t="str">
            <v>Краснодар</v>
          </cell>
          <cell r="N5097" t="str">
            <v>Тандер</v>
          </cell>
          <cell r="O5097" t="str">
            <v>350075, Краснодарский край, Краснодар г, Стасова ул, дом № 169</v>
          </cell>
          <cell r="P5097" t="str">
            <v>Drogery (Хоз. магазин)</v>
          </cell>
          <cell r="Q5097" t="str">
            <v>sv2018</v>
          </cell>
          <cell r="R5097" t="str">
            <v>Калашникова Юлия Владимировна</v>
          </cell>
          <cell r="S5097">
            <v>89996378117</v>
          </cell>
          <cell r="T5097" t="str">
            <v>merch1150</v>
          </cell>
          <cell r="U5097" t="str">
            <v>Хмелевская Анжела Игоревна</v>
          </cell>
          <cell r="V5097">
            <v>89615829276</v>
          </cell>
          <cell r="W5097"/>
          <cell r="X5097"/>
          <cell r="Y5097"/>
          <cell r="Z5097">
            <v>120</v>
          </cell>
          <cell r="AA5097"/>
          <cell r="AB5097"/>
          <cell r="AC5097"/>
          <cell r="AD5097">
            <v>120</v>
          </cell>
          <cell r="AE5097">
            <v>2</v>
          </cell>
          <cell r="AF5097">
            <v>1</v>
          </cell>
          <cell r="AG5097">
            <v>10</v>
          </cell>
          <cell r="AH5097">
            <v>5</v>
          </cell>
          <cell r="AI5097">
            <v>120</v>
          </cell>
          <cell r="AJ5097"/>
        </row>
        <row r="5098">
          <cell r="B5098">
            <v>28072</v>
          </cell>
          <cell r="C5098" t="str">
            <v>1000000000020645</v>
          </cell>
          <cell r="D5098">
            <v>1</v>
          </cell>
          <cell r="E5098">
            <v>0</v>
          </cell>
          <cell r="F5098">
            <v>0</v>
          </cell>
          <cell r="G5098">
            <v>0</v>
          </cell>
          <cell r="H5098">
            <v>1</v>
          </cell>
          <cell r="I5098">
            <v>1</v>
          </cell>
          <cell r="J5098" t="str">
            <v>Max Group</v>
          </cell>
          <cell r="K5098" t="str">
            <v>Волга-Юг</v>
          </cell>
          <cell r="L5098" t="str">
            <v>Краснодарский край</v>
          </cell>
          <cell r="M5098" t="str">
            <v>Краснодар</v>
          </cell>
          <cell r="N5098" t="str">
            <v>Тандер</v>
          </cell>
          <cell r="O5098" t="str">
            <v>350901, Краснодарский край, Краснодар г, Восточно-Кругликовская ул, дом № 30</v>
          </cell>
          <cell r="P5098" t="str">
            <v>Drogery (Хоз. магазин)</v>
          </cell>
          <cell r="Q5098" t="str">
            <v>sv2018</v>
          </cell>
          <cell r="R5098" t="str">
            <v>Калашникова Юлия Владимировна</v>
          </cell>
          <cell r="S5098">
            <v>89996378117</v>
          </cell>
          <cell r="T5098" t="str">
            <v>merch2553</v>
          </cell>
          <cell r="U5098" t="str">
            <v>Михайлова Эмилия Викторовна</v>
          </cell>
          <cell r="V5098">
            <v>89676591205</v>
          </cell>
          <cell r="W5098"/>
          <cell r="X5098"/>
          <cell r="Y5098"/>
          <cell r="Z5098"/>
          <cell r="AA5098">
            <v>180</v>
          </cell>
          <cell r="AB5098"/>
          <cell r="AC5098"/>
          <cell r="AD5098">
            <v>180</v>
          </cell>
          <cell r="AE5098">
            <v>3</v>
          </cell>
          <cell r="AF5098">
            <v>1</v>
          </cell>
          <cell r="AG5098">
            <v>12</v>
          </cell>
          <cell r="AH5098">
            <v>4</v>
          </cell>
          <cell r="AI5098">
            <v>180</v>
          </cell>
          <cell r="AJ5098"/>
        </row>
        <row r="5099">
          <cell r="B5099">
            <v>28073</v>
          </cell>
          <cell r="C5099" t="str">
            <v>1000000000022164</v>
          </cell>
          <cell r="D5099">
            <v>1</v>
          </cell>
          <cell r="E5099">
            <v>0</v>
          </cell>
          <cell r="F5099">
            <v>0</v>
          </cell>
          <cell r="G5099">
            <v>0</v>
          </cell>
          <cell r="H5099">
            <v>1</v>
          </cell>
          <cell r="I5099">
            <v>1</v>
          </cell>
          <cell r="J5099" t="str">
            <v>Max Group</v>
          </cell>
          <cell r="K5099" t="str">
            <v>Волга-Юг</v>
          </cell>
          <cell r="L5099" t="str">
            <v>Краснодарский край</v>
          </cell>
          <cell r="M5099" t="str">
            <v>Краснодар</v>
          </cell>
          <cell r="N5099" t="str">
            <v>Тандер</v>
          </cell>
          <cell r="O5099" t="str">
            <v>350031, Краснодарский край, Краснодар г, Целиноградская 2-я ул, дом № 20</v>
          </cell>
          <cell r="P5099" t="str">
            <v>Drogery (Хоз. магазин)</v>
          </cell>
          <cell r="Q5099" t="str">
            <v>sv2018</v>
          </cell>
          <cell r="R5099" t="str">
            <v>Калашникова Юлия Владимировна</v>
          </cell>
          <cell r="S5099">
            <v>89996378117</v>
          </cell>
          <cell r="T5099" t="str">
            <v>merch1160</v>
          </cell>
          <cell r="U5099" t="str">
            <v>Москаев Петр Дмитриевич</v>
          </cell>
          <cell r="V5099">
            <v>89186885768</v>
          </cell>
          <cell r="W5099"/>
          <cell r="X5099"/>
          <cell r="Y5099"/>
          <cell r="Z5099"/>
          <cell r="AA5099">
            <v>30</v>
          </cell>
          <cell r="AB5099"/>
          <cell r="AC5099"/>
          <cell r="AD5099">
            <v>30</v>
          </cell>
          <cell r="AE5099">
            <v>0.5</v>
          </cell>
          <cell r="AF5099">
            <v>1</v>
          </cell>
          <cell r="AG5099">
            <v>2</v>
          </cell>
          <cell r="AH5099">
            <v>4</v>
          </cell>
          <cell r="AI5099">
            <v>30</v>
          </cell>
          <cell r="AJ5099"/>
        </row>
        <row r="5100">
          <cell r="B5100">
            <v>28074</v>
          </cell>
          <cell r="C5100" t="str">
            <v>1000000000021199</v>
          </cell>
          <cell r="D5100">
            <v>1</v>
          </cell>
          <cell r="E5100">
            <v>0</v>
          </cell>
          <cell r="F5100">
            <v>0</v>
          </cell>
          <cell r="G5100">
            <v>0</v>
          </cell>
          <cell r="H5100">
            <v>1</v>
          </cell>
          <cell r="I5100">
            <v>1</v>
          </cell>
          <cell r="J5100" t="str">
            <v>Max Group</v>
          </cell>
          <cell r="K5100" t="str">
            <v>Волга-Юг</v>
          </cell>
          <cell r="L5100" t="str">
            <v>Краснодарский край</v>
          </cell>
          <cell r="M5100" t="str">
            <v>Краснодар</v>
          </cell>
          <cell r="N5100" t="str">
            <v>Тандер</v>
          </cell>
          <cell r="O5100" t="str">
            <v>350072, Краснодарский край, Краснодар г, им 40-летия Победы ул, дом № 144, корпус 4</v>
          </cell>
          <cell r="P5100" t="str">
            <v>Drogery (Хоз. магазин)</v>
          </cell>
          <cell r="Q5100" t="str">
            <v>sv2018</v>
          </cell>
          <cell r="R5100" t="str">
            <v>Калашникова Юлия Владимировна</v>
          </cell>
          <cell r="S5100">
            <v>89996378117</v>
          </cell>
          <cell r="T5100" t="str">
            <v>merch2553</v>
          </cell>
          <cell r="U5100" t="str">
            <v>Михайлова Эмилия Викторовна</v>
          </cell>
          <cell r="V5100">
            <v>89676591205</v>
          </cell>
          <cell r="W5100"/>
          <cell r="X5100"/>
          <cell r="Y5100"/>
          <cell r="Z5100">
            <v>120</v>
          </cell>
          <cell r="AA5100"/>
          <cell r="AB5100"/>
          <cell r="AC5100"/>
          <cell r="AD5100">
            <v>120</v>
          </cell>
          <cell r="AE5100">
            <v>2</v>
          </cell>
          <cell r="AF5100">
            <v>1</v>
          </cell>
          <cell r="AG5100">
            <v>10</v>
          </cell>
          <cell r="AH5100">
            <v>5</v>
          </cell>
          <cell r="AI5100">
            <v>120</v>
          </cell>
          <cell r="AJ5100"/>
        </row>
        <row r="5101">
          <cell r="B5101">
            <v>28075</v>
          </cell>
          <cell r="C5101" t="str">
            <v>1000000000020067</v>
          </cell>
          <cell r="D5101">
            <v>1</v>
          </cell>
          <cell r="E5101">
            <v>0</v>
          </cell>
          <cell r="F5101">
            <v>0</v>
          </cell>
          <cell r="G5101">
            <v>0</v>
          </cell>
          <cell r="H5101">
            <v>1</v>
          </cell>
          <cell r="I5101">
            <v>1</v>
          </cell>
          <cell r="J5101" t="str">
            <v>Max Group</v>
          </cell>
          <cell r="K5101" t="str">
            <v>Волга-Юг</v>
          </cell>
          <cell r="L5101" t="str">
            <v>Краснодарский край</v>
          </cell>
          <cell r="M5101" t="str">
            <v>Краснодар</v>
          </cell>
          <cell r="N5101" t="str">
            <v>Тандер</v>
          </cell>
          <cell r="O5101" t="str">
            <v>350063, Краснодарский край, Краснодар г, Рашпилевская ул, дом № 30, корпус 1</v>
          </cell>
          <cell r="P5101" t="str">
            <v>Drogery (Хоз. магазин)</v>
          </cell>
          <cell r="Q5101" t="str">
            <v>sv2018</v>
          </cell>
          <cell r="R5101" t="str">
            <v>Калашникова Юлия Владимировна</v>
          </cell>
          <cell r="S5101">
            <v>89996378117</v>
          </cell>
          <cell r="T5101" t="str">
            <v>merch1070</v>
          </cell>
          <cell r="U5101" t="str">
            <v>Рыбальченко Наталья Андреевна</v>
          </cell>
          <cell r="V5101">
            <v>89182283494</v>
          </cell>
          <cell r="W5101"/>
          <cell r="X5101"/>
          <cell r="Y5101"/>
          <cell r="Z5101">
            <v>120</v>
          </cell>
          <cell r="AA5101"/>
          <cell r="AB5101"/>
          <cell r="AC5101"/>
          <cell r="AD5101">
            <v>120</v>
          </cell>
          <cell r="AE5101">
            <v>2</v>
          </cell>
          <cell r="AF5101">
            <v>1</v>
          </cell>
          <cell r="AG5101">
            <v>10</v>
          </cell>
          <cell r="AH5101">
            <v>5</v>
          </cell>
          <cell r="AI5101">
            <v>120</v>
          </cell>
          <cell r="AJ5101"/>
        </row>
        <row r="5102">
          <cell r="B5102">
            <v>28076</v>
          </cell>
          <cell r="C5102" t="str">
            <v>1000000000022906</v>
          </cell>
          <cell r="D5102">
            <v>1</v>
          </cell>
          <cell r="E5102">
            <v>0</v>
          </cell>
          <cell r="F5102">
            <v>0</v>
          </cell>
          <cell r="G5102">
            <v>0</v>
          </cell>
          <cell r="H5102">
            <v>1</v>
          </cell>
          <cell r="I5102">
            <v>1</v>
          </cell>
          <cell r="J5102" t="str">
            <v>Max Group</v>
          </cell>
          <cell r="K5102" t="str">
            <v>Волга-Юг</v>
          </cell>
          <cell r="L5102" t="str">
            <v>Краснодарский край</v>
          </cell>
          <cell r="M5102" t="str">
            <v>Краснодар</v>
          </cell>
          <cell r="N5102" t="str">
            <v>Тандер</v>
          </cell>
          <cell r="O5102" t="str">
            <v>350033, Краснодарский край, Краснодар г, Садовая ул, дом № 113</v>
          </cell>
          <cell r="P5102" t="str">
            <v>Drogery (Хоз. магазин)</v>
          </cell>
          <cell r="Q5102" t="str">
            <v>sv2018</v>
          </cell>
          <cell r="R5102" t="str">
            <v>Калашникова Юлия Владимировна</v>
          </cell>
          <cell r="S5102">
            <v>89996378117</v>
          </cell>
          <cell r="T5102" t="str">
            <v>merch2555</v>
          </cell>
          <cell r="U5102" t="str">
            <v>Парнентьева Евгения Геннадьевна</v>
          </cell>
          <cell r="V5102">
            <v>89024049501</v>
          </cell>
          <cell r="W5102"/>
          <cell r="X5102"/>
          <cell r="Y5102"/>
          <cell r="Z5102">
            <v>120</v>
          </cell>
          <cell r="AA5102"/>
          <cell r="AB5102"/>
          <cell r="AC5102"/>
          <cell r="AD5102">
            <v>120</v>
          </cell>
          <cell r="AE5102">
            <v>2</v>
          </cell>
          <cell r="AF5102">
            <v>1</v>
          </cell>
          <cell r="AG5102">
            <v>10</v>
          </cell>
          <cell r="AH5102">
            <v>5</v>
          </cell>
          <cell r="AI5102">
            <v>120</v>
          </cell>
          <cell r="AJ5102"/>
        </row>
        <row r="5103">
          <cell r="B5103">
            <v>28077</v>
          </cell>
          <cell r="C5103" t="str">
            <v>1000000000021208</v>
          </cell>
          <cell r="D5103">
            <v>1</v>
          </cell>
          <cell r="E5103">
            <v>0</v>
          </cell>
          <cell r="F5103">
            <v>0</v>
          </cell>
          <cell r="G5103">
            <v>0</v>
          </cell>
          <cell r="H5103">
            <v>1</v>
          </cell>
          <cell r="I5103">
            <v>1</v>
          </cell>
          <cell r="J5103" t="str">
            <v>Max Group</v>
          </cell>
          <cell r="K5103" t="str">
            <v>Волга-Юг</v>
          </cell>
          <cell r="L5103" t="str">
            <v>Краснодарский край</v>
          </cell>
          <cell r="M5103" t="str">
            <v>Краснодар</v>
          </cell>
          <cell r="N5103" t="str">
            <v>Тандер</v>
          </cell>
          <cell r="O5103" t="str">
            <v>350033, Краснодарский край, Краснодар г, Дмитревская Дамба ул, дом № 1</v>
          </cell>
          <cell r="P5103" t="str">
            <v>Drogery (Хоз. магазин)</v>
          </cell>
          <cell r="Q5103" t="str">
            <v>sv2018</v>
          </cell>
          <cell r="R5103" t="str">
            <v>Калашникова Юлия Владимировна</v>
          </cell>
          <cell r="S5103">
            <v>89996378117</v>
          </cell>
          <cell r="T5103" t="str">
            <v>merch1164</v>
          </cell>
          <cell r="U5103" t="str">
            <v>Тлебзу Наталья Викторовна</v>
          </cell>
          <cell r="V5103">
            <v>89180977377</v>
          </cell>
          <cell r="W5103"/>
          <cell r="X5103"/>
          <cell r="Y5103"/>
          <cell r="Z5103">
            <v>120</v>
          </cell>
          <cell r="AA5103"/>
          <cell r="AB5103"/>
          <cell r="AC5103"/>
          <cell r="AD5103">
            <v>120</v>
          </cell>
          <cell r="AE5103">
            <v>2</v>
          </cell>
          <cell r="AF5103">
            <v>1</v>
          </cell>
          <cell r="AG5103">
            <v>10</v>
          </cell>
          <cell r="AH5103">
            <v>5</v>
          </cell>
          <cell r="AI5103">
            <v>120</v>
          </cell>
          <cell r="AJ5103"/>
        </row>
        <row r="5104">
          <cell r="B5104">
            <v>28078</v>
          </cell>
          <cell r="C5104" t="str">
            <v>1000000000021104</v>
          </cell>
          <cell r="D5104">
            <v>1</v>
          </cell>
          <cell r="E5104">
            <v>1</v>
          </cell>
          <cell r="F5104">
            <v>0</v>
          </cell>
          <cell r="G5104">
            <v>0</v>
          </cell>
          <cell r="H5104">
            <v>1</v>
          </cell>
          <cell r="I5104">
            <v>1</v>
          </cell>
          <cell r="J5104" t="str">
            <v>Max Group</v>
          </cell>
          <cell r="K5104" t="str">
            <v>Волга-Юг</v>
          </cell>
          <cell r="L5104" t="str">
            <v>Краснодарский край</v>
          </cell>
          <cell r="M5104" t="str">
            <v>Сочи</v>
          </cell>
          <cell r="N5104" t="str">
            <v>Тандер</v>
          </cell>
          <cell r="O5104" t="str">
            <v>г.Сочи, ул.Конституции, 26а</v>
          </cell>
          <cell r="P5104" t="str">
            <v>Drogery (Хоз. магазин)</v>
          </cell>
          <cell r="Q5104" t="str">
            <v>sv2020</v>
          </cell>
          <cell r="R5104" t="str">
            <v>Левицкая Ирина Александровна</v>
          </cell>
          <cell r="S5104">
            <v>89654842828</v>
          </cell>
          <cell r="T5104" t="str">
            <v>merch1143</v>
          </cell>
          <cell r="U5104" t="str">
            <v>Кудашова Анна Александровна</v>
          </cell>
          <cell r="V5104">
            <v>89881866123</v>
          </cell>
          <cell r="W5104"/>
          <cell r="X5104"/>
          <cell r="Y5104"/>
          <cell r="Z5104">
            <v>120</v>
          </cell>
          <cell r="AA5104"/>
          <cell r="AB5104"/>
          <cell r="AC5104"/>
          <cell r="AD5104">
            <v>120</v>
          </cell>
          <cell r="AE5104">
            <v>2</v>
          </cell>
          <cell r="AF5104">
            <v>1</v>
          </cell>
          <cell r="AG5104">
            <v>10</v>
          </cell>
          <cell r="AH5104">
            <v>5</v>
          </cell>
          <cell r="AI5104">
            <v>120</v>
          </cell>
          <cell r="AJ5104"/>
        </row>
        <row r="5105">
          <cell r="B5105">
            <v>28079</v>
          </cell>
          <cell r="C5105" t="str">
            <v>1000000000021619</v>
          </cell>
          <cell r="D5105">
            <v>1</v>
          </cell>
          <cell r="E5105">
            <v>1</v>
          </cell>
          <cell r="F5105">
            <v>0</v>
          </cell>
          <cell r="G5105">
            <v>0</v>
          </cell>
          <cell r="H5105">
            <v>1</v>
          </cell>
          <cell r="I5105">
            <v>1</v>
          </cell>
          <cell r="J5105" t="str">
            <v>Max Group</v>
          </cell>
          <cell r="K5105" t="str">
            <v>Волга-Юг</v>
          </cell>
          <cell r="L5105" t="str">
            <v>Краснодарский край</v>
          </cell>
          <cell r="M5105" t="str">
            <v>Сочи</v>
          </cell>
          <cell r="N5105" t="str">
            <v>Тандер</v>
          </cell>
          <cell r="O5105" t="str">
            <v>г.Сочи, ул.Донская, 15/5</v>
          </cell>
          <cell r="P5105" t="str">
            <v>Drogery (Хоз. магазин)</v>
          </cell>
          <cell r="Q5105" t="str">
            <v>sv2020</v>
          </cell>
          <cell r="R5105" t="str">
            <v>Левицкая Ирина Александровна</v>
          </cell>
          <cell r="S5105">
            <v>89654842828</v>
          </cell>
          <cell r="T5105" t="str">
            <v>merch1142</v>
          </cell>
          <cell r="U5105" t="str">
            <v>Харачура Владислав Юрьевич</v>
          </cell>
          <cell r="V5105">
            <v>89189199787</v>
          </cell>
          <cell r="W5105"/>
          <cell r="X5105"/>
          <cell r="Y5105"/>
          <cell r="Z5105">
            <v>120</v>
          </cell>
          <cell r="AA5105"/>
          <cell r="AB5105"/>
          <cell r="AC5105"/>
          <cell r="AD5105">
            <v>120</v>
          </cell>
          <cell r="AE5105">
            <v>2</v>
          </cell>
          <cell r="AF5105">
            <v>1</v>
          </cell>
          <cell r="AG5105">
            <v>10</v>
          </cell>
          <cell r="AH5105">
            <v>5</v>
          </cell>
          <cell r="AI5105">
            <v>120</v>
          </cell>
          <cell r="AJ5105"/>
        </row>
        <row r="5106">
          <cell r="B5106">
            <v>28080</v>
          </cell>
          <cell r="C5106" t="str">
            <v>1000000000022291</v>
          </cell>
          <cell r="D5106">
            <v>1</v>
          </cell>
          <cell r="E5106">
            <v>1</v>
          </cell>
          <cell r="F5106">
            <v>0</v>
          </cell>
          <cell r="G5106">
            <v>0</v>
          </cell>
          <cell r="H5106">
            <v>1</v>
          </cell>
          <cell r="I5106">
            <v>1</v>
          </cell>
          <cell r="J5106" t="str">
            <v>Max Group</v>
          </cell>
          <cell r="K5106" t="str">
            <v>Волга-Юг</v>
          </cell>
          <cell r="L5106" t="str">
            <v>Краснодарский край</v>
          </cell>
          <cell r="M5106" t="str">
            <v>Сочи</v>
          </cell>
          <cell r="N5106" t="str">
            <v>Тандер</v>
          </cell>
          <cell r="O5106" t="str">
            <v>г.Сочи, ул.Бытха, 47а</v>
          </cell>
          <cell r="P5106" t="str">
            <v>Drogery (Хоз. магазин)</v>
          </cell>
          <cell r="Q5106" t="str">
            <v>sv2020</v>
          </cell>
          <cell r="R5106" t="str">
            <v>Левицкая Ирина Александровна</v>
          </cell>
          <cell r="S5106">
            <v>89654842828</v>
          </cell>
          <cell r="T5106" t="str">
            <v>merch1143</v>
          </cell>
          <cell r="U5106" t="str">
            <v>Кудашова Анна Александровна</v>
          </cell>
          <cell r="V5106">
            <v>89881866123</v>
          </cell>
          <cell r="W5106"/>
          <cell r="X5106"/>
          <cell r="Y5106"/>
          <cell r="Z5106">
            <v>120</v>
          </cell>
          <cell r="AA5106"/>
          <cell r="AB5106"/>
          <cell r="AC5106"/>
          <cell r="AD5106">
            <v>120</v>
          </cell>
          <cell r="AE5106">
            <v>2</v>
          </cell>
          <cell r="AF5106">
            <v>1</v>
          </cell>
          <cell r="AG5106">
            <v>10</v>
          </cell>
          <cell r="AH5106">
            <v>5</v>
          </cell>
          <cell r="AI5106">
            <v>120</v>
          </cell>
          <cell r="AJ5106"/>
        </row>
        <row r="5107">
          <cell r="B5107">
            <v>28081</v>
          </cell>
          <cell r="C5107" t="str">
            <v>1000000000020244</v>
          </cell>
          <cell r="D5107">
            <v>1</v>
          </cell>
          <cell r="E5107">
            <v>1</v>
          </cell>
          <cell r="F5107">
            <v>0</v>
          </cell>
          <cell r="G5107">
            <v>0</v>
          </cell>
          <cell r="H5107">
            <v>1</v>
          </cell>
          <cell r="I5107">
            <v>1</v>
          </cell>
          <cell r="J5107" t="str">
            <v>Max Group</v>
          </cell>
          <cell r="K5107" t="str">
            <v>Волга-Юг</v>
          </cell>
          <cell r="L5107" t="str">
            <v>Краснодарский край</v>
          </cell>
          <cell r="M5107" t="str">
            <v>Сочи</v>
          </cell>
          <cell r="N5107" t="str">
            <v>Тандер</v>
          </cell>
          <cell r="O5107" t="str">
            <v>г.Сочи, ул.Гагарина, 23а</v>
          </cell>
          <cell r="P5107" t="str">
            <v>Drogery (Хоз. магазин)</v>
          </cell>
          <cell r="Q5107" t="str">
            <v>sv2020</v>
          </cell>
          <cell r="R5107" t="str">
            <v>Левицкая Ирина Александровна</v>
          </cell>
          <cell r="S5107">
            <v>89654842828</v>
          </cell>
          <cell r="T5107" t="str">
            <v>merch1100</v>
          </cell>
          <cell r="U5107" t="str">
            <v>Калачева Ирина Анатольевна</v>
          </cell>
          <cell r="V5107">
            <v>89189149448</v>
          </cell>
          <cell r="W5107"/>
          <cell r="X5107"/>
          <cell r="Y5107"/>
          <cell r="Z5107">
            <v>120</v>
          </cell>
          <cell r="AA5107"/>
          <cell r="AB5107"/>
          <cell r="AC5107"/>
          <cell r="AD5107">
            <v>120</v>
          </cell>
          <cell r="AE5107">
            <v>2</v>
          </cell>
          <cell r="AF5107">
            <v>1</v>
          </cell>
          <cell r="AG5107">
            <v>10</v>
          </cell>
          <cell r="AH5107">
            <v>5</v>
          </cell>
          <cell r="AI5107">
            <v>120</v>
          </cell>
          <cell r="AJ5107"/>
        </row>
        <row r="5108">
          <cell r="B5108">
            <v>28082</v>
          </cell>
          <cell r="C5108" t="str">
            <v>1000000000021994</v>
          </cell>
          <cell r="D5108">
            <v>1</v>
          </cell>
          <cell r="E5108">
            <v>1</v>
          </cell>
          <cell r="F5108">
            <v>0</v>
          </cell>
          <cell r="G5108">
            <v>0</v>
          </cell>
          <cell r="H5108">
            <v>1</v>
          </cell>
          <cell r="I5108">
            <v>1</v>
          </cell>
          <cell r="J5108" t="str">
            <v>Max Group</v>
          </cell>
          <cell r="K5108" t="str">
            <v>Волга-Юг</v>
          </cell>
          <cell r="L5108" t="str">
            <v>Краснодарский край</v>
          </cell>
          <cell r="M5108" t="str">
            <v>Сочи</v>
          </cell>
          <cell r="N5108" t="str">
            <v>Тандер</v>
          </cell>
          <cell r="O5108" t="str">
            <v>г.Сочи, ул.Урожайная, 39/1</v>
          </cell>
          <cell r="P5108" t="str">
            <v>Drogery (Хоз. магазин)</v>
          </cell>
          <cell r="Q5108" t="str">
            <v>sv2020</v>
          </cell>
          <cell r="R5108" t="str">
            <v>Левицкая Ирина Александровна</v>
          </cell>
          <cell r="S5108">
            <v>89654842828</v>
          </cell>
          <cell r="T5108" t="str">
            <v>merch1126</v>
          </cell>
          <cell r="U5108" t="str">
            <v>Пивадзе Наталья Гурамиевна</v>
          </cell>
          <cell r="V5108">
            <v>89186133060</v>
          </cell>
          <cell r="W5108"/>
          <cell r="X5108"/>
          <cell r="Y5108"/>
          <cell r="Z5108"/>
          <cell r="AA5108">
            <v>30</v>
          </cell>
          <cell r="AB5108"/>
          <cell r="AC5108"/>
          <cell r="AD5108">
            <v>30</v>
          </cell>
          <cell r="AE5108">
            <v>0.5</v>
          </cell>
          <cell r="AF5108">
            <v>1</v>
          </cell>
          <cell r="AG5108">
            <v>2</v>
          </cell>
          <cell r="AH5108">
            <v>4</v>
          </cell>
          <cell r="AI5108">
            <v>30</v>
          </cell>
          <cell r="AJ5108"/>
        </row>
        <row r="5109">
          <cell r="B5109">
            <v>28084</v>
          </cell>
          <cell r="C5109" t="str">
            <v>1000000000021322</v>
          </cell>
          <cell r="D5109">
            <v>1</v>
          </cell>
          <cell r="E5109">
            <v>1</v>
          </cell>
          <cell r="F5109">
            <v>1</v>
          </cell>
          <cell r="G5109">
            <v>1</v>
          </cell>
          <cell r="H5109">
            <v>1</v>
          </cell>
          <cell r="I5109">
            <v>1</v>
          </cell>
          <cell r="J5109" t="str">
            <v>Max Group</v>
          </cell>
          <cell r="K5109" t="str">
            <v>Волга-Юг</v>
          </cell>
          <cell r="L5109" t="str">
            <v>Краснодарский край</v>
          </cell>
          <cell r="M5109" t="str">
            <v>Лазаревское п.</v>
          </cell>
          <cell r="N5109" t="str">
            <v>Тандер</v>
          </cell>
          <cell r="O5109" t="str">
            <v>г.Сочи, ул.Калараш, 111</v>
          </cell>
          <cell r="P5109" t="str">
            <v>Hypermarket (Гипермаркет)</v>
          </cell>
          <cell r="Q5109" t="str">
            <v>sv2020</v>
          </cell>
          <cell r="R5109" t="str">
            <v>Левицкая Ирина Александровна</v>
          </cell>
          <cell r="S5109">
            <v>89654842828</v>
          </cell>
          <cell r="T5109" t="str">
            <v>merch2557</v>
          </cell>
          <cell r="U5109" t="str">
            <v>Титова Евгения Андреевна</v>
          </cell>
          <cell r="V5109">
            <v>89649409093</v>
          </cell>
          <cell r="W5109"/>
          <cell r="X5109">
            <v>180</v>
          </cell>
          <cell r="Y5109"/>
          <cell r="Z5109">
            <v>180</v>
          </cell>
          <cell r="AA5109"/>
          <cell r="AB5109"/>
          <cell r="AC5109"/>
          <cell r="AD5109">
            <v>360</v>
          </cell>
          <cell r="AE5109">
            <v>6</v>
          </cell>
          <cell r="AF5109">
            <v>2</v>
          </cell>
          <cell r="AG5109">
            <v>30</v>
          </cell>
          <cell r="AH5109">
            <v>10</v>
          </cell>
          <cell r="AI5109">
            <v>180</v>
          </cell>
          <cell r="AJ5109"/>
        </row>
        <row r="5110">
          <cell r="B5110">
            <v>28086</v>
          </cell>
          <cell r="C5110" t="str">
            <v>1000000000021373</v>
          </cell>
          <cell r="D5110">
            <v>1</v>
          </cell>
          <cell r="E5110">
            <v>1</v>
          </cell>
          <cell r="F5110">
            <v>1</v>
          </cell>
          <cell r="G5110">
            <v>1</v>
          </cell>
          <cell r="H5110">
            <v>1</v>
          </cell>
          <cell r="I5110">
            <v>1</v>
          </cell>
          <cell r="J5110" t="str">
            <v>Max Group</v>
          </cell>
          <cell r="K5110" t="str">
            <v>Волга-Юг</v>
          </cell>
          <cell r="L5110" t="str">
            <v>Ставропольский край</v>
          </cell>
          <cell r="M5110" t="str">
            <v>Ставрополь</v>
          </cell>
          <cell r="N5110" t="str">
            <v>Тандер</v>
          </cell>
          <cell r="O5110" t="str">
            <v>г.Ставрополь, ул.Серова, 478б</v>
          </cell>
          <cell r="P5110" t="str">
            <v>Drogery (Хоз. магазин)</v>
          </cell>
          <cell r="Q5110" t="str">
            <v>sv81</v>
          </cell>
          <cell r="R5110" t="str">
            <v>Шаповалова Илона Михайловна</v>
          </cell>
          <cell r="S5110">
            <v>89054479663</v>
          </cell>
          <cell r="T5110" t="str">
            <v>merch20051</v>
          </cell>
          <cell r="U5110" t="str">
            <v>Воробей Анастасия Вадимовна</v>
          </cell>
          <cell r="V5110">
            <v>89034140319</v>
          </cell>
          <cell r="W5110"/>
          <cell r="X5110"/>
          <cell r="Y5110"/>
          <cell r="Z5110"/>
          <cell r="AA5110">
            <v>60</v>
          </cell>
          <cell r="AB5110"/>
          <cell r="AC5110"/>
          <cell r="AD5110">
            <v>60</v>
          </cell>
          <cell r="AE5110">
            <v>1</v>
          </cell>
          <cell r="AF5110">
            <v>1</v>
          </cell>
          <cell r="AG5110">
            <v>4</v>
          </cell>
          <cell r="AH5110">
            <v>4</v>
          </cell>
          <cell r="AI5110">
            <v>60</v>
          </cell>
          <cell r="AJ5110"/>
        </row>
        <row r="5111">
          <cell r="B5111">
            <v>28087</v>
          </cell>
          <cell r="C5111" t="str">
            <v>1000000000020306</v>
          </cell>
          <cell r="D5111">
            <v>1</v>
          </cell>
          <cell r="E5111">
            <v>0</v>
          </cell>
          <cell r="F5111">
            <v>0</v>
          </cell>
          <cell r="G5111">
            <v>0</v>
          </cell>
          <cell r="H5111">
            <v>1</v>
          </cell>
          <cell r="I5111">
            <v>1</v>
          </cell>
          <cell r="J5111" t="str">
            <v>Max Group</v>
          </cell>
          <cell r="K5111" t="str">
            <v>Волга-Юг</v>
          </cell>
          <cell r="L5111" t="str">
            <v>Ставропольский край</v>
          </cell>
          <cell r="M5111" t="str">
            <v>Ставрополь</v>
          </cell>
          <cell r="N5111" t="str">
            <v>Тандер</v>
          </cell>
          <cell r="O5111" t="str">
            <v>355040, Ставропольский край, Ставрополь г, Тухачевского ул, дом № 13</v>
          </cell>
          <cell r="P5111" t="str">
            <v>Drogery (Хоз. магазин)</v>
          </cell>
          <cell r="Q5111" t="str">
            <v>sv81</v>
          </cell>
          <cell r="R5111" t="str">
            <v>Шаповалова Илона Михайловна</v>
          </cell>
          <cell r="S5111">
            <v>89054479663</v>
          </cell>
          <cell r="T5111" t="str">
            <v>merch20051</v>
          </cell>
          <cell r="U5111" t="str">
            <v>Воробей Анастасия Вадимовна</v>
          </cell>
          <cell r="V5111">
            <v>89034140319</v>
          </cell>
          <cell r="W5111"/>
          <cell r="X5111">
            <v>180</v>
          </cell>
          <cell r="Y5111"/>
          <cell r="Z5111"/>
          <cell r="AA5111"/>
          <cell r="AB5111"/>
          <cell r="AC5111"/>
          <cell r="AD5111">
            <v>180</v>
          </cell>
          <cell r="AE5111">
            <v>3</v>
          </cell>
          <cell r="AF5111">
            <v>1</v>
          </cell>
          <cell r="AG5111">
            <v>15</v>
          </cell>
          <cell r="AH5111">
            <v>5</v>
          </cell>
          <cell r="AI5111">
            <v>180</v>
          </cell>
          <cell r="AJ5111"/>
        </row>
        <row r="5112">
          <cell r="B5112">
            <v>28088</v>
          </cell>
          <cell r="C5112" t="str">
            <v>1000000000022440</v>
          </cell>
          <cell r="D5112">
            <v>1</v>
          </cell>
          <cell r="E5112">
            <v>1</v>
          </cell>
          <cell r="F5112">
            <v>0</v>
          </cell>
          <cell r="G5112">
            <v>0</v>
          </cell>
          <cell r="H5112">
            <v>1</v>
          </cell>
          <cell r="I5112">
            <v>1</v>
          </cell>
          <cell r="J5112" t="str">
            <v>Max Group</v>
          </cell>
          <cell r="K5112" t="str">
            <v>Волга-Юг</v>
          </cell>
          <cell r="L5112" t="str">
            <v>Ставропольский край</v>
          </cell>
          <cell r="M5112" t="str">
            <v>Ставрополь</v>
          </cell>
          <cell r="N5112" t="str">
            <v>Тандер</v>
          </cell>
          <cell r="O5112" t="str">
            <v>г.Ставрополь, ул.Ленина, 472а</v>
          </cell>
          <cell r="P5112" t="str">
            <v>Drogery (Хоз. магазин)</v>
          </cell>
          <cell r="Q5112" t="str">
            <v>sv81</v>
          </cell>
          <cell r="R5112" t="str">
            <v>Шаповалова Илона Михайловна</v>
          </cell>
          <cell r="S5112">
            <v>89054479663</v>
          </cell>
          <cell r="T5112" t="str">
            <v>merch20051</v>
          </cell>
          <cell r="U5112" t="str">
            <v>Воробей Анастасия Вадимовна</v>
          </cell>
          <cell r="V5112">
            <v>89034140319</v>
          </cell>
          <cell r="W5112"/>
          <cell r="X5112"/>
          <cell r="Y5112"/>
          <cell r="Z5112">
            <v>180</v>
          </cell>
          <cell r="AA5112"/>
          <cell r="AB5112"/>
          <cell r="AC5112"/>
          <cell r="AD5112">
            <v>180</v>
          </cell>
          <cell r="AE5112">
            <v>3</v>
          </cell>
          <cell r="AF5112">
            <v>1</v>
          </cell>
          <cell r="AG5112">
            <v>15</v>
          </cell>
          <cell r="AH5112">
            <v>5</v>
          </cell>
          <cell r="AI5112">
            <v>180</v>
          </cell>
          <cell r="AJ5112"/>
        </row>
        <row r="5113">
          <cell r="B5113">
            <v>28089</v>
          </cell>
          <cell r="C5113" t="str">
            <v>1000000000020903</v>
          </cell>
          <cell r="D5113">
            <v>1</v>
          </cell>
          <cell r="E5113">
            <v>1</v>
          </cell>
          <cell r="F5113">
            <v>0</v>
          </cell>
          <cell r="G5113">
            <v>0</v>
          </cell>
          <cell r="H5113">
            <v>1</v>
          </cell>
          <cell r="I5113">
            <v>1</v>
          </cell>
          <cell r="J5113" t="str">
            <v>Max Group</v>
          </cell>
          <cell r="K5113" t="str">
            <v>Волга-Юг</v>
          </cell>
          <cell r="L5113" t="str">
            <v>Ставропольский край</v>
          </cell>
          <cell r="M5113" t="str">
            <v>Ставрополь</v>
          </cell>
          <cell r="N5113" t="str">
            <v>Тандер</v>
          </cell>
          <cell r="O5113" t="str">
            <v>г.Ставрополь, ул.Тухачевского, 26</v>
          </cell>
          <cell r="P5113" t="str">
            <v>Drogery (Хоз. магазин)</v>
          </cell>
          <cell r="Q5113" t="str">
            <v>sv81</v>
          </cell>
          <cell r="R5113" t="str">
            <v>Шаповалова Илона Михайловна</v>
          </cell>
          <cell r="S5113">
            <v>89054479663</v>
          </cell>
          <cell r="T5113" t="str">
            <v>merch20051</v>
          </cell>
          <cell r="U5113" t="str">
            <v>Воробей Анастасия Вадимовна</v>
          </cell>
          <cell r="V5113">
            <v>89034140319</v>
          </cell>
          <cell r="W5113"/>
          <cell r="X5113"/>
          <cell r="Y5113">
            <v>240</v>
          </cell>
          <cell r="Z5113"/>
          <cell r="AA5113"/>
          <cell r="AB5113"/>
          <cell r="AC5113"/>
          <cell r="AD5113">
            <v>240</v>
          </cell>
          <cell r="AE5113">
            <v>4</v>
          </cell>
          <cell r="AF5113">
            <v>1</v>
          </cell>
          <cell r="AG5113">
            <v>20</v>
          </cell>
          <cell r="AH5113">
            <v>5</v>
          </cell>
          <cell r="AI5113">
            <v>240</v>
          </cell>
          <cell r="AJ5113"/>
        </row>
        <row r="5114">
          <cell r="B5114">
            <v>28090</v>
          </cell>
          <cell r="C5114" t="str">
            <v>1000000000021813</v>
          </cell>
          <cell r="D5114">
            <v>1</v>
          </cell>
          <cell r="E5114">
            <v>1</v>
          </cell>
          <cell r="F5114">
            <v>1</v>
          </cell>
          <cell r="G5114">
            <v>1</v>
          </cell>
          <cell r="H5114">
            <v>1</v>
          </cell>
          <cell r="I5114">
            <v>1</v>
          </cell>
          <cell r="J5114" t="str">
            <v>Max Group</v>
          </cell>
          <cell r="K5114" t="str">
            <v>Волга-Юг</v>
          </cell>
          <cell r="L5114" t="str">
            <v>Ставропольский край</v>
          </cell>
          <cell r="M5114" t="str">
            <v>Кисловодск</v>
          </cell>
          <cell r="N5114" t="str">
            <v>Тандер</v>
          </cell>
          <cell r="O5114" t="str">
            <v>г.Кисловодск, ул.Мира,14</v>
          </cell>
          <cell r="P5114" t="str">
            <v>Drogery (Хоз. магазин)</v>
          </cell>
          <cell r="Q5114" t="str">
            <v>sv81</v>
          </cell>
          <cell r="R5114" t="str">
            <v>Шаповалова Илона Михайловна</v>
          </cell>
          <cell r="S5114">
            <v>89054479663</v>
          </cell>
          <cell r="T5114" t="str">
            <v>merch1089</v>
          </cell>
          <cell r="U5114" t="str">
            <v>Шавшина Татьяна Олеговна</v>
          </cell>
          <cell r="V5114">
            <v>89187993445</v>
          </cell>
          <cell r="W5114"/>
          <cell r="X5114"/>
          <cell r="Y5114"/>
          <cell r="Z5114"/>
          <cell r="AA5114">
            <v>120</v>
          </cell>
          <cell r="AB5114"/>
          <cell r="AC5114"/>
          <cell r="AD5114">
            <v>120</v>
          </cell>
          <cell r="AE5114">
            <v>2</v>
          </cell>
          <cell r="AF5114">
            <v>1</v>
          </cell>
          <cell r="AG5114">
            <v>8</v>
          </cell>
          <cell r="AH5114">
            <v>4</v>
          </cell>
          <cell r="AI5114">
            <v>120</v>
          </cell>
          <cell r="AJ5114"/>
        </row>
        <row r="5115">
          <cell r="B5115">
            <v>28091</v>
          </cell>
          <cell r="C5115" t="str">
            <v>1000000000021750</v>
          </cell>
          <cell r="D5115">
            <v>1</v>
          </cell>
          <cell r="E5115">
            <v>1</v>
          </cell>
          <cell r="F5115">
            <v>0</v>
          </cell>
          <cell r="G5115">
            <v>0</v>
          </cell>
          <cell r="H5115">
            <v>1</v>
          </cell>
          <cell r="I5115">
            <v>1</v>
          </cell>
          <cell r="J5115" t="str">
            <v>Max Group</v>
          </cell>
          <cell r="K5115" t="str">
            <v>Волга-Юг</v>
          </cell>
          <cell r="L5115" t="str">
            <v>Ставропольский край</v>
          </cell>
          <cell r="M5115" t="str">
            <v>Ессентуки</v>
          </cell>
          <cell r="N5115" t="str">
            <v>Тандер</v>
          </cell>
          <cell r="O5115" t="str">
            <v>г.Ессентуки, ул.Октябрьская, 422а</v>
          </cell>
          <cell r="P5115" t="str">
            <v>Drogery (Хоз. магазин)</v>
          </cell>
          <cell r="Q5115" t="str">
            <v>sv81</v>
          </cell>
          <cell r="R5115" t="str">
            <v>Шаповалова Илона Михайловна</v>
          </cell>
          <cell r="S5115">
            <v>89054479663</v>
          </cell>
          <cell r="T5115" t="str">
            <v>merch1095</v>
          </cell>
          <cell r="U5115" t="str">
            <v>Голуб Анна Николаевна</v>
          </cell>
          <cell r="V5115">
            <v>89881020511</v>
          </cell>
          <cell r="W5115"/>
          <cell r="X5115"/>
          <cell r="Y5115"/>
          <cell r="Z5115">
            <v>180</v>
          </cell>
          <cell r="AA5115"/>
          <cell r="AB5115"/>
          <cell r="AC5115"/>
          <cell r="AD5115">
            <v>180</v>
          </cell>
          <cell r="AE5115">
            <v>3</v>
          </cell>
          <cell r="AF5115">
            <v>1</v>
          </cell>
          <cell r="AG5115">
            <v>15</v>
          </cell>
          <cell r="AH5115">
            <v>5</v>
          </cell>
          <cell r="AI5115">
            <v>180</v>
          </cell>
          <cell r="AJ5115"/>
        </row>
        <row r="5116">
          <cell r="B5116">
            <v>28092</v>
          </cell>
          <cell r="C5116" t="str">
            <v>1000000000019969</v>
          </cell>
          <cell r="D5116">
            <v>1</v>
          </cell>
          <cell r="E5116">
            <v>1</v>
          </cell>
          <cell r="F5116">
            <v>0</v>
          </cell>
          <cell r="G5116">
            <v>0</v>
          </cell>
          <cell r="H5116">
            <v>1</v>
          </cell>
          <cell r="I5116">
            <v>1</v>
          </cell>
          <cell r="J5116" t="str">
            <v>Max Group</v>
          </cell>
          <cell r="K5116" t="str">
            <v>Волга-Юг</v>
          </cell>
          <cell r="L5116" t="str">
            <v>Ставропольский край</v>
          </cell>
          <cell r="M5116" t="str">
            <v>Пятигорск</v>
          </cell>
          <cell r="N5116" t="str">
            <v>Тандер</v>
          </cell>
          <cell r="O5116" t="str">
            <v>г.Пятигорск, пр-т Кирова, 70а</v>
          </cell>
          <cell r="P5116" t="str">
            <v>Drogery (Хоз. магазин)</v>
          </cell>
          <cell r="Q5116" t="str">
            <v>sv81</v>
          </cell>
          <cell r="R5116" t="str">
            <v>Шаповалова Илона Михайловна</v>
          </cell>
          <cell r="S5116">
            <v>89054479663</v>
          </cell>
          <cell r="T5116" t="str">
            <v>merch1093</v>
          </cell>
          <cell r="U5116" t="str">
            <v>Исмайлова Лала Асифовна</v>
          </cell>
          <cell r="V5116">
            <v>89624215014</v>
          </cell>
          <cell r="W5116"/>
          <cell r="X5116"/>
          <cell r="Y5116"/>
          <cell r="Z5116"/>
          <cell r="AA5116">
            <v>180</v>
          </cell>
          <cell r="AB5116"/>
          <cell r="AC5116"/>
          <cell r="AD5116">
            <v>180</v>
          </cell>
          <cell r="AE5116">
            <v>3</v>
          </cell>
          <cell r="AF5116">
            <v>1</v>
          </cell>
          <cell r="AG5116">
            <v>12</v>
          </cell>
          <cell r="AH5116">
            <v>4</v>
          </cell>
          <cell r="AI5116">
            <v>180</v>
          </cell>
          <cell r="AJ5116"/>
        </row>
        <row r="5117">
          <cell r="B5117">
            <v>28093</v>
          </cell>
          <cell r="C5117" t="str">
            <v>1000000000021223</v>
          </cell>
          <cell r="D5117">
            <v>1</v>
          </cell>
          <cell r="E5117">
            <v>1</v>
          </cell>
          <cell r="F5117">
            <v>0</v>
          </cell>
          <cell r="G5117">
            <v>0</v>
          </cell>
          <cell r="H5117">
            <v>1</v>
          </cell>
          <cell r="I5117">
            <v>1</v>
          </cell>
          <cell r="J5117" t="str">
            <v>Max Group</v>
          </cell>
          <cell r="K5117" t="str">
            <v>Волга-Юг</v>
          </cell>
          <cell r="L5117" t="str">
            <v>Ставропольский край</v>
          </cell>
          <cell r="M5117" t="str">
            <v>Пятигорск</v>
          </cell>
          <cell r="N5117" t="str">
            <v>Тандер</v>
          </cell>
          <cell r="O5117" t="str">
            <v>г.Пятигорск, ул.295 Стрелковой дивизии, 1в</v>
          </cell>
          <cell r="P5117" t="str">
            <v>Drogery (Хоз. магазин)</v>
          </cell>
          <cell r="Q5117" t="str">
            <v>sv81</v>
          </cell>
          <cell r="R5117" t="str">
            <v>Шаповалова Илона Михайловна</v>
          </cell>
          <cell r="S5117">
            <v>89054479663</v>
          </cell>
          <cell r="T5117" t="str">
            <v>merch1093</v>
          </cell>
          <cell r="U5117" t="str">
            <v>Исмайлова Лала Асифовна</v>
          </cell>
          <cell r="V5117">
            <v>89624215014</v>
          </cell>
          <cell r="W5117"/>
          <cell r="X5117"/>
          <cell r="Y5117"/>
          <cell r="Z5117"/>
          <cell r="AA5117">
            <v>120</v>
          </cell>
          <cell r="AB5117"/>
          <cell r="AC5117"/>
          <cell r="AD5117">
            <v>120</v>
          </cell>
          <cell r="AE5117">
            <v>2</v>
          </cell>
          <cell r="AF5117">
            <v>1</v>
          </cell>
          <cell r="AG5117">
            <v>8</v>
          </cell>
          <cell r="AH5117">
            <v>4</v>
          </cell>
          <cell r="AI5117">
            <v>120</v>
          </cell>
          <cell r="AJ5117"/>
        </row>
        <row r="5118">
          <cell r="B5118">
            <v>28094</v>
          </cell>
          <cell r="C5118" t="str">
            <v>1000000000020688</v>
          </cell>
          <cell r="D5118">
            <v>1</v>
          </cell>
          <cell r="E5118">
            <v>1</v>
          </cell>
          <cell r="F5118">
            <v>0</v>
          </cell>
          <cell r="G5118">
            <v>0</v>
          </cell>
          <cell r="H5118">
            <v>1</v>
          </cell>
          <cell r="I5118">
            <v>1</v>
          </cell>
          <cell r="J5118" t="str">
            <v>Max Group</v>
          </cell>
          <cell r="K5118" t="str">
            <v>Волга-Юг</v>
          </cell>
          <cell r="L5118" t="str">
            <v>Ставропольский край</v>
          </cell>
          <cell r="M5118" t="str">
            <v>Пятигорск</v>
          </cell>
          <cell r="N5118" t="str">
            <v>Тандер</v>
          </cell>
          <cell r="O5118" t="str">
            <v>г.Пятигорск, ул.Крайнего, 47</v>
          </cell>
          <cell r="P5118" t="str">
            <v>Drogery (Хоз. магазин)</v>
          </cell>
          <cell r="Q5118" t="str">
            <v>sv81</v>
          </cell>
          <cell r="R5118" t="str">
            <v>Шаповалова Илона Михайловна</v>
          </cell>
          <cell r="S5118">
            <v>89054479663</v>
          </cell>
          <cell r="T5118" t="str">
            <v>merch1093</v>
          </cell>
          <cell r="U5118" t="str">
            <v>Исмайлова Лала Асифовна</v>
          </cell>
          <cell r="V5118">
            <v>89624215014</v>
          </cell>
          <cell r="W5118"/>
          <cell r="X5118"/>
          <cell r="Y5118"/>
          <cell r="Z5118">
            <v>30</v>
          </cell>
          <cell r="AA5118"/>
          <cell r="AB5118"/>
          <cell r="AC5118"/>
          <cell r="AD5118">
            <v>30</v>
          </cell>
          <cell r="AE5118">
            <v>0.5</v>
          </cell>
          <cell r="AF5118">
            <v>1</v>
          </cell>
          <cell r="AG5118">
            <v>2.5</v>
          </cell>
          <cell r="AH5118">
            <v>5</v>
          </cell>
          <cell r="AI5118">
            <v>30</v>
          </cell>
          <cell r="AJ5118"/>
        </row>
        <row r="5119">
          <cell r="B5119">
            <v>28095</v>
          </cell>
          <cell r="C5119" t="str">
            <v>1000000000021542</v>
          </cell>
          <cell r="D5119">
            <v>1</v>
          </cell>
          <cell r="E5119">
            <v>1</v>
          </cell>
          <cell r="F5119">
            <v>0</v>
          </cell>
          <cell r="G5119">
            <v>0</v>
          </cell>
          <cell r="H5119">
            <v>1</v>
          </cell>
          <cell r="I5119">
            <v>1</v>
          </cell>
          <cell r="J5119" t="str">
            <v>Max Group</v>
          </cell>
          <cell r="K5119" t="str">
            <v>Волга-Юг</v>
          </cell>
          <cell r="L5119" t="str">
            <v>Краснодарский край</v>
          </cell>
          <cell r="M5119" t="str">
            <v>Сочи</v>
          </cell>
          <cell r="N5119" t="str">
            <v>Тандер</v>
          </cell>
          <cell r="O5119" t="str">
            <v>г.Адлер, ул.Гастелло, 43</v>
          </cell>
          <cell r="P5119" t="str">
            <v>Drogery (Хоз. магазин)</v>
          </cell>
          <cell r="Q5119" t="str">
            <v>sv2020</v>
          </cell>
          <cell r="R5119" t="str">
            <v>Левицкая Ирина Александровна</v>
          </cell>
          <cell r="S5119">
            <v>89654842828</v>
          </cell>
          <cell r="T5119" t="str">
            <v>merch857</v>
          </cell>
          <cell r="U5119" t="str">
            <v>Архипова Наталья Сергеевна</v>
          </cell>
          <cell r="V5119">
            <v>89194551053</v>
          </cell>
          <cell r="W5119"/>
          <cell r="X5119"/>
          <cell r="Y5119"/>
          <cell r="Z5119"/>
          <cell r="AA5119">
            <v>30</v>
          </cell>
          <cell r="AB5119"/>
          <cell r="AC5119"/>
          <cell r="AD5119">
            <v>30</v>
          </cell>
          <cell r="AE5119">
            <v>0.5</v>
          </cell>
          <cell r="AF5119">
            <v>1</v>
          </cell>
          <cell r="AG5119">
            <v>2</v>
          </cell>
          <cell r="AH5119">
            <v>4</v>
          </cell>
          <cell r="AI5119">
            <v>30</v>
          </cell>
          <cell r="AJ5119"/>
        </row>
        <row r="5120">
          <cell r="B5120">
            <v>28096</v>
          </cell>
          <cell r="C5120" t="str">
            <v>1000000000020007</v>
          </cell>
          <cell r="D5120">
            <v>1</v>
          </cell>
          <cell r="E5120">
            <v>1</v>
          </cell>
          <cell r="F5120">
            <v>0</v>
          </cell>
          <cell r="G5120">
            <v>0</v>
          </cell>
          <cell r="H5120">
            <v>1</v>
          </cell>
          <cell r="I5120">
            <v>1</v>
          </cell>
          <cell r="J5120" t="str">
            <v>Max Group</v>
          </cell>
          <cell r="K5120" t="str">
            <v>Волга-Юг</v>
          </cell>
          <cell r="L5120" t="str">
            <v>Краснодарский край</v>
          </cell>
          <cell r="M5120" t="str">
            <v>Адлер</v>
          </cell>
          <cell r="N5120" t="str">
            <v>Тандер</v>
          </cell>
          <cell r="O5120" t="str">
            <v>г.Адлер, ул.Ульянова, 47</v>
          </cell>
          <cell r="P5120" t="str">
            <v>Drogery (Хоз. магазин)</v>
          </cell>
          <cell r="Q5120" t="str">
            <v>sv2020</v>
          </cell>
          <cell r="R5120" t="str">
            <v>Левицкая Ирина Александровна</v>
          </cell>
          <cell r="S5120">
            <v>89654842828</v>
          </cell>
          <cell r="T5120" t="str">
            <v>merch1126</v>
          </cell>
          <cell r="U5120" t="str">
            <v>Пивадзе Наталья Гурамиевна</v>
          </cell>
          <cell r="V5120">
            <v>89186133060</v>
          </cell>
          <cell r="W5120"/>
          <cell r="X5120"/>
          <cell r="Y5120"/>
          <cell r="Z5120">
            <v>120</v>
          </cell>
          <cell r="AA5120"/>
          <cell r="AB5120"/>
          <cell r="AC5120"/>
          <cell r="AD5120">
            <v>120</v>
          </cell>
          <cell r="AE5120">
            <v>2</v>
          </cell>
          <cell r="AF5120">
            <v>1</v>
          </cell>
          <cell r="AG5120">
            <v>10</v>
          </cell>
          <cell r="AH5120">
            <v>5</v>
          </cell>
          <cell r="AI5120">
            <v>120</v>
          </cell>
          <cell r="AJ5120"/>
        </row>
        <row r="5121">
          <cell r="B5121">
            <v>28097</v>
          </cell>
          <cell r="C5121" t="str">
            <v>1000000000022708</v>
          </cell>
          <cell r="D5121">
            <v>1</v>
          </cell>
          <cell r="E5121">
            <v>1</v>
          </cell>
          <cell r="F5121">
            <v>0</v>
          </cell>
          <cell r="G5121">
            <v>0</v>
          </cell>
          <cell r="H5121">
            <v>1</v>
          </cell>
          <cell r="I5121">
            <v>1</v>
          </cell>
          <cell r="J5121" t="str">
            <v>Max Group</v>
          </cell>
          <cell r="K5121" t="str">
            <v>Волга-Юг</v>
          </cell>
          <cell r="L5121" t="str">
            <v>Краснодарский край</v>
          </cell>
          <cell r="M5121" t="str">
            <v>Сочи</v>
          </cell>
          <cell r="N5121" t="str">
            <v>Тандер</v>
          </cell>
          <cell r="O5121" t="str">
            <v>г.Адлер, ул.Ленина, 181а</v>
          </cell>
          <cell r="P5121" t="str">
            <v>Drogery (Хоз. магазин)</v>
          </cell>
          <cell r="Q5121" t="str">
            <v>sv2020</v>
          </cell>
          <cell r="R5121" t="str">
            <v>Левицкая Ирина Александровна</v>
          </cell>
          <cell r="S5121">
            <v>89654842828</v>
          </cell>
          <cell r="T5121" t="str">
            <v>merch857</v>
          </cell>
          <cell r="U5121" t="str">
            <v>Архипова Наталья Сергеевна</v>
          </cell>
          <cell r="V5121">
            <v>89194551053</v>
          </cell>
          <cell r="W5121"/>
          <cell r="X5121"/>
          <cell r="Y5121"/>
          <cell r="Z5121"/>
          <cell r="AA5121">
            <v>30</v>
          </cell>
          <cell r="AB5121"/>
          <cell r="AC5121"/>
          <cell r="AD5121">
            <v>30</v>
          </cell>
          <cell r="AE5121">
            <v>0.5</v>
          </cell>
          <cell r="AF5121">
            <v>1</v>
          </cell>
          <cell r="AG5121">
            <v>2</v>
          </cell>
          <cell r="AH5121">
            <v>4</v>
          </cell>
          <cell r="AI5121">
            <v>30</v>
          </cell>
          <cell r="AJ5121"/>
        </row>
        <row r="5122">
          <cell r="B5122">
            <v>28098</v>
          </cell>
          <cell r="C5122" t="str">
            <v>1000000000022786</v>
          </cell>
          <cell r="D5122">
            <v>1</v>
          </cell>
          <cell r="E5122">
            <v>1</v>
          </cell>
          <cell r="F5122">
            <v>1</v>
          </cell>
          <cell r="G5122">
            <v>1</v>
          </cell>
          <cell r="H5122">
            <v>1</v>
          </cell>
          <cell r="I5122">
            <v>1</v>
          </cell>
          <cell r="J5122" t="str">
            <v>Max Group</v>
          </cell>
          <cell r="K5122" t="str">
            <v>Волга-Юг</v>
          </cell>
          <cell r="L5122" t="str">
            <v>Краснодарский край</v>
          </cell>
          <cell r="M5122" t="str">
            <v>Анапа</v>
          </cell>
          <cell r="N5122" t="str">
            <v>Тандер</v>
          </cell>
          <cell r="O5122" t="str">
            <v>г.Анапа, ул.Астраханская, 76</v>
          </cell>
          <cell r="P5122" t="str">
            <v>Drogery (Хоз. магазин)</v>
          </cell>
          <cell r="Q5122" t="str">
            <v>sv2020</v>
          </cell>
          <cell r="R5122" t="str">
            <v>Левицкая Ирина Александровна</v>
          </cell>
          <cell r="S5122">
            <v>89654842828</v>
          </cell>
          <cell r="T5122" t="str">
            <v>merch1141</v>
          </cell>
          <cell r="U5122" t="str">
            <v>Шмелева Ирина Витальевна</v>
          </cell>
          <cell r="V5122">
            <v>89278974249</v>
          </cell>
          <cell r="W5122"/>
          <cell r="X5122"/>
          <cell r="Y5122"/>
          <cell r="Z5122">
            <v>120</v>
          </cell>
          <cell r="AA5122"/>
          <cell r="AB5122"/>
          <cell r="AC5122"/>
          <cell r="AD5122">
            <v>120</v>
          </cell>
          <cell r="AE5122">
            <v>2</v>
          </cell>
          <cell r="AF5122">
            <v>1</v>
          </cell>
          <cell r="AG5122">
            <v>10</v>
          </cell>
          <cell r="AH5122">
            <v>5</v>
          </cell>
          <cell r="AI5122">
            <v>120</v>
          </cell>
          <cell r="AJ5122"/>
        </row>
        <row r="5123">
          <cell r="B5123">
            <v>28099</v>
          </cell>
          <cell r="C5123" t="str">
            <v>1000000000022943</v>
          </cell>
          <cell r="D5123">
            <v>1</v>
          </cell>
          <cell r="E5123">
            <v>1</v>
          </cell>
          <cell r="F5123">
            <v>1</v>
          </cell>
          <cell r="G5123">
            <v>1</v>
          </cell>
          <cell r="H5123">
            <v>1</v>
          </cell>
          <cell r="I5123">
            <v>1</v>
          </cell>
          <cell r="J5123" t="str">
            <v>Max Group</v>
          </cell>
          <cell r="K5123" t="str">
            <v>Волга-Юг</v>
          </cell>
          <cell r="L5123" t="str">
            <v>Краснодарский край</v>
          </cell>
          <cell r="M5123" t="str">
            <v>Анапа</v>
          </cell>
          <cell r="N5123" t="str">
            <v>Тандер</v>
          </cell>
          <cell r="O5123" t="str">
            <v>г.Анапа, ул.Ленина, 171</v>
          </cell>
          <cell r="P5123" t="str">
            <v>Drogery (Хоз. магазин)</v>
          </cell>
          <cell r="Q5123" t="str">
            <v>sv2020</v>
          </cell>
          <cell r="R5123" t="str">
            <v>Левицкая Ирина Александровна</v>
          </cell>
          <cell r="S5123">
            <v>89654842828</v>
          </cell>
          <cell r="T5123" t="str">
            <v>merch1141</v>
          </cell>
          <cell r="U5123" t="str">
            <v>Шмелева Ирина Витальевна</v>
          </cell>
          <cell r="V5123">
            <v>89278974249</v>
          </cell>
          <cell r="W5123"/>
          <cell r="X5123"/>
          <cell r="Y5123"/>
          <cell r="Z5123">
            <v>120</v>
          </cell>
          <cell r="AA5123"/>
          <cell r="AB5123"/>
          <cell r="AC5123"/>
          <cell r="AD5123">
            <v>120</v>
          </cell>
          <cell r="AE5123">
            <v>2</v>
          </cell>
          <cell r="AF5123">
            <v>1</v>
          </cell>
          <cell r="AG5123">
            <v>10</v>
          </cell>
          <cell r="AH5123">
            <v>5</v>
          </cell>
          <cell r="AI5123">
            <v>120</v>
          </cell>
          <cell r="AJ5123"/>
        </row>
        <row r="5124">
          <cell r="B5124">
            <v>28101</v>
          </cell>
          <cell r="C5124" t="str">
            <v>1000000000020713</v>
          </cell>
          <cell r="D5124">
            <v>1</v>
          </cell>
          <cell r="E5124">
            <v>1</v>
          </cell>
          <cell r="F5124">
            <v>0</v>
          </cell>
          <cell r="G5124">
            <v>0</v>
          </cell>
          <cell r="H5124">
            <v>1</v>
          </cell>
          <cell r="I5124">
            <v>1</v>
          </cell>
          <cell r="J5124" t="str">
            <v>Max Group</v>
          </cell>
          <cell r="K5124" t="str">
            <v>Волга-Юг</v>
          </cell>
          <cell r="L5124" t="str">
            <v>Краснодарский край</v>
          </cell>
          <cell r="M5124" t="str">
            <v>Анапа</v>
          </cell>
          <cell r="N5124" t="str">
            <v>Тандер</v>
          </cell>
          <cell r="O5124" t="str">
            <v>г.Анапа, ул.Терская, 88</v>
          </cell>
          <cell r="P5124" t="str">
            <v>Drogery (Хоз. магазин)</v>
          </cell>
          <cell r="Q5124" t="str">
            <v>sv2020</v>
          </cell>
          <cell r="R5124" t="str">
            <v>Левицкая Ирина Александровна</v>
          </cell>
          <cell r="S5124">
            <v>89654842828</v>
          </cell>
          <cell r="T5124" t="str">
            <v>merch1141</v>
          </cell>
          <cell r="U5124" t="str">
            <v>Шмелева Ирина Витальевна</v>
          </cell>
          <cell r="V5124">
            <v>89278974249</v>
          </cell>
          <cell r="W5124"/>
          <cell r="X5124"/>
          <cell r="Y5124"/>
          <cell r="Z5124"/>
          <cell r="AA5124">
            <v>30</v>
          </cell>
          <cell r="AB5124"/>
          <cell r="AC5124"/>
          <cell r="AD5124">
            <v>30</v>
          </cell>
          <cell r="AE5124">
            <v>0.5</v>
          </cell>
          <cell r="AF5124">
            <v>1</v>
          </cell>
          <cell r="AG5124">
            <v>2</v>
          </cell>
          <cell r="AH5124">
            <v>4</v>
          </cell>
          <cell r="AI5124">
            <v>30</v>
          </cell>
          <cell r="AJ5124"/>
        </row>
        <row r="5125">
          <cell r="B5125">
            <v>28102</v>
          </cell>
          <cell r="C5125" t="str">
            <v>1000000000020719</v>
          </cell>
          <cell r="D5125">
            <v>1</v>
          </cell>
          <cell r="E5125">
            <v>1</v>
          </cell>
          <cell r="F5125">
            <v>0</v>
          </cell>
          <cell r="G5125">
            <v>0</v>
          </cell>
          <cell r="H5125">
            <v>1</v>
          </cell>
          <cell r="I5125">
            <v>1</v>
          </cell>
          <cell r="J5125" t="str">
            <v>Max Group</v>
          </cell>
          <cell r="K5125" t="str">
            <v>Волга-Юг</v>
          </cell>
          <cell r="L5125" t="str">
            <v>Краснодарский край</v>
          </cell>
          <cell r="M5125" t="str">
            <v>Анапа</v>
          </cell>
          <cell r="N5125" t="str">
            <v>Тандер</v>
          </cell>
          <cell r="O5125" t="str">
            <v>г.Анапа, ул.Крымская, 177</v>
          </cell>
          <cell r="P5125" t="str">
            <v>Drogery (Хоз. магазин)</v>
          </cell>
          <cell r="Q5125" t="str">
            <v>sv2020</v>
          </cell>
          <cell r="R5125" t="str">
            <v>Левицкая Ирина Александровна</v>
          </cell>
          <cell r="S5125">
            <v>89654842828</v>
          </cell>
          <cell r="T5125" t="str">
            <v>merch1141</v>
          </cell>
          <cell r="U5125" t="str">
            <v>Шмелева Ирина Витальевна</v>
          </cell>
          <cell r="V5125">
            <v>89278974249</v>
          </cell>
          <cell r="W5125"/>
          <cell r="X5125"/>
          <cell r="Y5125"/>
          <cell r="Z5125"/>
          <cell r="AA5125">
            <v>180</v>
          </cell>
          <cell r="AB5125"/>
          <cell r="AC5125"/>
          <cell r="AD5125">
            <v>180</v>
          </cell>
          <cell r="AE5125">
            <v>3</v>
          </cell>
          <cell r="AF5125">
            <v>1</v>
          </cell>
          <cell r="AG5125">
            <v>12</v>
          </cell>
          <cell r="AH5125">
            <v>4</v>
          </cell>
          <cell r="AI5125">
            <v>180</v>
          </cell>
          <cell r="AJ5125"/>
        </row>
        <row r="5126">
          <cell r="B5126">
            <v>28103</v>
          </cell>
          <cell r="C5126" t="str">
            <v>1000000000020406</v>
          </cell>
          <cell r="D5126">
            <v>1</v>
          </cell>
          <cell r="E5126">
            <v>1</v>
          </cell>
          <cell r="F5126">
            <v>0</v>
          </cell>
          <cell r="G5126">
            <v>0</v>
          </cell>
          <cell r="H5126">
            <v>1</v>
          </cell>
          <cell r="I5126">
            <v>1</v>
          </cell>
          <cell r="J5126" t="str">
            <v>Max Group</v>
          </cell>
          <cell r="K5126" t="str">
            <v>Волга-Юг</v>
          </cell>
          <cell r="L5126" t="str">
            <v>Краснодарский край</v>
          </cell>
          <cell r="M5126" t="str">
            <v>Анапа</v>
          </cell>
          <cell r="N5126" t="str">
            <v>Тандер</v>
          </cell>
          <cell r="O5126" t="str">
            <v>г.Анапа, ул.Ленина, 16</v>
          </cell>
          <cell r="P5126" t="str">
            <v>Drogery (Хоз. магазин)</v>
          </cell>
          <cell r="Q5126" t="str">
            <v>sv2020</v>
          </cell>
          <cell r="R5126" t="str">
            <v>Левицкая Ирина Александровна</v>
          </cell>
          <cell r="S5126">
            <v>89654842828</v>
          </cell>
          <cell r="T5126" t="str">
            <v>merch1141</v>
          </cell>
          <cell r="U5126" t="str">
            <v>Шмелева Ирина Витальевна</v>
          </cell>
          <cell r="V5126">
            <v>89278974249</v>
          </cell>
          <cell r="W5126"/>
          <cell r="X5126"/>
          <cell r="Y5126"/>
          <cell r="Z5126"/>
          <cell r="AA5126">
            <v>30</v>
          </cell>
          <cell r="AB5126"/>
          <cell r="AC5126"/>
          <cell r="AD5126">
            <v>30</v>
          </cell>
          <cell r="AE5126">
            <v>0.5</v>
          </cell>
          <cell r="AF5126">
            <v>1</v>
          </cell>
          <cell r="AG5126">
            <v>2</v>
          </cell>
          <cell r="AH5126">
            <v>4</v>
          </cell>
          <cell r="AI5126">
            <v>30</v>
          </cell>
          <cell r="AJ5126"/>
        </row>
        <row r="5127">
          <cell r="B5127">
            <v>28104</v>
          </cell>
          <cell r="C5127" t="str">
            <v>1000000000022929</v>
          </cell>
          <cell r="D5127">
            <v>1</v>
          </cell>
          <cell r="E5127">
            <v>1</v>
          </cell>
          <cell r="F5127">
            <v>0</v>
          </cell>
          <cell r="G5127">
            <v>0</v>
          </cell>
          <cell r="H5127">
            <v>1</v>
          </cell>
          <cell r="I5127">
            <v>1</v>
          </cell>
          <cell r="J5127" t="str">
            <v>Max Group</v>
          </cell>
          <cell r="K5127" t="str">
            <v>Волга-Юг</v>
          </cell>
          <cell r="L5127" t="str">
            <v>Краснодарский край</v>
          </cell>
          <cell r="M5127" t="str">
            <v>Анапа</v>
          </cell>
          <cell r="N5127" t="str">
            <v>Тандер</v>
          </cell>
          <cell r="O5127" t="str">
            <v>г.Анапа, ул.Заводская, 28</v>
          </cell>
          <cell r="P5127" t="str">
            <v>Drogery (Хоз. магазин)</v>
          </cell>
          <cell r="Q5127" t="str">
            <v>sv2020</v>
          </cell>
          <cell r="R5127" t="str">
            <v>Левицкая Ирина Александровна</v>
          </cell>
          <cell r="S5127">
            <v>89654842828</v>
          </cell>
          <cell r="T5127" t="str">
            <v>merch1141</v>
          </cell>
          <cell r="U5127" t="str">
            <v>Шмелева Ирина Витальевна</v>
          </cell>
          <cell r="V5127">
            <v>89278974249</v>
          </cell>
          <cell r="W5127"/>
          <cell r="X5127"/>
          <cell r="Y5127"/>
          <cell r="Z5127"/>
          <cell r="AA5127">
            <v>30</v>
          </cell>
          <cell r="AB5127"/>
          <cell r="AC5127"/>
          <cell r="AD5127">
            <v>30</v>
          </cell>
          <cell r="AE5127">
            <v>0.5</v>
          </cell>
          <cell r="AF5127">
            <v>1</v>
          </cell>
          <cell r="AG5127">
            <v>2</v>
          </cell>
          <cell r="AH5127">
            <v>4</v>
          </cell>
          <cell r="AI5127">
            <v>30</v>
          </cell>
          <cell r="AJ5127"/>
        </row>
        <row r="5128">
          <cell r="B5128">
            <v>28105</v>
          </cell>
          <cell r="C5128" t="str">
            <v>1000000000020761</v>
          </cell>
          <cell r="D5128">
            <v>1</v>
          </cell>
          <cell r="E5128">
            <v>1</v>
          </cell>
          <cell r="F5128">
            <v>1</v>
          </cell>
          <cell r="G5128">
            <v>1</v>
          </cell>
          <cell r="H5128">
            <v>1</v>
          </cell>
          <cell r="I5128">
            <v>1</v>
          </cell>
          <cell r="J5128" t="str">
            <v>Max Group</v>
          </cell>
          <cell r="K5128" t="str">
            <v>Волга-Юг</v>
          </cell>
          <cell r="L5128" t="str">
            <v>Краснодарский край</v>
          </cell>
          <cell r="M5128" t="str">
            <v>Геленджик</v>
          </cell>
          <cell r="N5128" t="str">
            <v>Тандер</v>
          </cell>
          <cell r="O5128" t="str">
            <v>г.Геленджик, ул.Ленина, 10</v>
          </cell>
          <cell r="P5128" t="str">
            <v>Drogery (Хоз. магазин)</v>
          </cell>
          <cell r="Q5128" t="str">
            <v>sv16</v>
          </cell>
          <cell r="R5128" t="str">
            <v>Дедкова Юлия Викторовна</v>
          </cell>
          <cell r="S5128">
            <v>89180311102</v>
          </cell>
          <cell r="T5128" t="str">
            <v>merch1127</v>
          </cell>
          <cell r="U5128" t="str">
            <v>Смолина Светлана Алексеевна</v>
          </cell>
          <cell r="V5128">
            <v>89068093781</v>
          </cell>
          <cell r="W5128"/>
          <cell r="X5128"/>
          <cell r="Y5128"/>
          <cell r="Z5128"/>
          <cell r="AA5128">
            <v>180</v>
          </cell>
          <cell r="AB5128"/>
          <cell r="AC5128"/>
          <cell r="AD5128">
            <v>180</v>
          </cell>
          <cell r="AE5128">
            <v>3</v>
          </cell>
          <cell r="AF5128">
            <v>1</v>
          </cell>
          <cell r="AG5128">
            <v>12</v>
          </cell>
          <cell r="AH5128">
            <v>4</v>
          </cell>
          <cell r="AI5128">
            <v>180</v>
          </cell>
          <cell r="AJ5128"/>
        </row>
        <row r="5129">
          <cell r="B5129">
            <v>28106</v>
          </cell>
          <cell r="C5129" t="str">
            <v>1000000000021916</v>
          </cell>
          <cell r="D5129">
            <v>1</v>
          </cell>
          <cell r="E5129">
            <v>1</v>
          </cell>
          <cell r="F5129">
            <v>0</v>
          </cell>
          <cell r="G5129">
            <v>0</v>
          </cell>
          <cell r="H5129">
            <v>1</v>
          </cell>
          <cell r="I5129">
            <v>1</v>
          </cell>
          <cell r="J5129" t="str">
            <v>Max Group</v>
          </cell>
          <cell r="K5129" t="str">
            <v>Волга-Юг</v>
          </cell>
          <cell r="L5129" t="str">
            <v>Краснодарский край</v>
          </cell>
          <cell r="M5129" t="str">
            <v>Геленджик</v>
          </cell>
          <cell r="N5129" t="str">
            <v>Тандер</v>
          </cell>
          <cell r="O5129" t="str">
            <v>г.Геленджик, ул. Луначарского, 165а</v>
          </cell>
          <cell r="P5129" t="str">
            <v>Drogery (Хоз. магазин)</v>
          </cell>
          <cell r="Q5129" t="str">
            <v>sv16</v>
          </cell>
          <cell r="R5129" t="str">
            <v>Дедкова Юлия Викторовна</v>
          </cell>
          <cell r="S5129">
            <v>89180311102</v>
          </cell>
          <cell r="T5129" t="str">
            <v>merch1127</v>
          </cell>
          <cell r="U5129" t="str">
            <v>Смолина Светлана Алексеевна</v>
          </cell>
          <cell r="V5129">
            <v>89068093781</v>
          </cell>
          <cell r="W5129"/>
          <cell r="X5129"/>
          <cell r="Y5129"/>
          <cell r="Z5129"/>
          <cell r="AA5129">
            <v>30</v>
          </cell>
          <cell r="AB5129"/>
          <cell r="AC5129"/>
          <cell r="AD5129">
            <v>30</v>
          </cell>
          <cell r="AE5129">
            <v>0.5</v>
          </cell>
          <cell r="AF5129">
            <v>1</v>
          </cell>
          <cell r="AG5129">
            <v>2</v>
          </cell>
          <cell r="AH5129">
            <v>4</v>
          </cell>
          <cell r="AI5129">
            <v>30</v>
          </cell>
          <cell r="AJ5129"/>
        </row>
        <row r="5130">
          <cell r="B5130">
            <v>28107</v>
          </cell>
          <cell r="C5130" t="str">
            <v>1000000000022768</v>
          </cell>
          <cell r="D5130">
            <v>1</v>
          </cell>
          <cell r="E5130">
            <v>1</v>
          </cell>
          <cell r="F5130">
            <v>0</v>
          </cell>
          <cell r="G5130">
            <v>0</v>
          </cell>
          <cell r="H5130">
            <v>1</v>
          </cell>
          <cell r="I5130">
            <v>1</v>
          </cell>
          <cell r="J5130" t="str">
            <v>Max Group</v>
          </cell>
          <cell r="K5130" t="str">
            <v>Волга-Юг</v>
          </cell>
          <cell r="L5130" t="str">
            <v>Краснодарский край</v>
          </cell>
          <cell r="M5130" t="str">
            <v>Геленджик</v>
          </cell>
          <cell r="N5130" t="str">
            <v>Тандер</v>
          </cell>
          <cell r="O5130" t="str">
            <v>г.Геленджик, ул.Полевая, 60</v>
          </cell>
          <cell r="P5130" t="str">
            <v>Drogery (Хоз. магазин)</v>
          </cell>
          <cell r="Q5130" t="str">
            <v>sv16</v>
          </cell>
          <cell r="R5130" t="str">
            <v>Дедкова Юлия Викторовна</v>
          </cell>
          <cell r="S5130">
            <v>89180311102</v>
          </cell>
          <cell r="T5130" t="str">
            <v>merch1127</v>
          </cell>
          <cell r="U5130" t="str">
            <v>Смолина Светлана Алексеевна</v>
          </cell>
          <cell r="V5130">
            <v>89068093781</v>
          </cell>
          <cell r="W5130"/>
          <cell r="X5130"/>
          <cell r="Y5130"/>
          <cell r="Z5130"/>
          <cell r="AA5130">
            <v>30</v>
          </cell>
          <cell r="AB5130"/>
          <cell r="AC5130"/>
          <cell r="AD5130">
            <v>30</v>
          </cell>
          <cell r="AE5130">
            <v>0.5</v>
          </cell>
          <cell r="AF5130">
            <v>1</v>
          </cell>
          <cell r="AG5130">
            <v>2</v>
          </cell>
          <cell r="AH5130">
            <v>4</v>
          </cell>
          <cell r="AI5130">
            <v>30</v>
          </cell>
          <cell r="AJ5130"/>
        </row>
        <row r="5131">
          <cell r="B5131">
            <v>28108</v>
          </cell>
          <cell r="C5131" t="str">
            <v>1000000000022407</v>
          </cell>
          <cell r="D5131">
            <v>1</v>
          </cell>
          <cell r="E5131">
            <v>0</v>
          </cell>
          <cell r="F5131">
            <v>0</v>
          </cell>
          <cell r="G5131">
            <v>0</v>
          </cell>
          <cell r="H5131">
            <v>1</v>
          </cell>
          <cell r="I5131">
            <v>1</v>
          </cell>
          <cell r="J5131" t="str">
            <v>Max Group</v>
          </cell>
          <cell r="K5131" t="str">
            <v>Волга-Юг</v>
          </cell>
          <cell r="L5131" t="str">
            <v>Ростовская область</v>
          </cell>
          <cell r="M5131" t="str">
            <v>Каменск-Шахтинский</v>
          </cell>
          <cell r="N5131" t="str">
            <v>Тандер</v>
          </cell>
          <cell r="O5131" t="str">
            <v>347810, Ростовская обл, Каменск-Шахтинский г, Карла Маркса пр-кт, дом № 81, корпус 2</v>
          </cell>
          <cell r="P5131" t="str">
            <v>Drogery (Хоз. магазин)</v>
          </cell>
          <cell r="Q5131" t="str">
            <v>sv78</v>
          </cell>
          <cell r="R5131" t="str">
            <v>Собчак Николай Вячеславович</v>
          </cell>
          <cell r="S5131">
            <v>89188583117</v>
          </cell>
          <cell r="T5131" t="str">
            <v>merch1146</v>
          </cell>
          <cell r="U5131" t="str">
            <v>Шкурина Светлана Владимировна</v>
          </cell>
          <cell r="V5131">
            <v>89289654688</v>
          </cell>
          <cell r="W5131"/>
          <cell r="X5131">
            <v>120</v>
          </cell>
          <cell r="Y5131"/>
          <cell r="Z5131"/>
          <cell r="AA5131"/>
          <cell r="AB5131"/>
          <cell r="AC5131"/>
          <cell r="AD5131">
            <v>120</v>
          </cell>
          <cell r="AE5131">
            <v>2</v>
          </cell>
          <cell r="AF5131">
            <v>1</v>
          </cell>
          <cell r="AG5131">
            <v>10</v>
          </cell>
          <cell r="AH5131">
            <v>5</v>
          </cell>
          <cell r="AI5131">
            <v>120</v>
          </cell>
          <cell r="AJ5131"/>
        </row>
        <row r="5132">
          <cell r="B5132">
            <v>28109</v>
          </cell>
          <cell r="C5132" t="str">
            <v>1000000000020737</v>
          </cell>
          <cell r="D5132">
            <v>1</v>
          </cell>
          <cell r="E5132">
            <v>0</v>
          </cell>
          <cell r="F5132">
            <v>0</v>
          </cell>
          <cell r="G5132">
            <v>0</v>
          </cell>
          <cell r="H5132">
            <v>1</v>
          </cell>
          <cell r="I5132">
            <v>1</v>
          </cell>
          <cell r="J5132" t="str">
            <v>Max Group</v>
          </cell>
          <cell r="K5132" t="str">
            <v>Волга-Юг</v>
          </cell>
          <cell r="L5132" t="str">
            <v>Ростовская область</v>
          </cell>
          <cell r="M5132" t="str">
            <v>Азов</v>
          </cell>
          <cell r="N5132" t="str">
            <v>Тандер</v>
          </cell>
          <cell r="O5132" t="str">
            <v>346787, Ростовская обл, Азов г, Ленина ул, дом № 77</v>
          </cell>
          <cell r="P5132" t="str">
            <v>Drogery (Хоз. магазин)</v>
          </cell>
          <cell r="Q5132" t="str">
            <v>sv78</v>
          </cell>
          <cell r="R5132" t="str">
            <v>Собчак Николай Вячеславович</v>
          </cell>
          <cell r="S5132">
            <v>89188583117</v>
          </cell>
          <cell r="T5132" t="str">
            <v>merch1145</v>
          </cell>
          <cell r="U5132" t="str">
            <v>Войнова Елена Васильевна</v>
          </cell>
          <cell r="V5132">
            <v>89515110090</v>
          </cell>
          <cell r="W5132"/>
          <cell r="X5132"/>
          <cell r="Y5132">
            <v>90</v>
          </cell>
          <cell r="Z5132"/>
          <cell r="AA5132">
            <v>90</v>
          </cell>
          <cell r="AB5132"/>
          <cell r="AC5132"/>
          <cell r="AD5132">
            <v>180</v>
          </cell>
          <cell r="AE5132">
            <v>3</v>
          </cell>
          <cell r="AF5132">
            <v>2</v>
          </cell>
          <cell r="AG5132">
            <v>13.5</v>
          </cell>
          <cell r="AH5132">
            <v>9</v>
          </cell>
          <cell r="AI5132">
            <v>90</v>
          </cell>
          <cell r="AJ5132"/>
        </row>
        <row r="5133">
          <cell r="B5133">
            <v>28110</v>
          </cell>
          <cell r="C5133" t="str">
            <v>1000000000021844</v>
          </cell>
          <cell r="D5133">
            <v>1</v>
          </cell>
          <cell r="E5133">
            <v>0</v>
          </cell>
          <cell r="F5133">
            <v>0</v>
          </cell>
          <cell r="G5133">
            <v>0</v>
          </cell>
          <cell r="H5133">
            <v>1</v>
          </cell>
          <cell r="I5133">
            <v>1</v>
          </cell>
          <cell r="J5133" t="str">
            <v>Max Group</v>
          </cell>
          <cell r="K5133" t="str">
            <v>Волга-Юг</v>
          </cell>
          <cell r="L5133" t="str">
            <v>Краснодарский край</v>
          </cell>
          <cell r="M5133" t="str">
            <v>Абинск</v>
          </cell>
          <cell r="N5133" t="str">
            <v>Тандер</v>
          </cell>
          <cell r="O5133" t="str">
            <v>353320, Краснодарский край, Абинский р-н, Абинск г, Республиканская ул, дом № 36</v>
          </cell>
          <cell r="P5133" t="str">
            <v>Drogery (Хоз. магазин)</v>
          </cell>
          <cell r="Q5133" t="str">
            <v>sv16</v>
          </cell>
          <cell r="R5133" t="str">
            <v>Дедкова Юлия Викторовна</v>
          </cell>
          <cell r="S5133">
            <v>89180311102</v>
          </cell>
          <cell r="T5133" t="str">
            <v>merch1125</v>
          </cell>
          <cell r="U5133" t="str">
            <v>Антонян Асмик Михаеловна</v>
          </cell>
          <cell r="V5133">
            <v>89182851454</v>
          </cell>
          <cell r="W5133"/>
          <cell r="X5133"/>
          <cell r="Y5133"/>
          <cell r="Z5133">
            <v>120</v>
          </cell>
          <cell r="AA5133"/>
          <cell r="AB5133"/>
          <cell r="AC5133"/>
          <cell r="AD5133">
            <v>120</v>
          </cell>
          <cell r="AE5133">
            <v>2</v>
          </cell>
          <cell r="AF5133">
            <v>1</v>
          </cell>
          <cell r="AG5133">
            <v>10</v>
          </cell>
          <cell r="AH5133">
            <v>5</v>
          </cell>
          <cell r="AI5133">
            <v>120</v>
          </cell>
          <cell r="AJ5133"/>
        </row>
        <row r="5134">
          <cell r="B5134">
            <v>28111</v>
          </cell>
          <cell r="C5134" t="str">
            <v>1000000000021968</v>
          </cell>
          <cell r="D5134">
            <v>1</v>
          </cell>
          <cell r="E5134">
            <v>0</v>
          </cell>
          <cell r="F5134">
            <v>0</v>
          </cell>
          <cell r="G5134">
            <v>0</v>
          </cell>
          <cell r="H5134">
            <v>1</v>
          </cell>
          <cell r="I5134">
            <v>1</v>
          </cell>
          <cell r="J5134" t="str">
            <v>Max Group</v>
          </cell>
          <cell r="K5134" t="str">
            <v>Волга-Юг</v>
          </cell>
          <cell r="L5134" t="str">
            <v>Ростовская область</v>
          </cell>
          <cell r="M5134" t="str">
            <v>Каменск-Шахтинский</v>
          </cell>
          <cell r="N5134" t="str">
            <v>Тандер</v>
          </cell>
          <cell r="O5134" t="str">
            <v>347810, Ростовская обл, Каменск-Шахтинский г, Карла Маркса пр-кт, дом № 67, корпус А</v>
          </cell>
          <cell r="P5134" t="str">
            <v>Drogery (Хоз. магазин)</v>
          </cell>
          <cell r="Q5134" t="str">
            <v>sv78</v>
          </cell>
          <cell r="R5134" t="str">
            <v>Собчак Николай Вячеславович</v>
          </cell>
          <cell r="S5134">
            <v>89188583117</v>
          </cell>
          <cell r="T5134" t="str">
            <v>merch1146</v>
          </cell>
          <cell r="U5134" t="str">
            <v>Шкурина Светлана Владимировна</v>
          </cell>
          <cell r="V5134">
            <v>89289654688</v>
          </cell>
          <cell r="W5134"/>
          <cell r="X5134">
            <v>120</v>
          </cell>
          <cell r="Y5134"/>
          <cell r="Z5134"/>
          <cell r="AA5134"/>
          <cell r="AB5134"/>
          <cell r="AC5134"/>
          <cell r="AD5134">
            <v>120</v>
          </cell>
          <cell r="AE5134">
            <v>2</v>
          </cell>
          <cell r="AF5134">
            <v>1</v>
          </cell>
          <cell r="AG5134">
            <v>10</v>
          </cell>
          <cell r="AH5134">
            <v>5</v>
          </cell>
          <cell r="AI5134">
            <v>120</v>
          </cell>
          <cell r="AJ5134"/>
        </row>
        <row r="5135">
          <cell r="B5135">
            <v>28112</v>
          </cell>
          <cell r="C5135" t="str">
            <v>1000000000020229</v>
          </cell>
          <cell r="D5135">
            <v>1</v>
          </cell>
          <cell r="E5135">
            <v>0</v>
          </cell>
          <cell r="F5135">
            <v>0</v>
          </cell>
          <cell r="G5135">
            <v>0</v>
          </cell>
          <cell r="H5135">
            <v>1</v>
          </cell>
          <cell r="I5135">
            <v>1</v>
          </cell>
          <cell r="J5135" t="str">
            <v>Max Group</v>
          </cell>
          <cell r="K5135" t="str">
            <v>Волга-Юг</v>
          </cell>
          <cell r="L5135" t="str">
            <v>Ростовская область</v>
          </cell>
          <cell r="M5135" t="str">
            <v>Ростов-на-Дону</v>
          </cell>
          <cell r="N5135" t="str">
            <v>Тандер</v>
          </cell>
          <cell r="O5135" t="str">
            <v>344072, Ростовская обл, Ростов-на-Дону г, 40-летия Победы пр-кт, дом № 178, корпус 95</v>
          </cell>
          <cell r="P5135" t="str">
            <v>Drogery (Хоз. магазин)</v>
          </cell>
          <cell r="Q5135" t="str">
            <v>sv78</v>
          </cell>
          <cell r="R5135" t="str">
            <v>Собчак Николай Вячеславович</v>
          </cell>
          <cell r="S5135">
            <v>89188583117</v>
          </cell>
          <cell r="T5135" t="str">
            <v>merch1076</v>
          </cell>
          <cell r="U5135" t="str">
            <v>Бережная Оксана Владиленовна</v>
          </cell>
          <cell r="V5135">
            <v>89054506816</v>
          </cell>
          <cell r="W5135"/>
          <cell r="X5135"/>
          <cell r="Y5135">
            <v>30</v>
          </cell>
          <cell r="Z5135"/>
          <cell r="AA5135"/>
          <cell r="AB5135"/>
          <cell r="AC5135"/>
          <cell r="AD5135">
            <v>30</v>
          </cell>
          <cell r="AE5135">
            <v>0.5</v>
          </cell>
          <cell r="AF5135">
            <v>1</v>
          </cell>
          <cell r="AG5135">
            <v>2.5</v>
          </cell>
          <cell r="AH5135">
            <v>5</v>
          </cell>
          <cell r="AI5135">
            <v>30</v>
          </cell>
          <cell r="AJ5135"/>
        </row>
        <row r="5136">
          <cell r="B5136">
            <v>28113</v>
          </cell>
          <cell r="C5136" t="str">
            <v>1000000000021382</v>
          </cell>
          <cell r="D5136">
            <v>1</v>
          </cell>
          <cell r="E5136">
            <v>0</v>
          </cell>
          <cell r="F5136">
            <v>0</v>
          </cell>
          <cell r="G5136">
            <v>0</v>
          </cell>
          <cell r="H5136">
            <v>1</v>
          </cell>
          <cell r="I5136">
            <v>1</v>
          </cell>
          <cell r="J5136" t="str">
            <v>Max Group</v>
          </cell>
          <cell r="K5136" t="str">
            <v>Волга-Юг</v>
          </cell>
          <cell r="L5136" t="str">
            <v>Краснодарский край</v>
          </cell>
          <cell r="M5136" t="str">
            <v>Абинск</v>
          </cell>
          <cell r="N5136" t="str">
            <v>Тандер</v>
          </cell>
          <cell r="O5136" t="str">
            <v>353320, Краснодарский край, Абинский р-н, Абинск г, Советов ул, дом № 43, корпус б</v>
          </cell>
          <cell r="P5136" t="str">
            <v>Drogery (Хоз. магазин)</v>
          </cell>
          <cell r="Q5136" t="str">
            <v>sv16</v>
          </cell>
          <cell r="R5136" t="str">
            <v>Дедкова Юлия Викторовна</v>
          </cell>
          <cell r="S5136">
            <v>89180311102</v>
          </cell>
          <cell r="T5136" t="str">
            <v>merch1125</v>
          </cell>
          <cell r="U5136" t="str">
            <v>Антонян Асмик Михаеловна</v>
          </cell>
          <cell r="V5136">
            <v>89182851454</v>
          </cell>
          <cell r="W5136"/>
          <cell r="X5136"/>
          <cell r="Y5136"/>
          <cell r="Z5136">
            <v>120</v>
          </cell>
          <cell r="AA5136"/>
          <cell r="AB5136"/>
          <cell r="AC5136"/>
          <cell r="AD5136">
            <v>120</v>
          </cell>
          <cell r="AE5136">
            <v>2</v>
          </cell>
          <cell r="AF5136">
            <v>1</v>
          </cell>
          <cell r="AG5136">
            <v>10</v>
          </cell>
          <cell r="AH5136">
            <v>5</v>
          </cell>
          <cell r="AI5136">
            <v>120</v>
          </cell>
          <cell r="AJ5136"/>
        </row>
        <row r="5137">
          <cell r="B5137">
            <v>28114</v>
          </cell>
          <cell r="C5137" t="str">
            <v>1000000000021612</v>
          </cell>
          <cell r="D5137">
            <v>1</v>
          </cell>
          <cell r="E5137">
            <v>0</v>
          </cell>
          <cell r="F5137">
            <v>0</v>
          </cell>
          <cell r="G5137">
            <v>0</v>
          </cell>
          <cell r="H5137">
            <v>1</v>
          </cell>
          <cell r="I5137">
            <v>1</v>
          </cell>
          <cell r="J5137" t="str">
            <v>Max Group</v>
          </cell>
          <cell r="K5137" t="str">
            <v>Волга-Юг</v>
          </cell>
          <cell r="L5137" t="str">
            <v>Ростовская область</v>
          </cell>
          <cell r="M5137" t="str">
            <v>Азов</v>
          </cell>
          <cell r="N5137" t="str">
            <v>Тандер</v>
          </cell>
          <cell r="O5137" t="str">
            <v>Азов Черноморский пер, дом № 70</v>
          </cell>
          <cell r="P5137" t="str">
            <v>Drogery (Хоз. магазин)</v>
          </cell>
          <cell r="Q5137" t="str">
            <v>sv78</v>
          </cell>
          <cell r="R5137" t="str">
            <v>Собчак Николай Вячеславович</v>
          </cell>
          <cell r="S5137">
            <v>89188583117</v>
          </cell>
          <cell r="T5137" t="str">
            <v>merch1145</v>
          </cell>
          <cell r="U5137" t="str">
            <v>Войнова Елена Васильевна</v>
          </cell>
          <cell r="V5137">
            <v>89515110090</v>
          </cell>
          <cell r="W5137"/>
          <cell r="X5137"/>
          <cell r="Y5137"/>
          <cell r="Z5137">
            <v>120</v>
          </cell>
          <cell r="AA5137"/>
          <cell r="AB5137"/>
          <cell r="AC5137"/>
          <cell r="AD5137">
            <v>120</v>
          </cell>
          <cell r="AE5137">
            <v>2</v>
          </cell>
          <cell r="AF5137">
            <v>1</v>
          </cell>
          <cell r="AG5137">
            <v>10</v>
          </cell>
          <cell r="AH5137">
            <v>5</v>
          </cell>
          <cell r="AI5137">
            <v>120</v>
          </cell>
          <cell r="AJ5137"/>
        </row>
        <row r="5138">
          <cell r="B5138">
            <v>28115</v>
          </cell>
          <cell r="C5138" t="str">
            <v>1000000000021532</v>
          </cell>
          <cell r="D5138">
            <v>1</v>
          </cell>
          <cell r="E5138">
            <v>0</v>
          </cell>
          <cell r="F5138">
            <v>0</v>
          </cell>
          <cell r="G5138">
            <v>0</v>
          </cell>
          <cell r="H5138">
            <v>1</v>
          </cell>
          <cell r="I5138">
            <v>1</v>
          </cell>
          <cell r="J5138" t="str">
            <v>Max Group</v>
          </cell>
          <cell r="K5138" t="str">
            <v>Волга-Юг</v>
          </cell>
          <cell r="L5138" t="str">
            <v>Астраханская область</v>
          </cell>
          <cell r="M5138" t="str">
            <v>Астрахань</v>
          </cell>
          <cell r="N5138" t="str">
            <v>Тандер</v>
          </cell>
          <cell r="O5138" t="str">
            <v>414024, Астраханская обл, Астрахань г, Воробьева ул, дом № 12, корпус 1, кв.01</v>
          </cell>
          <cell r="P5138" t="str">
            <v>Drogery (Хоз. магазин)</v>
          </cell>
          <cell r="Q5138" t="str">
            <v>sv82</v>
          </cell>
          <cell r="R5138" t="str">
            <v>Сазонова Галина Ивановна</v>
          </cell>
          <cell r="S5138">
            <v>89275649786</v>
          </cell>
          <cell r="T5138" t="str">
            <v>merch2520</v>
          </cell>
          <cell r="U5138" t="str">
            <v>Сазонова Галина Ивановна</v>
          </cell>
          <cell r="V5138">
            <v>89275649786</v>
          </cell>
          <cell r="W5138"/>
          <cell r="X5138">
            <v>30</v>
          </cell>
          <cell r="Y5138"/>
          <cell r="Z5138"/>
          <cell r="AA5138"/>
          <cell r="AB5138"/>
          <cell r="AC5138"/>
          <cell r="AD5138">
            <v>30</v>
          </cell>
          <cell r="AE5138">
            <v>0.5</v>
          </cell>
          <cell r="AF5138">
            <v>1</v>
          </cell>
          <cell r="AG5138">
            <v>2.5</v>
          </cell>
          <cell r="AH5138">
            <v>5</v>
          </cell>
          <cell r="AI5138">
            <v>30</v>
          </cell>
          <cell r="AJ5138"/>
        </row>
        <row r="5139">
          <cell r="B5139">
            <v>28116</v>
          </cell>
          <cell r="C5139" t="str">
            <v>1000000000021889</v>
          </cell>
          <cell r="D5139">
            <v>1</v>
          </cell>
          <cell r="E5139">
            <v>0</v>
          </cell>
          <cell r="F5139">
            <v>0</v>
          </cell>
          <cell r="G5139">
            <v>0</v>
          </cell>
          <cell r="H5139">
            <v>1</v>
          </cell>
          <cell r="I5139">
            <v>1</v>
          </cell>
          <cell r="J5139" t="str">
            <v>Max Group</v>
          </cell>
          <cell r="K5139" t="str">
            <v>Волга-Юг</v>
          </cell>
          <cell r="L5139" t="str">
            <v>Астраханская область</v>
          </cell>
          <cell r="M5139" t="str">
            <v>Астрахань</v>
          </cell>
          <cell r="N5139" t="str">
            <v>Тандер</v>
          </cell>
          <cell r="O5139" t="str">
            <v>414052, Астраханская обл, Астрахань г, Ботвина ул, дом № 10, корпус А, кв.81</v>
          </cell>
          <cell r="P5139" t="str">
            <v>Drogery (Хоз. магазин)</v>
          </cell>
          <cell r="Q5139" t="str">
            <v>sv82</v>
          </cell>
          <cell r="R5139" t="str">
            <v>Сазонова Галина Ивановна</v>
          </cell>
          <cell r="S5139">
            <v>89275649786</v>
          </cell>
          <cell r="T5139" t="str">
            <v>merch2521</v>
          </cell>
          <cell r="U5139" t="str">
            <v>Москвина Гульсина Ильдаровна</v>
          </cell>
          <cell r="V5139">
            <v>89618140676</v>
          </cell>
          <cell r="W5139"/>
          <cell r="X5139"/>
          <cell r="Y5139">
            <v>30</v>
          </cell>
          <cell r="Z5139"/>
          <cell r="AA5139"/>
          <cell r="AB5139"/>
          <cell r="AC5139"/>
          <cell r="AD5139">
            <v>30</v>
          </cell>
          <cell r="AE5139">
            <v>0.5</v>
          </cell>
          <cell r="AF5139">
            <v>1</v>
          </cell>
          <cell r="AG5139">
            <v>2.5</v>
          </cell>
          <cell r="AH5139">
            <v>5</v>
          </cell>
          <cell r="AI5139">
            <v>30</v>
          </cell>
          <cell r="AJ5139"/>
        </row>
        <row r="5140">
          <cell r="B5140">
            <v>28117</v>
          </cell>
          <cell r="C5140" t="str">
            <v>1000000000022702</v>
          </cell>
          <cell r="D5140">
            <v>1</v>
          </cell>
          <cell r="E5140">
            <v>0</v>
          </cell>
          <cell r="F5140">
            <v>0</v>
          </cell>
          <cell r="G5140">
            <v>0</v>
          </cell>
          <cell r="H5140">
            <v>1</v>
          </cell>
          <cell r="I5140">
            <v>1</v>
          </cell>
          <cell r="J5140" t="str">
            <v>Max Group</v>
          </cell>
          <cell r="K5140" t="str">
            <v>Волга-Юг</v>
          </cell>
          <cell r="L5140" t="str">
            <v>Ростовская область</v>
          </cell>
          <cell r="M5140" t="str">
            <v>Каменск-Шахтинский</v>
          </cell>
          <cell r="N5140" t="str">
            <v>Тандер</v>
          </cell>
          <cell r="O5140" t="str">
            <v>347800, Ростовская обл, Каменск-Шахтинский г, Ворошилова ул, дом № 23</v>
          </cell>
          <cell r="P5140" t="str">
            <v>Drogery (Хоз. магазин)</v>
          </cell>
          <cell r="Q5140" t="str">
            <v>sv78</v>
          </cell>
          <cell r="R5140" t="str">
            <v>Собчак Николай Вячеславович</v>
          </cell>
          <cell r="S5140">
            <v>89188583117</v>
          </cell>
          <cell r="T5140" t="str">
            <v>merch1146</v>
          </cell>
          <cell r="U5140" t="str">
            <v>Шкурина Светлана Владимировна</v>
          </cell>
          <cell r="V5140">
            <v>89289654688</v>
          </cell>
          <cell r="W5140"/>
          <cell r="X5140">
            <v>120</v>
          </cell>
          <cell r="Y5140"/>
          <cell r="Z5140"/>
          <cell r="AA5140"/>
          <cell r="AB5140"/>
          <cell r="AC5140"/>
          <cell r="AD5140">
            <v>120</v>
          </cell>
          <cell r="AE5140">
            <v>2</v>
          </cell>
          <cell r="AF5140">
            <v>1</v>
          </cell>
          <cell r="AG5140">
            <v>10</v>
          </cell>
          <cell r="AH5140">
            <v>5</v>
          </cell>
          <cell r="AI5140">
            <v>120</v>
          </cell>
          <cell r="AJ5140"/>
        </row>
        <row r="5141">
          <cell r="B5141">
            <v>28118</v>
          </cell>
          <cell r="C5141" t="str">
            <v>1000000000019947</v>
          </cell>
          <cell r="D5141">
            <v>1</v>
          </cell>
          <cell r="E5141">
            <v>0</v>
          </cell>
          <cell r="F5141">
            <v>0</v>
          </cell>
          <cell r="G5141">
            <v>0</v>
          </cell>
          <cell r="H5141">
            <v>1</v>
          </cell>
          <cell r="I5141">
            <v>1</v>
          </cell>
          <cell r="J5141" t="str">
            <v>Max Group</v>
          </cell>
          <cell r="K5141" t="str">
            <v>Волга-Юг</v>
          </cell>
          <cell r="L5141" t="str">
            <v>Ростовская область</v>
          </cell>
          <cell r="M5141" t="str">
            <v>Ростов-на-Дону</v>
          </cell>
          <cell r="N5141" t="str">
            <v>Тандер</v>
          </cell>
          <cell r="O5141" t="str">
            <v>344090, Ростовская обл, Ростов-на-Дону г, Стачки пр-кт, дом № 208</v>
          </cell>
          <cell r="P5141" t="str">
            <v>Drogery (Хоз. магазин)</v>
          </cell>
          <cell r="Q5141" t="str">
            <v>sv78</v>
          </cell>
          <cell r="R5141" t="str">
            <v>Собчак Николай Вячеславович</v>
          </cell>
          <cell r="S5141">
            <v>89188583117</v>
          </cell>
          <cell r="T5141" t="str">
            <v>merch1075</v>
          </cell>
          <cell r="U5141" t="str">
            <v>Юндина Алла Викторовна</v>
          </cell>
          <cell r="V5141">
            <v>89289033114</v>
          </cell>
          <cell r="W5141"/>
          <cell r="X5141">
            <v>30</v>
          </cell>
          <cell r="Y5141"/>
          <cell r="Z5141"/>
          <cell r="AA5141"/>
          <cell r="AB5141"/>
          <cell r="AC5141"/>
          <cell r="AD5141">
            <v>30</v>
          </cell>
          <cell r="AE5141">
            <v>0.5</v>
          </cell>
          <cell r="AF5141">
            <v>1</v>
          </cell>
          <cell r="AG5141">
            <v>2.5</v>
          </cell>
          <cell r="AH5141">
            <v>5</v>
          </cell>
          <cell r="AI5141">
            <v>30</v>
          </cell>
          <cell r="AJ5141"/>
        </row>
        <row r="5142">
          <cell r="B5142">
            <v>28119</v>
          </cell>
          <cell r="C5142" t="str">
            <v>1000000000021602</v>
          </cell>
          <cell r="D5142">
            <v>1</v>
          </cell>
          <cell r="E5142">
            <v>0</v>
          </cell>
          <cell r="F5142">
            <v>0</v>
          </cell>
          <cell r="G5142">
            <v>0</v>
          </cell>
          <cell r="H5142">
            <v>1</v>
          </cell>
          <cell r="I5142">
            <v>1</v>
          </cell>
          <cell r="J5142" t="str">
            <v>Max Group</v>
          </cell>
          <cell r="K5142" t="str">
            <v>Волга-Юг</v>
          </cell>
          <cell r="L5142" t="str">
            <v>Ростовская область</v>
          </cell>
          <cell r="M5142" t="str">
            <v>Ростов-на-Дону</v>
          </cell>
          <cell r="N5142" t="str">
            <v>Тандер</v>
          </cell>
          <cell r="O5142" t="str">
            <v>344038, Ростовская обл, Ростов-на-Дону г, Ленина пр-кт, дом № 62, корпус а</v>
          </cell>
          <cell r="P5142" t="str">
            <v>Drogery (Хоз. магазин)</v>
          </cell>
          <cell r="Q5142" t="str">
            <v>sv78</v>
          </cell>
          <cell r="R5142" t="str">
            <v>Собчак Николай Вячеславович</v>
          </cell>
          <cell r="S5142">
            <v>89188583117</v>
          </cell>
          <cell r="T5142" t="str">
            <v>merch1090</v>
          </cell>
          <cell r="U5142" t="str">
            <v>Сучкова Татьяна Олеговна</v>
          </cell>
          <cell r="V5142">
            <v>89281411987</v>
          </cell>
          <cell r="W5142"/>
          <cell r="X5142">
            <v>120</v>
          </cell>
          <cell r="Y5142"/>
          <cell r="Z5142"/>
          <cell r="AA5142"/>
          <cell r="AB5142"/>
          <cell r="AC5142"/>
          <cell r="AD5142">
            <v>120</v>
          </cell>
          <cell r="AE5142">
            <v>2</v>
          </cell>
          <cell r="AF5142">
            <v>1</v>
          </cell>
          <cell r="AG5142">
            <v>10</v>
          </cell>
          <cell r="AH5142">
            <v>5</v>
          </cell>
          <cell r="AI5142">
            <v>120</v>
          </cell>
          <cell r="AJ5142"/>
        </row>
        <row r="5143">
          <cell r="B5143">
            <v>28120</v>
          </cell>
          <cell r="C5143" t="str">
            <v>1000000000022985</v>
          </cell>
          <cell r="D5143">
            <v>1</v>
          </cell>
          <cell r="E5143">
            <v>0</v>
          </cell>
          <cell r="F5143">
            <v>0</v>
          </cell>
          <cell r="G5143">
            <v>0</v>
          </cell>
          <cell r="H5143">
            <v>1</v>
          </cell>
          <cell r="I5143">
            <v>1</v>
          </cell>
          <cell r="J5143" t="str">
            <v>Max Group</v>
          </cell>
          <cell r="K5143" t="str">
            <v>Волга-Юг</v>
          </cell>
          <cell r="L5143" t="str">
            <v>Ростовская область</v>
          </cell>
          <cell r="M5143" t="str">
            <v>Каменск-Шахтинский</v>
          </cell>
          <cell r="N5143" t="str">
            <v>Тандер</v>
          </cell>
          <cell r="O5143" t="str">
            <v>347800, Ростовская обл, Каменск-Шахтинский г, Ворошилова ул, дом № 161-з</v>
          </cell>
          <cell r="P5143" t="str">
            <v>Drogery (Хоз. магазин)</v>
          </cell>
          <cell r="Q5143" t="str">
            <v>sv78</v>
          </cell>
          <cell r="R5143" t="str">
            <v>Собчак Николай Вячеславович</v>
          </cell>
          <cell r="S5143">
            <v>89188583117</v>
          </cell>
          <cell r="T5143" t="str">
            <v>merch1146</v>
          </cell>
          <cell r="U5143" t="str">
            <v>Шкурина Светлана Владимировна</v>
          </cell>
          <cell r="V5143">
            <v>89289654688</v>
          </cell>
          <cell r="W5143"/>
          <cell r="X5143">
            <v>30</v>
          </cell>
          <cell r="Y5143"/>
          <cell r="Z5143"/>
          <cell r="AA5143"/>
          <cell r="AB5143"/>
          <cell r="AC5143"/>
          <cell r="AD5143">
            <v>30</v>
          </cell>
          <cell r="AE5143">
            <v>0.5</v>
          </cell>
          <cell r="AF5143">
            <v>1</v>
          </cell>
          <cell r="AG5143">
            <v>2.5</v>
          </cell>
          <cell r="AH5143">
            <v>5</v>
          </cell>
          <cell r="AI5143">
            <v>30</v>
          </cell>
          <cell r="AJ5143"/>
        </row>
        <row r="5144">
          <cell r="B5144">
            <v>28121</v>
          </cell>
          <cell r="C5144" t="str">
            <v>1000000000020380</v>
          </cell>
          <cell r="D5144">
            <v>1</v>
          </cell>
          <cell r="E5144">
            <v>0</v>
          </cell>
          <cell r="F5144">
            <v>0</v>
          </cell>
          <cell r="G5144">
            <v>0</v>
          </cell>
          <cell r="H5144">
            <v>1</v>
          </cell>
          <cell r="I5144">
            <v>1</v>
          </cell>
          <cell r="J5144" t="str">
            <v>Max Group</v>
          </cell>
          <cell r="K5144" t="str">
            <v>Волга-Юг</v>
          </cell>
          <cell r="L5144" t="str">
            <v>Ростовская область</v>
          </cell>
          <cell r="M5144" t="str">
            <v>Азов</v>
          </cell>
          <cell r="N5144" t="str">
            <v>Тандер</v>
          </cell>
          <cell r="O5144" t="str">
            <v>346780, Ростовская обл, Азов г, Мира ул, дом № 19/31</v>
          </cell>
          <cell r="P5144" t="str">
            <v>Drogery (Хоз. магазин)</v>
          </cell>
          <cell r="Q5144" t="str">
            <v>sv78</v>
          </cell>
          <cell r="R5144" t="str">
            <v>Собчак Николай Вячеславович</v>
          </cell>
          <cell r="S5144">
            <v>89188583117</v>
          </cell>
          <cell r="T5144" t="str">
            <v>merch1145</v>
          </cell>
          <cell r="U5144" t="str">
            <v>Войнова Елена Васильевна</v>
          </cell>
          <cell r="V5144">
            <v>89515110090</v>
          </cell>
          <cell r="W5144"/>
          <cell r="X5144"/>
          <cell r="Y5144"/>
          <cell r="Z5144">
            <v>120</v>
          </cell>
          <cell r="AA5144"/>
          <cell r="AB5144"/>
          <cell r="AC5144"/>
          <cell r="AD5144">
            <v>120</v>
          </cell>
          <cell r="AE5144">
            <v>2</v>
          </cell>
          <cell r="AF5144">
            <v>1</v>
          </cell>
          <cell r="AG5144">
            <v>10</v>
          </cell>
          <cell r="AH5144">
            <v>5</v>
          </cell>
          <cell r="AI5144">
            <v>120</v>
          </cell>
          <cell r="AJ5144"/>
        </row>
        <row r="5145">
          <cell r="B5145">
            <v>28122</v>
          </cell>
          <cell r="C5145" t="str">
            <v>1000000000021908</v>
          </cell>
          <cell r="D5145">
            <v>1</v>
          </cell>
          <cell r="E5145">
            <v>0</v>
          </cell>
          <cell r="F5145">
            <v>0</v>
          </cell>
          <cell r="G5145">
            <v>0</v>
          </cell>
          <cell r="H5145">
            <v>1</v>
          </cell>
          <cell r="I5145">
            <v>1</v>
          </cell>
          <cell r="J5145" t="str">
            <v>Max Group</v>
          </cell>
          <cell r="K5145" t="str">
            <v>Волга-Юг</v>
          </cell>
          <cell r="L5145" t="str">
            <v>Ростовская область</v>
          </cell>
          <cell r="M5145" t="str">
            <v>Ростов-на-Дону</v>
          </cell>
          <cell r="N5145" t="str">
            <v>Тандер</v>
          </cell>
          <cell r="O5145" t="str">
            <v>Комарова бульвар, 10</v>
          </cell>
          <cell r="P5145" t="str">
            <v>Drogery (Хоз. магазин)</v>
          </cell>
          <cell r="Q5145" t="str">
            <v>sv78</v>
          </cell>
          <cell r="R5145" t="str">
            <v>Собчак Николай Вячеславович</v>
          </cell>
          <cell r="S5145">
            <v>89188583117</v>
          </cell>
          <cell r="T5145" t="str">
            <v>merch1090</v>
          </cell>
          <cell r="U5145" t="str">
            <v>Сучкова Татьяна Олеговна</v>
          </cell>
          <cell r="V5145">
            <v>89281411987</v>
          </cell>
          <cell r="W5145"/>
          <cell r="X5145"/>
          <cell r="Y5145"/>
          <cell r="Z5145">
            <v>30</v>
          </cell>
          <cell r="AA5145"/>
          <cell r="AB5145"/>
          <cell r="AC5145"/>
          <cell r="AD5145">
            <v>30</v>
          </cell>
          <cell r="AE5145">
            <v>0.5</v>
          </cell>
          <cell r="AF5145">
            <v>1</v>
          </cell>
          <cell r="AG5145">
            <v>2.5</v>
          </cell>
          <cell r="AH5145">
            <v>5</v>
          </cell>
          <cell r="AI5145">
            <v>30</v>
          </cell>
          <cell r="AJ5145"/>
        </row>
        <row r="5146">
          <cell r="B5146">
            <v>28123</v>
          </cell>
          <cell r="C5146" t="str">
            <v>1000000000020390</v>
          </cell>
          <cell r="D5146">
            <v>1</v>
          </cell>
          <cell r="E5146">
            <v>0</v>
          </cell>
          <cell r="F5146">
            <v>0</v>
          </cell>
          <cell r="G5146">
            <v>0</v>
          </cell>
          <cell r="H5146">
            <v>1</v>
          </cell>
          <cell r="I5146">
            <v>1</v>
          </cell>
          <cell r="J5146" t="str">
            <v>Max Group</v>
          </cell>
          <cell r="K5146" t="str">
            <v>Волга-Юг</v>
          </cell>
          <cell r="L5146" t="str">
            <v>Краснодарский край</v>
          </cell>
          <cell r="M5146" t="str">
            <v>Абинск</v>
          </cell>
          <cell r="N5146" t="str">
            <v>Тандер</v>
          </cell>
          <cell r="O5146" t="str">
            <v>353320, Краснодарский край, Абинский р-н, Абинск г, Горького ул, дом № 26</v>
          </cell>
          <cell r="P5146" t="str">
            <v>Drogery (Хоз. магазин)</v>
          </cell>
          <cell r="Q5146" t="str">
            <v>sv16</v>
          </cell>
          <cell r="R5146" t="str">
            <v>Дедкова Юлия Викторовна</v>
          </cell>
          <cell r="S5146">
            <v>89180311102</v>
          </cell>
          <cell r="T5146" t="str">
            <v>merch1125</v>
          </cell>
          <cell r="U5146" t="str">
            <v>Антонян Асмик Михаеловна</v>
          </cell>
          <cell r="V5146">
            <v>89182851454</v>
          </cell>
          <cell r="W5146"/>
          <cell r="X5146"/>
          <cell r="Y5146"/>
          <cell r="Z5146">
            <v>120</v>
          </cell>
          <cell r="AA5146"/>
          <cell r="AB5146"/>
          <cell r="AC5146"/>
          <cell r="AD5146">
            <v>120</v>
          </cell>
          <cell r="AE5146">
            <v>2</v>
          </cell>
          <cell r="AF5146">
            <v>1</v>
          </cell>
          <cell r="AG5146">
            <v>10</v>
          </cell>
          <cell r="AH5146">
            <v>5</v>
          </cell>
          <cell r="AI5146">
            <v>120</v>
          </cell>
          <cell r="AJ5146"/>
        </row>
        <row r="5147">
          <cell r="B5147">
            <v>28124</v>
          </cell>
          <cell r="C5147" t="str">
            <v>1000000000020038</v>
          </cell>
          <cell r="D5147">
            <v>1</v>
          </cell>
          <cell r="E5147">
            <v>0</v>
          </cell>
          <cell r="F5147">
            <v>0</v>
          </cell>
          <cell r="G5147">
            <v>0</v>
          </cell>
          <cell r="H5147">
            <v>1</v>
          </cell>
          <cell r="I5147">
            <v>1</v>
          </cell>
          <cell r="J5147" t="str">
            <v>Max Group</v>
          </cell>
          <cell r="K5147" t="str">
            <v>Волга-Юг</v>
          </cell>
          <cell r="L5147" t="str">
            <v>Ростовская область</v>
          </cell>
          <cell r="M5147" t="str">
            <v>Ростов-на-Дону</v>
          </cell>
          <cell r="N5147" t="str">
            <v>Тандер</v>
          </cell>
          <cell r="O5147" t="str">
            <v>350000, Ростовская обл, Ростов-на-Дону г, Тружеников ул, дом № 15</v>
          </cell>
          <cell r="P5147" t="str">
            <v>Drogery (Хоз. магазин)</v>
          </cell>
          <cell r="Q5147" t="str">
            <v>sv78</v>
          </cell>
          <cell r="R5147" t="str">
            <v>Собчак Николай Вячеславович</v>
          </cell>
          <cell r="S5147">
            <v>89188583117</v>
          </cell>
          <cell r="T5147" t="str">
            <v>merch1075</v>
          </cell>
          <cell r="U5147" t="str">
            <v>Юндина Алла Викторовна</v>
          </cell>
          <cell r="V5147">
            <v>89289033114</v>
          </cell>
          <cell r="W5147"/>
          <cell r="X5147">
            <v>30</v>
          </cell>
          <cell r="Y5147"/>
          <cell r="Z5147"/>
          <cell r="AA5147"/>
          <cell r="AB5147"/>
          <cell r="AC5147"/>
          <cell r="AD5147">
            <v>30</v>
          </cell>
          <cell r="AE5147">
            <v>0.5</v>
          </cell>
          <cell r="AF5147">
            <v>1</v>
          </cell>
          <cell r="AG5147">
            <v>2.5</v>
          </cell>
          <cell r="AH5147">
            <v>5</v>
          </cell>
          <cell r="AI5147">
            <v>30</v>
          </cell>
          <cell r="AJ5147"/>
        </row>
        <row r="5148">
          <cell r="B5148">
            <v>28125</v>
          </cell>
          <cell r="C5148" t="str">
            <v>1000000000021519</v>
          </cell>
          <cell r="D5148">
            <v>1</v>
          </cell>
          <cell r="E5148">
            <v>0</v>
          </cell>
          <cell r="F5148">
            <v>0</v>
          </cell>
          <cell r="G5148">
            <v>0</v>
          </cell>
          <cell r="H5148">
            <v>1</v>
          </cell>
          <cell r="I5148">
            <v>1</v>
          </cell>
          <cell r="J5148" t="str">
            <v>Max Group</v>
          </cell>
          <cell r="K5148" t="str">
            <v>Волга-Юг</v>
          </cell>
          <cell r="L5148" t="str">
            <v>Астраханская область</v>
          </cell>
          <cell r="M5148" t="str">
            <v>Астрахань</v>
          </cell>
          <cell r="N5148" t="str">
            <v>Тандер</v>
          </cell>
          <cell r="O5148" t="str">
            <v>414032, Астраханская обл, Астрахань г, Бабаевского ул, дом № 39 "г"</v>
          </cell>
          <cell r="P5148" t="str">
            <v>Drogery (Хоз. магазин)</v>
          </cell>
          <cell r="Q5148" t="str">
            <v>sv82</v>
          </cell>
          <cell r="R5148" t="str">
            <v>Сазонова Галина Ивановна</v>
          </cell>
          <cell r="S5148">
            <v>89275649786</v>
          </cell>
          <cell r="T5148" t="str">
            <v>merch2521</v>
          </cell>
          <cell r="U5148" t="str">
            <v>Москвина Гульсина Ильдаровна</v>
          </cell>
          <cell r="V5148">
            <v>89618140676</v>
          </cell>
          <cell r="W5148"/>
          <cell r="X5148"/>
          <cell r="Y5148"/>
          <cell r="Z5148"/>
          <cell r="AA5148">
            <v>30</v>
          </cell>
          <cell r="AB5148"/>
          <cell r="AC5148"/>
          <cell r="AD5148">
            <v>30</v>
          </cell>
          <cell r="AE5148">
            <v>0.5</v>
          </cell>
          <cell r="AF5148">
            <v>1</v>
          </cell>
          <cell r="AG5148">
            <v>2</v>
          </cell>
          <cell r="AH5148">
            <v>4</v>
          </cell>
          <cell r="AI5148">
            <v>30</v>
          </cell>
          <cell r="AJ5148"/>
        </row>
        <row r="5149">
          <cell r="B5149">
            <v>28126</v>
          </cell>
          <cell r="C5149" t="str">
            <v>1000000000022962</v>
          </cell>
          <cell r="D5149">
            <v>1</v>
          </cell>
          <cell r="E5149">
            <v>0</v>
          </cell>
          <cell r="F5149">
            <v>0</v>
          </cell>
          <cell r="G5149">
            <v>0</v>
          </cell>
          <cell r="H5149">
            <v>1</v>
          </cell>
          <cell r="I5149">
            <v>1</v>
          </cell>
          <cell r="J5149" t="str">
            <v>Max Group</v>
          </cell>
          <cell r="K5149" t="str">
            <v>Волга-Юг</v>
          </cell>
          <cell r="L5149" t="str">
            <v>Ставропольский край</v>
          </cell>
          <cell r="M5149" t="str">
            <v>Ставрополь</v>
          </cell>
          <cell r="N5149" t="str">
            <v>Тандер</v>
          </cell>
          <cell r="O5149" t="str">
            <v>г. Ставрополь, ул. Доваторцев 86/1</v>
          </cell>
          <cell r="P5149" t="str">
            <v>Drogery (Хоз. магазин)</v>
          </cell>
          <cell r="Q5149" t="str">
            <v>sv81</v>
          </cell>
          <cell r="R5149" t="str">
            <v>Шаповалова Илона Михайловна</v>
          </cell>
          <cell r="S5149">
            <v>89054479663</v>
          </cell>
          <cell r="T5149" t="str">
            <v>merch20051</v>
          </cell>
          <cell r="U5149" t="str">
            <v>Воробей Анастасия Вадимовна</v>
          </cell>
          <cell r="V5149">
            <v>89034140319</v>
          </cell>
          <cell r="W5149"/>
          <cell r="X5149"/>
          <cell r="Y5149"/>
          <cell r="Z5149">
            <v>60</v>
          </cell>
          <cell r="AA5149"/>
          <cell r="AB5149"/>
          <cell r="AC5149"/>
          <cell r="AD5149">
            <v>60</v>
          </cell>
          <cell r="AE5149">
            <v>1</v>
          </cell>
          <cell r="AF5149">
            <v>1</v>
          </cell>
          <cell r="AG5149">
            <v>5</v>
          </cell>
          <cell r="AH5149">
            <v>5</v>
          </cell>
          <cell r="AI5149">
            <v>60</v>
          </cell>
          <cell r="AJ5149"/>
        </row>
        <row r="5150">
          <cell r="B5150">
            <v>28127</v>
          </cell>
          <cell r="C5150" t="str">
            <v>1000000000023002</v>
          </cell>
          <cell r="D5150">
            <v>1</v>
          </cell>
          <cell r="E5150">
            <v>0</v>
          </cell>
          <cell r="F5150">
            <v>0</v>
          </cell>
          <cell r="G5150">
            <v>0</v>
          </cell>
          <cell r="H5150">
            <v>1</v>
          </cell>
          <cell r="I5150">
            <v>1</v>
          </cell>
          <cell r="J5150" t="str">
            <v>Max Group</v>
          </cell>
          <cell r="K5150" t="str">
            <v>Волга-Юг</v>
          </cell>
          <cell r="L5150" t="str">
            <v>Ставропольский край</v>
          </cell>
          <cell r="M5150" t="str">
            <v>Ставрополь</v>
          </cell>
          <cell r="N5150" t="str">
            <v>Тандер</v>
          </cell>
          <cell r="O5150" t="str">
            <v>355037, Ставропольский край, Ставрополь г, Доваторцев ул, дом № 13</v>
          </cell>
          <cell r="P5150" t="str">
            <v>Drogery (Хоз. магазин)</v>
          </cell>
          <cell r="Q5150" t="str">
            <v>sv81</v>
          </cell>
          <cell r="R5150" t="str">
            <v>Шаповалова Илона Михайловна</v>
          </cell>
          <cell r="S5150">
            <v>89054479663</v>
          </cell>
          <cell r="T5150" t="str">
            <v>merch20051</v>
          </cell>
          <cell r="U5150" t="str">
            <v>Воробей Анастасия Вадимовна</v>
          </cell>
          <cell r="V5150">
            <v>89034140319</v>
          </cell>
          <cell r="W5150"/>
          <cell r="X5150"/>
          <cell r="Y5150"/>
          <cell r="Z5150"/>
          <cell r="AA5150">
            <v>60</v>
          </cell>
          <cell r="AB5150"/>
          <cell r="AC5150"/>
          <cell r="AD5150">
            <v>60</v>
          </cell>
          <cell r="AE5150">
            <v>1</v>
          </cell>
          <cell r="AF5150">
            <v>1</v>
          </cell>
          <cell r="AG5150">
            <v>4</v>
          </cell>
          <cell r="AH5150">
            <v>4</v>
          </cell>
          <cell r="AI5150">
            <v>60</v>
          </cell>
          <cell r="AJ5150"/>
        </row>
        <row r="5151">
          <cell r="B5151">
            <v>28129</v>
          </cell>
          <cell r="C5151" t="str">
            <v>1000000000020189</v>
          </cell>
          <cell r="D5151">
            <v>1</v>
          </cell>
          <cell r="E5151">
            <v>0</v>
          </cell>
          <cell r="F5151">
            <v>0</v>
          </cell>
          <cell r="G5151">
            <v>0</v>
          </cell>
          <cell r="H5151">
            <v>1</v>
          </cell>
          <cell r="I5151">
            <v>1</v>
          </cell>
          <cell r="J5151" t="str">
            <v>Max Group</v>
          </cell>
          <cell r="K5151" t="str">
            <v>Волга-Юг</v>
          </cell>
          <cell r="L5151" t="str">
            <v>Ставропольский край</v>
          </cell>
          <cell r="M5151" t="str">
            <v>Ставрополь</v>
          </cell>
          <cell r="N5151" t="str">
            <v>Тандер</v>
          </cell>
          <cell r="O5151" t="str">
            <v>г. Ставрополь, ул. Салова 70</v>
          </cell>
          <cell r="P5151" t="str">
            <v>Drogery (Хоз. магазин)</v>
          </cell>
          <cell r="Q5151" t="str">
            <v>sv81</v>
          </cell>
          <cell r="R5151" t="str">
            <v>Шаповалова Илона Михайловна</v>
          </cell>
          <cell r="S5151">
            <v>89054479663</v>
          </cell>
          <cell r="T5151" t="str">
            <v>merch20051</v>
          </cell>
          <cell r="U5151" t="str">
            <v>Воробей Анастасия Вадимовна</v>
          </cell>
          <cell r="V5151">
            <v>89034140319</v>
          </cell>
          <cell r="W5151"/>
          <cell r="X5151"/>
          <cell r="Y5151"/>
          <cell r="Z5151">
            <v>60</v>
          </cell>
          <cell r="AA5151"/>
          <cell r="AB5151"/>
          <cell r="AC5151"/>
          <cell r="AD5151">
            <v>60</v>
          </cell>
          <cell r="AE5151">
            <v>1</v>
          </cell>
          <cell r="AF5151">
            <v>1</v>
          </cell>
          <cell r="AG5151">
            <v>5</v>
          </cell>
          <cell r="AH5151">
            <v>5</v>
          </cell>
          <cell r="AI5151">
            <v>60</v>
          </cell>
          <cell r="AJ5151"/>
        </row>
        <row r="5152">
          <cell r="B5152">
            <v>28130</v>
          </cell>
          <cell r="C5152" t="str">
            <v>1000000000021388</v>
          </cell>
          <cell r="D5152">
            <v>1</v>
          </cell>
          <cell r="E5152">
            <v>0</v>
          </cell>
          <cell r="F5152">
            <v>0</v>
          </cell>
          <cell r="G5152">
            <v>0</v>
          </cell>
          <cell r="H5152">
            <v>1</v>
          </cell>
          <cell r="I5152">
            <v>1</v>
          </cell>
          <cell r="J5152" t="str">
            <v>Max Group</v>
          </cell>
          <cell r="K5152" t="str">
            <v>Волга-Юг</v>
          </cell>
          <cell r="L5152" t="str">
            <v>Ростовская область</v>
          </cell>
          <cell r="M5152" t="str">
            <v>Таганрог</v>
          </cell>
          <cell r="N5152" t="str">
            <v>Тандер</v>
          </cell>
          <cell r="O5152" t="str">
            <v>347931, Ростовская обл, Таганрог г, Пальмиро Тольятти ул, дом № 26, корпус а</v>
          </cell>
          <cell r="P5152" t="str">
            <v>Drogery (Хоз. магазин)</v>
          </cell>
          <cell r="Q5152" t="str">
            <v>sv78</v>
          </cell>
          <cell r="R5152" t="str">
            <v>Собчак Николай Вячеславович</v>
          </cell>
          <cell r="S5152">
            <v>89188583117</v>
          </cell>
          <cell r="T5152" t="str">
            <v>merch2516</v>
          </cell>
          <cell r="U5152" t="str">
            <v>Бондаренко Анастасия Михайловна</v>
          </cell>
          <cell r="V5152">
            <v>89281688804</v>
          </cell>
          <cell r="W5152">
            <v>30</v>
          </cell>
          <cell r="X5152"/>
          <cell r="Y5152"/>
          <cell r="Z5152"/>
          <cell r="AA5152"/>
          <cell r="AB5152"/>
          <cell r="AC5152"/>
          <cell r="AD5152">
            <v>30</v>
          </cell>
          <cell r="AE5152">
            <v>0.5</v>
          </cell>
          <cell r="AF5152">
            <v>1</v>
          </cell>
          <cell r="AG5152">
            <v>2</v>
          </cell>
          <cell r="AH5152">
            <v>4</v>
          </cell>
          <cell r="AI5152">
            <v>30</v>
          </cell>
          <cell r="AJ5152"/>
        </row>
        <row r="5153">
          <cell r="B5153">
            <v>28131</v>
          </cell>
          <cell r="C5153" t="str">
            <v>1000000000021416</v>
          </cell>
          <cell r="D5153">
            <v>1</v>
          </cell>
          <cell r="E5153">
            <v>0</v>
          </cell>
          <cell r="F5153">
            <v>0</v>
          </cell>
          <cell r="G5153">
            <v>0</v>
          </cell>
          <cell r="H5153">
            <v>1</v>
          </cell>
          <cell r="I5153">
            <v>1</v>
          </cell>
          <cell r="J5153" t="str">
            <v>Max Group</v>
          </cell>
          <cell r="K5153" t="str">
            <v>Волга-Юг</v>
          </cell>
          <cell r="L5153" t="str">
            <v>Астраханская область</v>
          </cell>
          <cell r="M5153" t="str">
            <v>Астрахань</v>
          </cell>
          <cell r="N5153" t="str">
            <v>Тандер</v>
          </cell>
          <cell r="O5153" t="str">
            <v>414041, Астраханская обл, Астрахань г, Бориса Алексеева ул, дом № 63, Б,лит.стр.Б</v>
          </cell>
          <cell r="P5153" t="str">
            <v>Drogery (Хоз. магазин)</v>
          </cell>
          <cell r="Q5153" t="str">
            <v>sv82</v>
          </cell>
          <cell r="R5153" t="str">
            <v>Сазонова Галина Ивановна</v>
          </cell>
          <cell r="S5153">
            <v>89275649786</v>
          </cell>
          <cell r="T5153" t="str">
            <v>merch2521</v>
          </cell>
          <cell r="U5153" t="str">
            <v>Москвина Гульсина Ильдаровна</v>
          </cell>
          <cell r="V5153">
            <v>89618140676</v>
          </cell>
          <cell r="W5153"/>
          <cell r="X5153"/>
          <cell r="Y5153"/>
          <cell r="Z5153">
            <v>120</v>
          </cell>
          <cell r="AA5153"/>
          <cell r="AB5153"/>
          <cell r="AC5153"/>
          <cell r="AD5153">
            <v>120</v>
          </cell>
          <cell r="AE5153">
            <v>2</v>
          </cell>
          <cell r="AF5153">
            <v>1</v>
          </cell>
          <cell r="AG5153">
            <v>10</v>
          </cell>
          <cell r="AH5153">
            <v>5</v>
          </cell>
          <cell r="AI5153">
            <v>120</v>
          </cell>
          <cell r="AJ5153"/>
        </row>
        <row r="5154">
          <cell r="B5154">
            <v>28132</v>
          </cell>
          <cell r="C5154" t="str">
            <v>1000000000020599</v>
          </cell>
          <cell r="D5154">
            <v>1</v>
          </cell>
          <cell r="E5154">
            <v>0</v>
          </cell>
          <cell r="F5154">
            <v>0</v>
          </cell>
          <cell r="G5154">
            <v>0</v>
          </cell>
          <cell r="H5154">
            <v>1</v>
          </cell>
          <cell r="I5154">
            <v>1</v>
          </cell>
          <cell r="J5154" t="str">
            <v>Max Group</v>
          </cell>
          <cell r="K5154" t="str">
            <v>Волга-Юг</v>
          </cell>
          <cell r="L5154" t="str">
            <v>Ставропольский край</v>
          </cell>
          <cell r="M5154" t="str">
            <v>Ставрополь</v>
          </cell>
          <cell r="N5154" t="str">
            <v>Тандер</v>
          </cell>
          <cell r="O5154" t="str">
            <v>355037, Ставропольский край, Ставрополь г, Доваторцев ул, дом № 21</v>
          </cell>
          <cell r="P5154" t="str">
            <v>Drogery (Хоз. магазин)</v>
          </cell>
          <cell r="Q5154" t="str">
            <v>sv81</v>
          </cell>
          <cell r="R5154" t="str">
            <v>Шаповалова Илона Михайловна</v>
          </cell>
          <cell r="S5154">
            <v>89054479663</v>
          </cell>
          <cell r="T5154" t="str">
            <v>merch1154</v>
          </cell>
          <cell r="U5154" t="str">
            <v>Елисеева Лидия Петровна</v>
          </cell>
          <cell r="V5154">
            <v>89888595588</v>
          </cell>
          <cell r="W5154"/>
          <cell r="X5154"/>
          <cell r="Y5154"/>
          <cell r="Z5154"/>
          <cell r="AA5154">
            <v>60</v>
          </cell>
          <cell r="AB5154"/>
          <cell r="AC5154"/>
          <cell r="AD5154">
            <v>60</v>
          </cell>
          <cell r="AE5154">
            <v>1</v>
          </cell>
          <cell r="AF5154">
            <v>1</v>
          </cell>
          <cell r="AG5154">
            <v>4</v>
          </cell>
          <cell r="AH5154">
            <v>4</v>
          </cell>
          <cell r="AI5154">
            <v>60</v>
          </cell>
          <cell r="AJ5154"/>
        </row>
        <row r="5155">
          <cell r="B5155">
            <v>28133</v>
          </cell>
          <cell r="C5155" t="str">
            <v>1000000000022046</v>
          </cell>
          <cell r="D5155">
            <v>1</v>
          </cell>
          <cell r="E5155">
            <v>0</v>
          </cell>
          <cell r="F5155">
            <v>0</v>
          </cell>
          <cell r="G5155">
            <v>0</v>
          </cell>
          <cell r="H5155">
            <v>1</v>
          </cell>
          <cell r="I5155">
            <v>1</v>
          </cell>
          <cell r="J5155" t="str">
            <v>Max Group</v>
          </cell>
          <cell r="K5155" t="str">
            <v>Волга-Юг</v>
          </cell>
          <cell r="L5155" t="str">
            <v>Ростовская область</v>
          </cell>
          <cell r="M5155" t="str">
            <v>Ростов-на-Дону</v>
          </cell>
          <cell r="N5155" t="str">
            <v>Тандер</v>
          </cell>
          <cell r="O5155" t="str">
            <v>344004, Ростовская обл, Ростов-на-Дону г, 2-я Краснодарская ул, дом № 135б</v>
          </cell>
          <cell r="P5155" t="str">
            <v>Drogery (Хоз. магазин)</v>
          </cell>
          <cell r="Q5155" t="str">
            <v>sv78</v>
          </cell>
          <cell r="R5155" t="str">
            <v>Собчак Николай Вячеславович</v>
          </cell>
          <cell r="S5155">
            <v>89188583117</v>
          </cell>
          <cell r="T5155" t="str">
            <v>merch1075</v>
          </cell>
          <cell r="U5155" t="str">
            <v>Юндина Алла Викторовна</v>
          </cell>
          <cell r="V5155">
            <v>89289033114</v>
          </cell>
          <cell r="W5155"/>
          <cell r="X5155">
            <v>30</v>
          </cell>
          <cell r="Y5155"/>
          <cell r="Z5155"/>
          <cell r="AA5155"/>
          <cell r="AB5155"/>
          <cell r="AC5155"/>
          <cell r="AD5155">
            <v>30</v>
          </cell>
          <cell r="AE5155">
            <v>0.5</v>
          </cell>
          <cell r="AF5155">
            <v>1</v>
          </cell>
          <cell r="AG5155">
            <v>2.5</v>
          </cell>
          <cell r="AH5155">
            <v>5</v>
          </cell>
          <cell r="AI5155">
            <v>30</v>
          </cell>
          <cell r="AJ5155"/>
        </row>
        <row r="5156">
          <cell r="B5156">
            <v>28134</v>
          </cell>
          <cell r="C5156" t="str">
            <v>1000000000022792</v>
          </cell>
          <cell r="D5156">
            <v>1</v>
          </cell>
          <cell r="E5156">
            <v>0</v>
          </cell>
          <cell r="F5156">
            <v>0</v>
          </cell>
          <cell r="G5156">
            <v>0</v>
          </cell>
          <cell r="H5156">
            <v>1</v>
          </cell>
          <cell r="I5156">
            <v>1</v>
          </cell>
          <cell r="J5156" t="str">
            <v>Max Group</v>
          </cell>
          <cell r="K5156" t="str">
            <v>Волга-Юг</v>
          </cell>
          <cell r="L5156" t="str">
            <v>Ростовская область</v>
          </cell>
          <cell r="M5156" t="str">
            <v>Волгодонск</v>
          </cell>
          <cell r="N5156" t="str">
            <v>Тандер</v>
          </cell>
          <cell r="O5156" t="str">
            <v>347381, Ростовская обл, Волгодонск г, 30 лет Победы ул, дом № 24</v>
          </cell>
          <cell r="P5156" t="str">
            <v>Drogery (Хоз. магазин)</v>
          </cell>
          <cell r="Q5156" t="str">
            <v>sv78</v>
          </cell>
          <cell r="R5156" t="str">
            <v>Собчак Николай Вячеславович</v>
          </cell>
          <cell r="S5156">
            <v>89188583117</v>
          </cell>
          <cell r="T5156" t="str">
            <v>merch1129</v>
          </cell>
          <cell r="U5156" t="str">
            <v>Литовченко Татьяна Григорьевна</v>
          </cell>
          <cell r="V5156">
            <v>89895381780</v>
          </cell>
          <cell r="W5156"/>
          <cell r="X5156"/>
          <cell r="Y5156"/>
          <cell r="Z5156"/>
          <cell r="AA5156">
            <v>180</v>
          </cell>
          <cell r="AB5156"/>
          <cell r="AC5156"/>
          <cell r="AD5156">
            <v>180</v>
          </cell>
          <cell r="AE5156">
            <v>3</v>
          </cell>
          <cell r="AF5156">
            <v>1</v>
          </cell>
          <cell r="AG5156">
            <v>12</v>
          </cell>
          <cell r="AH5156">
            <v>4</v>
          </cell>
          <cell r="AI5156">
            <v>180</v>
          </cell>
          <cell r="AJ5156"/>
        </row>
        <row r="5157">
          <cell r="B5157">
            <v>28135</v>
          </cell>
          <cell r="C5157" t="str">
            <v>1000000000020542</v>
          </cell>
          <cell r="D5157">
            <v>1</v>
          </cell>
          <cell r="E5157">
            <v>0</v>
          </cell>
          <cell r="F5157">
            <v>0</v>
          </cell>
          <cell r="G5157">
            <v>0</v>
          </cell>
          <cell r="H5157">
            <v>1</v>
          </cell>
          <cell r="I5157">
            <v>1</v>
          </cell>
          <cell r="J5157" t="str">
            <v>Max Group</v>
          </cell>
          <cell r="K5157" t="str">
            <v>Волга-Юг</v>
          </cell>
          <cell r="L5157" t="str">
            <v>Адыгея</v>
          </cell>
          <cell r="M5157" t="str">
            <v>Майкоп</v>
          </cell>
          <cell r="N5157" t="str">
            <v>Тандер</v>
          </cell>
          <cell r="O5157" t="str">
            <v>385020, Адыгея Респ, Майкоп г, Карла Маркса ул, дом № 21</v>
          </cell>
          <cell r="P5157" t="str">
            <v>Drogery (Хоз. магазин)</v>
          </cell>
          <cell r="Q5157" t="str">
            <v>sv16</v>
          </cell>
          <cell r="R5157" t="str">
            <v>Дедкова Юлия Викторовна</v>
          </cell>
          <cell r="S5157">
            <v>89180311102</v>
          </cell>
          <cell r="T5157" t="str">
            <v>merch1151</v>
          </cell>
          <cell r="U5157" t="str">
            <v>Белая Дарья Ивановна</v>
          </cell>
          <cell r="V5157">
            <v>89618282977</v>
          </cell>
          <cell r="W5157"/>
          <cell r="X5157"/>
          <cell r="Y5157"/>
          <cell r="Z5157">
            <v>120</v>
          </cell>
          <cell r="AA5157"/>
          <cell r="AB5157"/>
          <cell r="AC5157"/>
          <cell r="AD5157">
            <v>120</v>
          </cell>
          <cell r="AE5157">
            <v>2</v>
          </cell>
          <cell r="AF5157">
            <v>1</v>
          </cell>
          <cell r="AG5157">
            <v>10</v>
          </cell>
          <cell r="AH5157">
            <v>5</v>
          </cell>
          <cell r="AI5157">
            <v>120</v>
          </cell>
          <cell r="AJ5157"/>
        </row>
        <row r="5158">
          <cell r="B5158">
            <v>28136</v>
          </cell>
          <cell r="C5158" t="str">
            <v>1000000000022749</v>
          </cell>
          <cell r="D5158">
            <v>1</v>
          </cell>
          <cell r="E5158">
            <v>0</v>
          </cell>
          <cell r="F5158">
            <v>0</v>
          </cell>
          <cell r="G5158">
            <v>0</v>
          </cell>
          <cell r="H5158">
            <v>1</v>
          </cell>
          <cell r="I5158">
            <v>1</v>
          </cell>
          <cell r="J5158" t="str">
            <v>Max Group</v>
          </cell>
          <cell r="K5158" t="str">
            <v>Волга-Юг</v>
          </cell>
          <cell r="L5158" t="str">
            <v>Ростовская область</v>
          </cell>
          <cell r="M5158" t="str">
            <v>Донецк</v>
          </cell>
          <cell r="N5158" t="str">
            <v>Тандер</v>
          </cell>
          <cell r="O5158" t="str">
            <v>346330, Ростовская обл, Донецк г, Горького ул, дом № 60</v>
          </cell>
          <cell r="P5158" t="str">
            <v>Drogery (Хоз. магазин)</v>
          </cell>
          <cell r="Q5158" t="str">
            <v>sv78</v>
          </cell>
          <cell r="R5158" t="str">
            <v>Собчак Николай Вячеславович</v>
          </cell>
          <cell r="S5158">
            <v>89188583117</v>
          </cell>
          <cell r="T5158" t="str">
            <v>merch1159</v>
          </cell>
          <cell r="U5158" t="str">
            <v>Ермакова Елена Михайловна</v>
          </cell>
          <cell r="V5158">
            <v>89281549049</v>
          </cell>
          <cell r="W5158"/>
          <cell r="X5158"/>
          <cell r="Y5158"/>
          <cell r="Z5158">
            <v>120</v>
          </cell>
          <cell r="AA5158"/>
          <cell r="AB5158"/>
          <cell r="AC5158"/>
          <cell r="AD5158">
            <v>120</v>
          </cell>
          <cell r="AE5158">
            <v>2</v>
          </cell>
          <cell r="AF5158">
            <v>1</v>
          </cell>
          <cell r="AG5158">
            <v>10</v>
          </cell>
          <cell r="AH5158">
            <v>5</v>
          </cell>
          <cell r="AI5158">
            <v>120</v>
          </cell>
          <cell r="AJ5158"/>
        </row>
        <row r="5159">
          <cell r="B5159">
            <v>28137</v>
          </cell>
          <cell r="C5159" t="str">
            <v>1000000000021487</v>
          </cell>
          <cell r="D5159">
            <v>1</v>
          </cell>
          <cell r="E5159">
            <v>0</v>
          </cell>
          <cell r="F5159">
            <v>0</v>
          </cell>
          <cell r="G5159">
            <v>0</v>
          </cell>
          <cell r="H5159">
            <v>1</v>
          </cell>
          <cell r="I5159">
            <v>1</v>
          </cell>
          <cell r="J5159" t="str">
            <v>Max Group</v>
          </cell>
          <cell r="K5159" t="str">
            <v>Волга-Юг</v>
          </cell>
          <cell r="L5159" t="str">
            <v>Адыгея</v>
          </cell>
          <cell r="M5159" t="str">
            <v>Майкоп</v>
          </cell>
          <cell r="N5159" t="str">
            <v>Тандер</v>
          </cell>
          <cell r="O5159" t="str">
            <v>385000, Адыгея Респ, Майкоп г, Крестьянская ул, дом № 221</v>
          </cell>
          <cell r="P5159" t="str">
            <v>Drogery (Хоз. магазин)</v>
          </cell>
          <cell r="Q5159" t="str">
            <v>sv16</v>
          </cell>
          <cell r="R5159" t="str">
            <v>Дедкова Юлия Викторовна</v>
          </cell>
          <cell r="S5159">
            <v>89180311102</v>
          </cell>
          <cell r="T5159" t="str">
            <v>merch1151</v>
          </cell>
          <cell r="U5159" t="str">
            <v>Белая Дарья Ивановна</v>
          </cell>
          <cell r="V5159">
            <v>89618282977</v>
          </cell>
          <cell r="W5159"/>
          <cell r="X5159"/>
          <cell r="Y5159"/>
          <cell r="Z5159"/>
          <cell r="AA5159">
            <v>180</v>
          </cell>
          <cell r="AB5159"/>
          <cell r="AC5159"/>
          <cell r="AD5159">
            <v>180</v>
          </cell>
          <cell r="AE5159">
            <v>3</v>
          </cell>
          <cell r="AF5159">
            <v>1</v>
          </cell>
          <cell r="AG5159">
            <v>12</v>
          </cell>
          <cell r="AH5159">
            <v>4</v>
          </cell>
          <cell r="AI5159">
            <v>180</v>
          </cell>
          <cell r="AJ5159"/>
        </row>
        <row r="5160">
          <cell r="B5160">
            <v>28138</v>
          </cell>
          <cell r="C5160" t="str">
            <v>1000000000022599</v>
          </cell>
          <cell r="D5160">
            <v>1</v>
          </cell>
          <cell r="E5160">
            <v>0</v>
          </cell>
          <cell r="F5160">
            <v>0</v>
          </cell>
          <cell r="G5160">
            <v>0</v>
          </cell>
          <cell r="H5160">
            <v>1</v>
          </cell>
          <cell r="I5160">
            <v>1</v>
          </cell>
          <cell r="J5160" t="str">
            <v>Max Group</v>
          </cell>
          <cell r="K5160" t="str">
            <v>Волга-Юг</v>
          </cell>
          <cell r="L5160" t="str">
            <v>Адыгея</v>
          </cell>
          <cell r="M5160" t="str">
            <v>Майкоп</v>
          </cell>
          <cell r="N5160" t="str">
            <v>Тандер</v>
          </cell>
          <cell r="O5160" t="str">
            <v>385018, Адыгея Респ, Майкоп г, Депутатская ул, дом № 16</v>
          </cell>
          <cell r="P5160" t="str">
            <v>Drogery (Хоз. магазин)</v>
          </cell>
          <cell r="Q5160" t="str">
            <v>sv16</v>
          </cell>
          <cell r="R5160" t="str">
            <v>Дедкова Юлия Викторовна</v>
          </cell>
          <cell r="S5160">
            <v>89180311102</v>
          </cell>
          <cell r="T5160" t="str">
            <v>merch1151</v>
          </cell>
          <cell r="U5160" t="str">
            <v>Белая Дарья Ивановна</v>
          </cell>
          <cell r="V5160">
            <v>89618282977</v>
          </cell>
          <cell r="W5160"/>
          <cell r="X5160"/>
          <cell r="Y5160"/>
          <cell r="Z5160">
            <v>120</v>
          </cell>
          <cell r="AA5160"/>
          <cell r="AB5160"/>
          <cell r="AC5160"/>
          <cell r="AD5160">
            <v>120</v>
          </cell>
          <cell r="AE5160">
            <v>2</v>
          </cell>
          <cell r="AF5160">
            <v>1</v>
          </cell>
          <cell r="AG5160">
            <v>10</v>
          </cell>
          <cell r="AH5160">
            <v>5</v>
          </cell>
          <cell r="AI5160">
            <v>120</v>
          </cell>
          <cell r="AJ5160"/>
        </row>
        <row r="5161">
          <cell r="B5161">
            <v>28139</v>
          </cell>
          <cell r="C5161" t="str">
            <v>1000000000020900</v>
          </cell>
          <cell r="D5161">
            <v>1</v>
          </cell>
          <cell r="E5161">
            <v>0</v>
          </cell>
          <cell r="F5161">
            <v>0</v>
          </cell>
          <cell r="G5161">
            <v>0</v>
          </cell>
          <cell r="H5161">
            <v>1</v>
          </cell>
          <cell r="I5161">
            <v>1</v>
          </cell>
          <cell r="J5161" t="str">
            <v>Max Group</v>
          </cell>
          <cell r="K5161" t="str">
            <v>Волга-Юг</v>
          </cell>
          <cell r="L5161" t="str">
            <v>Ростовская область</v>
          </cell>
          <cell r="M5161" t="str">
            <v>Волгодонск</v>
          </cell>
          <cell r="N5161" t="str">
            <v>Тандер</v>
          </cell>
          <cell r="O5161" t="str">
            <v>347383, Ростовская обл, Волгодонск г, Маршала Кошевого ул, дом № 38</v>
          </cell>
          <cell r="P5161" t="str">
            <v>Drogery (Хоз. магазин)</v>
          </cell>
          <cell r="Q5161" t="str">
            <v>sv78</v>
          </cell>
          <cell r="R5161" t="str">
            <v>Собчак Николай Вячеславович</v>
          </cell>
          <cell r="S5161">
            <v>89188583117</v>
          </cell>
          <cell r="T5161" t="str">
            <v>merch1129</v>
          </cell>
          <cell r="U5161" t="str">
            <v>Литовченко Татьяна Григорьевна</v>
          </cell>
          <cell r="V5161">
            <v>89895381780</v>
          </cell>
          <cell r="W5161"/>
          <cell r="X5161"/>
          <cell r="Y5161"/>
          <cell r="Z5161"/>
          <cell r="AA5161">
            <v>30</v>
          </cell>
          <cell r="AB5161"/>
          <cell r="AC5161"/>
          <cell r="AD5161">
            <v>30</v>
          </cell>
          <cell r="AE5161">
            <v>0.5</v>
          </cell>
          <cell r="AF5161">
            <v>1</v>
          </cell>
          <cell r="AG5161">
            <v>2</v>
          </cell>
          <cell r="AH5161">
            <v>4</v>
          </cell>
          <cell r="AI5161">
            <v>30</v>
          </cell>
          <cell r="AJ5161"/>
        </row>
        <row r="5162">
          <cell r="B5162">
            <v>28140</v>
          </cell>
          <cell r="C5162" t="str">
            <v>1000000000020522</v>
          </cell>
          <cell r="D5162">
            <v>1</v>
          </cell>
          <cell r="E5162">
            <v>0</v>
          </cell>
          <cell r="F5162">
            <v>0</v>
          </cell>
          <cell r="G5162">
            <v>0</v>
          </cell>
          <cell r="H5162">
            <v>1</v>
          </cell>
          <cell r="I5162">
            <v>1</v>
          </cell>
          <cell r="J5162" t="str">
            <v>Max Group</v>
          </cell>
          <cell r="K5162" t="str">
            <v>Волга-Юг</v>
          </cell>
          <cell r="L5162" t="str">
            <v>Краснодарский край</v>
          </cell>
          <cell r="M5162" t="str">
            <v>Ейск</v>
          </cell>
          <cell r="N5162" t="str">
            <v>Тандер</v>
          </cell>
          <cell r="O5162" t="str">
            <v>353691, Краснодарский край, Ейский р-н, Ейск г, Красная ул, дом № 47, корпус 1</v>
          </cell>
          <cell r="P5162" t="str">
            <v>Drogery (Хоз. магазин)</v>
          </cell>
          <cell r="Q5162" t="str">
            <v>sv16</v>
          </cell>
          <cell r="R5162" t="str">
            <v>Дедкова Юлия Викторовна</v>
          </cell>
          <cell r="S5162">
            <v>89180311102</v>
          </cell>
          <cell r="T5162" t="str">
            <v>merch1130</v>
          </cell>
          <cell r="U5162" t="str">
            <v>Флегинская Лада Анатольевна</v>
          </cell>
          <cell r="V5162">
            <v>89528272442</v>
          </cell>
          <cell r="W5162"/>
          <cell r="X5162"/>
          <cell r="Y5162"/>
          <cell r="Z5162"/>
          <cell r="AA5162">
            <v>30</v>
          </cell>
          <cell r="AB5162"/>
          <cell r="AC5162"/>
          <cell r="AD5162">
            <v>30</v>
          </cell>
          <cell r="AE5162">
            <v>0.5</v>
          </cell>
          <cell r="AF5162">
            <v>1</v>
          </cell>
          <cell r="AG5162">
            <v>2</v>
          </cell>
          <cell r="AH5162">
            <v>4</v>
          </cell>
          <cell r="AI5162">
            <v>30</v>
          </cell>
          <cell r="AJ5162"/>
        </row>
        <row r="5163">
          <cell r="B5163">
            <v>28141</v>
          </cell>
          <cell r="C5163" t="str">
            <v>1000000000021637</v>
          </cell>
          <cell r="D5163">
            <v>1</v>
          </cell>
          <cell r="E5163">
            <v>0</v>
          </cell>
          <cell r="F5163">
            <v>0</v>
          </cell>
          <cell r="G5163">
            <v>0</v>
          </cell>
          <cell r="H5163">
            <v>1</v>
          </cell>
          <cell r="I5163">
            <v>1</v>
          </cell>
          <cell r="J5163" t="str">
            <v>Max Group</v>
          </cell>
          <cell r="K5163" t="str">
            <v>Волга-Юг</v>
          </cell>
          <cell r="L5163" t="str">
            <v>Ростовская область</v>
          </cell>
          <cell r="M5163" t="str">
            <v>Волгодонск</v>
          </cell>
          <cell r="N5163" t="str">
            <v>Тандер</v>
          </cell>
          <cell r="O5163" t="str">
            <v>347370, Ростовская обл, Волгодонск г, Ленина ул, дом № 104</v>
          </cell>
          <cell r="P5163" t="str">
            <v>Drogery (Хоз. магазин)</v>
          </cell>
          <cell r="Q5163" t="str">
            <v>sv78</v>
          </cell>
          <cell r="R5163" t="str">
            <v>Собчак Николай Вячеславович</v>
          </cell>
          <cell r="S5163">
            <v>89188583117</v>
          </cell>
          <cell r="T5163" t="str">
            <v>merch1129</v>
          </cell>
          <cell r="U5163" t="str">
            <v>Литовченко Татьяна Григорьевна</v>
          </cell>
          <cell r="V5163">
            <v>89895381780</v>
          </cell>
          <cell r="W5163"/>
          <cell r="X5163"/>
          <cell r="Y5163"/>
          <cell r="Z5163">
            <v>120</v>
          </cell>
          <cell r="AA5163"/>
          <cell r="AB5163"/>
          <cell r="AC5163"/>
          <cell r="AD5163">
            <v>120</v>
          </cell>
          <cell r="AE5163">
            <v>2</v>
          </cell>
          <cell r="AF5163">
            <v>1</v>
          </cell>
          <cell r="AG5163">
            <v>10</v>
          </cell>
          <cell r="AH5163">
            <v>5</v>
          </cell>
          <cell r="AI5163">
            <v>120</v>
          </cell>
          <cell r="AJ5163"/>
        </row>
        <row r="5164">
          <cell r="B5164">
            <v>28142</v>
          </cell>
          <cell r="C5164" t="str">
            <v>1000000000020455</v>
          </cell>
          <cell r="D5164">
            <v>1</v>
          </cell>
          <cell r="E5164">
            <v>0</v>
          </cell>
          <cell r="F5164">
            <v>0</v>
          </cell>
          <cell r="G5164">
            <v>0</v>
          </cell>
          <cell r="H5164">
            <v>1</v>
          </cell>
          <cell r="I5164">
            <v>1</v>
          </cell>
          <cell r="J5164" t="str">
            <v>Max Group</v>
          </cell>
          <cell r="K5164" t="str">
            <v>Волга-Юг</v>
          </cell>
          <cell r="L5164" t="str">
            <v>Адыгея</v>
          </cell>
          <cell r="M5164" t="str">
            <v>Майкоп</v>
          </cell>
          <cell r="N5164" t="str">
            <v>Тандер</v>
          </cell>
          <cell r="O5164" t="str">
            <v>385000, Адыгея Респ, Майкоп г, Гагарина ул, дом № 70</v>
          </cell>
          <cell r="P5164" t="str">
            <v>Drogery (Хоз. магазин)</v>
          </cell>
          <cell r="Q5164" t="str">
            <v>sv16</v>
          </cell>
          <cell r="R5164" t="str">
            <v>Дедкова Юлия Викторовна</v>
          </cell>
          <cell r="S5164">
            <v>89180311102</v>
          </cell>
          <cell r="T5164" t="str">
            <v>merch1151</v>
          </cell>
          <cell r="U5164" t="str">
            <v>Белая Дарья Ивановна</v>
          </cell>
          <cell r="V5164">
            <v>89618282977</v>
          </cell>
          <cell r="W5164"/>
          <cell r="X5164"/>
          <cell r="Y5164"/>
          <cell r="Z5164">
            <v>120</v>
          </cell>
          <cell r="AA5164"/>
          <cell r="AB5164"/>
          <cell r="AC5164"/>
          <cell r="AD5164">
            <v>120</v>
          </cell>
          <cell r="AE5164">
            <v>2</v>
          </cell>
          <cell r="AF5164">
            <v>1</v>
          </cell>
          <cell r="AG5164">
            <v>10</v>
          </cell>
          <cell r="AH5164">
            <v>5</v>
          </cell>
          <cell r="AI5164">
            <v>120</v>
          </cell>
          <cell r="AJ5164"/>
        </row>
        <row r="5165">
          <cell r="B5165">
            <v>28143</v>
          </cell>
          <cell r="C5165" t="str">
            <v>1000000000020251</v>
          </cell>
          <cell r="D5165">
            <v>1</v>
          </cell>
          <cell r="E5165">
            <v>0</v>
          </cell>
          <cell r="F5165">
            <v>0</v>
          </cell>
          <cell r="G5165">
            <v>0</v>
          </cell>
          <cell r="H5165">
            <v>1</v>
          </cell>
          <cell r="I5165">
            <v>1</v>
          </cell>
          <cell r="J5165" t="str">
            <v>Max Group</v>
          </cell>
          <cell r="K5165" t="str">
            <v>Волга-Юг</v>
          </cell>
          <cell r="L5165" t="str">
            <v>Ростовская область</v>
          </cell>
          <cell r="M5165" t="str">
            <v>Волгодонск</v>
          </cell>
          <cell r="N5165" t="str">
            <v>Тандер</v>
          </cell>
          <cell r="O5165" t="str">
            <v>Волгодонск г, Строителей пр-кт, дом № 33, корпус б</v>
          </cell>
          <cell r="P5165" t="str">
            <v>Drogery (Хоз. магазин)</v>
          </cell>
          <cell r="Q5165" t="str">
            <v>sv78</v>
          </cell>
          <cell r="R5165" t="str">
            <v>Собчак Николай Вячеславович</v>
          </cell>
          <cell r="S5165">
            <v>89188583117</v>
          </cell>
          <cell r="T5165" t="str">
            <v>merch1129</v>
          </cell>
          <cell r="U5165" t="str">
            <v>Литовченко Татьяна Григорьевна</v>
          </cell>
          <cell r="V5165">
            <v>89895381780</v>
          </cell>
          <cell r="W5165"/>
          <cell r="X5165"/>
          <cell r="Y5165"/>
          <cell r="Z5165">
            <v>120</v>
          </cell>
          <cell r="AA5165"/>
          <cell r="AB5165"/>
          <cell r="AC5165"/>
          <cell r="AD5165">
            <v>120</v>
          </cell>
          <cell r="AE5165">
            <v>2</v>
          </cell>
          <cell r="AF5165">
            <v>1</v>
          </cell>
          <cell r="AG5165">
            <v>10</v>
          </cell>
          <cell r="AH5165">
            <v>5</v>
          </cell>
          <cell r="AI5165">
            <v>120</v>
          </cell>
          <cell r="AJ5165"/>
        </row>
        <row r="5166">
          <cell r="B5166">
            <v>28144</v>
          </cell>
          <cell r="C5166" t="str">
            <v>1000000000020348</v>
          </cell>
          <cell r="D5166">
            <v>1</v>
          </cell>
          <cell r="E5166">
            <v>0</v>
          </cell>
          <cell r="F5166">
            <v>0</v>
          </cell>
          <cell r="G5166">
            <v>0</v>
          </cell>
          <cell r="H5166">
            <v>1</v>
          </cell>
          <cell r="I5166">
            <v>1</v>
          </cell>
          <cell r="J5166" t="str">
            <v>Max Group</v>
          </cell>
          <cell r="K5166" t="str">
            <v>Волга-Юг</v>
          </cell>
          <cell r="L5166" t="str">
            <v>Ростовская область</v>
          </cell>
          <cell r="M5166" t="str">
            <v>Волгодонск</v>
          </cell>
          <cell r="N5166" t="str">
            <v>Тандер</v>
          </cell>
          <cell r="O5166" t="str">
            <v>Волгодонск г, Ленина ул, дом № 45</v>
          </cell>
          <cell r="P5166" t="str">
            <v>Drogery (Хоз. магазин)</v>
          </cell>
          <cell r="Q5166" t="str">
            <v>sv78</v>
          </cell>
          <cell r="R5166" t="str">
            <v>Собчак Николай Вячеславович</v>
          </cell>
          <cell r="S5166">
            <v>89188583117</v>
          </cell>
          <cell r="T5166" t="str">
            <v>merch1129</v>
          </cell>
          <cell r="U5166" t="str">
            <v>Литовченко Татьяна Григорьевна</v>
          </cell>
          <cell r="V5166">
            <v>89895381780</v>
          </cell>
          <cell r="W5166"/>
          <cell r="X5166"/>
          <cell r="Y5166"/>
          <cell r="Z5166">
            <v>120</v>
          </cell>
          <cell r="AA5166"/>
          <cell r="AB5166"/>
          <cell r="AC5166"/>
          <cell r="AD5166">
            <v>120</v>
          </cell>
          <cell r="AE5166">
            <v>2</v>
          </cell>
          <cell r="AF5166">
            <v>1</v>
          </cell>
          <cell r="AG5166">
            <v>10</v>
          </cell>
          <cell r="AH5166">
            <v>5</v>
          </cell>
          <cell r="AI5166">
            <v>120</v>
          </cell>
          <cell r="AJ5166"/>
        </row>
        <row r="5167">
          <cell r="B5167">
            <v>28145</v>
          </cell>
          <cell r="C5167" t="str">
            <v>1000000000019954</v>
          </cell>
          <cell r="D5167">
            <v>1</v>
          </cell>
          <cell r="E5167">
            <v>0</v>
          </cell>
          <cell r="F5167">
            <v>0</v>
          </cell>
          <cell r="G5167">
            <v>0</v>
          </cell>
          <cell r="H5167">
            <v>1</v>
          </cell>
          <cell r="I5167">
            <v>1</v>
          </cell>
          <cell r="J5167" t="str">
            <v>Max Group</v>
          </cell>
          <cell r="K5167" t="str">
            <v>Волга-Юг</v>
          </cell>
          <cell r="L5167" t="str">
            <v>Ростовская область</v>
          </cell>
          <cell r="M5167" t="str">
            <v>Донецк</v>
          </cell>
          <cell r="N5167" t="str">
            <v>Тандер</v>
          </cell>
          <cell r="O5167" t="str">
            <v>346330, Ростовская обл, Донецк г, Максима Горького ул, дом № 70</v>
          </cell>
          <cell r="P5167" t="str">
            <v>Drogery (Хоз. магазин)</v>
          </cell>
          <cell r="Q5167" t="str">
            <v>sv78</v>
          </cell>
          <cell r="R5167" t="str">
            <v>Собчак Николай Вячеславович</v>
          </cell>
          <cell r="S5167">
            <v>89188583117</v>
          </cell>
          <cell r="T5167" t="str">
            <v>merch1159</v>
          </cell>
          <cell r="U5167" t="str">
            <v>Ермакова Елена Михайловна</v>
          </cell>
          <cell r="V5167">
            <v>89281549049</v>
          </cell>
          <cell r="W5167"/>
          <cell r="X5167"/>
          <cell r="Y5167"/>
          <cell r="Z5167">
            <v>120</v>
          </cell>
          <cell r="AA5167"/>
          <cell r="AB5167"/>
          <cell r="AC5167"/>
          <cell r="AD5167">
            <v>120</v>
          </cell>
          <cell r="AE5167">
            <v>2</v>
          </cell>
          <cell r="AF5167">
            <v>1</v>
          </cell>
          <cell r="AG5167">
            <v>10</v>
          </cell>
          <cell r="AH5167">
            <v>5</v>
          </cell>
          <cell r="AI5167">
            <v>120</v>
          </cell>
          <cell r="AJ5167"/>
        </row>
        <row r="5168">
          <cell r="B5168">
            <v>28146</v>
          </cell>
          <cell r="C5168" t="str">
            <v>1000000000020384</v>
          </cell>
          <cell r="D5168">
            <v>1</v>
          </cell>
          <cell r="E5168">
            <v>0</v>
          </cell>
          <cell r="F5168">
            <v>0</v>
          </cell>
          <cell r="G5168">
            <v>0</v>
          </cell>
          <cell r="H5168">
            <v>1</v>
          </cell>
          <cell r="I5168">
            <v>1</v>
          </cell>
          <cell r="J5168" t="str">
            <v>Max Group</v>
          </cell>
          <cell r="K5168" t="str">
            <v>Волга-Юг</v>
          </cell>
          <cell r="L5168" t="str">
            <v>Ростовская область</v>
          </cell>
          <cell r="M5168" t="str">
            <v>Волгодонск</v>
          </cell>
          <cell r="N5168" t="str">
            <v>Тандер</v>
          </cell>
          <cell r="O5168" t="str">
            <v>Волгодонск г, Энтузиастов ул, дом № 31, корпус а</v>
          </cell>
          <cell r="P5168" t="str">
            <v>Drogery (Хоз. магазин)</v>
          </cell>
          <cell r="Q5168" t="str">
            <v>sv78</v>
          </cell>
          <cell r="R5168" t="str">
            <v>Собчак Николай Вячеславович</v>
          </cell>
          <cell r="S5168">
            <v>89188583117</v>
          </cell>
          <cell r="T5168" t="str">
            <v>merch1129</v>
          </cell>
          <cell r="U5168" t="str">
            <v>Литовченко Татьяна Григорьевна</v>
          </cell>
          <cell r="V5168">
            <v>89895381780</v>
          </cell>
          <cell r="W5168"/>
          <cell r="X5168"/>
          <cell r="Y5168"/>
          <cell r="Z5168"/>
          <cell r="AA5168">
            <v>30</v>
          </cell>
          <cell r="AB5168"/>
          <cell r="AC5168"/>
          <cell r="AD5168">
            <v>30</v>
          </cell>
          <cell r="AE5168">
            <v>0.5</v>
          </cell>
          <cell r="AF5168">
            <v>1</v>
          </cell>
          <cell r="AG5168">
            <v>2</v>
          </cell>
          <cell r="AH5168">
            <v>4</v>
          </cell>
          <cell r="AI5168">
            <v>30</v>
          </cell>
          <cell r="AJ5168"/>
        </row>
        <row r="5169">
          <cell r="B5169">
            <v>28147</v>
          </cell>
          <cell r="C5169" t="str">
            <v>1000000000021142</v>
          </cell>
          <cell r="D5169">
            <v>1</v>
          </cell>
          <cell r="E5169">
            <v>0</v>
          </cell>
          <cell r="F5169">
            <v>0</v>
          </cell>
          <cell r="G5169">
            <v>0</v>
          </cell>
          <cell r="H5169">
            <v>1</v>
          </cell>
          <cell r="I5169">
            <v>1</v>
          </cell>
          <cell r="J5169" t="str">
            <v>Max Group</v>
          </cell>
          <cell r="K5169" t="str">
            <v>Волга-Юг</v>
          </cell>
          <cell r="L5169" t="str">
            <v>Ростовская область</v>
          </cell>
          <cell r="M5169" t="str">
            <v>Новошахтинск</v>
          </cell>
          <cell r="N5169" t="str">
            <v>Тандер</v>
          </cell>
          <cell r="O5169" t="str">
            <v>346918, Ростовская обл, Новошахтинск г, Базарная ул, дом № 17, корпус а</v>
          </cell>
          <cell r="P5169" t="str">
            <v>Drogery (Хоз. магазин)</v>
          </cell>
          <cell r="Q5169" t="str">
            <v>sv78</v>
          </cell>
          <cell r="R5169" t="str">
            <v>Собчак Николай Вячеславович</v>
          </cell>
          <cell r="S5169">
            <v>89188583117</v>
          </cell>
          <cell r="T5169" t="str">
            <v>merch1119</v>
          </cell>
          <cell r="U5169" t="str">
            <v>Енаки Дарья Сергеевна</v>
          </cell>
          <cell r="V5169">
            <v>89381470931</v>
          </cell>
          <cell r="W5169">
            <v>120</v>
          </cell>
          <cell r="X5169"/>
          <cell r="Y5169"/>
          <cell r="Z5169"/>
          <cell r="AA5169"/>
          <cell r="AB5169"/>
          <cell r="AC5169"/>
          <cell r="AD5169">
            <v>120</v>
          </cell>
          <cell r="AE5169">
            <v>2</v>
          </cell>
          <cell r="AF5169">
            <v>1</v>
          </cell>
          <cell r="AG5169">
            <v>8</v>
          </cell>
          <cell r="AH5169">
            <v>4</v>
          </cell>
          <cell r="AI5169">
            <v>120</v>
          </cell>
          <cell r="AJ5169"/>
        </row>
        <row r="5170">
          <cell r="B5170">
            <v>28148</v>
          </cell>
          <cell r="C5170" t="str">
            <v>1000000000022139</v>
          </cell>
          <cell r="D5170">
            <v>1</v>
          </cell>
          <cell r="E5170">
            <v>0</v>
          </cell>
          <cell r="F5170">
            <v>0</v>
          </cell>
          <cell r="G5170">
            <v>0</v>
          </cell>
          <cell r="H5170">
            <v>1</v>
          </cell>
          <cell r="I5170">
            <v>1</v>
          </cell>
          <cell r="J5170" t="str">
            <v>Max Group</v>
          </cell>
          <cell r="K5170" t="str">
            <v>Волга-Юг</v>
          </cell>
          <cell r="L5170" t="str">
            <v>Краснодарский край</v>
          </cell>
          <cell r="M5170" t="str">
            <v>Ейск</v>
          </cell>
          <cell r="N5170" t="str">
            <v>Тандер</v>
          </cell>
          <cell r="O5170" t="str">
            <v>Ейск г, Первомайская ул, дом № 200</v>
          </cell>
          <cell r="P5170" t="str">
            <v>Drogery (Хоз. магазин)</v>
          </cell>
          <cell r="Q5170" t="str">
            <v>sv16</v>
          </cell>
          <cell r="R5170" t="str">
            <v>Дедкова Юлия Викторовна</v>
          </cell>
          <cell r="S5170">
            <v>89180311102</v>
          </cell>
          <cell r="T5170" t="str">
            <v>merch1130</v>
          </cell>
          <cell r="U5170" t="str">
            <v>Флегинская Лада Анатольевна</v>
          </cell>
          <cell r="V5170">
            <v>89528272442</v>
          </cell>
          <cell r="W5170"/>
          <cell r="X5170"/>
          <cell r="Y5170"/>
          <cell r="Z5170"/>
          <cell r="AA5170">
            <v>30</v>
          </cell>
          <cell r="AB5170"/>
          <cell r="AC5170"/>
          <cell r="AD5170">
            <v>30</v>
          </cell>
          <cell r="AE5170">
            <v>0.5</v>
          </cell>
          <cell r="AF5170">
            <v>1</v>
          </cell>
          <cell r="AG5170">
            <v>2</v>
          </cell>
          <cell r="AH5170">
            <v>4</v>
          </cell>
          <cell r="AI5170">
            <v>30</v>
          </cell>
          <cell r="AJ5170"/>
        </row>
        <row r="5171">
          <cell r="B5171">
            <v>28149</v>
          </cell>
          <cell r="C5171" t="str">
            <v>1000000000020194</v>
          </cell>
          <cell r="D5171">
            <v>1</v>
          </cell>
          <cell r="E5171">
            <v>0</v>
          </cell>
          <cell r="F5171">
            <v>0</v>
          </cell>
          <cell r="G5171">
            <v>0</v>
          </cell>
          <cell r="H5171">
            <v>1</v>
          </cell>
          <cell r="I5171">
            <v>1</v>
          </cell>
          <cell r="J5171" t="str">
            <v>Max Group</v>
          </cell>
          <cell r="K5171" t="str">
            <v>Волга-Юг</v>
          </cell>
          <cell r="L5171" t="str">
            <v>Ставропольский край</v>
          </cell>
          <cell r="M5171" t="str">
            <v>Михайловск</v>
          </cell>
          <cell r="N5171" t="str">
            <v>Тандер</v>
          </cell>
          <cell r="O5171" t="str">
            <v>356244, Ставропольский край, Шпаковский р-н, Михайловск г, Октябрьская ул, дом № 324, корпус 1</v>
          </cell>
          <cell r="P5171" t="str">
            <v>Drogery (Хоз. магазин)</v>
          </cell>
          <cell r="Q5171" t="str">
            <v>sv81</v>
          </cell>
          <cell r="R5171" t="str">
            <v>Шаповалова Илона Михайловна</v>
          </cell>
          <cell r="S5171">
            <v>89054479663</v>
          </cell>
          <cell r="T5171" t="str">
            <v>merch1139</v>
          </cell>
          <cell r="U5171" t="str">
            <v>Якуба Юлия Алексеевна</v>
          </cell>
          <cell r="V5171">
            <v>89881061193</v>
          </cell>
          <cell r="W5171"/>
          <cell r="X5171"/>
          <cell r="Y5171">
            <v>120</v>
          </cell>
          <cell r="Z5171"/>
          <cell r="AA5171"/>
          <cell r="AB5171"/>
          <cell r="AC5171"/>
          <cell r="AD5171">
            <v>120</v>
          </cell>
          <cell r="AE5171">
            <v>2</v>
          </cell>
          <cell r="AF5171">
            <v>1</v>
          </cell>
          <cell r="AG5171">
            <v>10</v>
          </cell>
          <cell r="AH5171">
            <v>5</v>
          </cell>
          <cell r="AI5171">
            <v>120</v>
          </cell>
          <cell r="AJ5171"/>
        </row>
        <row r="5172">
          <cell r="B5172">
            <v>28150</v>
          </cell>
          <cell r="C5172" t="str">
            <v>1000000000022539</v>
          </cell>
          <cell r="D5172">
            <v>1</v>
          </cell>
          <cell r="E5172">
            <v>0</v>
          </cell>
          <cell r="F5172">
            <v>0</v>
          </cell>
          <cell r="G5172">
            <v>0</v>
          </cell>
          <cell r="H5172">
            <v>1</v>
          </cell>
          <cell r="I5172">
            <v>1</v>
          </cell>
          <cell r="J5172" t="str">
            <v>Max Group</v>
          </cell>
          <cell r="K5172" t="str">
            <v>Волга-Юг</v>
          </cell>
          <cell r="L5172" t="str">
            <v>Северная Осетия - Алания</v>
          </cell>
          <cell r="M5172" t="str">
            <v>Владикавказ</v>
          </cell>
          <cell r="N5172" t="str">
            <v>Тандер</v>
          </cell>
          <cell r="O5172" t="str">
            <v>362000, Северная Осетия - Алания Респ, Владикавказ г, Московская ул, дом № 37</v>
          </cell>
          <cell r="P5172" t="str">
            <v>Drogery (Хоз. магазин)</v>
          </cell>
          <cell r="Q5172" t="str">
            <v>sv79</v>
          </cell>
          <cell r="R5172" t="str">
            <v>Куликова Татьяна Викторовна</v>
          </cell>
          <cell r="S5172">
            <v>89096296960</v>
          </cell>
          <cell r="T5172" t="str">
            <v>merch1096</v>
          </cell>
          <cell r="U5172" t="str">
            <v>Киргуева Виктория Вадимовна</v>
          </cell>
          <cell r="V5172" t="str">
            <v>8 988 837 59 04</v>
          </cell>
          <cell r="W5172">
            <v>30</v>
          </cell>
          <cell r="X5172" t="str">
            <v/>
          </cell>
          <cell r="Y5172" t="str">
            <v/>
          </cell>
          <cell r="Z5172" t="str">
            <v/>
          </cell>
          <cell r="AA5172" t="str">
            <v/>
          </cell>
          <cell r="AB5172" t="str">
            <v/>
          </cell>
          <cell r="AC5172" t="str">
            <v/>
          </cell>
          <cell r="AD5172">
            <v>30</v>
          </cell>
          <cell r="AE5172">
            <v>0.5</v>
          </cell>
          <cell r="AF5172">
            <v>1</v>
          </cell>
          <cell r="AG5172">
            <v>2</v>
          </cell>
          <cell r="AH5172">
            <v>4</v>
          </cell>
          <cell r="AI5172">
            <v>30</v>
          </cell>
          <cell r="AJ5172"/>
        </row>
        <row r="5173">
          <cell r="B5173">
            <v>28151</v>
          </cell>
          <cell r="C5173" t="str">
            <v>1000000000022328</v>
          </cell>
          <cell r="D5173">
            <v>1</v>
          </cell>
          <cell r="E5173">
            <v>0</v>
          </cell>
          <cell r="F5173">
            <v>0</v>
          </cell>
          <cell r="G5173">
            <v>0</v>
          </cell>
          <cell r="H5173">
            <v>1</v>
          </cell>
          <cell r="I5173">
            <v>1</v>
          </cell>
          <cell r="J5173" t="str">
            <v>Max Group</v>
          </cell>
          <cell r="K5173" t="str">
            <v>Волга-Юг</v>
          </cell>
          <cell r="L5173" t="str">
            <v>Краснодарский край</v>
          </cell>
          <cell r="M5173" t="str">
            <v>Анапа</v>
          </cell>
          <cell r="N5173" t="str">
            <v>Тандер</v>
          </cell>
          <cell r="O5173" t="str">
            <v>353454, Краснодарский край, Анапский р-н, Анапа г, Промышленная ул, дом № 9, корпус пом 12</v>
          </cell>
          <cell r="P5173" t="str">
            <v>Drogery (Хоз. магазин)</v>
          </cell>
          <cell r="Q5173" t="str">
            <v>sv2020</v>
          </cell>
          <cell r="R5173" t="str">
            <v>Левицкая Ирина Александровна</v>
          </cell>
          <cell r="S5173">
            <v>89654842828</v>
          </cell>
          <cell r="T5173" t="str">
            <v>merch1141</v>
          </cell>
          <cell r="U5173" t="str">
            <v>Шмелева Ирина Витальевна</v>
          </cell>
          <cell r="V5173">
            <v>89278974249</v>
          </cell>
          <cell r="W5173"/>
          <cell r="X5173"/>
          <cell r="Y5173"/>
          <cell r="Z5173"/>
          <cell r="AA5173">
            <v>30</v>
          </cell>
          <cell r="AB5173"/>
          <cell r="AC5173"/>
          <cell r="AD5173">
            <v>30</v>
          </cell>
          <cell r="AE5173">
            <v>0.5</v>
          </cell>
          <cell r="AF5173">
            <v>1</v>
          </cell>
          <cell r="AG5173">
            <v>2</v>
          </cell>
          <cell r="AH5173">
            <v>4</v>
          </cell>
          <cell r="AI5173">
            <v>30</v>
          </cell>
          <cell r="AJ5173"/>
        </row>
        <row r="5174">
          <cell r="B5174">
            <v>28152</v>
          </cell>
          <cell r="C5174" t="str">
            <v>1000000000021473</v>
          </cell>
          <cell r="D5174">
            <v>1</v>
          </cell>
          <cell r="E5174">
            <v>0</v>
          </cell>
          <cell r="F5174">
            <v>0</v>
          </cell>
          <cell r="G5174">
            <v>0</v>
          </cell>
          <cell r="H5174">
            <v>1</v>
          </cell>
          <cell r="I5174">
            <v>1</v>
          </cell>
          <cell r="J5174" t="str">
            <v>Max Group</v>
          </cell>
          <cell r="K5174" t="str">
            <v>Волга-Юг</v>
          </cell>
          <cell r="L5174" t="str">
            <v>Волгоградская область</v>
          </cell>
          <cell r="M5174" t="str">
            <v>Волгоград</v>
          </cell>
          <cell r="N5174" t="str">
            <v>Тандер</v>
          </cell>
          <cell r="O5174" t="str">
            <v>400001, Волгоградская обл, Волгоград г, Рабоче-Крестьянская ул, дом № 16</v>
          </cell>
          <cell r="P5174" t="str">
            <v>Drogery (Хоз. магазин)</v>
          </cell>
          <cell r="Q5174" t="str">
            <v>sv80</v>
          </cell>
          <cell r="R5174" t="str">
            <v>Туголукова Анастасия Владимировна</v>
          </cell>
          <cell r="S5174">
            <v>89173333309</v>
          </cell>
          <cell r="T5174" t="str">
            <v>merch1144</v>
          </cell>
          <cell r="U5174" t="str">
            <v>Самсонова Марина Владимировна</v>
          </cell>
          <cell r="V5174">
            <v>89277248285</v>
          </cell>
          <cell r="W5174"/>
          <cell r="X5174"/>
          <cell r="Y5174"/>
          <cell r="Z5174"/>
          <cell r="AA5174">
            <v>120</v>
          </cell>
          <cell r="AB5174"/>
          <cell r="AC5174"/>
          <cell r="AD5174">
            <v>120</v>
          </cell>
          <cell r="AE5174">
            <v>2</v>
          </cell>
          <cell r="AF5174">
            <v>1</v>
          </cell>
          <cell r="AG5174">
            <v>8</v>
          </cell>
          <cell r="AH5174">
            <v>4</v>
          </cell>
          <cell r="AI5174">
            <v>120</v>
          </cell>
          <cell r="AJ5174"/>
        </row>
        <row r="5175">
          <cell r="B5175">
            <v>28154</v>
          </cell>
          <cell r="C5175" t="str">
            <v>1000000000022352</v>
          </cell>
          <cell r="D5175">
            <v>1</v>
          </cell>
          <cell r="E5175">
            <v>0</v>
          </cell>
          <cell r="F5175">
            <v>0</v>
          </cell>
          <cell r="G5175">
            <v>0</v>
          </cell>
          <cell r="H5175">
            <v>1</v>
          </cell>
          <cell r="I5175">
            <v>1</v>
          </cell>
          <cell r="J5175" t="str">
            <v>Max Group</v>
          </cell>
          <cell r="K5175" t="str">
            <v>Волга-Юг</v>
          </cell>
          <cell r="L5175" t="str">
            <v>Волгоградская область</v>
          </cell>
          <cell r="M5175" t="str">
            <v>Волжский</v>
          </cell>
          <cell r="N5175" t="str">
            <v>Тандер</v>
          </cell>
          <cell r="O5175" t="str">
            <v>404125, Волгоградская обл, Волжский г, Мира ул, дом № 31, корпус А</v>
          </cell>
          <cell r="P5175" t="str">
            <v>Drogery (Хоз. магазин)</v>
          </cell>
          <cell r="Q5175" t="str">
            <v>sv80</v>
          </cell>
          <cell r="R5175" t="str">
            <v>Туголукова Анастасия Владимировна</v>
          </cell>
          <cell r="S5175">
            <v>89173333309</v>
          </cell>
          <cell r="T5175" t="str">
            <v>merch1101</v>
          </cell>
          <cell r="U5175" t="str">
            <v>Демьянова Лола Тагировна</v>
          </cell>
          <cell r="V5175">
            <v>89377229430</v>
          </cell>
          <cell r="W5175">
            <v>120</v>
          </cell>
          <cell r="X5175"/>
          <cell r="Y5175"/>
          <cell r="Z5175"/>
          <cell r="AA5175"/>
          <cell r="AB5175"/>
          <cell r="AC5175"/>
          <cell r="AD5175">
            <v>120</v>
          </cell>
          <cell r="AE5175">
            <v>2</v>
          </cell>
          <cell r="AF5175">
            <v>1</v>
          </cell>
          <cell r="AG5175">
            <v>8</v>
          </cell>
          <cell r="AH5175">
            <v>4</v>
          </cell>
          <cell r="AI5175">
            <v>120</v>
          </cell>
          <cell r="AJ5175"/>
        </row>
        <row r="5176">
          <cell r="B5176">
            <v>28155</v>
          </cell>
          <cell r="C5176" t="str">
            <v>1000000000021475</v>
          </cell>
          <cell r="D5176">
            <v>1</v>
          </cell>
          <cell r="E5176">
            <v>0</v>
          </cell>
          <cell r="F5176">
            <v>0</v>
          </cell>
          <cell r="G5176">
            <v>0</v>
          </cell>
          <cell r="H5176">
            <v>1</v>
          </cell>
          <cell r="I5176">
            <v>1</v>
          </cell>
          <cell r="J5176" t="str">
            <v>Max Group</v>
          </cell>
          <cell r="K5176" t="str">
            <v>Волга-Юг</v>
          </cell>
          <cell r="L5176" t="str">
            <v>Адыгея</v>
          </cell>
          <cell r="M5176" t="str">
            <v>Майкоп</v>
          </cell>
          <cell r="N5176" t="str">
            <v>Тандер</v>
          </cell>
          <cell r="O5176" t="str">
            <v>385020, Адыгея Респ, Майкоп г, Пионерская ул, дом № 383,А</v>
          </cell>
          <cell r="P5176" t="str">
            <v>Drogery (Хоз. магазин)</v>
          </cell>
          <cell r="Q5176" t="str">
            <v>sv16</v>
          </cell>
          <cell r="R5176" t="str">
            <v>Дедкова Юлия Викторовна</v>
          </cell>
          <cell r="S5176">
            <v>89180311102</v>
          </cell>
          <cell r="T5176" t="str">
            <v>merch1151</v>
          </cell>
          <cell r="U5176" t="str">
            <v>Белая Дарья Ивановна</v>
          </cell>
          <cell r="V5176">
            <v>89618282977</v>
          </cell>
          <cell r="W5176"/>
          <cell r="X5176"/>
          <cell r="Y5176"/>
          <cell r="Z5176"/>
          <cell r="AA5176">
            <v>30</v>
          </cell>
          <cell r="AB5176"/>
          <cell r="AC5176"/>
          <cell r="AD5176">
            <v>30</v>
          </cell>
          <cell r="AE5176">
            <v>0.5</v>
          </cell>
          <cell r="AF5176">
            <v>1</v>
          </cell>
          <cell r="AG5176">
            <v>2</v>
          </cell>
          <cell r="AH5176">
            <v>4</v>
          </cell>
          <cell r="AI5176">
            <v>30</v>
          </cell>
          <cell r="AJ5176"/>
        </row>
        <row r="5177">
          <cell r="B5177">
            <v>28156</v>
          </cell>
          <cell r="C5177" t="str">
            <v>1000000000021566</v>
          </cell>
          <cell r="D5177">
            <v>1</v>
          </cell>
          <cell r="E5177">
            <v>0</v>
          </cell>
          <cell r="F5177">
            <v>0</v>
          </cell>
          <cell r="G5177">
            <v>0</v>
          </cell>
          <cell r="H5177">
            <v>1</v>
          </cell>
          <cell r="I5177">
            <v>1</v>
          </cell>
          <cell r="J5177" t="str">
            <v>Max Group</v>
          </cell>
          <cell r="K5177" t="str">
            <v>Волга-Юг</v>
          </cell>
          <cell r="L5177" t="str">
            <v>Ставропольский край</v>
          </cell>
          <cell r="M5177" t="str">
            <v>Михайловск</v>
          </cell>
          <cell r="N5177" t="str">
            <v>Тандер</v>
          </cell>
          <cell r="O5177" t="str">
            <v>356245, Ставропольский край, Шпаковский р-н, Михайловск г, Демидова ул, дом № 2/2</v>
          </cell>
          <cell r="P5177" t="str">
            <v>Drogery (Хоз. магазин)</v>
          </cell>
          <cell r="Q5177" t="str">
            <v>sv81</v>
          </cell>
          <cell r="R5177" t="str">
            <v>Шаповалова Илона Михайловна</v>
          </cell>
          <cell r="S5177">
            <v>89054479663</v>
          </cell>
          <cell r="T5177" t="str">
            <v>merch1139</v>
          </cell>
          <cell r="U5177" t="str">
            <v>Якуба Юлия Алексеевна</v>
          </cell>
          <cell r="V5177">
            <v>89881061193</v>
          </cell>
          <cell r="W5177"/>
          <cell r="X5177">
            <v>120</v>
          </cell>
          <cell r="Y5177"/>
          <cell r="Z5177"/>
          <cell r="AA5177"/>
          <cell r="AB5177"/>
          <cell r="AC5177"/>
          <cell r="AD5177">
            <v>120</v>
          </cell>
          <cell r="AE5177">
            <v>2</v>
          </cell>
          <cell r="AF5177">
            <v>1</v>
          </cell>
          <cell r="AG5177">
            <v>10</v>
          </cell>
          <cell r="AH5177">
            <v>5</v>
          </cell>
          <cell r="AI5177">
            <v>120</v>
          </cell>
          <cell r="AJ5177"/>
        </row>
        <row r="5178">
          <cell r="B5178">
            <v>28157</v>
          </cell>
          <cell r="C5178" t="str">
            <v>1000000000022315</v>
          </cell>
          <cell r="D5178">
            <v>1</v>
          </cell>
          <cell r="E5178">
            <v>0</v>
          </cell>
          <cell r="F5178">
            <v>0</v>
          </cell>
          <cell r="G5178">
            <v>0</v>
          </cell>
          <cell r="H5178">
            <v>1</v>
          </cell>
          <cell r="I5178">
            <v>1</v>
          </cell>
          <cell r="J5178" t="str">
            <v>Max Group</v>
          </cell>
          <cell r="K5178" t="str">
            <v>Волга-Юг</v>
          </cell>
          <cell r="L5178" t="str">
            <v>Ростовская область</v>
          </cell>
          <cell r="M5178" t="str">
            <v>Ростов-на-Дону</v>
          </cell>
          <cell r="N5178" t="str">
            <v>Тандер</v>
          </cell>
          <cell r="O5178" t="str">
            <v>2-я Краснодарская, 147б</v>
          </cell>
          <cell r="P5178" t="str">
            <v>Drogery (Хоз. магазин)</v>
          </cell>
          <cell r="Q5178" t="str">
            <v>sv78</v>
          </cell>
          <cell r="R5178" t="str">
            <v>Собчак Николай Вячеславович</v>
          </cell>
          <cell r="S5178">
            <v>89188583117</v>
          </cell>
          <cell r="T5178" t="str">
            <v>merch1075</v>
          </cell>
          <cell r="U5178" t="str">
            <v>Юндина Алла Викторовна</v>
          </cell>
          <cell r="V5178">
            <v>89289033114</v>
          </cell>
          <cell r="W5178"/>
          <cell r="X5178">
            <v>30</v>
          </cell>
          <cell r="Y5178"/>
          <cell r="Z5178"/>
          <cell r="AA5178"/>
          <cell r="AB5178"/>
          <cell r="AC5178"/>
          <cell r="AD5178">
            <v>30</v>
          </cell>
          <cell r="AE5178">
            <v>0.5</v>
          </cell>
          <cell r="AF5178">
            <v>1</v>
          </cell>
          <cell r="AG5178">
            <v>2.5</v>
          </cell>
          <cell r="AH5178">
            <v>5</v>
          </cell>
          <cell r="AI5178">
            <v>30</v>
          </cell>
          <cell r="AJ5178"/>
        </row>
        <row r="5179">
          <cell r="B5179">
            <v>28158</v>
          </cell>
          <cell r="C5179" t="str">
            <v>1000000000021150</v>
          </cell>
          <cell r="D5179">
            <v>1</v>
          </cell>
          <cell r="E5179">
            <v>0</v>
          </cell>
          <cell r="F5179">
            <v>0</v>
          </cell>
          <cell r="G5179">
            <v>0</v>
          </cell>
          <cell r="H5179">
            <v>1</v>
          </cell>
          <cell r="I5179">
            <v>1</v>
          </cell>
          <cell r="J5179" t="str">
            <v>Max Group</v>
          </cell>
          <cell r="K5179" t="str">
            <v>Волга-Юг</v>
          </cell>
          <cell r="L5179" t="str">
            <v>Краснодарский край</v>
          </cell>
          <cell r="M5179" t="str">
            <v>Краснодар</v>
          </cell>
          <cell r="N5179" t="str">
            <v>Тандер</v>
          </cell>
          <cell r="O5179" t="str">
            <v>350029, Краснодарский край, Краснодар г, 1 Мая ул, дом № 318</v>
          </cell>
          <cell r="P5179" t="str">
            <v>Drogery (Хоз. магазин)</v>
          </cell>
          <cell r="Q5179" t="str">
            <v>sv2018</v>
          </cell>
          <cell r="R5179" t="str">
            <v>Калашникова Юлия Владимировна</v>
          </cell>
          <cell r="S5179">
            <v>89996378117</v>
          </cell>
          <cell r="T5179" t="str">
            <v>merch1147</v>
          </cell>
          <cell r="U5179" t="str">
            <v>Слюсаренко Ирина Михайловна</v>
          </cell>
          <cell r="V5179">
            <v>89180103930</v>
          </cell>
          <cell r="W5179"/>
          <cell r="X5179"/>
          <cell r="Y5179"/>
          <cell r="Z5179"/>
          <cell r="AA5179">
            <v>30</v>
          </cell>
          <cell r="AB5179"/>
          <cell r="AC5179"/>
          <cell r="AD5179">
            <v>30</v>
          </cell>
          <cell r="AE5179">
            <v>0.5</v>
          </cell>
          <cell r="AF5179">
            <v>1</v>
          </cell>
          <cell r="AG5179">
            <v>2</v>
          </cell>
          <cell r="AH5179">
            <v>4</v>
          </cell>
          <cell r="AI5179">
            <v>30</v>
          </cell>
          <cell r="AJ5179"/>
        </row>
        <row r="5180">
          <cell r="B5180">
            <v>28159</v>
          </cell>
          <cell r="C5180" t="str">
            <v>1000000000020434</v>
          </cell>
          <cell r="D5180">
            <v>1</v>
          </cell>
          <cell r="E5180">
            <v>0</v>
          </cell>
          <cell r="F5180">
            <v>0</v>
          </cell>
          <cell r="G5180">
            <v>0</v>
          </cell>
          <cell r="H5180">
            <v>1</v>
          </cell>
          <cell r="I5180">
            <v>1</v>
          </cell>
          <cell r="J5180" t="str">
            <v>Max Group</v>
          </cell>
          <cell r="K5180" t="str">
            <v>Волга-Юг</v>
          </cell>
          <cell r="L5180" t="str">
            <v>Краснодарский край</v>
          </cell>
          <cell r="M5180" t="str">
            <v>Армавир</v>
          </cell>
          <cell r="N5180" t="str">
            <v>Тандер</v>
          </cell>
          <cell r="O5180" t="str">
            <v>352932, Краснодарский край, Армавир г, Ефремова ул, дом № 123б</v>
          </cell>
          <cell r="P5180" t="str">
            <v>Drogery (Хоз. магазин)</v>
          </cell>
          <cell r="Q5180" t="str">
            <v>sv16</v>
          </cell>
          <cell r="R5180" t="str">
            <v>Дедкова Юлия Викторовна</v>
          </cell>
          <cell r="S5180">
            <v>89180311102</v>
          </cell>
          <cell r="T5180" t="str">
            <v>merch1103</v>
          </cell>
          <cell r="U5180" t="str">
            <v>Прохорова Анна Сергеевна</v>
          </cell>
          <cell r="V5180">
            <v>89183686075</v>
          </cell>
          <cell r="W5180"/>
          <cell r="X5180"/>
          <cell r="Y5180"/>
          <cell r="Z5180">
            <v>120</v>
          </cell>
          <cell r="AA5180"/>
          <cell r="AB5180"/>
          <cell r="AC5180"/>
          <cell r="AD5180">
            <v>120</v>
          </cell>
          <cell r="AE5180">
            <v>2</v>
          </cell>
          <cell r="AF5180">
            <v>1</v>
          </cell>
          <cell r="AG5180">
            <v>10</v>
          </cell>
          <cell r="AH5180">
            <v>5</v>
          </cell>
          <cell r="AI5180">
            <v>120</v>
          </cell>
          <cell r="AJ5180"/>
        </row>
        <row r="5181">
          <cell r="B5181">
            <v>28160</v>
          </cell>
          <cell r="C5181" t="str">
            <v>1000000000022850</v>
          </cell>
          <cell r="D5181">
            <v>1</v>
          </cell>
          <cell r="E5181">
            <v>0</v>
          </cell>
          <cell r="F5181">
            <v>0</v>
          </cell>
          <cell r="G5181">
            <v>0</v>
          </cell>
          <cell r="H5181">
            <v>1</v>
          </cell>
          <cell r="I5181">
            <v>1</v>
          </cell>
          <cell r="J5181" t="str">
            <v>Max Group</v>
          </cell>
          <cell r="K5181" t="str">
            <v>Волга-Юг</v>
          </cell>
          <cell r="L5181" t="str">
            <v>Краснодарский край</v>
          </cell>
          <cell r="M5181" t="str">
            <v>Сочи</v>
          </cell>
          <cell r="N5181" t="str">
            <v>Тандер</v>
          </cell>
          <cell r="O5181" t="str">
            <v>Сочи г, Веселое с, Мира ул, дом № 12</v>
          </cell>
          <cell r="P5181" t="str">
            <v>Drogery (Хоз. магазин)</v>
          </cell>
          <cell r="Q5181" t="str">
            <v>sv2020</v>
          </cell>
          <cell r="R5181" t="str">
            <v>Левицкая Ирина Александровна</v>
          </cell>
          <cell r="S5181">
            <v>89654842828</v>
          </cell>
          <cell r="T5181" t="str">
            <v>merch1126</v>
          </cell>
          <cell r="U5181" t="str">
            <v>Пивадзе Наталья Гурамиевна</v>
          </cell>
          <cell r="V5181">
            <v>89186133060</v>
          </cell>
          <cell r="W5181"/>
          <cell r="X5181"/>
          <cell r="Y5181"/>
          <cell r="Z5181">
            <v>120</v>
          </cell>
          <cell r="AA5181"/>
          <cell r="AB5181"/>
          <cell r="AC5181"/>
          <cell r="AD5181">
            <v>120</v>
          </cell>
          <cell r="AE5181">
            <v>2</v>
          </cell>
          <cell r="AF5181">
            <v>1</v>
          </cell>
          <cell r="AG5181">
            <v>10</v>
          </cell>
          <cell r="AH5181">
            <v>5</v>
          </cell>
          <cell r="AI5181">
            <v>120</v>
          </cell>
          <cell r="AJ5181"/>
        </row>
        <row r="5182">
          <cell r="B5182">
            <v>28161</v>
          </cell>
          <cell r="C5182" t="str">
            <v>1000000000021781</v>
          </cell>
          <cell r="D5182">
            <v>1</v>
          </cell>
          <cell r="E5182">
            <v>0</v>
          </cell>
          <cell r="F5182">
            <v>0</v>
          </cell>
          <cell r="G5182">
            <v>0</v>
          </cell>
          <cell r="H5182">
            <v>1</v>
          </cell>
          <cell r="I5182">
            <v>1</v>
          </cell>
          <cell r="J5182" t="str">
            <v>Max Group</v>
          </cell>
          <cell r="K5182" t="str">
            <v>Волга-Юг</v>
          </cell>
          <cell r="L5182" t="str">
            <v>Краснодарский край</v>
          </cell>
          <cell r="M5182" t="str">
            <v>Краснодар</v>
          </cell>
          <cell r="N5182" t="str">
            <v>Тандер</v>
          </cell>
          <cell r="O5182" t="str">
            <v>350912, Краснодарский край, Краснодар г, им Евдокии Бершанской ул, дом № 343</v>
          </cell>
          <cell r="P5182" t="str">
            <v>Drogery (Хоз. магазин)</v>
          </cell>
          <cell r="Q5182" t="str">
            <v>sv2018</v>
          </cell>
          <cell r="R5182" t="str">
            <v>Калашникова Юлия Владимировна</v>
          </cell>
          <cell r="S5182">
            <v>89996378117</v>
          </cell>
          <cell r="T5182" t="str">
            <v>merch2538</v>
          </cell>
          <cell r="U5182" t="str">
            <v>Амизян Кристина Эдуардовна</v>
          </cell>
          <cell r="V5182">
            <v>89189997759</v>
          </cell>
          <cell r="W5182"/>
          <cell r="X5182"/>
          <cell r="Y5182"/>
          <cell r="Z5182"/>
          <cell r="AA5182">
            <v>30</v>
          </cell>
          <cell r="AB5182"/>
          <cell r="AC5182"/>
          <cell r="AD5182">
            <v>30</v>
          </cell>
          <cell r="AE5182">
            <v>0.5</v>
          </cell>
          <cell r="AF5182">
            <v>1</v>
          </cell>
          <cell r="AG5182">
            <v>2</v>
          </cell>
          <cell r="AH5182">
            <v>4</v>
          </cell>
          <cell r="AI5182">
            <v>30</v>
          </cell>
          <cell r="AJ5182"/>
        </row>
        <row r="5183">
          <cell r="B5183">
            <v>28162</v>
          </cell>
          <cell r="C5183" t="str">
            <v>1000000000022791</v>
          </cell>
          <cell r="D5183">
            <v>1</v>
          </cell>
          <cell r="E5183">
            <v>0</v>
          </cell>
          <cell r="F5183">
            <v>0</v>
          </cell>
          <cell r="G5183">
            <v>0</v>
          </cell>
          <cell r="H5183">
            <v>1</v>
          </cell>
          <cell r="I5183">
            <v>1</v>
          </cell>
          <cell r="J5183" t="str">
            <v>Max Group</v>
          </cell>
          <cell r="K5183" t="str">
            <v>Волга-Юг</v>
          </cell>
          <cell r="L5183" t="str">
            <v>Краснодарский край</v>
          </cell>
          <cell r="M5183" t="str">
            <v>Новороссийск</v>
          </cell>
          <cell r="N5183" t="str">
            <v>Тандер</v>
          </cell>
          <cell r="O5183" t="str">
            <v>353915, Краснодарский край, Новороссийск г, Дзержинского пр-кт, дом № 205А</v>
          </cell>
          <cell r="P5183" t="str">
            <v>Drogery (Хоз. магазин)</v>
          </cell>
          <cell r="Q5183" t="str">
            <v>sv2020</v>
          </cell>
          <cell r="R5183" t="str">
            <v>Левицкая Ирина Александровна</v>
          </cell>
          <cell r="S5183">
            <v>89654842828</v>
          </cell>
          <cell r="T5183" t="str">
            <v>merch1166</v>
          </cell>
          <cell r="U5183" t="str">
            <v>Мякова Анастасия Александровна</v>
          </cell>
          <cell r="V5183">
            <v>89528752768</v>
          </cell>
          <cell r="W5183"/>
          <cell r="X5183"/>
          <cell r="Y5183"/>
          <cell r="Z5183"/>
          <cell r="AA5183">
            <v>30</v>
          </cell>
          <cell r="AB5183"/>
          <cell r="AC5183"/>
          <cell r="AD5183">
            <v>30</v>
          </cell>
          <cell r="AE5183">
            <v>0.5</v>
          </cell>
          <cell r="AF5183">
            <v>1</v>
          </cell>
          <cell r="AG5183">
            <v>2</v>
          </cell>
          <cell r="AH5183">
            <v>4</v>
          </cell>
          <cell r="AI5183">
            <v>30</v>
          </cell>
          <cell r="AJ5183"/>
        </row>
        <row r="5184">
          <cell r="B5184">
            <v>28163</v>
          </cell>
          <cell r="C5184" t="str">
            <v>1000000000021914</v>
          </cell>
          <cell r="D5184">
            <v>1</v>
          </cell>
          <cell r="E5184">
            <v>0</v>
          </cell>
          <cell r="F5184">
            <v>0</v>
          </cell>
          <cell r="G5184">
            <v>0</v>
          </cell>
          <cell r="H5184">
            <v>1</v>
          </cell>
          <cell r="I5184">
            <v>1</v>
          </cell>
          <cell r="J5184" t="str">
            <v>Max Group</v>
          </cell>
          <cell r="K5184" t="str">
            <v>Волга-Юг</v>
          </cell>
          <cell r="L5184" t="str">
            <v>Краснодарский край</v>
          </cell>
          <cell r="M5184" t="str">
            <v>Краснодар</v>
          </cell>
          <cell r="N5184" t="str">
            <v>Тандер</v>
          </cell>
          <cell r="O5184" t="str">
            <v>Краснодар г, Российская ул, дом № 596</v>
          </cell>
          <cell r="P5184" t="str">
            <v>Drogery (Хоз. магазин)</v>
          </cell>
          <cell r="Q5184" t="str">
            <v>sv2018</v>
          </cell>
          <cell r="R5184" t="str">
            <v>Калашникова Юлия Владимировна</v>
          </cell>
          <cell r="S5184">
            <v>89996378117</v>
          </cell>
          <cell r="T5184" t="str">
            <v>merch1134</v>
          </cell>
          <cell r="U5184" t="str">
            <v>Белова Елена Валерьевна</v>
          </cell>
          <cell r="V5184">
            <v>89284232024</v>
          </cell>
          <cell r="W5184"/>
          <cell r="X5184"/>
          <cell r="Y5184"/>
          <cell r="Z5184"/>
          <cell r="AA5184">
            <v>30</v>
          </cell>
          <cell r="AB5184"/>
          <cell r="AC5184"/>
          <cell r="AD5184">
            <v>30</v>
          </cell>
          <cell r="AE5184">
            <v>0.5</v>
          </cell>
          <cell r="AF5184">
            <v>1</v>
          </cell>
          <cell r="AG5184">
            <v>2</v>
          </cell>
          <cell r="AH5184">
            <v>4</v>
          </cell>
          <cell r="AI5184">
            <v>30</v>
          </cell>
          <cell r="AJ5184"/>
        </row>
        <row r="5185">
          <cell r="B5185">
            <v>28164</v>
          </cell>
          <cell r="C5185" t="str">
            <v>1000000000020711</v>
          </cell>
          <cell r="D5185">
            <v>1</v>
          </cell>
          <cell r="E5185">
            <v>0</v>
          </cell>
          <cell r="F5185">
            <v>0</v>
          </cell>
          <cell r="G5185">
            <v>0</v>
          </cell>
          <cell r="H5185">
            <v>1</v>
          </cell>
          <cell r="I5185">
            <v>1</v>
          </cell>
          <cell r="J5185" t="str">
            <v>Max Group</v>
          </cell>
          <cell r="K5185" t="str">
            <v>Волга-Юг</v>
          </cell>
          <cell r="L5185" t="str">
            <v>Волгоградская область</v>
          </cell>
          <cell r="M5185" t="str">
            <v>Волжский</v>
          </cell>
          <cell r="N5185" t="str">
            <v>Тандер</v>
          </cell>
          <cell r="O5185" t="str">
            <v>404114, Волгоградская обл, Волжский г, Энгельса ул, дом № 10</v>
          </cell>
          <cell r="P5185" t="str">
            <v>Drogery (Хоз. магазин)</v>
          </cell>
          <cell r="Q5185" t="str">
            <v>sv80</v>
          </cell>
          <cell r="R5185" t="str">
            <v>Туголукова Анастасия Владимировна</v>
          </cell>
          <cell r="S5185">
            <v>89173333309</v>
          </cell>
          <cell r="T5185" t="str">
            <v>merch336</v>
          </cell>
          <cell r="U5185" t="str">
            <v>Лаврека Татьяна Юрьевна</v>
          </cell>
          <cell r="V5185">
            <v>89997370128</v>
          </cell>
          <cell r="W5185"/>
          <cell r="X5185"/>
          <cell r="Y5185"/>
          <cell r="Z5185">
            <v>30</v>
          </cell>
          <cell r="AA5185"/>
          <cell r="AB5185"/>
          <cell r="AC5185"/>
          <cell r="AD5185">
            <v>30</v>
          </cell>
          <cell r="AE5185">
            <v>0.5</v>
          </cell>
          <cell r="AF5185">
            <v>1</v>
          </cell>
          <cell r="AG5185">
            <v>2.5</v>
          </cell>
          <cell r="AH5185">
            <v>5</v>
          </cell>
          <cell r="AI5185">
            <v>30</v>
          </cell>
          <cell r="AJ5185"/>
        </row>
        <row r="5186">
          <cell r="B5186">
            <v>28166</v>
          </cell>
          <cell r="C5186" t="str">
            <v>1000000000021771</v>
          </cell>
          <cell r="D5186">
            <v>1</v>
          </cell>
          <cell r="E5186">
            <v>0</v>
          </cell>
          <cell r="F5186">
            <v>0</v>
          </cell>
          <cell r="G5186">
            <v>0</v>
          </cell>
          <cell r="H5186">
            <v>1</v>
          </cell>
          <cell r="I5186">
            <v>1</v>
          </cell>
          <cell r="J5186" t="str">
            <v>Max Group</v>
          </cell>
          <cell r="K5186" t="str">
            <v>Волга-Юг</v>
          </cell>
          <cell r="L5186" t="str">
            <v>Краснодарский край</v>
          </cell>
          <cell r="M5186" t="str">
            <v>Ейск</v>
          </cell>
          <cell r="N5186" t="str">
            <v>Тандер</v>
          </cell>
          <cell r="O5186" t="str">
            <v>353691, Краснодарский край, Ейский р-н, Ейск г, Западная ул, дом № 1,1</v>
          </cell>
          <cell r="P5186" t="str">
            <v>Drogery (Хоз. магазин)</v>
          </cell>
          <cell r="Q5186" t="str">
            <v>sv16</v>
          </cell>
          <cell r="R5186" t="str">
            <v>Дедкова Юлия Викторовна</v>
          </cell>
          <cell r="S5186">
            <v>89180311102</v>
          </cell>
          <cell r="T5186" t="str">
            <v>merch1130</v>
          </cell>
          <cell r="U5186" t="str">
            <v>Флегинская Лада Анатольевна</v>
          </cell>
          <cell r="V5186">
            <v>89528272442</v>
          </cell>
          <cell r="W5186"/>
          <cell r="X5186"/>
          <cell r="Y5186"/>
          <cell r="Z5186"/>
          <cell r="AA5186">
            <v>30</v>
          </cell>
          <cell r="AB5186"/>
          <cell r="AC5186"/>
          <cell r="AD5186">
            <v>30</v>
          </cell>
          <cell r="AE5186">
            <v>0.5</v>
          </cell>
          <cell r="AF5186">
            <v>1</v>
          </cell>
          <cell r="AG5186">
            <v>2</v>
          </cell>
          <cell r="AH5186">
            <v>4</v>
          </cell>
          <cell r="AI5186">
            <v>30</v>
          </cell>
          <cell r="AJ5186"/>
        </row>
        <row r="5187">
          <cell r="B5187">
            <v>28167</v>
          </cell>
          <cell r="C5187" t="str">
            <v>1000000000022106</v>
          </cell>
          <cell r="D5187">
            <v>1</v>
          </cell>
          <cell r="E5187">
            <v>0</v>
          </cell>
          <cell r="F5187">
            <v>0</v>
          </cell>
          <cell r="G5187">
            <v>0</v>
          </cell>
          <cell r="H5187">
            <v>1</v>
          </cell>
          <cell r="I5187">
            <v>1</v>
          </cell>
          <cell r="J5187" t="str">
            <v>Max Group</v>
          </cell>
          <cell r="K5187" t="str">
            <v>Волга-Юг</v>
          </cell>
          <cell r="L5187" t="str">
            <v>Краснодарский край</v>
          </cell>
          <cell r="M5187" t="str">
            <v>Краснодар</v>
          </cell>
          <cell r="N5187" t="str">
            <v>Тандер</v>
          </cell>
          <cell r="O5187" t="str">
            <v>350000, Краснодарский край, Краснодар г, Коммунаров ул, дом № 268</v>
          </cell>
          <cell r="P5187" t="str">
            <v>Drogery (Хоз. магазин)</v>
          </cell>
          <cell r="Q5187" t="str">
            <v>sv2018</v>
          </cell>
          <cell r="R5187" t="str">
            <v>Калашникова Юлия Владимировна</v>
          </cell>
          <cell r="S5187">
            <v>89996378117</v>
          </cell>
          <cell r="T5187" t="str">
            <v>merch1164</v>
          </cell>
          <cell r="U5187" t="str">
            <v>Тлебзу Наталья Викторовна</v>
          </cell>
          <cell r="V5187">
            <v>89180977377</v>
          </cell>
          <cell r="W5187"/>
          <cell r="X5187"/>
          <cell r="Y5187"/>
          <cell r="Z5187"/>
          <cell r="AA5187">
            <v>30</v>
          </cell>
          <cell r="AB5187"/>
          <cell r="AC5187"/>
          <cell r="AD5187">
            <v>30</v>
          </cell>
          <cell r="AE5187">
            <v>0.5</v>
          </cell>
          <cell r="AF5187">
            <v>1</v>
          </cell>
          <cell r="AG5187">
            <v>2</v>
          </cell>
          <cell r="AH5187">
            <v>4</v>
          </cell>
          <cell r="AI5187">
            <v>30</v>
          </cell>
          <cell r="AJ5187"/>
        </row>
        <row r="5188">
          <cell r="B5188">
            <v>28169</v>
          </cell>
          <cell r="C5188" t="str">
            <v>1000000000021315</v>
          </cell>
          <cell r="D5188">
            <v>1</v>
          </cell>
          <cell r="E5188">
            <v>0</v>
          </cell>
          <cell r="F5188">
            <v>0</v>
          </cell>
          <cell r="G5188">
            <v>0</v>
          </cell>
          <cell r="H5188">
            <v>1</v>
          </cell>
          <cell r="I5188">
            <v>1</v>
          </cell>
          <cell r="J5188" t="str">
            <v>Max Group</v>
          </cell>
          <cell r="K5188" t="str">
            <v>Волга-Юг</v>
          </cell>
          <cell r="L5188" t="str">
            <v>Краснодарский край</v>
          </cell>
          <cell r="M5188" t="str">
            <v>Новороссийск</v>
          </cell>
          <cell r="N5188" t="str">
            <v>Тандер</v>
          </cell>
          <cell r="O5188" t="str">
            <v>353900, Краснодарский край, Новороссийск г, Ф.Энгельса ул, дом № 89</v>
          </cell>
          <cell r="P5188" t="str">
            <v>Drogery (Хоз. магазин)</v>
          </cell>
          <cell r="Q5188" t="str">
            <v>sv2020</v>
          </cell>
          <cell r="R5188" t="str">
            <v>Левицкая Ирина Александровна</v>
          </cell>
          <cell r="S5188">
            <v>89654842828</v>
          </cell>
          <cell r="T5188" t="str">
            <v>merch1166</v>
          </cell>
          <cell r="U5188" t="str">
            <v>Мякова Анастасия Александровна</v>
          </cell>
          <cell r="V5188">
            <v>89528752768</v>
          </cell>
          <cell r="W5188"/>
          <cell r="X5188"/>
          <cell r="Y5188"/>
          <cell r="Z5188"/>
          <cell r="AA5188">
            <v>30</v>
          </cell>
          <cell r="AB5188"/>
          <cell r="AC5188"/>
          <cell r="AD5188">
            <v>30</v>
          </cell>
          <cell r="AE5188">
            <v>0.5</v>
          </cell>
          <cell r="AF5188">
            <v>1</v>
          </cell>
          <cell r="AG5188">
            <v>2</v>
          </cell>
          <cell r="AH5188">
            <v>4</v>
          </cell>
          <cell r="AI5188">
            <v>30</v>
          </cell>
          <cell r="AJ5188"/>
        </row>
        <row r="5189">
          <cell r="B5189">
            <v>28170</v>
          </cell>
          <cell r="C5189" t="str">
            <v>1000000000020216</v>
          </cell>
          <cell r="D5189">
            <v>1</v>
          </cell>
          <cell r="E5189">
            <v>0</v>
          </cell>
          <cell r="F5189">
            <v>0</v>
          </cell>
          <cell r="G5189">
            <v>0</v>
          </cell>
          <cell r="H5189">
            <v>1</v>
          </cell>
          <cell r="I5189">
            <v>1</v>
          </cell>
          <cell r="J5189" t="str">
            <v>Max Group</v>
          </cell>
          <cell r="K5189" t="str">
            <v>Волга-Юг</v>
          </cell>
          <cell r="L5189" t="str">
            <v>Краснодарский край</v>
          </cell>
          <cell r="M5189" t="str">
            <v>Краснодар</v>
          </cell>
          <cell r="N5189" t="str">
            <v>Тандер</v>
          </cell>
          <cell r="O5189" t="str">
            <v>350063, Краснодарский край, Краснодар г, Комсомольская ул, дом № 4</v>
          </cell>
          <cell r="P5189" t="str">
            <v>Drogery (Хоз. магазин)</v>
          </cell>
          <cell r="Q5189" t="str">
            <v>sv2018</v>
          </cell>
          <cell r="R5189" t="str">
            <v>Калашникова Юлия Владимировна</v>
          </cell>
          <cell r="S5189">
            <v>89996378117</v>
          </cell>
          <cell r="T5189" t="str">
            <v>merch1070</v>
          </cell>
          <cell r="U5189" t="str">
            <v>Рыбальченко Наталья Андреевна</v>
          </cell>
          <cell r="V5189">
            <v>89182283494</v>
          </cell>
          <cell r="W5189"/>
          <cell r="X5189"/>
          <cell r="Y5189"/>
          <cell r="Z5189"/>
          <cell r="AA5189">
            <v>30</v>
          </cell>
          <cell r="AB5189"/>
          <cell r="AC5189"/>
          <cell r="AD5189">
            <v>30</v>
          </cell>
          <cell r="AE5189">
            <v>0.5</v>
          </cell>
          <cell r="AF5189">
            <v>1</v>
          </cell>
          <cell r="AG5189">
            <v>2</v>
          </cell>
          <cell r="AH5189">
            <v>4</v>
          </cell>
          <cell r="AI5189">
            <v>30</v>
          </cell>
          <cell r="AJ5189"/>
        </row>
        <row r="5190">
          <cell r="B5190">
            <v>28171</v>
          </cell>
          <cell r="C5190" t="str">
            <v>1000000000022183</v>
          </cell>
          <cell r="D5190">
            <v>1</v>
          </cell>
          <cell r="E5190">
            <v>0</v>
          </cell>
          <cell r="F5190">
            <v>0</v>
          </cell>
          <cell r="G5190">
            <v>0</v>
          </cell>
          <cell r="H5190">
            <v>1</v>
          </cell>
          <cell r="I5190">
            <v>1</v>
          </cell>
          <cell r="J5190" t="str">
            <v>Max Group</v>
          </cell>
          <cell r="K5190" t="str">
            <v>Волга-Юг</v>
          </cell>
          <cell r="L5190" t="str">
            <v>Краснодарский край</v>
          </cell>
          <cell r="M5190" t="str">
            <v>Краснодар</v>
          </cell>
          <cell r="N5190" t="str">
            <v>Тандер</v>
          </cell>
          <cell r="O5190" t="str">
            <v>350080, Краснодарский край, Краснодар г, Уральская ул, дом № 156</v>
          </cell>
          <cell r="P5190" t="str">
            <v>Drogery (Хоз. магазин)</v>
          </cell>
          <cell r="Q5190" t="str">
            <v>sv2018</v>
          </cell>
          <cell r="R5190" t="str">
            <v>Калашникова Юлия Владимировна</v>
          </cell>
          <cell r="S5190">
            <v>89996378117</v>
          </cell>
          <cell r="T5190" t="str">
            <v>merch2538</v>
          </cell>
          <cell r="U5190" t="str">
            <v>Амизян Кристина Эдуардовна</v>
          </cell>
          <cell r="V5190">
            <v>89189997759</v>
          </cell>
          <cell r="W5190"/>
          <cell r="X5190"/>
          <cell r="Y5190"/>
          <cell r="Z5190"/>
          <cell r="AA5190">
            <v>30</v>
          </cell>
          <cell r="AB5190"/>
          <cell r="AC5190"/>
          <cell r="AD5190">
            <v>30</v>
          </cell>
          <cell r="AE5190">
            <v>0.5</v>
          </cell>
          <cell r="AF5190">
            <v>1</v>
          </cell>
          <cell r="AG5190">
            <v>2</v>
          </cell>
          <cell r="AH5190">
            <v>4</v>
          </cell>
          <cell r="AI5190">
            <v>30</v>
          </cell>
          <cell r="AJ5190"/>
        </row>
        <row r="5191">
          <cell r="B5191">
            <v>28172</v>
          </cell>
          <cell r="C5191" t="str">
            <v>1000000000020332</v>
          </cell>
          <cell r="D5191">
            <v>1</v>
          </cell>
          <cell r="E5191">
            <v>0</v>
          </cell>
          <cell r="F5191">
            <v>0</v>
          </cell>
          <cell r="G5191">
            <v>0</v>
          </cell>
          <cell r="H5191">
            <v>1</v>
          </cell>
          <cell r="I5191">
            <v>1</v>
          </cell>
          <cell r="J5191" t="str">
            <v>Max Group</v>
          </cell>
          <cell r="K5191" t="str">
            <v>Волга-Юг</v>
          </cell>
          <cell r="L5191" t="str">
            <v>Краснодарский край</v>
          </cell>
          <cell r="M5191" t="str">
            <v>Новороссийск</v>
          </cell>
          <cell r="N5191" t="str">
            <v>Тандер</v>
          </cell>
          <cell r="O5191" t="str">
            <v>353907, Краснодарский край, Новороссийск г, Сипягина ул, дом № 1</v>
          </cell>
          <cell r="P5191" t="str">
            <v>Drogery (Хоз. магазин)</v>
          </cell>
          <cell r="Q5191" t="str">
            <v>sv2020</v>
          </cell>
          <cell r="R5191" t="str">
            <v>Левицкая Ирина Александровна</v>
          </cell>
          <cell r="S5191">
            <v>89654842828</v>
          </cell>
          <cell r="T5191" t="str">
            <v>merch1166</v>
          </cell>
          <cell r="U5191" t="str">
            <v>Мякова Анастасия Александровна</v>
          </cell>
          <cell r="V5191">
            <v>89528752768</v>
          </cell>
          <cell r="W5191"/>
          <cell r="X5191"/>
          <cell r="Y5191"/>
          <cell r="Z5191"/>
          <cell r="AA5191">
            <v>30</v>
          </cell>
          <cell r="AB5191"/>
          <cell r="AC5191"/>
          <cell r="AD5191">
            <v>30</v>
          </cell>
          <cell r="AE5191">
            <v>0.5</v>
          </cell>
          <cell r="AF5191">
            <v>1</v>
          </cell>
          <cell r="AG5191">
            <v>2</v>
          </cell>
          <cell r="AH5191">
            <v>4</v>
          </cell>
          <cell r="AI5191">
            <v>30</v>
          </cell>
          <cell r="AJ5191"/>
        </row>
        <row r="5192">
          <cell r="B5192">
            <v>28173</v>
          </cell>
          <cell r="C5192" t="str">
            <v>1000000000019957</v>
          </cell>
          <cell r="D5192">
            <v>1</v>
          </cell>
          <cell r="E5192">
            <v>0</v>
          </cell>
          <cell r="F5192">
            <v>0</v>
          </cell>
          <cell r="G5192">
            <v>0</v>
          </cell>
          <cell r="H5192">
            <v>1</v>
          </cell>
          <cell r="I5192">
            <v>1</v>
          </cell>
          <cell r="J5192" t="str">
            <v>Max Group</v>
          </cell>
          <cell r="K5192" t="str">
            <v>Волга-Юг</v>
          </cell>
          <cell r="L5192" t="str">
            <v>Ставропольский край</v>
          </cell>
          <cell r="M5192" t="str">
            <v>Пятигорск</v>
          </cell>
          <cell r="N5192" t="str">
            <v>Тандер</v>
          </cell>
          <cell r="O5192" t="str">
            <v>357538, Ставропольский край, Пятигорск г, Бутырина ул, дом № 3а</v>
          </cell>
          <cell r="P5192" t="str">
            <v>Drogery (Хоз. магазин)</v>
          </cell>
          <cell r="Q5192" t="str">
            <v>sv81</v>
          </cell>
          <cell r="R5192" t="str">
            <v>Шаповалова Илона Михайловна</v>
          </cell>
          <cell r="S5192">
            <v>89054479663</v>
          </cell>
          <cell r="T5192" t="str">
            <v>merch1093</v>
          </cell>
          <cell r="U5192" t="str">
            <v>Исмайлова Лала Асифовна</v>
          </cell>
          <cell r="V5192">
            <v>89624215014</v>
          </cell>
          <cell r="W5192">
            <v>120</v>
          </cell>
          <cell r="X5192"/>
          <cell r="Y5192"/>
          <cell r="Z5192"/>
          <cell r="AA5192"/>
          <cell r="AB5192"/>
          <cell r="AC5192"/>
          <cell r="AD5192">
            <v>120</v>
          </cell>
          <cell r="AE5192">
            <v>2</v>
          </cell>
          <cell r="AF5192">
            <v>1</v>
          </cell>
          <cell r="AG5192">
            <v>8</v>
          </cell>
          <cell r="AH5192">
            <v>4</v>
          </cell>
          <cell r="AI5192">
            <v>120</v>
          </cell>
          <cell r="AJ5192"/>
        </row>
        <row r="5193">
          <cell r="B5193">
            <v>28174</v>
          </cell>
          <cell r="C5193" t="str">
            <v>1000000000021611</v>
          </cell>
          <cell r="D5193">
            <v>1</v>
          </cell>
          <cell r="E5193">
            <v>0</v>
          </cell>
          <cell r="F5193">
            <v>0</v>
          </cell>
          <cell r="G5193">
            <v>0</v>
          </cell>
          <cell r="H5193">
            <v>1</v>
          </cell>
          <cell r="I5193">
            <v>1</v>
          </cell>
          <cell r="J5193" t="str">
            <v>Max Group</v>
          </cell>
          <cell r="K5193" t="str">
            <v>Волга-Юг</v>
          </cell>
          <cell r="L5193" t="str">
            <v>Краснодарский край</v>
          </cell>
          <cell r="M5193" t="str">
            <v>Сочи</v>
          </cell>
          <cell r="N5193" t="str">
            <v>Тандер</v>
          </cell>
          <cell r="O5193" t="str">
            <v>354340, Краснодарский край, Сочи г, Ромашек ул, дом № 4, корпус б</v>
          </cell>
          <cell r="P5193" t="str">
            <v>Drogery (Хоз. магазин)</v>
          </cell>
          <cell r="Q5193" t="str">
            <v>sv2020</v>
          </cell>
          <cell r="R5193" t="str">
            <v>Левицкая Ирина Александровна</v>
          </cell>
          <cell r="S5193">
            <v>89654842828</v>
          </cell>
          <cell r="T5193" t="str">
            <v>merch1126</v>
          </cell>
          <cell r="U5193" t="str">
            <v>Пивадзе Наталья Гурамиевна</v>
          </cell>
          <cell r="V5193">
            <v>89186133060</v>
          </cell>
          <cell r="W5193"/>
          <cell r="X5193"/>
          <cell r="Y5193"/>
          <cell r="Z5193"/>
          <cell r="AA5193">
            <v>30</v>
          </cell>
          <cell r="AB5193"/>
          <cell r="AC5193"/>
          <cell r="AD5193">
            <v>30</v>
          </cell>
          <cell r="AE5193">
            <v>0.5</v>
          </cell>
          <cell r="AF5193">
            <v>1</v>
          </cell>
          <cell r="AG5193">
            <v>2</v>
          </cell>
          <cell r="AH5193">
            <v>4</v>
          </cell>
          <cell r="AI5193">
            <v>30</v>
          </cell>
          <cell r="AJ5193"/>
        </row>
        <row r="5194">
          <cell r="B5194">
            <v>28175</v>
          </cell>
          <cell r="C5194" t="str">
            <v>1000000000020218</v>
          </cell>
          <cell r="D5194">
            <v>1</v>
          </cell>
          <cell r="E5194">
            <v>0</v>
          </cell>
          <cell r="F5194">
            <v>0</v>
          </cell>
          <cell r="G5194">
            <v>0</v>
          </cell>
          <cell r="H5194">
            <v>1</v>
          </cell>
          <cell r="I5194">
            <v>1</v>
          </cell>
          <cell r="J5194" t="str">
            <v>Max Group</v>
          </cell>
          <cell r="K5194" t="str">
            <v>Волга-Юг</v>
          </cell>
          <cell r="L5194" t="str">
            <v>Волгоградская область</v>
          </cell>
          <cell r="M5194" t="str">
            <v>Волжский</v>
          </cell>
          <cell r="N5194" t="str">
            <v>Тандер</v>
          </cell>
          <cell r="O5194" t="str">
            <v>404110, Волгоградская обл, Волжский г, им Ленина пр-кт, дом № 232, корпус А</v>
          </cell>
          <cell r="P5194" t="str">
            <v>Drogery (Хоз. магазин)</v>
          </cell>
          <cell r="Q5194" t="str">
            <v>sv80</v>
          </cell>
          <cell r="R5194" t="str">
            <v>Туголукова Анастасия Владимировна</v>
          </cell>
          <cell r="S5194">
            <v>89173333309</v>
          </cell>
          <cell r="T5194" t="str">
            <v>merch1101</v>
          </cell>
          <cell r="U5194" t="str">
            <v>Демьянова Лола Тагировна</v>
          </cell>
          <cell r="V5194">
            <v>89377229430</v>
          </cell>
          <cell r="W5194"/>
          <cell r="X5194"/>
          <cell r="Y5194"/>
          <cell r="Z5194">
            <v>30</v>
          </cell>
          <cell r="AA5194"/>
          <cell r="AB5194"/>
          <cell r="AC5194"/>
          <cell r="AD5194">
            <v>30</v>
          </cell>
          <cell r="AE5194">
            <v>0.5</v>
          </cell>
          <cell r="AF5194">
            <v>1</v>
          </cell>
          <cell r="AG5194">
            <v>2.5</v>
          </cell>
          <cell r="AH5194">
            <v>5</v>
          </cell>
          <cell r="AI5194">
            <v>30</v>
          </cell>
          <cell r="AJ5194"/>
        </row>
        <row r="5195">
          <cell r="B5195">
            <v>28176</v>
          </cell>
          <cell r="C5195" t="str">
            <v>1000000000020770</v>
          </cell>
          <cell r="D5195">
            <v>1</v>
          </cell>
          <cell r="E5195">
            <v>0</v>
          </cell>
          <cell r="F5195">
            <v>0</v>
          </cell>
          <cell r="G5195">
            <v>0</v>
          </cell>
          <cell r="H5195">
            <v>1</v>
          </cell>
          <cell r="I5195">
            <v>1</v>
          </cell>
          <cell r="J5195" t="str">
            <v>Max Group</v>
          </cell>
          <cell r="K5195" t="str">
            <v>Волга-Юг</v>
          </cell>
          <cell r="L5195" t="str">
            <v>Краснодарский край</v>
          </cell>
          <cell r="M5195" t="str">
            <v>Краснодар</v>
          </cell>
          <cell r="N5195" t="str">
            <v>Тандер</v>
          </cell>
          <cell r="O5195" t="str">
            <v>350901, Краснодарский край, Краснодар г, им Героя Яцкова И.В. ул, дом № 6</v>
          </cell>
          <cell r="P5195" t="str">
            <v>Drogery (Хоз. магазин)</v>
          </cell>
          <cell r="Q5195" t="str">
            <v>sv2018</v>
          </cell>
          <cell r="R5195" t="str">
            <v>Калашникова Юлия Владимировна</v>
          </cell>
          <cell r="S5195">
            <v>89996378117</v>
          </cell>
          <cell r="T5195" t="str">
            <v>merch1147</v>
          </cell>
          <cell r="U5195" t="str">
            <v>Слюсаренко Ирина Михайловна</v>
          </cell>
          <cell r="V5195">
            <v>89180103930</v>
          </cell>
          <cell r="W5195"/>
          <cell r="X5195"/>
          <cell r="Y5195"/>
          <cell r="Z5195">
            <v>120</v>
          </cell>
          <cell r="AA5195"/>
          <cell r="AB5195"/>
          <cell r="AC5195"/>
          <cell r="AD5195">
            <v>120</v>
          </cell>
          <cell r="AE5195">
            <v>2</v>
          </cell>
          <cell r="AF5195">
            <v>1</v>
          </cell>
          <cell r="AG5195">
            <v>10</v>
          </cell>
          <cell r="AH5195">
            <v>5</v>
          </cell>
          <cell r="AI5195">
            <v>120</v>
          </cell>
          <cell r="AJ5195"/>
        </row>
        <row r="5196">
          <cell r="B5196">
            <v>28177</v>
          </cell>
          <cell r="C5196" t="str">
            <v>1000000000021412</v>
          </cell>
          <cell r="D5196">
            <v>1</v>
          </cell>
          <cell r="E5196">
            <v>0</v>
          </cell>
          <cell r="F5196">
            <v>0</v>
          </cell>
          <cell r="G5196">
            <v>0</v>
          </cell>
          <cell r="H5196">
            <v>1</v>
          </cell>
          <cell r="I5196">
            <v>1</v>
          </cell>
          <cell r="J5196" t="str">
            <v>Max Group</v>
          </cell>
          <cell r="K5196" t="str">
            <v>Волга-Юг</v>
          </cell>
          <cell r="L5196" t="str">
            <v>Краснодарский край</v>
          </cell>
          <cell r="M5196" t="str">
            <v>Краснодар</v>
          </cell>
          <cell r="N5196" t="str">
            <v>Тандер</v>
          </cell>
          <cell r="O5196" t="str">
            <v>350000, Краснодарский край, Краснодар г, им Буденного ул, дом № 123</v>
          </cell>
          <cell r="P5196" t="str">
            <v>Drogery (Хоз. магазин)</v>
          </cell>
          <cell r="Q5196" t="str">
            <v>sv2018</v>
          </cell>
          <cell r="R5196" t="str">
            <v>Калашникова Юлия Владимировна</v>
          </cell>
          <cell r="S5196">
            <v>89996378117</v>
          </cell>
          <cell r="T5196" t="str">
            <v>merch1164</v>
          </cell>
          <cell r="U5196" t="str">
            <v>Тлебзу Наталья Викторовна</v>
          </cell>
          <cell r="V5196">
            <v>89180977377</v>
          </cell>
          <cell r="W5196"/>
          <cell r="X5196"/>
          <cell r="Y5196"/>
          <cell r="Z5196">
            <v>120</v>
          </cell>
          <cell r="AA5196"/>
          <cell r="AB5196"/>
          <cell r="AC5196"/>
          <cell r="AD5196">
            <v>120</v>
          </cell>
          <cell r="AE5196">
            <v>2</v>
          </cell>
          <cell r="AF5196">
            <v>1</v>
          </cell>
          <cell r="AG5196">
            <v>10</v>
          </cell>
          <cell r="AH5196">
            <v>5</v>
          </cell>
          <cell r="AI5196">
            <v>120</v>
          </cell>
          <cell r="AJ5196"/>
        </row>
        <row r="5197">
          <cell r="B5197">
            <v>28179</v>
          </cell>
          <cell r="C5197" t="str">
            <v>1000000000022171</v>
          </cell>
          <cell r="D5197">
            <v>1</v>
          </cell>
          <cell r="E5197">
            <v>0</v>
          </cell>
          <cell r="F5197">
            <v>0</v>
          </cell>
          <cell r="G5197">
            <v>0</v>
          </cell>
          <cell r="H5197">
            <v>1</v>
          </cell>
          <cell r="I5197">
            <v>1</v>
          </cell>
          <cell r="J5197" t="str">
            <v>Max Group</v>
          </cell>
          <cell r="K5197" t="str">
            <v>Волга-Юг</v>
          </cell>
          <cell r="L5197" t="str">
            <v>Краснодарский край</v>
          </cell>
          <cell r="M5197" t="str">
            <v>Сочи</v>
          </cell>
          <cell r="N5197" t="str">
            <v>Тандер</v>
          </cell>
          <cell r="O5197" t="str">
            <v>354054, Краснодарский край, Сочи г, Возрождения ул, дом № 18</v>
          </cell>
          <cell r="P5197" t="str">
            <v>Drogery (Хоз. магазин)</v>
          </cell>
          <cell r="Q5197" t="str">
            <v>sv2020</v>
          </cell>
          <cell r="R5197" t="str">
            <v>Левицкая Ирина Александровна</v>
          </cell>
          <cell r="S5197">
            <v>89654842828</v>
          </cell>
          <cell r="T5197" t="str">
            <v>merch1143</v>
          </cell>
          <cell r="U5197" t="str">
            <v>Кудашова Анна Александровна</v>
          </cell>
          <cell r="V5197">
            <v>89881866123</v>
          </cell>
          <cell r="W5197"/>
          <cell r="X5197"/>
          <cell r="Y5197"/>
          <cell r="Z5197"/>
          <cell r="AA5197">
            <v>30</v>
          </cell>
          <cell r="AB5197"/>
          <cell r="AC5197"/>
          <cell r="AD5197">
            <v>30</v>
          </cell>
          <cell r="AE5197">
            <v>0.5</v>
          </cell>
          <cell r="AF5197">
            <v>1</v>
          </cell>
          <cell r="AG5197">
            <v>2</v>
          </cell>
          <cell r="AH5197">
            <v>4</v>
          </cell>
          <cell r="AI5197">
            <v>30</v>
          </cell>
          <cell r="AJ5197"/>
        </row>
        <row r="5198">
          <cell r="B5198">
            <v>28181</v>
          </cell>
          <cell r="C5198" t="str">
            <v>1000000000022538</v>
          </cell>
          <cell r="D5198">
            <v>1</v>
          </cell>
          <cell r="E5198">
            <v>0</v>
          </cell>
          <cell r="F5198">
            <v>0</v>
          </cell>
          <cell r="G5198">
            <v>0</v>
          </cell>
          <cell r="H5198">
            <v>1</v>
          </cell>
          <cell r="I5198">
            <v>1</v>
          </cell>
          <cell r="J5198" t="str">
            <v>Max Group</v>
          </cell>
          <cell r="K5198" t="str">
            <v>Волга-Юг</v>
          </cell>
          <cell r="L5198" t="str">
            <v>Краснодарский край</v>
          </cell>
          <cell r="M5198" t="str">
            <v>Краснодар</v>
          </cell>
          <cell r="N5198" t="str">
            <v>Тандер</v>
          </cell>
          <cell r="O5198" t="str">
            <v>350059, Краснодарский край, Краснодар г, Уральская ул, дом № 11</v>
          </cell>
          <cell r="P5198" t="str">
            <v>Drogery (Хоз. магазин)</v>
          </cell>
          <cell r="Q5198" t="str">
            <v>sv2018</v>
          </cell>
          <cell r="R5198" t="str">
            <v>Калашникова Юлия Владимировна</v>
          </cell>
          <cell r="S5198">
            <v>89996378117</v>
          </cell>
          <cell r="T5198" t="str">
            <v>merch1714</v>
          </cell>
          <cell r="U5198" t="str">
            <v>Шаповалова Наталья Олеговна</v>
          </cell>
          <cell r="V5198">
            <v>89002499283</v>
          </cell>
          <cell r="W5198"/>
          <cell r="X5198"/>
          <cell r="Y5198"/>
          <cell r="Z5198"/>
          <cell r="AA5198">
            <v>30</v>
          </cell>
          <cell r="AB5198"/>
          <cell r="AC5198"/>
          <cell r="AD5198">
            <v>30</v>
          </cell>
          <cell r="AE5198">
            <v>0.5</v>
          </cell>
          <cell r="AF5198">
            <v>1</v>
          </cell>
          <cell r="AG5198">
            <v>2</v>
          </cell>
          <cell r="AH5198">
            <v>4</v>
          </cell>
          <cell r="AI5198">
            <v>30</v>
          </cell>
          <cell r="AJ5198"/>
        </row>
        <row r="5199">
          <cell r="B5199">
            <v>28182</v>
          </cell>
          <cell r="C5199" t="str">
            <v>1000000000020245</v>
          </cell>
          <cell r="D5199">
            <v>1</v>
          </cell>
          <cell r="E5199">
            <v>0</v>
          </cell>
          <cell r="F5199">
            <v>0</v>
          </cell>
          <cell r="G5199">
            <v>0</v>
          </cell>
          <cell r="H5199">
            <v>1</v>
          </cell>
          <cell r="I5199">
            <v>1</v>
          </cell>
          <cell r="J5199" t="str">
            <v>Max Group</v>
          </cell>
          <cell r="K5199" t="str">
            <v>Волга-Юг</v>
          </cell>
          <cell r="L5199" t="str">
            <v>Краснодарский край</v>
          </cell>
          <cell r="M5199" t="str">
            <v>Краснодар</v>
          </cell>
          <cell r="N5199" t="str">
            <v>Тандер</v>
          </cell>
          <cell r="O5199" t="str">
            <v>350900, Краснодарский край, Краснодар г, Тихая 9-я ул, дом № 11/1</v>
          </cell>
          <cell r="P5199" t="str">
            <v>Drogery (Хоз. магазин)</v>
          </cell>
          <cell r="Q5199" t="str">
            <v>sv2018</v>
          </cell>
          <cell r="R5199" t="str">
            <v>Калашникова Юлия Владимировна</v>
          </cell>
          <cell r="S5199">
            <v>89996378117</v>
          </cell>
          <cell r="T5199" t="str">
            <v>merch1160</v>
          </cell>
          <cell r="U5199" t="str">
            <v>Москаев Петр Дмитриевич</v>
          </cell>
          <cell r="V5199">
            <v>89186885768</v>
          </cell>
          <cell r="W5199"/>
          <cell r="X5199"/>
          <cell r="Y5199"/>
          <cell r="Z5199"/>
          <cell r="AA5199">
            <v>30</v>
          </cell>
          <cell r="AB5199"/>
          <cell r="AC5199"/>
          <cell r="AD5199">
            <v>30</v>
          </cell>
          <cell r="AE5199">
            <v>0.5</v>
          </cell>
          <cell r="AF5199">
            <v>1</v>
          </cell>
          <cell r="AG5199">
            <v>2</v>
          </cell>
          <cell r="AH5199">
            <v>4</v>
          </cell>
          <cell r="AI5199">
            <v>30</v>
          </cell>
          <cell r="AJ5199"/>
        </row>
        <row r="5200">
          <cell r="B5200">
            <v>28183</v>
          </cell>
          <cell r="C5200" t="str">
            <v>1000000000021048</v>
          </cell>
          <cell r="D5200">
            <v>1</v>
          </cell>
          <cell r="E5200">
            <v>0</v>
          </cell>
          <cell r="F5200">
            <v>0</v>
          </cell>
          <cell r="G5200">
            <v>0</v>
          </cell>
          <cell r="H5200">
            <v>1</v>
          </cell>
          <cell r="I5200">
            <v>1</v>
          </cell>
          <cell r="J5200" t="str">
            <v>Max Group</v>
          </cell>
          <cell r="K5200" t="str">
            <v>Волга-Юг</v>
          </cell>
          <cell r="L5200" t="str">
            <v>Краснодарский край</v>
          </cell>
          <cell r="M5200" t="str">
            <v>Новороссийск</v>
          </cell>
          <cell r="N5200" t="str">
            <v>Тандер</v>
          </cell>
          <cell r="O5200" t="str">
            <v>Новороссийск г, Михаила Борисова ул, дом № 1</v>
          </cell>
          <cell r="P5200" t="str">
            <v>Drogery (Хоз. магазин)</v>
          </cell>
          <cell r="Q5200" t="str">
            <v>sv2020</v>
          </cell>
          <cell r="R5200" t="str">
            <v>Левицкая Ирина Александровна</v>
          </cell>
          <cell r="S5200">
            <v>89654842828</v>
          </cell>
          <cell r="T5200" t="str">
            <v>merch1166</v>
          </cell>
          <cell r="U5200" t="str">
            <v>Мякова Анастасия Александровна</v>
          </cell>
          <cell r="V5200">
            <v>89528752768</v>
          </cell>
          <cell r="W5200"/>
          <cell r="X5200"/>
          <cell r="Y5200"/>
          <cell r="Z5200"/>
          <cell r="AA5200">
            <v>30</v>
          </cell>
          <cell r="AB5200"/>
          <cell r="AC5200"/>
          <cell r="AD5200">
            <v>30</v>
          </cell>
          <cell r="AE5200">
            <v>0.5</v>
          </cell>
          <cell r="AF5200">
            <v>1</v>
          </cell>
          <cell r="AG5200">
            <v>2</v>
          </cell>
          <cell r="AH5200">
            <v>4</v>
          </cell>
          <cell r="AI5200">
            <v>30</v>
          </cell>
          <cell r="AJ5200"/>
        </row>
        <row r="5201">
          <cell r="B5201">
            <v>28184</v>
          </cell>
          <cell r="C5201" t="str">
            <v>1000000000022095</v>
          </cell>
          <cell r="D5201">
            <v>1</v>
          </cell>
          <cell r="E5201">
            <v>0</v>
          </cell>
          <cell r="F5201">
            <v>0</v>
          </cell>
          <cell r="G5201">
            <v>0</v>
          </cell>
          <cell r="H5201">
            <v>1</v>
          </cell>
          <cell r="I5201">
            <v>1</v>
          </cell>
          <cell r="J5201" t="str">
            <v>Max Group</v>
          </cell>
          <cell r="K5201" t="str">
            <v>Волга-Юг</v>
          </cell>
          <cell r="L5201" t="str">
            <v>Адыгея</v>
          </cell>
          <cell r="M5201" t="str">
            <v>Майкоп</v>
          </cell>
          <cell r="N5201" t="str">
            <v>Тандер</v>
          </cell>
          <cell r="O5201" t="str">
            <v>385000, Адыгея Респ, Майкоп г, Чкалова ул, дом № 65, помещение 30</v>
          </cell>
          <cell r="P5201" t="str">
            <v>Drogery (Хоз. магазин)</v>
          </cell>
          <cell r="Q5201" t="str">
            <v>sv16</v>
          </cell>
          <cell r="R5201" t="str">
            <v>Дедкова Юлия Викторовна</v>
          </cell>
          <cell r="S5201">
            <v>89180311102</v>
          </cell>
          <cell r="T5201" t="str">
            <v>merch1151</v>
          </cell>
          <cell r="U5201" t="str">
            <v>Белая Дарья Ивановна</v>
          </cell>
          <cell r="V5201">
            <v>89618282977</v>
          </cell>
          <cell r="W5201"/>
          <cell r="X5201"/>
          <cell r="Y5201"/>
          <cell r="Z5201"/>
          <cell r="AA5201">
            <v>30</v>
          </cell>
          <cell r="AB5201"/>
          <cell r="AC5201"/>
          <cell r="AD5201">
            <v>30</v>
          </cell>
          <cell r="AE5201">
            <v>0.5</v>
          </cell>
          <cell r="AF5201">
            <v>1</v>
          </cell>
          <cell r="AG5201">
            <v>2</v>
          </cell>
          <cell r="AH5201">
            <v>4</v>
          </cell>
          <cell r="AI5201">
            <v>30</v>
          </cell>
          <cell r="AJ5201"/>
        </row>
        <row r="5202">
          <cell r="B5202">
            <v>28185</v>
          </cell>
          <cell r="C5202" t="str">
            <v>1000000000020584</v>
          </cell>
          <cell r="D5202">
            <v>1</v>
          </cell>
          <cell r="E5202">
            <v>0</v>
          </cell>
          <cell r="F5202">
            <v>0</v>
          </cell>
          <cell r="G5202">
            <v>0</v>
          </cell>
          <cell r="H5202">
            <v>1</v>
          </cell>
          <cell r="I5202">
            <v>1</v>
          </cell>
          <cell r="J5202" t="str">
            <v>Max Group</v>
          </cell>
          <cell r="K5202" t="str">
            <v>Волга-Юг</v>
          </cell>
          <cell r="L5202" t="str">
            <v>Краснодарский край</v>
          </cell>
          <cell r="M5202" t="str">
            <v>Краснодар</v>
          </cell>
          <cell r="N5202" t="str">
            <v>Тандер</v>
          </cell>
          <cell r="O5202" t="str">
            <v>350042, Краснодарский край, Краснодар г, Спортивная ул, дом № 2</v>
          </cell>
          <cell r="P5202" t="str">
            <v>Drogery (Хоз. магазин)</v>
          </cell>
          <cell r="Q5202" t="str">
            <v>sv2018</v>
          </cell>
          <cell r="R5202" t="str">
            <v>Калашникова Юлия Владимировна</v>
          </cell>
          <cell r="S5202">
            <v>89996378117</v>
          </cell>
          <cell r="T5202" t="str">
            <v>merch2554</v>
          </cell>
          <cell r="U5202" t="str">
            <v>Пронина Надежда Геннадьевна</v>
          </cell>
          <cell r="V5202">
            <v>89284721321</v>
          </cell>
          <cell r="W5202"/>
          <cell r="X5202"/>
          <cell r="Y5202"/>
          <cell r="Z5202"/>
          <cell r="AA5202">
            <v>30</v>
          </cell>
          <cell r="AB5202"/>
          <cell r="AC5202"/>
          <cell r="AD5202">
            <v>30</v>
          </cell>
          <cell r="AE5202">
            <v>0.5</v>
          </cell>
          <cell r="AF5202">
            <v>1</v>
          </cell>
          <cell r="AG5202">
            <v>2</v>
          </cell>
          <cell r="AH5202">
            <v>4</v>
          </cell>
          <cell r="AI5202">
            <v>30</v>
          </cell>
          <cell r="AJ5202"/>
        </row>
        <row r="5203">
          <cell r="B5203">
            <v>28186</v>
          </cell>
          <cell r="C5203" t="str">
            <v>1000000000021476</v>
          </cell>
          <cell r="D5203">
            <v>1</v>
          </cell>
          <cell r="E5203">
            <v>0</v>
          </cell>
          <cell r="F5203">
            <v>0</v>
          </cell>
          <cell r="G5203">
            <v>0</v>
          </cell>
          <cell r="H5203">
            <v>1</v>
          </cell>
          <cell r="I5203">
            <v>1</v>
          </cell>
          <cell r="J5203" t="str">
            <v>Max Group</v>
          </cell>
          <cell r="K5203" t="str">
            <v>Волга-Юг</v>
          </cell>
          <cell r="L5203" t="str">
            <v>Ростовская область</v>
          </cell>
          <cell r="M5203" t="str">
            <v>Ростов-на-Дону</v>
          </cell>
          <cell r="N5203" t="str">
            <v>Тандер</v>
          </cell>
          <cell r="O5203" t="str">
            <v>344011, Ростовская обл, Ростов-на-Дону г, Доломановский пер, дом № 55, корпус 16</v>
          </cell>
          <cell r="P5203" t="str">
            <v>Drogery (Хоз. магазин)</v>
          </cell>
          <cell r="Q5203" t="str">
            <v>sv78</v>
          </cell>
          <cell r="R5203" t="str">
            <v>Собчак Николай Вячеславович</v>
          </cell>
          <cell r="S5203">
            <v>89188583117</v>
          </cell>
          <cell r="T5203" t="str">
            <v>merch1076</v>
          </cell>
          <cell r="U5203" t="str">
            <v>Бережная Оксана Владиленовна</v>
          </cell>
          <cell r="V5203">
            <v>89054506816</v>
          </cell>
          <cell r="W5203"/>
          <cell r="X5203"/>
          <cell r="Y5203">
            <v>120</v>
          </cell>
          <cell r="Z5203"/>
          <cell r="AA5203"/>
          <cell r="AB5203"/>
          <cell r="AC5203"/>
          <cell r="AD5203">
            <v>120</v>
          </cell>
          <cell r="AE5203">
            <v>2</v>
          </cell>
          <cell r="AF5203">
            <v>1</v>
          </cell>
          <cell r="AG5203">
            <v>10</v>
          </cell>
          <cell r="AH5203">
            <v>5</v>
          </cell>
          <cell r="AI5203">
            <v>120</v>
          </cell>
          <cell r="AJ5203"/>
        </row>
        <row r="5204">
          <cell r="B5204">
            <v>28188</v>
          </cell>
          <cell r="C5204" t="str">
            <v>1000000000020278</v>
          </cell>
          <cell r="D5204">
            <v>1</v>
          </cell>
          <cell r="E5204">
            <v>0</v>
          </cell>
          <cell r="F5204">
            <v>0</v>
          </cell>
          <cell r="G5204">
            <v>0</v>
          </cell>
          <cell r="H5204">
            <v>1</v>
          </cell>
          <cell r="I5204">
            <v>0</v>
          </cell>
          <cell r="J5204" t="str">
            <v>Max Group</v>
          </cell>
          <cell r="K5204" t="str">
            <v>Волга-Юг</v>
          </cell>
          <cell r="L5204" t="str">
            <v>Краснодарский край</v>
          </cell>
          <cell r="M5204" t="str">
            <v>Краснодар</v>
          </cell>
          <cell r="N5204" t="str">
            <v>Тандер</v>
          </cell>
          <cell r="O5204" t="str">
            <v>350007, Краснодарский край, Краснодар г, Индустриальная ул, дом № 10</v>
          </cell>
          <cell r="P5204" t="str">
            <v>Drogery (Хоз. магазин)</v>
          </cell>
          <cell r="Q5204" t="str">
            <v>sv2018</v>
          </cell>
          <cell r="R5204" t="str">
            <v>Калашникова Юлия Владимировна</v>
          </cell>
          <cell r="S5204">
            <v>89996378117</v>
          </cell>
          <cell r="T5204" t="str">
            <v>merch1724</v>
          </cell>
          <cell r="U5204" t="str">
            <v>Корнеева Мария Александровна</v>
          </cell>
          <cell r="V5204">
            <v>89002499283</v>
          </cell>
          <cell r="W5204"/>
          <cell r="X5204"/>
          <cell r="Y5204"/>
          <cell r="Z5204"/>
          <cell r="AA5204">
            <v>30</v>
          </cell>
          <cell r="AB5204"/>
          <cell r="AC5204"/>
          <cell r="AD5204">
            <v>30</v>
          </cell>
          <cell r="AE5204">
            <v>0.5</v>
          </cell>
          <cell r="AF5204">
            <v>1</v>
          </cell>
          <cell r="AG5204">
            <v>2</v>
          </cell>
          <cell r="AH5204">
            <v>4</v>
          </cell>
          <cell r="AI5204">
            <v>30</v>
          </cell>
          <cell r="AJ5204" t="str">
            <v>Удалить из АП</v>
          </cell>
        </row>
        <row r="5205">
          <cell r="B5205">
            <v>28189</v>
          </cell>
          <cell r="C5205" t="str">
            <v>1000000000020627</v>
          </cell>
          <cell r="D5205">
            <v>1</v>
          </cell>
          <cell r="E5205">
            <v>0</v>
          </cell>
          <cell r="F5205">
            <v>0</v>
          </cell>
          <cell r="G5205">
            <v>0</v>
          </cell>
          <cell r="H5205">
            <v>1</v>
          </cell>
          <cell r="I5205">
            <v>1</v>
          </cell>
          <cell r="J5205" t="str">
            <v>Max Group</v>
          </cell>
          <cell r="K5205" t="str">
            <v>Волга-Юг</v>
          </cell>
          <cell r="L5205" t="str">
            <v>Волгоградская область</v>
          </cell>
          <cell r="M5205" t="str">
            <v>Волгоград</v>
          </cell>
          <cell r="N5205" t="str">
            <v>Тандер</v>
          </cell>
          <cell r="O5205" t="str">
            <v>400080, Волгоградская обл, Волгоград г, 40 лет ВЛКСМ ул, дом № 32</v>
          </cell>
          <cell r="P5205" t="str">
            <v>Drogery (Хоз. магазин)</v>
          </cell>
          <cell r="Q5205" t="str">
            <v>sv80</v>
          </cell>
          <cell r="R5205" t="str">
            <v>Туголукова Анастасия Владимировна</v>
          </cell>
          <cell r="S5205">
            <v>89173333309</v>
          </cell>
          <cell r="T5205" t="str">
            <v>merch1173</v>
          </cell>
          <cell r="U5205" t="str">
            <v>Котова Виктория Юрьевна</v>
          </cell>
          <cell r="V5205">
            <v>89608785472</v>
          </cell>
          <cell r="W5205">
            <v>30</v>
          </cell>
          <cell r="X5205"/>
          <cell r="Y5205"/>
          <cell r="Z5205"/>
          <cell r="AA5205"/>
          <cell r="AB5205"/>
          <cell r="AC5205"/>
          <cell r="AD5205">
            <v>30</v>
          </cell>
          <cell r="AE5205">
            <v>0.5</v>
          </cell>
          <cell r="AF5205">
            <v>1</v>
          </cell>
          <cell r="AG5205">
            <v>2</v>
          </cell>
          <cell r="AH5205">
            <v>4</v>
          </cell>
          <cell r="AI5205">
            <v>30</v>
          </cell>
          <cell r="AJ5205"/>
        </row>
        <row r="5206">
          <cell r="B5206">
            <v>28190</v>
          </cell>
          <cell r="C5206" t="str">
            <v>1000000000020666</v>
          </cell>
          <cell r="D5206">
            <v>1</v>
          </cell>
          <cell r="E5206">
            <v>0</v>
          </cell>
          <cell r="F5206">
            <v>0</v>
          </cell>
          <cell r="G5206">
            <v>0</v>
          </cell>
          <cell r="H5206">
            <v>1</v>
          </cell>
          <cell r="I5206">
            <v>1</v>
          </cell>
          <cell r="J5206" t="str">
            <v>Max Group</v>
          </cell>
          <cell r="K5206" t="str">
            <v>Волга-Юг</v>
          </cell>
          <cell r="L5206" t="str">
            <v>Ставропольский край</v>
          </cell>
          <cell r="M5206" t="str">
            <v>Ставрополь</v>
          </cell>
          <cell r="N5206" t="str">
            <v>Тандер</v>
          </cell>
          <cell r="O5206" t="str">
            <v>г. Ставрополь, ул. Октябрьская 233</v>
          </cell>
          <cell r="P5206" t="str">
            <v>Drogery (Хоз. магазин)</v>
          </cell>
          <cell r="Q5206" t="str">
            <v>sv81</v>
          </cell>
          <cell r="R5206" t="str">
            <v>Шаповалова Илона Михайловна</v>
          </cell>
          <cell r="S5206">
            <v>89054479663</v>
          </cell>
          <cell r="T5206" t="str">
            <v>merch20051</v>
          </cell>
          <cell r="U5206" t="str">
            <v>Воробей Анастасия Вадимовна</v>
          </cell>
          <cell r="V5206">
            <v>89034140319</v>
          </cell>
          <cell r="W5206"/>
          <cell r="X5206">
            <v>60</v>
          </cell>
          <cell r="Y5206"/>
          <cell r="Z5206"/>
          <cell r="AA5206"/>
          <cell r="AB5206"/>
          <cell r="AC5206"/>
          <cell r="AD5206">
            <v>60</v>
          </cell>
          <cell r="AE5206">
            <v>1</v>
          </cell>
          <cell r="AF5206">
            <v>1</v>
          </cell>
          <cell r="AG5206">
            <v>5</v>
          </cell>
          <cell r="AH5206">
            <v>5</v>
          </cell>
          <cell r="AI5206">
            <v>60</v>
          </cell>
          <cell r="AJ5206"/>
        </row>
        <row r="5207">
          <cell r="B5207">
            <v>28191</v>
          </cell>
          <cell r="C5207" t="str">
            <v>1000000000020689</v>
          </cell>
          <cell r="D5207">
            <v>1</v>
          </cell>
          <cell r="E5207">
            <v>0</v>
          </cell>
          <cell r="F5207">
            <v>0</v>
          </cell>
          <cell r="G5207">
            <v>0</v>
          </cell>
          <cell r="H5207">
            <v>1</v>
          </cell>
          <cell r="I5207">
            <v>1</v>
          </cell>
          <cell r="J5207" t="str">
            <v>Max Group</v>
          </cell>
          <cell r="K5207" t="str">
            <v>Волга-Юг</v>
          </cell>
          <cell r="L5207" t="str">
            <v>Краснодарский край</v>
          </cell>
          <cell r="M5207" t="str">
            <v>Новороссийск</v>
          </cell>
          <cell r="N5207" t="str">
            <v>Тандер</v>
          </cell>
          <cell r="O5207" t="str">
            <v>353901, Краснодарский край, Новороссийск г, Первомайская ул, дом № 7, корпус Б</v>
          </cell>
          <cell r="P5207" t="str">
            <v>Drogery (Хоз. магазин)</v>
          </cell>
          <cell r="Q5207" t="str">
            <v>sv2020</v>
          </cell>
          <cell r="R5207" t="str">
            <v>Левицкая Ирина Александровна</v>
          </cell>
          <cell r="S5207">
            <v>89654842828</v>
          </cell>
          <cell r="T5207" t="str">
            <v>merch1166</v>
          </cell>
          <cell r="U5207" t="str">
            <v>Мякова Анастасия Александровна</v>
          </cell>
          <cell r="V5207">
            <v>89528752768</v>
          </cell>
          <cell r="W5207"/>
          <cell r="X5207"/>
          <cell r="Y5207"/>
          <cell r="Z5207"/>
          <cell r="AA5207">
            <v>30</v>
          </cell>
          <cell r="AB5207"/>
          <cell r="AC5207"/>
          <cell r="AD5207">
            <v>30</v>
          </cell>
          <cell r="AE5207">
            <v>0.5</v>
          </cell>
          <cell r="AF5207">
            <v>1</v>
          </cell>
          <cell r="AG5207">
            <v>2</v>
          </cell>
          <cell r="AH5207">
            <v>4</v>
          </cell>
          <cell r="AI5207">
            <v>30</v>
          </cell>
          <cell r="AJ5207"/>
        </row>
        <row r="5208">
          <cell r="B5208">
            <v>28192</v>
          </cell>
          <cell r="C5208" t="str">
            <v>1000000000021118</v>
          </cell>
          <cell r="D5208">
            <v>1</v>
          </cell>
          <cell r="E5208">
            <v>0</v>
          </cell>
          <cell r="F5208">
            <v>0</v>
          </cell>
          <cell r="G5208">
            <v>0</v>
          </cell>
          <cell r="H5208">
            <v>1</v>
          </cell>
          <cell r="I5208">
            <v>1</v>
          </cell>
          <cell r="J5208" t="str">
            <v>Max Group</v>
          </cell>
          <cell r="K5208" t="str">
            <v>Волга-Юг</v>
          </cell>
          <cell r="L5208" t="str">
            <v>Ставропольский край</v>
          </cell>
          <cell r="M5208" t="str">
            <v>Ставрополь</v>
          </cell>
          <cell r="N5208" t="str">
            <v>Тандер</v>
          </cell>
          <cell r="O5208" t="str">
            <v>355005, Ставропольский край, Ставрополь г, Л.Толстого ул, дом № 121, корпус 108,115, кв.117</v>
          </cell>
          <cell r="P5208" t="str">
            <v>Drogery (Хоз. магазин)</v>
          </cell>
          <cell r="Q5208" t="str">
            <v>sv81</v>
          </cell>
          <cell r="R5208" t="str">
            <v>Шаповалова Илона Михайловна</v>
          </cell>
          <cell r="S5208">
            <v>89054479663</v>
          </cell>
          <cell r="T5208" t="str">
            <v>merch20051</v>
          </cell>
          <cell r="U5208" t="str">
            <v>Воробей Анастасия Вадимовна</v>
          </cell>
          <cell r="V5208">
            <v>89034140319</v>
          </cell>
          <cell r="W5208"/>
          <cell r="X5208"/>
          <cell r="Y5208"/>
          <cell r="Z5208">
            <v>60</v>
          </cell>
          <cell r="AA5208"/>
          <cell r="AB5208"/>
          <cell r="AC5208"/>
          <cell r="AD5208">
            <v>60</v>
          </cell>
          <cell r="AE5208">
            <v>1</v>
          </cell>
          <cell r="AF5208">
            <v>1</v>
          </cell>
          <cell r="AG5208">
            <v>5</v>
          </cell>
          <cell r="AH5208">
            <v>5</v>
          </cell>
          <cell r="AI5208">
            <v>60</v>
          </cell>
          <cell r="AJ5208"/>
        </row>
        <row r="5209">
          <cell r="B5209">
            <v>28193</v>
          </cell>
          <cell r="C5209" t="str">
            <v>1000000000021210</v>
          </cell>
          <cell r="D5209">
            <v>1</v>
          </cell>
          <cell r="E5209">
            <v>0</v>
          </cell>
          <cell r="F5209">
            <v>0</v>
          </cell>
          <cell r="G5209">
            <v>0</v>
          </cell>
          <cell r="H5209">
            <v>1</v>
          </cell>
          <cell r="I5209">
            <v>1</v>
          </cell>
          <cell r="J5209" t="str">
            <v>Max Group</v>
          </cell>
          <cell r="K5209" t="str">
            <v>Волга-Юг</v>
          </cell>
          <cell r="L5209" t="str">
            <v>Волгоградская область</v>
          </cell>
          <cell r="M5209" t="str">
            <v>Волгоград</v>
          </cell>
          <cell r="N5209" t="str">
            <v>Тандер</v>
          </cell>
          <cell r="O5209" t="str">
            <v>400123, Волгоградская обл, Волгоград г, им Германа Титова ул, дом № 43, корпус "а"</v>
          </cell>
          <cell r="P5209" t="str">
            <v>Drogery (Хоз. магазин)</v>
          </cell>
          <cell r="Q5209" t="str">
            <v>sv80</v>
          </cell>
          <cell r="R5209" t="str">
            <v>Туголукова Анастасия Владимировна</v>
          </cell>
          <cell r="S5209">
            <v>89173333309</v>
          </cell>
          <cell r="T5209" t="str">
            <v>merch1144</v>
          </cell>
          <cell r="U5209" t="str">
            <v>Самсонова Марина Владимировна</v>
          </cell>
          <cell r="V5209">
            <v>89277248285</v>
          </cell>
          <cell r="W5209"/>
          <cell r="X5209">
            <v>120</v>
          </cell>
          <cell r="Y5209"/>
          <cell r="Z5209"/>
          <cell r="AA5209"/>
          <cell r="AB5209"/>
          <cell r="AC5209"/>
          <cell r="AD5209">
            <v>120</v>
          </cell>
          <cell r="AE5209">
            <v>2</v>
          </cell>
          <cell r="AF5209">
            <v>1</v>
          </cell>
          <cell r="AG5209">
            <v>10</v>
          </cell>
          <cell r="AH5209">
            <v>5</v>
          </cell>
          <cell r="AI5209">
            <v>120</v>
          </cell>
          <cell r="AJ5209"/>
        </row>
        <row r="5210">
          <cell r="B5210">
            <v>28194</v>
          </cell>
          <cell r="C5210" t="str">
            <v>1000000000021439</v>
          </cell>
          <cell r="D5210">
            <v>1</v>
          </cell>
          <cell r="E5210">
            <v>0</v>
          </cell>
          <cell r="F5210">
            <v>0</v>
          </cell>
          <cell r="G5210">
            <v>0</v>
          </cell>
          <cell r="H5210">
            <v>1</v>
          </cell>
          <cell r="I5210">
            <v>1</v>
          </cell>
          <cell r="J5210" t="str">
            <v>Max Group</v>
          </cell>
          <cell r="K5210" t="str">
            <v>Волга-Юг</v>
          </cell>
          <cell r="L5210" t="str">
            <v>Ставропольский край</v>
          </cell>
          <cell r="M5210" t="str">
            <v>Ставрополь</v>
          </cell>
          <cell r="N5210" t="str">
            <v>Тандер</v>
          </cell>
          <cell r="O5210" t="str">
            <v>355031, Ставропольский край, Ставрополь г, Мимоз ул, дом № 16, корпус 214</v>
          </cell>
          <cell r="P5210" t="str">
            <v>Drogery (Хоз. магазин)</v>
          </cell>
          <cell r="Q5210" t="str">
            <v>sv81</v>
          </cell>
          <cell r="R5210" t="str">
            <v>Шаповалова Илона Михайловна</v>
          </cell>
          <cell r="S5210">
            <v>89054479663</v>
          </cell>
          <cell r="T5210" t="str">
            <v>merch20051</v>
          </cell>
          <cell r="U5210" t="str">
            <v>Воробей Анастасия Вадимовна</v>
          </cell>
          <cell r="V5210">
            <v>89034140319</v>
          </cell>
          <cell r="W5210"/>
          <cell r="X5210"/>
          <cell r="Y5210"/>
          <cell r="Z5210"/>
          <cell r="AA5210">
            <v>180</v>
          </cell>
          <cell r="AB5210"/>
          <cell r="AC5210"/>
          <cell r="AD5210">
            <v>180</v>
          </cell>
          <cell r="AE5210">
            <v>3</v>
          </cell>
          <cell r="AF5210">
            <v>1</v>
          </cell>
          <cell r="AG5210">
            <v>12</v>
          </cell>
          <cell r="AH5210">
            <v>4</v>
          </cell>
          <cell r="AI5210">
            <v>180</v>
          </cell>
          <cell r="AJ5210"/>
        </row>
        <row r="5211">
          <cell r="B5211">
            <v>28195</v>
          </cell>
          <cell r="C5211" t="str">
            <v>1000000000021568</v>
          </cell>
          <cell r="D5211">
            <v>1</v>
          </cell>
          <cell r="E5211">
            <v>0</v>
          </cell>
          <cell r="F5211">
            <v>0</v>
          </cell>
          <cell r="G5211">
            <v>0</v>
          </cell>
          <cell r="H5211">
            <v>1</v>
          </cell>
          <cell r="I5211">
            <v>1</v>
          </cell>
          <cell r="J5211" t="str">
            <v>Max Group</v>
          </cell>
          <cell r="K5211" t="str">
            <v>Волга-Юг</v>
          </cell>
          <cell r="L5211" t="str">
            <v>Ставропольский край</v>
          </cell>
          <cell r="M5211" t="str">
            <v>Ставрополь</v>
          </cell>
          <cell r="N5211" t="str">
            <v>Тандер</v>
          </cell>
          <cell r="O5211" t="str">
            <v>г. Ставрополь, ул. Кулакова 69</v>
          </cell>
          <cell r="P5211" t="str">
            <v>Drogery (Хоз. магазин)</v>
          </cell>
          <cell r="Q5211" t="str">
            <v>sv81</v>
          </cell>
          <cell r="R5211" t="str">
            <v>Шаповалова Илона Михайловна</v>
          </cell>
          <cell r="S5211">
            <v>89054479663</v>
          </cell>
          <cell r="T5211" t="str">
            <v>merch20051</v>
          </cell>
          <cell r="U5211" t="str">
            <v>Воробей Анастасия Вадимовна</v>
          </cell>
          <cell r="V5211">
            <v>89034140319</v>
          </cell>
          <cell r="W5211"/>
          <cell r="X5211">
            <v>60</v>
          </cell>
          <cell r="Y5211"/>
          <cell r="Z5211"/>
          <cell r="AA5211"/>
          <cell r="AB5211"/>
          <cell r="AC5211"/>
          <cell r="AD5211">
            <v>60</v>
          </cell>
          <cell r="AE5211">
            <v>1</v>
          </cell>
          <cell r="AF5211">
            <v>1</v>
          </cell>
          <cell r="AG5211">
            <v>5</v>
          </cell>
          <cell r="AH5211">
            <v>5</v>
          </cell>
          <cell r="AI5211">
            <v>60</v>
          </cell>
          <cell r="AJ5211"/>
        </row>
        <row r="5212">
          <cell r="B5212">
            <v>28196</v>
          </cell>
          <cell r="C5212" t="str">
            <v>1000000000021754</v>
          </cell>
          <cell r="D5212">
            <v>1</v>
          </cell>
          <cell r="E5212">
            <v>0</v>
          </cell>
          <cell r="F5212">
            <v>0</v>
          </cell>
          <cell r="G5212">
            <v>0</v>
          </cell>
          <cell r="H5212">
            <v>1</v>
          </cell>
          <cell r="I5212">
            <v>1</v>
          </cell>
          <cell r="J5212" t="str">
            <v>Max Group</v>
          </cell>
          <cell r="K5212" t="str">
            <v>Волга-Юг</v>
          </cell>
          <cell r="L5212" t="str">
            <v>Краснодарский край</v>
          </cell>
          <cell r="M5212" t="str">
            <v>Краснодар</v>
          </cell>
          <cell r="N5212" t="str">
            <v>Тандер</v>
          </cell>
          <cell r="O5212" t="str">
            <v>350049, Краснодарский край, Краснодар г, им Космонавта Гагарина ул, дом № 232</v>
          </cell>
          <cell r="P5212" t="str">
            <v>Drogery (Хоз. магазин)</v>
          </cell>
          <cell r="Q5212" t="str">
            <v>sv2018</v>
          </cell>
          <cell r="R5212" t="str">
            <v>Калашникова Юлия Владимировна</v>
          </cell>
          <cell r="S5212">
            <v>89996378117</v>
          </cell>
          <cell r="T5212" t="str">
            <v>merch1070</v>
          </cell>
          <cell r="U5212" t="str">
            <v>Рыбальченко Наталья Андреевна</v>
          </cell>
          <cell r="V5212">
            <v>89182283494</v>
          </cell>
          <cell r="W5212"/>
          <cell r="X5212"/>
          <cell r="Y5212"/>
          <cell r="Z5212">
            <v>120</v>
          </cell>
          <cell r="AA5212"/>
          <cell r="AB5212"/>
          <cell r="AC5212"/>
          <cell r="AD5212">
            <v>120</v>
          </cell>
          <cell r="AE5212">
            <v>2</v>
          </cell>
          <cell r="AF5212">
            <v>1</v>
          </cell>
          <cell r="AG5212">
            <v>10</v>
          </cell>
          <cell r="AH5212">
            <v>5</v>
          </cell>
          <cell r="AI5212">
            <v>120</v>
          </cell>
          <cell r="AJ5212"/>
        </row>
        <row r="5213">
          <cell r="B5213">
            <v>28197</v>
          </cell>
          <cell r="C5213" t="str">
            <v>1000000000022207</v>
          </cell>
          <cell r="D5213">
            <v>1</v>
          </cell>
          <cell r="E5213">
            <v>0</v>
          </cell>
          <cell r="F5213">
            <v>0</v>
          </cell>
          <cell r="G5213">
            <v>0</v>
          </cell>
          <cell r="H5213">
            <v>1</v>
          </cell>
          <cell r="I5213">
            <v>1</v>
          </cell>
          <cell r="J5213" t="str">
            <v>Max Group</v>
          </cell>
          <cell r="K5213" t="str">
            <v>Волга-Юг</v>
          </cell>
          <cell r="L5213" t="str">
            <v>Краснодарский край</v>
          </cell>
          <cell r="M5213" t="str">
            <v>Краснодар</v>
          </cell>
          <cell r="N5213" t="str">
            <v>Тандер</v>
          </cell>
          <cell r="O5213" t="str">
            <v>350004, Краснодарский край, Краснодар г, Северная ул, дом № 57</v>
          </cell>
          <cell r="P5213" t="str">
            <v>Drogery (Хоз. магазин)</v>
          </cell>
          <cell r="Q5213" t="str">
            <v>sv2018</v>
          </cell>
          <cell r="R5213" t="str">
            <v>Калашникова Юлия Владимировна</v>
          </cell>
          <cell r="S5213">
            <v>89996378117</v>
          </cell>
          <cell r="T5213" t="str">
            <v>merch1070</v>
          </cell>
          <cell r="U5213" t="str">
            <v>Рыбальченко Наталья Андреевна</v>
          </cell>
          <cell r="V5213">
            <v>89182283494</v>
          </cell>
          <cell r="W5213"/>
          <cell r="X5213"/>
          <cell r="Y5213"/>
          <cell r="Z5213"/>
          <cell r="AA5213">
            <v>30</v>
          </cell>
          <cell r="AB5213"/>
          <cell r="AC5213"/>
          <cell r="AD5213">
            <v>30</v>
          </cell>
          <cell r="AE5213">
            <v>0.5</v>
          </cell>
          <cell r="AF5213">
            <v>1</v>
          </cell>
          <cell r="AG5213">
            <v>2</v>
          </cell>
          <cell r="AH5213">
            <v>4</v>
          </cell>
          <cell r="AI5213">
            <v>30</v>
          </cell>
          <cell r="AJ5213"/>
        </row>
        <row r="5214">
          <cell r="B5214">
            <v>28198</v>
          </cell>
          <cell r="C5214" t="str">
            <v>1000000000022361</v>
          </cell>
          <cell r="D5214">
            <v>1</v>
          </cell>
          <cell r="E5214">
            <v>0</v>
          </cell>
          <cell r="F5214">
            <v>0</v>
          </cell>
          <cell r="G5214">
            <v>0</v>
          </cell>
          <cell r="H5214">
            <v>1</v>
          </cell>
          <cell r="I5214">
            <v>1</v>
          </cell>
          <cell r="J5214" t="str">
            <v>Max Group</v>
          </cell>
          <cell r="K5214" t="str">
            <v>Волга-Юг</v>
          </cell>
          <cell r="L5214" t="str">
            <v>Краснодарский край</v>
          </cell>
          <cell r="M5214" t="str">
            <v>Новороссийск</v>
          </cell>
          <cell r="N5214" t="str">
            <v>Тандер</v>
          </cell>
          <cell r="O5214" t="str">
            <v>Новороссийск, Мысхакское ш, дом № 46</v>
          </cell>
          <cell r="P5214" t="str">
            <v>Drogery (Хоз. магазин)</v>
          </cell>
          <cell r="Q5214" t="str">
            <v>sv2020</v>
          </cell>
          <cell r="R5214" t="str">
            <v>Левицкая Ирина Александровна</v>
          </cell>
          <cell r="S5214">
            <v>89654842828</v>
          </cell>
          <cell r="T5214" t="str">
            <v>merch1166</v>
          </cell>
          <cell r="U5214" t="str">
            <v>Мякова Анастасия Александровна</v>
          </cell>
          <cell r="V5214">
            <v>89528752768</v>
          </cell>
          <cell r="W5214"/>
          <cell r="X5214"/>
          <cell r="Y5214"/>
          <cell r="Z5214"/>
          <cell r="AA5214">
            <v>30</v>
          </cell>
          <cell r="AB5214"/>
          <cell r="AC5214"/>
          <cell r="AD5214">
            <v>30</v>
          </cell>
          <cell r="AE5214">
            <v>0.5</v>
          </cell>
          <cell r="AF5214">
            <v>1</v>
          </cell>
          <cell r="AG5214">
            <v>2</v>
          </cell>
          <cell r="AH5214">
            <v>4</v>
          </cell>
          <cell r="AI5214">
            <v>30</v>
          </cell>
          <cell r="AJ5214"/>
        </row>
        <row r="5215">
          <cell r="B5215">
            <v>28199</v>
          </cell>
          <cell r="C5215" t="str">
            <v>1000000000022611</v>
          </cell>
          <cell r="D5215">
            <v>1</v>
          </cell>
          <cell r="E5215">
            <v>0</v>
          </cell>
          <cell r="F5215">
            <v>0</v>
          </cell>
          <cell r="G5215">
            <v>0</v>
          </cell>
          <cell r="H5215">
            <v>1</v>
          </cell>
          <cell r="I5215">
            <v>1</v>
          </cell>
          <cell r="J5215" t="str">
            <v>Max Group</v>
          </cell>
          <cell r="K5215" t="str">
            <v>Волга-Юг</v>
          </cell>
          <cell r="L5215" t="str">
            <v>Краснодарский край</v>
          </cell>
          <cell r="M5215" t="str">
            <v>Сочи</v>
          </cell>
          <cell r="N5215" t="str">
            <v>Тандер</v>
          </cell>
          <cell r="O5215" t="str">
            <v>354000, Краснодарский край, Сочи г, Навагинская ул, дом № 7</v>
          </cell>
          <cell r="P5215" t="str">
            <v>Drogery (Хоз. магазин)</v>
          </cell>
          <cell r="Q5215" t="str">
            <v>sv2020</v>
          </cell>
          <cell r="R5215" t="str">
            <v>Левицкая Ирина Александровна</v>
          </cell>
          <cell r="S5215">
            <v>89654842828</v>
          </cell>
          <cell r="T5215" t="str">
            <v>merch2558</v>
          </cell>
          <cell r="U5215" t="str">
            <v>Смагина Юлия Михайловна</v>
          </cell>
          <cell r="V5215">
            <v>89183011693</v>
          </cell>
          <cell r="W5215"/>
          <cell r="X5215"/>
          <cell r="Y5215"/>
          <cell r="Z5215">
            <v>120</v>
          </cell>
          <cell r="AA5215"/>
          <cell r="AB5215"/>
          <cell r="AC5215"/>
          <cell r="AD5215">
            <v>120</v>
          </cell>
          <cell r="AE5215">
            <v>2</v>
          </cell>
          <cell r="AF5215">
            <v>1</v>
          </cell>
          <cell r="AG5215">
            <v>10</v>
          </cell>
          <cell r="AH5215">
            <v>5</v>
          </cell>
          <cell r="AI5215">
            <v>120</v>
          </cell>
          <cell r="AJ5215"/>
        </row>
        <row r="5216">
          <cell r="B5216">
            <v>28200</v>
          </cell>
          <cell r="C5216" t="str">
            <v>1000000000022779</v>
          </cell>
          <cell r="D5216">
            <v>1</v>
          </cell>
          <cell r="E5216">
            <v>0</v>
          </cell>
          <cell r="F5216">
            <v>0</v>
          </cell>
          <cell r="G5216">
            <v>0</v>
          </cell>
          <cell r="H5216">
            <v>1</v>
          </cell>
          <cell r="I5216">
            <v>1</v>
          </cell>
          <cell r="J5216" t="str">
            <v>Max Group</v>
          </cell>
          <cell r="K5216" t="str">
            <v>Волга-Юг</v>
          </cell>
          <cell r="L5216" t="str">
            <v>Волгоградская область</v>
          </cell>
          <cell r="M5216" t="str">
            <v>Волгоград</v>
          </cell>
          <cell r="N5216" t="str">
            <v>Тандер</v>
          </cell>
          <cell r="O5216" t="str">
            <v>400039, Волгоградская обл, Волгоград г, Героев Шипки ул, дом № 51</v>
          </cell>
          <cell r="P5216" t="str">
            <v>Drogery (Хоз. магазин)</v>
          </cell>
          <cell r="Q5216" t="str">
            <v>sv80</v>
          </cell>
          <cell r="R5216" t="str">
            <v>Туголукова Анастасия Владимировна</v>
          </cell>
          <cell r="S5216">
            <v>89173333309</v>
          </cell>
          <cell r="T5216" t="str">
            <v>merch1102</v>
          </cell>
          <cell r="U5216" t="str">
            <v>Мутанова Татьяна Николаевна</v>
          </cell>
          <cell r="V5216">
            <v>89061681163</v>
          </cell>
          <cell r="W5216">
            <v>30</v>
          </cell>
          <cell r="X5216"/>
          <cell r="Y5216"/>
          <cell r="Z5216"/>
          <cell r="AA5216"/>
          <cell r="AB5216"/>
          <cell r="AC5216"/>
          <cell r="AD5216">
            <v>30</v>
          </cell>
          <cell r="AE5216">
            <v>0.5</v>
          </cell>
          <cell r="AF5216">
            <v>1</v>
          </cell>
          <cell r="AG5216">
            <v>2</v>
          </cell>
          <cell r="AH5216">
            <v>4</v>
          </cell>
          <cell r="AI5216">
            <v>30</v>
          </cell>
          <cell r="AJ5216"/>
        </row>
        <row r="5217">
          <cell r="B5217">
            <v>28201</v>
          </cell>
          <cell r="C5217" t="str">
            <v>1000000000022928</v>
          </cell>
          <cell r="D5217">
            <v>1</v>
          </cell>
          <cell r="E5217">
            <v>0</v>
          </cell>
          <cell r="F5217">
            <v>0</v>
          </cell>
          <cell r="G5217">
            <v>0</v>
          </cell>
          <cell r="H5217">
            <v>1</v>
          </cell>
          <cell r="I5217">
            <v>1</v>
          </cell>
          <cell r="J5217" t="str">
            <v>Max Group</v>
          </cell>
          <cell r="K5217" t="str">
            <v>Волга-Юг</v>
          </cell>
          <cell r="L5217" t="str">
            <v>Краснодарский край</v>
          </cell>
          <cell r="M5217" t="str">
            <v>Краснодар</v>
          </cell>
          <cell r="N5217" t="str">
            <v>Тандер</v>
          </cell>
          <cell r="O5217" t="str">
            <v>350068, Краснодарский край, Краснодар г, Бургасская ул, дом № 37, корпус 6</v>
          </cell>
          <cell r="P5217" t="str">
            <v>Drogery (Хоз. магазин)</v>
          </cell>
          <cell r="Q5217" t="str">
            <v>sv2018</v>
          </cell>
          <cell r="R5217" t="str">
            <v>Калашникова Юлия Владимировна</v>
          </cell>
          <cell r="S5217">
            <v>89996378117</v>
          </cell>
          <cell r="T5217" t="str">
            <v>merch1150</v>
          </cell>
          <cell r="U5217" t="str">
            <v>Хмелевская Анжела Игоревна</v>
          </cell>
          <cell r="V5217">
            <v>89615829276</v>
          </cell>
          <cell r="W5217"/>
          <cell r="X5217"/>
          <cell r="Y5217"/>
          <cell r="Z5217">
            <v>120</v>
          </cell>
          <cell r="AA5217"/>
          <cell r="AB5217"/>
          <cell r="AC5217"/>
          <cell r="AD5217">
            <v>120</v>
          </cell>
          <cell r="AE5217">
            <v>2</v>
          </cell>
          <cell r="AF5217">
            <v>1</v>
          </cell>
          <cell r="AG5217">
            <v>10</v>
          </cell>
          <cell r="AH5217">
            <v>5</v>
          </cell>
          <cell r="AI5217">
            <v>120</v>
          </cell>
          <cell r="AJ5217"/>
        </row>
        <row r="5218">
          <cell r="B5218">
            <v>28202</v>
          </cell>
          <cell r="C5218" t="str">
            <v>1000000000021334</v>
          </cell>
          <cell r="D5218">
            <v>1</v>
          </cell>
          <cell r="E5218">
            <v>0</v>
          </cell>
          <cell r="F5218">
            <v>0</v>
          </cell>
          <cell r="G5218">
            <v>0</v>
          </cell>
          <cell r="H5218">
            <v>1</v>
          </cell>
          <cell r="I5218">
            <v>1</v>
          </cell>
          <cell r="J5218" t="str">
            <v>Max Group</v>
          </cell>
          <cell r="K5218" t="str">
            <v>Волга-Юг</v>
          </cell>
          <cell r="L5218" t="str">
            <v>Краснодарский край</v>
          </cell>
          <cell r="M5218" t="str">
            <v>Краснодар</v>
          </cell>
          <cell r="N5218" t="str">
            <v>Тандер</v>
          </cell>
          <cell r="O5218" t="str">
            <v>350080, Краснодарский край, Краснодар г, им Тюляева ул, дом № 2</v>
          </cell>
          <cell r="P5218" t="str">
            <v>Drogery (Хоз. магазин)</v>
          </cell>
          <cell r="Q5218" t="str">
            <v>sv2018</v>
          </cell>
          <cell r="R5218" t="str">
            <v>Калашникова Юлия Владимировна</v>
          </cell>
          <cell r="S5218">
            <v>89996378117</v>
          </cell>
          <cell r="T5218" t="str">
            <v>merch1714</v>
          </cell>
          <cell r="U5218" t="str">
            <v>Шаповалова Наталья Олеговна</v>
          </cell>
          <cell r="V5218">
            <v>89002499283</v>
          </cell>
          <cell r="W5218"/>
          <cell r="X5218"/>
          <cell r="Y5218"/>
          <cell r="Z5218">
            <v>120</v>
          </cell>
          <cell r="AA5218"/>
          <cell r="AB5218"/>
          <cell r="AC5218"/>
          <cell r="AD5218">
            <v>120</v>
          </cell>
          <cell r="AE5218">
            <v>2</v>
          </cell>
          <cell r="AF5218">
            <v>1</v>
          </cell>
          <cell r="AG5218">
            <v>10</v>
          </cell>
          <cell r="AH5218">
            <v>5</v>
          </cell>
          <cell r="AI5218">
            <v>120</v>
          </cell>
          <cell r="AJ5218"/>
        </row>
        <row r="5219">
          <cell r="B5219">
            <v>28203</v>
          </cell>
          <cell r="C5219" t="str">
            <v>1000000000021145</v>
          </cell>
          <cell r="D5219">
            <v>1</v>
          </cell>
          <cell r="E5219">
            <v>0</v>
          </cell>
          <cell r="F5219">
            <v>0</v>
          </cell>
          <cell r="G5219">
            <v>0</v>
          </cell>
          <cell r="H5219">
            <v>1</v>
          </cell>
          <cell r="I5219">
            <v>1</v>
          </cell>
          <cell r="J5219" t="str">
            <v>Max Group</v>
          </cell>
          <cell r="K5219" t="str">
            <v>Волга-Юг</v>
          </cell>
          <cell r="L5219" t="str">
            <v>Краснодарский край</v>
          </cell>
          <cell r="M5219" t="str">
            <v>Сочи</v>
          </cell>
          <cell r="N5219" t="str">
            <v>Тандер</v>
          </cell>
          <cell r="O5219" t="str">
            <v>354002, Краснодарский край, Сочи г, Транспортная ул, дом № стр. 78/8</v>
          </cell>
          <cell r="P5219" t="str">
            <v>Drogery (Хоз. магазин)</v>
          </cell>
          <cell r="Q5219" t="str">
            <v>sv2020</v>
          </cell>
          <cell r="R5219" t="str">
            <v>Левицкая Ирина Александровна</v>
          </cell>
          <cell r="S5219">
            <v>89654842828</v>
          </cell>
          <cell r="T5219" t="str">
            <v>merch1143</v>
          </cell>
          <cell r="U5219" t="str">
            <v>Кудашова Анна Александровна</v>
          </cell>
          <cell r="V5219">
            <v>89881866123</v>
          </cell>
          <cell r="W5219"/>
          <cell r="X5219"/>
          <cell r="Y5219"/>
          <cell r="Z5219"/>
          <cell r="AA5219">
            <v>30</v>
          </cell>
          <cell r="AB5219"/>
          <cell r="AC5219"/>
          <cell r="AD5219">
            <v>30</v>
          </cell>
          <cell r="AE5219">
            <v>0.5</v>
          </cell>
          <cell r="AF5219">
            <v>1</v>
          </cell>
          <cell r="AG5219">
            <v>2</v>
          </cell>
          <cell r="AH5219">
            <v>4</v>
          </cell>
          <cell r="AI5219">
            <v>30</v>
          </cell>
          <cell r="AJ5219"/>
        </row>
        <row r="5220">
          <cell r="B5220">
            <v>28204</v>
          </cell>
          <cell r="C5220" t="str">
            <v>1000000000037304</v>
          </cell>
          <cell r="D5220">
            <v>1</v>
          </cell>
          <cell r="E5220">
            <v>0</v>
          </cell>
          <cell r="F5220">
            <v>0</v>
          </cell>
          <cell r="G5220">
            <v>0</v>
          </cell>
          <cell r="H5220">
            <v>1</v>
          </cell>
          <cell r="I5220">
            <v>1</v>
          </cell>
          <cell r="J5220" t="str">
            <v>Max Group</v>
          </cell>
          <cell r="K5220" t="str">
            <v>Волга-Юг</v>
          </cell>
          <cell r="L5220" t="str">
            <v>Ставропольский край</v>
          </cell>
          <cell r="M5220" t="str">
            <v>Ставрополь</v>
          </cell>
          <cell r="N5220" t="str">
            <v>Тандер</v>
          </cell>
          <cell r="O5220" t="str">
            <v>355011, Ставропольский край, Ставрополь г, 45 Параллель ул, дом № 38, в квартале 528</v>
          </cell>
          <cell r="P5220" t="str">
            <v>Drogery (Хоз. магазин)</v>
          </cell>
          <cell r="Q5220" t="str">
            <v>sv81</v>
          </cell>
          <cell r="R5220" t="str">
            <v>Шаповалова Илона Михайловна</v>
          </cell>
          <cell r="S5220">
            <v>89054479663</v>
          </cell>
          <cell r="T5220" t="str">
            <v>merch20051</v>
          </cell>
          <cell r="U5220" t="str">
            <v>Воробей Анастасия Вадимовна</v>
          </cell>
          <cell r="V5220">
            <v>89034140319</v>
          </cell>
          <cell r="W5220"/>
          <cell r="X5220"/>
          <cell r="Y5220"/>
          <cell r="Z5220"/>
          <cell r="AA5220">
            <v>60</v>
          </cell>
          <cell r="AB5220"/>
          <cell r="AC5220"/>
          <cell r="AD5220">
            <v>60</v>
          </cell>
          <cell r="AE5220">
            <v>1</v>
          </cell>
          <cell r="AF5220">
            <v>1</v>
          </cell>
          <cell r="AG5220">
            <v>4</v>
          </cell>
          <cell r="AH5220">
            <v>4</v>
          </cell>
          <cell r="AI5220">
            <v>60</v>
          </cell>
          <cell r="AJ5220"/>
        </row>
        <row r="5221">
          <cell r="B5221">
            <v>28205</v>
          </cell>
          <cell r="C5221" t="str">
            <v>1000000000022832</v>
          </cell>
          <cell r="D5221">
            <v>1</v>
          </cell>
          <cell r="E5221">
            <v>0</v>
          </cell>
          <cell r="F5221">
            <v>0</v>
          </cell>
          <cell r="G5221">
            <v>0</v>
          </cell>
          <cell r="H5221">
            <v>1</v>
          </cell>
          <cell r="I5221">
            <v>1</v>
          </cell>
          <cell r="J5221" t="str">
            <v>Max Group</v>
          </cell>
          <cell r="K5221" t="str">
            <v>Волга-Юг</v>
          </cell>
          <cell r="L5221" t="str">
            <v>Ставропольский край</v>
          </cell>
          <cell r="M5221" t="str">
            <v>Ставрополь</v>
          </cell>
          <cell r="N5221" t="str">
            <v>Тандер</v>
          </cell>
          <cell r="O5221" t="str">
            <v>г. Ставрополь, ул. Серова 278</v>
          </cell>
          <cell r="P5221" t="str">
            <v>Drogery (Хоз. магазин)</v>
          </cell>
          <cell r="Q5221" t="str">
            <v>sv81</v>
          </cell>
          <cell r="R5221" t="str">
            <v>Шаповалова Илона Михайловна</v>
          </cell>
          <cell r="S5221">
            <v>89054479663</v>
          </cell>
          <cell r="T5221" t="str">
            <v>merch20051</v>
          </cell>
          <cell r="U5221" t="str">
            <v>Воробей Анастасия Вадимовна</v>
          </cell>
          <cell r="V5221">
            <v>89034140319</v>
          </cell>
          <cell r="W5221"/>
          <cell r="X5221"/>
          <cell r="Y5221"/>
          <cell r="Z5221"/>
          <cell r="AA5221">
            <v>60</v>
          </cell>
          <cell r="AB5221"/>
          <cell r="AC5221"/>
          <cell r="AD5221">
            <v>60</v>
          </cell>
          <cell r="AE5221">
            <v>1</v>
          </cell>
          <cell r="AF5221">
            <v>1</v>
          </cell>
          <cell r="AG5221">
            <v>4</v>
          </cell>
          <cell r="AH5221">
            <v>4</v>
          </cell>
          <cell r="AI5221">
            <v>60</v>
          </cell>
          <cell r="AJ5221"/>
        </row>
        <row r="5222">
          <cell r="B5222">
            <v>28206</v>
          </cell>
          <cell r="C5222" t="str">
            <v>1000000000037717</v>
          </cell>
          <cell r="D5222">
            <v>1</v>
          </cell>
          <cell r="E5222">
            <v>0</v>
          </cell>
          <cell r="F5222">
            <v>0</v>
          </cell>
          <cell r="G5222">
            <v>0</v>
          </cell>
          <cell r="H5222">
            <v>1</v>
          </cell>
          <cell r="I5222">
            <v>1</v>
          </cell>
          <cell r="J5222" t="str">
            <v>Max Group</v>
          </cell>
          <cell r="K5222" t="str">
            <v>Волга-Юг</v>
          </cell>
          <cell r="L5222" t="str">
            <v>Краснодарский край</v>
          </cell>
          <cell r="M5222" t="str">
            <v>Краснодар</v>
          </cell>
          <cell r="N5222" t="str">
            <v>Тандер</v>
          </cell>
          <cell r="O5222" t="str">
            <v>Краснодар г, им Евдокии Бершанской ул, дом № 115</v>
          </cell>
          <cell r="P5222" t="str">
            <v>Drogery (Хоз. магазин)</v>
          </cell>
          <cell r="Q5222" t="str">
            <v>sv2018</v>
          </cell>
          <cell r="R5222" t="str">
            <v>Калашникова Юлия Владимировна</v>
          </cell>
          <cell r="S5222">
            <v>89996378117</v>
          </cell>
          <cell r="T5222" t="str">
            <v>merch2538</v>
          </cell>
          <cell r="U5222" t="str">
            <v>Амизян Кристина Эдуардовна</v>
          </cell>
          <cell r="V5222">
            <v>89189997759</v>
          </cell>
          <cell r="W5222"/>
          <cell r="X5222"/>
          <cell r="Y5222"/>
          <cell r="Z5222"/>
          <cell r="AA5222">
            <v>30</v>
          </cell>
          <cell r="AB5222"/>
          <cell r="AC5222"/>
          <cell r="AD5222">
            <v>30</v>
          </cell>
          <cell r="AE5222">
            <v>0.5</v>
          </cell>
          <cell r="AF5222">
            <v>1</v>
          </cell>
          <cell r="AG5222">
            <v>2</v>
          </cell>
          <cell r="AH5222">
            <v>4</v>
          </cell>
          <cell r="AI5222">
            <v>30</v>
          </cell>
          <cell r="AJ5222"/>
        </row>
        <row r="5223">
          <cell r="B5223">
            <v>28207</v>
          </cell>
          <cell r="C5223" t="str">
            <v>1000000000020851</v>
          </cell>
          <cell r="D5223">
            <v>1</v>
          </cell>
          <cell r="E5223">
            <v>0</v>
          </cell>
          <cell r="F5223">
            <v>0</v>
          </cell>
          <cell r="G5223">
            <v>0</v>
          </cell>
          <cell r="H5223">
            <v>1</v>
          </cell>
          <cell r="I5223">
            <v>1</v>
          </cell>
          <cell r="J5223" t="str">
            <v>Max Group</v>
          </cell>
          <cell r="K5223" t="str">
            <v>Волга-Юг</v>
          </cell>
          <cell r="L5223" t="str">
            <v>Краснодарский край</v>
          </cell>
          <cell r="M5223" t="str">
            <v>Ейск</v>
          </cell>
          <cell r="N5223" t="str">
            <v>Тандер</v>
          </cell>
          <cell r="O5223" t="str">
            <v>353680, Краснодарский край, Ейский р-н, Ейск г, Энгельса ул, дом № 70</v>
          </cell>
          <cell r="P5223" t="str">
            <v>Drogery (Хоз. магазин)</v>
          </cell>
          <cell r="Q5223" t="str">
            <v>sv16</v>
          </cell>
          <cell r="R5223" t="str">
            <v>Дедкова Юлия Викторовна</v>
          </cell>
          <cell r="S5223">
            <v>89180311102</v>
          </cell>
          <cell r="T5223" t="str">
            <v>merch1130</v>
          </cell>
          <cell r="U5223" t="str">
            <v>Флегинская Лада Анатольевна</v>
          </cell>
          <cell r="V5223">
            <v>89528272442</v>
          </cell>
          <cell r="W5223"/>
          <cell r="X5223">
            <v>90</v>
          </cell>
          <cell r="Y5223"/>
          <cell r="Z5223"/>
          <cell r="AA5223">
            <v>90</v>
          </cell>
          <cell r="AB5223"/>
          <cell r="AC5223"/>
          <cell r="AD5223">
            <v>180</v>
          </cell>
          <cell r="AE5223">
            <v>3</v>
          </cell>
          <cell r="AF5223">
            <v>2</v>
          </cell>
          <cell r="AG5223">
            <v>13.5</v>
          </cell>
          <cell r="AH5223">
            <v>9</v>
          </cell>
          <cell r="AI5223">
            <v>90</v>
          </cell>
          <cell r="AJ5223"/>
        </row>
        <row r="5224">
          <cell r="B5224">
            <v>28208</v>
          </cell>
          <cell r="C5224" t="str">
            <v>1000000000020940</v>
          </cell>
          <cell r="D5224">
            <v>1</v>
          </cell>
          <cell r="E5224">
            <v>0</v>
          </cell>
          <cell r="F5224">
            <v>0</v>
          </cell>
          <cell r="G5224">
            <v>0</v>
          </cell>
          <cell r="H5224">
            <v>1</v>
          </cell>
          <cell r="I5224">
            <v>1</v>
          </cell>
          <cell r="J5224" t="str">
            <v>Max Group</v>
          </cell>
          <cell r="K5224" t="str">
            <v>Волга-Юг</v>
          </cell>
          <cell r="L5224" t="str">
            <v>Краснодарский край</v>
          </cell>
          <cell r="M5224" t="str">
            <v>Новороссийск</v>
          </cell>
          <cell r="N5224" t="str">
            <v>Тандер</v>
          </cell>
          <cell r="O5224" t="str">
            <v>353900, Краснодарский край, Новороссийск г, Козлова ул, дом № 56</v>
          </cell>
          <cell r="P5224" t="str">
            <v>Drogery (Хоз. магазин)</v>
          </cell>
          <cell r="Q5224" t="str">
            <v>sv2020</v>
          </cell>
          <cell r="R5224" t="str">
            <v>Левицкая Ирина Александровна</v>
          </cell>
          <cell r="S5224">
            <v>89654842828</v>
          </cell>
          <cell r="T5224" t="str">
            <v>merch1166</v>
          </cell>
          <cell r="U5224" t="str">
            <v>Мякова Анастасия Александровна</v>
          </cell>
          <cell r="V5224">
            <v>89528752768</v>
          </cell>
          <cell r="W5224"/>
          <cell r="X5224"/>
          <cell r="Y5224"/>
          <cell r="Z5224"/>
          <cell r="AA5224">
            <v>30</v>
          </cell>
          <cell r="AB5224"/>
          <cell r="AC5224"/>
          <cell r="AD5224">
            <v>30</v>
          </cell>
          <cell r="AE5224">
            <v>0.5</v>
          </cell>
          <cell r="AF5224">
            <v>1</v>
          </cell>
          <cell r="AG5224">
            <v>2</v>
          </cell>
          <cell r="AH5224">
            <v>4</v>
          </cell>
          <cell r="AI5224">
            <v>30</v>
          </cell>
          <cell r="AJ5224"/>
        </row>
        <row r="5225">
          <cell r="B5225">
            <v>28209</v>
          </cell>
          <cell r="C5225" t="str">
            <v>1000000000021432</v>
          </cell>
          <cell r="D5225">
            <v>1</v>
          </cell>
          <cell r="E5225">
            <v>0</v>
          </cell>
          <cell r="F5225">
            <v>0</v>
          </cell>
          <cell r="G5225">
            <v>0</v>
          </cell>
          <cell r="H5225">
            <v>1</v>
          </cell>
          <cell r="I5225">
            <v>1</v>
          </cell>
          <cell r="J5225" t="str">
            <v>Max Group</v>
          </cell>
          <cell r="K5225" t="str">
            <v>Волга-Юг</v>
          </cell>
          <cell r="L5225" t="str">
            <v>Краснодарский край</v>
          </cell>
          <cell r="M5225" t="str">
            <v>Краснодар</v>
          </cell>
          <cell r="N5225" t="str">
            <v>Тандер</v>
          </cell>
          <cell r="O5225" t="str">
            <v>350040, Краснодарский край, Краснодар г, КИМ ул, дом № 230</v>
          </cell>
          <cell r="P5225" t="str">
            <v>Drogery (Хоз. магазин)</v>
          </cell>
          <cell r="Q5225" t="str">
            <v>sv2018</v>
          </cell>
          <cell r="R5225" t="str">
            <v>Калашникова Юлия Владимировна</v>
          </cell>
          <cell r="S5225">
            <v>89996378117</v>
          </cell>
          <cell r="T5225" t="str">
            <v>merch1150</v>
          </cell>
          <cell r="U5225" t="str">
            <v>Хмелевская Анжела Игоревна</v>
          </cell>
          <cell r="V5225">
            <v>89615829276</v>
          </cell>
          <cell r="W5225"/>
          <cell r="X5225"/>
          <cell r="Y5225"/>
          <cell r="Z5225">
            <v>120</v>
          </cell>
          <cell r="AA5225"/>
          <cell r="AB5225"/>
          <cell r="AC5225"/>
          <cell r="AD5225">
            <v>120</v>
          </cell>
          <cell r="AE5225">
            <v>2</v>
          </cell>
          <cell r="AF5225">
            <v>1</v>
          </cell>
          <cell r="AG5225">
            <v>10</v>
          </cell>
          <cell r="AH5225">
            <v>5</v>
          </cell>
          <cell r="AI5225">
            <v>120</v>
          </cell>
          <cell r="AJ5225"/>
        </row>
        <row r="5226">
          <cell r="B5226">
            <v>28210</v>
          </cell>
          <cell r="C5226" t="str">
            <v>1000000000022105</v>
          </cell>
          <cell r="D5226">
            <v>1</v>
          </cell>
          <cell r="E5226">
            <v>0</v>
          </cell>
          <cell r="F5226">
            <v>1</v>
          </cell>
          <cell r="G5226">
            <v>1</v>
          </cell>
          <cell r="H5226">
            <v>1</v>
          </cell>
          <cell r="I5226">
            <v>1</v>
          </cell>
          <cell r="J5226" t="str">
            <v>Max Group</v>
          </cell>
          <cell r="K5226" t="str">
            <v>Волга-Юг</v>
          </cell>
          <cell r="L5226" t="str">
            <v>Ставропольский край</v>
          </cell>
          <cell r="M5226" t="str">
            <v>Кисловодск</v>
          </cell>
          <cell r="N5226" t="str">
            <v>Тандер</v>
          </cell>
          <cell r="O5226" t="str">
            <v>357700, Ставропольский край, Кисловодск г, Горького ул, дом № 29</v>
          </cell>
          <cell r="P5226" t="str">
            <v>Drogery (Хоз. магазин)</v>
          </cell>
          <cell r="Q5226" t="str">
            <v>sv81</v>
          </cell>
          <cell r="R5226" t="str">
            <v>Шаповалова Илона Михайловна</v>
          </cell>
          <cell r="S5226">
            <v>89054479663</v>
          </cell>
          <cell r="T5226" t="str">
            <v>merch1089</v>
          </cell>
          <cell r="U5226" t="str">
            <v>Шавшина Татьяна Олеговна</v>
          </cell>
          <cell r="V5226">
            <v>89187993445</v>
          </cell>
          <cell r="W5226"/>
          <cell r="X5226"/>
          <cell r="Y5226"/>
          <cell r="Z5226"/>
          <cell r="AA5226"/>
          <cell r="AB5226">
            <v>180</v>
          </cell>
          <cell r="AC5226"/>
          <cell r="AD5226">
            <v>180</v>
          </cell>
          <cell r="AE5226">
            <v>3</v>
          </cell>
          <cell r="AF5226">
            <v>1</v>
          </cell>
          <cell r="AG5226">
            <v>12</v>
          </cell>
          <cell r="AH5226">
            <v>4</v>
          </cell>
          <cell r="AI5226">
            <v>180</v>
          </cell>
          <cell r="AJ5226"/>
        </row>
        <row r="5227">
          <cell r="B5227">
            <v>28211</v>
          </cell>
          <cell r="C5227" t="str">
            <v>1000000000022287</v>
          </cell>
          <cell r="D5227">
            <v>1</v>
          </cell>
          <cell r="E5227">
            <v>0</v>
          </cell>
          <cell r="F5227">
            <v>0</v>
          </cell>
          <cell r="G5227">
            <v>0</v>
          </cell>
          <cell r="H5227">
            <v>1</v>
          </cell>
          <cell r="I5227">
            <v>1</v>
          </cell>
          <cell r="J5227" t="str">
            <v>Max Group</v>
          </cell>
          <cell r="K5227" t="str">
            <v>Волга-Юг</v>
          </cell>
          <cell r="L5227" t="str">
            <v>Ставропольский край</v>
          </cell>
          <cell r="M5227" t="str">
            <v>Ессентуки</v>
          </cell>
          <cell r="N5227" t="str">
            <v>Тандер</v>
          </cell>
          <cell r="O5227" t="str">
            <v>357601, Ставропольский край, Ессентуки г, Гагарина ул, дом № 111</v>
          </cell>
          <cell r="P5227" t="str">
            <v>Drogery (Хоз. магазин)</v>
          </cell>
          <cell r="Q5227" t="str">
            <v>sv81</v>
          </cell>
          <cell r="R5227" t="str">
            <v>Шаповалова Илона Михайловна</v>
          </cell>
          <cell r="S5227">
            <v>89054479663</v>
          </cell>
          <cell r="T5227" t="str">
            <v>merch1095</v>
          </cell>
          <cell r="U5227" t="str">
            <v>Голуб Анна Николаевна</v>
          </cell>
          <cell r="V5227">
            <v>89881020511</v>
          </cell>
          <cell r="W5227"/>
          <cell r="X5227"/>
          <cell r="Y5227"/>
          <cell r="Z5227"/>
          <cell r="AA5227"/>
          <cell r="AB5227">
            <v>30</v>
          </cell>
          <cell r="AC5227"/>
          <cell r="AD5227">
            <v>30</v>
          </cell>
          <cell r="AE5227">
            <v>0.5</v>
          </cell>
          <cell r="AF5227">
            <v>1</v>
          </cell>
          <cell r="AG5227">
            <v>2</v>
          </cell>
          <cell r="AH5227">
            <v>4</v>
          </cell>
          <cell r="AI5227">
            <v>30</v>
          </cell>
          <cell r="AJ5227"/>
        </row>
        <row r="5228">
          <cell r="B5228">
            <v>28212</v>
          </cell>
          <cell r="C5228" t="str">
            <v>1000000000036069</v>
          </cell>
          <cell r="D5228">
            <v>1</v>
          </cell>
          <cell r="E5228">
            <v>0</v>
          </cell>
          <cell r="F5228">
            <v>1</v>
          </cell>
          <cell r="G5228">
            <v>1</v>
          </cell>
          <cell r="H5228">
            <v>1</v>
          </cell>
          <cell r="I5228">
            <v>1</v>
          </cell>
          <cell r="J5228" t="str">
            <v>Max Group</v>
          </cell>
          <cell r="K5228" t="str">
            <v>Волга-Юг</v>
          </cell>
          <cell r="L5228" t="str">
            <v>Краснодарский край</v>
          </cell>
          <cell r="M5228" t="str">
            <v>Сочи</v>
          </cell>
          <cell r="N5228" t="str">
            <v>Тандер</v>
          </cell>
          <cell r="O5228" t="str">
            <v>Сочи г, Курортный пр-кт, дом № 73</v>
          </cell>
          <cell r="P5228" t="str">
            <v>Drogery (Хоз. магазин)</v>
          </cell>
          <cell r="Q5228" t="str">
            <v>sv2020</v>
          </cell>
          <cell r="R5228" t="str">
            <v>Левицкая Ирина Александровна</v>
          </cell>
          <cell r="S5228">
            <v>89654842828</v>
          </cell>
          <cell r="T5228" t="str">
            <v>merch1143</v>
          </cell>
          <cell r="U5228" t="str">
            <v>Кудашова Анна Александровна</v>
          </cell>
          <cell r="V5228">
            <v>89881866123</v>
          </cell>
          <cell r="W5228"/>
          <cell r="X5228"/>
          <cell r="Y5228"/>
          <cell r="Z5228">
            <v>120</v>
          </cell>
          <cell r="AA5228"/>
          <cell r="AB5228"/>
          <cell r="AC5228"/>
          <cell r="AD5228">
            <v>120</v>
          </cell>
          <cell r="AE5228">
            <v>2</v>
          </cell>
          <cell r="AF5228">
            <v>1</v>
          </cell>
          <cell r="AG5228">
            <v>10</v>
          </cell>
          <cell r="AH5228">
            <v>5</v>
          </cell>
          <cell r="AI5228">
            <v>120</v>
          </cell>
          <cell r="AJ5228"/>
        </row>
        <row r="5229">
          <cell r="B5229">
            <v>28213</v>
          </cell>
          <cell r="C5229" t="str">
            <v>1000000000022436</v>
          </cell>
          <cell r="D5229">
            <v>1</v>
          </cell>
          <cell r="E5229">
            <v>0</v>
          </cell>
          <cell r="F5229">
            <v>0</v>
          </cell>
          <cell r="G5229">
            <v>0</v>
          </cell>
          <cell r="H5229">
            <v>1</v>
          </cell>
          <cell r="I5229">
            <v>1</v>
          </cell>
          <cell r="J5229" t="str">
            <v>Max Group</v>
          </cell>
          <cell r="K5229" t="str">
            <v>Волга-Юг</v>
          </cell>
          <cell r="L5229" t="str">
            <v>Ростовская область</v>
          </cell>
          <cell r="M5229" t="str">
            <v>Ростов-на-Дону</v>
          </cell>
          <cell r="N5229" t="str">
            <v>Тандер</v>
          </cell>
          <cell r="O5229" t="str">
            <v>Добровольского, 2/1</v>
          </cell>
          <cell r="P5229" t="str">
            <v>Drogery (Хоз. магазин)</v>
          </cell>
          <cell r="Q5229" t="str">
            <v>sv78</v>
          </cell>
          <cell r="R5229" t="str">
            <v>Собчак Николай Вячеславович</v>
          </cell>
          <cell r="S5229">
            <v>89188583117</v>
          </cell>
          <cell r="T5229" t="str">
            <v>merch1090</v>
          </cell>
          <cell r="U5229" t="str">
            <v>Сучкова Татьяна Олеговна</v>
          </cell>
          <cell r="V5229">
            <v>89281411987</v>
          </cell>
          <cell r="W5229"/>
          <cell r="X5229"/>
          <cell r="Y5229"/>
          <cell r="Z5229">
            <v>30</v>
          </cell>
          <cell r="AA5229"/>
          <cell r="AB5229"/>
          <cell r="AC5229"/>
          <cell r="AD5229">
            <v>30</v>
          </cell>
          <cell r="AE5229">
            <v>0.5</v>
          </cell>
          <cell r="AF5229">
            <v>1</v>
          </cell>
          <cell r="AG5229">
            <v>2.5</v>
          </cell>
          <cell r="AH5229">
            <v>5</v>
          </cell>
          <cell r="AI5229">
            <v>30</v>
          </cell>
          <cell r="AJ5229"/>
        </row>
        <row r="5230">
          <cell r="B5230">
            <v>28214</v>
          </cell>
          <cell r="C5230" t="str">
            <v>1000000000021327</v>
          </cell>
          <cell r="D5230">
            <v>1</v>
          </cell>
          <cell r="E5230">
            <v>0</v>
          </cell>
          <cell r="F5230">
            <v>0</v>
          </cell>
          <cell r="G5230">
            <v>0</v>
          </cell>
          <cell r="H5230">
            <v>1</v>
          </cell>
          <cell r="I5230">
            <v>1</v>
          </cell>
          <cell r="J5230" t="str">
            <v>Max Group</v>
          </cell>
          <cell r="K5230" t="str">
            <v>Волга-Юг</v>
          </cell>
          <cell r="L5230" t="str">
            <v>Волгоградская область</v>
          </cell>
          <cell r="M5230" t="str">
            <v>Волжский</v>
          </cell>
          <cell r="N5230" t="str">
            <v>Тандер</v>
          </cell>
          <cell r="O5230" t="str">
            <v>404132, Волгоградская обл, Волжский г, Дружбы ул, дом № 72, корпус а</v>
          </cell>
          <cell r="P5230" t="str">
            <v>Drogery (Хоз. магазин)</v>
          </cell>
          <cell r="Q5230" t="str">
            <v>sv80</v>
          </cell>
          <cell r="R5230" t="str">
            <v>Туголукова Анастасия Владимировна</v>
          </cell>
          <cell r="S5230">
            <v>89173333309</v>
          </cell>
          <cell r="T5230" t="str">
            <v>merch336</v>
          </cell>
          <cell r="U5230" t="str">
            <v>Лаврека Татьяна Юрьевна</v>
          </cell>
          <cell r="V5230">
            <v>89997370128</v>
          </cell>
          <cell r="W5230"/>
          <cell r="X5230"/>
          <cell r="Y5230"/>
          <cell r="Z5230">
            <v>120</v>
          </cell>
          <cell r="AA5230"/>
          <cell r="AB5230"/>
          <cell r="AC5230"/>
          <cell r="AD5230">
            <v>120</v>
          </cell>
          <cell r="AE5230">
            <v>2</v>
          </cell>
          <cell r="AF5230">
            <v>1</v>
          </cell>
          <cell r="AG5230">
            <v>10</v>
          </cell>
          <cell r="AH5230">
            <v>5</v>
          </cell>
          <cell r="AI5230">
            <v>120</v>
          </cell>
          <cell r="AJ5230"/>
        </row>
        <row r="5231">
          <cell r="B5231">
            <v>28215</v>
          </cell>
          <cell r="C5231" t="str">
            <v>1000000000037712</v>
          </cell>
          <cell r="D5231">
            <v>1</v>
          </cell>
          <cell r="E5231">
            <v>0</v>
          </cell>
          <cell r="F5231">
            <v>0</v>
          </cell>
          <cell r="G5231">
            <v>0</v>
          </cell>
          <cell r="H5231">
            <v>1</v>
          </cell>
          <cell r="I5231">
            <v>1</v>
          </cell>
          <cell r="J5231" t="str">
            <v>Max Group</v>
          </cell>
          <cell r="K5231" t="str">
            <v>Волга-Юг</v>
          </cell>
          <cell r="L5231" t="str">
            <v>Ставропольский край</v>
          </cell>
          <cell r="M5231" t="str">
            <v>Ставрополь</v>
          </cell>
          <cell r="N5231" t="str">
            <v>Тандер</v>
          </cell>
          <cell r="O5231" t="str">
            <v>г. Ставрополь, ул. Мира ул дом № 337</v>
          </cell>
          <cell r="P5231" t="str">
            <v>Drogery (Хоз. магазин)</v>
          </cell>
          <cell r="Q5231" t="str">
            <v>sv81</v>
          </cell>
          <cell r="R5231" t="str">
            <v>Шаповалова Илона Михайловна</v>
          </cell>
          <cell r="S5231">
            <v>89054479663</v>
          </cell>
          <cell r="T5231" t="str">
            <v>merch20051</v>
          </cell>
          <cell r="U5231" t="str">
            <v>Воробей Анастасия Вадимовна</v>
          </cell>
          <cell r="V5231">
            <v>89034140319</v>
          </cell>
          <cell r="W5231"/>
          <cell r="X5231"/>
          <cell r="Y5231"/>
          <cell r="Z5231">
            <v>60</v>
          </cell>
          <cell r="AA5231"/>
          <cell r="AB5231"/>
          <cell r="AC5231"/>
          <cell r="AD5231">
            <v>60</v>
          </cell>
          <cell r="AE5231">
            <v>1</v>
          </cell>
          <cell r="AF5231">
            <v>1</v>
          </cell>
          <cell r="AG5231">
            <v>5</v>
          </cell>
          <cell r="AH5231">
            <v>5</v>
          </cell>
          <cell r="AI5231">
            <v>60</v>
          </cell>
          <cell r="AJ5231"/>
        </row>
        <row r="5232">
          <cell r="B5232">
            <v>28216</v>
          </cell>
          <cell r="C5232" t="str">
            <v>1000000000021505</v>
          </cell>
          <cell r="D5232">
            <v>1</v>
          </cell>
          <cell r="E5232">
            <v>0</v>
          </cell>
          <cell r="F5232">
            <v>0</v>
          </cell>
          <cell r="G5232">
            <v>0</v>
          </cell>
          <cell r="H5232">
            <v>1</v>
          </cell>
          <cell r="I5232">
            <v>1</v>
          </cell>
          <cell r="J5232" t="str">
            <v>Max Group</v>
          </cell>
          <cell r="K5232" t="str">
            <v>Волга-Юг</v>
          </cell>
          <cell r="L5232" t="str">
            <v>Ставропольский край</v>
          </cell>
          <cell r="M5232" t="str">
            <v>Ставрополь</v>
          </cell>
          <cell r="N5232" t="str">
            <v>Тандер</v>
          </cell>
          <cell r="O5232" t="str">
            <v>г. Ставрополь, пер.Каховский 20</v>
          </cell>
          <cell r="P5232" t="str">
            <v>Drogery (Хоз. магазин)</v>
          </cell>
          <cell r="Q5232" t="str">
            <v>sv81</v>
          </cell>
          <cell r="R5232" t="str">
            <v>Шаповалова Илона Михайловна</v>
          </cell>
          <cell r="S5232">
            <v>89054479663</v>
          </cell>
          <cell r="T5232" t="str">
            <v>merch20051</v>
          </cell>
          <cell r="U5232" t="str">
            <v>Воробей Анастасия Вадимовна</v>
          </cell>
          <cell r="V5232">
            <v>89034140319</v>
          </cell>
          <cell r="W5232"/>
          <cell r="X5232"/>
          <cell r="Y5232"/>
          <cell r="Z5232">
            <v>60</v>
          </cell>
          <cell r="AA5232"/>
          <cell r="AB5232"/>
          <cell r="AC5232"/>
          <cell r="AD5232">
            <v>60</v>
          </cell>
          <cell r="AE5232">
            <v>1</v>
          </cell>
          <cell r="AF5232">
            <v>1</v>
          </cell>
          <cell r="AG5232">
            <v>5</v>
          </cell>
          <cell r="AH5232">
            <v>5</v>
          </cell>
          <cell r="AI5232">
            <v>60</v>
          </cell>
          <cell r="AJ5232"/>
        </row>
        <row r="5233">
          <cell r="B5233">
            <v>28217</v>
          </cell>
          <cell r="C5233" t="str">
            <v>1000000000037637</v>
          </cell>
          <cell r="D5233">
            <v>1</v>
          </cell>
          <cell r="E5233">
            <v>0</v>
          </cell>
          <cell r="F5233">
            <v>0</v>
          </cell>
          <cell r="G5233">
            <v>0</v>
          </cell>
          <cell r="H5233">
            <v>1</v>
          </cell>
          <cell r="I5233">
            <v>1</v>
          </cell>
          <cell r="J5233" t="str">
            <v>Max Group</v>
          </cell>
          <cell r="K5233" t="str">
            <v>Волга-Юг</v>
          </cell>
          <cell r="L5233" t="str">
            <v>Краснодарский край</v>
          </cell>
          <cell r="M5233" t="str">
            <v>Армавир</v>
          </cell>
          <cell r="N5233" t="str">
            <v>Тандер</v>
          </cell>
          <cell r="O5233" t="str">
            <v>Краснодарский край, Армавир г, Новороссийская ул, дом № 115</v>
          </cell>
          <cell r="P5233" t="str">
            <v>Drogery (Хоз. магазин)</v>
          </cell>
          <cell r="Q5233" t="str">
            <v>sv16</v>
          </cell>
          <cell r="R5233" t="str">
            <v>Дедкова Юлия Викторовна</v>
          </cell>
          <cell r="S5233">
            <v>89180311102</v>
          </cell>
          <cell r="T5233" t="str">
            <v>merch1103</v>
          </cell>
          <cell r="U5233" t="str">
            <v>Прохорова Анна Сергеевна</v>
          </cell>
          <cell r="V5233">
            <v>89183686075</v>
          </cell>
          <cell r="W5233"/>
          <cell r="X5233"/>
          <cell r="Y5233"/>
          <cell r="Z5233"/>
          <cell r="AA5233">
            <v>30</v>
          </cell>
          <cell r="AB5233"/>
          <cell r="AC5233"/>
          <cell r="AD5233">
            <v>30</v>
          </cell>
          <cell r="AE5233">
            <v>0.5</v>
          </cell>
          <cell r="AF5233">
            <v>1</v>
          </cell>
          <cell r="AG5233">
            <v>2</v>
          </cell>
          <cell r="AH5233">
            <v>4</v>
          </cell>
          <cell r="AI5233">
            <v>30</v>
          </cell>
          <cell r="AJ5233"/>
        </row>
        <row r="5234">
          <cell r="B5234">
            <v>28218</v>
          </cell>
          <cell r="C5234" t="str">
            <v>1000000000021954</v>
          </cell>
          <cell r="D5234">
            <v>1</v>
          </cell>
          <cell r="E5234">
            <v>0</v>
          </cell>
          <cell r="F5234">
            <v>0</v>
          </cell>
          <cell r="G5234">
            <v>0</v>
          </cell>
          <cell r="H5234">
            <v>1</v>
          </cell>
          <cell r="I5234">
            <v>1</v>
          </cell>
          <cell r="J5234" t="str">
            <v>Max Group</v>
          </cell>
          <cell r="K5234" t="str">
            <v>Волга-Юг</v>
          </cell>
          <cell r="L5234" t="str">
            <v>Ростовская область</v>
          </cell>
          <cell r="M5234" t="str">
            <v>Ростов-на-Дону</v>
          </cell>
          <cell r="N5234" t="str">
            <v>Тандер</v>
          </cell>
          <cell r="O5234" t="str">
            <v>г. Ростов-на-Дону, пр-т Комунистический, д. 30</v>
          </cell>
          <cell r="P5234" t="str">
            <v>Drogery (Хоз. магазин)</v>
          </cell>
          <cell r="Q5234" t="str">
            <v>sv78</v>
          </cell>
          <cell r="R5234" t="str">
            <v>Собчак Николай Вячеславович</v>
          </cell>
          <cell r="S5234">
            <v>89188583117</v>
          </cell>
          <cell r="T5234" t="str">
            <v>merch1075</v>
          </cell>
          <cell r="U5234" t="str">
            <v>Юндина Алла Викторовна</v>
          </cell>
          <cell r="V5234">
            <v>89289033114</v>
          </cell>
          <cell r="W5234"/>
          <cell r="X5234"/>
          <cell r="Y5234"/>
          <cell r="Z5234">
            <v>180</v>
          </cell>
          <cell r="AA5234"/>
          <cell r="AB5234"/>
          <cell r="AC5234"/>
          <cell r="AD5234">
            <v>180</v>
          </cell>
          <cell r="AE5234">
            <v>3</v>
          </cell>
          <cell r="AF5234">
            <v>1</v>
          </cell>
          <cell r="AG5234">
            <v>15</v>
          </cell>
          <cell r="AH5234">
            <v>5</v>
          </cell>
          <cell r="AI5234">
            <v>180</v>
          </cell>
          <cell r="AJ5234"/>
        </row>
        <row r="5235">
          <cell r="B5235">
            <v>28219</v>
          </cell>
          <cell r="C5235" t="str">
            <v>1000000000022059</v>
          </cell>
          <cell r="D5235">
            <v>1</v>
          </cell>
          <cell r="E5235">
            <v>0</v>
          </cell>
          <cell r="F5235">
            <v>0</v>
          </cell>
          <cell r="G5235">
            <v>0</v>
          </cell>
          <cell r="H5235">
            <v>1</v>
          </cell>
          <cell r="I5235">
            <v>1</v>
          </cell>
          <cell r="J5235" t="str">
            <v>Max Group</v>
          </cell>
          <cell r="K5235" t="str">
            <v>Волга-Юг</v>
          </cell>
          <cell r="L5235" t="str">
            <v>Ставропольский край</v>
          </cell>
          <cell r="M5235" t="str">
            <v>Михайловск</v>
          </cell>
          <cell r="N5235" t="str">
            <v>Тандер</v>
          </cell>
          <cell r="O5235" t="str">
            <v>г. Михайловск, ул. Ленина 78</v>
          </cell>
          <cell r="P5235" t="str">
            <v>Drogery (Хоз. магазин)</v>
          </cell>
          <cell r="Q5235" t="str">
            <v>sv81</v>
          </cell>
          <cell r="R5235" t="str">
            <v>Шаповалова Илона Михайловна</v>
          </cell>
          <cell r="S5235">
            <v>89054479663</v>
          </cell>
          <cell r="T5235" t="str">
            <v>merch1139</v>
          </cell>
          <cell r="U5235" t="str">
            <v>Якуба Юлия Алексеевна</v>
          </cell>
          <cell r="V5235">
            <v>89881061193</v>
          </cell>
          <cell r="W5235">
            <v>90</v>
          </cell>
          <cell r="X5235"/>
          <cell r="Y5235"/>
          <cell r="Z5235"/>
          <cell r="AA5235">
            <v>90</v>
          </cell>
          <cell r="AB5235"/>
          <cell r="AC5235"/>
          <cell r="AD5235">
            <v>180</v>
          </cell>
          <cell r="AE5235">
            <v>3</v>
          </cell>
          <cell r="AF5235">
            <v>2</v>
          </cell>
          <cell r="AG5235">
            <v>12</v>
          </cell>
          <cell r="AH5235">
            <v>8</v>
          </cell>
          <cell r="AI5235">
            <v>90</v>
          </cell>
          <cell r="AJ5235"/>
        </row>
        <row r="5236">
          <cell r="B5236">
            <v>28220</v>
          </cell>
          <cell r="C5236" t="str">
            <v>1000000000021482</v>
          </cell>
          <cell r="D5236">
            <v>1</v>
          </cell>
          <cell r="E5236">
            <v>0</v>
          </cell>
          <cell r="F5236">
            <v>0</v>
          </cell>
          <cell r="G5236">
            <v>0</v>
          </cell>
          <cell r="H5236">
            <v>1</v>
          </cell>
          <cell r="I5236">
            <v>1</v>
          </cell>
          <cell r="J5236" t="str">
            <v>Max Group</v>
          </cell>
          <cell r="K5236" t="str">
            <v>Волга-Юг</v>
          </cell>
          <cell r="L5236" t="str">
            <v>Ростовская область</v>
          </cell>
          <cell r="M5236" t="str">
            <v>Таганрог</v>
          </cell>
          <cell r="N5236" t="str">
            <v>Тандер</v>
          </cell>
          <cell r="O5236" t="str">
            <v>г. Таганрог, ул. Александровская, 34</v>
          </cell>
          <cell r="P5236" t="str">
            <v>Drogery (Хоз. магазин)</v>
          </cell>
          <cell r="Q5236" t="str">
            <v>sv78</v>
          </cell>
          <cell r="R5236" t="str">
            <v>Собчак Николай Вячеславович</v>
          </cell>
          <cell r="S5236">
            <v>89188583117</v>
          </cell>
          <cell r="T5236" t="str">
            <v>merch2516</v>
          </cell>
          <cell r="U5236" t="str">
            <v>Бондаренко Анастасия Михайловна</v>
          </cell>
          <cell r="V5236">
            <v>89281688804</v>
          </cell>
          <cell r="W5236"/>
          <cell r="X5236"/>
          <cell r="Y5236"/>
          <cell r="Z5236"/>
          <cell r="AA5236">
            <v>120</v>
          </cell>
          <cell r="AB5236"/>
          <cell r="AC5236"/>
          <cell r="AD5236">
            <v>120</v>
          </cell>
          <cell r="AE5236">
            <v>2</v>
          </cell>
          <cell r="AF5236">
            <v>1</v>
          </cell>
          <cell r="AG5236">
            <v>8</v>
          </cell>
          <cell r="AH5236">
            <v>4</v>
          </cell>
          <cell r="AI5236">
            <v>120</v>
          </cell>
          <cell r="AJ5236"/>
        </row>
        <row r="5237">
          <cell r="B5237">
            <v>28223</v>
          </cell>
          <cell r="C5237" t="str">
            <v>1000000000020656</v>
          </cell>
          <cell r="D5237">
            <v>1</v>
          </cell>
          <cell r="E5237">
            <v>0</v>
          </cell>
          <cell r="F5237">
            <v>0</v>
          </cell>
          <cell r="G5237">
            <v>0</v>
          </cell>
          <cell r="H5237">
            <v>1</v>
          </cell>
          <cell r="I5237">
            <v>1</v>
          </cell>
          <cell r="J5237" t="str">
            <v>Max Group</v>
          </cell>
          <cell r="K5237" t="str">
            <v>Волга-Юг</v>
          </cell>
          <cell r="L5237" t="str">
            <v>Ставропольский край</v>
          </cell>
          <cell r="M5237" t="str">
            <v>Георгиевск</v>
          </cell>
          <cell r="N5237" t="str">
            <v>Тандер</v>
          </cell>
          <cell r="O5237" t="str">
            <v>г. Георгиевск, ул. Калинина, 20</v>
          </cell>
          <cell r="P5237" t="str">
            <v>Drogery (Хоз. магазин)</v>
          </cell>
          <cell r="Q5237" t="str">
            <v>sv81</v>
          </cell>
          <cell r="R5237" t="str">
            <v>Шаповалова Илона Михайловна</v>
          </cell>
          <cell r="S5237">
            <v>89054479663</v>
          </cell>
          <cell r="T5237" t="str">
            <v>merch2001</v>
          </cell>
          <cell r="U5237" t="str">
            <v>Хабидулина Юлия Владимировна</v>
          </cell>
          <cell r="V5237">
            <v>89887350453</v>
          </cell>
          <cell r="W5237"/>
          <cell r="X5237">
            <v>30</v>
          </cell>
          <cell r="Y5237"/>
          <cell r="Z5237"/>
          <cell r="AA5237"/>
          <cell r="AB5237"/>
          <cell r="AC5237"/>
          <cell r="AD5237">
            <v>30</v>
          </cell>
          <cell r="AE5237">
            <v>0.5</v>
          </cell>
          <cell r="AF5237">
            <v>1</v>
          </cell>
          <cell r="AG5237">
            <v>2.5</v>
          </cell>
          <cell r="AH5237">
            <v>5</v>
          </cell>
          <cell r="AI5237">
            <v>30</v>
          </cell>
          <cell r="AJ5237"/>
        </row>
        <row r="5238">
          <cell r="B5238">
            <v>28224</v>
          </cell>
          <cell r="C5238" t="str">
            <v>1000000000020171</v>
          </cell>
          <cell r="D5238">
            <v>1</v>
          </cell>
          <cell r="E5238">
            <v>0</v>
          </cell>
          <cell r="F5238">
            <v>0</v>
          </cell>
          <cell r="G5238">
            <v>0</v>
          </cell>
          <cell r="H5238">
            <v>1</v>
          </cell>
          <cell r="I5238">
            <v>1</v>
          </cell>
          <cell r="J5238" t="str">
            <v>Max Group</v>
          </cell>
          <cell r="K5238" t="str">
            <v>Волга-Юг</v>
          </cell>
          <cell r="L5238" t="str">
            <v>Краснодарский край</v>
          </cell>
          <cell r="M5238" t="str">
            <v>Сочи</v>
          </cell>
          <cell r="N5238" t="str">
            <v>Тандер</v>
          </cell>
          <cell r="O5238" t="str">
            <v>г. Сочи, ул. Голубые дали, д.13Б</v>
          </cell>
          <cell r="P5238" t="str">
            <v>Drogery (Хоз. магазин)</v>
          </cell>
          <cell r="Q5238" t="str">
            <v>sv2020</v>
          </cell>
          <cell r="R5238" t="str">
            <v>Левицкая Ирина Александровна</v>
          </cell>
          <cell r="S5238">
            <v>89654842828</v>
          </cell>
          <cell r="T5238" t="str">
            <v>merch857</v>
          </cell>
          <cell r="U5238" t="str">
            <v>Архипова Наталья Сергеевна</v>
          </cell>
          <cell r="V5238">
            <v>89194551053</v>
          </cell>
          <cell r="W5238"/>
          <cell r="X5238"/>
          <cell r="Y5238"/>
          <cell r="Z5238">
            <v>120</v>
          </cell>
          <cell r="AA5238"/>
          <cell r="AB5238"/>
          <cell r="AC5238"/>
          <cell r="AD5238">
            <v>120</v>
          </cell>
          <cell r="AE5238">
            <v>2</v>
          </cell>
          <cell r="AF5238">
            <v>1</v>
          </cell>
          <cell r="AG5238">
            <v>10</v>
          </cell>
          <cell r="AH5238">
            <v>5</v>
          </cell>
          <cell r="AI5238">
            <v>120</v>
          </cell>
          <cell r="AJ5238"/>
        </row>
        <row r="5239">
          <cell r="B5239">
            <v>28225</v>
          </cell>
          <cell r="C5239" t="str">
            <v>1000000000051915</v>
          </cell>
          <cell r="D5239">
            <v>1</v>
          </cell>
          <cell r="E5239">
            <v>0</v>
          </cell>
          <cell r="F5239">
            <v>0</v>
          </cell>
          <cell r="G5239">
            <v>0</v>
          </cell>
          <cell r="H5239">
            <v>1</v>
          </cell>
          <cell r="I5239">
            <v>1</v>
          </cell>
          <cell r="J5239" t="str">
            <v>Max Group</v>
          </cell>
          <cell r="K5239" t="str">
            <v>Волга-Юг</v>
          </cell>
          <cell r="L5239" t="str">
            <v>Краснодарский край</v>
          </cell>
          <cell r="M5239" t="str">
            <v>Сочи</v>
          </cell>
          <cell r="N5239" t="str">
            <v>Тандер</v>
          </cell>
          <cell r="O5239" t="str">
            <v>г. Сочи, ул.Горького 53</v>
          </cell>
          <cell r="P5239" t="str">
            <v>Superettes (Суперетта)</v>
          </cell>
          <cell r="Q5239" t="str">
            <v>sv2020</v>
          </cell>
          <cell r="R5239" t="str">
            <v>Левицкая Ирина Александровна</v>
          </cell>
          <cell r="S5239">
            <v>89654842828</v>
          </cell>
          <cell r="T5239" t="str">
            <v>merch1142</v>
          </cell>
          <cell r="U5239" t="str">
            <v>Харачура Владислав Юрьевич</v>
          </cell>
          <cell r="V5239">
            <v>89189199787</v>
          </cell>
          <cell r="W5239"/>
          <cell r="X5239"/>
          <cell r="Y5239"/>
          <cell r="Z5239"/>
          <cell r="AA5239">
            <v>30</v>
          </cell>
          <cell r="AB5239"/>
          <cell r="AC5239"/>
          <cell r="AD5239">
            <v>30</v>
          </cell>
          <cell r="AE5239">
            <v>0.5</v>
          </cell>
          <cell r="AF5239">
            <v>1</v>
          </cell>
          <cell r="AG5239">
            <v>2</v>
          </cell>
          <cell r="AH5239">
            <v>4</v>
          </cell>
          <cell r="AI5239">
            <v>30</v>
          </cell>
          <cell r="AJ5239"/>
        </row>
        <row r="5240">
          <cell r="B5240">
            <v>28226</v>
          </cell>
          <cell r="C5240" t="str">
            <v>1000000000020268</v>
          </cell>
          <cell r="D5240">
            <v>1</v>
          </cell>
          <cell r="E5240">
            <v>0</v>
          </cell>
          <cell r="F5240">
            <v>0</v>
          </cell>
          <cell r="G5240">
            <v>0</v>
          </cell>
          <cell r="H5240">
            <v>1</v>
          </cell>
          <cell r="I5240">
            <v>1</v>
          </cell>
          <cell r="J5240" t="str">
            <v>Max Group</v>
          </cell>
          <cell r="K5240" t="str">
            <v>Волга-Юг</v>
          </cell>
          <cell r="L5240" t="str">
            <v>Краснодарский край</v>
          </cell>
          <cell r="M5240" t="str">
            <v>Краснодар</v>
          </cell>
          <cell r="N5240" t="str">
            <v>Тандер</v>
          </cell>
          <cell r="O5240" t="str">
            <v>г. Краснодар, ул.Ставропольская, 137</v>
          </cell>
          <cell r="P5240" t="str">
            <v>Drogery (Хоз. магазин)</v>
          </cell>
          <cell r="Q5240" t="str">
            <v>sv2018</v>
          </cell>
          <cell r="R5240" t="str">
            <v>Калашникова Юлия Владимировна</v>
          </cell>
          <cell r="S5240">
            <v>89996378117</v>
          </cell>
          <cell r="T5240" t="str">
            <v>merch1150</v>
          </cell>
          <cell r="U5240" t="str">
            <v>Хмелевская Анжела Игоревна</v>
          </cell>
          <cell r="V5240">
            <v>89615829276</v>
          </cell>
          <cell r="W5240"/>
          <cell r="X5240"/>
          <cell r="Y5240"/>
          <cell r="Z5240"/>
          <cell r="AA5240">
            <v>30</v>
          </cell>
          <cell r="AB5240"/>
          <cell r="AC5240"/>
          <cell r="AD5240">
            <v>30</v>
          </cell>
          <cell r="AE5240">
            <v>0.5</v>
          </cell>
          <cell r="AF5240">
            <v>1</v>
          </cell>
          <cell r="AG5240">
            <v>2</v>
          </cell>
          <cell r="AH5240">
            <v>4</v>
          </cell>
          <cell r="AI5240">
            <v>30</v>
          </cell>
          <cell r="AJ5240"/>
        </row>
        <row r="5241">
          <cell r="B5241">
            <v>28228</v>
          </cell>
          <cell r="C5241" t="str">
            <v>1000000000020077</v>
          </cell>
          <cell r="D5241">
            <v>1</v>
          </cell>
          <cell r="E5241">
            <v>0</v>
          </cell>
          <cell r="F5241">
            <v>0</v>
          </cell>
          <cell r="G5241">
            <v>0</v>
          </cell>
          <cell r="H5241">
            <v>1</v>
          </cell>
          <cell r="I5241">
            <v>1</v>
          </cell>
          <cell r="J5241" t="str">
            <v>Max Group</v>
          </cell>
          <cell r="K5241" t="str">
            <v>Волга-Юг</v>
          </cell>
          <cell r="L5241" t="str">
            <v>Волгоградская область</v>
          </cell>
          <cell r="M5241" t="str">
            <v>Волгоград</v>
          </cell>
          <cell r="N5241" t="str">
            <v>Тандер</v>
          </cell>
          <cell r="O5241" t="str">
            <v>г. Волгоград, ул.им.Маршала Еременко,54</v>
          </cell>
          <cell r="P5241" t="str">
            <v>Drogery (Хоз. магазин)</v>
          </cell>
          <cell r="Q5241" t="str">
            <v>sv80</v>
          </cell>
          <cell r="R5241" t="str">
            <v>Туголукова Анастасия Владимировна</v>
          </cell>
          <cell r="S5241">
            <v>89173333309</v>
          </cell>
          <cell r="T5241" t="str">
            <v>merch1098</v>
          </cell>
          <cell r="U5241" t="str">
            <v>Разумова Екатерина Сергеевна</v>
          </cell>
          <cell r="V5241">
            <v>89023612724</v>
          </cell>
          <cell r="W5241">
            <v>30</v>
          </cell>
          <cell r="X5241"/>
          <cell r="Y5241"/>
          <cell r="Z5241"/>
          <cell r="AA5241"/>
          <cell r="AB5241"/>
          <cell r="AC5241"/>
          <cell r="AD5241">
            <v>30</v>
          </cell>
          <cell r="AE5241">
            <v>0.5</v>
          </cell>
          <cell r="AF5241">
            <v>1</v>
          </cell>
          <cell r="AG5241">
            <v>2</v>
          </cell>
          <cell r="AH5241">
            <v>4</v>
          </cell>
          <cell r="AI5241">
            <v>30</v>
          </cell>
          <cell r="AJ5241"/>
        </row>
        <row r="5242">
          <cell r="B5242">
            <v>28229</v>
          </cell>
          <cell r="C5242" t="str">
            <v>1000000000037463</v>
          </cell>
          <cell r="D5242">
            <v>1</v>
          </cell>
          <cell r="E5242">
            <v>0</v>
          </cell>
          <cell r="F5242">
            <v>0</v>
          </cell>
          <cell r="G5242">
            <v>0</v>
          </cell>
          <cell r="H5242">
            <v>1</v>
          </cell>
          <cell r="I5242">
            <v>1</v>
          </cell>
          <cell r="J5242" t="str">
            <v>Max Group</v>
          </cell>
          <cell r="K5242" t="str">
            <v>Волга-Юг</v>
          </cell>
          <cell r="L5242" t="str">
            <v>Краснодарский край</v>
          </cell>
          <cell r="M5242" t="str">
            <v>Тихорецк</v>
          </cell>
          <cell r="N5242" t="str">
            <v>Тандер</v>
          </cell>
          <cell r="O5242" t="str">
            <v>г. Тихорецк, ул. Энгельса /Ляпидевского, дом № 168/15</v>
          </cell>
          <cell r="P5242" t="str">
            <v>Drogery (Хоз. магазин)</v>
          </cell>
          <cell r="Q5242" t="str">
            <v>sv16</v>
          </cell>
          <cell r="R5242" t="str">
            <v>Дедкова Юлия Викторовна</v>
          </cell>
          <cell r="S5242">
            <v>89180311102</v>
          </cell>
          <cell r="T5242" t="str">
            <v>merch1715</v>
          </cell>
          <cell r="U5242" t="str">
            <v>Парневова Татьяна Михайловна</v>
          </cell>
          <cell r="V5242">
            <v>89284182386</v>
          </cell>
          <cell r="W5242"/>
          <cell r="X5242"/>
          <cell r="Y5242"/>
          <cell r="Z5242">
            <v>120</v>
          </cell>
          <cell r="AA5242"/>
          <cell r="AB5242"/>
          <cell r="AC5242"/>
          <cell r="AD5242">
            <v>120</v>
          </cell>
          <cell r="AE5242">
            <v>2</v>
          </cell>
          <cell r="AF5242">
            <v>1</v>
          </cell>
          <cell r="AG5242">
            <v>10</v>
          </cell>
          <cell r="AH5242">
            <v>5</v>
          </cell>
          <cell r="AI5242">
            <v>120</v>
          </cell>
          <cell r="AJ5242"/>
        </row>
        <row r="5243">
          <cell r="B5243">
            <v>28230</v>
          </cell>
          <cell r="C5243" t="str">
            <v>1000000000020226</v>
          </cell>
          <cell r="D5243">
            <v>1</v>
          </cell>
          <cell r="E5243">
            <v>0</v>
          </cell>
          <cell r="F5243">
            <v>0</v>
          </cell>
          <cell r="G5243">
            <v>0</v>
          </cell>
          <cell r="H5243">
            <v>1</v>
          </cell>
          <cell r="I5243">
            <v>1</v>
          </cell>
          <cell r="J5243" t="str">
            <v>Max Group</v>
          </cell>
          <cell r="K5243" t="str">
            <v>Волга-Юг</v>
          </cell>
          <cell r="L5243" t="str">
            <v>Краснодарский край</v>
          </cell>
          <cell r="M5243" t="str">
            <v>Ейск</v>
          </cell>
          <cell r="N5243" t="str">
            <v>Тандер</v>
          </cell>
          <cell r="O5243" t="str">
            <v>г. Ейск, ул. Коммунистическая 49</v>
          </cell>
          <cell r="P5243" t="str">
            <v>Drogery (Хоз. магазин)</v>
          </cell>
          <cell r="Q5243" t="str">
            <v>sv16</v>
          </cell>
          <cell r="R5243" t="str">
            <v>Дедкова Юлия Викторовна</v>
          </cell>
          <cell r="S5243">
            <v>89180311102</v>
          </cell>
          <cell r="T5243" t="str">
            <v>merch1130</v>
          </cell>
          <cell r="U5243" t="str">
            <v>Флегинская Лада Анатольевна</v>
          </cell>
          <cell r="V5243">
            <v>89528272442</v>
          </cell>
          <cell r="W5243"/>
          <cell r="X5243"/>
          <cell r="Y5243"/>
          <cell r="Z5243"/>
          <cell r="AA5243">
            <v>30</v>
          </cell>
          <cell r="AB5243"/>
          <cell r="AC5243"/>
          <cell r="AD5243">
            <v>30</v>
          </cell>
          <cell r="AE5243">
            <v>0.5</v>
          </cell>
          <cell r="AF5243">
            <v>1</v>
          </cell>
          <cell r="AG5243">
            <v>2</v>
          </cell>
          <cell r="AH5243">
            <v>4</v>
          </cell>
          <cell r="AI5243">
            <v>30</v>
          </cell>
          <cell r="AJ5243"/>
        </row>
        <row r="5244">
          <cell r="B5244">
            <v>28231</v>
          </cell>
          <cell r="C5244" t="str">
            <v>1000000000020859</v>
          </cell>
          <cell r="D5244">
            <v>1</v>
          </cell>
          <cell r="E5244">
            <v>0</v>
          </cell>
          <cell r="F5244">
            <v>0</v>
          </cell>
          <cell r="G5244">
            <v>0</v>
          </cell>
          <cell r="H5244">
            <v>1</v>
          </cell>
          <cell r="I5244">
            <v>1</v>
          </cell>
          <cell r="J5244" t="str">
            <v>Max Group</v>
          </cell>
          <cell r="K5244" t="str">
            <v>Волга-Юг</v>
          </cell>
          <cell r="L5244" t="str">
            <v>Ставропольский край</v>
          </cell>
          <cell r="M5244" t="str">
            <v>Пятигорск</v>
          </cell>
          <cell r="N5244" t="str">
            <v>Тандер</v>
          </cell>
          <cell r="O5244" t="str">
            <v>г. Пятигорск, ул. 6 я Линия</v>
          </cell>
          <cell r="P5244" t="str">
            <v>Drogery (Хоз. магазин)</v>
          </cell>
          <cell r="Q5244" t="str">
            <v>sv81</v>
          </cell>
          <cell r="R5244" t="str">
            <v>Шаповалова Илона Михайловна</v>
          </cell>
          <cell r="S5244">
            <v>89054479663</v>
          </cell>
          <cell r="T5244" t="str">
            <v>merch1093</v>
          </cell>
          <cell r="U5244" t="str">
            <v>Исмайлова Лала Асифовна</v>
          </cell>
          <cell r="V5244">
            <v>89624215014</v>
          </cell>
          <cell r="W5244"/>
          <cell r="X5244"/>
          <cell r="Y5244">
            <v>30</v>
          </cell>
          <cell r="Z5244"/>
          <cell r="AA5244"/>
          <cell r="AB5244"/>
          <cell r="AC5244"/>
          <cell r="AD5244">
            <v>30</v>
          </cell>
          <cell r="AE5244">
            <v>0.5</v>
          </cell>
          <cell r="AF5244">
            <v>1</v>
          </cell>
          <cell r="AG5244">
            <v>2.5</v>
          </cell>
          <cell r="AH5244">
            <v>5</v>
          </cell>
          <cell r="AI5244">
            <v>30</v>
          </cell>
          <cell r="AJ5244"/>
        </row>
        <row r="5245">
          <cell r="B5245">
            <v>28233</v>
          </cell>
          <cell r="C5245" t="str">
            <v>1000000000021098</v>
          </cell>
          <cell r="D5245">
            <v>1</v>
          </cell>
          <cell r="E5245">
            <v>0</v>
          </cell>
          <cell r="F5245">
            <v>0</v>
          </cell>
          <cell r="G5245">
            <v>0</v>
          </cell>
          <cell r="H5245">
            <v>1</v>
          </cell>
          <cell r="I5245">
            <v>1</v>
          </cell>
          <cell r="J5245" t="str">
            <v>Max Group</v>
          </cell>
          <cell r="K5245" t="str">
            <v>Волга-Юг</v>
          </cell>
          <cell r="L5245" t="str">
            <v>Краснодарский край</v>
          </cell>
          <cell r="M5245" t="str">
            <v>Темрюк</v>
          </cell>
          <cell r="N5245" t="str">
            <v>Тандер</v>
          </cell>
          <cell r="O5245" t="str">
            <v>г. Темрюк, ул. Ленина, дом № 178</v>
          </cell>
          <cell r="P5245" t="str">
            <v>Drogery (Хоз. магазин)</v>
          </cell>
          <cell r="Q5245" t="str">
            <v>sv16</v>
          </cell>
          <cell r="R5245" t="str">
            <v>Дедкова Юлия Викторовна</v>
          </cell>
          <cell r="S5245">
            <v>89180311102</v>
          </cell>
          <cell r="T5245" t="str">
            <v>merch1719</v>
          </cell>
          <cell r="U5245" t="str">
            <v>Рябуха Наталья Александровна</v>
          </cell>
          <cell r="V5245">
            <v>89186895041</v>
          </cell>
          <cell r="W5245"/>
          <cell r="X5245"/>
          <cell r="Y5245"/>
          <cell r="Z5245"/>
          <cell r="AA5245">
            <v>180</v>
          </cell>
          <cell r="AB5245"/>
          <cell r="AC5245"/>
          <cell r="AD5245">
            <v>180</v>
          </cell>
          <cell r="AE5245">
            <v>3</v>
          </cell>
          <cell r="AF5245">
            <v>1</v>
          </cell>
          <cell r="AG5245">
            <v>12</v>
          </cell>
          <cell r="AH5245">
            <v>4</v>
          </cell>
          <cell r="AI5245">
            <v>180</v>
          </cell>
          <cell r="AJ5245"/>
        </row>
        <row r="5246">
          <cell r="B5246">
            <v>28234</v>
          </cell>
          <cell r="C5246" t="str">
            <v>1000000000022869</v>
          </cell>
          <cell r="D5246">
            <v>1</v>
          </cell>
          <cell r="E5246">
            <v>0</v>
          </cell>
          <cell r="F5246">
            <v>0</v>
          </cell>
          <cell r="G5246">
            <v>0</v>
          </cell>
          <cell r="H5246">
            <v>1</v>
          </cell>
          <cell r="I5246">
            <v>1</v>
          </cell>
          <cell r="J5246" t="str">
            <v>Max Group</v>
          </cell>
          <cell r="K5246" t="str">
            <v>Волга-Юг</v>
          </cell>
          <cell r="L5246" t="str">
            <v>Краснодарский край</v>
          </cell>
          <cell r="M5246" t="str">
            <v>Апшеронск</v>
          </cell>
          <cell r="N5246" t="str">
            <v>Тандер</v>
          </cell>
          <cell r="O5246" t="str">
            <v>Апшеронск , ул. Ворошилова , дом № 16</v>
          </cell>
          <cell r="P5246" t="str">
            <v>Drogery (Хоз. магазин)</v>
          </cell>
          <cell r="Q5246" t="str">
            <v>sv16</v>
          </cell>
          <cell r="R5246" t="str">
            <v>Дедкова Юлия Викторовна</v>
          </cell>
          <cell r="S5246">
            <v>89180311102</v>
          </cell>
          <cell r="T5246" t="str">
            <v>merch1723</v>
          </cell>
          <cell r="U5246" t="str">
            <v>Петракова Галина Николаевна</v>
          </cell>
          <cell r="V5246">
            <v>89186779314</v>
          </cell>
          <cell r="W5246"/>
          <cell r="X5246"/>
          <cell r="Y5246"/>
          <cell r="Z5246">
            <v>120</v>
          </cell>
          <cell r="AA5246"/>
          <cell r="AB5246"/>
          <cell r="AC5246"/>
          <cell r="AD5246">
            <v>120</v>
          </cell>
          <cell r="AE5246">
            <v>2</v>
          </cell>
          <cell r="AF5246">
            <v>1</v>
          </cell>
          <cell r="AG5246">
            <v>10</v>
          </cell>
          <cell r="AH5246">
            <v>5</v>
          </cell>
          <cell r="AI5246">
            <v>120</v>
          </cell>
          <cell r="AJ5246"/>
        </row>
        <row r="5247">
          <cell r="B5247">
            <v>28236</v>
          </cell>
          <cell r="C5247" t="str">
            <v>1000000000022683</v>
          </cell>
          <cell r="D5247">
            <v>1</v>
          </cell>
          <cell r="E5247">
            <v>0</v>
          </cell>
          <cell r="F5247">
            <v>0</v>
          </cell>
          <cell r="G5247">
            <v>0</v>
          </cell>
          <cell r="H5247">
            <v>1</v>
          </cell>
          <cell r="I5247">
            <v>1</v>
          </cell>
          <cell r="J5247" t="str">
            <v>Max Group</v>
          </cell>
          <cell r="K5247" t="str">
            <v>Волга-Юг</v>
          </cell>
          <cell r="L5247" t="str">
            <v>Волгоградская область</v>
          </cell>
          <cell r="M5247" t="str">
            <v>Камышин</v>
          </cell>
          <cell r="N5247" t="str">
            <v>Тандер</v>
          </cell>
          <cell r="O5247" t="str">
            <v>г. Камышин, Театральная ул, дом № 2</v>
          </cell>
          <cell r="P5247" t="str">
            <v>Drogery (Хоз. магазин)</v>
          </cell>
          <cell r="Q5247" t="str">
            <v>sv16</v>
          </cell>
          <cell r="R5247" t="str">
            <v>Дедкова Юлия Викторовна</v>
          </cell>
          <cell r="S5247">
            <v>89180311102</v>
          </cell>
          <cell r="T5247" t="str">
            <v>merch1131</v>
          </cell>
          <cell r="U5247" t="str">
            <v>Епифанова Людмила Алексеевна</v>
          </cell>
          <cell r="V5247">
            <v>89047580690</v>
          </cell>
          <cell r="W5247"/>
          <cell r="X5247"/>
          <cell r="Y5247"/>
          <cell r="Z5247">
            <v>120</v>
          </cell>
          <cell r="AA5247"/>
          <cell r="AB5247"/>
          <cell r="AC5247"/>
          <cell r="AD5247">
            <v>120</v>
          </cell>
          <cell r="AE5247">
            <v>2</v>
          </cell>
          <cell r="AF5247">
            <v>1</v>
          </cell>
          <cell r="AG5247">
            <v>10</v>
          </cell>
          <cell r="AH5247">
            <v>5</v>
          </cell>
          <cell r="AI5247">
            <v>120</v>
          </cell>
          <cell r="AJ5247"/>
        </row>
        <row r="5248">
          <cell r="B5248">
            <v>28237</v>
          </cell>
          <cell r="C5248" t="str">
            <v>1000000000023001</v>
          </cell>
          <cell r="D5248">
            <v>1</v>
          </cell>
          <cell r="E5248">
            <v>0</v>
          </cell>
          <cell r="F5248">
            <v>0</v>
          </cell>
          <cell r="G5248">
            <v>0</v>
          </cell>
          <cell r="H5248">
            <v>1</v>
          </cell>
          <cell r="I5248">
            <v>1</v>
          </cell>
          <cell r="J5248" t="str">
            <v>Max Group</v>
          </cell>
          <cell r="K5248" t="str">
            <v>Волга-Юг</v>
          </cell>
          <cell r="L5248" t="str">
            <v>Краснодарский край</v>
          </cell>
          <cell r="M5248" t="str">
            <v>Славянск-на-Кубани</v>
          </cell>
          <cell r="N5248" t="str">
            <v>Тандер</v>
          </cell>
          <cell r="O5248" t="str">
            <v>г. Славянск-на-Кубани, Отдельская ул, дом № 326</v>
          </cell>
          <cell r="P5248" t="str">
            <v>Drogery (Хоз. магазин)</v>
          </cell>
          <cell r="Q5248" t="str">
            <v>sv16</v>
          </cell>
          <cell r="R5248" t="str">
            <v>Дедкова Юлия Викторовна</v>
          </cell>
          <cell r="S5248">
            <v>89180311102</v>
          </cell>
          <cell r="T5248" t="str">
            <v>merch1720</v>
          </cell>
          <cell r="U5248" t="str">
            <v>Симонов Евгений Николаевич</v>
          </cell>
          <cell r="V5248">
            <v>89586449247</v>
          </cell>
          <cell r="W5248"/>
          <cell r="X5248"/>
          <cell r="Y5248"/>
          <cell r="Z5248">
            <v>120</v>
          </cell>
          <cell r="AA5248"/>
          <cell r="AB5248"/>
          <cell r="AC5248"/>
          <cell r="AD5248">
            <v>120</v>
          </cell>
          <cell r="AE5248">
            <v>2</v>
          </cell>
          <cell r="AF5248">
            <v>1</v>
          </cell>
          <cell r="AG5248">
            <v>10</v>
          </cell>
          <cell r="AH5248">
            <v>5</v>
          </cell>
          <cell r="AI5248">
            <v>120</v>
          </cell>
          <cell r="AJ5248"/>
        </row>
        <row r="5249">
          <cell r="B5249">
            <v>28238</v>
          </cell>
          <cell r="C5249" t="str">
            <v>1000000000020980</v>
          </cell>
          <cell r="D5249">
            <v>1</v>
          </cell>
          <cell r="E5249">
            <v>0</v>
          </cell>
          <cell r="F5249">
            <v>0</v>
          </cell>
          <cell r="G5249">
            <v>0</v>
          </cell>
          <cell r="H5249">
            <v>1</v>
          </cell>
          <cell r="I5249">
            <v>1</v>
          </cell>
          <cell r="J5249" t="str">
            <v>Max Group</v>
          </cell>
          <cell r="K5249" t="str">
            <v>Волга-Юг</v>
          </cell>
          <cell r="L5249" t="str">
            <v>Краснодарский край</v>
          </cell>
          <cell r="M5249" t="str">
            <v>Тихорецк</v>
          </cell>
          <cell r="N5249" t="str">
            <v>Тандер</v>
          </cell>
          <cell r="O5249" t="str">
            <v>г. Тихорецк , Подвойского ул, дом № 51</v>
          </cell>
          <cell r="P5249" t="str">
            <v>Drogery (Хоз. магазин)</v>
          </cell>
          <cell r="Q5249" t="str">
            <v>sv16</v>
          </cell>
          <cell r="R5249" t="str">
            <v>Дедкова Юлия Викторовна</v>
          </cell>
          <cell r="S5249">
            <v>89180311102</v>
          </cell>
          <cell r="T5249" t="str">
            <v>merch1715</v>
          </cell>
          <cell r="U5249" t="str">
            <v>Парневова Татьяна Михайловна</v>
          </cell>
          <cell r="V5249">
            <v>89284182386</v>
          </cell>
          <cell r="W5249"/>
          <cell r="X5249"/>
          <cell r="Y5249"/>
          <cell r="Z5249">
            <v>120</v>
          </cell>
          <cell r="AA5249"/>
          <cell r="AB5249"/>
          <cell r="AC5249"/>
          <cell r="AD5249">
            <v>120</v>
          </cell>
          <cell r="AE5249">
            <v>2</v>
          </cell>
          <cell r="AF5249">
            <v>1</v>
          </cell>
          <cell r="AG5249">
            <v>10</v>
          </cell>
          <cell r="AH5249">
            <v>5</v>
          </cell>
          <cell r="AI5249">
            <v>120</v>
          </cell>
          <cell r="AJ5249"/>
        </row>
        <row r="5250">
          <cell r="B5250">
            <v>28239</v>
          </cell>
          <cell r="C5250" t="str">
            <v>1000000000020015</v>
          </cell>
          <cell r="D5250">
            <v>1</v>
          </cell>
          <cell r="E5250">
            <v>0</v>
          </cell>
          <cell r="F5250">
            <v>0</v>
          </cell>
          <cell r="G5250">
            <v>0</v>
          </cell>
          <cell r="H5250">
            <v>1</v>
          </cell>
          <cell r="I5250">
            <v>1</v>
          </cell>
          <cell r="J5250" t="str">
            <v>Max Group</v>
          </cell>
          <cell r="K5250" t="str">
            <v>Волга-Юг</v>
          </cell>
          <cell r="L5250" t="str">
            <v>Волгоградская область</v>
          </cell>
          <cell r="M5250" t="str">
            <v>Камышин</v>
          </cell>
          <cell r="N5250" t="str">
            <v>Тандер</v>
          </cell>
          <cell r="O5250" t="str">
            <v>г. Камышин, Пролетарская ул, дом № 103, корпус А</v>
          </cell>
          <cell r="P5250" t="str">
            <v>Drogery (Хоз. магазин)</v>
          </cell>
          <cell r="Q5250" t="str">
            <v>sv16</v>
          </cell>
          <cell r="R5250" t="str">
            <v>Дедкова Юлия Викторовна</v>
          </cell>
          <cell r="S5250">
            <v>89180311102</v>
          </cell>
          <cell r="T5250" t="str">
            <v>merch1131</v>
          </cell>
          <cell r="U5250" t="str">
            <v>Епифанова Людмила Алексеевна</v>
          </cell>
          <cell r="V5250">
            <v>89047580690</v>
          </cell>
          <cell r="W5250"/>
          <cell r="X5250"/>
          <cell r="Y5250"/>
          <cell r="Z5250">
            <v>120</v>
          </cell>
          <cell r="AA5250"/>
          <cell r="AB5250"/>
          <cell r="AC5250"/>
          <cell r="AD5250">
            <v>120</v>
          </cell>
          <cell r="AE5250">
            <v>2</v>
          </cell>
          <cell r="AF5250">
            <v>1</v>
          </cell>
          <cell r="AG5250">
            <v>10</v>
          </cell>
          <cell r="AH5250">
            <v>5</v>
          </cell>
          <cell r="AI5250">
            <v>120</v>
          </cell>
          <cell r="AJ5250"/>
        </row>
        <row r="5251">
          <cell r="B5251">
            <v>28240</v>
          </cell>
          <cell r="C5251" t="str">
            <v>1000000000021087</v>
          </cell>
          <cell r="D5251">
            <v>1</v>
          </cell>
          <cell r="E5251">
            <v>0</v>
          </cell>
          <cell r="F5251">
            <v>0</v>
          </cell>
          <cell r="G5251">
            <v>0</v>
          </cell>
          <cell r="H5251">
            <v>1</v>
          </cell>
          <cell r="I5251">
            <v>1</v>
          </cell>
          <cell r="J5251" t="str">
            <v>Max Group</v>
          </cell>
          <cell r="K5251" t="str">
            <v>Волга-Юг</v>
          </cell>
          <cell r="L5251" t="str">
            <v>Краснодарский край</v>
          </cell>
          <cell r="M5251" t="str">
            <v>Тихорецк</v>
          </cell>
          <cell r="N5251" t="str">
            <v>Тандер</v>
          </cell>
          <cell r="O5251" t="str">
            <v>г. Тихорецк , Энгельса ул, дом № 110</v>
          </cell>
          <cell r="P5251" t="str">
            <v>Drogery (Хоз. магазин)</v>
          </cell>
          <cell r="Q5251" t="str">
            <v>sv16</v>
          </cell>
          <cell r="R5251" t="str">
            <v>Дедкова Юлия Викторовна</v>
          </cell>
          <cell r="S5251">
            <v>89180311102</v>
          </cell>
          <cell r="T5251" t="str">
            <v>merch1715</v>
          </cell>
          <cell r="U5251" t="str">
            <v>Парневова Татьяна Михайловна</v>
          </cell>
          <cell r="V5251">
            <v>89284182386</v>
          </cell>
          <cell r="W5251"/>
          <cell r="X5251"/>
          <cell r="Y5251">
            <v>60</v>
          </cell>
          <cell r="Z5251"/>
          <cell r="AA5251"/>
          <cell r="AB5251"/>
          <cell r="AC5251"/>
          <cell r="AD5251">
            <v>60</v>
          </cell>
          <cell r="AE5251">
            <v>1</v>
          </cell>
          <cell r="AF5251">
            <v>1</v>
          </cell>
          <cell r="AG5251">
            <v>5</v>
          </cell>
          <cell r="AH5251">
            <v>5</v>
          </cell>
          <cell r="AI5251">
            <v>60</v>
          </cell>
          <cell r="AJ5251"/>
        </row>
        <row r="5252">
          <cell r="B5252">
            <v>28241</v>
          </cell>
          <cell r="C5252" t="str">
            <v>1000000000020651</v>
          </cell>
          <cell r="D5252">
            <v>1</v>
          </cell>
          <cell r="E5252">
            <v>0</v>
          </cell>
          <cell r="F5252">
            <v>0</v>
          </cell>
          <cell r="G5252">
            <v>0</v>
          </cell>
          <cell r="H5252">
            <v>1</v>
          </cell>
          <cell r="I5252">
            <v>1</v>
          </cell>
          <cell r="J5252" t="str">
            <v>Max Group</v>
          </cell>
          <cell r="K5252" t="str">
            <v>Волга-Юг</v>
          </cell>
          <cell r="L5252" t="str">
            <v>Краснодарский край</v>
          </cell>
          <cell r="M5252" t="str">
            <v>Тихорецк</v>
          </cell>
          <cell r="N5252" t="str">
            <v>Тандер</v>
          </cell>
          <cell r="O5252" t="str">
            <v>г. Тихорецк , Ленинградская ул, дом № 148</v>
          </cell>
          <cell r="P5252" t="str">
            <v>Drogery (Хоз. магазин)</v>
          </cell>
          <cell r="Q5252" t="str">
            <v>sv16</v>
          </cell>
          <cell r="R5252" t="str">
            <v>Дедкова Юлия Викторовна</v>
          </cell>
          <cell r="S5252">
            <v>89180311102</v>
          </cell>
          <cell r="T5252" t="str">
            <v>merch1715</v>
          </cell>
          <cell r="U5252" t="str">
            <v>Парневова Татьяна Михайловна</v>
          </cell>
          <cell r="V5252">
            <v>89284182386</v>
          </cell>
          <cell r="W5252"/>
          <cell r="X5252"/>
          <cell r="Y5252"/>
          <cell r="Z5252">
            <v>120</v>
          </cell>
          <cell r="AA5252"/>
          <cell r="AB5252"/>
          <cell r="AC5252"/>
          <cell r="AD5252">
            <v>120</v>
          </cell>
          <cell r="AE5252">
            <v>2</v>
          </cell>
          <cell r="AF5252">
            <v>1</v>
          </cell>
          <cell r="AG5252">
            <v>10</v>
          </cell>
          <cell r="AH5252">
            <v>5</v>
          </cell>
          <cell r="AI5252">
            <v>120</v>
          </cell>
          <cell r="AJ5252"/>
        </row>
        <row r="5253">
          <cell r="B5253">
            <v>28242</v>
          </cell>
          <cell r="C5253" t="str">
            <v>1000000000020081</v>
          </cell>
          <cell r="D5253">
            <v>1</v>
          </cell>
          <cell r="E5253">
            <v>0</v>
          </cell>
          <cell r="F5253">
            <v>0</v>
          </cell>
          <cell r="G5253">
            <v>0</v>
          </cell>
          <cell r="H5253">
            <v>1</v>
          </cell>
          <cell r="I5253">
            <v>1</v>
          </cell>
          <cell r="J5253" t="str">
            <v>Max Group</v>
          </cell>
          <cell r="K5253" t="str">
            <v>Волга-Юг</v>
          </cell>
          <cell r="L5253" t="str">
            <v>Краснодарский край</v>
          </cell>
          <cell r="M5253" t="str">
            <v>Тимашевск</v>
          </cell>
          <cell r="N5253" t="str">
            <v>Тандер</v>
          </cell>
          <cell r="O5253" t="str">
            <v>г. Тимашевск , Ленина ул, дом № 128</v>
          </cell>
          <cell r="P5253" t="str">
            <v>Drogery (Хоз. магазин)</v>
          </cell>
          <cell r="Q5253" t="str">
            <v>sv16</v>
          </cell>
          <cell r="R5253" t="str">
            <v>Дедкова Юлия Викторовна</v>
          </cell>
          <cell r="S5253">
            <v>89180311102</v>
          </cell>
          <cell r="T5253" t="str">
            <v>merch1716</v>
          </cell>
          <cell r="U5253" t="str">
            <v>Тонких Надежда Михайловна</v>
          </cell>
          <cell r="V5253">
            <v>89892607860</v>
          </cell>
          <cell r="W5253"/>
          <cell r="X5253"/>
          <cell r="Y5253"/>
          <cell r="Z5253">
            <v>120</v>
          </cell>
          <cell r="AA5253"/>
          <cell r="AB5253"/>
          <cell r="AC5253"/>
          <cell r="AD5253">
            <v>120</v>
          </cell>
          <cell r="AE5253">
            <v>2</v>
          </cell>
          <cell r="AF5253">
            <v>1</v>
          </cell>
          <cell r="AG5253">
            <v>10</v>
          </cell>
          <cell r="AH5253">
            <v>5</v>
          </cell>
          <cell r="AI5253">
            <v>120</v>
          </cell>
          <cell r="AJ5253"/>
        </row>
        <row r="5254">
          <cell r="B5254">
            <v>28243</v>
          </cell>
          <cell r="C5254" t="str">
            <v>1000000000019979</v>
          </cell>
          <cell r="D5254">
            <v>1</v>
          </cell>
          <cell r="E5254">
            <v>0</v>
          </cell>
          <cell r="F5254">
            <v>0</v>
          </cell>
          <cell r="G5254">
            <v>0</v>
          </cell>
          <cell r="H5254">
            <v>1</v>
          </cell>
          <cell r="I5254">
            <v>1</v>
          </cell>
          <cell r="J5254" t="str">
            <v>Max Group</v>
          </cell>
          <cell r="K5254" t="str">
            <v>Волга-Юг</v>
          </cell>
          <cell r="L5254" t="str">
            <v>Краснодарский край</v>
          </cell>
          <cell r="M5254" t="str">
            <v>Тимашевск</v>
          </cell>
          <cell r="N5254" t="str">
            <v>Тандер</v>
          </cell>
          <cell r="O5254" t="str">
            <v>г. Тимашевск , Сахарный Завод мкр, дом № 10</v>
          </cell>
          <cell r="P5254" t="str">
            <v>Drogery (Хоз. магазин)</v>
          </cell>
          <cell r="Q5254" t="str">
            <v>sv16</v>
          </cell>
          <cell r="R5254" t="str">
            <v>Дедкова Юлия Викторовна</v>
          </cell>
          <cell r="S5254">
            <v>89180311102</v>
          </cell>
          <cell r="T5254" t="str">
            <v>merch1716</v>
          </cell>
          <cell r="U5254" t="str">
            <v>Тонких Надежда Михайловна</v>
          </cell>
          <cell r="V5254">
            <v>89892607860</v>
          </cell>
          <cell r="W5254"/>
          <cell r="X5254"/>
          <cell r="Y5254"/>
          <cell r="Z5254"/>
          <cell r="AA5254">
            <v>30</v>
          </cell>
          <cell r="AB5254"/>
          <cell r="AC5254"/>
          <cell r="AD5254">
            <v>30</v>
          </cell>
          <cell r="AE5254">
            <v>0.5</v>
          </cell>
          <cell r="AF5254">
            <v>1</v>
          </cell>
          <cell r="AG5254">
            <v>2</v>
          </cell>
          <cell r="AH5254">
            <v>4</v>
          </cell>
          <cell r="AI5254">
            <v>30</v>
          </cell>
          <cell r="AJ5254"/>
        </row>
        <row r="5255">
          <cell r="B5255">
            <v>28244</v>
          </cell>
          <cell r="C5255" t="str">
            <v>1000000000022227</v>
          </cell>
          <cell r="D5255">
            <v>1</v>
          </cell>
          <cell r="E5255">
            <v>0</v>
          </cell>
          <cell r="F5255">
            <v>0</v>
          </cell>
          <cell r="G5255">
            <v>0</v>
          </cell>
          <cell r="H5255">
            <v>1</v>
          </cell>
          <cell r="I5255">
            <v>1</v>
          </cell>
          <cell r="J5255" t="str">
            <v>Max Group</v>
          </cell>
          <cell r="K5255" t="str">
            <v>Волга-Юг</v>
          </cell>
          <cell r="L5255" t="str">
            <v>Ростовская область</v>
          </cell>
          <cell r="M5255" t="str">
            <v>Батайск</v>
          </cell>
          <cell r="N5255" t="str">
            <v>Тандер</v>
          </cell>
          <cell r="O5255" t="str">
            <v>г. Батайск, Ленина ул, дом № 168, корпус в</v>
          </cell>
          <cell r="P5255" t="str">
            <v>Drogery (Хоз. магазин)</v>
          </cell>
          <cell r="Q5255" t="str">
            <v>sv78</v>
          </cell>
          <cell r="R5255" t="str">
            <v>Собчак Николай Вячеславович</v>
          </cell>
          <cell r="S5255">
            <v>89188583117</v>
          </cell>
          <cell r="T5255" t="str">
            <v>merch2261</v>
          </cell>
          <cell r="U5255" t="str">
            <v>Беспалова Наталья Сергеевна</v>
          </cell>
          <cell r="V5255">
            <v>89525633974</v>
          </cell>
          <cell r="W5255"/>
          <cell r="X5255"/>
          <cell r="Y5255"/>
          <cell r="Z5255">
            <v>180</v>
          </cell>
          <cell r="AA5255"/>
          <cell r="AB5255"/>
          <cell r="AC5255"/>
          <cell r="AD5255">
            <v>180</v>
          </cell>
          <cell r="AE5255">
            <v>3</v>
          </cell>
          <cell r="AF5255">
            <v>1</v>
          </cell>
          <cell r="AG5255">
            <v>15</v>
          </cell>
          <cell r="AH5255">
            <v>5</v>
          </cell>
          <cell r="AI5255">
            <v>180</v>
          </cell>
          <cell r="AJ5255"/>
        </row>
        <row r="5256">
          <cell r="B5256">
            <v>28245</v>
          </cell>
          <cell r="C5256" t="str">
            <v>1000000000022136</v>
          </cell>
          <cell r="D5256">
            <v>1</v>
          </cell>
          <cell r="E5256">
            <v>0</v>
          </cell>
          <cell r="F5256">
            <v>0</v>
          </cell>
          <cell r="G5256">
            <v>0</v>
          </cell>
          <cell r="H5256">
            <v>1</v>
          </cell>
          <cell r="I5256">
            <v>1</v>
          </cell>
          <cell r="J5256" t="str">
            <v>Max Group</v>
          </cell>
          <cell r="K5256" t="str">
            <v>Волга-Юг</v>
          </cell>
          <cell r="L5256" t="str">
            <v>Краснодарский край</v>
          </cell>
          <cell r="M5256" t="str">
            <v>Темрюк</v>
          </cell>
          <cell r="N5256" t="str">
            <v>Тандер</v>
          </cell>
          <cell r="O5256" t="str">
            <v>г. Темрюк, Кирова ул, дом № 1</v>
          </cell>
          <cell r="P5256" t="str">
            <v>Drogery (Хоз. магазин)</v>
          </cell>
          <cell r="Q5256" t="str">
            <v>sv16</v>
          </cell>
          <cell r="R5256" t="str">
            <v>Дедкова Юлия Викторовна</v>
          </cell>
          <cell r="S5256">
            <v>89180311102</v>
          </cell>
          <cell r="T5256" t="str">
            <v>merch1719</v>
          </cell>
          <cell r="U5256" t="str">
            <v>Рябуха Наталья Александровна</v>
          </cell>
          <cell r="V5256">
            <v>89186895041</v>
          </cell>
          <cell r="W5256"/>
          <cell r="X5256"/>
          <cell r="Y5256"/>
          <cell r="Z5256"/>
          <cell r="AA5256">
            <v>30</v>
          </cell>
          <cell r="AB5256"/>
          <cell r="AC5256"/>
          <cell r="AD5256">
            <v>30</v>
          </cell>
          <cell r="AE5256">
            <v>0.5</v>
          </cell>
          <cell r="AF5256">
            <v>1</v>
          </cell>
          <cell r="AG5256">
            <v>2</v>
          </cell>
          <cell r="AH5256">
            <v>4</v>
          </cell>
          <cell r="AI5256">
            <v>30</v>
          </cell>
          <cell r="AJ5256"/>
        </row>
        <row r="5257">
          <cell r="B5257">
            <v>28246</v>
          </cell>
          <cell r="C5257" t="str">
            <v>1000000000022368</v>
          </cell>
          <cell r="D5257">
            <v>1</v>
          </cell>
          <cell r="E5257">
            <v>0</v>
          </cell>
          <cell r="F5257">
            <v>0</v>
          </cell>
          <cell r="G5257">
            <v>0</v>
          </cell>
          <cell r="H5257">
            <v>1</v>
          </cell>
          <cell r="I5257">
            <v>1</v>
          </cell>
          <cell r="J5257" t="str">
            <v>Max Group</v>
          </cell>
          <cell r="K5257" t="str">
            <v>Волга-Юг</v>
          </cell>
          <cell r="L5257" t="str">
            <v>Краснодарский край</v>
          </cell>
          <cell r="M5257" t="str">
            <v>Апшеронск</v>
          </cell>
          <cell r="N5257" t="str">
            <v>Тандер</v>
          </cell>
          <cell r="O5257" t="str">
            <v>г. Апшеронск , Ленина ул, дом № 22-б</v>
          </cell>
          <cell r="P5257" t="str">
            <v>Drogery (Хоз. магазин)</v>
          </cell>
          <cell r="Q5257" t="str">
            <v>sv16</v>
          </cell>
          <cell r="R5257" t="str">
            <v>Дедкова Юлия Викторовна</v>
          </cell>
          <cell r="S5257">
            <v>89180311102</v>
          </cell>
          <cell r="T5257" t="str">
            <v>merch1723</v>
          </cell>
          <cell r="U5257" t="str">
            <v>Петракова Галина Николаевна</v>
          </cell>
          <cell r="V5257">
            <v>89186779314</v>
          </cell>
          <cell r="W5257"/>
          <cell r="X5257"/>
          <cell r="Y5257"/>
          <cell r="Z5257">
            <v>120</v>
          </cell>
          <cell r="AA5257"/>
          <cell r="AB5257"/>
          <cell r="AC5257"/>
          <cell r="AD5257">
            <v>120</v>
          </cell>
          <cell r="AE5257">
            <v>2</v>
          </cell>
          <cell r="AF5257">
            <v>1</v>
          </cell>
          <cell r="AG5257">
            <v>10</v>
          </cell>
          <cell r="AH5257">
            <v>5</v>
          </cell>
          <cell r="AI5257">
            <v>120</v>
          </cell>
          <cell r="AJ5257"/>
        </row>
        <row r="5258">
          <cell r="B5258">
            <v>28247</v>
          </cell>
          <cell r="C5258" t="str">
            <v>1000000000022980</v>
          </cell>
          <cell r="D5258">
            <v>1</v>
          </cell>
          <cell r="E5258">
            <v>0</v>
          </cell>
          <cell r="F5258">
            <v>0</v>
          </cell>
          <cell r="G5258">
            <v>0</v>
          </cell>
          <cell r="H5258">
            <v>1</v>
          </cell>
          <cell r="I5258">
            <v>1</v>
          </cell>
          <cell r="J5258" t="str">
            <v>Max Group</v>
          </cell>
          <cell r="K5258" t="str">
            <v>Волга-Юг</v>
          </cell>
          <cell r="L5258" t="str">
            <v>Краснодарский край</v>
          </cell>
          <cell r="M5258" t="str">
            <v>Темрюк</v>
          </cell>
          <cell r="N5258" t="str">
            <v>Тандер</v>
          </cell>
          <cell r="O5258" t="str">
            <v>г. Темрюк , Макарова ул, дом № 6</v>
          </cell>
          <cell r="P5258" t="str">
            <v>Drogery (Хоз. магазин)</v>
          </cell>
          <cell r="Q5258" t="str">
            <v>sv16</v>
          </cell>
          <cell r="R5258" t="str">
            <v>Дедкова Юлия Викторовна</v>
          </cell>
          <cell r="S5258">
            <v>89180311102</v>
          </cell>
          <cell r="T5258" t="str">
            <v>merch1719</v>
          </cell>
          <cell r="U5258" t="str">
            <v>Рябуха Наталья Александровна</v>
          </cell>
          <cell r="V5258">
            <v>89186895041</v>
          </cell>
          <cell r="W5258"/>
          <cell r="X5258"/>
          <cell r="Y5258"/>
          <cell r="Z5258"/>
          <cell r="AA5258">
            <v>30</v>
          </cell>
          <cell r="AB5258"/>
          <cell r="AC5258"/>
          <cell r="AD5258">
            <v>30</v>
          </cell>
          <cell r="AE5258">
            <v>0.5</v>
          </cell>
          <cell r="AF5258">
            <v>1</v>
          </cell>
          <cell r="AG5258">
            <v>2</v>
          </cell>
          <cell r="AH5258">
            <v>4</v>
          </cell>
          <cell r="AI5258">
            <v>30</v>
          </cell>
          <cell r="AJ5258"/>
        </row>
        <row r="5259">
          <cell r="B5259">
            <v>28248</v>
          </cell>
          <cell r="C5259" t="str">
            <v>1000000000022955</v>
          </cell>
          <cell r="D5259">
            <v>1</v>
          </cell>
          <cell r="E5259">
            <v>0</v>
          </cell>
          <cell r="F5259">
            <v>0</v>
          </cell>
          <cell r="G5259">
            <v>0</v>
          </cell>
          <cell r="H5259">
            <v>1</v>
          </cell>
          <cell r="I5259">
            <v>1</v>
          </cell>
          <cell r="J5259" t="str">
            <v>Max Group</v>
          </cell>
          <cell r="K5259" t="str">
            <v>Волга-Юг</v>
          </cell>
          <cell r="L5259" t="str">
            <v>Краснодарский край</v>
          </cell>
          <cell r="M5259" t="str">
            <v>Сочи</v>
          </cell>
          <cell r="N5259" t="str">
            <v>Тандер</v>
          </cell>
          <cell r="O5259" t="str">
            <v>г. Сочи , Эстосадок с, Эстонская ул, дом № 33</v>
          </cell>
          <cell r="P5259" t="str">
            <v>Drogery (Хоз. магазин)</v>
          </cell>
          <cell r="Q5259" t="str">
            <v>sv2020</v>
          </cell>
          <cell r="R5259" t="str">
            <v>Левицкая Ирина Александровна</v>
          </cell>
          <cell r="S5259">
            <v>89654842828</v>
          </cell>
          <cell r="T5259" t="str">
            <v>merch1152</v>
          </cell>
          <cell r="U5259" t="str">
            <v>Дроздова Екатерина Борисовна</v>
          </cell>
          <cell r="V5259">
            <v>89384933109</v>
          </cell>
          <cell r="W5259"/>
          <cell r="X5259"/>
          <cell r="Y5259"/>
          <cell r="Z5259">
            <v>120</v>
          </cell>
          <cell r="AA5259"/>
          <cell r="AB5259"/>
          <cell r="AC5259"/>
          <cell r="AD5259">
            <v>120</v>
          </cell>
          <cell r="AE5259">
            <v>2</v>
          </cell>
          <cell r="AF5259">
            <v>1</v>
          </cell>
          <cell r="AG5259">
            <v>10</v>
          </cell>
          <cell r="AH5259">
            <v>5</v>
          </cell>
          <cell r="AI5259">
            <v>120</v>
          </cell>
          <cell r="AJ5259"/>
        </row>
        <row r="5260">
          <cell r="B5260">
            <v>28249</v>
          </cell>
          <cell r="C5260" t="str">
            <v>1000000000021807</v>
          </cell>
          <cell r="D5260">
            <v>1</v>
          </cell>
          <cell r="E5260">
            <v>0</v>
          </cell>
          <cell r="F5260">
            <v>0</v>
          </cell>
          <cell r="G5260">
            <v>0</v>
          </cell>
          <cell r="H5260">
            <v>1</v>
          </cell>
          <cell r="I5260">
            <v>1</v>
          </cell>
          <cell r="J5260" t="str">
            <v>Max Group</v>
          </cell>
          <cell r="K5260" t="str">
            <v>Волга-Юг</v>
          </cell>
          <cell r="L5260" t="str">
            <v>Краснодарский край</v>
          </cell>
          <cell r="M5260" t="str">
            <v>Темрюк</v>
          </cell>
          <cell r="N5260" t="str">
            <v>Тандер</v>
          </cell>
          <cell r="O5260" t="str">
            <v>г. Темрюк , Ленина ул, дом № 79</v>
          </cell>
          <cell r="P5260" t="str">
            <v>Drogery (Хоз. магазин)</v>
          </cell>
          <cell r="Q5260" t="str">
            <v>sv16</v>
          </cell>
          <cell r="R5260" t="str">
            <v>Дедкова Юлия Викторовна</v>
          </cell>
          <cell r="S5260">
            <v>89180311102</v>
          </cell>
          <cell r="T5260" t="str">
            <v>merch1719</v>
          </cell>
          <cell r="U5260" t="str">
            <v>Рябуха Наталья Александровна</v>
          </cell>
          <cell r="V5260">
            <v>89186895041</v>
          </cell>
          <cell r="W5260"/>
          <cell r="X5260"/>
          <cell r="Y5260"/>
          <cell r="Z5260"/>
          <cell r="AA5260">
            <v>30</v>
          </cell>
          <cell r="AB5260"/>
          <cell r="AC5260"/>
          <cell r="AD5260">
            <v>30</v>
          </cell>
          <cell r="AE5260">
            <v>0.5</v>
          </cell>
          <cell r="AF5260">
            <v>1</v>
          </cell>
          <cell r="AG5260">
            <v>2</v>
          </cell>
          <cell r="AH5260">
            <v>4</v>
          </cell>
          <cell r="AI5260">
            <v>30</v>
          </cell>
          <cell r="AJ5260"/>
        </row>
        <row r="5261">
          <cell r="B5261">
            <v>28250</v>
          </cell>
          <cell r="C5261" t="str">
            <v>1000000000021740</v>
          </cell>
          <cell r="D5261">
            <v>1</v>
          </cell>
          <cell r="E5261">
            <v>0</v>
          </cell>
          <cell r="F5261">
            <v>0</v>
          </cell>
          <cell r="G5261">
            <v>0</v>
          </cell>
          <cell r="H5261">
            <v>1</v>
          </cell>
          <cell r="I5261">
            <v>1</v>
          </cell>
          <cell r="J5261" t="str">
            <v>Max Group</v>
          </cell>
          <cell r="K5261" t="str">
            <v>Волга-Юг</v>
          </cell>
          <cell r="L5261" t="str">
            <v>Краснодарский край</v>
          </cell>
          <cell r="M5261" t="str">
            <v>Славянск-на-Кубани</v>
          </cell>
          <cell r="N5261" t="str">
            <v>Тандер</v>
          </cell>
          <cell r="O5261" t="str">
            <v>г. Славянск-на-Кубани, Ковтюха ул, дом № 89, корпус а</v>
          </cell>
          <cell r="P5261" t="str">
            <v>Drogery (Хоз. магазин)</v>
          </cell>
          <cell r="Q5261" t="str">
            <v>sv16</v>
          </cell>
          <cell r="R5261" t="str">
            <v>Дедкова Юлия Викторовна</v>
          </cell>
          <cell r="S5261">
            <v>89180311102</v>
          </cell>
          <cell r="T5261" t="str">
            <v>merch1720</v>
          </cell>
          <cell r="U5261" t="str">
            <v>Симонов Евгений Николаевич</v>
          </cell>
          <cell r="V5261">
            <v>89586449247</v>
          </cell>
          <cell r="W5261"/>
          <cell r="X5261"/>
          <cell r="Y5261"/>
          <cell r="Z5261">
            <v>120</v>
          </cell>
          <cell r="AA5261"/>
          <cell r="AB5261"/>
          <cell r="AC5261"/>
          <cell r="AD5261">
            <v>120</v>
          </cell>
          <cell r="AE5261">
            <v>2</v>
          </cell>
          <cell r="AF5261">
            <v>1</v>
          </cell>
          <cell r="AG5261">
            <v>10</v>
          </cell>
          <cell r="AH5261">
            <v>5</v>
          </cell>
          <cell r="AI5261">
            <v>120</v>
          </cell>
          <cell r="AJ5261"/>
        </row>
        <row r="5262">
          <cell r="B5262">
            <v>28251</v>
          </cell>
          <cell r="C5262" t="str">
            <v>1000000000020888</v>
          </cell>
          <cell r="D5262">
            <v>1</v>
          </cell>
          <cell r="E5262">
            <v>0</v>
          </cell>
          <cell r="F5262">
            <v>0</v>
          </cell>
          <cell r="G5262">
            <v>0</v>
          </cell>
          <cell r="H5262">
            <v>1</v>
          </cell>
          <cell r="I5262">
            <v>1</v>
          </cell>
          <cell r="J5262" t="str">
            <v>Max Group</v>
          </cell>
          <cell r="K5262" t="str">
            <v>Волга-Юг</v>
          </cell>
          <cell r="L5262" t="str">
            <v>Краснодарский край</v>
          </cell>
          <cell r="M5262" t="str">
            <v>Славянск-на-Кубани</v>
          </cell>
          <cell r="N5262" t="str">
            <v>Тандер</v>
          </cell>
          <cell r="O5262" t="str">
            <v>г. Славянск-на-Кубани , Отдельская ул, дом № 260</v>
          </cell>
          <cell r="P5262" t="str">
            <v>Drogery (Хоз. магазин)</v>
          </cell>
          <cell r="Q5262" t="str">
            <v>sv16</v>
          </cell>
          <cell r="R5262" t="str">
            <v>Дедкова Юлия Викторовна</v>
          </cell>
          <cell r="S5262">
            <v>89180311102</v>
          </cell>
          <cell r="T5262" t="str">
            <v>merch1720</v>
          </cell>
          <cell r="U5262" t="str">
            <v>Симонов Евгений Николаевич</v>
          </cell>
          <cell r="V5262">
            <v>89586449247</v>
          </cell>
          <cell r="W5262"/>
          <cell r="X5262"/>
          <cell r="Y5262"/>
          <cell r="Z5262">
            <v>120</v>
          </cell>
          <cell r="AA5262"/>
          <cell r="AB5262"/>
          <cell r="AC5262"/>
          <cell r="AD5262">
            <v>120</v>
          </cell>
          <cell r="AE5262">
            <v>2</v>
          </cell>
          <cell r="AF5262">
            <v>1</v>
          </cell>
          <cell r="AG5262">
            <v>10</v>
          </cell>
          <cell r="AH5262">
            <v>5</v>
          </cell>
          <cell r="AI5262">
            <v>120</v>
          </cell>
          <cell r="AJ5262"/>
        </row>
        <row r="5263">
          <cell r="B5263">
            <v>28252</v>
          </cell>
          <cell r="C5263" t="str">
            <v>1000000000021762</v>
          </cell>
          <cell r="D5263">
            <v>1</v>
          </cell>
          <cell r="E5263">
            <v>0</v>
          </cell>
          <cell r="F5263">
            <v>0</v>
          </cell>
          <cell r="G5263">
            <v>0</v>
          </cell>
          <cell r="H5263">
            <v>1</v>
          </cell>
          <cell r="I5263">
            <v>1</v>
          </cell>
          <cell r="J5263" t="str">
            <v>Max Group</v>
          </cell>
          <cell r="K5263" t="str">
            <v>Волга-Юг</v>
          </cell>
          <cell r="L5263" t="str">
            <v>Ставропольский край</v>
          </cell>
          <cell r="M5263" t="str">
            <v>Новоалександровск</v>
          </cell>
          <cell r="N5263" t="str">
            <v>Тандер</v>
          </cell>
          <cell r="O5263" t="str">
            <v>г. Новоалександровск , Пушкина ул, дом № 114,б</v>
          </cell>
          <cell r="P5263" t="str">
            <v>Drogery (Хоз. магазин)</v>
          </cell>
          <cell r="Q5263" t="str">
            <v>sv81</v>
          </cell>
          <cell r="R5263" t="str">
            <v>Шаповалова Илона Михайловна</v>
          </cell>
          <cell r="S5263">
            <v>89054479663</v>
          </cell>
          <cell r="T5263" t="str">
            <v>merch2258</v>
          </cell>
          <cell r="U5263" t="str">
            <v>Глазунова Юлия Сергеевна</v>
          </cell>
          <cell r="V5263">
            <v>89620282158</v>
          </cell>
          <cell r="W5263"/>
          <cell r="X5263"/>
          <cell r="Y5263">
            <v>60</v>
          </cell>
          <cell r="Z5263"/>
          <cell r="AA5263">
            <v>60</v>
          </cell>
          <cell r="AB5263"/>
          <cell r="AC5263"/>
          <cell r="AD5263">
            <v>120</v>
          </cell>
          <cell r="AE5263">
            <v>2</v>
          </cell>
          <cell r="AF5263">
            <v>2</v>
          </cell>
          <cell r="AG5263">
            <v>9</v>
          </cell>
          <cell r="AH5263">
            <v>9</v>
          </cell>
          <cell r="AI5263">
            <v>60</v>
          </cell>
          <cell r="AJ5263"/>
        </row>
        <row r="5264">
          <cell r="B5264">
            <v>28253</v>
          </cell>
          <cell r="C5264" t="str">
            <v>1000000000021385</v>
          </cell>
          <cell r="D5264">
            <v>1</v>
          </cell>
          <cell r="E5264">
            <v>0</v>
          </cell>
          <cell r="F5264">
            <v>0</v>
          </cell>
          <cell r="G5264">
            <v>0</v>
          </cell>
          <cell r="H5264">
            <v>1</v>
          </cell>
          <cell r="I5264">
            <v>1</v>
          </cell>
          <cell r="J5264" t="str">
            <v>Max Group</v>
          </cell>
          <cell r="K5264" t="str">
            <v>Волга-Юг</v>
          </cell>
          <cell r="L5264" t="str">
            <v>Краснодарский край</v>
          </cell>
          <cell r="M5264" t="str">
            <v>Тимашевск</v>
          </cell>
          <cell r="N5264" t="str">
            <v>Тандер</v>
          </cell>
          <cell r="O5264" t="str">
            <v>г. Тимашевск г, Братская ул, дом № 161</v>
          </cell>
          <cell r="P5264" t="str">
            <v>Drogery (Хоз. магазин)</v>
          </cell>
          <cell r="Q5264" t="str">
            <v>sv16</v>
          </cell>
          <cell r="R5264" t="str">
            <v>Дедкова Юлия Викторовна</v>
          </cell>
          <cell r="S5264">
            <v>89180311102</v>
          </cell>
          <cell r="T5264" t="str">
            <v>merch1716</v>
          </cell>
          <cell r="U5264" t="str">
            <v>Тонких Надежда Михайловна</v>
          </cell>
          <cell r="V5264">
            <v>89892607860</v>
          </cell>
          <cell r="W5264"/>
          <cell r="X5264"/>
          <cell r="Y5264"/>
          <cell r="Z5264">
            <v>120</v>
          </cell>
          <cell r="AA5264"/>
          <cell r="AB5264"/>
          <cell r="AC5264"/>
          <cell r="AD5264">
            <v>120</v>
          </cell>
          <cell r="AE5264">
            <v>2</v>
          </cell>
          <cell r="AF5264">
            <v>1</v>
          </cell>
          <cell r="AG5264">
            <v>10</v>
          </cell>
          <cell r="AH5264">
            <v>5</v>
          </cell>
          <cell r="AI5264">
            <v>120</v>
          </cell>
          <cell r="AJ5264"/>
        </row>
        <row r="5265">
          <cell r="B5265">
            <v>28254</v>
          </cell>
          <cell r="C5265" t="str">
            <v>1000000000022176</v>
          </cell>
          <cell r="D5265">
            <v>1</v>
          </cell>
          <cell r="E5265">
            <v>0</v>
          </cell>
          <cell r="F5265">
            <v>0</v>
          </cell>
          <cell r="G5265">
            <v>0</v>
          </cell>
          <cell r="H5265">
            <v>1</v>
          </cell>
          <cell r="I5265">
            <v>1</v>
          </cell>
          <cell r="J5265" t="str">
            <v>Max Group</v>
          </cell>
          <cell r="K5265" t="str">
            <v>Волга-Юг</v>
          </cell>
          <cell r="L5265" t="str">
            <v>Краснодарский край</v>
          </cell>
          <cell r="M5265" t="str">
            <v>Красная Поляна п.</v>
          </cell>
          <cell r="N5265" t="str">
            <v>Тандер</v>
          </cell>
          <cell r="O5265" t="str">
            <v>г. Сочи , Красная Поляна пгт, Защитников Кавказа ул, дом № 108</v>
          </cell>
          <cell r="P5265" t="str">
            <v>Drogery (Хоз. магазин)</v>
          </cell>
          <cell r="Q5265" t="str">
            <v>sv2020</v>
          </cell>
          <cell r="R5265" t="str">
            <v>Левицкая Ирина Александровна</v>
          </cell>
          <cell r="S5265">
            <v>89654842828</v>
          </cell>
          <cell r="T5265" t="str">
            <v>merch1152</v>
          </cell>
          <cell r="U5265" t="str">
            <v>Дроздова Екатерина Борисовна</v>
          </cell>
          <cell r="V5265">
            <v>89384933109</v>
          </cell>
          <cell r="W5265"/>
          <cell r="X5265"/>
          <cell r="Y5265"/>
          <cell r="Z5265">
            <v>120</v>
          </cell>
          <cell r="AA5265"/>
          <cell r="AB5265"/>
          <cell r="AC5265"/>
          <cell r="AD5265">
            <v>120</v>
          </cell>
          <cell r="AE5265">
            <v>2</v>
          </cell>
          <cell r="AF5265">
            <v>1</v>
          </cell>
          <cell r="AG5265">
            <v>10</v>
          </cell>
          <cell r="AH5265">
            <v>5</v>
          </cell>
          <cell r="AI5265">
            <v>120</v>
          </cell>
          <cell r="AJ5265"/>
        </row>
        <row r="5266">
          <cell r="B5266">
            <v>28255</v>
          </cell>
          <cell r="C5266" t="str">
            <v>1000000000022655</v>
          </cell>
          <cell r="D5266">
            <v>1</v>
          </cell>
          <cell r="E5266">
            <v>0</v>
          </cell>
          <cell r="F5266">
            <v>0</v>
          </cell>
          <cell r="G5266">
            <v>0</v>
          </cell>
          <cell r="H5266">
            <v>1</v>
          </cell>
          <cell r="I5266">
            <v>1</v>
          </cell>
          <cell r="J5266" t="str">
            <v>Max Group</v>
          </cell>
          <cell r="K5266" t="str">
            <v>Волга-Юг</v>
          </cell>
          <cell r="L5266" t="str">
            <v>Краснодарский край</v>
          </cell>
          <cell r="M5266" t="str">
            <v>Тимашевск</v>
          </cell>
          <cell r="N5266" t="str">
            <v>Тандер</v>
          </cell>
          <cell r="O5266" t="str">
            <v>г. Тимашевск , Интернациональная ул, дом № 11</v>
          </cell>
          <cell r="P5266" t="str">
            <v>Drogery (Хоз. магазин)</v>
          </cell>
          <cell r="Q5266" t="str">
            <v>sv16</v>
          </cell>
          <cell r="R5266" t="str">
            <v>Дедкова Юлия Викторовна</v>
          </cell>
          <cell r="S5266">
            <v>89180311102</v>
          </cell>
          <cell r="T5266" t="str">
            <v>merch1716</v>
          </cell>
          <cell r="U5266" t="str">
            <v>Тонких Надежда Михайловна</v>
          </cell>
          <cell r="V5266">
            <v>89892607860</v>
          </cell>
          <cell r="W5266"/>
          <cell r="X5266"/>
          <cell r="Y5266"/>
          <cell r="Z5266"/>
          <cell r="AA5266">
            <v>30</v>
          </cell>
          <cell r="AB5266"/>
          <cell r="AC5266"/>
          <cell r="AD5266">
            <v>30</v>
          </cell>
          <cell r="AE5266">
            <v>0.5</v>
          </cell>
          <cell r="AF5266">
            <v>1</v>
          </cell>
          <cell r="AG5266">
            <v>2</v>
          </cell>
          <cell r="AH5266">
            <v>4</v>
          </cell>
          <cell r="AI5266">
            <v>30</v>
          </cell>
          <cell r="AJ5266"/>
        </row>
        <row r="5267">
          <cell r="B5267">
            <v>28259</v>
          </cell>
          <cell r="C5267" t="str">
            <v>1000000000020643</v>
          </cell>
          <cell r="D5267">
            <v>1</v>
          </cell>
          <cell r="E5267">
            <v>0</v>
          </cell>
          <cell r="F5267">
            <v>0</v>
          </cell>
          <cell r="G5267">
            <v>0</v>
          </cell>
          <cell r="H5267">
            <v>1</v>
          </cell>
          <cell r="I5267">
            <v>1</v>
          </cell>
          <cell r="J5267" t="str">
            <v>Max Group</v>
          </cell>
          <cell r="K5267" t="str">
            <v>Волга-Юг</v>
          </cell>
          <cell r="L5267" t="str">
            <v>Ростовская область</v>
          </cell>
          <cell r="M5267" t="str">
            <v>Ростов-на-Дону</v>
          </cell>
          <cell r="N5267" t="str">
            <v>Тандер</v>
          </cell>
          <cell r="O5267" t="str">
            <v>20 лет Октября, 79, корпус 2А</v>
          </cell>
          <cell r="P5267" t="str">
            <v>Superettes (Суперетта)</v>
          </cell>
          <cell r="Q5267" t="str">
            <v>sv78</v>
          </cell>
          <cell r="R5267" t="str">
            <v>Собчак Николай Вячеславович</v>
          </cell>
          <cell r="S5267">
            <v>89188583117</v>
          </cell>
          <cell r="T5267" t="str">
            <v>merch1090</v>
          </cell>
          <cell r="U5267" t="str">
            <v>Сучкова Татьяна Олеговна</v>
          </cell>
          <cell r="V5267">
            <v>89281411987</v>
          </cell>
          <cell r="W5267"/>
          <cell r="X5267"/>
          <cell r="Y5267"/>
          <cell r="Z5267">
            <v>30</v>
          </cell>
          <cell r="AA5267"/>
          <cell r="AB5267"/>
          <cell r="AC5267"/>
          <cell r="AD5267">
            <v>30</v>
          </cell>
          <cell r="AE5267">
            <v>0.5</v>
          </cell>
          <cell r="AF5267">
            <v>1</v>
          </cell>
          <cell r="AG5267">
            <v>2.5</v>
          </cell>
          <cell r="AH5267">
            <v>5</v>
          </cell>
          <cell r="AI5267">
            <v>30</v>
          </cell>
          <cell r="AJ5267"/>
        </row>
        <row r="5268">
          <cell r="B5268">
            <v>28261</v>
          </cell>
          <cell r="C5268" t="str">
            <v>1000000000022589</v>
          </cell>
          <cell r="D5268">
            <v>1</v>
          </cell>
          <cell r="E5268">
            <v>0</v>
          </cell>
          <cell r="F5268">
            <v>0</v>
          </cell>
          <cell r="G5268">
            <v>0</v>
          </cell>
          <cell r="H5268">
            <v>1</v>
          </cell>
          <cell r="I5268">
            <v>1</v>
          </cell>
          <cell r="J5268" t="str">
            <v>Max Group</v>
          </cell>
          <cell r="K5268" t="str">
            <v>Волга-Юг</v>
          </cell>
          <cell r="L5268" t="str">
            <v>Ростовская область</v>
          </cell>
          <cell r="M5268" t="str">
            <v>Ростов-на-Дону</v>
          </cell>
          <cell r="N5268" t="str">
            <v>Тандер</v>
          </cell>
          <cell r="O5268" t="str">
            <v>344093, Ростовская обл, Ростов-на-Дону г, Туполева ул, дом № 11, корпус а</v>
          </cell>
          <cell r="P5268" t="str">
            <v>Superettes (Суперетта)</v>
          </cell>
          <cell r="Q5268" t="str">
            <v>sv78</v>
          </cell>
          <cell r="R5268" t="str">
            <v>Собчак Николай Вячеславович</v>
          </cell>
          <cell r="S5268">
            <v>89188583117</v>
          </cell>
          <cell r="T5268" t="str">
            <v>merch1090</v>
          </cell>
          <cell r="U5268" t="str">
            <v>Сучкова Татьяна Олеговна</v>
          </cell>
          <cell r="V5268">
            <v>89281411987</v>
          </cell>
          <cell r="W5268"/>
          <cell r="X5268"/>
          <cell r="Y5268"/>
          <cell r="Z5268">
            <v>30</v>
          </cell>
          <cell r="AA5268"/>
          <cell r="AB5268"/>
          <cell r="AC5268"/>
          <cell r="AD5268">
            <v>30</v>
          </cell>
          <cell r="AE5268">
            <v>0.5</v>
          </cell>
          <cell r="AF5268">
            <v>1</v>
          </cell>
          <cell r="AG5268">
            <v>2.5</v>
          </cell>
          <cell r="AH5268">
            <v>5</v>
          </cell>
          <cell r="AI5268">
            <v>30</v>
          </cell>
          <cell r="AJ5268"/>
        </row>
        <row r="5269">
          <cell r="B5269">
            <v>28262</v>
          </cell>
          <cell r="C5269" t="str">
            <v>1000000000000780</v>
          </cell>
          <cell r="D5269">
            <v>1</v>
          </cell>
          <cell r="E5269">
            <v>1</v>
          </cell>
          <cell r="F5269">
            <v>0</v>
          </cell>
          <cell r="G5269">
            <v>0</v>
          </cell>
          <cell r="H5269">
            <v>1</v>
          </cell>
          <cell r="I5269">
            <v>1</v>
          </cell>
          <cell r="J5269" t="str">
            <v>Max Group</v>
          </cell>
          <cell r="K5269" t="str">
            <v>Волга-Юг</v>
          </cell>
          <cell r="L5269" t="str">
            <v>Астраханская область</v>
          </cell>
          <cell r="M5269" t="str">
            <v>Астрахань</v>
          </cell>
          <cell r="N5269" t="str">
            <v>МЕТРО</v>
          </cell>
          <cell r="O5269" t="str">
            <v>г.Астрахань, ул.Заводская, 54/83</v>
          </cell>
          <cell r="P5269" t="str">
            <v>Hypermarket (Гипермаркет)</v>
          </cell>
          <cell r="Q5269" t="str">
            <v>sv82</v>
          </cell>
          <cell r="R5269" t="str">
            <v>Сазонова Галина Ивановна</v>
          </cell>
          <cell r="S5269">
            <v>89275649786</v>
          </cell>
          <cell r="T5269" t="str">
            <v>merch2522</v>
          </cell>
          <cell r="U5269" t="str">
            <v>Горшкова Екатерина Михайловна</v>
          </cell>
          <cell r="V5269">
            <v>89618155222</v>
          </cell>
          <cell r="W5269">
            <v>120</v>
          </cell>
          <cell r="X5269"/>
          <cell r="Y5269">
            <v>120</v>
          </cell>
          <cell r="Z5269">
            <v>120</v>
          </cell>
          <cell r="AA5269"/>
          <cell r="AB5269"/>
          <cell r="AC5269"/>
          <cell r="AD5269">
            <v>360</v>
          </cell>
          <cell r="AE5269">
            <v>6</v>
          </cell>
          <cell r="AF5269">
            <v>3</v>
          </cell>
          <cell r="AG5269">
            <v>28</v>
          </cell>
          <cell r="AH5269">
            <v>14</v>
          </cell>
          <cell r="AI5269">
            <v>120</v>
          </cell>
          <cell r="AJ5269"/>
        </row>
        <row r="5270">
          <cell r="B5270">
            <v>28263</v>
          </cell>
          <cell r="C5270" t="str">
            <v>1000000000000783</v>
          </cell>
          <cell r="D5270">
            <v>1</v>
          </cell>
          <cell r="E5270">
            <v>1</v>
          </cell>
          <cell r="F5270">
            <v>1</v>
          </cell>
          <cell r="G5270">
            <v>1</v>
          </cell>
          <cell r="H5270">
            <v>1</v>
          </cell>
          <cell r="I5270">
            <v>1</v>
          </cell>
          <cell r="J5270" t="str">
            <v>Max Group</v>
          </cell>
          <cell r="K5270" t="str">
            <v>Волга-Юг</v>
          </cell>
          <cell r="L5270" t="str">
            <v>Ставропольский край</v>
          </cell>
          <cell r="M5270" t="str">
            <v>Пятигорск</v>
          </cell>
          <cell r="N5270" t="str">
            <v>МЕТРО</v>
          </cell>
          <cell r="O5270" t="str">
            <v>г.Пятигорск, ш.Бештаугорское, 94</v>
          </cell>
          <cell r="P5270" t="str">
            <v>Hypermarket (Гипермаркет)</v>
          </cell>
          <cell r="Q5270" t="str">
            <v>sv81</v>
          </cell>
          <cell r="R5270" t="str">
            <v>Шаповалова Илона Михайловна</v>
          </cell>
          <cell r="S5270">
            <v>89054479663</v>
          </cell>
          <cell r="T5270" t="str">
            <v>merch1171</v>
          </cell>
          <cell r="U5270" t="str">
            <v>Грицунова Виктория Николаевна</v>
          </cell>
          <cell r="V5270">
            <v>89286338001</v>
          </cell>
          <cell r="W5270">
            <v>480</v>
          </cell>
          <cell r="X5270">
            <v>480</v>
          </cell>
          <cell r="Y5270">
            <v>480</v>
          </cell>
          <cell r="Z5270">
            <v>480</v>
          </cell>
          <cell r="AA5270">
            <v>480</v>
          </cell>
          <cell r="AB5270"/>
          <cell r="AC5270"/>
          <cell r="AD5270">
            <v>2400</v>
          </cell>
          <cell r="AE5270">
            <v>40</v>
          </cell>
          <cell r="AF5270">
            <v>5</v>
          </cell>
          <cell r="AG5270">
            <v>184</v>
          </cell>
          <cell r="AH5270">
            <v>23</v>
          </cell>
          <cell r="AI5270">
            <v>480</v>
          </cell>
          <cell r="AJ5270"/>
        </row>
        <row r="5271">
          <cell r="B5271">
            <v>28264</v>
          </cell>
          <cell r="C5271" t="str">
            <v>1000000000000778</v>
          </cell>
          <cell r="D5271">
            <v>1</v>
          </cell>
          <cell r="E5271">
            <v>1</v>
          </cell>
          <cell r="F5271">
            <v>0</v>
          </cell>
          <cell r="G5271">
            <v>0</v>
          </cell>
          <cell r="H5271">
            <v>1</v>
          </cell>
          <cell r="I5271">
            <v>1</v>
          </cell>
          <cell r="J5271" t="str">
            <v>Max Group</v>
          </cell>
          <cell r="K5271" t="str">
            <v>Волга-Юг</v>
          </cell>
          <cell r="L5271" t="str">
            <v>Ставропольский край</v>
          </cell>
          <cell r="M5271" t="str">
            <v>Ставрополь</v>
          </cell>
          <cell r="N5271" t="str">
            <v>МЕТРО</v>
          </cell>
          <cell r="O5271" t="str">
            <v>г.Ставрополь, ул.Южный обход, 13</v>
          </cell>
          <cell r="P5271" t="str">
            <v>Hypermarket (Гипермаркет)</v>
          </cell>
          <cell r="Q5271" t="str">
            <v>sv81</v>
          </cell>
          <cell r="R5271" t="str">
            <v>Шаповалова Илона Михайловна</v>
          </cell>
          <cell r="S5271">
            <v>89054479663</v>
          </cell>
          <cell r="T5271" t="str">
            <v>merch1116</v>
          </cell>
          <cell r="U5271" t="str">
            <v>Гетманцева Елена Андреевна</v>
          </cell>
          <cell r="V5271">
            <v>89614746386</v>
          </cell>
          <cell r="W5271">
            <v>240</v>
          </cell>
          <cell r="X5271"/>
          <cell r="Y5271">
            <v>240</v>
          </cell>
          <cell r="Z5271"/>
          <cell r="AA5271">
            <v>240</v>
          </cell>
          <cell r="AB5271"/>
          <cell r="AC5271"/>
          <cell r="AD5271">
            <v>720</v>
          </cell>
          <cell r="AE5271">
            <v>12</v>
          </cell>
          <cell r="AF5271">
            <v>3</v>
          </cell>
          <cell r="AG5271">
            <v>52</v>
          </cell>
          <cell r="AH5271">
            <v>13</v>
          </cell>
          <cell r="AI5271">
            <v>240</v>
          </cell>
          <cell r="AJ5271"/>
        </row>
        <row r="5272">
          <cell r="B5272">
            <v>28265</v>
          </cell>
          <cell r="C5272" t="str">
            <v>1000000000000830</v>
          </cell>
          <cell r="D5272">
            <v>1</v>
          </cell>
          <cell r="E5272">
            <v>1</v>
          </cell>
          <cell r="F5272">
            <v>1</v>
          </cell>
          <cell r="G5272">
            <v>1</v>
          </cell>
          <cell r="H5272">
            <v>1</v>
          </cell>
          <cell r="I5272">
            <v>1</v>
          </cell>
          <cell r="J5272" t="str">
            <v>Max Group</v>
          </cell>
          <cell r="K5272" t="str">
            <v>Волга-Юг</v>
          </cell>
          <cell r="L5272" t="str">
            <v>Краснодарский край</v>
          </cell>
          <cell r="M5272" t="str">
            <v>Краснодар</v>
          </cell>
          <cell r="N5272" t="str">
            <v>МЕТРО</v>
          </cell>
          <cell r="O5272" t="str">
            <v>г.Краснодар, ш.Ростовское, 30</v>
          </cell>
          <cell r="P5272" t="str">
            <v>Hypermarket (Гипермаркет)</v>
          </cell>
          <cell r="Q5272" t="str">
            <v>sv2018</v>
          </cell>
          <cell r="R5272" t="str">
            <v>Калашникова Юлия Владимировна</v>
          </cell>
          <cell r="S5272">
            <v>89996378117</v>
          </cell>
          <cell r="T5272" t="str">
            <v>merch1172</v>
          </cell>
          <cell r="U5272" t="str">
            <v>Гомзикова Юлия Алекссеевна</v>
          </cell>
          <cell r="V5272">
            <v>89180719950</v>
          </cell>
          <cell r="W5272">
            <v>480</v>
          </cell>
          <cell r="X5272">
            <v>480</v>
          </cell>
          <cell r="Y5272">
            <v>480</v>
          </cell>
          <cell r="Z5272">
            <v>480</v>
          </cell>
          <cell r="AA5272">
            <v>480</v>
          </cell>
          <cell r="AB5272"/>
          <cell r="AC5272"/>
          <cell r="AD5272">
            <v>2400</v>
          </cell>
          <cell r="AE5272">
            <v>40</v>
          </cell>
          <cell r="AF5272">
            <v>5</v>
          </cell>
          <cell r="AG5272">
            <v>184</v>
          </cell>
          <cell r="AH5272">
            <v>23</v>
          </cell>
          <cell r="AI5272">
            <v>480</v>
          </cell>
          <cell r="AJ5272"/>
        </row>
        <row r="5273">
          <cell r="B5273">
            <v>28266</v>
          </cell>
          <cell r="C5273" t="str">
            <v>1000000000000831</v>
          </cell>
          <cell r="D5273">
            <v>1</v>
          </cell>
          <cell r="E5273">
            <v>1</v>
          </cell>
          <cell r="F5273">
            <v>0</v>
          </cell>
          <cell r="G5273">
            <v>0</v>
          </cell>
          <cell r="H5273">
            <v>1</v>
          </cell>
          <cell r="I5273">
            <v>1</v>
          </cell>
          <cell r="J5273" t="str">
            <v>Max Group</v>
          </cell>
          <cell r="K5273" t="str">
            <v>Волга-Юг</v>
          </cell>
          <cell r="L5273" t="str">
            <v>Волгоградская область</v>
          </cell>
          <cell r="M5273" t="str">
            <v>Волгоград</v>
          </cell>
          <cell r="N5273" t="str">
            <v>МЕТРО</v>
          </cell>
          <cell r="O5273" t="str">
            <v>г.Волгоград, ул.Историческая, 164</v>
          </cell>
          <cell r="P5273" t="str">
            <v>Hypermarket (Гипермаркет)</v>
          </cell>
          <cell r="Q5273" t="str">
            <v>sv80</v>
          </cell>
          <cell r="R5273" t="str">
            <v>Туголукова Анастасия Владимировна</v>
          </cell>
          <cell r="S5273">
            <v>89173333309</v>
          </cell>
          <cell r="T5273" t="str">
            <v>merch2265</v>
          </cell>
          <cell r="U5273" t="str">
            <v>Абросимова Елена Николаевна</v>
          </cell>
          <cell r="V5273">
            <v>89275134540</v>
          </cell>
          <cell r="W5273">
            <v>360</v>
          </cell>
          <cell r="X5273"/>
          <cell r="Y5273"/>
          <cell r="Z5273"/>
          <cell r="AA5273"/>
          <cell r="AB5273"/>
          <cell r="AC5273"/>
          <cell r="AD5273">
            <v>360</v>
          </cell>
          <cell r="AE5273">
            <v>6</v>
          </cell>
          <cell r="AF5273">
            <v>1</v>
          </cell>
          <cell r="AG5273">
            <v>24</v>
          </cell>
          <cell r="AH5273">
            <v>4</v>
          </cell>
          <cell r="AI5273">
            <v>360</v>
          </cell>
          <cell r="AJ5273"/>
        </row>
        <row r="5274">
          <cell r="B5274">
            <v>28267</v>
          </cell>
          <cell r="C5274" t="str">
            <v>1000000000000779</v>
          </cell>
          <cell r="D5274">
            <v>1</v>
          </cell>
          <cell r="E5274">
            <v>1</v>
          </cell>
          <cell r="F5274">
            <v>1</v>
          </cell>
          <cell r="G5274">
            <v>1</v>
          </cell>
          <cell r="H5274">
            <v>1</v>
          </cell>
          <cell r="I5274">
            <v>1</v>
          </cell>
          <cell r="J5274" t="str">
            <v>Max Group</v>
          </cell>
          <cell r="K5274" t="str">
            <v>Волга-Юг</v>
          </cell>
          <cell r="L5274" t="str">
            <v>Ростовская область</v>
          </cell>
          <cell r="M5274" t="str">
            <v>Ростов-на-Дону</v>
          </cell>
          <cell r="N5274" t="str">
            <v>МЕТРО</v>
          </cell>
          <cell r="O5274" t="str">
            <v>г.Ростов-на-Дону, пр-т.40-лет Победы, 340</v>
          </cell>
          <cell r="P5274" t="str">
            <v>Hypermarket (Гипермаркет)</v>
          </cell>
          <cell r="Q5274" t="str">
            <v>sv78</v>
          </cell>
          <cell r="R5274" t="str">
            <v>Собчак Николай Вячеславович</v>
          </cell>
          <cell r="S5274">
            <v>89188583117</v>
          </cell>
          <cell r="T5274" t="str">
            <v>merch1174</v>
          </cell>
          <cell r="U5274" t="str">
            <v>Бахова Ольга Витальевна</v>
          </cell>
          <cell r="V5274">
            <v>89508506652</v>
          </cell>
          <cell r="W5274">
            <v>480</v>
          </cell>
          <cell r="X5274">
            <v>480</v>
          </cell>
          <cell r="Y5274">
            <v>480</v>
          </cell>
          <cell r="Z5274">
            <v>480</v>
          </cell>
          <cell r="AA5274">
            <v>480</v>
          </cell>
          <cell r="AB5274"/>
          <cell r="AC5274"/>
          <cell r="AD5274">
            <v>2400</v>
          </cell>
          <cell r="AE5274">
            <v>40</v>
          </cell>
          <cell r="AF5274">
            <v>5</v>
          </cell>
          <cell r="AG5274">
            <v>184</v>
          </cell>
          <cell r="AH5274">
            <v>23</v>
          </cell>
          <cell r="AI5274">
            <v>480</v>
          </cell>
          <cell r="AJ5274"/>
        </row>
        <row r="5275">
          <cell r="B5275">
            <v>28268</v>
          </cell>
          <cell r="C5275" t="str">
            <v>1000000000000829</v>
          </cell>
          <cell r="D5275">
            <v>1</v>
          </cell>
          <cell r="E5275">
            <v>1</v>
          </cell>
          <cell r="F5275">
            <v>1</v>
          </cell>
          <cell r="G5275">
            <v>1</v>
          </cell>
          <cell r="H5275">
            <v>1</v>
          </cell>
          <cell r="I5275">
            <v>1</v>
          </cell>
          <cell r="J5275" t="str">
            <v>Max Group</v>
          </cell>
          <cell r="K5275" t="str">
            <v>Волга-Юг</v>
          </cell>
          <cell r="L5275" t="str">
            <v>Ростовская область</v>
          </cell>
          <cell r="M5275" t="str">
            <v>Ростов-на-Дону</v>
          </cell>
          <cell r="N5275" t="str">
            <v>МЕТРО</v>
          </cell>
          <cell r="O5275" t="str">
            <v>г.Ростов-на-Дону, ул.Доватора, 255</v>
          </cell>
          <cell r="P5275" t="str">
            <v>Hypermarket (Гипермаркет)</v>
          </cell>
          <cell r="Q5275" t="str">
            <v>sv78</v>
          </cell>
          <cell r="R5275" t="str">
            <v>Собчак Николай Вячеславович</v>
          </cell>
          <cell r="S5275">
            <v>89188583117</v>
          </cell>
          <cell r="T5275" t="str">
            <v>merch1170</v>
          </cell>
          <cell r="U5275" t="str">
            <v>Наталья Львовна Новикова</v>
          </cell>
          <cell r="V5275">
            <v>89062441607</v>
          </cell>
          <cell r="W5275">
            <v>360</v>
          </cell>
          <cell r="X5275"/>
          <cell r="Y5275">
            <v>360</v>
          </cell>
          <cell r="Z5275"/>
          <cell r="AA5275">
            <v>480</v>
          </cell>
          <cell r="AB5275"/>
          <cell r="AC5275"/>
          <cell r="AD5275">
            <v>1200</v>
          </cell>
          <cell r="AE5275">
            <v>20</v>
          </cell>
          <cell r="AF5275">
            <v>3</v>
          </cell>
          <cell r="AG5275">
            <v>86</v>
          </cell>
          <cell r="AH5275">
            <v>13</v>
          </cell>
          <cell r="AI5275">
            <v>400</v>
          </cell>
          <cell r="AJ5275"/>
        </row>
        <row r="5276">
          <cell r="B5276">
            <v>28269</v>
          </cell>
          <cell r="C5276" t="str">
            <v>28269</v>
          </cell>
          <cell r="D5276">
            <v>1</v>
          </cell>
          <cell r="E5276">
            <v>1</v>
          </cell>
          <cell r="F5276">
            <v>0</v>
          </cell>
          <cell r="G5276">
            <v>0</v>
          </cell>
          <cell r="H5276">
            <v>1</v>
          </cell>
          <cell r="I5276">
            <v>0</v>
          </cell>
          <cell r="J5276" t="str">
            <v>Max Group</v>
          </cell>
          <cell r="K5276" t="str">
            <v>Волга-Юг</v>
          </cell>
          <cell r="L5276" t="str">
            <v>Крым</v>
          </cell>
          <cell r="M5276" t="str">
            <v>Севастополь</v>
          </cell>
          <cell r="N5276" t="str">
            <v>МЕТРО</v>
          </cell>
          <cell r="O5276" t="str">
            <v>г.Севастополь, ул.Тараса Шевченко, 61</v>
          </cell>
          <cell r="P5276" t="str">
            <v>Hypermarket (Гипермаркет)</v>
          </cell>
          <cell r="Q5276" t="str">
            <v>sv2016</v>
          </cell>
          <cell r="R5276" t="str">
            <v>Сакай Валерия Олеговна</v>
          </cell>
          <cell r="S5276">
            <v>89782582231</v>
          </cell>
          <cell r="T5276" t="str">
            <v>merch1175</v>
          </cell>
          <cell r="U5276" t="str">
            <v>Куликова Анна Владимировна</v>
          </cell>
          <cell r="V5276">
            <v>89787631037</v>
          </cell>
          <cell r="W5276"/>
          <cell r="X5276">
            <v>240</v>
          </cell>
          <cell r="Y5276"/>
          <cell r="Z5276">
            <v>240</v>
          </cell>
          <cell r="AA5276"/>
          <cell r="AB5276">
            <v>240</v>
          </cell>
          <cell r="AC5276"/>
          <cell r="AD5276">
            <v>720</v>
          </cell>
          <cell r="AE5276">
            <v>12</v>
          </cell>
          <cell r="AF5276">
            <v>3</v>
          </cell>
          <cell r="AG5276">
            <v>56</v>
          </cell>
          <cell r="AH5276">
            <v>14</v>
          </cell>
          <cell r="AI5276">
            <v>240</v>
          </cell>
          <cell r="AJ5276"/>
        </row>
        <row r="5277">
          <cell r="B5277">
            <v>28270</v>
          </cell>
          <cell r="C5277" t="str">
            <v>1000000000000781</v>
          </cell>
          <cell r="D5277">
            <v>1</v>
          </cell>
          <cell r="E5277">
            <v>1</v>
          </cell>
          <cell r="F5277">
            <v>1</v>
          </cell>
          <cell r="G5277">
            <v>1</v>
          </cell>
          <cell r="H5277">
            <v>1</v>
          </cell>
          <cell r="I5277">
            <v>1</v>
          </cell>
          <cell r="J5277" t="str">
            <v>Max Group</v>
          </cell>
          <cell r="K5277" t="str">
            <v>Волга-Юг</v>
          </cell>
          <cell r="L5277" t="str">
            <v>Адыгея</v>
          </cell>
          <cell r="M5277" t="str">
            <v>Новая Адыгея аул</v>
          </cell>
          <cell r="N5277" t="str">
            <v>МЕТРО</v>
          </cell>
          <cell r="O5277" t="str">
            <v>г. Краснодар, ш.Тургеневское, 27/2</v>
          </cell>
          <cell r="P5277" t="str">
            <v>Hypermarket (Гипермаркет)</v>
          </cell>
          <cell r="Q5277" t="str">
            <v>sv2018</v>
          </cell>
          <cell r="R5277" t="str">
            <v>Калашникова Юлия Владимировна</v>
          </cell>
          <cell r="S5277">
            <v>89996378117</v>
          </cell>
          <cell r="T5277" t="str">
            <v>merch2559</v>
          </cell>
          <cell r="U5277" t="str">
            <v>Комарова Надежда Ивановна</v>
          </cell>
          <cell r="V5277">
            <v>89181306514</v>
          </cell>
          <cell r="W5277"/>
          <cell r="X5277">
            <v>180</v>
          </cell>
          <cell r="Y5277"/>
          <cell r="Z5277">
            <v>180</v>
          </cell>
          <cell r="AA5277"/>
          <cell r="AB5277"/>
          <cell r="AC5277"/>
          <cell r="AD5277">
            <v>360</v>
          </cell>
          <cell r="AE5277">
            <v>6</v>
          </cell>
          <cell r="AF5277">
            <v>2</v>
          </cell>
          <cell r="AG5277">
            <v>30</v>
          </cell>
          <cell r="AH5277">
            <v>10</v>
          </cell>
          <cell r="AI5277">
            <v>180</v>
          </cell>
          <cell r="AJ5277"/>
        </row>
        <row r="5278">
          <cell r="B5278">
            <v>28271</v>
          </cell>
          <cell r="C5278" t="str">
            <v>1000000000000784</v>
          </cell>
          <cell r="D5278">
            <v>1</v>
          </cell>
          <cell r="E5278">
            <v>1</v>
          </cell>
          <cell r="F5278">
            <v>0</v>
          </cell>
          <cell r="G5278">
            <v>0</v>
          </cell>
          <cell r="H5278">
            <v>1</v>
          </cell>
          <cell r="I5278">
            <v>1</v>
          </cell>
          <cell r="J5278" t="str">
            <v>Max Group</v>
          </cell>
          <cell r="K5278" t="str">
            <v>Волга-Юг</v>
          </cell>
          <cell r="L5278" t="str">
            <v>Краснодарский край</v>
          </cell>
          <cell r="M5278" t="str">
            <v>Новороссийск</v>
          </cell>
          <cell r="N5278" t="str">
            <v>МЕТРО</v>
          </cell>
          <cell r="O5278" t="str">
            <v>г.Новороссийск, ул.Исаева, 2</v>
          </cell>
          <cell r="P5278" t="str">
            <v>Hypermarket (Гипермаркет)</v>
          </cell>
          <cell r="Q5278" t="str">
            <v>sv2020</v>
          </cell>
          <cell r="R5278" t="str">
            <v>Левицкая Ирина Александровна</v>
          </cell>
          <cell r="S5278">
            <v>89654842828</v>
          </cell>
          <cell r="T5278" t="str">
            <v>merch1176</v>
          </cell>
          <cell r="U5278" t="str">
            <v>Нуриева Олеся Александровна</v>
          </cell>
          <cell r="V5278">
            <v>89181658747</v>
          </cell>
          <cell r="W5278">
            <v>120</v>
          </cell>
          <cell r="X5278"/>
          <cell r="Y5278">
            <v>120</v>
          </cell>
          <cell r="Z5278"/>
          <cell r="AA5278">
            <v>120</v>
          </cell>
          <cell r="AB5278"/>
          <cell r="AC5278"/>
          <cell r="AD5278">
            <v>360</v>
          </cell>
          <cell r="AE5278">
            <v>6</v>
          </cell>
          <cell r="AF5278">
            <v>3</v>
          </cell>
          <cell r="AG5278">
            <v>26</v>
          </cell>
          <cell r="AH5278">
            <v>13</v>
          </cell>
          <cell r="AI5278">
            <v>120</v>
          </cell>
          <cell r="AJ5278"/>
        </row>
        <row r="5279">
          <cell r="B5279">
            <v>28272</v>
          </cell>
          <cell r="C5279" t="str">
            <v>1000000000000777</v>
          </cell>
          <cell r="D5279">
            <v>1</v>
          </cell>
          <cell r="E5279">
            <v>1</v>
          </cell>
          <cell r="F5279">
            <v>0</v>
          </cell>
          <cell r="G5279">
            <v>0</v>
          </cell>
          <cell r="H5279">
            <v>1</v>
          </cell>
          <cell r="I5279">
            <v>1</v>
          </cell>
          <cell r="J5279" t="str">
            <v>Max Group</v>
          </cell>
          <cell r="K5279" t="str">
            <v>Волга-Юг</v>
          </cell>
          <cell r="L5279" t="str">
            <v>Волгоградская область</v>
          </cell>
          <cell r="M5279" t="str">
            <v>Волжский</v>
          </cell>
          <cell r="N5279" t="str">
            <v>МЕТРО</v>
          </cell>
          <cell r="O5279" t="str">
            <v>г.Волжский, ул.Ленина, 2г</v>
          </cell>
          <cell r="P5279" t="str">
            <v>Hypermarket (Гипермаркет)</v>
          </cell>
          <cell r="Q5279" t="str">
            <v>sv80</v>
          </cell>
          <cell r="R5279" t="str">
            <v>Туголукова Анастасия Владимировна</v>
          </cell>
          <cell r="S5279">
            <v>89173333309</v>
          </cell>
          <cell r="T5279" t="str">
            <v>merch1101</v>
          </cell>
          <cell r="U5279" t="str">
            <v>Демьянова Лола Тагировна</v>
          </cell>
          <cell r="V5279">
            <v>89377229430</v>
          </cell>
          <cell r="W5279"/>
          <cell r="X5279">
            <v>180</v>
          </cell>
          <cell r="Y5279"/>
          <cell r="Z5279"/>
          <cell r="AA5279"/>
          <cell r="AB5279">
            <v>180</v>
          </cell>
          <cell r="AC5279"/>
          <cell r="AD5279">
            <v>360</v>
          </cell>
          <cell r="AE5279">
            <v>6</v>
          </cell>
          <cell r="AF5279">
            <v>2</v>
          </cell>
          <cell r="AG5279">
            <v>27</v>
          </cell>
          <cell r="AH5279">
            <v>9</v>
          </cell>
          <cell r="AI5279">
            <v>180</v>
          </cell>
          <cell r="AJ5279"/>
        </row>
        <row r="5280">
          <cell r="B5280">
            <v>28273</v>
          </cell>
          <cell r="C5280" t="str">
            <v>1000000000000782</v>
          </cell>
          <cell r="D5280">
            <v>1</v>
          </cell>
          <cell r="E5280">
            <v>1</v>
          </cell>
          <cell r="F5280">
            <v>1</v>
          </cell>
          <cell r="G5280">
            <v>1</v>
          </cell>
          <cell r="H5280">
            <v>1</v>
          </cell>
          <cell r="I5280">
            <v>1</v>
          </cell>
          <cell r="J5280" t="str">
            <v>Max Group</v>
          </cell>
          <cell r="K5280" t="str">
            <v>Волга-Юг</v>
          </cell>
          <cell r="L5280" t="str">
            <v>Ростовская область</v>
          </cell>
          <cell r="M5280" t="str">
            <v>Ростов-на-Дону</v>
          </cell>
          <cell r="N5280" t="str">
            <v>МЕТРО</v>
          </cell>
          <cell r="O5280" t="str">
            <v>г.Ростов-на-Дону, пр-т.Королёва, 1в</v>
          </cell>
          <cell r="P5280" t="str">
            <v>Hypermarket (Гипермаркет)</v>
          </cell>
          <cell r="Q5280" t="str">
            <v>sv78</v>
          </cell>
          <cell r="R5280" t="str">
            <v>Собчак Николай Вячеславович</v>
          </cell>
          <cell r="S5280">
            <v>89188583117</v>
          </cell>
          <cell r="T5280" t="str">
            <v>merch1090</v>
          </cell>
          <cell r="U5280" t="str">
            <v>Сучкова Татьяна Олеговна</v>
          </cell>
          <cell r="V5280">
            <v>89281411987</v>
          </cell>
          <cell r="W5280">
            <v>180</v>
          </cell>
          <cell r="X5280"/>
          <cell r="Y5280">
            <v>180</v>
          </cell>
          <cell r="Z5280"/>
          <cell r="AA5280"/>
          <cell r="AB5280"/>
          <cell r="AC5280"/>
          <cell r="AD5280">
            <v>360</v>
          </cell>
          <cell r="AE5280">
            <v>6</v>
          </cell>
          <cell r="AF5280">
            <v>2</v>
          </cell>
          <cell r="AG5280">
            <v>27</v>
          </cell>
          <cell r="AH5280">
            <v>9</v>
          </cell>
          <cell r="AI5280">
            <v>180</v>
          </cell>
          <cell r="AJ5280"/>
        </row>
        <row r="5281">
          <cell r="B5281">
            <v>28274</v>
          </cell>
          <cell r="C5281" t="str">
            <v>28274</v>
          </cell>
          <cell r="D5281">
            <v>1</v>
          </cell>
          <cell r="E5281">
            <v>0</v>
          </cell>
          <cell r="F5281">
            <v>0</v>
          </cell>
          <cell r="G5281">
            <v>0</v>
          </cell>
          <cell r="H5281">
            <v>1</v>
          </cell>
          <cell r="I5281">
            <v>1</v>
          </cell>
          <cell r="J5281" t="str">
            <v>Max Group</v>
          </cell>
          <cell r="K5281" t="str">
            <v>Волга-Юг</v>
          </cell>
          <cell r="L5281" t="str">
            <v>Крым</v>
          </cell>
          <cell r="M5281" t="str">
            <v>Симферополь</v>
          </cell>
          <cell r="N5281" t="str">
            <v>МЕТРО</v>
          </cell>
          <cell r="O5281" t="str">
            <v>г.Симферополь, ш.Евпаторийское, 125</v>
          </cell>
          <cell r="P5281" t="str">
            <v>Hypermarket (Гипермаркет)</v>
          </cell>
          <cell r="Q5281" t="str">
            <v>sv2016</v>
          </cell>
          <cell r="R5281" t="str">
            <v>Сакай Валерия Олеговна</v>
          </cell>
          <cell r="S5281">
            <v>89782582231</v>
          </cell>
          <cell r="T5281" t="str">
            <v>merch1177</v>
          </cell>
          <cell r="U5281" t="str">
            <v>Воробей Анастасия Сергеевна</v>
          </cell>
          <cell r="V5281">
            <v>89780292650</v>
          </cell>
          <cell r="W5281"/>
          <cell r="X5281">
            <v>240</v>
          </cell>
          <cell r="Y5281"/>
          <cell r="Z5281">
            <v>240</v>
          </cell>
          <cell r="AA5281"/>
          <cell r="AB5281">
            <v>240</v>
          </cell>
          <cell r="AC5281"/>
          <cell r="AD5281">
            <v>720</v>
          </cell>
          <cell r="AE5281">
            <v>12</v>
          </cell>
          <cell r="AF5281">
            <v>3</v>
          </cell>
          <cell r="AG5281">
            <v>56</v>
          </cell>
          <cell r="AH5281">
            <v>14</v>
          </cell>
          <cell r="AI5281">
            <v>240</v>
          </cell>
          <cell r="AJ5281"/>
        </row>
        <row r="5282">
          <cell r="B5282">
            <v>28275</v>
          </cell>
          <cell r="C5282" t="str">
            <v>1000000000019611</v>
          </cell>
          <cell r="D5282">
            <v>1</v>
          </cell>
          <cell r="E5282">
            <v>1</v>
          </cell>
          <cell r="F5282">
            <v>0</v>
          </cell>
          <cell r="G5282">
            <v>0</v>
          </cell>
          <cell r="H5282">
            <v>1</v>
          </cell>
          <cell r="I5282">
            <v>1</v>
          </cell>
          <cell r="J5282" t="str">
            <v>Max Group</v>
          </cell>
          <cell r="K5282" t="str">
            <v>Волга-Юг</v>
          </cell>
          <cell r="L5282" t="str">
            <v>Северная Осетия - Алания</v>
          </cell>
          <cell r="M5282" t="str">
            <v>Владикавказ</v>
          </cell>
          <cell r="N5282" t="str">
            <v>МЕТРО</v>
          </cell>
          <cell r="O5282" t="str">
            <v>г. Владикавказ, Московское шоссе, 16</v>
          </cell>
          <cell r="P5282" t="str">
            <v>Hypermarket (Гипермаркет)</v>
          </cell>
          <cell r="Q5282" t="str">
            <v>sv79</v>
          </cell>
          <cell r="R5282" t="str">
            <v>Куликова Татьяна Викторовна</v>
          </cell>
          <cell r="S5282">
            <v>89096296960</v>
          </cell>
          <cell r="T5282" t="str">
            <v>merch1096</v>
          </cell>
          <cell r="U5282" t="str">
            <v>Киргуева Виктория Вадимовна</v>
          </cell>
          <cell r="V5282" t="str">
            <v>8 988 837 59 04</v>
          </cell>
          <cell r="W5282">
            <v>360</v>
          </cell>
          <cell r="X5282" t="str">
            <v/>
          </cell>
          <cell r="Y5282" t="str">
            <v/>
          </cell>
          <cell r="Z5282" t="str">
            <v/>
          </cell>
          <cell r="AA5282" t="str">
            <v/>
          </cell>
          <cell r="AB5282" t="str">
            <v/>
          </cell>
          <cell r="AC5282" t="str">
            <v/>
          </cell>
          <cell r="AD5282">
            <v>360</v>
          </cell>
          <cell r="AE5282">
            <v>6</v>
          </cell>
          <cell r="AF5282">
            <v>1</v>
          </cell>
          <cell r="AG5282">
            <v>24</v>
          </cell>
          <cell r="AH5282">
            <v>4</v>
          </cell>
          <cell r="AI5282">
            <v>360</v>
          </cell>
          <cell r="AJ5282"/>
        </row>
        <row r="5283">
          <cell r="B5283">
            <v>28276</v>
          </cell>
          <cell r="C5283" t="str">
            <v>1000000000049648</v>
          </cell>
          <cell r="D5283">
            <v>1</v>
          </cell>
          <cell r="E5283">
            <v>1</v>
          </cell>
          <cell r="F5283">
            <v>1</v>
          </cell>
          <cell r="G5283">
            <v>1</v>
          </cell>
          <cell r="H5283">
            <v>1</v>
          </cell>
          <cell r="I5283">
            <v>1</v>
          </cell>
          <cell r="J5283" t="str">
            <v>Max Group</v>
          </cell>
          <cell r="K5283" t="str">
            <v>Волга-Юг</v>
          </cell>
          <cell r="L5283" t="str">
            <v>Краснодарский край</v>
          </cell>
          <cell r="M5283" t="str">
            <v>Краснодар</v>
          </cell>
          <cell r="N5283" t="str">
            <v>МЕТРО</v>
          </cell>
          <cell r="O5283" t="str">
            <v>г. Краснодар, ул. Крылатая, 2</v>
          </cell>
          <cell r="P5283" t="str">
            <v>Hypermarket (Гипермаркет)</v>
          </cell>
          <cell r="Q5283" t="str">
            <v>sv2018</v>
          </cell>
          <cell r="R5283" t="str">
            <v>Калашникова Юлия Владимировна</v>
          </cell>
          <cell r="S5283">
            <v>89996378117</v>
          </cell>
          <cell r="T5283" t="str">
            <v>merch2560</v>
          </cell>
          <cell r="U5283" t="str">
            <v>Хакуз Аминет Алиевна</v>
          </cell>
          <cell r="V5283">
            <v>89182261847</v>
          </cell>
          <cell r="W5283">
            <v>300</v>
          </cell>
          <cell r="X5283">
            <v>300</v>
          </cell>
          <cell r="Y5283">
            <v>300</v>
          </cell>
          <cell r="Z5283">
            <v>300</v>
          </cell>
          <cell r="AA5283"/>
          <cell r="AB5283"/>
          <cell r="AC5283"/>
          <cell r="AD5283">
            <v>1200</v>
          </cell>
          <cell r="AE5283">
            <v>20</v>
          </cell>
          <cell r="AF5283">
            <v>4</v>
          </cell>
          <cell r="AG5283">
            <v>95</v>
          </cell>
          <cell r="AH5283">
            <v>19</v>
          </cell>
          <cell r="AI5283">
            <v>300</v>
          </cell>
          <cell r="AJ5283"/>
        </row>
        <row r="5284">
          <cell r="B5284">
            <v>28279</v>
          </cell>
          <cell r="C5284" t="str">
            <v>28279</v>
          </cell>
          <cell r="D5284">
            <v>1</v>
          </cell>
          <cell r="E5284">
            <v>1</v>
          </cell>
          <cell r="F5284">
            <v>0</v>
          </cell>
          <cell r="G5284">
            <v>0</v>
          </cell>
          <cell r="H5284">
            <v>1</v>
          </cell>
          <cell r="I5284">
            <v>1</v>
          </cell>
          <cell r="J5284" t="str">
            <v>Max Group</v>
          </cell>
          <cell r="K5284" t="str">
            <v>Волга-Юг</v>
          </cell>
          <cell r="L5284" t="str">
            <v>Краснодарский край</v>
          </cell>
          <cell r="M5284" t="str">
            <v>Сочи</v>
          </cell>
          <cell r="N5284" t="str">
            <v>Мыльный мир</v>
          </cell>
          <cell r="O5284" t="str">
            <v>г.Сочи, ул.Горького, 89а</v>
          </cell>
          <cell r="P5284" t="str">
            <v>Drogery (Хоз. магазин)</v>
          </cell>
          <cell r="Q5284" t="str">
            <v>sv2020</v>
          </cell>
          <cell r="R5284" t="str">
            <v>Левицкая Ирина Александровна</v>
          </cell>
          <cell r="S5284">
            <v>89654842828</v>
          </cell>
          <cell r="T5284" t="str">
            <v>merch1142</v>
          </cell>
          <cell r="U5284" t="str">
            <v>Харачура Владислав Юрьевич</v>
          </cell>
          <cell r="V5284">
            <v>89189199787</v>
          </cell>
          <cell r="W5284"/>
          <cell r="X5284">
            <v>120</v>
          </cell>
          <cell r="Y5284"/>
          <cell r="Z5284"/>
          <cell r="AA5284">
            <v>120</v>
          </cell>
          <cell r="AB5284"/>
          <cell r="AC5284"/>
          <cell r="AD5284">
            <v>240</v>
          </cell>
          <cell r="AE5284">
            <v>4</v>
          </cell>
          <cell r="AF5284">
            <v>2</v>
          </cell>
          <cell r="AG5284">
            <v>18</v>
          </cell>
          <cell r="AH5284">
            <v>9</v>
          </cell>
          <cell r="AI5284">
            <v>120</v>
          </cell>
          <cell r="AJ5284"/>
        </row>
        <row r="5285">
          <cell r="B5285">
            <v>28281</v>
          </cell>
          <cell r="C5285" t="str">
            <v>28281</v>
          </cell>
          <cell r="D5285">
            <v>1</v>
          </cell>
          <cell r="E5285">
            <v>1</v>
          </cell>
          <cell r="F5285">
            <v>0</v>
          </cell>
          <cell r="G5285">
            <v>0</v>
          </cell>
          <cell r="H5285">
            <v>1</v>
          </cell>
          <cell r="I5285">
            <v>1</v>
          </cell>
          <cell r="J5285" t="str">
            <v>Max Group</v>
          </cell>
          <cell r="K5285" t="str">
            <v>Волга-Юг</v>
          </cell>
          <cell r="L5285" t="str">
            <v>Краснодарский край</v>
          </cell>
          <cell r="M5285" t="str">
            <v>Сочи</v>
          </cell>
          <cell r="N5285" t="str">
            <v>Мыльный мир</v>
          </cell>
          <cell r="O5285" t="str">
            <v>г.Адлер, ул.Голубые Дали, 58/1</v>
          </cell>
          <cell r="P5285" t="str">
            <v>Drogery (Хоз. магазин)</v>
          </cell>
          <cell r="Q5285" t="str">
            <v>sv2020</v>
          </cell>
          <cell r="R5285" t="str">
            <v>Левицкая Ирина Александровна</v>
          </cell>
          <cell r="S5285">
            <v>89654842828</v>
          </cell>
          <cell r="T5285" t="str">
            <v>merch857</v>
          </cell>
          <cell r="U5285" t="str">
            <v>Архипова Наталья Сергеевна</v>
          </cell>
          <cell r="V5285">
            <v>89194551053</v>
          </cell>
          <cell r="W5285"/>
          <cell r="X5285"/>
          <cell r="Y5285"/>
          <cell r="Z5285">
            <v>120</v>
          </cell>
          <cell r="AA5285"/>
          <cell r="AB5285"/>
          <cell r="AC5285"/>
          <cell r="AD5285">
            <v>120</v>
          </cell>
          <cell r="AE5285">
            <v>2</v>
          </cell>
          <cell r="AF5285">
            <v>1</v>
          </cell>
          <cell r="AG5285">
            <v>10</v>
          </cell>
          <cell r="AH5285">
            <v>5</v>
          </cell>
          <cell r="AI5285">
            <v>120</v>
          </cell>
          <cell r="AJ5285"/>
        </row>
        <row r="5286">
          <cell r="B5286">
            <v>28282</v>
          </cell>
          <cell r="C5286" t="str">
            <v>102930000000590</v>
          </cell>
          <cell r="D5286">
            <v>1</v>
          </cell>
          <cell r="E5286">
            <v>0</v>
          </cell>
          <cell r="F5286">
            <v>1</v>
          </cell>
          <cell r="G5286">
            <v>1</v>
          </cell>
          <cell r="H5286">
            <v>1</v>
          </cell>
          <cell r="I5286">
            <v>1</v>
          </cell>
          <cell r="J5286" t="str">
            <v>Max Group</v>
          </cell>
          <cell r="K5286" t="str">
            <v>Волга-Юг</v>
          </cell>
          <cell r="L5286" t="str">
            <v>Крым</v>
          </cell>
          <cell r="M5286" t="str">
            <v>Симферополь</v>
          </cell>
          <cell r="N5286" t="str">
            <v>Новацентр</v>
          </cell>
          <cell r="O5286" t="str">
            <v>г.Симферополь, пр-т.Победы, 2/135</v>
          </cell>
          <cell r="P5286" t="str">
            <v>Supermarket (Супермаркет)</v>
          </cell>
          <cell r="Q5286" t="str">
            <v>sv2016</v>
          </cell>
          <cell r="R5286" t="str">
            <v>Сакай Валерия Олеговна</v>
          </cell>
          <cell r="S5286">
            <v>89782582231</v>
          </cell>
          <cell r="T5286" t="str">
            <v>merch1078</v>
          </cell>
          <cell r="U5286" t="str">
            <v>Долгова Анастасия Анатольевна</v>
          </cell>
          <cell r="V5286">
            <v>89788842490</v>
          </cell>
          <cell r="W5286"/>
          <cell r="X5286">
            <v>180</v>
          </cell>
          <cell r="Y5286"/>
          <cell r="Z5286">
            <v>180</v>
          </cell>
          <cell r="AA5286"/>
          <cell r="AB5286"/>
          <cell r="AC5286"/>
          <cell r="AD5286">
            <v>360</v>
          </cell>
          <cell r="AE5286">
            <v>6</v>
          </cell>
          <cell r="AF5286">
            <v>2</v>
          </cell>
          <cell r="AG5286">
            <v>30</v>
          </cell>
          <cell r="AH5286">
            <v>10</v>
          </cell>
          <cell r="AI5286">
            <v>180</v>
          </cell>
          <cell r="AJ5286"/>
        </row>
        <row r="5287">
          <cell r="B5287">
            <v>28285</v>
          </cell>
          <cell r="C5287" t="str">
            <v>102930000000385</v>
          </cell>
          <cell r="D5287">
            <v>1</v>
          </cell>
          <cell r="E5287">
            <v>0</v>
          </cell>
          <cell r="F5287">
            <v>0</v>
          </cell>
          <cell r="G5287">
            <v>0</v>
          </cell>
          <cell r="H5287">
            <v>1</v>
          </cell>
          <cell r="I5287">
            <v>1</v>
          </cell>
          <cell r="J5287" t="str">
            <v>Max Group</v>
          </cell>
          <cell r="K5287" t="str">
            <v>Волга-Юг</v>
          </cell>
          <cell r="L5287" t="str">
            <v>Крым</v>
          </cell>
          <cell r="M5287" t="str">
            <v>Севастополь</v>
          </cell>
          <cell r="N5287" t="str">
            <v>Новус</v>
          </cell>
          <cell r="O5287" t="str">
            <v>г.Севастополь, ул.Генерала Острякова, 192б</v>
          </cell>
          <cell r="P5287" t="str">
            <v>Supermarket (Супермаркет)</v>
          </cell>
          <cell r="Q5287" t="str">
            <v>sv2016</v>
          </cell>
          <cell r="R5287" t="str">
            <v>Сакай Валерия Олеговна</v>
          </cell>
          <cell r="S5287">
            <v>89782582231</v>
          </cell>
          <cell r="T5287" t="str">
            <v>merch1079</v>
          </cell>
          <cell r="U5287" t="str">
            <v>Алимджанова Эсма Мамутовна</v>
          </cell>
          <cell r="V5287">
            <v>89787631037</v>
          </cell>
          <cell r="W5287"/>
          <cell r="X5287"/>
          <cell r="Y5287">
            <v>90</v>
          </cell>
          <cell r="Z5287"/>
          <cell r="AA5287"/>
          <cell r="AB5287"/>
          <cell r="AC5287"/>
          <cell r="AD5287">
            <v>90</v>
          </cell>
          <cell r="AE5287">
            <v>1.5</v>
          </cell>
          <cell r="AF5287">
            <v>1</v>
          </cell>
          <cell r="AG5287">
            <v>7.5</v>
          </cell>
          <cell r="AH5287">
            <v>5</v>
          </cell>
          <cell r="AI5287">
            <v>90</v>
          </cell>
          <cell r="AJ5287"/>
        </row>
        <row r="5288">
          <cell r="B5288">
            <v>28286</v>
          </cell>
          <cell r="C5288" t="str">
            <v>102930000000380</v>
          </cell>
          <cell r="D5288">
            <v>1</v>
          </cell>
          <cell r="E5288">
            <v>0</v>
          </cell>
          <cell r="F5288">
            <v>0</v>
          </cell>
          <cell r="G5288">
            <v>0</v>
          </cell>
          <cell r="H5288">
            <v>1</v>
          </cell>
          <cell r="I5288">
            <v>1</v>
          </cell>
          <cell r="J5288" t="str">
            <v>Max Group</v>
          </cell>
          <cell r="K5288" t="str">
            <v>Волга-Юг</v>
          </cell>
          <cell r="L5288" t="str">
            <v>Крым</v>
          </cell>
          <cell r="M5288" t="str">
            <v>Севастополь</v>
          </cell>
          <cell r="N5288" t="str">
            <v>Новус</v>
          </cell>
          <cell r="O5288" t="str">
            <v>Севастополь, ул. Семипалатинская, д. 2б</v>
          </cell>
          <cell r="P5288" t="str">
            <v>Supermarket (Супермаркет)</v>
          </cell>
          <cell r="Q5288" t="str">
            <v>sv2016</v>
          </cell>
          <cell r="R5288" t="str">
            <v>Сакай Валерия Олеговна</v>
          </cell>
          <cell r="S5288">
            <v>89782582231</v>
          </cell>
          <cell r="T5288" t="str">
            <v>merch1079</v>
          </cell>
          <cell r="U5288" t="str">
            <v>Алимджанова Эсма Мамутовна</v>
          </cell>
          <cell r="V5288">
            <v>89787631037</v>
          </cell>
          <cell r="W5288"/>
          <cell r="X5288"/>
          <cell r="Y5288">
            <v>90</v>
          </cell>
          <cell r="Z5288"/>
          <cell r="AA5288"/>
          <cell r="AB5288"/>
          <cell r="AC5288"/>
          <cell r="AD5288">
            <v>90</v>
          </cell>
          <cell r="AE5288">
            <v>1.5</v>
          </cell>
          <cell r="AF5288">
            <v>1</v>
          </cell>
          <cell r="AG5288">
            <v>7.5</v>
          </cell>
          <cell r="AH5288">
            <v>5</v>
          </cell>
          <cell r="AI5288">
            <v>90</v>
          </cell>
          <cell r="AJ5288"/>
        </row>
        <row r="5289">
          <cell r="B5289">
            <v>28287</v>
          </cell>
          <cell r="C5289" t="str">
            <v>102930000000383</v>
          </cell>
          <cell r="D5289">
            <v>1</v>
          </cell>
          <cell r="E5289">
            <v>1</v>
          </cell>
          <cell r="F5289">
            <v>0</v>
          </cell>
          <cell r="G5289">
            <v>0</v>
          </cell>
          <cell r="H5289">
            <v>1</v>
          </cell>
          <cell r="I5289">
            <v>1</v>
          </cell>
          <cell r="J5289" t="str">
            <v>Max Group</v>
          </cell>
          <cell r="K5289" t="str">
            <v>Волга-Юг</v>
          </cell>
          <cell r="L5289" t="str">
            <v>Крым</v>
          </cell>
          <cell r="M5289" t="str">
            <v>Севастополь</v>
          </cell>
          <cell r="N5289" t="str">
            <v>Новус</v>
          </cell>
          <cell r="O5289" t="str">
            <v>Севастополь, пр-кт Октябрьской Революции, д. 24</v>
          </cell>
          <cell r="P5289" t="str">
            <v>Supermarket (Супермаркет)</v>
          </cell>
          <cell r="Q5289" t="str">
            <v>sv2016</v>
          </cell>
          <cell r="R5289" t="str">
            <v>Сакай Валерия Олеговна</v>
          </cell>
          <cell r="S5289">
            <v>89782582231</v>
          </cell>
          <cell r="T5289" t="str">
            <v>merch1079</v>
          </cell>
          <cell r="U5289" t="str">
            <v>Алимджанова Эсма Мамутовна</v>
          </cell>
          <cell r="V5289">
            <v>89787631037</v>
          </cell>
          <cell r="W5289"/>
          <cell r="X5289"/>
          <cell r="Y5289">
            <v>90</v>
          </cell>
          <cell r="Z5289"/>
          <cell r="AA5289"/>
          <cell r="AB5289"/>
          <cell r="AC5289"/>
          <cell r="AD5289">
            <v>90</v>
          </cell>
          <cell r="AE5289">
            <v>1.5</v>
          </cell>
          <cell r="AF5289">
            <v>1</v>
          </cell>
          <cell r="AG5289">
            <v>7.5</v>
          </cell>
          <cell r="AH5289">
            <v>5</v>
          </cell>
          <cell r="AI5289">
            <v>90</v>
          </cell>
          <cell r="AJ5289"/>
        </row>
        <row r="5290">
          <cell r="B5290">
            <v>28288</v>
          </cell>
          <cell r="C5290" t="str">
            <v>102930000000384</v>
          </cell>
          <cell r="D5290">
            <v>1</v>
          </cell>
          <cell r="E5290">
            <v>0</v>
          </cell>
          <cell r="F5290">
            <v>0</v>
          </cell>
          <cell r="G5290">
            <v>0</v>
          </cell>
          <cell r="H5290">
            <v>1</v>
          </cell>
          <cell r="I5290">
            <v>1</v>
          </cell>
          <cell r="J5290" t="str">
            <v>Max Group</v>
          </cell>
          <cell r="K5290" t="str">
            <v>Волга-Юг</v>
          </cell>
          <cell r="L5290" t="str">
            <v>Крым</v>
          </cell>
          <cell r="M5290" t="str">
            <v>Севастополь</v>
          </cell>
          <cell r="N5290" t="str">
            <v>Новус</v>
          </cell>
          <cell r="O5290" t="str">
            <v>Севастополь, ул. Борисова, д.9</v>
          </cell>
          <cell r="P5290" t="str">
            <v>Supermarket (Супермаркет)</v>
          </cell>
          <cell r="Q5290" t="str">
            <v>sv2016</v>
          </cell>
          <cell r="R5290" t="str">
            <v>Сакай Валерия Олеговна</v>
          </cell>
          <cell r="S5290">
            <v>89782582231</v>
          </cell>
          <cell r="T5290" t="str">
            <v>merch1079</v>
          </cell>
          <cell r="U5290" t="str">
            <v>Алимджанова Эсма Мамутовна</v>
          </cell>
          <cell r="V5290">
            <v>89787631037</v>
          </cell>
          <cell r="W5290"/>
          <cell r="X5290"/>
          <cell r="Y5290">
            <v>60</v>
          </cell>
          <cell r="Z5290"/>
          <cell r="AA5290"/>
          <cell r="AB5290"/>
          <cell r="AC5290"/>
          <cell r="AD5290">
            <v>60</v>
          </cell>
          <cell r="AE5290">
            <v>1</v>
          </cell>
          <cell r="AF5290">
            <v>1</v>
          </cell>
          <cell r="AG5290">
            <v>5</v>
          </cell>
          <cell r="AH5290">
            <v>5</v>
          </cell>
          <cell r="AI5290">
            <v>60</v>
          </cell>
          <cell r="AJ5290"/>
        </row>
        <row r="5291">
          <cell r="B5291">
            <v>28289</v>
          </cell>
          <cell r="C5291" t="str">
            <v>102930000000381</v>
          </cell>
          <cell r="D5291">
            <v>1</v>
          </cell>
          <cell r="E5291">
            <v>1</v>
          </cell>
          <cell r="F5291">
            <v>0</v>
          </cell>
          <cell r="G5291">
            <v>0</v>
          </cell>
          <cell r="H5291">
            <v>1</v>
          </cell>
          <cell r="I5291">
            <v>1</v>
          </cell>
          <cell r="J5291" t="str">
            <v>Max Group</v>
          </cell>
          <cell r="K5291" t="str">
            <v>Волга-Юг</v>
          </cell>
          <cell r="L5291" t="str">
            <v>Крым</v>
          </cell>
          <cell r="M5291" t="str">
            <v>Севастополь</v>
          </cell>
          <cell r="N5291" t="str">
            <v>Новус</v>
          </cell>
          <cell r="O5291" t="str">
            <v>Севастополь, ул. Вакуленчука, 20</v>
          </cell>
          <cell r="P5291" t="str">
            <v>Supermarket (Супермаркет)</v>
          </cell>
          <cell r="Q5291" t="str">
            <v>sv2016</v>
          </cell>
          <cell r="R5291" t="str">
            <v>Сакай Валерия Олеговна</v>
          </cell>
          <cell r="S5291">
            <v>89782582231</v>
          </cell>
          <cell r="T5291" t="str">
            <v>merch1079</v>
          </cell>
          <cell r="U5291" t="str">
            <v>Алимджанова Эсма Мамутовна</v>
          </cell>
          <cell r="V5291">
            <v>89787631037</v>
          </cell>
          <cell r="W5291"/>
          <cell r="X5291"/>
          <cell r="Y5291">
            <v>90</v>
          </cell>
          <cell r="Z5291"/>
          <cell r="AA5291"/>
          <cell r="AB5291"/>
          <cell r="AC5291"/>
          <cell r="AD5291">
            <v>90</v>
          </cell>
          <cell r="AE5291">
            <v>1.5</v>
          </cell>
          <cell r="AF5291">
            <v>1</v>
          </cell>
          <cell r="AG5291">
            <v>7.5</v>
          </cell>
          <cell r="AH5291">
            <v>5</v>
          </cell>
          <cell r="AI5291">
            <v>90</v>
          </cell>
          <cell r="AJ5291"/>
        </row>
        <row r="5292">
          <cell r="B5292">
            <v>28292</v>
          </cell>
          <cell r="C5292" t="str">
            <v>1000000000001156</v>
          </cell>
          <cell r="D5292">
            <v>1</v>
          </cell>
          <cell r="E5292">
            <v>1</v>
          </cell>
          <cell r="F5292">
            <v>0</v>
          </cell>
          <cell r="G5292">
            <v>0</v>
          </cell>
          <cell r="H5292">
            <v>1</v>
          </cell>
          <cell r="I5292">
            <v>1</v>
          </cell>
          <cell r="J5292" t="str">
            <v>Max Group</v>
          </cell>
          <cell r="K5292" t="str">
            <v>Волга-Юг</v>
          </cell>
          <cell r="L5292" t="str">
            <v>Астраханская область</v>
          </cell>
          <cell r="M5292" t="str">
            <v>Астрахань</v>
          </cell>
          <cell r="N5292" t="str">
            <v>Окей</v>
          </cell>
          <cell r="O5292" t="str">
            <v>г.Астрахань, ул.Боевая, 25, лит.А</v>
          </cell>
          <cell r="P5292" t="str">
            <v>Hypermarket (Гипермаркет)</v>
          </cell>
          <cell r="Q5292" t="str">
            <v>sv82</v>
          </cell>
          <cell r="R5292" t="str">
            <v>Сазонова Галина Ивановна</v>
          </cell>
          <cell r="S5292">
            <v>89275649786</v>
          </cell>
          <cell r="T5292" t="str">
            <v>merch1035</v>
          </cell>
          <cell r="U5292" t="str">
            <v>Фисенко Юлия Сергеевна</v>
          </cell>
          <cell r="V5292">
            <v>89275816149</v>
          </cell>
          <cell r="W5292">
            <v>480</v>
          </cell>
          <cell r="X5292">
            <v>480</v>
          </cell>
          <cell r="Y5292">
            <v>480</v>
          </cell>
          <cell r="Z5292">
            <v>480</v>
          </cell>
          <cell r="AA5292">
            <v>480</v>
          </cell>
          <cell r="AB5292"/>
          <cell r="AC5292"/>
          <cell r="AD5292">
            <v>2400</v>
          </cell>
          <cell r="AE5292">
            <v>40</v>
          </cell>
          <cell r="AF5292">
            <v>5</v>
          </cell>
          <cell r="AG5292">
            <v>184</v>
          </cell>
          <cell r="AH5292">
            <v>23</v>
          </cell>
          <cell r="AI5292">
            <v>480</v>
          </cell>
          <cell r="AJ5292"/>
        </row>
        <row r="5293">
          <cell r="B5293">
            <v>28293</v>
          </cell>
          <cell r="C5293" t="str">
            <v>1000000000001151</v>
          </cell>
          <cell r="D5293">
            <v>1</v>
          </cell>
          <cell r="E5293">
            <v>1</v>
          </cell>
          <cell r="F5293">
            <v>0</v>
          </cell>
          <cell r="G5293">
            <v>0</v>
          </cell>
          <cell r="H5293">
            <v>1</v>
          </cell>
          <cell r="I5293">
            <v>1</v>
          </cell>
          <cell r="J5293" t="str">
            <v>Max Group</v>
          </cell>
          <cell r="K5293" t="str">
            <v>Волга-Юг</v>
          </cell>
          <cell r="L5293" t="str">
            <v>Астраханская область</v>
          </cell>
          <cell r="M5293" t="str">
            <v>Астрахань</v>
          </cell>
          <cell r="N5293" t="str">
            <v>Окей</v>
          </cell>
          <cell r="O5293" t="str">
            <v>г.Астрахань, пл.Вокзальная, 13</v>
          </cell>
          <cell r="P5293" t="str">
            <v>Hypermarket (Гипермаркет)</v>
          </cell>
          <cell r="Q5293" t="str">
            <v>sv82</v>
          </cell>
          <cell r="R5293" t="str">
            <v>Сазонова Галина Ивановна</v>
          </cell>
          <cell r="S5293">
            <v>89275649786</v>
          </cell>
          <cell r="T5293" t="str">
            <v>merch2523</v>
          </cell>
          <cell r="U5293" t="str">
            <v>Чиркова Людмила Васильевна</v>
          </cell>
          <cell r="V5293">
            <v>89275601722</v>
          </cell>
          <cell r="W5293"/>
          <cell r="X5293">
            <v>360</v>
          </cell>
          <cell r="Y5293"/>
          <cell r="Z5293">
            <v>360</v>
          </cell>
          <cell r="AA5293"/>
          <cell r="AB5293"/>
          <cell r="AC5293"/>
          <cell r="AD5293">
            <v>720</v>
          </cell>
          <cell r="AE5293">
            <v>12</v>
          </cell>
          <cell r="AF5293">
            <v>2</v>
          </cell>
          <cell r="AG5293">
            <v>60</v>
          </cell>
          <cell r="AH5293">
            <v>10</v>
          </cell>
          <cell r="AI5293">
            <v>360</v>
          </cell>
          <cell r="AJ5293"/>
        </row>
        <row r="5294">
          <cell r="B5294">
            <v>28294</v>
          </cell>
          <cell r="C5294" t="str">
            <v>1000000000001450</v>
          </cell>
          <cell r="D5294">
            <v>1</v>
          </cell>
          <cell r="E5294">
            <v>1</v>
          </cell>
          <cell r="F5294">
            <v>0</v>
          </cell>
          <cell r="G5294">
            <v>0</v>
          </cell>
          <cell r="H5294">
            <v>1</v>
          </cell>
          <cell r="I5294">
            <v>1</v>
          </cell>
          <cell r="J5294" t="str">
            <v>Max Group</v>
          </cell>
          <cell r="K5294" t="str">
            <v>Волга-Юг</v>
          </cell>
          <cell r="L5294" t="str">
            <v>Краснодарский край</v>
          </cell>
          <cell r="M5294" t="str">
            <v>Сочи</v>
          </cell>
          <cell r="N5294" t="str">
            <v>Рив Гош</v>
          </cell>
          <cell r="O5294" t="str">
            <v>г.Сочи, ул.Новая Заря, 7</v>
          </cell>
          <cell r="P5294" t="str">
            <v>Perfumery (Парфюмерия)</v>
          </cell>
          <cell r="Q5294" t="str">
            <v>sv2020</v>
          </cell>
          <cell r="R5294" t="str">
            <v>Левицкая Ирина Александровна</v>
          </cell>
          <cell r="S5294">
            <v>89654842828</v>
          </cell>
          <cell r="T5294" t="str">
            <v>merch1179</v>
          </cell>
          <cell r="U5294" t="str">
            <v>Нубарян Марина Богдасаровна</v>
          </cell>
          <cell r="V5294">
            <v>89189185318</v>
          </cell>
          <cell r="W5294"/>
          <cell r="X5294"/>
          <cell r="Y5294"/>
          <cell r="Z5294"/>
          <cell r="AA5294">
            <v>30</v>
          </cell>
          <cell r="AB5294"/>
          <cell r="AC5294"/>
          <cell r="AD5294">
            <v>30</v>
          </cell>
          <cell r="AE5294">
            <v>0.5</v>
          </cell>
          <cell r="AF5294">
            <v>1</v>
          </cell>
          <cell r="AG5294">
            <v>2</v>
          </cell>
          <cell r="AH5294">
            <v>4</v>
          </cell>
          <cell r="AI5294">
            <v>30</v>
          </cell>
          <cell r="AJ5294"/>
        </row>
        <row r="5295">
          <cell r="B5295">
            <v>28295</v>
          </cell>
          <cell r="C5295" t="str">
            <v>1000000000001157</v>
          </cell>
          <cell r="D5295">
            <v>1</v>
          </cell>
          <cell r="E5295">
            <v>1</v>
          </cell>
          <cell r="F5295">
            <v>1</v>
          </cell>
          <cell r="G5295">
            <v>1</v>
          </cell>
          <cell r="H5295">
            <v>1</v>
          </cell>
          <cell r="I5295">
            <v>1</v>
          </cell>
          <cell r="J5295" t="str">
            <v>Max Group</v>
          </cell>
          <cell r="K5295" t="str">
            <v>Волга-Юг</v>
          </cell>
          <cell r="L5295" t="str">
            <v>Краснодарский край</v>
          </cell>
          <cell r="M5295" t="str">
            <v>Краснодар</v>
          </cell>
          <cell r="N5295" t="str">
            <v>Окей</v>
          </cell>
          <cell r="O5295" t="str">
            <v>г.Краснодар, ул.Стасова, 178</v>
          </cell>
          <cell r="P5295" t="str">
            <v>Hypermarket (Гипермаркет)</v>
          </cell>
          <cell r="Q5295" t="str">
            <v>sv2018</v>
          </cell>
          <cell r="R5295" t="str">
            <v>Калашникова Юлия Владимировна</v>
          </cell>
          <cell r="S5295">
            <v>89996378117</v>
          </cell>
          <cell r="T5295" t="str">
            <v>merch1149</v>
          </cell>
          <cell r="U5295" t="str">
            <v>Яруткина Ольга Владимировна</v>
          </cell>
          <cell r="V5295">
            <v>89604898235</v>
          </cell>
          <cell r="W5295">
            <v>480</v>
          </cell>
          <cell r="X5295">
            <v>480</v>
          </cell>
          <cell r="Y5295">
            <v>480</v>
          </cell>
          <cell r="Z5295">
            <v>480</v>
          </cell>
          <cell r="AA5295">
            <v>480</v>
          </cell>
          <cell r="AB5295"/>
          <cell r="AC5295"/>
          <cell r="AD5295">
            <v>2400</v>
          </cell>
          <cell r="AE5295">
            <v>40</v>
          </cell>
          <cell r="AF5295">
            <v>5</v>
          </cell>
          <cell r="AG5295">
            <v>184</v>
          </cell>
          <cell r="AH5295">
            <v>23</v>
          </cell>
          <cell r="AI5295">
            <v>480</v>
          </cell>
          <cell r="AJ5295"/>
        </row>
        <row r="5296">
          <cell r="B5296">
            <v>28296</v>
          </cell>
          <cell r="C5296" t="str">
            <v>1000000000001160</v>
          </cell>
          <cell r="D5296">
            <v>1</v>
          </cell>
          <cell r="E5296">
            <v>1</v>
          </cell>
          <cell r="F5296">
            <v>1</v>
          </cell>
          <cell r="G5296">
            <v>1</v>
          </cell>
          <cell r="H5296">
            <v>1</v>
          </cell>
          <cell r="I5296">
            <v>1</v>
          </cell>
          <cell r="J5296" t="str">
            <v>Max Group</v>
          </cell>
          <cell r="K5296" t="str">
            <v>Волга-Юг</v>
          </cell>
          <cell r="L5296" t="str">
            <v>Ростовская область</v>
          </cell>
          <cell r="M5296" t="str">
            <v>Ростов-на-Дону</v>
          </cell>
          <cell r="N5296" t="str">
            <v>Окей</v>
          </cell>
          <cell r="O5296" t="str">
            <v>г.Ростов-на-Дону, ул.Комарова, 24а</v>
          </cell>
          <cell r="P5296" t="str">
            <v>Hypermarket (Гипермаркет)</v>
          </cell>
          <cell r="Q5296" t="str">
            <v>sv78</v>
          </cell>
          <cell r="R5296" t="str">
            <v>Собчак Николай Вячеславович</v>
          </cell>
          <cell r="S5296">
            <v>89188583117</v>
          </cell>
          <cell r="T5296" t="str">
            <v>merch1718</v>
          </cell>
          <cell r="U5296" t="str">
            <v>Пащенко Анна Владимировна</v>
          </cell>
          <cell r="V5296">
            <v>89081976957</v>
          </cell>
          <cell r="W5296">
            <v>960</v>
          </cell>
          <cell r="X5296">
            <v>960</v>
          </cell>
          <cell r="Y5296">
            <v>960</v>
          </cell>
          <cell r="Z5296">
            <v>960</v>
          </cell>
          <cell r="AA5296">
            <v>960</v>
          </cell>
          <cell r="AB5296"/>
          <cell r="AC5296"/>
          <cell r="AD5296">
            <v>4800</v>
          </cell>
          <cell r="AE5296">
            <v>80</v>
          </cell>
          <cell r="AF5296">
            <v>5</v>
          </cell>
          <cell r="AG5296">
            <v>368</v>
          </cell>
          <cell r="AH5296">
            <v>23</v>
          </cell>
          <cell r="AI5296">
            <v>960</v>
          </cell>
          <cell r="AJ5296"/>
        </row>
        <row r="5297">
          <cell r="B5297">
            <v>28297</v>
          </cell>
          <cell r="C5297" t="str">
            <v>1000000000001154</v>
          </cell>
          <cell r="D5297">
            <v>1</v>
          </cell>
          <cell r="E5297">
            <v>1</v>
          </cell>
          <cell r="F5297">
            <v>1</v>
          </cell>
          <cell r="G5297">
            <v>1</v>
          </cell>
          <cell r="H5297">
            <v>1</v>
          </cell>
          <cell r="I5297">
            <v>1</v>
          </cell>
          <cell r="J5297" t="str">
            <v>Max Group</v>
          </cell>
          <cell r="K5297" t="str">
            <v>Волга-Юг</v>
          </cell>
          <cell r="L5297" t="str">
            <v>Краснодарский край</v>
          </cell>
          <cell r="M5297" t="str">
            <v>Краснодар</v>
          </cell>
          <cell r="N5297" t="str">
            <v>Окей</v>
          </cell>
          <cell r="O5297" t="str">
            <v>г.Краснодар, ул.Мачуги, 2, лит.А</v>
          </cell>
          <cell r="P5297" t="str">
            <v>Hypermarket (Гипермаркет)</v>
          </cell>
          <cell r="Q5297" t="str">
            <v>sv2018</v>
          </cell>
          <cell r="R5297" t="str">
            <v>Калашникова Юлия Владимировна</v>
          </cell>
          <cell r="S5297">
            <v>89996378117</v>
          </cell>
          <cell r="T5297" t="str">
            <v>merch1163</v>
          </cell>
          <cell r="U5297" t="str">
            <v>Синицина Ольга Юрьевна</v>
          </cell>
          <cell r="V5297">
            <v>89529757419</v>
          </cell>
          <cell r="W5297">
            <v>480</v>
          </cell>
          <cell r="X5297">
            <v>480</v>
          </cell>
          <cell r="Y5297">
            <v>480</v>
          </cell>
          <cell r="Z5297">
            <v>480</v>
          </cell>
          <cell r="AA5297">
            <v>480</v>
          </cell>
          <cell r="AB5297"/>
          <cell r="AC5297"/>
          <cell r="AD5297">
            <v>2400</v>
          </cell>
          <cell r="AE5297">
            <v>40</v>
          </cell>
          <cell r="AF5297">
            <v>5</v>
          </cell>
          <cell r="AG5297">
            <v>184</v>
          </cell>
          <cell r="AH5297">
            <v>23</v>
          </cell>
          <cell r="AI5297">
            <v>480</v>
          </cell>
          <cell r="AJ5297"/>
        </row>
        <row r="5298">
          <cell r="B5298">
            <v>28298</v>
          </cell>
          <cell r="C5298" t="str">
            <v>1000000000001155</v>
          </cell>
          <cell r="D5298">
            <v>1</v>
          </cell>
          <cell r="E5298">
            <v>1</v>
          </cell>
          <cell r="F5298">
            <v>1</v>
          </cell>
          <cell r="G5298">
            <v>1</v>
          </cell>
          <cell r="H5298">
            <v>1</v>
          </cell>
          <cell r="I5298">
            <v>1</v>
          </cell>
          <cell r="J5298" t="str">
            <v>Max Group</v>
          </cell>
          <cell r="K5298" t="str">
            <v>Волга-Юг</v>
          </cell>
          <cell r="L5298" t="str">
            <v>Краснодарский край</v>
          </cell>
          <cell r="M5298" t="str">
            <v>Краснодар</v>
          </cell>
          <cell r="N5298" t="str">
            <v>Окей</v>
          </cell>
          <cell r="O5298" t="str">
            <v>г.Краснодар, ул.Минская, 120/8, лит.А</v>
          </cell>
          <cell r="P5298" t="str">
            <v>Hypermarket (Гипермаркет)</v>
          </cell>
          <cell r="Q5298" t="str">
            <v>sv2018</v>
          </cell>
          <cell r="R5298" t="str">
            <v>Калашникова Юлия Владимировна</v>
          </cell>
          <cell r="S5298">
            <v>89996378117</v>
          </cell>
          <cell r="T5298" t="str">
            <v>merch1165</v>
          </cell>
          <cell r="U5298" t="str">
            <v>Тимофеева Елена Алексеевна</v>
          </cell>
          <cell r="V5298">
            <v>89282822314</v>
          </cell>
          <cell r="W5298">
            <v>480</v>
          </cell>
          <cell r="X5298">
            <v>480</v>
          </cell>
          <cell r="Y5298">
            <v>480</v>
          </cell>
          <cell r="Z5298">
            <v>480</v>
          </cell>
          <cell r="AA5298">
            <v>480</v>
          </cell>
          <cell r="AB5298"/>
          <cell r="AC5298"/>
          <cell r="AD5298">
            <v>2400</v>
          </cell>
          <cell r="AE5298">
            <v>40</v>
          </cell>
          <cell r="AF5298">
            <v>5</v>
          </cell>
          <cell r="AG5298">
            <v>184</v>
          </cell>
          <cell r="AH5298">
            <v>23</v>
          </cell>
          <cell r="AI5298">
            <v>480</v>
          </cell>
          <cell r="AJ5298"/>
        </row>
        <row r="5299">
          <cell r="B5299">
            <v>28299</v>
          </cell>
          <cell r="C5299" t="str">
            <v>1000000000001153</v>
          </cell>
          <cell r="D5299">
            <v>1</v>
          </cell>
          <cell r="E5299">
            <v>1</v>
          </cell>
          <cell r="F5299">
            <v>1</v>
          </cell>
          <cell r="G5299">
            <v>1</v>
          </cell>
          <cell r="H5299">
            <v>1</v>
          </cell>
          <cell r="I5299">
            <v>1</v>
          </cell>
          <cell r="J5299" t="str">
            <v>Max Group</v>
          </cell>
          <cell r="K5299" t="str">
            <v>Волга-Юг</v>
          </cell>
          <cell r="L5299" t="str">
            <v>Краснодарский край</v>
          </cell>
          <cell r="M5299" t="str">
            <v>Краснодар</v>
          </cell>
          <cell r="N5299" t="str">
            <v>Окей</v>
          </cell>
          <cell r="O5299" t="str">
            <v>г.Краснодар, ул.Крылатая, 2</v>
          </cell>
          <cell r="P5299" t="str">
            <v>Hypermarket (Гипермаркет)</v>
          </cell>
          <cell r="Q5299" t="str">
            <v>sv2018</v>
          </cell>
          <cell r="R5299" t="str">
            <v>Калашникова Юлия Владимировна</v>
          </cell>
          <cell r="S5299">
            <v>89996378117</v>
          </cell>
          <cell r="T5299" t="str">
            <v>merch1178</v>
          </cell>
          <cell r="U5299" t="str">
            <v>Такахо Рузана Алиевна</v>
          </cell>
          <cell r="V5299">
            <v>89182450464</v>
          </cell>
          <cell r="W5299">
            <v>480</v>
          </cell>
          <cell r="X5299">
            <v>480</v>
          </cell>
          <cell r="Y5299">
            <v>480</v>
          </cell>
          <cell r="Z5299">
            <v>480</v>
          </cell>
          <cell r="AA5299">
            <v>480</v>
          </cell>
          <cell r="AB5299"/>
          <cell r="AC5299"/>
          <cell r="AD5299">
            <v>2400</v>
          </cell>
          <cell r="AE5299">
            <v>40</v>
          </cell>
          <cell r="AF5299">
            <v>5</v>
          </cell>
          <cell r="AG5299">
            <v>184</v>
          </cell>
          <cell r="AH5299">
            <v>23</v>
          </cell>
          <cell r="AI5299">
            <v>480</v>
          </cell>
          <cell r="AJ5299"/>
        </row>
        <row r="5300">
          <cell r="B5300">
            <v>28300</v>
          </cell>
          <cell r="C5300" t="str">
            <v>1000000000001161</v>
          </cell>
          <cell r="D5300">
            <v>1</v>
          </cell>
          <cell r="E5300">
            <v>1</v>
          </cell>
          <cell r="F5300">
            <v>1</v>
          </cell>
          <cell r="G5300">
            <v>1</v>
          </cell>
          <cell r="H5300">
            <v>1</v>
          </cell>
          <cell r="I5300">
            <v>1</v>
          </cell>
          <cell r="J5300" t="str">
            <v>Max Group</v>
          </cell>
          <cell r="K5300" t="str">
            <v>Волга-Юг</v>
          </cell>
          <cell r="L5300" t="str">
            <v>Ростовская область</v>
          </cell>
          <cell r="M5300" t="str">
            <v>Ростов-на-Дону</v>
          </cell>
          <cell r="N5300" t="str">
            <v>Окей</v>
          </cell>
          <cell r="O5300" t="str">
            <v>г.Ростов-на-Дону, ул.Малиновского, 23д</v>
          </cell>
          <cell r="P5300" t="str">
            <v>Hypermarket (Гипермаркет)</v>
          </cell>
          <cell r="Q5300" t="str">
            <v>sv78</v>
          </cell>
          <cell r="R5300" t="str">
            <v>Собчак Николай Вячеславович</v>
          </cell>
          <cell r="S5300">
            <v>89188583117</v>
          </cell>
          <cell r="T5300" t="str">
            <v>merch1181</v>
          </cell>
          <cell r="U5300" t="str">
            <v>Погорелова Татьяна Владимировна</v>
          </cell>
          <cell r="V5300">
            <v>89613003595</v>
          </cell>
          <cell r="W5300">
            <v>672</v>
          </cell>
          <cell r="X5300">
            <v>672</v>
          </cell>
          <cell r="Y5300">
            <v>672</v>
          </cell>
          <cell r="Z5300">
            <v>672</v>
          </cell>
          <cell r="AA5300">
            <v>672</v>
          </cell>
          <cell r="AB5300"/>
          <cell r="AC5300"/>
          <cell r="AD5300">
            <v>3360</v>
          </cell>
          <cell r="AE5300">
            <v>56</v>
          </cell>
          <cell r="AF5300">
            <v>5</v>
          </cell>
          <cell r="AG5300">
            <v>257.60000000000002</v>
          </cell>
          <cell r="AH5300">
            <v>23</v>
          </cell>
          <cell r="AI5300">
            <v>672</v>
          </cell>
          <cell r="AJ5300"/>
        </row>
        <row r="5301">
          <cell r="B5301">
            <v>28301</v>
          </cell>
          <cell r="C5301" t="str">
            <v>1000000000051578</v>
          </cell>
          <cell r="D5301">
            <v>1</v>
          </cell>
          <cell r="E5301">
            <v>0</v>
          </cell>
          <cell r="F5301">
            <v>0</v>
          </cell>
          <cell r="G5301">
            <v>0</v>
          </cell>
          <cell r="H5301">
            <v>1</v>
          </cell>
          <cell r="I5301">
            <v>1</v>
          </cell>
          <cell r="J5301" t="str">
            <v>Max Group</v>
          </cell>
          <cell r="K5301" t="str">
            <v>Волга-Юг</v>
          </cell>
          <cell r="L5301" t="str">
            <v>Ростовская область</v>
          </cell>
          <cell r="M5301" t="str">
            <v>Новочеркасск</v>
          </cell>
          <cell r="N5301" t="str">
            <v>Окей</v>
          </cell>
          <cell r="O5301" t="str">
            <v>г. Новочеркасск, ул. Ященко А.А., д. 1 А</v>
          </cell>
          <cell r="P5301" t="str">
            <v>Hypermarket (Гипермаркет)</v>
          </cell>
          <cell r="Q5301" t="str">
            <v>sv78</v>
          </cell>
          <cell r="R5301" t="str">
            <v>Собчак Николай Вячеславович</v>
          </cell>
          <cell r="S5301">
            <v>89188583117</v>
          </cell>
          <cell r="T5301" t="str">
            <v>merch1120</v>
          </cell>
          <cell r="U5301" t="str">
            <v>Черных Елена Александровна</v>
          </cell>
          <cell r="V5301">
            <v>89185835929</v>
          </cell>
          <cell r="W5301"/>
          <cell r="X5301">
            <v>180</v>
          </cell>
          <cell r="Y5301"/>
          <cell r="Z5301">
            <v>180</v>
          </cell>
          <cell r="AA5301"/>
          <cell r="AB5301"/>
          <cell r="AC5301"/>
          <cell r="AD5301">
            <v>360</v>
          </cell>
          <cell r="AE5301">
            <v>6</v>
          </cell>
          <cell r="AF5301">
            <v>2</v>
          </cell>
          <cell r="AG5301">
            <v>30</v>
          </cell>
          <cell r="AH5301">
            <v>10</v>
          </cell>
          <cell r="AI5301">
            <v>180</v>
          </cell>
          <cell r="AJ5301"/>
        </row>
        <row r="5302">
          <cell r="B5302">
            <v>28303</v>
          </cell>
          <cell r="C5302" t="str">
            <v>1023800004</v>
          </cell>
          <cell r="D5302">
            <v>1</v>
          </cell>
          <cell r="E5302">
            <v>0</v>
          </cell>
          <cell r="F5302">
            <v>0</v>
          </cell>
          <cell r="G5302">
            <v>0</v>
          </cell>
          <cell r="H5302">
            <v>1</v>
          </cell>
          <cell r="I5302">
            <v>1</v>
          </cell>
          <cell r="J5302" t="str">
            <v>Max Group</v>
          </cell>
          <cell r="K5302" t="str">
            <v>Волга-Юг</v>
          </cell>
          <cell r="L5302" t="str">
            <v>Волгоградская область</v>
          </cell>
          <cell r="M5302" t="str">
            <v>Волгоград</v>
          </cell>
          <cell r="N5302" t="str">
            <v>Парфюм Декор</v>
          </cell>
          <cell r="O5302" t="str">
            <v>г.Волгоград, ул.Советская, 17</v>
          </cell>
          <cell r="P5302" t="str">
            <v>Perfumery (Парфюмерия)</v>
          </cell>
          <cell r="Q5302" t="str">
            <v>sv80</v>
          </cell>
          <cell r="R5302" t="str">
            <v>Туголукова Анастасия Владимировна</v>
          </cell>
          <cell r="S5302">
            <v>89173333309</v>
          </cell>
          <cell r="T5302" t="str">
            <v>merch1098</v>
          </cell>
          <cell r="U5302" t="str">
            <v>Разумова Екатерина Сергеевна</v>
          </cell>
          <cell r="V5302">
            <v>89023612724</v>
          </cell>
          <cell r="W5302">
            <v>30</v>
          </cell>
          <cell r="X5302"/>
          <cell r="Y5302"/>
          <cell r="Z5302"/>
          <cell r="AA5302"/>
          <cell r="AB5302"/>
          <cell r="AC5302"/>
          <cell r="AD5302">
            <v>30</v>
          </cell>
          <cell r="AE5302">
            <v>0.5</v>
          </cell>
          <cell r="AF5302">
            <v>1</v>
          </cell>
          <cell r="AG5302">
            <v>2</v>
          </cell>
          <cell r="AH5302">
            <v>4</v>
          </cell>
          <cell r="AI5302">
            <v>30</v>
          </cell>
          <cell r="AJ5302"/>
        </row>
        <row r="5303">
          <cell r="B5303">
            <v>28304</v>
          </cell>
          <cell r="C5303" t="str">
            <v>1023800016</v>
          </cell>
          <cell r="D5303">
            <v>1</v>
          </cell>
          <cell r="E5303">
            <v>0</v>
          </cell>
          <cell r="F5303">
            <v>0</v>
          </cell>
          <cell r="G5303">
            <v>0</v>
          </cell>
          <cell r="H5303">
            <v>1</v>
          </cell>
          <cell r="I5303">
            <v>1</v>
          </cell>
          <cell r="J5303" t="str">
            <v>Max Group</v>
          </cell>
          <cell r="K5303" t="str">
            <v>Волга-Юг</v>
          </cell>
          <cell r="L5303" t="str">
            <v>Волгоградская область</v>
          </cell>
          <cell r="M5303" t="str">
            <v>Волгоград</v>
          </cell>
          <cell r="N5303" t="str">
            <v>Парфюм Декор</v>
          </cell>
          <cell r="O5303" t="str">
            <v>г.Волгоград, ул.им.Николая Отрады, 6</v>
          </cell>
          <cell r="P5303" t="str">
            <v>Perfumery (Парфюмерия)</v>
          </cell>
          <cell r="Q5303" t="str">
            <v>sv80</v>
          </cell>
          <cell r="R5303" t="str">
            <v>Туголукова Анастасия Владимировна</v>
          </cell>
          <cell r="S5303">
            <v>89173333309</v>
          </cell>
          <cell r="T5303" t="str">
            <v>merch1102</v>
          </cell>
          <cell r="U5303" t="str">
            <v>Мутанова Татьяна Николаевна</v>
          </cell>
          <cell r="V5303">
            <v>89061681163</v>
          </cell>
          <cell r="W5303"/>
          <cell r="X5303"/>
          <cell r="Y5303"/>
          <cell r="Z5303">
            <v>30</v>
          </cell>
          <cell r="AA5303"/>
          <cell r="AB5303"/>
          <cell r="AC5303"/>
          <cell r="AD5303">
            <v>30</v>
          </cell>
          <cell r="AE5303">
            <v>0.5</v>
          </cell>
          <cell r="AF5303">
            <v>1</v>
          </cell>
          <cell r="AG5303">
            <v>2.5</v>
          </cell>
          <cell r="AH5303">
            <v>5</v>
          </cell>
          <cell r="AI5303">
            <v>30</v>
          </cell>
          <cell r="AJ5303"/>
        </row>
        <row r="5304">
          <cell r="B5304">
            <v>28307</v>
          </cell>
          <cell r="C5304" t="str">
            <v>1023800003</v>
          </cell>
          <cell r="D5304">
            <v>1</v>
          </cell>
          <cell r="E5304">
            <v>1</v>
          </cell>
          <cell r="F5304">
            <v>0</v>
          </cell>
          <cell r="G5304">
            <v>0</v>
          </cell>
          <cell r="H5304">
            <v>1</v>
          </cell>
          <cell r="I5304">
            <v>1</v>
          </cell>
          <cell r="J5304" t="str">
            <v>Max Group</v>
          </cell>
          <cell r="K5304" t="str">
            <v>Волга-Юг</v>
          </cell>
          <cell r="L5304" t="str">
            <v>Волгоградская область</v>
          </cell>
          <cell r="M5304" t="str">
            <v>Волжский</v>
          </cell>
          <cell r="N5304" t="str">
            <v>Парфюм Декор</v>
          </cell>
          <cell r="O5304" t="str">
            <v>Волжский, ул.Мира, 79</v>
          </cell>
          <cell r="P5304" t="str">
            <v>Perfumery (Парфюмерия)</v>
          </cell>
          <cell r="Q5304" t="str">
            <v>sv80</v>
          </cell>
          <cell r="R5304" t="str">
            <v>Туголукова Анастасия Владимировна</v>
          </cell>
          <cell r="S5304">
            <v>89173333309</v>
          </cell>
          <cell r="T5304" t="str">
            <v>merch336</v>
          </cell>
          <cell r="U5304" t="str">
            <v>Лаврека Татьяна Юрьевна</v>
          </cell>
          <cell r="V5304">
            <v>89997370128</v>
          </cell>
          <cell r="W5304"/>
          <cell r="X5304"/>
          <cell r="Y5304"/>
          <cell r="Z5304">
            <v>30</v>
          </cell>
          <cell r="AA5304"/>
          <cell r="AB5304"/>
          <cell r="AC5304"/>
          <cell r="AD5304">
            <v>30</v>
          </cell>
          <cell r="AE5304">
            <v>0.5</v>
          </cell>
          <cell r="AF5304">
            <v>1</v>
          </cell>
          <cell r="AG5304">
            <v>2.5</v>
          </cell>
          <cell r="AH5304">
            <v>5</v>
          </cell>
          <cell r="AI5304">
            <v>30</v>
          </cell>
          <cell r="AJ5304"/>
        </row>
        <row r="5305">
          <cell r="B5305">
            <v>28308</v>
          </cell>
          <cell r="C5305" t="str">
            <v>1023800011</v>
          </cell>
          <cell r="D5305">
            <v>1</v>
          </cell>
          <cell r="E5305">
            <v>1</v>
          </cell>
          <cell r="F5305">
            <v>0</v>
          </cell>
          <cell r="G5305">
            <v>0</v>
          </cell>
          <cell r="H5305">
            <v>1</v>
          </cell>
          <cell r="I5305">
            <v>1</v>
          </cell>
          <cell r="J5305" t="str">
            <v>Max Group</v>
          </cell>
          <cell r="K5305" t="str">
            <v>Волга-Юг</v>
          </cell>
          <cell r="L5305" t="str">
            <v>Волгоградская область</v>
          </cell>
          <cell r="M5305" t="str">
            <v>Волгоград</v>
          </cell>
          <cell r="N5305" t="str">
            <v>Парфюм Декор</v>
          </cell>
          <cell r="O5305" t="str">
            <v>г.Волгоград, ул. Ким, 16</v>
          </cell>
          <cell r="P5305" t="str">
            <v>Perfumery (Парфюмерия)</v>
          </cell>
          <cell r="Q5305" t="str">
            <v>sv80</v>
          </cell>
          <cell r="R5305" t="str">
            <v>Туголукова Анастасия Владимировна</v>
          </cell>
          <cell r="S5305">
            <v>89173333309</v>
          </cell>
          <cell r="T5305" t="str">
            <v>merch1144</v>
          </cell>
          <cell r="U5305" t="str">
            <v>Самсонова Марина Владимировна</v>
          </cell>
          <cell r="V5305">
            <v>89277248285</v>
          </cell>
          <cell r="W5305"/>
          <cell r="X5305">
            <v>120</v>
          </cell>
          <cell r="Y5305"/>
          <cell r="Z5305"/>
          <cell r="AA5305"/>
          <cell r="AB5305"/>
          <cell r="AC5305"/>
          <cell r="AD5305">
            <v>120</v>
          </cell>
          <cell r="AE5305">
            <v>2</v>
          </cell>
          <cell r="AF5305">
            <v>1</v>
          </cell>
          <cell r="AG5305">
            <v>10</v>
          </cell>
          <cell r="AH5305">
            <v>5</v>
          </cell>
          <cell r="AI5305">
            <v>120</v>
          </cell>
          <cell r="AJ5305"/>
        </row>
        <row r="5306">
          <cell r="B5306">
            <v>28310</v>
          </cell>
          <cell r="C5306" t="str">
            <v>1023800045</v>
          </cell>
          <cell r="D5306">
            <v>1</v>
          </cell>
          <cell r="E5306">
            <v>0</v>
          </cell>
          <cell r="F5306">
            <v>0</v>
          </cell>
          <cell r="G5306">
            <v>0</v>
          </cell>
          <cell r="H5306">
            <v>1</v>
          </cell>
          <cell r="I5306">
            <v>1</v>
          </cell>
          <cell r="J5306" t="str">
            <v>Max Group</v>
          </cell>
          <cell r="K5306" t="str">
            <v>Волга-Юг</v>
          </cell>
          <cell r="L5306" t="str">
            <v>Волгоградская область</v>
          </cell>
          <cell r="M5306" t="str">
            <v>Волгоград</v>
          </cell>
          <cell r="N5306" t="str">
            <v>Парфюм Декор</v>
          </cell>
          <cell r="O5306" t="str">
            <v>г.Волгоград, ул.Рокоссовского, 42</v>
          </cell>
          <cell r="P5306" t="str">
            <v>Perfumery (Парфюмерия)</v>
          </cell>
          <cell r="Q5306" t="str">
            <v>sv80</v>
          </cell>
          <cell r="R5306" t="str">
            <v>Туголукова Анастасия Владимировна</v>
          </cell>
          <cell r="S5306">
            <v>89173333309</v>
          </cell>
          <cell r="T5306" t="str">
            <v>merch1098</v>
          </cell>
          <cell r="U5306" t="str">
            <v>Разумова Екатерина Сергеевна</v>
          </cell>
          <cell r="V5306">
            <v>89023612724</v>
          </cell>
          <cell r="W5306"/>
          <cell r="X5306">
            <v>30</v>
          </cell>
          <cell r="Y5306"/>
          <cell r="Z5306"/>
          <cell r="AA5306"/>
          <cell r="AB5306"/>
          <cell r="AC5306"/>
          <cell r="AD5306">
            <v>30</v>
          </cell>
          <cell r="AE5306">
            <v>0.5</v>
          </cell>
          <cell r="AF5306">
            <v>1</v>
          </cell>
          <cell r="AG5306">
            <v>2.5</v>
          </cell>
          <cell r="AH5306">
            <v>5</v>
          </cell>
          <cell r="AI5306">
            <v>30</v>
          </cell>
          <cell r="AJ5306"/>
        </row>
        <row r="5307">
          <cell r="B5307">
            <v>28311</v>
          </cell>
          <cell r="C5307" t="str">
            <v>1000000000017867</v>
          </cell>
          <cell r="D5307">
            <v>1</v>
          </cell>
          <cell r="E5307">
            <v>1</v>
          </cell>
          <cell r="F5307">
            <v>1</v>
          </cell>
          <cell r="G5307">
            <v>1</v>
          </cell>
          <cell r="H5307">
            <v>1</v>
          </cell>
          <cell r="I5307">
            <v>1</v>
          </cell>
          <cell r="J5307" t="str">
            <v>Max Group</v>
          </cell>
          <cell r="K5307" t="str">
            <v>Волга-Юг</v>
          </cell>
          <cell r="L5307" t="str">
            <v>Краснодарский край</v>
          </cell>
          <cell r="M5307" t="str">
            <v>Краснодар</v>
          </cell>
          <cell r="N5307" t="str">
            <v>Х5 Экспресс Ритейл</v>
          </cell>
          <cell r="O5307" t="str">
            <v>г.Краснодар, ул.Индустриальная, 2</v>
          </cell>
          <cell r="P5307" t="str">
            <v>Supermarket (Супермаркет)</v>
          </cell>
          <cell r="Q5307" t="str">
            <v>sv2018</v>
          </cell>
          <cell r="R5307" t="str">
            <v>Калашникова Юлия Владимировна</v>
          </cell>
          <cell r="S5307">
            <v>89996378117</v>
          </cell>
          <cell r="T5307" t="str">
            <v>merch2549</v>
          </cell>
          <cell r="U5307" t="str">
            <v>Гражданкина Светлана Николаевна</v>
          </cell>
          <cell r="V5307">
            <v>89183587688</v>
          </cell>
          <cell r="W5307"/>
          <cell r="X5307"/>
          <cell r="Y5307"/>
          <cell r="Z5307"/>
          <cell r="AA5307">
            <v>180</v>
          </cell>
          <cell r="AB5307"/>
          <cell r="AC5307"/>
          <cell r="AD5307">
            <v>180</v>
          </cell>
          <cell r="AE5307">
            <v>3</v>
          </cell>
          <cell r="AF5307">
            <v>1</v>
          </cell>
          <cell r="AG5307">
            <v>12</v>
          </cell>
          <cell r="AH5307">
            <v>4</v>
          </cell>
          <cell r="AI5307">
            <v>180</v>
          </cell>
          <cell r="AJ5307"/>
        </row>
        <row r="5308">
          <cell r="B5308">
            <v>28312</v>
          </cell>
          <cell r="C5308" t="str">
            <v>1000000000017869</v>
          </cell>
          <cell r="D5308">
            <v>1</v>
          </cell>
          <cell r="E5308">
            <v>1</v>
          </cell>
          <cell r="F5308">
            <v>0</v>
          </cell>
          <cell r="G5308">
            <v>0</v>
          </cell>
          <cell r="H5308">
            <v>1</v>
          </cell>
          <cell r="I5308">
            <v>1</v>
          </cell>
          <cell r="J5308" t="str">
            <v>Max Group</v>
          </cell>
          <cell r="K5308" t="str">
            <v>Волга-Юг</v>
          </cell>
          <cell r="L5308" t="str">
            <v>Краснодарский край</v>
          </cell>
          <cell r="M5308" t="str">
            <v>Краснодар</v>
          </cell>
          <cell r="N5308" t="str">
            <v>Х5 Экспресс Ритейл</v>
          </cell>
          <cell r="O5308" t="str">
            <v>г.Краснодар, пр.Чекистов, 36</v>
          </cell>
          <cell r="P5308" t="str">
            <v>Supermarket (Супермаркет)</v>
          </cell>
          <cell r="Q5308" t="str">
            <v>sv2018</v>
          </cell>
          <cell r="R5308" t="str">
            <v>Калашникова Юлия Владимировна</v>
          </cell>
          <cell r="S5308">
            <v>89996378117</v>
          </cell>
          <cell r="T5308" t="str">
            <v>merch1164</v>
          </cell>
          <cell r="U5308" t="str">
            <v>Тлебзу Наталья Викторовна</v>
          </cell>
          <cell r="V5308">
            <v>89180977377</v>
          </cell>
          <cell r="W5308"/>
          <cell r="X5308"/>
          <cell r="Y5308"/>
          <cell r="Z5308"/>
          <cell r="AA5308">
            <v>30</v>
          </cell>
          <cell r="AB5308"/>
          <cell r="AC5308"/>
          <cell r="AD5308">
            <v>30</v>
          </cell>
          <cell r="AE5308">
            <v>0.5</v>
          </cell>
          <cell r="AF5308">
            <v>1</v>
          </cell>
          <cell r="AG5308">
            <v>2</v>
          </cell>
          <cell r="AH5308">
            <v>4</v>
          </cell>
          <cell r="AI5308">
            <v>30</v>
          </cell>
          <cell r="AJ5308"/>
        </row>
        <row r="5309">
          <cell r="B5309">
            <v>28313</v>
          </cell>
          <cell r="C5309" t="str">
            <v>1000000000017859</v>
          </cell>
          <cell r="D5309">
            <v>1</v>
          </cell>
          <cell r="E5309">
            <v>1</v>
          </cell>
          <cell r="F5309">
            <v>0</v>
          </cell>
          <cell r="G5309">
            <v>0</v>
          </cell>
          <cell r="H5309">
            <v>1</v>
          </cell>
          <cell r="I5309">
            <v>1</v>
          </cell>
          <cell r="J5309" t="str">
            <v>Max Group</v>
          </cell>
          <cell r="K5309" t="str">
            <v>Волга-Юг</v>
          </cell>
          <cell r="L5309" t="str">
            <v>Ростовская область</v>
          </cell>
          <cell r="M5309" t="str">
            <v>Ростов-на-Дону</v>
          </cell>
          <cell r="N5309" t="str">
            <v>Х5 Экспресс Ритейл</v>
          </cell>
          <cell r="O5309" t="str">
            <v>г.Ростов-на-Дону, пр-т.Космонавтов, 2/2</v>
          </cell>
          <cell r="P5309" t="str">
            <v>Supermarket (Супермаркет)</v>
          </cell>
          <cell r="Q5309" t="str">
            <v>sv78</v>
          </cell>
          <cell r="R5309" t="str">
            <v>Собчак Николай Вячеславович</v>
          </cell>
          <cell r="S5309">
            <v>89188583117</v>
          </cell>
          <cell r="T5309" t="str">
            <v>merch1090</v>
          </cell>
          <cell r="U5309" t="str">
            <v>Сучкова Татьяна Олеговна</v>
          </cell>
          <cell r="V5309">
            <v>89281411987</v>
          </cell>
          <cell r="W5309"/>
          <cell r="X5309"/>
          <cell r="Y5309"/>
          <cell r="Z5309">
            <v>30</v>
          </cell>
          <cell r="AA5309"/>
          <cell r="AB5309"/>
          <cell r="AC5309"/>
          <cell r="AD5309">
            <v>30</v>
          </cell>
          <cell r="AE5309">
            <v>0.5</v>
          </cell>
          <cell r="AF5309">
            <v>1</v>
          </cell>
          <cell r="AG5309">
            <v>2.5</v>
          </cell>
          <cell r="AH5309">
            <v>5</v>
          </cell>
          <cell r="AI5309">
            <v>30</v>
          </cell>
          <cell r="AJ5309"/>
        </row>
        <row r="5310">
          <cell r="B5310">
            <v>28314</v>
          </cell>
          <cell r="C5310" t="str">
            <v>1000000000017860</v>
          </cell>
          <cell r="D5310">
            <v>1</v>
          </cell>
          <cell r="E5310">
            <v>1</v>
          </cell>
          <cell r="F5310">
            <v>0</v>
          </cell>
          <cell r="G5310">
            <v>0</v>
          </cell>
          <cell r="H5310">
            <v>1</v>
          </cell>
          <cell r="I5310">
            <v>1</v>
          </cell>
          <cell r="J5310" t="str">
            <v>Max Group</v>
          </cell>
          <cell r="K5310" t="str">
            <v>Волга-Юг</v>
          </cell>
          <cell r="L5310" t="str">
            <v>Ростовская область</v>
          </cell>
          <cell r="M5310" t="str">
            <v>Ростов-на-Дону</v>
          </cell>
          <cell r="N5310" t="str">
            <v>Х5 Экспресс Ритейл</v>
          </cell>
          <cell r="O5310" t="str">
            <v>г.Ростов-на-Дону, ул.Красноармейская, 105</v>
          </cell>
          <cell r="P5310" t="str">
            <v>Supermarket (Супермаркет)</v>
          </cell>
          <cell r="Q5310" t="str">
            <v>sv78</v>
          </cell>
          <cell r="R5310" t="str">
            <v>Собчак Николай Вячеславович</v>
          </cell>
          <cell r="S5310">
            <v>89188583117</v>
          </cell>
          <cell r="T5310" t="str">
            <v>merch1090</v>
          </cell>
          <cell r="U5310" t="str">
            <v>Сучкова Татьяна Олеговна</v>
          </cell>
          <cell r="V5310">
            <v>89281411987</v>
          </cell>
          <cell r="W5310"/>
          <cell r="X5310"/>
          <cell r="Y5310">
            <v>30</v>
          </cell>
          <cell r="Z5310"/>
          <cell r="AA5310"/>
          <cell r="AB5310"/>
          <cell r="AC5310"/>
          <cell r="AD5310">
            <v>30</v>
          </cell>
          <cell r="AE5310">
            <v>0.5</v>
          </cell>
          <cell r="AF5310">
            <v>1</v>
          </cell>
          <cell r="AG5310">
            <v>2.5</v>
          </cell>
          <cell r="AH5310">
            <v>5</v>
          </cell>
          <cell r="AI5310">
            <v>30</v>
          </cell>
          <cell r="AJ5310"/>
        </row>
        <row r="5311">
          <cell r="B5311">
            <v>28315</v>
          </cell>
          <cell r="C5311" t="str">
            <v>1000000000017861</v>
          </cell>
          <cell r="D5311">
            <v>1</v>
          </cell>
          <cell r="E5311">
            <v>1</v>
          </cell>
          <cell r="F5311">
            <v>0</v>
          </cell>
          <cell r="G5311">
            <v>0</v>
          </cell>
          <cell r="H5311">
            <v>1</v>
          </cell>
          <cell r="I5311">
            <v>1</v>
          </cell>
          <cell r="J5311" t="str">
            <v>Max Group</v>
          </cell>
          <cell r="K5311" t="str">
            <v>Волга-Юг</v>
          </cell>
          <cell r="L5311" t="str">
            <v>Ростовская область</v>
          </cell>
          <cell r="M5311" t="str">
            <v>Ростов-на-Дону</v>
          </cell>
          <cell r="N5311" t="str">
            <v>Х5 Экспресс Ритейл</v>
          </cell>
          <cell r="O5311" t="str">
            <v>г.Ростов-на-Дону, ул.Текучева, 139</v>
          </cell>
          <cell r="P5311" t="str">
            <v>Supermarket (Супермаркет)</v>
          </cell>
          <cell r="Q5311" t="str">
            <v>sv78</v>
          </cell>
          <cell r="R5311" t="str">
            <v>Собчак Николай Вячеславович</v>
          </cell>
          <cell r="S5311">
            <v>89188583117</v>
          </cell>
          <cell r="T5311" t="str">
            <v>merch1076</v>
          </cell>
          <cell r="U5311" t="str">
            <v>Бережная Оксана Владиленовна</v>
          </cell>
          <cell r="V5311">
            <v>89054506816</v>
          </cell>
          <cell r="W5311"/>
          <cell r="X5311"/>
          <cell r="Y5311"/>
          <cell r="Z5311">
            <v>30</v>
          </cell>
          <cell r="AA5311"/>
          <cell r="AB5311"/>
          <cell r="AC5311"/>
          <cell r="AD5311">
            <v>30</v>
          </cell>
          <cell r="AE5311">
            <v>0.5</v>
          </cell>
          <cell r="AF5311">
            <v>1</v>
          </cell>
          <cell r="AG5311">
            <v>2.5</v>
          </cell>
          <cell r="AH5311">
            <v>5</v>
          </cell>
          <cell r="AI5311">
            <v>30</v>
          </cell>
          <cell r="AJ5311"/>
        </row>
        <row r="5312">
          <cell r="B5312">
            <v>28316</v>
          </cell>
          <cell r="C5312" t="str">
            <v>1000000000017875</v>
          </cell>
          <cell r="D5312">
            <v>1</v>
          </cell>
          <cell r="E5312">
            <v>1</v>
          </cell>
          <cell r="F5312">
            <v>0</v>
          </cell>
          <cell r="G5312">
            <v>0</v>
          </cell>
          <cell r="H5312">
            <v>1</v>
          </cell>
          <cell r="I5312">
            <v>1</v>
          </cell>
          <cell r="J5312" t="str">
            <v>Max Group</v>
          </cell>
          <cell r="K5312" t="str">
            <v>Волга-Юг</v>
          </cell>
          <cell r="L5312" t="str">
            <v>Ростовская область</v>
          </cell>
          <cell r="M5312" t="str">
            <v>Ростов-на-Дону</v>
          </cell>
          <cell r="N5312" t="str">
            <v>Х5 Экспресс Ритейл</v>
          </cell>
          <cell r="O5312" t="str">
            <v>г.Ростов-на-Дону, пр-т.Буденовский, 49/97</v>
          </cell>
          <cell r="P5312" t="str">
            <v>Supermarket (Супермаркет)</v>
          </cell>
          <cell r="Q5312" t="str">
            <v>sv78</v>
          </cell>
          <cell r="R5312" t="str">
            <v>Собчак Николай Вячеславович</v>
          </cell>
          <cell r="S5312">
            <v>89188583117</v>
          </cell>
          <cell r="T5312" t="str">
            <v>merch1076</v>
          </cell>
          <cell r="U5312" t="str">
            <v>Бережная Оксана Владиленовна</v>
          </cell>
          <cell r="V5312">
            <v>89054506816</v>
          </cell>
          <cell r="W5312"/>
          <cell r="X5312"/>
          <cell r="Y5312"/>
          <cell r="Z5312">
            <v>180</v>
          </cell>
          <cell r="AA5312"/>
          <cell r="AB5312">
            <v>180</v>
          </cell>
          <cell r="AC5312"/>
          <cell r="AD5312">
            <v>360</v>
          </cell>
          <cell r="AE5312">
            <v>6</v>
          </cell>
          <cell r="AF5312">
            <v>2</v>
          </cell>
          <cell r="AG5312">
            <v>27</v>
          </cell>
          <cell r="AH5312">
            <v>9</v>
          </cell>
          <cell r="AI5312">
            <v>180</v>
          </cell>
          <cell r="AJ5312"/>
        </row>
        <row r="5313">
          <cell r="B5313">
            <v>28317</v>
          </cell>
          <cell r="C5313" t="str">
            <v>1000000000017870</v>
          </cell>
          <cell r="D5313">
            <v>1</v>
          </cell>
          <cell r="E5313">
            <v>1</v>
          </cell>
          <cell r="F5313">
            <v>0</v>
          </cell>
          <cell r="G5313">
            <v>0</v>
          </cell>
          <cell r="H5313">
            <v>1</v>
          </cell>
          <cell r="I5313">
            <v>1</v>
          </cell>
          <cell r="J5313" t="str">
            <v>Max Group</v>
          </cell>
          <cell r="K5313" t="str">
            <v>Волга-Юг</v>
          </cell>
          <cell r="L5313" t="str">
            <v>Ростовская область</v>
          </cell>
          <cell r="M5313" t="str">
            <v>Ростов-на-Дону</v>
          </cell>
          <cell r="N5313" t="str">
            <v>Х5 Экспресс Ритейл</v>
          </cell>
          <cell r="O5313" t="str">
            <v>г.Ростов-на-Дону, ул.Рихарда Зорге, 33</v>
          </cell>
          <cell r="P5313" t="str">
            <v>Supermarket (Супермаркет)</v>
          </cell>
          <cell r="Q5313" t="str">
            <v>sv78</v>
          </cell>
          <cell r="R5313" t="str">
            <v>Собчак Николай Вячеславович</v>
          </cell>
          <cell r="S5313">
            <v>89188583117</v>
          </cell>
          <cell r="T5313" t="str">
            <v>merch1075</v>
          </cell>
          <cell r="U5313" t="str">
            <v>Юндина Алла Викторовна</v>
          </cell>
          <cell r="V5313">
            <v>89289033114</v>
          </cell>
          <cell r="W5313"/>
          <cell r="X5313">
            <v>30</v>
          </cell>
          <cell r="Y5313"/>
          <cell r="Z5313"/>
          <cell r="AA5313"/>
          <cell r="AB5313"/>
          <cell r="AC5313"/>
          <cell r="AD5313">
            <v>30</v>
          </cell>
          <cell r="AE5313">
            <v>0.5</v>
          </cell>
          <cell r="AF5313">
            <v>1</v>
          </cell>
          <cell r="AG5313">
            <v>2.5</v>
          </cell>
          <cell r="AH5313">
            <v>5</v>
          </cell>
          <cell r="AI5313">
            <v>30</v>
          </cell>
          <cell r="AJ5313"/>
        </row>
        <row r="5314">
          <cell r="B5314">
            <v>28318</v>
          </cell>
          <cell r="C5314" t="str">
            <v>1000000000017862</v>
          </cell>
          <cell r="D5314">
            <v>1</v>
          </cell>
          <cell r="E5314">
            <v>1</v>
          </cell>
          <cell r="F5314">
            <v>1</v>
          </cell>
          <cell r="G5314">
            <v>1</v>
          </cell>
          <cell r="H5314">
            <v>1</v>
          </cell>
          <cell r="I5314">
            <v>1</v>
          </cell>
          <cell r="J5314" t="str">
            <v>Max Group</v>
          </cell>
          <cell r="K5314" t="str">
            <v>Волга-Юг</v>
          </cell>
          <cell r="L5314" t="str">
            <v>Ростовская область</v>
          </cell>
          <cell r="M5314" t="str">
            <v>Ростов-на-Дону</v>
          </cell>
          <cell r="N5314" t="str">
            <v>Х5 Экспресс Ритейл</v>
          </cell>
          <cell r="O5314" t="str">
            <v>г.Ростов-на-Дону, пр-т Коммунистический, 32</v>
          </cell>
          <cell r="P5314" t="str">
            <v>Supermarket (Супермаркет)</v>
          </cell>
          <cell r="Q5314" t="str">
            <v>sv78</v>
          </cell>
          <cell r="R5314" t="str">
            <v>Собчак Николай Вячеславович</v>
          </cell>
          <cell r="S5314">
            <v>89188583117</v>
          </cell>
          <cell r="T5314" t="str">
            <v>merch1075</v>
          </cell>
          <cell r="U5314" t="str">
            <v>Юндина Алла Викторовна</v>
          </cell>
          <cell r="V5314">
            <v>89289033114</v>
          </cell>
          <cell r="W5314"/>
          <cell r="X5314">
            <v>90</v>
          </cell>
          <cell r="Y5314"/>
          <cell r="Z5314"/>
          <cell r="AA5314"/>
          <cell r="AB5314">
            <v>90</v>
          </cell>
          <cell r="AC5314"/>
          <cell r="AD5314">
            <v>180</v>
          </cell>
          <cell r="AE5314">
            <v>3</v>
          </cell>
          <cell r="AF5314">
            <v>2</v>
          </cell>
          <cell r="AG5314">
            <v>13.5</v>
          </cell>
          <cell r="AH5314">
            <v>9</v>
          </cell>
          <cell r="AI5314">
            <v>90</v>
          </cell>
          <cell r="AJ5314"/>
        </row>
        <row r="5315">
          <cell r="B5315">
            <v>28319</v>
          </cell>
          <cell r="C5315" t="str">
            <v>1000000000017864</v>
          </cell>
          <cell r="D5315">
            <v>1</v>
          </cell>
          <cell r="E5315">
            <v>1</v>
          </cell>
          <cell r="F5315">
            <v>0</v>
          </cell>
          <cell r="G5315">
            <v>0</v>
          </cell>
          <cell r="H5315">
            <v>1</v>
          </cell>
          <cell r="I5315">
            <v>1</v>
          </cell>
          <cell r="J5315" t="str">
            <v>Max Group</v>
          </cell>
          <cell r="K5315" t="str">
            <v>Волга-Юг</v>
          </cell>
          <cell r="L5315" t="str">
            <v>Ростовская область</v>
          </cell>
          <cell r="M5315" t="str">
            <v>Ростов-на-Дону</v>
          </cell>
          <cell r="N5315" t="str">
            <v>Х5 Экспресс Ритейл</v>
          </cell>
          <cell r="O5315" t="str">
            <v>г.Ростов-на-Дону, ул.Стачки, 25</v>
          </cell>
          <cell r="P5315" t="str">
            <v>Supermarket (Супермаркет)</v>
          </cell>
          <cell r="Q5315" t="str">
            <v>sv78</v>
          </cell>
          <cell r="R5315" t="str">
            <v>Собчак Николай Вячеславович</v>
          </cell>
          <cell r="S5315">
            <v>89188583117</v>
          </cell>
          <cell r="T5315" t="str">
            <v>merch1075</v>
          </cell>
          <cell r="U5315" t="str">
            <v>Юндина Алла Викторовна</v>
          </cell>
          <cell r="V5315">
            <v>89289033114</v>
          </cell>
          <cell r="W5315"/>
          <cell r="X5315">
            <v>90</v>
          </cell>
          <cell r="Y5315"/>
          <cell r="Z5315"/>
          <cell r="AA5315"/>
          <cell r="AB5315">
            <v>90</v>
          </cell>
          <cell r="AC5315"/>
          <cell r="AD5315">
            <v>180</v>
          </cell>
          <cell r="AE5315">
            <v>3</v>
          </cell>
          <cell r="AF5315">
            <v>2</v>
          </cell>
          <cell r="AG5315">
            <v>13.5</v>
          </cell>
          <cell r="AH5315">
            <v>9</v>
          </cell>
          <cell r="AI5315">
            <v>90</v>
          </cell>
          <cell r="AJ5315"/>
        </row>
        <row r="5316">
          <cell r="B5316">
            <v>28320</v>
          </cell>
          <cell r="C5316" t="str">
            <v>1000000000017871</v>
          </cell>
          <cell r="D5316">
            <v>1</v>
          </cell>
          <cell r="E5316">
            <v>0</v>
          </cell>
          <cell r="F5316">
            <v>0</v>
          </cell>
          <cell r="G5316">
            <v>0</v>
          </cell>
          <cell r="H5316">
            <v>1</v>
          </cell>
          <cell r="I5316">
            <v>1</v>
          </cell>
          <cell r="J5316" t="str">
            <v>Max Group</v>
          </cell>
          <cell r="K5316" t="str">
            <v>Волга-Юг</v>
          </cell>
          <cell r="L5316" t="str">
            <v>Краснодарский край</v>
          </cell>
          <cell r="M5316" t="str">
            <v>Сочи</v>
          </cell>
          <cell r="N5316" t="str">
            <v>Х5 Экспресс Ритейл</v>
          </cell>
          <cell r="O5316" t="str">
            <v>Сочи,Учительская ул.,6,</v>
          </cell>
          <cell r="P5316" t="str">
            <v>Supermarket (Супермаркет)</v>
          </cell>
          <cell r="Q5316" t="str">
            <v>sv2020</v>
          </cell>
          <cell r="R5316" t="str">
            <v>Левицкая Ирина Александровна</v>
          </cell>
          <cell r="S5316">
            <v>89654842828</v>
          </cell>
          <cell r="T5316" t="str">
            <v>merch1142</v>
          </cell>
          <cell r="U5316" t="str">
            <v>Харачура Владислав Юрьевич</v>
          </cell>
          <cell r="V5316">
            <v>89189199787</v>
          </cell>
          <cell r="W5316"/>
          <cell r="X5316">
            <v>180</v>
          </cell>
          <cell r="Y5316"/>
          <cell r="Z5316">
            <v>180</v>
          </cell>
          <cell r="AA5316"/>
          <cell r="AB5316"/>
          <cell r="AC5316"/>
          <cell r="AD5316">
            <v>360</v>
          </cell>
          <cell r="AE5316">
            <v>6</v>
          </cell>
          <cell r="AF5316">
            <v>2</v>
          </cell>
          <cell r="AG5316">
            <v>30</v>
          </cell>
          <cell r="AH5316">
            <v>10</v>
          </cell>
          <cell r="AI5316">
            <v>180</v>
          </cell>
          <cell r="AJ5316"/>
        </row>
        <row r="5317">
          <cell r="B5317">
            <v>28321</v>
          </cell>
          <cell r="C5317" t="str">
            <v>1000000000017878</v>
          </cell>
          <cell r="D5317">
            <v>1</v>
          </cell>
          <cell r="E5317">
            <v>1</v>
          </cell>
          <cell r="F5317">
            <v>0</v>
          </cell>
          <cell r="G5317">
            <v>0</v>
          </cell>
          <cell r="H5317">
            <v>1</v>
          </cell>
          <cell r="I5317">
            <v>1</v>
          </cell>
          <cell r="J5317" t="str">
            <v>Max Group</v>
          </cell>
          <cell r="K5317" t="str">
            <v>Волга-Юг</v>
          </cell>
          <cell r="L5317" t="str">
            <v>Краснодарский край</v>
          </cell>
          <cell r="M5317" t="str">
            <v>Сочи</v>
          </cell>
          <cell r="N5317" t="str">
            <v>Х5 Экспресс Ритейл</v>
          </cell>
          <cell r="O5317" t="str">
            <v>г.Сочи, ул.Новогинская, 17/5</v>
          </cell>
          <cell r="P5317" t="str">
            <v>Supermarket (Супермаркет)</v>
          </cell>
          <cell r="Q5317" t="str">
            <v>sv2020</v>
          </cell>
          <cell r="R5317" t="str">
            <v>Левицкая Ирина Александровна</v>
          </cell>
          <cell r="S5317">
            <v>89654842828</v>
          </cell>
          <cell r="T5317" t="str">
            <v>merch1143</v>
          </cell>
          <cell r="U5317" t="str">
            <v>Кудашова Анна Александровна</v>
          </cell>
          <cell r="V5317">
            <v>89881866123</v>
          </cell>
          <cell r="W5317"/>
          <cell r="X5317"/>
          <cell r="Y5317"/>
          <cell r="Z5317"/>
          <cell r="AA5317">
            <v>30</v>
          </cell>
          <cell r="AB5317"/>
          <cell r="AC5317"/>
          <cell r="AD5317">
            <v>30</v>
          </cell>
          <cell r="AE5317">
            <v>0.5</v>
          </cell>
          <cell r="AF5317">
            <v>1</v>
          </cell>
          <cell r="AG5317">
            <v>2</v>
          </cell>
          <cell r="AH5317">
            <v>4</v>
          </cell>
          <cell r="AI5317">
            <v>30</v>
          </cell>
          <cell r="AJ5317"/>
        </row>
        <row r="5318">
          <cell r="B5318">
            <v>28322</v>
          </cell>
          <cell r="C5318" t="str">
            <v>1000000000017877</v>
          </cell>
          <cell r="D5318">
            <v>1</v>
          </cell>
          <cell r="E5318">
            <v>1</v>
          </cell>
          <cell r="F5318">
            <v>0</v>
          </cell>
          <cell r="G5318">
            <v>0</v>
          </cell>
          <cell r="H5318">
            <v>1</v>
          </cell>
          <cell r="I5318">
            <v>1</v>
          </cell>
          <cell r="J5318" t="str">
            <v>Max Group</v>
          </cell>
          <cell r="K5318" t="str">
            <v>Волга-Юг</v>
          </cell>
          <cell r="L5318" t="str">
            <v>Краснодарский край</v>
          </cell>
          <cell r="M5318" t="str">
            <v>Красная Поляна п.</v>
          </cell>
          <cell r="N5318" t="str">
            <v>Х5 Экспресс Ритейл</v>
          </cell>
          <cell r="O5318" t="str">
            <v>г.Сочи, с. Эсто-Садок, наб. Лаванда, 2</v>
          </cell>
          <cell r="P5318" t="str">
            <v>Supermarket (Супермаркет)</v>
          </cell>
          <cell r="Q5318" t="str">
            <v>sv2020</v>
          </cell>
          <cell r="R5318" t="str">
            <v>Левицкая Ирина Александровна</v>
          </cell>
          <cell r="S5318">
            <v>89654842828</v>
          </cell>
          <cell r="T5318" t="str">
            <v>merch1152</v>
          </cell>
          <cell r="U5318" t="str">
            <v>Дроздова Екатерина Борисовна</v>
          </cell>
          <cell r="V5318">
            <v>89384933109</v>
          </cell>
          <cell r="W5318"/>
          <cell r="X5318"/>
          <cell r="Y5318"/>
          <cell r="Z5318"/>
          <cell r="AA5318">
            <v>120</v>
          </cell>
          <cell r="AB5318"/>
          <cell r="AC5318"/>
          <cell r="AD5318">
            <v>120</v>
          </cell>
          <cell r="AE5318">
            <v>2</v>
          </cell>
          <cell r="AF5318">
            <v>1</v>
          </cell>
          <cell r="AG5318">
            <v>8</v>
          </cell>
          <cell r="AH5318">
            <v>4</v>
          </cell>
          <cell r="AI5318">
            <v>120</v>
          </cell>
          <cell r="AJ5318"/>
        </row>
        <row r="5319">
          <cell r="B5319">
            <v>28323</v>
          </cell>
          <cell r="C5319" t="str">
            <v>1000000000017872</v>
          </cell>
          <cell r="D5319">
            <v>1</v>
          </cell>
          <cell r="E5319">
            <v>1</v>
          </cell>
          <cell r="F5319">
            <v>0</v>
          </cell>
          <cell r="G5319">
            <v>0</v>
          </cell>
          <cell r="H5319">
            <v>1</v>
          </cell>
          <cell r="I5319">
            <v>1</v>
          </cell>
          <cell r="J5319" t="str">
            <v>Max Group</v>
          </cell>
          <cell r="K5319" t="str">
            <v>Волга-Юг</v>
          </cell>
          <cell r="L5319" t="str">
            <v>Ростовская область</v>
          </cell>
          <cell r="M5319" t="str">
            <v>Таганрог</v>
          </cell>
          <cell r="N5319" t="str">
            <v>Х5 Экспресс Ритейл</v>
          </cell>
          <cell r="O5319" t="str">
            <v>Гоголевский, 2</v>
          </cell>
          <cell r="P5319" t="str">
            <v>Supermarket (Супермаркет)</v>
          </cell>
          <cell r="Q5319" t="str">
            <v>sv78</v>
          </cell>
          <cell r="R5319" t="str">
            <v>Собчак Николай Вячеславович</v>
          </cell>
          <cell r="S5319">
            <v>89188583117</v>
          </cell>
          <cell r="T5319" t="str">
            <v>merch2516</v>
          </cell>
          <cell r="U5319" t="str">
            <v>Бондаренко Анастасия Михайловна</v>
          </cell>
          <cell r="V5319">
            <v>89281688804</v>
          </cell>
          <cell r="W5319">
            <v>30</v>
          </cell>
          <cell r="X5319"/>
          <cell r="Y5319"/>
          <cell r="Z5319"/>
          <cell r="AA5319"/>
          <cell r="AB5319"/>
          <cell r="AC5319"/>
          <cell r="AD5319">
            <v>30</v>
          </cell>
          <cell r="AE5319">
            <v>0.5</v>
          </cell>
          <cell r="AF5319">
            <v>1</v>
          </cell>
          <cell r="AG5319">
            <v>2</v>
          </cell>
          <cell r="AH5319">
            <v>4</v>
          </cell>
          <cell r="AI5319">
            <v>30</v>
          </cell>
          <cell r="AJ5319"/>
        </row>
        <row r="5320">
          <cell r="B5320">
            <v>28324</v>
          </cell>
          <cell r="C5320" t="str">
            <v>1000000000017876</v>
          </cell>
          <cell r="D5320">
            <v>1</v>
          </cell>
          <cell r="E5320">
            <v>1</v>
          </cell>
          <cell r="F5320">
            <v>0</v>
          </cell>
          <cell r="G5320">
            <v>0</v>
          </cell>
          <cell r="H5320">
            <v>1</v>
          </cell>
          <cell r="I5320">
            <v>1</v>
          </cell>
          <cell r="J5320" t="str">
            <v>Max Group</v>
          </cell>
          <cell r="K5320" t="str">
            <v>Волга-Юг</v>
          </cell>
          <cell r="L5320" t="str">
            <v>Краснодарский край</v>
          </cell>
          <cell r="M5320" t="str">
            <v>Сочи</v>
          </cell>
          <cell r="N5320" t="str">
            <v>Х5 Экспресс Ритейл</v>
          </cell>
          <cell r="O5320" t="str">
            <v>г.Сочи, ул.Северная, 6</v>
          </cell>
          <cell r="P5320" t="str">
            <v>Supermarket (Супермаркет)</v>
          </cell>
          <cell r="Q5320" t="str">
            <v>sv2020</v>
          </cell>
          <cell r="R5320" t="str">
            <v>Левицкая Ирина Александровна</v>
          </cell>
          <cell r="S5320">
            <v>89654842828</v>
          </cell>
          <cell r="T5320" t="str">
            <v>merch2558</v>
          </cell>
          <cell r="U5320" t="str">
            <v>Смагина Юлия Михайловна</v>
          </cell>
          <cell r="V5320">
            <v>89183011693</v>
          </cell>
          <cell r="W5320"/>
          <cell r="X5320"/>
          <cell r="Y5320"/>
          <cell r="Z5320"/>
          <cell r="AA5320">
            <v>30</v>
          </cell>
          <cell r="AB5320"/>
          <cell r="AC5320"/>
          <cell r="AD5320">
            <v>30</v>
          </cell>
          <cell r="AE5320">
            <v>0.5</v>
          </cell>
          <cell r="AF5320">
            <v>1</v>
          </cell>
          <cell r="AG5320">
            <v>2</v>
          </cell>
          <cell r="AH5320">
            <v>4</v>
          </cell>
          <cell r="AI5320">
            <v>30</v>
          </cell>
          <cell r="AJ5320"/>
        </row>
        <row r="5321">
          <cell r="B5321">
            <v>28325</v>
          </cell>
          <cell r="C5321" t="str">
            <v>1000000000017885</v>
          </cell>
          <cell r="D5321">
            <v>1</v>
          </cell>
          <cell r="E5321">
            <v>1</v>
          </cell>
          <cell r="F5321">
            <v>0</v>
          </cell>
          <cell r="G5321">
            <v>0</v>
          </cell>
          <cell r="H5321">
            <v>1</v>
          </cell>
          <cell r="I5321">
            <v>1</v>
          </cell>
          <cell r="J5321" t="str">
            <v>Max Group</v>
          </cell>
          <cell r="K5321" t="str">
            <v>Волга-Юг</v>
          </cell>
          <cell r="L5321" t="str">
            <v>Ставропольский край</v>
          </cell>
          <cell r="M5321" t="str">
            <v>Ставрополь</v>
          </cell>
          <cell r="N5321" t="str">
            <v>Х5 Экспресс Ритейл</v>
          </cell>
          <cell r="O5321" t="str">
            <v>г.Ставрополь, ул.Артёма, 49</v>
          </cell>
          <cell r="P5321" t="str">
            <v>Supermarket (Супермаркет)</v>
          </cell>
          <cell r="Q5321" t="str">
            <v>sv81</v>
          </cell>
          <cell r="R5321" t="str">
            <v>Шаповалова Илона Михайловна</v>
          </cell>
          <cell r="S5321">
            <v>89054479663</v>
          </cell>
          <cell r="T5321" t="str">
            <v>merch1154</v>
          </cell>
          <cell r="U5321" t="str">
            <v>Елисеева Лидия Петровна</v>
          </cell>
          <cell r="V5321">
            <v>89888595588</v>
          </cell>
          <cell r="W5321"/>
          <cell r="X5321"/>
          <cell r="Y5321"/>
          <cell r="Z5321">
            <v>30</v>
          </cell>
          <cell r="AA5321"/>
          <cell r="AB5321"/>
          <cell r="AC5321"/>
          <cell r="AD5321">
            <v>30</v>
          </cell>
          <cell r="AE5321">
            <v>0.5</v>
          </cell>
          <cell r="AF5321">
            <v>1</v>
          </cell>
          <cell r="AG5321">
            <v>2.5</v>
          </cell>
          <cell r="AH5321">
            <v>5</v>
          </cell>
          <cell r="AI5321">
            <v>30</v>
          </cell>
          <cell r="AJ5321"/>
        </row>
        <row r="5322">
          <cell r="B5322">
            <v>28326</v>
          </cell>
          <cell r="C5322" t="str">
            <v>1000000000017880</v>
          </cell>
          <cell r="D5322">
            <v>1</v>
          </cell>
          <cell r="E5322">
            <v>1</v>
          </cell>
          <cell r="F5322">
            <v>0</v>
          </cell>
          <cell r="G5322">
            <v>0</v>
          </cell>
          <cell r="H5322">
            <v>1</v>
          </cell>
          <cell r="I5322">
            <v>1</v>
          </cell>
          <cell r="J5322" t="str">
            <v>Max Group</v>
          </cell>
          <cell r="K5322" t="str">
            <v>Волга-Юг</v>
          </cell>
          <cell r="L5322" t="str">
            <v>Краснодарский край</v>
          </cell>
          <cell r="M5322" t="str">
            <v>Сочи</v>
          </cell>
          <cell r="N5322" t="str">
            <v>Х5 Экспресс Ритейл</v>
          </cell>
          <cell r="O5322" t="str">
            <v>г.Сочи, ул.Кирова, 58</v>
          </cell>
          <cell r="P5322" t="str">
            <v>Supermarket (Супермаркет)</v>
          </cell>
          <cell r="Q5322" t="str">
            <v>sv2020</v>
          </cell>
          <cell r="R5322" t="str">
            <v>Левицкая Ирина Александровна</v>
          </cell>
          <cell r="S5322">
            <v>89654842828</v>
          </cell>
          <cell r="T5322" t="str">
            <v>merch1126</v>
          </cell>
          <cell r="U5322" t="str">
            <v>Пивадзе Наталья Гурамиевна</v>
          </cell>
          <cell r="V5322">
            <v>89186133060</v>
          </cell>
          <cell r="W5322"/>
          <cell r="X5322"/>
          <cell r="Y5322">
            <v>60</v>
          </cell>
          <cell r="Z5322"/>
          <cell r="AA5322"/>
          <cell r="AB5322"/>
          <cell r="AC5322"/>
          <cell r="AD5322">
            <v>60</v>
          </cell>
          <cell r="AE5322">
            <v>1</v>
          </cell>
          <cell r="AF5322">
            <v>1</v>
          </cell>
          <cell r="AG5322">
            <v>5</v>
          </cell>
          <cell r="AH5322">
            <v>5</v>
          </cell>
          <cell r="AI5322">
            <v>60</v>
          </cell>
          <cell r="AJ5322"/>
        </row>
        <row r="5323">
          <cell r="B5323">
            <v>28327</v>
          </cell>
          <cell r="C5323" t="str">
            <v>1000000000017888</v>
          </cell>
          <cell r="D5323">
            <v>1</v>
          </cell>
          <cell r="E5323">
            <v>1</v>
          </cell>
          <cell r="F5323">
            <v>0</v>
          </cell>
          <cell r="G5323">
            <v>0</v>
          </cell>
          <cell r="H5323">
            <v>1</v>
          </cell>
          <cell r="I5323">
            <v>1</v>
          </cell>
          <cell r="J5323" t="str">
            <v>Max Group</v>
          </cell>
          <cell r="K5323" t="str">
            <v>Волга-Юг</v>
          </cell>
          <cell r="L5323" t="str">
            <v>Ростовская область</v>
          </cell>
          <cell r="M5323" t="str">
            <v>Ростов-на-Дону</v>
          </cell>
          <cell r="N5323" t="str">
            <v>Х5 Экспресс Ритейл</v>
          </cell>
          <cell r="O5323" t="str">
            <v>г.Ростов-на-Дону, ул.Красноармейская, 133</v>
          </cell>
          <cell r="P5323" t="str">
            <v>Supermarket (Супермаркет)</v>
          </cell>
          <cell r="Q5323" t="str">
            <v>sv78</v>
          </cell>
          <cell r="R5323" t="str">
            <v>Собчак Николай Вячеславович</v>
          </cell>
          <cell r="S5323">
            <v>89188583117</v>
          </cell>
          <cell r="T5323" t="str">
            <v>merch1090</v>
          </cell>
          <cell r="U5323" t="str">
            <v>Сучкова Татьяна Олеговна</v>
          </cell>
          <cell r="V5323">
            <v>89281411987</v>
          </cell>
          <cell r="W5323"/>
          <cell r="X5323"/>
          <cell r="Y5323"/>
          <cell r="Z5323">
            <v>30</v>
          </cell>
          <cell r="AA5323"/>
          <cell r="AB5323"/>
          <cell r="AC5323"/>
          <cell r="AD5323">
            <v>30</v>
          </cell>
          <cell r="AE5323">
            <v>0.5</v>
          </cell>
          <cell r="AF5323">
            <v>1</v>
          </cell>
          <cell r="AG5323">
            <v>2.5</v>
          </cell>
          <cell r="AH5323">
            <v>5</v>
          </cell>
          <cell r="AI5323">
            <v>30</v>
          </cell>
          <cell r="AJ5323"/>
        </row>
        <row r="5324">
          <cell r="B5324">
            <v>28328</v>
          </cell>
          <cell r="C5324" t="str">
            <v>1000000000017866</v>
          </cell>
          <cell r="D5324">
            <v>1</v>
          </cell>
          <cell r="E5324">
            <v>1</v>
          </cell>
          <cell r="F5324">
            <v>0</v>
          </cell>
          <cell r="G5324">
            <v>0</v>
          </cell>
          <cell r="H5324">
            <v>1</v>
          </cell>
          <cell r="I5324">
            <v>1</v>
          </cell>
          <cell r="J5324" t="str">
            <v>Max Group</v>
          </cell>
          <cell r="K5324" t="str">
            <v>Волга-Юг</v>
          </cell>
          <cell r="L5324" t="str">
            <v>Краснодарский край</v>
          </cell>
          <cell r="M5324" t="str">
            <v>Краснодар</v>
          </cell>
          <cell r="N5324" t="str">
            <v>Х5 Экспресс Ритейл</v>
          </cell>
          <cell r="O5324" t="str">
            <v>г.Краснодар, ул.Суворова, 64</v>
          </cell>
          <cell r="P5324" t="str">
            <v>Supermarket (Супермаркет)</v>
          </cell>
          <cell r="Q5324" t="str">
            <v>sv2018</v>
          </cell>
          <cell r="R5324" t="str">
            <v>Калашникова Юлия Владимировна</v>
          </cell>
          <cell r="S5324">
            <v>89996378117</v>
          </cell>
          <cell r="T5324" t="str">
            <v>merch1164</v>
          </cell>
          <cell r="U5324" t="str">
            <v>Тлебзу Наталья Викторовна</v>
          </cell>
          <cell r="V5324">
            <v>89180977377</v>
          </cell>
          <cell r="W5324"/>
          <cell r="X5324"/>
          <cell r="Y5324"/>
          <cell r="Z5324"/>
          <cell r="AA5324">
            <v>30</v>
          </cell>
          <cell r="AB5324"/>
          <cell r="AC5324"/>
          <cell r="AD5324">
            <v>30</v>
          </cell>
          <cell r="AE5324">
            <v>0.5</v>
          </cell>
          <cell r="AF5324">
            <v>1</v>
          </cell>
          <cell r="AG5324">
            <v>2</v>
          </cell>
          <cell r="AH5324">
            <v>4</v>
          </cell>
          <cell r="AI5324">
            <v>30</v>
          </cell>
          <cell r="AJ5324"/>
        </row>
        <row r="5325">
          <cell r="B5325">
            <v>28329</v>
          </cell>
          <cell r="C5325" t="str">
            <v>1000000000017886</v>
          </cell>
          <cell r="D5325">
            <v>1</v>
          </cell>
          <cell r="E5325">
            <v>0</v>
          </cell>
          <cell r="F5325">
            <v>0</v>
          </cell>
          <cell r="G5325">
            <v>0</v>
          </cell>
          <cell r="H5325">
            <v>1</v>
          </cell>
          <cell r="I5325">
            <v>1</v>
          </cell>
          <cell r="J5325" t="str">
            <v>Max Group</v>
          </cell>
          <cell r="K5325" t="str">
            <v>Волга-Юг</v>
          </cell>
          <cell r="L5325" t="str">
            <v>Ставропольский край</v>
          </cell>
          <cell r="M5325" t="str">
            <v>Ставрополь</v>
          </cell>
          <cell r="N5325" t="str">
            <v>Х5 Экспресс Ритейл</v>
          </cell>
          <cell r="O5325" t="str">
            <v>г. Ставрополь, ул. Бруснева 11б</v>
          </cell>
          <cell r="P5325" t="str">
            <v>Supermarket (Супермаркет)</v>
          </cell>
          <cell r="Q5325" t="str">
            <v>sv81</v>
          </cell>
          <cell r="R5325" t="str">
            <v>Шаповалова Илона Михайловна</v>
          </cell>
          <cell r="S5325">
            <v>89054479663</v>
          </cell>
          <cell r="T5325" t="str">
            <v>merch1154</v>
          </cell>
          <cell r="U5325" t="str">
            <v>Елисеева Лидия Петровна</v>
          </cell>
          <cell r="V5325">
            <v>89888595588</v>
          </cell>
          <cell r="W5325"/>
          <cell r="X5325">
            <v>30</v>
          </cell>
          <cell r="Y5325"/>
          <cell r="Z5325"/>
          <cell r="AA5325"/>
          <cell r="AB5325"/>
          <cell r="AC5325"/>
          <cell r="AD5325">
            <v>30</v>
          </cell>
          <cell r="AE5325">
            <v>0.5</v>
          </cell>
          <cell r="AF5325">
            <v>1</v>
          </cell>
          <cell r="AG5325">
            <v>2.5</v>
          </cell>
          <cell r="AH5325">
            <v>5</v>
          </cell>
          <cell r="AI5325">
            <v>30</v>
          </cell>
          <cell r="AJ5325"/>
        </row>
        <row r="5326">
          <cell r="B5326">
            <v>28330</v>
          </cell>
          <cell r="C5326" t="str">
            <v>1000000000017887</v>
          </cell>
          <cell r="D5326">
            <v>1</v>
          </cell>
          <cell r="E5326">
            <v>0</v>
          </cell>
          <cell r="F5326">
            <v>0</v>
          </cell>
          <cell r="G5326">
            <v>0</v>
          </cell>
          <cell r="H5326">
            <v>1</v>
          </cell>
          <cell r="I5326">
            <v>1</v>
          </cell>
          <cell r="J5326" t="str">
            <v>Max Group</v>
          </cell>
          <cell r="K5326" t="str">
            <v>Волга-Юг</v>
          </cell>
          <cell r="L5326" t="str">
            <v>Ставропольский край</v>
          </cell>
          <cell r="M5326" t="str">
            <v>Ставрополь</v>
          </cell>
          <cell r="N5326" t="str">
            <v>Х5 Экспресс Ритейл</v>
          </cell>
          <cell r="O5326" t="str">
            <v>г. Ставрополь, ул. 45 Паралель 38</v>
          </cell>
          <cell r="P5326" t="str">
            <v>Supermarket (Супермаркет)</v>
          </cell>
          <cell r="Q5326" t="str">
            <v>sv81</v>
          </cell>
          <cell r="R5326" t="str">
            <v>Шаповалова Илона Михайловна</v>
          </cell>
          <cell r="S5326">
            <v>89054479663</v>
          </cell>
          <cell r="T5326" t="str">
            <v>merch1154</v>
          </cell>
          <cell r="U5326" t="str">
            <v>Елисеева Лидия Петровна</v>
          </cell>
          <cell r="V5326">
            <v>89888595588</v>
          </cell>
          <cell r="W5326"/>
          <cell r="X5326"/>
          <cell r="Y5326"/>
          <cell r="Z5326"/>
          <cell r="AA5326">
            <v>30</v>
          </cell>
          <cell r="AB5326"/>
          <cell r="AC5326"/>
          <cell r="AD5326">
            <v>30</v>
          </cell>
          <cell r="AE5326">
            <v>0.5</v>
          </cell>
          <cell r="AF5326">
            <v>1</v>
          </cell>
          <cell r="AG5326">
            <v>2</v>
          </cell>
          <cell r="AH5326">
            <v>4</v>
          </cell>
          <cell r="AI5326">
            <v>30</v>
          </cell>
          <cell r="AJ5326"/>
        </row>
        <row r="5327">
          <cell r="B5327">
            <v>28331</v>
          </cell>
          <cell r="C5327" t="str">
            <v>2679</v>
          </cell>
          <cell r="D5327">
            <v>1</v>
          </cell>
          <cell r="E5327">
            <v>0</v>
          </cell>
          <cell r="F5327">
            <v>0</v>
          </cell>
          <cell r="G5327">
            <v>0</v>
          </cell>
          <cell r="H5327">
            <v>1</v>
          </cell>
          <cell r="I5327">
            <v>1</v>
          </cell>
          <cell r="J5327" t="str">
            <v>Max Group</v>
          </cell>
          <cell r="K5327" t="str">
            <v>Волга-Юг</v>
          </cell>
          <cell r="L5327" t="str">
            <v>Карачаево-Черкесия</v>
          </cell>
          <cell r="M5327" t="str">
            <v>Черкесск</v>
          </cell>
          <cell r="N5327" t="str">
            <v>Х5 Экспресс Ритейл</v>
          </cell>
          <cell r="O5327" t="str">
            <v>г.ЧеркесскЛенина пр-кт,25</v>
          </cell>
          <cell r="P5327" t="str">
            <v>Supermarket (Супермаркет)</v>
          </cell>
          <cell r="Q5327" t="str">
            <v>sv81</v>
          </cell>
          <cell r="R5327" t="str">
            <v>Шаповалова Илона Михайловна</v>
          </cell>
          <cell r="S5327">
            <v>89054479663</v>
          </cell>
          <cell r="T5327" t="str">
            <v>merch1123</v>
          </cell>
          <cell r="U5327" t="str">
            <v>Бондаренко Татьяна Сергеевна</v>
          </cell>
          <cell r="V5327">
            <v>89887176714</v>
          </cell>
          <cell r="W5327"/>
          <cell r="X5327"/>
          <cell r="Y5327"/>
          <cell r="Z5327">
            <v>60</v>
          </cell>
          <cell r="AA5327"/>
          <cell r="AB5327"/>
          <cell r="AC5327"/>
          <cell r="AD5327">
            <v>60</v>
          </cell>
          <cell r="AE5327">
            <v>1</v>
          </cell>
          <cell r="AF5327">
            <v>1</v>
          </cell>
          <cell r="AG5327">
            <v>5</v>
          </cell>
          <cell r="AH5327">
            <v>5</v>
          </cell>
          <cell r="AI5327">
            <v>60</v>
          </cell>
          <cell r="AJ5327"/>
        </row>
        <row r="5328">
          <cell r="B5328">
            <v>28332</v>
          </cell>
          <cell r="C5328" t="str">
            <v>1000000000017896</v>
          </cell>
          <cell r="D5328">
            <v>1</v>
          </cell>
          <cell r="E5328">
            <v>0</v>
          </cell>
          <cell r="F5328">
            <v>0</v>
          </cell>
          <cell r="G5328">
            <v>0</v>
          </cell>
          <cell r="H5328">
            <v>1</v>
          </cell>
          <cell r="I5328">
            <v>1</v>
          </cell>
          <cell r="J5328" t="str">
            <v>Max Group</v>
          </cell>
          <cell r="K5328" t="str">
            <v>Волга-Юг</v>
          </cell>
          <cell r="L5328" t="str">
            <v>Ставропольский край</v>
          </cell>
          <cell r="M5328" t="str">
            <v>Ставрополь</v>
          </cell>
          <cell r="N5328" t="str">
            <v>Х5 Экспресс Ритейл</v>
          </cell>
          <cell r="O5328" t="str">
            <v>г. Ставрополь, ул. Ленина 74/17</v>
          </cell>
          <cell r="P5328" t="str">
            <v>Supermarket (Супермаркет)</v>
          </cell>
          <cell r="Q5328" t="str">
            <v>sv81</v>
          </cell>
          <cell r="R5328" t="str">
            <v>Шаповалова Илона Михайловна</v>
          </cell>
          <cell r="S5328">
            <v>89054479663</v>
          </cell>
          <cell r="T5328" t="str">
            <v>merch1154</v>
          </cell>
          <cell r="U5328" t="str">
            <v>Елисеева Лидия Петровна</v>
          </cell>
          <cell r="V5328">
            <v>89888595588</v>
          </cell>
          <cell r="W5328"/>
          <cell r="X5328"/>
          <cell r="Y5328"/>
          <cell r="Z5328">
            <v>30</v>
          </cell>
          <cell r="AA5328"/>
          <cell r="AB5328"/>
          <cell r="AC5328"/>
          <cell r="AD5328">
            <v>30</v>
          </cell>
          <cell r="AE5328">
            <v>0.5</v>
          </cell>
          <cell r="AF5328">
            <v>1</v>
          </cell>
          <cell r="AG5328">
            <v>2.5</v>
          </cell>
          <cell r="AH5328">
            <v>5</v>
          </cell>
          <cell r="AI5328">
            <v>30</v>
          </cell>
          <cell r="AJ5328"/>
        </row>
        <row r="5329">
          <cell r="B5329">
            <v>28333</v>
          </cell>
          <cell r="C5329" t="str">
            <v>1000000000049934</v>
          </cell>
          <cell r="D5329">
            <v>1</v>
          </cell>
          <cell r="E5329">
            <v>0</v>
          </cell>
          <cell r="F5329">
            <v>0</v>
          </cell>
          <cell r="G5329">
            <v>0</v>
          </cell>
          <cell r="H5329">
            <v>1</v>
          </cell>
          <cell r="I5329">
            <v>1</v>
          </cell>
          <cell r="J5329" t="str">
            <v>Max Group</v>
          </cell>
          <cell r="K5329" t="str">
            <v>Волга-Юг</v>
          </cell>
          <cell r="L5329" t="str">
            <v>Волгоградская область</v>
          </cell>
          <cell r="M5329" t="str">
            <v>Волгоград</v>
          </cell>
          <cell r="N5329" t="str">
            <v>Х5 Экспресс Ритейл</v>
          </cell>
          <cell r="O5329" t="str">
            <v>400066, г.Волгоград, Краснознаменская ул, 9, п1-52,1-17</v>
          </cell>
          <cell r="P5329" t="str">
            <v>Supermarket (Супермаркет)</v>
          </cell>
          <cell r="Q5329" t="str">
            <v>sv80</v>
          </cell>
          <cell r="R5329" t="str">
            <v>Туголукова Анастасия Владимировна</v>
          </cell>
          <cell r="S5329">
            <v>89173333309</v>
          </cell>
          <cell r="T5329" t="str">
            <v>merch1097</v>
          </cell>
          <cell r="U5329" t="str">
            <v>Серкина Олеся Владимировна</v>
          </cell>
          <cell r="V5329">
            <v>89377438773</v>
          </cell>
          <cell r="W5329">
            <v>180</v>
          </cell>
          <cell r="X5329"/>
          <cell r="Y5329">
            <v>180</v>
          </cell>
          <cell r="Z5329"/>
          <cell r="AA5329"/>
          <cell r="AB5329"/>
          <cell r="AC5329"/>
          <cell r="AD5329">
            <v>360</v>
          </cell>
          <cell r="AE5329">
            <v>6</v>
          </cell>
          <cell r="AF5329">
            <v>2</v>
          </cell>
          <cell r="AG5329">
            <v>27</v>
          </cell>
          <cell r="AH5329">
            <v>9</v>
          </cell>
          <cell r="AI5329">
            <v>180</v>
          </cell>
          <cell r="AJ5329"/>
        </row>
        <row r="5330">
          <cell r="B5330">
            <v>28336</v>
          </cell>
          <cell r="C5330" t="str">
            <v>1000000000050987</v>
          </cell>
          <cell r="D5330">
            <v>1</v>
          </cell>
          <cell r="E5330">
            <v>0</v>
          </cell>
          <cell r="F5330">
            <v>0</v>
          </cell>
          <cell r="G5330">
            <v>0</v>
          </cell>
          <cell r="H5330">
            <v>1</v>
          </cell>
          <cell r="I5330">
            <v>1</v>
          </cell>
          <cell r="J5330" t="str">
            <v>Max Group</v>
          </cell>
          <cell r="K5330" t="str">
            <v>Волга-Юг</v>
          </cell>
          <cell r="L5330" t="str">
            <v>Ростовская область</v>
          </cell>
          <cell r="M5330" t="str">
            <v>Ростов-на-Дону</v>
          </cell>
          <cell r="N5330" t="str">
            <v>Х5 Экспресс Ритейл</v>
          </cell>
          <cell r="O5330" t="str">
            <v>Ростов-на-Дону, Батуринская, д. 157/31</v>
          </cell>
          <cell r="P5330" t="str">
            <v>Supermarket (Супермаркет)</v>
          </cell>
          <cell r="Q5330" t="str">
            <v>sv78</v>
          </cell>
          <cell r="R5330" t="str">
            <v>Собчак Николай Вячеславович</v>
          </cell>
          <cell r="S5330">
            <v>89188583117</v>
          </cell>
          <cell r="T5330" t="str">
            <v>merch1075</v>
          </cell>
          <cell r="U5330" t="str">
            <v>Юндина Алла Викторовна</v>
          </cell>
          <cell r="V5330">
            <v>89289033114</v>
          </cell>
          <cell r="W5330"/>
          <cell r="X5330"/>
          <cell r="Y5330"/>
          <cell r="Z5330"/>
          <cell r="AA5330">
            <v>30</v>
          </cell>
          <cell r="AB5330"/>
          <cell r="AC5330"/>
          <cell r="AD5330">
            <v>30</v>
          </cell>
          <cell r="AE5330">
            <v>0.5</v>
          </cell>
          <cell r="AF5330">
            <v>1</v>
          </cell>
          <cell r="AG5330">
            <v>2</v>
          </cell>
          <cell r="AH5330">
            <v>4</v>
          </cell>
          <cell r="AI5330">
            <v>30</v>
          </cell>
          <cell r="AJ5330"/>
        </row>
        <row r="5331">
          <cell r="B5331">
            <v>28341</v>
          </cell>
          <cell r="C5331" t="str">
            <v>1000000000017890</v>
          </cell>
          <cell r="D5331">
            <v>1</v>
          </cell>
          <cell r="E5331">
            <v>0</v>
          </cell>
          <cell r="F5331">
            <v>0</v>
          </cell>
          <cell r="G5331">
            <v>0</v>
          </cell>
          <cell r="H5331">
            <v>1</v>
          </cell>
          <cell r="I5331">
            <v>1</v>
          </cell>
          <cell r="J5331" t="str">
            <v>Max Group</v>
          </cell>
          <cell r="K5331" t="str">
            <v>Волга-Юг</v>
          </cell>
          <cell r="L5331" t="str">
            <v>Ставропольский край</v>
          </cell>
          <cell r="M5331" t="str">
            <v>Пятигорск</v>
          </cell>
          <cell r="N5331" t="str">
            <v>Х5 Экспресс Ритейл</v>
          </cell>
          <cell r="O5331" t="str">
            <v>г.Пятигорск, ул.Ессентукская,31А</v>
          </cell>
          <cell r="P5331" t="str">
            <v>Supermarket (Супермаркет)</v>
          </cell>
          <cell r="Q5331" t="str">
            <v>sv81</v>
          </cell>
          <cell r="R5331" t="str">
            <v>Шаповалова Илона Михайловна</v>
          </cell>
          <cell r="S5331">
            <v>89054479663</v>
          </cell>
          <cell r="T5331" t="str">
            <v>merch1093</v>
          </cell>
          <cell r="U5331" t="str">
            <v>Исмайлова Лала Асифовна</v>
          </cell>
          <cell r="V5331">
            <v>89624215014</v>
          </cell>
          <cell r="W5331"/>
          <cell r="X5331"/>
          <cell r="Y5331">
            <v>30</v>
          </cell>
          <cell r="Z5331"/>
          <cell r="AA5331"/>
          <cell r="AB5331"/>
          <cell r="AC5331"/>
          <cell r="AD5331">
            <v>30</v>
          </cell>
          <cell r="AE5331">
            <v>0.5</v>
          </cell>
          <cell r="AF5331">
            <v>1</v>
          </cell>
          <cell r="AG5331">
            <v>2.5</v>
          </cell>
          <cell r="AH5331">
            <v>5</v>
          </cell>
          <cell r="AI5331">
            <v>30</v>
          </cell>
          <cell r="AJ5331"/>
        </row>
        <row r="5332">
          <cell r="B5332">
            <v>28343</v>
          </cell>
          <cell r="C5332" t="str">
            <v>1000000000018105</v>
          </cell>
          <cell r="D5332">
            <v>1</v>
          </cell>
          <cell r="E5332">
            <v>0</v>
          </cell>
          <cell r="F5332">
            <v>0</v>
          </cell>
          <cell r="G5332">
            <v>0</v>
          </cell>
          <cell r="H5332">
            <v>1</v>
          </cell>
          <cell r="I5332">
            <v>1</v>
          </cell>
          <cell r="J5332" t="str">
            <v>Max Group</v>
          </cell>
          <cell r="K5332" t="str">
            <v>Волга-Юг</v>
          </cell>
          <cell r="L5332" t="str">
            <v>Ростовская область</v>
          </cell>
          <cell r="M5332" t="str">
            <v>Ростов-на-Дону</v>
          </cell>
          <cell r="N5332" t="str">
            <v>Х5 Экспресс Ритейл</v>
          </cell>
          <cell r="O5332" t="str">
            <v>г. Ростов-на-Дону, Зорге 37</v>
          </cell>
          <cell r="P5332" t="str">
            <v>Superettes (Суперетта)</v>
          </cell>
          <cell r="Q5332" t="str">
            <v>sv78</v>
          </cell>
          <cell r="R5332" t="str">
            <v>Собчак Николай Вячеславович</v>
          </cell>
          <cell r="S5332">
            <v>89188583117</v>
          </cell>
          <cell r="T5332" t="str">
            <v>merch1075</v>
          </cell>
          <cell r="U5332" t="str">
            <v>Юндина Алла Викторовна</v>
          </cell>
          <cell r="V5332">
            <v>89289033114</v>
          </cell>
          <cell r="W5332"/>
          <cell r="X5332"/>
          <cell r="Y5332"/>
          <cell r="Z5332"/>
          <cell r="AA5332">
            <v>30</v>
          </cell>
          <cell r="AB5332"/>
          <cell r="AC5332"/>
          <cell r="AD5332">
            <v>30</v>
          </cell>
          <cell r="AE5332">
            <v>0.5</v>
          </cell>
          <cell r="AF5332">
            <v>1</v>
          </cell>
          <cell r="AG5332">
            <v>2</v>
          </cell>
          <cell r="AH5332">
            <v>4</v>
          </cell>
          <cell r="AI5332">
            <v>30</v>
          </cell>
          <cell r="AJ5332"/>
        </row>
        <row r="5333">
          <cell r="B5333">
            <v>28344</v>
          </cell>
          <cell r="C5333" t="str">
            <v>1000000000018065</v>
          </cell>
          <cell r="D5333">
            <v>1</v>
          </cell>
          <cell r="E5333">
            <v>0</v>
          </cell>
          <cell r="F5333">
            <v>0</v>
          </cell>
          <cell r="G5333">
            <v>0</v>
          </cell>
          <cell r="H5333">
            <v>1</v>
          </cell>
          <cell r="I5333">
            <v>1</v>
          </cell>
          <cell r="J5333" t="str">
            <v>Max Group</v>
          </cell>
          <cell r="K5333" t="str">
            <v>Волга-Юг</v>
          </cell>
          <cell r="L5333" t="str">
            <v>Ростовская область</v>
          </cell>
          <cell r="M5333" t="str">
            <v>Таганрог</v>
          </cell>
          <cell r="N5333" t="str">
            <v>Х5 Экспресс Ритейл</v>
          </cell>
          <cell r="O5333" t="str">
            <v>г. Таганрог, 7-й Новый переулок 79</v>
          </cell>
          <cell r="P5333" t="str">
            <v>Superettes (Суперетта)</v>
          </cell>
          <cell r="Q5333" t="str">
            <v>sv78</v>
          </cell>
          <cell r="R5333" t="str">
            <v>Собчак Николай Вячеславович</v>
          </cell>
          <cell r="S5333">
            <v>89188583117</v>
          </cell>
          <cell r="T5333" t="str">
            <v>merch2516</v>
          </cell>
          <cell r="U5333" t="str">
            <v>Бондаренко Анастасия Михайловна</v>
          </cell>
          <cell r="V5333">
            <v>89281688804</v>
          </cell>
          <cell r="W5333">
            <v>30</v>
          </cell>
          <cell r="X5333"/>
          <cell r="Y5333"/>
          <cell r="Z5333"/>
          <cell r="AA5333"/>
          <cell r="AB5333"/>
          <cell r="AC5333"/>
          <cell r="AD5333">
            <v>30</v>
          </cell>
          <cell r="AE5333">
            <v>0.5</v>
          </cell>
          <cell r="AF5333">
            <v>1</v>
          </cell>
          <cell r="AG5333">
            <v>2</v>
          </cell>
          <cell r="AH5333">
            <v>4</v>
          </cell>
          <cell r="AI5333">
            <v>30</v>
          </cell>
          <cell r="AJ5333"/>
        </row>
        <row r="5334">
          <cell r="B5334">
            <v>28345</v>
          </cell>
          <cell r="C5334" t="str">
            <v>1000000000018088</v>
          </cell>
          <cell r="D5334">
            <v>1</v>
          </cell>
          <cell r="E5334">
            <v>0</v>
          </cell>
          <cell r="F5334">
            <v>0</v>
          </cell>
          <cell r="G5334">
            <v>0</v>
          </cell>
          <cell r="H5334">
            <v>1</v>
          </cell>
          <cell r="I5334">
            <v>1</v>
          </cell>
          <cell r="J5334" t="str">
            <v>Max Group</v>
          </cell>
          <cell r="K5334" t="str">
            <v>Волга-Юг</v>
          </cell>
          <cell r="L5334" t="str">
            <v>Ростовская область</v>
          </cell>
          <cell r="M5334" t="str">
            <v>Таганрог</v>
          </cell>
          <cell r="N5334" t="str">
            <v>Х5 Экспресс Ритейл</v>
          </cell>
          <cell r="O5334" t="str">
            <v>г. Таганрог, Москатова ул.4</v>
          </cell>
          <cell r="P5334" t="str">
            <v>Superettes (Суперетта)</v>
          </cell>
          <cell r="Q5334" t="str">
            <v>sv78</v>
          </cell>
          <cell r="R5334" t="str">
            <v>Собчак Николай Вячеславович</v>
          </cell>
          <cell r="S5334">
            <v>89188583117</v>
          </cell>
          <cell r="T5334" t="str">
            <v>merch2516</v>
          </cell>
          <cell r="U5334" t="str">
            <v>Бондаренко Анастасия Михайловна</v>
          </cell>
          <cell r="V5334">
            <v>89281688804</v>
          </cell>
          <cell r="W5334"/>
          <cell r="X5334"/>
          <cell r="Y5334">
            <v>30</v>
          </cell>
          <cell r="Z5334"/>
          <cell r="AA5334"/>
          <cell r="AB5334"/>
          <cell r="AC5334"/>
          <cell r="AD5334">
            <v>30</v>
          </cell>
          <cell r="AE5334">
            <v>0.5</v>
          </cell>
          <cell r="AF5334">
            <v>1</v>
          </cell>
          <cell r="AG5334">
            <v>2.5</v>
          </cell>
          <cell r="AH5334">
            <v>5</v>
          </cell>
          <cell r="AI5334">
            <v>30</v>
          </cell>
          <cell r="AJ5334"/>
        </row>
        <row r="5335">
          <cell r="B5335">
            <v>28346</v>
          </cell>
          <cell r="C5335" t="str">
            <v>1000000000018069</v>
          </cell>
          <cell r="D5335">
            <v>1</v>
          </cell>
          <cell r="E5335">
            <v>0</v>
          </cell>
          <cell r="F5335">
            <v>0</v>
          </cell>
          <cell r="G5335">
            <v>0</v>
          </cell>
          <cell r="H5335">
            <v>1</v>
          </cell>
          <cell r="I5335">
            <v>1</v>
          </cell>
          <cell r="J5335" t="str">
            <v>Max Group</v>
          </cell>
          <cell r="K5335" t="str">
            <v>Волга-Юг</v>
          </cell>
          <cell r="L5335" t="str">
            <v>Ростовская область</v>
          </cell>
          <cell r="M5335" t="str">
            <v>Таганрог</v>
          </cell>
          <cell r="N5335" t="str">
            <v>Х5 Экспресс Ритейл</v>
          </cell>
          <cell r="O5335" t="str">
            <v>г. Таганрог, Чехова ул.322/2</v>
          </cell>
          <cell r="P5335" t="str">
            <v>Superettes (Суперетта)</v>
          </cell>
          <cell r="Q5335" t="str">
            <v>sv78</v>
          </cell>
          <cell r="R5335" t="str">
            <v>Собчак Николай Вячеславович</v>
          </cell>
          <cell r="S5335">
            <v>89188583117</v>
          </cell>
          <cell r="T5335" t="str">
            <v>merch2516</v>
          </cell>
          <cell r="U5335" t="str">
            <v>Бондаренко Анастасия Михайловна</v>
          </cell>
          <cell r="V5335">
            <v>89281688804</v>
          </cell>
          <cell r="W5335"/>
          <cell r="X5335"/>
          <cell r="Y5335">
            <v>30</v>
          </cell>
          <cell r="Z5335"/>
          <cell r="AA5335"/>
          <cell r="AB5335"/>
          <cell r="AC5335"/>
          <cell r="AD5335">
            <v>30</v>
          </cell>
          <cell r="AE5335">
            <v>0.5</v>
          </cell>
          <cell r="AF5335">
            <v>1</v>
          </cell>
          <cell r="AG5335">
            <v>2.5</v>
          </cell>
          <cell r="AH5335">
            <v>5</v>
          </cell>
          <cell r="AI5335">
            <v>30</v>
          </cell>
          <cell r="AJ5335"/>
        </row>
        <row r="5336">
          <cell r="B5336">
            <v>28347</v>
          </cell>
          <cell r="C5336" t="str">
            <v>1000000000018900</v>
          </cell>
          <cell r="D5336">
            <v>1</v>
          </cell>
          <cell r="E5336">
            <v>0</v>
          </cell>
          <cell r="F5336">
            <v>0</v>
          </cell>
          <cell r="G5336">
            <v>0</v>
          </cell>
          <cell r="H5336">
            <v>1</v>
          </cell>
          <cell r="I5336">
            <v>1</v>
          </cell>
          <cell r="J5336" t="str">
            <v>Max Group</v>
          </cell>
          <cell r="K5336" t="str">
            <v>Волга-Юг</v>
          </cell>
          <cell r="L5336" t="str">
            <v>Ставропольский край</v>
          </cell>
          <cell r="M5336" t="str">
            <v>Ставрополь</v>
          </cell>
          <cell r="N5336" t="str">
            <v>Х5 Экспресс Ритейл</v>
          </cell>
          <cell r="O5336" t="str">
            <v>г. Ставрополь, Пирогова ул44</v>
          </cell>
          <cell r="P5336" t="str">
            <v>Superettes (Суперетта)</v>
          </cell>
          <cell r="Q5336" t="str">
            <v>sv81</v>
          </cell>
          <cell r="R5336" t="str">
            <v>Шаповалова Илона Михайловна</v>
          </cell>
          <cell r="S5336">
            <v>89054479663</v>
          </cell>
          <cell r="T5336" t="str">
            <v>merch1154</v>
          </cell>
          <cell r="U5336" t="str">
            <v>Елисеева Лидия Петровна</v>
          </cell>
          <cell r="V5336">
            <v>89888595588</v>
          </cell>
          <cell r="W5336"/>
          <cell r="X5336"/>
          <cell r="Y5336">
            <v>60</v>
          </cell>
          <cell r="Z5336"/>
          <cell r="AA5336"/>
          <cell r="AB5336"/>
          <cell r="AC5336"/>
          <cell r="AD5336">
            <v>60</v>
          </cell>
          <cell r="AE5336">
            <v>1</v>
          </cell>
          <cell r="AF5336">
            <v>1</v>
          </cell>
          <cell r="AG5336">
            <v>5</v>
          </cell>
          <cell r="AH5336">
            <v>5</v>
          </cell>
          <cell r="AI5336">
            <v>60</v>
          </cell>
          <cell r="AJ5336"/>
        </row>
        <row r="5337">
          <cell r="B5337">
            <v>28348</v>
          </cell>
          <cell r="C5337" t="str">
            <v>1000000000018539</v>
          </cell>
          <cell r="D5337">
            <v>1</v>
          </cell>
          <cell r="E5337">
            <v>0</v>
          </cell>
          <cell r="F5337">
            <v>0</v>
          </cell>
          <cell r="G5337">
            <v>0</v>
          </cell>
          <cell r="H5337">
            <v>1</v>
          </cell>
          <cell r="I5337">
            <v>1</v>
          </cell>
          <cell r="J5337" t="str">
            <v>Max Group</v>
          </cell>
          <cell r="K5337" t="str">
            <v>Волга-Юг</v>
          </cell>
          <cell r="L5337" t="str">
            <v>Ставропольский край</v>
          </cell>
          <cell r="M5337" t="str">
            <v>Ставрополь</v>
          </cell>
          <cell r="N5337" t="str">
            <v>Х5 Экспресс Ритейл</v>
          </cell>
          <cell r="O5337" t="str">
            <v>г. Ставрополь, Шеболдаева пер.1</v>
          </cell>
          <cell r="P5337" t="str">
            <v>Superettes (Суперетта)</v>
          </cell>
          <cell r="Q5337" t="str">
            <v>sv81</v>
          </cell>
          <cell r="R5337" t="str">
            <v>Шаповалова Илона Михайловна</v>
          </cell>
          <cell r="S5337">
            <v>89054479663</v>
          </cell>
          <cell r="T5337" t="str">
            <v>merch1154</v>
          </cell>
          <cell r="U5337" t="str">
            <v>Елисеева Лидия Петровна</v>
          </cell>
          <cell r="V5337">
            <v>89888595588</v>
          </cell>
          <cell r="W5337"/>
          <cell r="X5337">
            <v>60</v>
          </cell>
          <cell r="Y5337"/>
          <cell r="Z5337"/>
          <cell r="AA5337"/>
          <cell r="AB5337"/>
          <cell r="AC5337"/>
          <cell r="AD5337">
            <v>60</v>
          </cell>
          <cell r="AE5337">
            <v>1</v>
          </cell>
          <cell r="AF5337">
            <v>1</v>
          </cell>
          <cell r="AG5337">
            <v>5</v>
          </cell>
          <cell r="AH5337">
            <v>5</v>
          </cell>
          <cell r="AI5337">
            <v>60</v>
          </cell>
          <cell r="AJ5337"/>
        </row>
        <row r="5338">
          <cell r="B5338">
            <v>28350</v>
          </cell>
          <cell r="C5338" t="str">
            <v>1000000000018580</v>
          </cell>
          <cell r="D5338">
            <v>1</v>
          </cell>
          <cell r="E5338">
            <v>0</v>
          </cell>
          <cell r="F5338">
            <v>0</v>
          </cell>
          <cell r="G5338">
            <v>0</v>
          </cell>
          <cell r="H5338">
            <v>1</v>
          </cell>
          <cell r="I5338">
            <v>0</v>
          </cell>
          <cell r="J5338" t="str">
            <v>Max Group</v>
          </cell>
          <cell r="K5338" t="str">
            <v>Волга-Юг</v>
          </cell>
          <cell r="L5338" t="str">
            <v>Краснодарский край</v>
          </cell>
          <cell r="M5338" t="str">
            <v>Краснодар</v>
          </cell>
          <cell r="N5338" t="str">
            <v>Х5 Экспресс Ритейл</v>
          </cell>
          <cell r="O5338" t="str">
            <v>г. Краснодар, Российская ул.65</v>
          </cell>
          <cell r="P5338" t="str">
            <v>Superettes (Суперетта)</v>
          </cell>
          <cell r="Q5338" t="str">
            <v>sv2018</v>
          </cell>
          <cell r="R5338" t="str">
            <v>Калашникова Юлия Владимировна</v>
          </cell>
          <cell r="S5338">
            <v>89996378117</v>
          </cell>
          <cell r="T5338" t="str">
            <v>merch2553</v>
          </cell>
          <cell r="U5338" t="str">
            <v>Михайлова Эмилия Викторовна</v>
          </cell>
          <cell r="V5338">
            <v>89676591205</v>
          </cell>
          <cell r="W5338"/>
          <cell r="X5338"/>
          <cell r="Y5338"/>
          <cell r="Z5338"/>
          <cell r="AA5338">
            <v>30</v>
          </cell>
          <cell r="AB5338"/>
          <cell r="AC5338"/>
          <cell r="AD5338">
            <v>30</v>
          </cell>
          <cell r="AE5338">
            <v>0.5</v>
          </cell>
          <cell r="AF5338">
            <v>1</v>
          </cell>
          <cell r="AG5338">
            <v>2</v>
          </cell>
          <cell r="AH5338">
            <v>4</v>
          </cell>
          <cell r="AI5338">
            <v>30</v>
          </cell>
          <cell r="AJ5338" t="str">
            <v>Удалить из АП</v>
          </cell>
        </row>
        <row r="5339">
          <cell r="B5339">
            <v>28351</v>
          </cell>
          <cell r="C5339" t="str">
            <v>1000000000017956</v>
          </cell>
          <cell r="D5339">
            <v>1</v>
          </cell>
          <cell r="E5339">
            <v>0</v>
          </cell>
          <cell r="F5339">
            <v>0</v>
          </cell>
          <cell r="G5339">
            <v>0</v>
          </cell>
          <cell r="H5339">
            <v>1</v>
          </cell>
          <cell r="I5339">
            <v>1</v>
          </cell>
          <cell r="J5339" t="str">
            <v>Max Group</v>
          </cell>
          <cell r="K5339" t="str">
            <v>Волга-Юг</v>
          </cell>
          <cell r="L5339" t="str">
            <v>Краснодарский край</v>
          </cell>
          <cell r="M5339" t="str">
            <v>Сочи</v>
          </cell>
          <cell r="N5339" t="str">
            <v>Х5 Экспресс Ритейл</v>
          </cell>
          <cell r="O5339" t="str">
            <v>г. Сочи, Макаренко ул.16</v>
          </cell>
          <cell r="P5339" t="str">
            <v>Superettes (Суперетта)</v>
          </cell>
          <cell r="Q5339" t="str">
            <v>sv2020</v>
          </cell>
          <cell r="R5339" t="str">
            <v>Левицкая Ирина Александровна</v>
          </cell>
          <cell r="S5339">
            <v>89654842828</v>
          </cell>
          <cell r="T5339" t="str">
            <v>merch1143</v>
          </cell>
          <cell r="U5339" t="str">
            <v>Кудашова Анна Александровна</v>
          </cell>
          <cell r="V5339">
            <v>89881866123</v>
          </cell>
          <cell r="W5339"/>
          <cell r="X5339"/>
          <cell r="Y5339"/>
          <cell r="Z5339"/>
          <cell r="AA5339">
            <v>30</v>
          </cell>
          <cell r="AB5339"/>
          <cell r="AC5339"/>
          <cell r="AD5339">
            <v>30</v>
          </cell>
          <cell r="AE5339">
            <v>0.5</v>
          </cell>
          <cell r="AF5339">
            <v>1</v>
          </cell>
          <cell r="AG5339">
            <v>2</v>
          </cell>
          <cell r="AH5339">
            <v>4</v>
          </cell>
          <cell r="AI5339">
            <v>30</v>
          </cell>
          <cell r="AJ5339"/>
        </row>
        <row r="5340">
          <cell r="B5340">
            <v>28353</v>
          </cell>
          <cell r="C5340" t="str">
            <v>1000000000018549</v>
          </cell>
          <cell r="D5340">
            <v>1</v>
          </cell>
          <cell r="E5340">
            <v>0</v>
          </cell>
          <cell r="F5340">
            <v>0</v>
          </cell>
          <cell r="G5340">
            <v>0</v>
          </cell>
          <cell r="H5340">
            <v>1</v>
          </cell>
          <cell r="I5340">
            <v>1</v>
          </cell>
          <cell r="J5340" t="str">
            <v>Max Group</v>
          </cell>
          <cell r="K5340" t="str">
            <v>Волга-Юг</v>
          </cell>
          <cell r="L5340" t="str">
            <v>Ростовская область</v>
          </cell>
          <cell r="M5340" t="str">
            <v>Ростов-на-Дону</v>
          </cell>
          <cell r="N5340" t="str">
            <v>Х5 Экспресс Ритейл</v>
          </cell>
          <cell r="O5340" t="str">
            <v>г. Ростов-на-Дону, Соколова пр-кт72</v>
          </cell>
          <cell r="P5340" t="str">
            <v>Superettes (Суперетта)</v>
          </cell>
          <cell r="Q5340" t="str">
            <v>sv78</v>
          </cell>
          <cell r="R5340" t="str">
            <v>Собчак Николай Вячеславович</v>
          </cell>
          <cell r="S5340">
            <v>89188583117</v>
          </cell>
          <cell r="T5340" t="str">
            <v>merch1090</v>
          </cell>
          <cell r="U5340" t="str">
            <v>Сучкова Татьяна Олеговна</v>
          </cell>
          <cell r="V5340">
            <v>89281411987</v>
          </cell>
          <cell r="W5340"/>
          <cell r="X5340"/>
          <cell r="Y5340"/>
          <cell r="Z5340">
            <v>30</v>
          </cell>
          <cell r="AA5340"/>
          <cell r="AB5340"/>
          <cell r="AC5340"/>
          <cell r="AD5340">
            <v>30</v>
          </cell>
          <cell r="AE5340">
            <v>0.5</v>
          </cell>
          <cell r="AF5340">
            <v>1</v>
          </cell>
          <cell r="AG5340">
            <v>2.5</v>
          </cell>
          <cell r="AH5340">
            <v>5</v>
          </cell>
          <cell r="AI5340">
            <v>30</v>
          </cell>
          <cell r="AJ5340"/>
        </row>
        <row r="5341">
          <cell r="B5341">
            <v>28354</v>
          </cell>
          <cell r="C5341" t="str">
            <v>1000000000018336</v>
          </cell>
          <cell r="D5341">
            <v>1</v>
          </cell>
          <cell r="E5341">
            <v>0</v>
          </cell>
          <cell r="F5341">
            <v>0</v>
          </cell>
          <cell r="G5341">
            <v>0</v>
          </cell>
          <cell r="H5341">
            <v>1</v>
          </cell>
          <cell r="I5341">
            <v>1</v>
          </cell>
          <cell r="J5341" t="str">
            <v>Max Group</v>
          </cell>
          <cell r="K5341" t="str">
            <v>Волга-Юг</v>
          </cell>
          <cell r="L5341" t="str">
            <v>Ростовская область</v>
          </cell>
          <cell r="M5341" t="str">
            <v>Ростов-на-Дону</v>
          </cell>
          <cell r="N5341" t="str">
            <v>Х5 Экспресс Ритейл</v>
          </cell>
          <cell r="O5341" t="str">
            <v>г. Ростов-На-Дону, 40-летия Победы пр-кт101</v>
          </cell>
          <cell r="P5341" t="str">
            <v>Superettes (Суперетта)</v>
          </cell>
          <cell r="Q5341" t="str">
            <v>sv78</v>
          </cell>
          <cell r="R5341" t="str">
            <v>Собчак Николай Вячеславович</v>
          </cell>
          <cell r="S5341">
            <v>89188583117</v>
          </cell>
          <cell r="T5341" t="str">
            <v>merch1076</v>
          </cell>
          <cell r="U5341" t="str">
            <v>Бережная Оксана Владиленовна</v>
          </cell>
          <cell r="V5341">
            <v>89054506816</v>
          </cell>
          <cell r="W5341"/>
          <cell r="X5341"/>
          <cell r="Y5341"/>
          <cell r="Z5341">
            <v>30</v>
          </cell>
          <cell r="AA5341"/>
          <cell r="AB5341"/>
          <cell r="AC5341"/>
          <cell r="AD5341">
            <v>30</v>
          </cell>
          <cell r="AE5341">
            <v>0.5</v>
          </cell>
          <cell r="AF5341">
            <v>1</v>
          </cell>
          <cell r="AG5341">
            <v>2.5</v>
          </cell>
          <cell r="AH5341">
            <v>5</v>
          </cell>
          <cell r="AI5341">
            <v>30</v>
          </cell>
          <cell r="AJ5341"/>
        </row>
        <row r="5342">
          <cell r="B5342">
            <v>28355</v>
          </cell>
          <cell r="C5342" t="str">
            <v>1000000000018448</v>
          </cell>
          <cell r="D5342">
            <v>1</v>
          </cell>
          <cell r="E5342">
            <v>0</v>
          </cell>
          <cell r="F5342">
            <v>0</v>
          </cell>
          <cell r="G5342">
            <v>0</v>
          </cell>
          <cell r="H5342">
            <v>1</v>
          </cell>
          <cell r="I5342">
            <v>1</v>
          </cell>
          <cell r="J5342" t="str">
            <v>Max Group</v>
          </cell>
          <cell r="K5342" t="str">
            <v>Волга-Юг</v>
          </cell>
          <cell r="L5342" t="str">
            <v>Ростовская область</v>
          </cell>
          <cell r="M5342" t="str">
            <v>Ростов-на-Дону</v>
          </cell>
          <cell r="N5342" t="str">
            <v>Х5 Экспресс Ритейл</v>
          </cell>
          <cell r="O5342" t="str">
            <v>г. Ростов-На-Дону, Самшитовая ул5</v>
          </cell>
          <cell r="P5342" t="str">
            <v>Superettes (Суперетта)</v>
          </cell>
          <cell r="Q5342" t="str">
            <v>sv78</v>
          </cell>
          <cell r="R5342" t="str">
            <v>Собчак Николай Вячеславович</v>
          </cell>
          <cell r="S5342">
            <v>89188583117</v>
          </cell>
          <cell r="T5342" t="str">
            <v>merch1090</v>
          </cell>
          <cell r="U5342" t="str">
            <v>Сучкова Татьяна Олеговна</v>
          </cell>
          <cell r="V5342">
            <v>89281411987</v>
          </cell>
          <cell r="W5342"/>
          <cell r="X5342"/>
          <cell r="Y5342"/>
          <cell r="Z5342">
            <v>30</v>
          </cell>
          <cell r="AA5342"/>
          <cell r="AB5342"/>
          <cell r="AC5342"/>
          <cell r="AD5342">
            <v>30</v>
          </cell>
          <cell r="AE5342">
            <v>0.5</v>
          </cell>
          <cell r="AF5342">
            <v>1</v>
          </cell>
          <cell r="AG5342">
            <v>2.5</v>
          </cell>
          <cell r="AH5342">
            <v>5</v>
          </cell>
          <cell r="AI5342">
            <v>30</v>
          </cell>
          <cell r="AJ5342"/>
        </row>
        <row r="5343">
          <cell r="B5343">
            <v>28356</v>
          </cell>
          <cell r="C5343" t="str">
            <v>1000000000018007</v>
          </cell>
          <cell r="D5343">
            <v>1</v>
          </cell>
          <cell r="E5343">
            <v>0</v>
          </cell>
          <cell r="F5343">
            <v>0</v>
          </cell>
          <cell r="G5343">
            <v>0</v>
          </cell>
          <cell r="H5343">
            <v>1</v>
          </cell>
          <cell r="I5343">
            <v>1</v>
          </cell>
          <cell r="J5343" t="str">
            <v>Max Group</v>
          </cell>
          <cell r="K5343" t="str">
            <v>Волга-Юг</v>
          </cell>
          <cell r="L5343" t="str">
            <v>Ростовская область</v>
          </cell>
          <cell r="M5343" t="str">
            <v>Шахты</v>
          </cell>
          <cell r="N5343" t="str">
            <v>Х5 Экспресс Ритейл</v>
          </cell>
          <cell r="O5343" t="str">
            <v>г. Шахты, Красный Шахтер ул.78</v>
          </cell>
          <cell r="P5343" t="str">
            <v>Superettes (Суперетта)</v>
          </cell>
          <cell r="Q5343" t="str">
            <v>sv78</v>
          </cell>
          <cell r="R5343" t="str">
            <v>Собчак Николай Вячеславович</v>
          </cell>
          <cell r="S5343">
            <v>89188583117</v>
          </cell>
          <cell r="T5343" t="str">
            <v>merch1180</v>
          </cell>
          <cell r="U5343" t="str">
            <v>Перцева Ирина Анатольева</v>
          </cell>
          <cell r="V5343">
            <v>89286109507</v>
          </cell>
          <cell r="W5343"/>
          <cell r="X5343"/>
          <cell r="Y5343">
            <v>30</v>
          </cell>
          <cell r="Z5343"/>
          <cell r="AA5343"/>
          <cell r="AB5343"/>
          <cell r="AC5343"/>
          <cell r="AD5343">
            <v>30</v>
          </cell>
          <cell r="AE5343">
            <v>0.5</v>
          </cell>
          <cell r="AF5343">
            <v>1</v>
          </cell>
          <cell r="AG5343">
            <v>2.5</v>
          </cell>
          <cell r="AH5343">
            <v>5</v>
          </cell>
          <cell r="AI5343">
            <v>30</v>
          </cell>
          <cell r="AJ5343"/>
        </row>
        <row r="5344">
          <cell r="B5344">
            <v>28357</v>
          </cell>
          <cell r="C5344" t="str">
            <v>1000000000018029</v>
          </cell>
          <cell r="D5344">
            <v>1</v>
          </cell>
          <cell r="E5344">
            <v>0</v>
          </cell>
          <cell r="F5344">
            <v>0</v>
          </cell>
          <cell r="G5344">
            <v>0</v>
          </cell>
          <cell r="H5344">
            <v>1</v>
          </cell>
          <cell r="I5344">
            <v>1</v>
          </cell>
          <cell r="J5344" t="str">
            <v>Max Group</v>
          </cell>
          <cell r="K5344" t="str">
            <v>Волга-Юг</v>
          </cell>
          <cell r="L5344" t="str">
            <v>Ростовская область</v>
          </cell>
          <cell r="M5344" t="str">
            <v>Шахты</v>
          </cell>
          <cell r="N5344" t="str">
            <v>Х5 Экспресс Ритейл</v>
          </cell>
          <cell r="O5344" t="str">
            <v>г. Шахты, Советская ул.239</v>
          </cell>
          <cell r="P5344" t="str">
            <v>Superettes (Суперетта)</v>
          </cell>
          <cell r="Q5344" t="str">
            <v>sv78</v>
          </cell>
          <cell r="R5344" t="str">
            <v>Собчак Николай Вячеславович</v>
          </cell>
          <cell r="S5344">
            <v>89188583117</v>
          </cell>
          <cell r="T5344" t="str">
            <v>merch1180</v>
          </cell>
          <cell r="U5344" t="str">
            <v>Перцева Ирина Анатольева</v>
          </cell>
          <cell r="V5344">
            <v>89286109507</v>
          </cell>
          <cell r="W5344"/>
          <cell r="X5344"/>
          <cell r="Y5344">
            <v>30</v>
          </cell>
          <cell r="Z5344"/>
          <cell r="AA5344"/>
          <cell r="AB5344"/>
          <cell r="AC5344"/>
          <cell r="AD5344">
            <v>30</v>
          </cell>
          <cell r="AE5344">
            <v>0.5</v>
          </cell>
          <cell r="AF5344">
            <v>1</v>
          </cell>
          <cell r="AG5344">
            <v>2.5</v>
          </cell>
          <cell r="AH5344">
            <v>5</v>
          </cell>
          <cell r="AI5344">
            <v>30</v>
          </cell>
          <cell r="AJ5344"/>
        </row>
        <row r="5345">
          <cell r="B5345">
            <v>28358</v>
          </cell>
          <cell r="C5345" t="str">
            <v>1000000000018657</v>
          </cell>
          <cell r="D5345">
            <v>1</v>
          </cell>
          <cell r="E5345">
            <v>0</v>
          </cell>
          <cell r="F5345">
            <v>0</v>
          </cell>
          <cell r="G5345">
            <v>0</v>
          </cell>
          <cell r="H5345">
            <v>1</v>
          </cell>
          <cell r="I5345">
            <v>1</v>
          </cell>
          <cell r="J5345" t="str">
            <v>Max Group</v>
          </cell>
          <cell r="K5345" t="str">
            <v>Волга-Юг</v>
          </cell>
          <cell r="L5345" t="str">
            <v>Ростовская область</v>
          </cell>
          <cell r="M5345" t="str">
            <v>Ростов-на-Дону</v>
          </cell>
          <cell r="N5345" t="str">
            <v>Х5 Экспресс Ритейл</v>
          </cell>
          <cell r="O5345" t="str">
            <v>г. Ростов-На-Дону, Шеболдаева ул.95А/2</v>
          </cell>
          <cell r="P5345" t="str">
            <v>Superettes (Суперетта)</v>
          </cell>
          <cell r="Q5345" t="str">
            <v>sv78</v>
          </cell>
          <cell r="R5345" t="str">
            <v>Собчак Николай Вячеславович</v>
          </cell>
          <cell r="S5345">
            <v>89188583117</v>
          </cell>
          <cell r="T5345" t="str">
            <v>merch1075</v>
          </cell>
          <cell r="U5345" t="str">
            <v>Юндина Алла Викторовна</v>
          </cell>
          <cell r="V5345">
            <v>89289033114</v>
          </cell>
          <cell r="W5345"/>
          <cell r="X5345"/>
          <cell r="Y5345"/>
          <cell r="Z5345"/>
          <cell r="AA5345">
            <v>30</v>
          </cell>
          <cell r="AB5345"/>
          <cell r="AC5345"/>
          <cell r="AD5345">
            <v>30</v>
          </cell>
          <cell r="AE5345">
            <v>0.5</v>
          </cell>
          <cell r="AF5345">
            <v>1</v>
          </cell>
          <cell r="AG5345">
            <v>2</v>
          </cell>
          <cell r="AH5345">
            <v>4</v>
          </cell>
          <cell r="AI5345">
            <v>30</v>
          </cell>
          <cell r="AJ5345"/>
        </row>
        <row r="5346">
          <cell r="B5346">
            <v>28359</v>
          </cell>
          <cell r="C5346" t="str">
            <v>1000000000018645</v>
          </cell>
          <cell r="D5346">
            <v>1</v>
          </cell>
          <cell r="E5346">
            <v>0</v>
          </cell>
          <cell r="F5346">
            <v>0</v>
          </cell>
          <cell r="G5346">
            <v>0</v>
          </cell>
          <cell r="H5346">
            <v>1</v>
          </cell>
          <cell r="I5346">
            <v>1</v>
          </cell>
          <cell r="J5346" t="str">
            <v>Max Group</v>
          </cell>
          <cell r="K5346" t="str">
            <v>Волга-Юг</v>
          </cell>
          <cell r="L5346" t="str">
            <v>Краснодарский край</v>
          </cell>
          <cell r="M5346" t="str">
            <v>Анапа</v>
          </cell>
          <cell r="N5346" t="str">
            <v>Х5 Экспресс Ритейл</v>
          </cell>
          <cell r="O5346" t="str">
            <v>г. Анапа, Ленина ул.154А</v>
          </cell>
          <cell r="P5346" t="str">
            <v>Superettes (Суперетта)</v>
          </cell>
          <cell r="Q5346" t="str">
            <v>sv2020</v>
          </cell>
          <cell r="R5346" t="str">
            <v>Левицкая Ирина Александровна</v>
          </cell>
          <cell r="S5346">
            <v>89654842828</v>
          </cell>
          <cell r="T5346" t="str">
            <v>merch1141</v>
          </cell>
          <cell r="U5346" t="str">
            <v>Шмелева Ирина Витальевна</v>
          </cell>
          <cell r="V5346">
            <v>89278974249</v>
          </cell>
          <cell r="W5346"/>
          <cell r="X5346"/>
          <cell r="Y5346"/>
          <cell r="Z5346"/>
          <cell r="AA5346">
            <v>30</v>
          </cell>
          <cell r="AB5346"/>
          <cell r="AC5346"/>
          <cell r="AD5346">
            <v>30</v>
          </cell>
          <cell r="AE5346">
            <v>0.5</v>
          </cell>
          <cell r="AF5346">
            <v>1</v>
          </cell>
          <cell r="AG5346">
            <v>2</v>
          </cell>
          <cell r="AH5346">
            <v>4</v>
          </cell>
          <cell r="AI5346">
            <v>30</v>
          </cell>
          <cell r="AJ5346"/>
        </row>
        <row r="5347">
          <cell r="B5347">
            <v>28360</v>
          </cell>
          <cell r="C5347" t="str">
            <v>1000000000019661</v>
          </cell>
          <cell r="D5347">
            <v>1</v>
          </cell>
          <cell r="E5347">
            <v>0</v>
          </cell>
          <cell r="F5347">
            <v>0</v>
          </cell>
          <cell r="G5347">
            <v>0</v>
          </cell>
          <cell r="H5347">
            <v>1</v>
          </cell>
          <cell r="I5347">
            <v>1</v>
          </cell>
          <cell r="J5347" t="str">
            <v>Max Group</v>
          </cell>
          <cell r="K5347" t="str">
            <v>Волга-Юг</v>
          </cell>
          <cell r="L5347" t="str">
            <v>Краснодарский край</v>
          </cell>
          <cell r="M5347" t="str">
            <v>Анапа</v>
          </cell>
          <cell r="N5347" t="str">
            <v>Х5 Экспресс Ритейл</v>
          </cell>
          <cell r="O5347" t="str">
            <v>г. Анапа, Чехова ул60</v>
          </cell>
          <cell r="P5347" t="str">
            <v>Superettes (Суперетта)</v>
          </cell>
          <cell r="Q5347" t="str">
            <v>sv2020</v>
          </cell>
          <cell r="R5347" t="str">
            <v>Левицкая Ирина Александровна</v>
          </cell>
          <cell r="S5347">
            <v>89654842828</v>
          </cell>
          <cell r="T5347" t="str">
            <v>merch1141</v>
          </cell>
          <cell r="U5347" t="str">
            <v>Шмелева Ирина Витальевна</v>
          </cell>
          <cell r="V5347">
            <v>89278974249</v>
          </cell>
          <cell r="W5347"/>
          <cell r="X5347"/>
          <cell r="Y5347"/>
          <cell r="Z5347"/>
          <cell r="AA5347">
            <v>30</v>
          </cell>
          <cell r="AB5347"/>
          <cell r="AC5347"/>
          <cell r="AD5347">
            <v>30</v>
          </cell>
          <cell r="AE5347">
            <v>0.5</v>
          </cell>
          <cell r="AF5347">
            <v>1</v>
          </cell>
          <cell r="AG5347">
            <v>2</v>
          </cell>
          <cell r="AH5347">
            <v>4</v>
          </cell>
          <cell r="AI5347">
            <v>30</v>
          </cell>
          <cell r="AJ5347"/>
        </row>
        <row r="5348">
          <cell r="B5348">
            <v>28361</v>
          </cell>
          <cell r="C5348" t="str">
            <v>1000000000018748</v>
          </cell>
          <cell r="D5348">
            <v>1</v>
          </cell>
          <cell r="E5348">
            <v>0</v>
          </cell>
          <cell r="F5348">
            <v>0</v>
          </cell>
          <cell r="G5348">
            <v>0</v>
          </cell>
          <cell r="H5348">
            <v>1</v>
          </cell>
          <cell r="I5348">
            <v>1</v>
          </cell>
          <cell r="J5348" t="str">
            <v>Max Group</v>
          </cell>
          <cell r="K5348" t="str">
            <v>Волга-Юг</v>
          </cell>
          <cell r="L5348" t="str">
            <v>Краснодарский край</v>
          </cell>
          <cell r="M5348" t="str">
            <v>Краснодар</v>
          </cell>
          <cell r="N5348" t="str">
            <v>Х5 Экспресс Ритейл</v>
          </cell>
          <cell r="O5348" t="str">
            <v>г. Краснодар, Черкасская ул72/1</v>
          </cell>
          <cell r="P5348" t="str">
            <v>Superettes (Суперетта)</v>
          </cell>
          <cell r="Q5348" t="str">
            <v>sv2018</v>
          </cell>
          <cell r="R5348" t="str">
            <v>Калашникова Юлия Владимировна</v>
          </cell>
          <cell r="S5348">
            <v>89996378117</v>
          </cell>
          <cell r="T5348" t="str">
            <v>merch1147</v>
          </cell>
          <cell r="U5348" t="str">
            <v>Слюсаренко Ирина Михайловна</v>
          </cell>
          <cell r="V5348">
            <v>89180103930</v>
          </cell>
          <cell r="W5348"/>
          <cell r="X5348"/>
          <cell r="Y5348"/>
          <cell r="Z5348"/>
          <cell r="AA5348">
            <v>30</v>
          </cell>
          <cell r="AB5348"/>
          <cell r="AC5348"/>
          <cell r="AD5348">
            <v>30</v>
          </cell>
          <cell r="AE5348">
            <v>0.5</v>
          </cell>
          <cell r="AF5348">
            <v>1</v>
          </cell>
          <cell r="AG5348">
            <v>2</v>
          </cell>
          <cell r="AH5348">
            <v>4</v>
          </cell>
          <cell r="AI5348">
            <v>30</v>
          </cell>
          <cell r="AJ5348"/>
        </row>
        <row r="5349">
          <cell r="B5349">
            <v>28362</v>
          </cell>
          <cell r="C5349" t="str">
            <v>1000000000018721</v>
          </cell>
          <cell r="D5349">
            <v>1</v>
          </cell>
          <cell r="E5349">
            <v>0</v>
          </cell>
          <cell r="F5349">
            <v>0</v>
          </cell>
          <cell r="G5349">
            <v>0</v>
          </cell>
          <cell r="H5349">
            <v>1</v>
          </cell>
          <cell r="I5349">
            <v>1</v>
          </cell>
          <cell r="J5349" t="str">
            <v>Max Group</v>
          </cell>
          <cell r="K5349" t="str">
            <v>Волга-Юг</v>
          </cell>
          <cell r="L5349" t="str">
            <v>Ростовская область</v>
          </cell>
          <cell r="M5349" t="str">
            <v>Ростов-на-Дону</v>
          </cell>
          <cell r="N5349" t="str">
            <v>Х5 Экспресс Ритейл</v>
          </cell>
          <cell r="O5349" t="str">
            <v>г. Ростов-На-Дону, Зорге ул13</v>
          </cell>
          <cell r="P5349" t="str">
            <v>Superettes (Суперетта)</v>
          </cell>
          <cell r="Q5349" t="str">
            <v>sv78</v>
          </cell>
          <cell r="R5349" t="str">
            <v>Собчак Николай Вячеславович</v>
          </cell>
          <cell r="S5349">
            <v>89188583117</v>
          </cell>
          <cell r="T5349" t="str">
            <v>merch1075</v>
          </cell>
          <cell r="U5349" t="str">
            <v>Юндина Алла Викторовна</v>
          </cell>
          <cell r="V5349">
            <v>89289033114</v>
          </cell>
          <cell r="W5349"/>
          <cell r="X5349"/>
          <cell r="Y5349"/>
          <cell r="Z5349"/>
          <cell r="AA5349">
            <v>30</v>
          </cell>
          <cell r="AB5349"/>
          <cell r="AC5349"/>
          <cell r="AD5349">
            <v>30</v>
          </cell>
          <cell r="AE5349">
            <v>0.5</v>
          </cell>
          <cell r="AF5349">
            <v>1</v>
          </cell>
          <cell r="AG5349">
            <v>2</v>
          </cell>
          <cell r="AH5349">
            <v>4</v>
          </cell>
          <cell r="AI5349">
            <v>30</v>
          </cell>
          <cell r="AJ5349"/>
        </row>
        <row r="5350">
          <cell r="B5350">
            <v>28363</v>
          </cell>
          <cell r="C5350" t="str">
            <v>1000000000018423</v>
          </cell>
          <cell r="D5350">
            <v>1</v>
          </cell>
          <cell r="E5350">
            <v>0</v>
          </cell>
          <cell r="F5350">
            <v>0</v>
          </cell>
          <cell r="G5350">
            <v>0</v>
          </cell>
          <cell r="H5350">
            <v>1</v>
          </cell>
          <cell r="I5350">
            <v>1</v>
          </cell>
          <cell r="J5350" t="str">
            <v>Max Group</v>
          </cell>
          <cell r="K5350" t="str">
            <v>Волга-Юг</v>
          </cell>
          <cell r="L5350" t="str">
            <v>Краснодарский край</v>
          </cell>
          <cell r="M5350" t="str">
            <v>Сочи</v>
          </cell>
          <cell r="N5350" t="str">
            <v>Х5 Экспресс Ритейл</v>
          </cell>
          <cell r="O5350" t="str">
            <v>г. Сочи, Демократическая ул53А</v>
          </cell>
          <cell r="P5350" t="str">
            <v>Superettes (Суперетта)</v>
          </cell>
          <cell r="Q5350" t="str">
            <v>sv2020</v>
          </cell>
          <cell r="R5350" t="str">
            <v>Левицкая Ирина Александровна</v>
          </cell>
          <cell r="S5350">
            <v>89654842828</v>
          </cell>
          <cell r="T5350" t="str">
            <v>merch1126</v>
          </cell>
          <cell r="U5350" t="str">
            <v>Пивадзе Наталья Гурамиевна</v>
          </cell>
          <cell r="V5350">
            <v>89186133060</v>
          </cell>
          <cell r="W5350"/>
          <cell r="X5350"/>
          <cell r="Y5350"/>
          <cell r="Z5350"/>
          <cell r="AA5350">
            <v>30</v>
          </cell>
          <cell r="AB5350"/>
          <cell r="AC5350"/>
          <cell r="AD5350">
            <v>30</v>
          </cell>
          <cell r="AE5350">
            <v>0.5</v>
          </cell>
          <cell r="AF5350">
            <v>1</v>
          </cell>
          <cell r="AG5350">
            <v>2</v>
          </cell>
          <cell r="AH5350">
            <v>4</v>
          </cell>
          <cell r="AI5350">
            <v>30</v>
          </cell>
          <cell r="AJ5350"/>
        </row>
        <row r="5351">
          <cell r="B5351">
            <v>28364</v>
          </cell>
          <cell r="C5351" t="str">
            <v>1000000000018778</v>
          </cell>
          <cell r="D5351">
            <v>1</v>
          </cell>
          <cell r="E5351">
            <v>0</v>
          </cell>
          <cell r="F5351">
            <v>0</v>
          </cell>
          <cell r="G5351">
            <v>0</v>
          </cell>
          <cell r="H5351">
            <v>1</v>
          </cell>
          <cell r="I5351">
            <v>1</v>
          </cell>
          <cell r="J5351" t="str">
            <v>Max Group</v>
          </cell>
          <cell r="K5351" t="str">
            <v>Волга-Юг</v>
          </cell>
          <cell r="L5351" t="str">
            <v>Ставропольский край</v>
          </cell>
          <cell r="M5351" t="str">
            <v>Пятигорск</v>
          </cell>
          <cell r="N5351" t="str">
            <v>Х5 Экспресс Ритейл</v>
          </cell>
          <cell r="O5351" t="str">
            <v>г. Пятигорск, Первомайская ул166</v>
          </cell>
          <cell r="P5351" t="str">
            <v>Superettes (Суперетта)</v>
          </cell>
          <cell r="Q5351" t="str">
            <v>sv81</v>
          </cell>
          <cell r="R5351" t="str">
            <v>Шаповалова Илона Михайловна</v>
          </cell>
          <cell r="S5351">
            <v>89054479663</v>
          </cell>
          <cell r="T5351" t="str">
            <v>merch1093</v>
          </cell>
          <cell r="U5351" t="str">
            <v>Исмайлова Лала Асифовна</v>
          </cell>
          <cell r="V5351">
            <v>89624215014</v>
          </cell>
          <cell r="W5351"/>
          <cell r="X5351"/>
          <cell r="Y5351"/>
          <cell r="Z5351">
            <v>30</v>
          </cell>
          <cell r="AA5351"/>
          <cell r="AB5351"/>
          <cell r="AC5351"/>
          <cell r="AD5351">
            <v>30</v>
          </cell>
          <cell r="AE5351">
            <v>0.5</v>
          </cell>
          <cell r="AF5351">
            <v>1</v>
          </cell>
          <cell r="AG5351">
            <v>2.5</v>
          </cell>
          <cell r="AH5351">
            <v>5</v>
          </cell>
          <cell r="AI5351">
            <v>30</v>
          </cell>
          <cell r="AJ5351"/>
        </row>
        <row r="5352">
          <cell r="B5352">
            <v>28365</v>
          </cell>
          <cell r="C5352" t="str">
            <v>1000000000018318</v>
          </cell>
          <cell r="D5352">
            <v>1</v>
          </cell>
          <cell r="E5352">
            <v>0</v>
          </cell>
          <cell r="F5352">
            <v>0</v>
          </cell>
          <cell r="G5352">
            <v>0</v>
          </cell>
          <cell r="H5352">
            <v>1</v>
          </cell>
          <cell r="I5352">
            <v>1</v>
          </cell>
          <cell r="J5352" t="str">
            <v>Max Group</v>
          </cell>
          <cell r="K5352" t="str">
            <v>Волга-Юг</v>
          </cell>
          <cell r="L5352" t="str">
            <v>Краснодарский край</v>
          </cell>
          <cell r="M5352" t="str">
            <v>Сочи</v>
          </cell>
          <cell r="N5352" t="str">
            <v>Х5 Экспресс Ритейл</v>
          </cell>
          <cell r="O5352" t="str">
            <v>г. Сочи, Труда ул.23В</v>
          </cell>
          <cell r="P5352" t="str">
            <v>Superettes (Суперетта)</v>
          </cell>
          <cell r="Q5352" t="str">
            <v>sv2020</v>
          </cell>
          <cell r="R5352" t="str">
            <v>Левицкая Ирина Александровна</v>
          </cell>
          <cell r="S5352">
            <v>89654842828</v>
          </cell>
          <cell r="T5352" t="str">
            <v>merch2558</v>
          </cell>
          <cell r="U5352" t="str">
            <v>Смагина Юлия Михайловна</v>
          </cell>
          <cell r="V5352">
            <v>89183011693</v>
          </cell>
          <cell r="W5352"/>
          <cell r="X5352"/>
          <cell r="Y5352"/>
          <cell r="Z5352"/>
          <cell r="AA5352">
            <v>30</v>
          </cell>
          <cell r="AB5352"/>
          <cell r="AC5352"/>
          <cell r="AD5352">
            <v>30</v>
          </cell>
          <cell r="AE5352">
            <v>0.5</v>
          </cell>
          <cell r="AF5352">
            <v>1</v>
          </cell>
          <cell r="AG5352">
            <v>2</v>
          </cell>
          <cell r="AH5352">
            <v>4</v>
          </cell>
          <cell r="AI5352">
            <v>30</v>
          </cell>
          <cell r="AJ5352"/>
        </row>
        <row r="5353">
          <cell r="B5353">
            <v>28385</v>
          </cell>
          <cell r="C5353" t="str">
            <v>1000000000001436</v>
          </cell>
          <cell r="D5353">
            <v>1</v>
          </cell>
          <cell r="E5353">
            <v>1</v>
          </cell>
          <cell r="F5353">
            <v>0</v>
          </cell>
          <cell r="G5353">
            <v>0</v>
          </cell>
          <cell r="H5353">
            <v>1</v>
          </cell>
          <cell r="I5353">
            <v>1</v>
          </cell>
          <cell r="J5353" t="str">
            <v>Max Group</v>
          </cell>
          <cell r="K5353" t="str">
            <v>Волга-Юг</v>
          </cell>
          <cell r="L5353" t="str">
            <v>Краснодарский край</v>
          </cell>
          <cell r="M5353" t="str">
            <v>Краснодар</v>
          </cell>
          <cell r="N5353" t="str">
            <v>Рив Гош</v>
          </cell>
          <cell r="O5353" t="str">
            <v>г.Краснодар, ул.Володи Головатого, 313</v>
          </cell>
          <cell r="P5353" t="str">
            <v>Perfumery (Парфюмерия)</v>
          </cell>
          <cell r="Q5353" t="str">
            <v>sv2018</v>
          </cell>
          <cell r="R5353" t="str">
            <v>Калашникова Юлия Владимировна</v>
          </cell>
          <cell r="S5353">
            <v>89996378117</v>
          </cell>
          <cell r="T5353" t="str">
            <v>merch1724</v>
          </cell>
          <cell r="U5353" t="str">
            <v>Корнеева Мария Александровна</v>
          </cell>
          <cell r="V5353">
            <v>89002499283</v>
          </cell>
          <cell r="W5353"/>
          <cell r="X5353"/>
          <cell r="Y5353"/>
          <cell r="Z5353"/>
          <cell r="AA5353">
            <v>30</v>
          </cell>
          <cell r="AB5353"/>
          <cell r="AC5353"/>
          <cell r="AD5353">
            <v>30</v>
          </cell>
          <cell r="AE5353">
            <v>0.5</v>
          </cell>
          <cell r="AF5353">
            <v>1</v>
          </cell>
          <cell r="AG5353">
            <v>2</v>
          </cell>
          <cell r="AH5353">
            <v>4</v>
          </cell>
          <cell r="AI5353">
            <v>30</v>
          </cell>
          <cell r="AJ5353"/>
        </row>
        <row r="5354">
          <cell r="B5354">
            <v>28386</v>
          </cell>
          <cell r="C5354" t="str">
            <v>1000000000001416</v>
          </cell>
          <cell r="D5354">
            <v>1</v>
          </cell>
          <cell r="E5354">
            <v>1</v>
          </cell>
          <cell r="F5354">
            <v>0</v>
          </cell>
          <cell r="G5354">
            <v>0</v>
          </cell>
          <cell r="H5354">
            <v>1</v>
          </cell>
          <cell r="I5354">
            <v>1</v>
          </cell>
          <cell r="J5354" t="str">
            <v>Max Group</v>
          </cell>
          <cell r="K5354" t="str">
            <v>Волга-Юг</v>
          </cell>
          <cell r="L5354" t="str">
            <v>Краснодарский край</v>
          </cell>
          <cell r="M5354" t="str">
            <v>Адлер</v>
          </cell>
          <cell r="N5354" t="str">
            <v>Рив Гош</v>
          </cell>
          <cell r="O5354" t="str">
            <v>г.Адлер, ул.Кирова, 58</v>
          </cell>
          <cell r="P5354" t="str">
            <v>Perfumery (Парфюмерия)</v>
          </cell>
          <cell r="Q5354" t="str">
            <v>sv2020</v>
          </cell>
          <cell r="R5354" t="str">
            <v>Левицкая Ирина Александровна</v>
          </cell>
          <cell r="S5354">
            <v>89654842828</v>
          </cell>
          <cell r="T5354" t="str">
            <v>merch1126</v>
          </cell>
          <cell r="U5354" t="str">
            <v>Пивадзе Наталья Гурамиевна</v>
          </cell>
          <cell r="V5354">
            <v>89186133060</v>
          </cell>
          <cell r="W5354"/>
          <cell r="X5354"/>
          <cell r="Y5354"/>
          <cell r="Z5354">
            <v>120</v>
          </cell>
          <cell r="AA5354"/>
          <cell r="AB5354"/>
          <cell r="AC5354"/>
          <cell r="AD5354">
            <v>120</v>
          </cell>
          <cell r="AE5354">
            <v>2</v>
          </cell>
          <cell r="AF5354">
            <v>1</v>
          </cell>
          <cell r="AG5354">
            <v>10</v>
          </cell>
          <cell r="AH5354">
            <v>5</v>
          </cell>
          <cell r="AI5354">
            <v>120</v>
          </cell>
          <cell r="AJ5354"/>
        </row>
        <row r="5355">
          <cell r="B5355">
            <v>28395</v>
          </cell>
          <cell r="C5355" t="str">
            <v>1025201146</v>
          </cell>
          <cell r="D5355">
            <v>1</v>
          </cell>
          <cell r="E5355">
            <v>0</v>
          </cell>
          <cell r="F5355">
            <v>0</v>
          </cell>
          <cell r="G5355">
            <v>0</v>
          </cell>
          <cell r="H5355">
            <v>1</v>
          </cell>
          <cell r="I5355">
            <v>1</v>
          </cell>
          <cell r="J5355" t="str">
            <v>Max Group</v>
          </cell>
          <cell r="K5355" t="str">
            <v>Волга-Юг</v>
          </cell>
          <cell r="L5355" t="str">
            <v>Астраханская область</v>
          </cell>
          <cell r="M5355" t="str">
            <v>Астрахань</v>
          </cell>
          <cell r="N5355" t="str">
            <v>Рубль Бум</v>
          </cell>
          <cell r="O5355" t="str">
            <v>г.Астрахань, ул. Боевая, 51Б</v>
          </cell>
          <cell r="P5355" t="str">
            <v>Drogery (Хоз. магазин)</v>
          </cell>
          <cell r="Q5355" t="str">
            <v>sv82</v>
          </cell>
          <cell r="R5355" t="str">
            <v>Сазонова Галина Ивановна</v>
          </cell>
          <cell r="S5355">
            <v>89275649786</v>
          </cell>
          <cell r="T5355" t="str">
            <v>merch2520</v>
          </cell>
          <cell r="U5355" t="str">
            <v>Сазонова Галина Ивановна</v>
          </cell>
          <cell r="V5355">
            <v>89275649786</v>
          </cell>
          <cell r="W5355"/>
          <cell r="X5355"/>
          <cell r="Y5355">
            <v>120</v>
          </cell>
          <cell r="Z5355"/>
          <cell r="AA5355"/>
          <cell r="AB5355"/>
          <cell r="AC5355"/>
          <cell r="AD5355">
            <v>120</v>
          </cell>
          <cell r="AE5355">
            <v>2</v>
          </cell>
          <cell r="AF5355">
            <v>1</v>
          </cell>
          <cell r="AG5355">
            <v>10</v>
          </cell>
          <cell r="AH5355">
            <v>5</v>
          </cell>
          <cell r="AI5355">
            <v>120</v>
          </cell>
          <cell r="AJ5355"/>
        </row>
        <row r="5356">
          <cell r="B5356">
            <v>28396</v>
          </cell>
          <cell r="C5356" t="str">
            <v>1025201164</v>
          </cell>
          <cell r="D5356">
            <v>1</v>
          </cell>
          <cell r="E5356">
            <v>0</v>
          </cell>
          <cell r="F5356">
            <v>0</v>
          </cell>
          <cell r="G5356">
            <v>0</v>
          </cell>
          <cell r="H5356">
            <v>1</v>
          </cell>
          <cell r="I5356">
            <v>1</v>
          </cell>
          <cell r="J5356" t="str">
            <v>Max Group</v>
          </cell>
          <cell r="K5356" t="str">
            <v>Волга-Юг</v>
          </cell>
          <cell r="L5356" t="str">
            <v>Астраханская область</v>
          </cell>
          <cell r="M5356" t="str">
            <v>Астрахань</v>
          </cell>
          <cell r="N5356" t="str">
            <v>Рубль Бум</v>
          </cell>
          <cell r="O5356" t="str">
            <v>г.Астрахань, ул. Кирова, 11</v>
          </cell>
          <cell r="P5356" t="str">
            <v>Drogery (Хоз. магазин)</v>
          </cell>
          <cell r="Q5356" t="str">
            <v>sv82</v>
          </cell>
          <cell r="R5356" t="str">
            <v>Сазонова Галина Ивановна</v>
          </cell>
          <cell r="S5356">
            <v>89275649786</v>
          </cell>
          <cell r="T5356" t="str">
            <v>merch2521</v>
          </cell>
          <cell r="U5356" t="str">
            <v>Москвина Гульсина Ильдаровна</v>
          </cell>
          <cell r="V5356">
            <v>89618140676</v>
          </cell>
          <cell r="W5356"/>
          <cell r="X5356">
            <v>30</v>
          </cell>
          <cell r="Y5356"/>
          <cell r="Z5356"/>
          <cell r="AA5356"/>
          <cell r="AB5356"/>
          <cell r="AC5356"/>
          <cell r="AD5356">
            <v>30</v>
          </cell>
          <cell r="AE5356">
            <v>0.5</v>
          </cell>
          <cell r="AF5356">
            <v>1</v>
          </cell>
          <cell r="AG5356">
            <v>2.5</v>
          </cell>
          <cell r="AH5356">
            <v>5</v>
          </cell>
          <cell r="AI5356">
            <v>30</v>
          </cell>
          <cell r="AJ5356"/>
        </row>
        <row r="5357">
          <cell r="B5357">
            <v>28397</v>
          </cell>
          <cell r="C5357" t="str">
            <v>1025201289</v>
          </cell>
          <cell r="D5357">
            <v>1</v>
          </cell>
          <cell r="E5357">
            <v>0</v>
          </cell>
          <cell r="F5357">
            <v>0</v>
          </cell>
          <cell r="G5357">
            <v>0</v>
          </cell>
          <cell r="H5357">
            <v>1</v>
          </cell>
          <cell r="I5357">
            <v>1</v>
          </cell>
          <cell r="J5357" t="str">
            <v>Max Group</v>
          </cell>
          <cell r="K5357" t="str">
            <v>Волга-Юг</v>
          </cell>
          <cell r="L5357" t="str">
            <v>Астраханская область</v>
          </cell>
          <cell r="M5357" t="str">
            <v>Астрахань</v>
          </cell>
          <cell r="N5357" t="str">
            <v>Рубль Бум</v>
          </cell>
          <cell r="O5357" t="str">
            <v>г.Астрахань, ул. Свердлова, 98</v>
          </cell>
          <cell r="P5357" t="str">
            <v>Drogery (Хоз. магазин)</v>
          </cell>
          <cell r="Q5357" t="str">
            <v>sv82</v>
          </cell>
          <cell r="R5357" t="str">
            <v>Сазонова Галина Ивановна</v>
          </cell>
          <cell r="S5357">
            <v>89275649786</v>
          </cell>
          <cell r="T5357" t="str">
            <v>merch2521</v>
          </cell>
          <cell r="U5357" t="str">
            <v>Москвина Гульсина Ильдаровна</v>
          </cell>
          <cell r="V5357">
            <v>89618140676</v>
          </cell>
          <cell r="W5357"/>
          <cell r="X5357">
            <v>180</v>
          </cell>
          <cell r="Y5357"/>
          <cell r="Z5357"/>
          <cell r="AA5357"/>
          <cell r="AB5357"/>
          <cell r="AC5357"/>
          <cell r="AD5357">
            <v>180</v>
          </cell>
          <cell r="AE5357">
            <v>3</v>
          </cell>
          <cell r="AF5357">
            <v>1</v>
          </cell>
          <cell r="AG5357">
            <v>15</v>
          </cell>
          <cell r="AH5357">
            <v>5</v>
          </cell>
          <cell r="AI5357">
            <v>180</v>
          </cell>
          <cell r="AJ5357"/>
        </row>
        <row r="5358">
          <cell r="B5358">
            <v>28398</v>
          </cell>
          <cell r="C5358" t="str">
            <v>1025206253</v>
          </cell>
          <cell r="D5358">
            <v>1</v>
          </cell>
          <cell r="E5358">
            <v>0</v>
          </cell>
          <cell r="F5358">
            <v>0</v>
          </cell>
          <cell r="G5358">
            <v>0</v>
          </cell>
          <cell r="H5358">
            <v>1</v>
          </cell>
          <cell r="I5358">
            <v>1</v>
          </cell>
          <cell r="J5358" t="str">
            <v>Max Group</v>
          </cell>
          <cell r="K5358" t="str">
            <v>Волга-Юг</v>
          </cell>
          <cell r="L5358" t="str">
            <v>Астраханская область</v>
          </cell>
          <cell r="M5358" t="str">
            <v>Астрахань</v>
          </cell>
          <cell r="N5358" t="str">
            <v>Рубль Бум</v>
          </cell>
          <cell r="O5358" t="str">
            <v>г.Астрахань, ул. Савушкина, 25</v>
          </cell>
          <cell r="P5358" t="str">
            <v>Drogery (Хоз. магазин)</v>
          </cell>
          <cell r="Q5358" t="str">
            <v>sv82</v>
          </cell>
          <cell r="R5358" t="str">
            <v>Сазонова Галина Ивановна</v>
          </cell>
          <cell r="S5358">
            <v>89275649786</v>
          </cell>
          <cell r="T5358" t="str">
            <v>merch2520</v>
          </cell>
          <cell r="U5358" t="str">
            <v>Сазонова Галина Ивановна</v>
          </cell>
          <cell r="V5358">
            <v>89275649786</v>
          </cell>
          <cell r="W5358"/>
          <cell r="X5358"/>
          <cell r="Y5358"/>
          <cell r="Z5358"/>
          <cell r="AA5358">
            <v>30</v>
          </cell>
          <cell r="AB5358"/>
          <cell r="AC5358"/>
          <cell r="AD5358">
            <v>30</v>
          </cell>
          <cell r="AE5358">
            <v>0.5</v>
          </cell>
          <cell r="AF5358">
            <v>1</v>
          </cell>
          <cell r="AG5358">
            <v>2</v>
          </cell>
          <cell r="AH5358">
            <v>4</v>
          </cell>
          <cell r="AI5358">
            <v>30</v>
          </cell>
          <cell r="AJ5358"/>
        </row>
        <row r="5359">
          <cell r="B5359">
            <v>28399</v>
          </cell>
          <cell r="C5359" t="str">
            <v>1025201088</v>
          </cell>
          <cell r="D5359">
            <v>1</v>
          </cell>
          <cell r="E5359">
            <v>0</v>
          </cell>
          <cell r="F5359">
            <v>0</v>
          </cell>
          <cell r="G5359">
            <v>0</v>
          </cell>
          <cell r="H5359">
            <v>1</v>
          </cell>
          <cell r="I5359">
            <v>1</v>
          </cell>
          <cell r="J5359" t="str">
            <v>Max Group</v>
          </cell>
          <cell r="K5359" t="str">
            <v>Волга-Юг</v>
          </cell>
          <cell r="L5359" t="str">
            <v>Волгоградская область</v>
          </cell>
          <cell r="M5359" t="str">
            <v>Волгоград</v>
          </cell>
          <cell r="N5359" t="str">
            <v>Рубль Бум</v>
          </cell>
          <cell r="O5359" t="str">
            <v>г.Волгоград, ул. 8 Воздушной Армии, 27а</v>
          </cell>
          <cell r="P5359" t="str">
            <v>Drogery (Хоз. магазин)</v>
          </cell>
          <cell r="Q5359" t="str">
            <v>sv80</v>
          </cell>
          <cell r="R5359" t="str">
            <v>Туголукова Анастасия Владимировна</v>
          </cell>
          <cell r="S5359">
            <v>89173333309</v>
          </cell>
          <cell r="T5359" t="str">
            <v>merch1091</v>
          </cell>
          <cell r="U5359" t="str">
            <v>Иванов Виктор Викторович</v>
          </cell>
          <cell r="V5359">
            <v>89996260348</v>
          </cell>
          <cell r="W5359"/>
          <cell r="X5359"/>
          <cell r="Y5359"/>
          <cell r="Z5359">
            <v>120</v>
          </cell>
          <cell r="AA5359"/>
          <cell r="AB5359"/>
          <cell r="AC5359"/>
          <cell r="AD5359">
            <v>120</v>
          </cell>
          <cell r="AE5359">
            <v>2</v>
          </cell>
          <cell r="AF5359">
            <v>1</v>
          </cell>
          <cell r="AG5359">
            <v>10</v>
          </cell>
          <cell r="AH5359">
            <v>5</v>
          </cell>
          <cell r="AI5359">
            <v>120</v>
          </cell>
          <cell r="AJ5359"/>
        </row>
        <row r="5360">
          <cell r="B5360">
            <v>28400</v>
          </cell>
          <cell r="C5360" t="str">
            <v>1025201094</v>
          </cell>
          <cell r="D5360">
            <v>1</v>
          </cell>
          <cell r="E5360">
            <v>0</v>
          </cell>
          <cell r="F5360">
            <v>0</v>
          </cell>
          <cell r="G5360">
            <v>0</v>
          </cell>
          <cell r="H5360">
            <v>1</v>
          </cell>
          <cell r="I5360">
            <v>1</v>
          </cell>
          <cell r="J5360" t="str">
            <v>Max Group</v>
          </cell>
          <cell r="K5360" t="str">
            <v>Волга-Юг</v>
          </cell>
          <cell r="L5360" t="str">
            <v>Волгоградская область</v>
          </cell>
          <cell r="M5360" t="str">
            <v>Волгоград</v>
          </cell>
          <cell r="N5360" t="str">
            <v>Рубль Бум</v>
          </cell>
          <cell r="O5360" t="str">
            <v>г.Волгоград, ул. им Генерала Штеменко, 44</v>
          </cell>
          <cell r="P5360" t="str">
            <v>Drogery (Хоз. магазин)</v>
          </cell>
          <cell r="Q5360" t="str">
            <v>sv80</v>
          </cell>
          <cell r="R5360" t="str">
            <v>Туголукова Анастасия Владимировна</v>
          </cell>
          <cell r="S5360">
            <v>89173333309</v>
          </cell>
          <cell r="T5360" t="str">
            <v>merch1097</v>
          </cell>
          <cell r="U5360" t="str">
            <v>Серкина Олеся Владимировна</v>
          </cell>
          <cell r="V5360">
            <v>89377438773</v>
          </cell>
          <cell r="W5360"/>
          <cell r="X5360">
            <v>120</v>
          </cell>
          <cell r="Y5360"/>
          <cell r="Z5360"/>
          <cell r="AA5360"/>
          <cell r="AB5360"/>
          <cell r="AC5360"/>
          <cell r="AD5360">
            <v>120</v>
          </cell>
          <cell r="AE5360">
            <v>2</v>
          </cell>
          <cell r="AF5360">
            <v>1</v>
          </cell>
          <cell r="AG5360">
            <v>10</v>
          </cell>
          <cell r="AH5360">
            <v>5</v>
          </cell>
          <cell r="AI5360">
            <v>120</v>
          </cell>
          <cell r="AJ5360"/>
        </row>
        <row r="5361">
          <cell r="B5361">
            <v>28401</v>
          </cell>
          <cell r="C5361" t="str">
            <v>1025201136</v>
          </cell>
          <cell r="D5361">
            <v>1</v>
          </cell>
          <cell r="E5361">
            <v>0</v>
          </cell>
          <cell r="F5361">
            <v>0</v>
          </cell>
          <cell r="G5361">
            <v>0</v>
          </cell>
          <cell r="H5361">
            <v>1</v>
          </cell>
          <cell r="I5361">
            <v>1</v>
          </cell>
          <cell r="J5361" t="str">
            <v>Max Group</v>
          </cell>
          <cell r="K5361" t="str">
            <v>Волга-Юг</v>
          </cell>
          <cell r="L5361" t="str">
            <v>Волгоградская область</v>
          </cell>
          <cell r="M5361" t="str">
            <v>Волгоград</v>
          </cell>
          <cell r="N5361" t="str">
            <v>Рубль Бум</v>
          </cell>
          <cell r="O5361" t="str">
            <v>г.Волгоград, ул. Ополченская, 10</v>
          </cell>
          <cell r="P5361" t="str">
            <v>Drogery (Хоз. магазин)</v>
          </cell>
          <cell r="Q5361" t="str">
            <v>sv80</v>
          </cell>
          <cell r="R5361" t="str">
            <v>Туголукова Анастасия Владимировна</v>
          </cell>
          <cell r="S5361">
            <v>89173333309</v>
          </cell>
          <cell r="T5361" t="str">
            <v>merch1102</v>
          </cell>
          <cell r="U5361" t="str">
            <v>Мутанова Татьяна Николаевна</v>
          </cell>
          <cell r="V5361">
            <v>89061681163</v>
          </cell>
          <cell r="W5361"/>
          <cell r="X5361">
            <v>30</v>
          </cell>
          <cell r="Y5361"/>
          <cell r="Z5361"/>
          <cell r="AA5361"/>
          <cell r="AB5361"/>
          <cell r="AC5361"/>
          <cell r="AD5361">
            <v>30</v>
          </cell>
          <cell r="AE5361">
            <v>0.5</v>
          </cell>
          <cell r="AF5361">
            <v>1</v>
          </cell>
          <cell r="AG5361">
            <v>2.5</v>
          </cell>
          <cell r="AH5361">
            <v>5</v>
          </cell>
          <cell r="AI5361">
            <v>30</v>
          </cell>
          <cell r="AJ5361"/>
        </row>
        <row r="5362">
          <cell r="B5362">
            <v>28402</v>
          </cell>
          <cell r="C5362" t="str">
            <v>1025201155</v>
          </cell>
          <cell r="D5362">
            <v>1</v>
          </cell>
          <cell r="E5362">
            <v>0</v>
          </cell>
          <cell r="F5362">
            <v>0</v>
          </cell>
          <cell r="G5362">
            <v>0</v>
          </cell>
          <cell r="H5362">
            <v>1</v>
          </cell>
          <cell r="I5362">
            <v>1</v>
          </cell>
          <cell r="J5362" t="str">
            <v>Max Group</v>
          </cell>
          <cell r="K5362" t="str">
            <v>Волга-Юг</v>
          </cell>
          <cell r="L5362" t="str">
            <v>Волгоградская область</v>
          </cell>
          <cell r="M5362" t="str">
            <v>Волгоград</v>
          </cell>
          <cell r="N5362" t="str">
            <v>Рубль Бум</v>
          </cell>
          <cell r="O5362" t="str">
            <v>г.Волгоград, ул. Ангарская, 114</v>
          </cell>
          <cell r="P5362" t="str">
            <v>Drogery (Хоз. магазин)</v>
          </cell>
          <cell r="Q5362" t="str">
            <v>sv80</v>
          </cell>
          <cell r="R5362" t="str">
            <v>Туголукова Анастасия Владимировна</v>
          </cell>
          <cell r="S5362">
            <v>89173333309</v>
          </cell>
          <cell r="T5362" t="str">
            <v>merch1144</v>
          </cell>
          <cell r="U5362" t="str">
            <v>Самсонова Марина Владимировна</v>
          </cell>
          <cell r="V5362">
            <v>89277248285</v>
          </cell>
          <cell r="W5362"/>
          <cell r="X5362">
            <v>120</v>
          </cell>
          <cell r="Y5362"/>
          <cell r="Z5362"/>
          <cell r="AA5362"/>
          <cell r="AB5362"/>
          <cell r="AC5362"/>
          <cell r="AD5362">
            <v>120</v>
          </cell>
          <cell r="AE5362">
            <v>2</v>
          </cell>
          <cell r="AF5362">
            <v>1</v>
          </cell>
          <cell r="AG5362">
            <v>10</v>
          </cell>
          <cell r="AH5362">
            <v>5</v>
          </cell>
          <cell r="AI5362">
            <v>120</v>
          </cell>
          <cell r="AJ5362"/>
        </row>
        <row r="5363">
          <cell r="B5363">
            <v>28403</v>
          </cell>
          <cell r="C5363" t="str">
            <v>1025201160</v>
          </cell>
          <cell r="D5363">
            <v>1</v>
          </cell>
          <cell r="E5363">
            <v>0</v>
          </cell>
          <cell r="F5363">
            <v>1</v>
          </cell>
          <cell r="G5363">
            <v>1</v>
          </cell>
          <cell r="H5363">
            <v>1</v>
          </cell>
          <cell r="I5363">
            <v>1</v>
          </cell>
          <cell r="J5363" t="str">
            <v>Max Group</v>
          </cell>
          <cell r="K5363" t="str">
            <v>Волга-Юг</v>
          </cell>
          <cell r="L5363" t="str">
            <v>Волгоградская область</v>
          </cell>
          <cell r="M5363" t="str">
            <v>Волгоград</v>
          </cell>
          <cell r="N5363" t="str">
            <v>Рубль Бум</v>
          </cell>
          <cell r="O5363" t="str">
            <v>г.Волгоград, ул. им Николая Отрады, 13</v>
          </cell>
          <cell r="P5363" t="str">
            <v>Drogery (Хоз. магазин)</v>
          </cell>
          <cell r="Q5363" t="str">
            <v>sv80</v>
          </cell>
          <cell r="R5363" t="str">
            <v>Туголукова Анастасия Владимировна</v>
          </cell>
          <cell r="S5363">
            <v>89173333309</v>
          </cell>
          <cell r="T5363" t="str">
            <v>merch1099</v>
          </cell>
          <cell r="U5363" t="str">
            <v>Иванова Татьяна Митрофановна</v>
          </cell>
          <cell r="V5363">
            <v>89176444744</v>
          </cell>
          <cell r="W5363"/>
          <cell r="X5363"/>
          <cell r="Y5363"/>
          <cell r="Z5363">
            <v>120</v>
          </cell>
          <cell r="AA5363"/>
          <cell r="AB5363"/>
          <cell r="AC5363"/>
          <cell r="AD5363">
            <v>120</v>
          </cell>
          <cell r="AE5363">
            <v>2</v>
          </cell>
          <cell r="AF5363">
            <v>1</v>
          </cell>
          <cell r="AG5363">
            <v>10</v>
          </cell>
          <cell r="AH5363">
            <v>5</v>
          </cell>
          <cell r="AI5363">
            <v>120</v>
          </cell>
          <cell r="AJ5363"/>
        </row>
        <row r="5364">
          <cell r="B5364">
            <v>28404</v>
          </cell>
          <cell r="C5364" t="str">
            <v>1025201170</v>
          </cell>
          <cell r="D5364">
            <v>1</v>
          </cell>
          <cell r="E5364">
            <v>0</v>
          </cell>
          <cell r="F5364">
            <v>0</v>
          </cell>
          <cell r="G5364">
            <v>0</v>
          </cell>
          <cell r="H5364">
            <v>1</v>
          </cell>
          <cell r="I5364">
            <v>1</v>
          </cell>
          <cell r="J5364" t="str">
            <v>Max Group</v>
          </cell>
          <cell r="K5364" t="str">
            <v>Волга-Юг</v>
          </cell>
          <cell r="L5364" t="str">
            <v>Волгоградская область</v>
          </cell>
          <cell r="M5364" t="str">
            <v>Волгоград</v>
          </cell>
          <cell r="N5364" t="str">
            <v>Рубль Бум</v>
          </cell>
          <cell r="O5364" t="str">
            <v>г.Волгоград, пр-кт. Университетский, 60Б</v>
          </cell>
          <cell r="P5364" t="str">
            <v>Drogery (Хоз. магазин)</v>
          </cell>
          <cell r="Q5364" t="str">
            <v>sv80</v>
          </cell>
          <cell r="R5364" t="str">
            <v>Туголукова Анастасия Владимировна</v>
          </cell>
          <cell r="S5364">
            <v>89173333309</v>
          </cell>
          <cell r="T5364" t="str">
            <v>merch1173</v>
          </cell>
          <cell r="U5364" t="str">
            <v>Котова Виктория Юрьевна</v>
          </cell>
          <cell r="V5364">
            <v>89608785472</v>
          </cell>
          <cell r="W5364"/>
          <cell r="X5364">
            <v>30</v>
          </cell>
          <cell r="Y5364"/>
          <cell r="Z5364"/>
          <cell r="AA5364"/>
          <cell r="AB5364"/>
          <cell r="AC5364"/>
          <cell r="AD5364">
            <v>30</v>
          </cell>
          <cell r="AE5364">
            <v>0.5</v>
          </cell>
          <cell r="AF5364">
            <v>1</v>
          </cell>
          <cell r="AG5364">
            <v>2.5</v>
          </cell>
          <cell r="AH5364">
            <v>5</v>
          </cell>
          <cell r="AI5364">
            <v>30</v>
          </cell>
          <cell r="AJ5364"/>
        </row>
        <row r="5365">
          <cell r="B5365">
            <v>28405</v>
          </cell>
          <cell r="C5365" t="str">
            <v>1025205907</v>
          </cell>
          <cell r="D5365">
            <v>1</v>
          </cell>
          <cell r="E5365">
            <v>0</v>
          </cell>
          <cell r="F5365">
            <v>0</v>
          </cell>
          <cell r="G5365">
            <v>0</v>
          </cell>
          <cell r="H5365">
            <v>1</v>
          </cell>
          <cell r="I5365">
            <v>1</v>
          </cell>
          <cell r="J5365" t="str">
            <v>Max Group</v>
          </cell>
          <cell r="K5365" t="str">
            <v>Волга-Юг</v>
          </cell>
          <cell r="L5365" t="str">
            <v>Волгоградская область</v>
          </cell>
          <cell r="M5365" t="str">
            <v>Волгоград</v>
          </cell>
          <cell r="N5365" t="str">
            <v>Рубль Бум</v>
          </cell>
          <cell r="O5365" t="str">
            <v>г.Волгоград, ул. 64 Армии, 67А</v>
          </cell>
          <cell r="P5365" t="str">
            <v>Drogery (Хоз. магазин)</v>
          </cell>
          <cell r="Q5365" t="str">
            <v>sv80</v>
          </cell>
          <cell r="R5365" t="str">
            <v>Туголукова Анастасия Владимировна</v>
          </cell>
          <cell r="S5365">
            <v>89173333309</v>
          </cell>
          <cell r="T5365" t="str">
            <v>merch1173</v>
          </cell>
          <cell r="U5365" t="str">
            <v>Котова Виктория Юрьевна</v>
          </cell>
          <cell r="V5365">
            <v>89608785472</v>
          </cell>
          <cell r="W5365"/>
          <cell r="X5365">
            <v>30</v>
          </cell>
          <cell r="Y5365"/>
          <cell r="Z5365"/>
          <cell r="AA5365"/>
          <cell r="AB5365"/>
          <cell r="AC5365"/>
          <cell r="AD5365">
            <v>30</v>
          </cell>
          <cell r="AE5365">
            <v>0.5</v>
          </cell>
          <cell r="AF5365">
            <v>1</v>
          </cell>
          <cell r="AG5365">
            <v>2.5</v>
          </cell>
          <cell r="AH5365">
            <v>5</v>
          </cell>
          <cell r="AI5365">
            <v>30</v>
          </cell>
          <cell r="AJ5365"/>
        </row>
        <row r="5366">
          <cell r="B5366">
            <v>28408</v>
          </cell>
          <cell r="C5366" t="str">
            <v>1025201291</v>
          </cell>
          <cell r="D5366">
            <v>1</v>
          </cell>
          <cell r="E5366">
            <v>0</v>
          </cell>
          <cell r="F5366">
            <v>0</v>
          </cell>
          <cell r="G5366">
            <v>0</v>
          </cell>
          <cell r="H5366">
            <v>1</v>
          </cell>
          <cell r="I5366">
            <v>1</v>
          </cell>
          <cell r="J5366" t="str">
            <v>Max Group</v>
          </cell>
          <cell r="K5366" t="str">
            <v>Волга-Юг</v>
          </cell>
          <cell r="L5366" t="str">
            <v>Волгоградская область</v>
          </cell>
          <cell r="M5366" t="str">
            <v>Волгоград</v>
          </cell>
          <cell r="N5366" t="str">
            <v>Рубль Бум</v>
          </cell>
          <cell r="O5366" t="str">
            <v>г.Волгоград, ул. им маршала Еременко, 70</v>
          </cell>
          <cell r="P5366" t="str">
            <v>Drogery (Хоз. магазин)</v>
          </cell>
          <cell r="Q5366" t="str">
            <v>sv80</v>
          </cell>
          <cell r="R5366" t="str">
            <v>Туголукова Анастасия Владимировна</v>
          </cell>
          <cell r="S5366">
            <v>89173333309</v>
          </cell>
          <cell r="T5366" t="str">
            <v>merch1098</v>
          </cell>
          <cell r="U5366" t="str">
            <v>Разумова Екатерина Сергеевна</v>
          </cell>
          <cell r="V5366">
            <v>89023612724</v>
          </cell>
          <cell r="W5366"/>
          <cell r="X5366"/>
          <cell r="Y5366">
            <v>30</v>
          </cell>
          <cell r="Z5366"/>
          <cell r="AA5366"/>
          <cell r="AB5366"/>
          <cell r="AC5366"/>
          <cell r="AD5366">
            <v>30</v>
          </cell>
          <cell r="AE5366">
            <v>0.5</v>
          </cell>
          <cell r="AF5366">
            <v>1</v>
          </cell>
          <cell r="AG5366">
            <v>2.5</v>
          </cell>
          <cell r="AH5366">
            <v>5</v>
          </cell>
          <cell r="AI5366">
            <v>30</v>
          </cell>
          <cell r="AJ5366"/>
        </row>
        <row r="5367">
          <cell r="B5367">
            <v>28409</v>
          </cell>
          <cell r="C5367" t="str">
            <v>1025201534</v>
          </cell>
          <cell r="D5367">
            <v>1</v>
          </cell>
          <cell r="E5367">
            <v>0</v>
          </cell>
          <cell r="F5367">
            <v>0</v>
          </cell>
          <cell r="G5367">
            <v>0</v>
          </cell>
          <cell r="H5367">
            <v>1</v>
          </cell>
          <cell r="I5367">
            <v>1</v>
          </cell>
          <cell r="J5367" t="str">
            <v>Max Group</v>
          </cell>
          <cell r="K5367" t="str">
            <v>Волга-Юг</v>
          </cell>
          <cell r="L5367" t="str">
            <v>Волгоградская область</v>
          </cell>
          <cell r="M5367" t="str">
            <v>Волгоград</v>
          </cell>
          <cell r="N5367" t="str">
            <v>Рубль Бум</v>
          </cell>
          <cell r="O5367" t="str">
            <v>г.Волгоград, пр-кт. Героев Сталинграда, 39</v>
          </cell>
          <cell r="P5367" t="str">
            <v>Drogery (Хоз. магазин)</v>
          </cell>
          <cell r="Q5367" t="str">
            <v>sv80</v>
          </cell>
          <cell r="R5367" t="str">
            <v>Туголукова Анастасия Владимировна</v>
          </cell>
          <cell r="S5367">
            <v>89173333309</v>
          </cell>
          <cell r="T5367" t="str">
            <v>merch1115</v>
          </cell>
          <cell r="U5367" t="str">
            <v>Котова Вероника Николаевна</v>
          </cell>
          <cell r="V5367">
            <v>89053333660</v>
          </cell>
          <cell r="W5367"/>
          <cell r="X5367"/>
          <cell r="Y5367"/>
          <cell r="Z5367"/>
          <cell r="AA5367">
            <v>120</v>
          </cell>
          <cell r="AB5367"/>
          <cell r="AC5367"/>
          <cell r="AD5367">
            <v>120</v>
          </cell>
          <cell r="AE5367">
            <v>2</v>
          </cell>
          <cell r="AF5367">
            <v>1</v>
          </cell>
          <cell r="AG5367">
            <v>8</v>
          </cell>
          <cell r="AH5367">
            <v>4</v>
          </cell>
          <cell r="AI5367">
            <v>120</v>
          </cell>
          <cell r="AJ5367"/>
        </row>
        <row r="5368">
          <cell r="B5368">
            <v>28411</v>
          </cell>
          <cell r="C5368" t="str">
            <v>1025201547</v>
          </cell>
          <cell r="D5368">
            <v>1</v>
          </cell>
          <cell r="E5368">
            <v>0</v>
          </cell>
          <cell r="F5368">
            <v>0</v>
          </cell>
          <cell r="G5368">
            <v>0</v>
          </cell>
          <cell r="H5368">
            <v>1</v>
          </cell>
          <cell r="I5368">
            <v>1</v>
          </cell>
          <cell r="J5368" t="str">
            <v>Max Group</v>
          </cell>
          <cell r="K5368" t="str">
            <v>Волга-Юг</v>
          </cell>
          <cell r="L5368" t="str">
            <v>Волгоградская область</v>
          </cell>
          <cell r="M5368" t="str">
            <v>Волжский</v>
          </cell>
          <cell r="N5368" t="str">
            <v>Рубль Бум</v>
          </cell>
          <cell r="O5368" t="str">
            <v>г. Волжский, пр-кт. им Ленина, 97</v>
          </cell>
          <cell r="P5368" t="str">
            <v>Drogery (Хоз. магазин)</v>
          </cell>
          <cell r="Q5368" t="str">
            <v>sv80</v>
          </cell>
          <cell r="R5368" t="str">
            <v>Туголукова Анастасия Владимировна</v>
          </cell>
          <cell r="S5368">
            <v>89173333309</v>
          </cell>
          <cell r="T5368" t="str">
            <v>merch1101</v>
          </cell>
          <cell r="U5368" t="str">
            <v>Демьянова Лола Тагировна</v>
          </cell>
          <cell r="V5368">
            <v>89377229430</v>
          </cell>
          <cell r="W5368"/>
          <cell r="X5368"/>
          <cell r="Y5368"/>
          <cell r="Z5368"/>
          <cell r="AA5368">
            <v>30</v>
          </cell>
          <cell r="AB5368"/>
          <cell r="AC5368"/>
          <cell r="AD5368">
            <v>30</v>
          </cell>
          <cell r="AE5368">
            <v>0.5</v>
          </cell>
          <cell r="AF5368">
            <v>1</v>
          </cell>
          <cell r="AG5368">
            <v>2</v>
          </cell>
          <cell r="AH5368">
            <v>4</v>
          </cell>
          <cell r="AI5368">
            <v>30</v>
          </cell>
          <cell r="AJ5368"/>
        </row>
        <row r="5369">
          <cell r="B5369">
            <v>28412</v>
          </cell>
          <cell r="C5369" t="str">
            <v>1025201103</v>
          </cell>
          <cell r="D5369">
            <v>1</v>
          </cell>
          <cell r="E5369">
            <v>0</v>
          </cell>
          <cell r="F5369">
            <v>0</v>
          </cell>
          <cell r="G5369">
            <v>0</v>
          </cell>
          <cell r="H5369">
            <v>1</v>
          </cell>
          <cell r="I5369">
            <v>1</v>
          </cell>
          <cell r="J5369" t="str">
            <v>Max Group</v>
          </cell>
          <cell r="K5369" t="str">
            <v>Волга-Юг</v>
          </cell>
          <cell r="L5369" t="str">
            <v>Волгоградская область</v>
          </cell>
          <cell r="M5369" t="str">
            <v>Волгоград</v>
          </cell>
          <cell r="N5369" t="str">
            <v>Рубль Бум</v>
          </cell>
          <cell r="O5369" t="str">
            <v>г. Волгоград, ул. Елецкая, 21</v>
          </cell>
          <cell r="P5369" t="str">
            <v>Drogery (Хоз. магазин)</v>
          </cell>
          <cell r="Q5369" t="str">
            <v>sv80</v>
          </cell>
          <cell r="R5369" t="str">
            <v>Туголукова Анастасия Владимировна</v>
          </cell>
          <cell r="S5369">
            <v>89173333309</v>
          </cell>
          <cell r="T5369" t="str">
            <v>merch1097</v>
          </cell>
          <cell r="U5369" t="str">
            <v>Серкина Олеся Владимировна</v>
          </cell>
          <cell r="V5369">
            <v>89377438773</v>
          </cell>
          <cell r="W5369"/>
          <cell r="X5369">
            <v>30</v>
          </cell>
          <cell r="Y5369"/>
          <cell r="Z5369"/>
          <cell r="AA5369"/>
          <cell r="AB5369"/>
          <cell r="AC5369"/>
          <cell r="AD5369">
            <v>30</v>
          </cell>
          <cell r="AE5369">
            <v>0.5</v>
          </cell>
          <cell r="AF5369">
            <v>1</v>
          </cell>
          <cell r="AG5369">
            <v>2.5</v>
          </cell>
          <cell r="AH5369">
            <v>5</v>
          </cell>
          <cell r="AI5369">
            <v>30</v>
          </cell>
          <cell r="AJ5369"/>
        </row>
        <row r="5370">
          <cell r="B5370">
            <v>28413</v>
          </cell>
          <cell r="C5370" t="str">
            <v>1025201533</v>
          </cell>
          <cell r="D5370">
            <v>1</v>
          </cell>
          <cell r="E5370">
            <v>0</v>
          </cell>
          <cell r="F5370">
            <v>0</v>
          </cell>
          <cell r="G5370">
            <v>0</v>
          </cell>
          <cell r="H5370">
            <v>1</v>
          </cell>
          <cell r="I5370">
            <v>1</v>
          </cell>
          <cell r="J5370" t="str">
            <v>Max Group</v>
          </cell>
          <cell r="K5370" t="str">
            <v>Волга-Юг</v>
          </cell>
          <cell r="L5370" t="str">
            <v>Волгоградская область</v>
          </cell>
          <cell r="M5370" t="str">
            <v>Волгоград</v>
          </cell>
          <cell r="N5370" t="str">
            <v>Рубль Бум</v>
          </cell>
          <cell r="O5370" t="str">
            <v>г. Волгоград, ул. им Батова, 6А</v>
          </cell>
          <cell r="P5370" t="str">
            <v>Drogery (Хоз. магазин)</v>
          </cell>
          <cell r="Q5370" t="str">
            <v>sv80</v>
          </cell>
          <cell r="R5370" t="str">
            <v>Туголукова Анастасия Владимировна</v>
          </cell>
          <cell r="S5370">
            <v>89173333309</v>
          </cell>
          <cell r="T5370" t="str">
            <v>merch1091</v>
          </cell>
          <cell r="U5370" t="str">
            <v>Иванов Виктор Викторович</v>
          </cell>
          <cell r="V5370">
            <v>89996260348</v>
          </cell>
          <cell r="W5370"/>
          <cell r="X5370">
            <v>30</v>
          </cell>
          <cell r="Y5370"/>
          <cell r="Z5370"/>
          <cell r="AA5370"/>
          <cell r="AB5370"/>
          <cell r="AC5370"/>
          <cell r="AD5370">
            <v>30</v>
          </cell>
          <cell r="AE5370">
            <v>0.5</v>
          </cell>
          <cell r="AF5370">
            <v>1</v>
          </cell>
          <cell r="AG5370">
            <v>2.5</v>
          </cell>
          <cell r="AH5370">
            <v>5</v>
          </cell>
          <cell r="AI5370">
            <v>30</v>
          </cell>
          <cell r="AJ5370"/>
        </row>
        <row r="5371">
          <cell r="B5371">
            <v>28415</v>
          </cell>
          <cell r="C5371" t="str">
            <v>1025201365</v>
          </cell>
          <cell r="D5371">
            <v>1</v>
          </cell>
          <cell r="E5371">
            <v>0</v>
          </cell>
          <cell r="F5371">
            <v>0</v>
          </cell>
          <cell r="G5371">
            <v>0</v>
          </cell>
          <cell r="H5371">
            <v>1</v>
          </cell>
          <cell r="I5371">
            <v>1</v>
          </cell>
          <cell r="J5371" t="str">
            <v>Max Group</v>
          </cell>
          <cell r="K5371" t="str">
            <v>Волга-Юг</v>
          </cell>
          <cell r="L5371" t="str">
            <v>Астраханская область</v>
          </cell>
          <cell r="M5371" t="str">
            <v>Астрахань</v>
          </cell>
          <cell r="N5371" t="str">
            <v>Рубль Бум</v>
          </cell>
          <cell r="O5371" t="str">
            <v>г. Астрахань, пл. Заводская, 39</v>
          </cell>
          <cell r="P5371" t="str">
            <v>Drogery (Хоз. магазин)</v>
          </cell>
          <cell r="Q5371" t="str">
            <v>sv82</v>
          </cell>
          <cell r="R5371" t="str">
            <v>Сазонова Галина Ивановна</v>
          </cell>
          <cell r="S5371">
            <v>89275649786</v>
          </cell>
          <cell r="T5371" t="str">
            <v>merch2520</v>
          </cell>
          <cell r="U5371" t="str">
            <v>Сазонова Галина Ивановна</v>
          </cell>
          <cell r="V5371">
            <v>89275649786</v>
          </cell>
          <cell r="W5371">
            <v>30</v>
          </cell>
          <cell r="X5371"/>
          <cell r="Y5371"/>
          <cell r="Z5371"/>
          <cell r="AA5371"/>
          <cell r="AB5371"/>
          <cell r="AC5371"/>
          <cell r="AD5371">
            <v>30</v>
          </cell>
          <cell r="AE5371">
            <v>0.5</v>
          </cell>
          <cell r="AF5371">
            <v>1</v>
          </cell>
          <cell r="AG5371">
            <v>2</v>
          </cell>
          <cell r="AH5371">
            <v>4</v>
          </cell>
          <cell r="AI5371">
            <v>30</v>
          </cell>
          <cell r="AJ5371"/>
        </row>
        <row r="5372">
          <cell r="B5372">
            <v>28416</v>
          </cell>
          <cell r="C5372" t="str">
            <v>1023700084</v>
          </cell>
          <cell r="D5372">
            <v>1</v>
          </cell>
          <cell r="E5372">
            <v>1</v>
          </cell>
          <cell r="F5372">
            <v>0</v>
          </cell>
          <cell r="G5372">
            <v>0</v>
          </cell>
          <cell r="H5372">
            <v>1</v>
          </cell>
          <cell r="I5372">
            <v>1</v>
          </cell>
          <cell r="J5372" t="str">
            <v>Max Group</v>
          </cell>
          <cell r="K5372" t="str">
            <v>Волга-Юг</v>
          </cell>
          <cell r="L5372" t="str">
            <v>Ростовская область</v>
          </cell>
          <cell r="M5372" t="str">
            <v>Ростов-на-Дону</v>
          </cell>
          <cell r="N5372" t="str">
            <v>Солнечный Круг</v>
          </cell>
          <cell r="O5372" t="str">
            <v>г. Ростов-на-Дону, пр-кт 20-летия Октября, 79Б</v>
          </cell>
          <cell r="P5372" t="str">
            <v>Drogery (Хоз. магазин)</v>
          </cell>
          <cell r="Q5372" t="str">
            <v>sv78</v>
          </cell>
          <cell r="R5372" t="str">
            <v>Собчак Николай Вячеславович</v>
          </cell>
          <cell r="S5372">
            <v>89188583117</v>
          </cell>
          <cell r="T5372" t="str">
            <v>merch1090</v>
          </cell>
          <cell r="U5372" t="str">
            <v>Сучкова Татьяна Олеговна</v>
          </cell>
          <cell r="V5372">
            <v>89281411987</v>
          </cell>
          <cell r="W5372"/>
          <cell r="X5372"/>
          <cell r="Y5372"/>
          <cell r="Z5372">
            <v>60</v>
          </cell>
          <cell r="AA5372"/>
          <cell r="AB5372"/>
          <cell r="AC5372"/>
          <cell r="AD5372">
            <v>60</v>
          </cell>
          <cell r="AE5372">
            <v>1</v>
          </cell>
          <cell r="AF5372">
            <v>1</v>
          </cell>
          <cell r="AG5372">
            <v>5</v>
          </cell>
          <cell r="AH5372">
            <v>5</v>
          </cell>
          <cell r="AI5372">
            <v>60</v>
          </cell>
          <cell r="AJ5372"/>
        </row>
        <row r="5373">
          <cell r="B5373">
            <v>28417</v>
          </cell>
          <cell r="C5373" t="str">
            <v>1023700015</v>
          </cell>
          <cell r="D5373">
            <v>1</v>
          </cell>
          <cell r="E5373">
            <v>1</v>
          </cell>
          <cell r="F5373">
            <v>0</v>
          </cell>
          <cell r="G5373">
            <v>0</v>
          </cell>
          <cell r="H5373">
            <v>1</v>
          </cell>
          <cell r="I5373">
            <v>1</v>
          </cell>
          <cell r="J5373" t="str">
            <v>Max Group</v>
          </cell>
          <cell r="K5373" t="str">
            <v>Волга-Юг</v>
          </cell>
          <cell r="L5373" t="str">
            <v>Ростовская область</v>
          </cell>
          <cell r="M5373" t="str">
            <v>Ростов-на-Дону</v>
          </cell>
          <cell r="N5373" t="str">
            <v>Солнечный Круг</v>
          </cell>
          <cell r="O5373" t="str">
            <v>г.Ростов-на-Дону, пер.Днепровский, 109а</v>
          </cell>
          <cell r="P5373" t="str">
            <v>Drogery (Хоз. магазин)</v>
          </cell>
          <cell r="Q5373" t="str">
            <v>sv78</v>
          </cell>
          <cell r="R5373" t="str">
            <v>Собчак Николай Вячеславович</v>
          </cell>
          <cell r="S5373">
            <v>89188583117</v>
          </cell>
          <cell r="T5373" t="str">
            <v>merch1090</v>
          </cell>
          <cell r="U5373" t="str">
            <v>Сучкова Татьяна Олеговна</v>
          </cell>
          <cell r="V5373">
            <v>89281411987</v>
          </cell>
          <cell r="W5373"/>
          <cell r="X5373"/>
          <cell r="Y5373"/>
          <cell r="Z5373">
            <v>60</v>
          </cell>
          <cell r="AA5373"/>
          <cell r="AB5373"/>
          <cell r="AC5373"/>
          <cell r="AD5373">
            <v>60</v>
          </cell>
          <cell r="AE5373">
            <v>1</v>
          </cell>
          <cell r="AF5373">
            <v>1</v>
          </cell>
          <cell r="AG5373">
            <v>5</v>
          </cell>
          <cell r="AH5373">
            <v>5</v>
          </cell>
          <cell r="AI5373">
            <v>60</v>
          </cell>
          <cell r="AJ5373"/>
        </row>
        <row r="5374">
          <cell r="B5374">
            <v>28418</v>
          </cell>
          <cell r="C5374" t="str">
            <v>1023700013</v>
          </cell>
          <cell r="D5374">
            <v>1</v>
          </cell>
          <cell r="E5374">
            <v>0</v>
          </cell>
          <cell r="F5374">
            <v>0</v>
          </cell>
          <cell r="G5374">
            <v>0</v>
          </cell>
          <cell r="H5374">
            <v>1</v>
          </cell>
          <cell r="I5374">
            <v>1</v>
          </cell>
          <cell r="J5374" t="str">
            <v>Max Group</v>
          </cell>
          <cell r="K5374" t="str">
            <v>Волга-Юг</v>
          </cell>
          <cell r="L5374" t="str">
            <v>Ростовская область</v>
          </cell>
          <cell r="M5374" t="str">
            <v>Ростов-на-Дону</v>
          </cell>
          <cell r="N5374" t="str">
            <v>Солнечный Круг</v>
          </cell>
          <cell r="O5374" t="str">
            <v>г.Ростов-на-Дону, ул.Казахская, 107</v>
          </cell>
          <cell r="P5374" t="str">
            <v>Drogery (Хоз. магазин)</v>
          </cell>
          <cell r="Q5374" t="str">
            <v>sv78</v>
          </cell>
          <cell r="R5374" t="str">
            <v>Собчак Николай Вячеславович</v>
          </cell>
          <cell r="S5374">
            <v>89188583117</v>
          </cell>
          <cell r="T5374" t="str">
            <v>merch1090</v>
          </cell>
          <cell r="U5374" t="str">
            <v>Сучкова Татьяна Олеговна</v>
          </cell>
          <cell r="V5374">
            <v>89281411987</v>
          </cell>
          <cell r="W5374"/>
          <cell r="X5374"/>
          <cell r="Y5374"/>
          <cell r="Z5374">
            <v>60</v>
          </cell>
          <cell r="AA5374"/>
          <cell r="AB5374"/>
          <cell r="AC5374"/>
          <cell r="AD5374">
            <v>60</v>
          </cell>
          <cell r="AE5374">
            <v>1</v>
          </cell>
          <cell r="AF5374">
            <v>1</v>
          </cell>
          <cell r="AG5374">
            <v>5</v>
          </cell>
          <cell r="AH5374">
            <v>5</v>
          </cell>
          <cell r="AI5374">
            <v>60</v>
          </cell>
          <cell r="AJ5374"/>
        </row>
        <row r="5375">
          <cell r="B5375">
            <v>28435</v>
          </cell>
          <cell r="C5375" t="str">
            <v>105200000000048</v>
          </cell>
          <cell r="D5375">
            <v>1</v>
          </cell>
          <cell r="E5375">
            <v>1</v>
          </cell>
          <cell r="F5375">
            <v>1</v>
          </cell>
          <cell r="G5375">
            <v>1</v>
          </cell>
          <cell r="H5375">
            <v>1</v>
          </cell>
          <cell r="I5375">
            <v>1</v>
          </cell>
          <cell r="J5375" t="str">
            <v>Max Group</v>
          </cell>
          <cell r="K5375" t="str">
            <v>Волга-Юг</v>
          </cell>
          <cell r="L5375" t="str">
            <v>Крым</v>
          </cell>
          <cell r="M5375" t="str">
            <v>Симферополь</v>
          </cell>
          <cell r="N5375" t="str">
            <v>Чистый Дом - Крым</v>
          </cell>
          <cell r="O5375" t="str">
            <v>г.Симферополь, пр-т.Победы, 218</v>
          </cell>
          <cell r="P5375" t="str">
            <v>Drogery (Хоз. магазин)</v>
          </cell>
          <cell r="Q5375" t="str">
            <v>sv2016</v>
          </cell>
          <cell r="R5375" t="str">
            <v>Сакай Валерия Олеговна</v>
          </cell>
          <cell r="S5375">
            <v>89782582231</v>
          </cell>
          <cell r="T5375" t="str">
            <v>merch1078</v>
          </cell>
          <cell r="U5375" t="str">
            <v>Долгова Анастасия Анатольевна</v>
          </cell>
          <cell r="V5375">
            <v>89788842490</v>
          </cell>
          <cell r="W5375"/>
          <cell r="X5375"/>
          <cell r="Y5375">
            <v>90</v>
          </cell>
          <cell r="Z5375"/>
          <cell r="AA5375"/>
          <cell r="AB5375"/>
          <cell r="AC5375"/>
          <cell r="AD5375">
            <v>90</v>
          </cell>
          <cell r="AE5375">
            <v>1.5</v>
          </cell>
          <cell r="AF5375">
            <v>1</v>
          </cell>
          <cell r="AG5375">
            <v>7.5</v>
          </cell>
          <cell r="AH5375">
            <v>5</v>
          </cell>
          <cell r="AI5375">
            <v>90</v>
          </cell>
          <cell r="AJ5375"/>
        </row>
        <row r="5376">
          <cell r="B5376">
            <v>28437</v>
          </cell>
          <cell r="C5376" t="str">
            <v>105200000000047</v>
          </cell>
          <cell r="D5376">
            <v>1</v>
          </cell>
          <cell r="E5376">
            <v>1</v>
          </cell>
          <cell r="F5376">
            <v>0</v>
          </cell>
          <cell r="G5376">
            <v>0</v>
          </cell>
          <cell r="H5376">
            <v>1</v>
          </cell>
          <cell r="I5376">
            <v>1</v>
          </cell>
          <cell r="J5376" t="str">
            <v>Max Group</v>
          </cell>
          <cell r="K5376" t="str">
            <v>Волга-Юг</v>
          </cell>
          <cell r="L5376" t="str">
            <v>Крым</v>
          </cell>
          <cell r="M5376" t="str">
            <v>Симферополь</v>
          </cell>
          <cell r="N5376" t="str">
            <v>Чистый Дом - Крым</v>
          </cell>
          <cell r="O5376" t="str">
            <v>г.Симферополь, пр-т.Победы, 209</v>
          </cell>
          <cell r="P5376" t="str">
            <v>Drogery (Хоз. магазин)</v>
          </cell>
          <cell r="Q5376" t="str">
            <v>sv2016</v>
          </cell>
          <cell r="R5376" t="str">
            <v>Сакай Валерия Олеговна</v>
          </cell>
          <cell r="S5376">
            <v>89782582231</v>
          </cell>
          <cell r="T5376" t="str">
            <v>merch1078</v>
          </cell>
          <cell r="U5376" t="str">
            <v>Долгова Анастасия Анатольевна</v>
          </cell>
          <cell r="V5376">
            <v>89788842490</v>
          </cell>
          <cell r="W5376"/>
          <cell r="X5376"/>
          <cell r="Y5376">
            <v>60</v>
          </cell>
          <cell r="Z5376"/>
          <cell r="AA5376"/>
          <cell r="AB5376"/>
          <cell r="AC5376"/>
          <cell r="AD5376">
            <v>60</v>
          </cell>
          <cell r="AE5376">
            <v>1</v>
          </cell>
          <cell r="AF5376">
            <v>1</v>
          </cell>
          <cell r="AG5376">
            <v>5</v>
          </cell>
          <cell r="AH5376">
            <v>5</v>
          </cell>
          <cell r="AI5376">
            <v>60</v>
          </cell>
          <cell r="AJ5376"/>
        </row>
        <row r="5377">
          <cell r="B5377">
            <v>28438</v>
          </cell>
          <cell r="C5377" t="str">
            <v>105200000000043</v>
          </cell>
          <cell r="D5377">
            <v>1</v>
          </cell>
          <cell r="E5377">
            <v>1</v>
          </cell>
          <cell r="F5377">
            <v>1</v>
          </cell>
          <cell r="G5377">
            <v>1</v>
          </cell>
          <cell r="H5377">
            <v>1</v>
          </cell>
          <cell r="I5377">
            <v>1</v>
          </cell>
          <cell r="J5377" t="str">
            <v>Max Group</v>
          </cell>
          <cell r="K5377" t="str">
            <v>Волга-Юг</v>
          </cell>
          <cell r="L5377" t="str">
            <v>Крым</v>
          </cell>
          <cell r="M5377" t="str">
            <v>Симферополь</v>
          </cell>
          <cell r="N5377" t="str">
            <v>Чистый Дом - Крым</v>
          </cell>
          <cell r="O5377" t="str">
            <v>г.Симферополь, пр-т. Кирова, 7</v>
          </cell>
          <cell r="P5377" t="str">
            <v>Drogery (Хоз. магазин)</v>
          </cell>
          <cell r="Q5377" t="str">
            <v>sv2016</v>
          </cell>
          <cell r="R5377" t="str">
            <v>Сакай Валерия Олеговна</v>
          </cell>
          <cell r="S5377">
            <v>89782582231</v>
          </cell>
          <cell r="T5377" t="str">
            <v>merch1078</v>
          </cell>
          <cell r="U5377" t="str">
            <v>Долгова Анастасия Анатольевна</v>
          </cell>
          <cell r="V5377">
            <v>89788842490</v>
          </cell>
          <cell r="W5377"/>
          <cell r="X5377"/>
          <cell r="Y5377">
            <v>90</v>
          </cell>
          <cell r="Z5377"/>
          <cell r="AA5377"/>
          <cell r="AB5377"/>
          <cell r="AC5377"/>
          <cell r="AD5377">
            <v>90</v>
          </cell>
          <cell r="AE5377">
            <v>1.5</v>
          </cell>
          <cell r="AF5377">
            <v>1</v>
          </cell>
          <cell r="AG5377">
            <v>7.5</v>
          </cell>
          <cell r="AH5377">
            <v>5</v>
          </cell>
          <cell r="AI5377">
            <v>90</v>
          </cell>
          <cell r="AJ5377"/>
        </row>
        <row r="5378">
          <cell r="B5378">
            <v>28444</v>
          </cell>
          <cell r="C5378">
            <v>28444</v>
          </cell>
          <cell r="D5378">
            <v>1</v>
          </cell>
          <cell r="E5378">
            <v>0</v>
          </cell>
          <cell r="F5378">
            <v>0</v>
          </cell>
          <cell r="G5378">
            <v>0</v>
          </cell>
          <cell r="H5378">
            <v>1</v>
          </cell>
          <cell r="I5378">
            <v>1</v>
          </cell>
          <cell r="J5378" t="str">
            <v>Max Group</v>
          </cell>
          <cell r="K5378" t="str">
            <v>Волга-Юг</v>
          </cell>
          <cell r="L5378" t="str">
            <v>Крым</v>
          </cell>
          <cell r="M5378" t="str">
            <v>Симферополь</v>
          </cell>
          <cell r="N5378" t="str">
            <v>Чистый Дом - Крым</v>
          </cell>
          <cell r="O5378" t="str">
            <v>г.Симферополь, ул.Залесская, 101</v>
          </cell>
          <cell r="P5378" t="str">
            <v>Drogery (Хоз. магазин)</v>
          </cell>
          <cell r="Q5378" t="str">
            <v>sv2016</v>
          </cell>
          <cell r="R5378" t="str">
            <v>Сакай Валерия Олеговна</v>
          </cell>
          <cell r="S5378">
            <v>89782582231</v>
          </cell>
          <cell r="T5378" t="str">
            <v>merch1078</v>
          </cell>
          <cell r="U5378" t="str">
            <v>Долгова Анастасия Анатольевна</v>
          </cell>
          <cell r="V5378">
            <v>89788842490</v>
          </cell>
          <cell r="W5378"/>
          <cell r="X5378"/>
          <cell r="Y5378">
            <v>90</v>
          </cell>
          <cell r="Z5378"/>
          <cell r="AA5378"/>
          <cell r="AB5378"/>
          <cell r="AC5378"/>
          <cell r="AD5378">
            <v>90</v>
          </cell>
          <cell r="AE5378">
            <v>1.5</v>
          </cell>
          <cell r="AF5378">
            <v>1</v>
          </cell>
          <cell r="AG5378">
            <v>7.5</v>
          </cell>
          <cell r="AH5378">
            <v>5</v>
          </cell>
          <cell r="AI5378">
            <v>90</v>
          </cell>
          <cell r="AJ5378"/>
        </row>
        <row r="5379">
          <cell r="B5379">
            <v>28441</v>
          </cell>
          <cell r="C5379" t="str">
            <v>105200000000039</v>
          </cell>
          <cell r="D5379">
            <v>1</v>
          </cell>
          <cell r="E5379">
            <v>1</v>
          </cell>
          <cell r="F5379">
            <v>0</v>
          </cell>
          <cell r="G5379">
            <v>0</v>
          </cell>
          <cell r="H5379">
            <v>1</v>
          </cell>
          <cell r="I5379">
            <v>1</v>
          </cell>
          <cell r="J5379" t="str">
            <v>Max Group</v>
          </cell>
          <cell r="K5379" t="str">
            <v>Волга-Юг</v>
          </cell>
          <cell r="L5379" t="str">
            <v>Крым</v>
          </cell>
          <cell r="M5379" t="str">
            <v>Симферополь</v>
          </cell>
          <cell r="N5379" t="str">
            <v>Чистый Дом - Крым</v>
          </cell>
          <cell r="O5379" t="str">
            <v>г.Симферополь, ул.Киевская, 122</v>
          </cell>
          <cell r="P5379" t="str">
            <v>Drogery (Хоз. магазин)</v>
          </cell>
          <cell r="Q5379" t="str">
            <v>sv2016</v>
          </cell>
          <cell r="R5379" t="str">
            <v>Сакай Валерия Олеговна</v>
          </cell>
          <cell r="S5379">
            <v>89782582231</v>
          </cell>
          <cell r="T5379" t="str">
            <v>merch1078</v>
          </cell>
          <cell r="U5379" t="str">
            <v>Долгова Анастасия Анатольевна</v>
          </cell>
          <cell r="V5379">
            <v>89788842490</v>
          </cell>
          <cell r="W5379"/>
          <cell r="X5379"/>
          <cell r="Y5379"/>
          <cell r="Z5379"/>
          <cell r="AA5379">
            <v>180</v>
          </cell>
          <cell r="AB5379"/>
          <cell r="AC5379"/>
          <cell r="AD5379">
            <v>180</v>
          </cell>
          <cell r="AE5379">
            <v>3</v>
          </cell>
          <cell r="AF5379">
            <v>1</v>
          </cell>
          <cell r="AG5379">
            <v>12</v>
          </cell>
          <cell r="AH5379">
            <v>4</v>
          </cell>
          <cell r="AI5379">
            <v>180</v>
          </cell>
          <cell r="AJ5379"/>
        </row>
        <row r="5380">
          <cell r="B5380">
            <v>28442</v>
          </cell>
          <cell r="C5380" t="str">
            <v>105200000000078</v>
          </cell>
          <cell r="D5380">
            <v>1</v>
          </cell>
          <cell r="E5380">
            <v>1</v>
          </cell>
          <cell r="F5380">
            <v>0</v>
          </cell>
          <cell r="G5380">
            <v>0</v>
          </cell>
          <cell r="H5380">
            <v>1</v>
          </cell>
          <cell r="I5380">
            <v>1</v>
          </cell>
          <cell r="J5380" t="str">
            <v>Max Group</v>
          </cell>
          <cell r="K5380" t="str">
            <v>Волга-Юг</v>
          </cell>
          <cell r="L5380" t="str">
            <v>Крым</v>
          </cell>
          <cell r="M5380" t="str">
            <v>Симферополь</v>
          </cell>
          <cell r="N5380" t="str">
            <v>Чистый Дом - Крым</v>
          </cell>
          <cell r="O5380" t="str">
            <v>г. Симферополь, ул. Киевская, д. 100 Б</v>
          </cell>
          <cell r="P5380" t="str">
            <v>Drogery (Хоз. магазин)</v>
          </cell>
          <cell r="Q5380" t="str">
            <v>sv2016</v>
          </cell>
          <cell r="R5380" t="str">
            <v>Сакай Валерия Олеговна</v>
          </cell>
          <cell r="S5380">
            <v>89782582231</v>
          </cell>
          <cell r="T5380" t="str">
            <v>merch1078</v>
          </cell>
          <cell r="U5380" t="str">
            <v>Долгова Анастасия Анатольевна</v>
          </cell>
          <cell r="V5380">
            <v>89788842490</v>
          </cell>
          <cell r="W5380"/>
          <cell r="X5380"/>
          <cell r="Y5380">
            <v>90</v>
          </cell>
          <cell r="Z5380"/>
          <cell r="AA5380"/>
          <cell r="AB5380"/>
          <cell r="AC5380"/>
          <cell r="AD5380">
            <v>90</v>
          </cell>
          <cell r="AE5380">
            <v>1.5</v>
          </cell>
          <cell r="AF5380">
            <v>1</v>
          </cell>
          <cell r="AG5380">
            <v>7.5</v>
          </cell>
          <cell r="AH5380">
            <v>5</v>
          </cell>
          <cell r="AI5380">
            <v>90</v>
          </cell>
          <cell r="AJ5380"/>
        </row>
        <row r="5381">
          <cell r="B5381">
            <v>28445</v>
          </cell>
          <cell r="C5381" t="str">
            <v>105200000000025</v>
          </cell>
          <cell r="D5381">
            <v>1</v>
          </cell>
          <cell r="E5381">
            <v>1</v>
          </cell>
          <cell r="F5381">
            <v>0</v>
          </cell>
          <cell r="G5381">
            <v>0</v>
          </cell>
          <cell r="H5381">
            <v>1</v>
          </cell>
          <cell r="I5381">
            <v>1</v>
          </cell>
          <cell r="J5381" t="str">
            <v>Max Group</v>
          </cell>
          <cell r="K5381" t="str">
            <v>Волга-Юг</v>
          </cell>
          <cell r="L5381" t="str">
            <v>Крым</v>
          </cell>
          <cell r="M5381" t="str">
            <v>Севастополь</v>
          </cell>
          <cell r="N5381" t="str">
            <v>Чистый Дом - Крым</v>
          </cell>
          <cell r="O5381" t="str">
            <v>г.Севастополь, пр-т.Гагарина, 11</v>
          </cell>
          <cell r="P5381" t="str">
            <v>Drogery (Хоз. магазин)</v>
          </cell>
          <cell r="Q5381" t="str">
            <v>sv2016</v>
          </cell>
          <cell r="R5381" t="str">
            <v>Сакай Валерия Олеговна</v>
          </cell>
          <cell r="S5381">
            <v>89782582231</v>
          </cell>
          <cell r="T5381" t="str">
            <v>merch1079</v>
          </cell>
          <cell r="U5381" t="str">
            <v>Алимджанова Эсма Мамутовна</v>
          </cell>
          <cell r="V5381">
            <v>89787631037</v>
          </cell>
          <cell r="W5381"/>
          <cell r="X5381"/>
          <cell r="Y5381">
            <v>90</v>
          </cell>
          <cell r="Z5381"/>
          <cell r="AA5381"/>
          <cell r="AB5381"/>
          <cell r="AC5381"/>
          <cell r="AD5381">
            <v>90</v>
          </cell>
          <cell r="AE5381">
            <v>1.5</v>
          </cell>
          <cell r="AF5381">
            <v>1</v>
          </cell>
          <cell r="AG5381">
            <v>7.5</v>
          </cell>
          <cell r="AH5381">
            <v>5</v>
          </cell>
          <cell r="AI5381">
            <v>90</v>
          </cell>
          <cell r="AJ5381"/>
        </row>
        <row r="5382">
          <cell r="B5382">
            <v>28452</v>
          </cell>
          <cell r="C5382" t="str">
            <v>105200000000002</v>
          </cell>
          <cell r="D5382">
            <v>1</v>
          </cell>
          <cell r="E5382">
            <v>1</v>
          </cell>
          <cell r="F5382">
            <v>0</v>
          </cell>
          <cell r="G5382">
            <v>0</v>
          </cell>
          <cell r="H5382">
            <v>1</v>
          </cell>
          <cell r="I5382">
            <v>1</v>
          </cell>
          <cell r="J5382" t="str">
            <v>Max Group</v>
          </cell>
          <cell r="K5382" t="str">
            <v>Волга-Юг</v>
          </cell>
          <cell r="L5382" t="str">
            <v>Крым</v>
          </cell>
          <cell r="M5382" t="str">
            <v>Алушта</v>
          </cell>
          <cell r="N5382" t="str">
            <v>Чистый Дом - Крым</v>
          </cell>
          <cell r="O5382" t="str">
            <v>г.Алушта, ул.Багликова, 19а</v>
          </cell>
          <cell r="P5382" t="str">
            <v>Drogery (Хоз. магазин)</v>
          </cell>
          <cell r="Q5382" t="str">
            <v>sv2016</v>
          </cell>
          <cell r="R5382" t="str">
            <v>Сакай Валерия Олеговна</v>
          </cell>
          <cell r="S5382">
            <v>89782582231</v>
          </cell>
          <cell r="T5382" t="str">
            <v>merch1182</v>
          </cell>
          <cell r="U5382" t="str">
            <v>Горбунова Альбина Владимировна</v>
          </cell>
          <cell r="V5382">
            <v>89789167209</v>
          </cell>
          <cell r="W5382"/>
          <cell r="X5382"/>
          <cell r="Y5382"/>
          <cell r="Z5382"/>
          <cell r="AA5382">
            <v>180</v>
          </cell>
          <cell r="AB5382"/>
          <cell r="AC5382"/>
          <cell r="AD5382">
            <v>180</v>
          </cell>
          <cell r="AE5382">
            <v>3</v>
          </cell>
          <cell r="AF5382">
            <v>1</v>
          </cell>
          <cell r="AG5382">
            <v>12</v>
          </cell>
          <cell r="AH5382">
            <v>4</v>
          </cell>
          <cell r="AI5382">
            <v>180</v>
          </cell>
          <cell r="AJ5382"/>
        </row>
        <row r="5383">
          <cell r="B5383">
            <v>28453</v>
          </cell>
          <cell r="C5383" t="str">
            <v>105200000000003</v>
          </cell>
          <cell r="D5383">
            <v>1</v>
          </cell>
          <cell r="E5383">
            <v>1</v>
          </cell>
          <cell r="F5383">
            <v>0</v>
          </cell>
          <cell r="G5383">
            <v>0</v>
          </cell>
          <cell r="H5383">
            <v>1</v>
          </cell>
          <cell r="I5383">
            <v>1</v>
          </cell>
          <cell r="J5383" t="str">
            <v>Max Group</v>
          </cell>
          <cell r="K5383" t="str">
            <v>Волга-Юг</v>
          </cell>
          <cell r="L5383" t="str">
            <v>Крым</v>
          </cell>
          <cell r="M5383" t="str">
            <v>Алушта</v>
          </cell>
          <cell r="N5383" t="str">
            <v>Чистый Дом - Крым</v>
          </cell>
          <cell r="O5383" t="str">
            <v>г.Алушта, ул.Пионерская, 1</v>
          </cell>
          <cell r="P5383" t="str">
            <v>Drogery (Хоз. магазин)</v>
          </cell>
          <cell r="Q5383" t="str">
            <v>sv2016</v>
          </cell>
          <cell r="R5383" t="str">
            <v>Сакай Валерия Олеговна</v>
          </cell>
          <cell r="S5383">
            <v>89782582231</v>
          </cell>
          <cell r="T5383" t="str">
            <v>merch1182</v>
          </cell>
          <cell r="U5383" t="str">
            <v>Горбунова Альбина Владимировна</v>
          </cell>
          <cell r="V5383">
            <v>89789167209</v>
          </cell>
          <cell r="W5383"/>
          <cell r="X5383"/>
          <cell r="Y5383"/>
          <cell r="Z5383"/>
          <cell r="AA5383">
            <v>180</v>
          </cell>
          <cell r="AB5383"/>
          <cell r="AC5383"/>
          <cell r="AD5383">
            <v>180</v>
          </cell>
          <cell r="AE5383">
            <v>3</v>
          </cell>
          <cell r="AF5383">
            <v>1</v>
          </cell>
          <cell r="AG5383">
            <v>12</v>
          </cell>
          <cell r="AH5383">
            <v>4</v>
          </cell>
          <cell r="AI5383">
            <v>180</v>
          </cell>
          <cell r="AJ5383"/>
        </row>
        <row r="5384">
          <cell r="B5384">
            <v>28454</v>
          </cell>
          <cell r="C5384" t="str">
            <v>105200000000126</v>
          </cell>
          <cell r="D5384">
            <v>1</v>
          </cell>
          <cell r="E5384">
            <v>0</v>
          </cell>
          <cell r="F5384">
            <v>0</v>
          </cell>
          <cell r="G5384">
            <v>0</v>
          </cell>
          <cell r="H5384">
            <v>1</v>
          </cell>
          <cell r="I5384">
            <v>0</v>
          </cell>
          <cell r="J5384" t="str">
            <v>Max Group</v>
          </cell>
          <cell r="K5384" t="str">
            <v>Волга-Юг</v>
          </cell>
          <cell r="L5384" t="str">
            <v>Крым</v>
          </cell>
          <cell r="M5384" t="str">
            <v>Ялта</v>
          </cell>
          <cell r="N5384" t="str">
            <v>Чистый Дом - Крым</v>
          </cell>
          <cell r="O5384" t="str">
            <v>г.Ялта, ул.Киевская, 24б</v>
          </cell>
          <cell r="P5384" t="str">
            <v>Drogery (Хоз. магазин)</v>
          </cell>
          <cell r="Q5384" t="str">
            <v>sv2016</v>
          </cell>
          <cell r="R5384" t="str">
            <v>Сакай Валерия Олеговна</v>
          </cell>
          <cell r="S5384">
            <v>89782582231</v>
          </cell>
          <cell r="T5384" t="str">
            <v>merch1183</v>
          </cell>
          <cell r="U5384" t="str">
            <v>Жадан Ангелина Сергеевна</v>
          </cell>
          <cell r="V5384">
            <v>89785552482</v>
          </cell>
          <cell r="W5384">
            <v>60</v>
          </cell>
          <cell r="X5384"/>
          <cell r="Y5384">
            <v>60</v>
          </cell>
          <cell r="Z5384"/>
          <cell r="AA5384"/>
          <cell r="AB5384"/>
          <cell r="AC5384"/>
          <cell r="AD5384">
            <v>120</v>
          </cell>
          <cell r="AE5384">
            <v>2</v>
          </cell>
          <cell r="AF5384">
            <v>2</v>
          </cell>
          <cell r="AG5384">
            <v>9</v>
          </cell>
          <cell r="AH5384">
            <v>9</v>
          </cell>
          <cell r="AI5384">
            <v>60</v>
          </cell>
          <cell r="AJ5384"/>
        </row>
        <row r="5385">
          <cell r="B5385">
            <v>28457</v>
          </cell>
          <cell r="C5385" t="str">
            <v>105200000000064</v>
          </cell>
          <cell r="D5385">
            <v>1</v>
          </cell>
          <cell r="E5385">
            <v>1</v>
          </cell>
          <cell r="F5385">
            <v>0</v>
          </cell>
          <cell r="G5385">
            <v>0</v>
          </cell>
          <cell r="H5385">
            <v>1</v>
          </cell>
          <cell r="I5385">
            <v>0</v>
          </cell>
          <cell r="J5385" t="str">
            <v>Max Group</v>
          </cell>
          <cell r="K5385" t="str">
            <v>Волга-Юг</v>
          </cell>
          <cell r="L5385" t="str">
            <v>Крым</v>
          </cell>
          <cell r="M5385" t="str">
            <v>Ялта</v>
          </cell>
          <cell r="N5385" t="str">
            <v>Чистый Дом - Крым</v>
          </cell>
          <cell r="O5385" t="str">
            <v>г.Ялта, ул.Руданского, 11</v>
          </cell>
          <cell r="P5385" t="str">
            <v>Drogery (Хоз. магазин)</v>
          </cell>
          <cell r="Q5385" t="str">
            <v>sv2016</v>
          </cell>
          <cell r="R5385" t="str">
            <v>Сакай Валерия Олеговна</v>
          </cell>
          <cell r="S5385">
            <v>89782582231</v>
          </cell>
          <cell r="T5385" t="str">
            <v>merch1183</v>
          </cell>
          <cell r="U5385" t="str">
            <v>Жадан Ангелина Сергеевна</v>
          </cell>
          <cell r="V5385">
            <v>89785552482</v>
          </cell>
          <cell r="W5385">
            <v>90</v>
          </cell>
          <cell r="X5385"/>
          <cell r="Y5385"/>
          <cell r="Z5385"/>
          <cell r="AA5385">
            <v>90</v>
          </cell>
          <cell r="AB5385"/>
          <cell r="AC5385"/>
          <cell r="AD5385">
            <v>180</v>
          </cell>
          <cell r="AE5385">
            <v>3</v>
          </cell>
          <cell r="AF5385">
            <v>2</v>
          </cell>
          <cell r="AG5385">
            <v>12</v>
          </cell>
          <cell r="AH5385">
            <v>8</v>
          </cell>
          <cell r="AI5385">
            <v>90</v>
          </cell>
          <cell r="AJ5385"/>
        </row>
        <row r="5386">
          <cell r="B5386">
            <v>28459</v>
          </cell>
          <cell r="C5386" t="str">
            <v>105200000000011</v>
          </cell>
          <cell r="D5386">
            <v>1</v>
          </cell>
          <cell r="E5386">
            <v>1</v>
          </cell>
          <cell r="F5386">
            <v>0</v>
          </cell>
          <cell r="G5386">
            <v>0</v>
          </cell>
          <cell r="H5386">
            <v>1</v>
          </cell>
          <cell r="I5386">
            <v>1</v>
          </cell>
          <cell r="J5386" t="str">
            <v>Max Group</v>
          </cell>
          <cell r="K5386" t="str">
            <v>Волга-Юг</v>
          </cell>
          <cell r="L5386" t="str">
            <v>Крым</v>
          </cell>
          <cell r="M5386" t="str">
            <v>Евпатория</v>
          </cell>
          <cell r="N5386" t="str">
            <v>Чистый Дом - Крым</v>
          </cell>
          <cell r="O5386" t="str">
            <v>г.Евпатория, ул.Интернациональная, 63</v>
          </cell>
          <cell r="P5386" t="str">
            <v>Drogery (Хоз. магазин)</v>
          </cell>
          <cell r="Q5386" t="str">
            <v>sv2016</v>
          </cell>
          <cell r="R5386" t="str">
            <v>Сакай Валерия Олеговна</v>
          </cell>
          <cell r="S5386">
            <v>89782582231</v>
          </cell>
          <cell r="T5386" t="str">
            <v>merch1184</v>
          </cell>
          <cell r="U5386" t="str">
            <v>Робош Виталий Григорьевич</v>
          </cell>
          <cell r="V5386">
            <v>89788956797</v>
          </cell>
          <cell r="W5386"/>
          <cell r="X5386"/>
          <cell r="Y5386"/>
          <cell r="Z5386">
            <v>120</v>
          </cell>
          <cell r="AA5386"/>
          <cell r="AB5386"/>
          <cell r="AC5386"/>
          <cell r="AD5386">
            <v>120</v>
          </cell>
          <cell r="AE5386">
            <v>2</v>
          </cell>
          <cell r="AF5386">
            <v>1</v>
          </cell>
          <cell r="AG5386">
            <v>10</v>
          </cell>
          <cell r="AH5386">
            <v>5</v>
          </cell>
          <cell r="AI5386">
            <v>120</v>
          </cell>
          <cell r="AJ5386"/>
        </row>
        <row r="5387">
          <cell r="B5387">
            <v>28460</v>
          </cell>
          <cell r="C5387" t="str">
            <v>105200000000012</v>
          </cell>
          <cell r="D5387">
            <v>1</v>
          </cell>
          <cell r="E5387">
            <v>1</v>
          </cell>
          <cell r="F5387">
            <v>0</v>
          </cell>
          <cell r="G5387">
            <v>0</v>
          </cell>
          <cell r="H5387">
            <v>1</v>
          </cell>
          <cell r="I5387">
            <v>1</v>
          </cell>
          <cell r="J5387" t="str">
            <v>Max Group</v>
          </cell>
          <cell r="K5387" t="str">
            <v>Волга-Юг</v>
          </cell>
          <cell r="L5387" t="str">
            <v>Крым</v>
          </cell>
          <cell r="M5387" t="str">
            <v>Евпатория</v>
          </cell>
          <cell r="N5387" t="str">
            <v>Чистый Дом - Крым</v>
          </cell>
          <cell r="O5387" t="str">
            <v>г.Евпатория, ул.Некрасова, 92</v>
          </cell>
          <cell r="P5387" t="str">
            <v>Drogery (Хоз. магазин)</v>
          </cell>
          <cell r="Q5387" t="str">
            <v>sv2016</v>
          </cell>
          <cell r="R5387" t="str">
            <v>Сакай Валерия Олеговна</v>
          </cell>
          <cell r="S5387">
            <v>89782582231</v>
          </cell>
          <cell r="T5387" t="str">
            <v>merch1184</v>
          </cell>
          <cell r="U5387" t="str">
            <v>Робош Виталий Григорьевич</v>
          </cell>
          <cell r="V5387">
            <v>89788956797</v>
          </cell>
          <cell r="W5387"/>
          <cell r="X5387"/>
          <cell r="Y5387"/>
          <cell r="Z5387">
            <v>120</v>
          </cell>
          <cell r="AA5387"/>
          <cell r="AB5387"/>
          <cell r="AC5387"/>
          <cell r="AD5387">
            <v>120</v>
          </cell>
          <cell r="AE5387">
            <v>2</v>
          </cell>
          <cell r="AF5387">
            <v>1</v>
          </cell>
          <cell r="AG5387">
            <v>10</v>
          </cell>
          <cell r="AH5387">
            <v>5</v>
          </cell>
          <cell r="AI5387">
            <v>120</v>
          </cell>
          <cell r="AJ5387"/>
        </row>
        <row r="5388">
          <cell r="B5388">
            <v>28461</v>
          </cell>
          <cell r="C5388" t="str">
            <v>105200000000013</v>
          </cell>
          <cell r="D5388">
            <v>1</v>
          </cell>
          <cell r="E5388">
            <v>1</v>
          </cell>
          <cell r="F5388">
            <v>1</v>
          </cell>
          <cell r="G5388">
            <v>1</v>
          </cell>
          <cell r="H5388">
            <v>1</v>
          </cell>
          <cell r="I5388">
            <v>1</v>
          </cell>
          <cell r="J5388" t="str">
            <v>Max Group</v>
          </cell>
          <cell r="K5388" t="str">
            <v>Волга-Юг</v>
          </cell>
          <cell r="L5388" t="str">
            <v>Крым</v>
          </cell>
          <cell r="M5388" t="str">
            <v>Евпатория</v>
          </cell>
          <cell r="N5388" t="str">
            <v>Чистый Дом - Крым</v>
          </cell>
          <cell r="O5388" t="str">
            <v>Евпатория, пр-т Победы, 53</v>
          </cell>
          <cell r="P5388" t="str">
            <v>Drogery (Хоз. магазин)</v>
          </cell>
          <cell r="Q5388" t="str">
            <v>sv2016</v>
          </cell>
          <cell r="R5388" t="str">
            <v>Сакай Валерия Олеговна</v>
          </cell>
          <cell r="S5388">
            <v>89782582231</v>
          </cell>
          <cell r="T5388" t="str">
            <v>merch1184</v>
          </cell>
          <cell r="U5388" t="str">
            <v>Робош Виталий Григорьевич</v>
          </cell>
          <cell r="V5388">
            <v>89788956797</v>
          </cell>
          <cell r="W5388"/>
          <cell r="X5388"/>
          <cell r="Y5388"/>
          <cell r="Z5388"/>
          <cell r="AA5388"/>
          <cell r="AB5388">
            <v>210</v>
          </cell>
          <cell r="AC5388"/>
          <cell r="AD5388">
            <v>210</v>
          </cell>
          <cell r="AE5388">
            <v>3.5</v>
          </cell>
          <cell r="AF5388">
            <v>1</v>
          </cell>
          <cell r="AG5388">
            <v>14</v>
          </cell>
          <cell r="AH5388">
            <v>4</v>
          </cell>
          <cell r="AI5388">
            <v>210</v>
          </cell>
          <cell r="AJ5388"/>
        </row>
        <row r="5389">
          <cell r="B5389">
            <v>28465</v>
          </cell>
          <cell r="C5389" t="str">
            <v>105200000000056</v>
          </cell>
          <cell r="D5389">
            <v>1</v>
          </cell>
          <cell r="E5389">
            <v>1</v>
          </cell>
          <cell r="F5389">
            <v>0</v>
          </cell>
          <cell r="G5389">
            <v>0</v>
          </cell>
          <cell r="H5389">
            <v>1</v>
          </cell>
          <cell r="I5389">
            <v>1</v>
          </cell>
          <cell r="J5389" t="str">
            <v>Max Group</v>
          </cell>
          <cell r="K5389" t="str">
            <v>Волга-Юг</v>
          </cell>
          <cell r="L5389" t="str">
            <v>Крым</v>
          </cell>
          <cell r="M5389" t="str">
            <v>Феодосия</v>
          </cell>
          <cell r="N5389" t="str">
            <v>Чистый Дом - Крым</v>
          </cell>
          <cell r="O5389" t="str">
            <v>г.Феодосия, ул.Крымская, 82</v>
          </cell>
          <cell r="P5389" t="str">
            <v>Drogery (Хоз. магазин)</v>
          </cell>
          <cell r="Q5389" t="str">
            <v>sv2016</v>
          </cell>
          <cell r="R5389" t="str">
            <v>Сакай Валерия Олеговна</v>
          </cell>
          <cell r="S5389">
            <v>89782582231</v>
          </cell>
          <cell r="T5389" t="str">
            <v>merch1186</v>
          </cell>
          <cell r="U5389" t="str">
            <v>Афиногенова Лидия Викторовна</v>
          </cell>
          <cell r="V5389">
            <v>89780988507</v>
          </cell>
          <cell r="W5389"/>
          <cell r="X5389"/>
          <cell r="Y5389"/>
          <cell r="Z5389"/>
          <cell r="AA5389">
            <v>180</v>
          </cell>
          <cell r="AB5389"/>
          <cell r="AC5389"/>
          <cell r="AD5389">
            <v>180</v>
          </cell>
          <cell r="AE5389">
            <v>3</v>
          </cell>
          <cell r="AF5389">
            <v>1</v>
          </cell>
          <cell r="AG5389">
            <v>12</v>
          </cell>
          <cell r="AH5389">
            <v>4</v>
          </cell>
          <cell r="AI5389">
            <v>180</v>
          </cell>
          <cell r="AJ5389"/>
        </row>
        <row r="5390">
          <cell r="B5390">
            <v>28466</v>
          </cell>
          <cell r="C5390" t="str">
            <v>102930000001432</v>
          </cell>
          <cell r="D5390">
            <v>1</v>
          </cell>
          <cell r="E5390">
            <v>1</v>
          </cell>
          <cell r="F5390">
            <v>1</v>
          </cell>
          <cell r="G5390">
            <v>1</v>
          </cell>
          <cell r="H5390">
            <v>1</v>
          </cell>
          <cell r="I5390">
            <v>1</v>
          </cell>
          <cell r="J5390" t="str">
            <v>Max Group</v>
          </cell>
          <cell r="K5390" t="str">
            <v>Волга-Юг</v>
          </cell>
          <cell r="L5390" t="str">
            <v>Крым</v>
          </cell>
          <cell r="M5390" t="str">
            <v>Феодосия</v>
          </cell>
          <cell r="N5390" t="str">
            <v>Чистый Дом - Крым</v>
          </cell>
          <cell r="O5390" t="str">
            <v>г.Феодосия, ул.Назукина, 9</v>
          </cell>
          <cell r="P5390" t="str">
            <v>Drogery (Хоз. магазин)</v>
          </cell>
          <cell r="Q5390" t="str">
            <v>sv2016</v>
          </cell>
          <cell r="R5390" t="str">
            <v>Сакай Валерия Олеговна</v>
          </cell>
          <cell r="S5390">
            <v>89782582231</v>
          </cell>
          <cell r="T5390" t="str">
            <v>merch1186</v>
          </cell>
          <cell r="U5390" t="str">
            <v>Афиногенова Лидия Викторовна</v>
          </cell>
          <cell r="V5390">
            <v>89780988507</v>
          </cell>
          <cell r="W5390"/>
          <cell r="X5390">
            <v>120</v>
          </cell>
          <cell r="Y5390"/>
          <cell r="Z5390"/>
          <cell r="AA5390">
            <v>120</v>
          </cell>
          <cell r="AB5390"/>
          <cell r="AC5390"/>
          <cell r="AD5390">
            <v>240</v>
          </cell>
          <cell r="AE5390">
            <v>4</v>
          </cell>
          <cell r="AF5390">
            <v>2</v>
          </cell>
          <cell r="AG5390">
            <v>18</v>
          </cell>
          <cell r="AH5390">
            <v>9</v>
          </cell>
          <cell r="AI5390">
            <v>120</v>
          </cell>
          <cell r="AJ5390"/>
        </row>
        <row r="5391">
          <cell r="B5391">
            <v>28470</v>
          </cell>
          <cell r="C5391" t="str">
            <v>105200000000058</v>
          </cell>
          <cell r="D5391">
            <v>1</v>
          </cell>
          <cell r="E5391">
            <v>1</v>
          </cell>
          <cell r="F5391">
            <v>0</v>
          </cell>
          <cell r="G5391">
            <v>0</v>
          </cell>
          <cell r="H5391">
            <v>1</v>
          </cell>
          <cell r="I5391">
            <v>1</v>
          </cell>
          <cell r="J5391" t="str">
            <v>Max Group</v>
          </cell>
          <cell r="K5391" t="str">
            <v>Волга-Юг</v>
          </cell>
          <cell r="L5391" t="str">
            <v>Крым</v>
          </cell>
          <cell r="M5391" t="str">
            <v>Феодосия</v>
          </cell>
          <cell r="N5391" t="str">
            <v>Чистый Дом - Крым</v>
          </cell>
          <cell r="O5391" t="str">
            <v>г.Феодосия, ул.Советская, 1</v>
          </cell>
          <cell r="P5391" t="str">
            <v>Drogery (Хоз. магазин)</v>
          </cell>
          <cell r="Q5391" t="str">
            <v>sv2016</v>
          </cell>
          <cell r="R5391" t="str">
            <v>Сакай Валерия Олеговна</v>
          </cell>
          <cell r="S5391">
            <v>89782582231</v>
          </cell>
          <cell r="T5391" t="str">
            <v>merch1186</v>
          </cell>
          <cell r="U5391" t="str">
            <v>Афиногенова Лидия Викторовна</v>
          </cell>
          <cell r="V5391">
            <v>89780988507</v>
          </cell>
          <cell r="W5391"/>
          <cell r="X5391"/>
          <cell r="Y5391"/>
          <cell r="Z5391">
            <v>120</v>
          </cell>
          <cell r="AA5391"/>
          <cell r="AB5391"/>
          <cell r="AC5391"/>
          <cell r="AD5391">
            <v>120</v>
          </cell>
          <cell r="AE5391">
            <v>2</v>
          </cell>
          <cell r="AF5391">
            <v>1</v>
          </cell>
          <cell r="AG5391">
            <v>10</v>
          </cell>
          <cell r="AH5391">
            <v>5</v>
          </cell>
          <cell r="AI5391">
            <v>120</v>
          </cell>
          <cell r="AJ5391"/>
        </row>
        <row r="5392">
          <cell r="B5392">
            <v>28471</v>
          </cell>
          <cell r="C5392" t="str">
            <v>105200000000035</v>
          </cell>
          <cell r="D5392">
            <v>1</v>
          </cell>
          <cell r="E5392">
            <v>0</v>
          </cell>
          <cell r="F5392">
            <v>0</v>
          </cell>
          <cell r="G5392">
            <v>0</v>
          </cell>
          <cell r="H5392">
            <v>1</v>
          </cell>
          <cell r="I5392">
            <v>1</v>
          </cell>
          <cell r="J5392" t="str">
            <v>Max Group</v>
          </cell>
          <cell r="K5392" t="str">
            <v>Волга-Юг</v>
          </cell>
          <cell r="L5392" t="str">
            <v>Крым</v>
          </cell>
          <cell r="M5392" t="str">
            <v>Симферополь</v>
          </cell>
          <cell r="N5392" t="str">
            <v>Чистый Дом</v>
          </cell>
          <cell r="O5392" t="str">
            <v>ул. 60 лет октября, 22-А</v>
          </cell>
          <cell r="P5392" t="str">
            <v>Drogery (Хоз. магазин)</v>
          </cell>
          <cell r="Q5392" t="str">
            <v>sv2016</v>
          </cell>
          <cell r="R5392" t="str">
            <v>Сакай Валерия Олеговна</v>
          </cell>
          <cell r="S5392">
            <v>89782582231</v>
          </cell>
          <cell r="T5392" t="str">
            <v>merch1124</v>
          </cell>
          <cell r="U5392" t="str">
            <v>Сивутина Екатерина Николаевна</v>
          </cell>
          <cell r="V5392">
            <v>89780292650</v>
          </cell>
          <cell r="W5392"/>
          <cell r="X5392"/>
          <cell r="Y5392">
            <v>90</v>
          </cell>
          <cell r="Z5392"/>
          <cell r="AA5392"/>
          <cell r="AB5392"/>
          <cell r="AC5392"/>
          <cell r="AD5392">
            <v>90</v>
          </cell>
          <cell r="AE5392">
            <v>1.5</v>
          </cell>
          <cell r="AF5392">
            <v>1</v>
          </cell>
          <cell r="AG5392">
            <v>7.5</v>
          </cell>
          <cell r="AH5392">
            <v>5</v>
          </cell>
          <cell r="AI5392">
            <v>90</v>
          </cell>
          <cell r="AJ5392"/>
        </row>
        <row r="5393">
          <cell r="B5393">
            <v>28472</v>
          </cell>
          <cell r="C5393" t="str">
            <v>105200000000069</v>
          </cell>
          <cell r="D5393">
            <v>1</v>
          </cell>
          <cell r="E5393">
            <v>0</v>
          </cell>
          <cell r="F5393">
            <v>1</v>
          </cell>
          <cell r="G5393">
            <v>1</v>
          </cell>
          <cell r="H5393">
            <v>1</v>
          </cell>
          <cell r="I5393">
            <v>1</v>
          </cell>
          <cell r="J5393" t="str">
            <v>Max Group</v>
          </cell>
          <cell r="K5393" t="str">
            <v>Волга-Юг</v>
          </cell>
          <cell r="L5393" t="str">
            <v>Крым</v>
          </cell>
          <cell r="M5393" t="str">
            <v>Симферополь</v>
          </cell>
          <cell r="N5393" t="str">
            <v>Чистый Дом - Крым</v>
          </cell>
          <cell r="O5393" t="str">
            <v>г. Симферополь, ул. Гагарина, 1-А (ж/д вокзал)</v>
          </cell>
          <cell r="P5393" t="str">
            <v>Drogery (Хоз. магазин)</v>
          </cell>
          <cell r="Q5393" t="str">
            <v>sv2016</v>
          </cell>
          <cell r="R5393" t="str">
            <v>Сакай Валерия Олеговна</v>
          </cell>
          <cell r="S5393">
            <v>89782582231</v>
          </cell>
          <cell r="T5393" t="str">
            <v>merch1078</v>
          </cell>
          <cell r="U5393" t="str">
            <v>Долгова Анастасия Анатольевна</v>
          </cell>
          <cell r="V5393">
            <v>89788842490</v>
          </cell>
          <cell r="W5393"/>
          <cell r="X5393"/>
          <cell r="Y5393"/>
          <cell r="Z5393">
            <v>120</v>
          </cell>
          <cell r="AA5393"/>
          <cell r="AB5393"/>
          <cell r="AC5393"/>
          <cell r="AD5393">
            <v>120</v>
          </cell>
          <cell r="AE5393">
            <v>2</v>
          </cell>
          <cell r="AF5393">
            <v>1</v>
          </cell>
          <cell r="AG5393">
            <v>10</v>
          </cell>
          <cell r="AH5393">
            <v>5</v>
          </cell>
          <cell r="AI5393">
            <v>120</v>
          </cell>
          <cell r="AJ5393"/>
        </row>
        <row r="5394">
          <cell r="B5394">
            <v>28473</v>
          </cell>
          <cell r="C5394" t="str">
            <v>102930000001699</v>
          </cell>
          <cell r="D5394">
            <v>1</v>
          </cell>
          <cell r="E5394">
            <v>0</v>
          </cell>
          <cell r="F5394">
            <v>0</v>
          </cell>
          <cell r="G5394">
            <v>0</v>
          </cell>
          <cell r="H5394">
            <v>1</v>
          </cell>
          <cell r="I5394">
            <v>1</v>
          </cell>
          <cell r="J5394" t="str">
            <v>Max Group</v>
          </cell>
          <cell r="K5394" t="str">
            <v>Волга-Юг</v>
          </cell>
          <cell r="L5394" t="str">
            <v>Крым</v>
          </cell>
          <cell r="M5394" t="str">
            <v>Симферополь</v>
          </cell>
          <cell r="N5394" t="str">
            <v>Чистый Дом</v>
          </cell>
          <cell r="O5394" t="str">
            <v>г.Симферополь, ул. Героев Сталинграда, 3а</v>
          </cell>
          <cell r="P5394" t="str">
            <v>Drogery (Хоз. магазин)</v>
          </cell>
          <cell r="Q5394" t="str">
            <v>sv2016</v>
          </cell>
          <cell r="R5394" t="str">
            <v>Сакай Валерия Олеговна</v>
          </cell>
          <cell r="S5394">
            <v>89782582231</v>
          </cell>
          <cell r="T5394" t="str">
            <v>merch1124</v>
          </cell>
          <cell r="U5394" t="str">
            <v>Сивутина Екатерина Николаевна</v>
          </cell>
          <cell r="V5394">
            <v>89780292650</v>
          </cell>
          <cell r="W5394"/>
          <cell r="X5394"/>
          <cell r="Y5394">
            <v>60</v>
          </cell>
          <cell r="Z5394"/>
          <cell r="AA5394"/>
          <cell r="AB5394"/>
          <cell r="AC5394"/>
          <cell r="AD5394">
            <v>60</v>
          </cell>
          <cell r="AE5394">
            <v>1</v>
          </cell>
          <cell r="AF5394">
            <v>1</v>
          </cell>
          <cell r="AG5394">
            <v>5</v>
          </cell>
          <cell r="AH5394">
            <v>5</v>
          </cell>
          <cell r="AI5394">
            <v>60</v>
          </cell>
          <cell r="AJ5394"/>
        </row>
        <row r="5395">
          <cell r="B5395">
            <v>28475</v>
          </cell>
          <cell r="C5395" t="str">
            <v>105200000000046</v>
          </cell>
          <cell r="D5395">
            <v>1</v>
          </cell>
          <cell r="E5395">
            <v>0</v>
          </cell>
          <cell r="F5395">
            <v>0</v>
          </cell>
          <cell r="G5395">
            <v>0</v>
          </cell>
          <cell r="H5395">
            <v>1</v>
          </cell>
          <cell r="I5395">
            <v>1</v>
          </cell>
          <cell r="J5395" t="str">
            <v>Max Group</v>
          </cell>
          <cell r="K5395" t="str">
            <v>Волга-Юг</v>
          </cell>
          <cell r="L5395" t="str">
            <v>Крым</v>
          </cell>
          <cell r="M5395" t="str">
            <v>Симферополь</v>
          </cell>
          <cell r="N5395" t="str">
            <v>Чистый Дом - Крым</v>
          </cell>
          <cell r="O5395" t="str">
            <v>г. Симферополь, Пер-ок Пищевой, 8 (ост. Гер. Стал.)</v>
          </cell>
          <cell r="P5395" t="str">
            <v>Drogery (Хоз. магазин)</v>
          </cell>
          <cell r="Q5395" t="str">
            <v>sv2016</v>
          </cell>
          <cell r="R5395" t="str">
            <v>Сакай Валерия Олеговна</v>
          </cell>
          <cell r="S5395">
            <v>89782582231</v>
          </cell>
          <cell r="T5395" t="str">
            <v>merch1124</v>
          </cell>
          <cell r="U5395" t="str">
            <v>Сивутина Екатерина Николаевна</v>
          </cell>
          <cell r="V5395">
            <v>89780292650</v>
          </cell>
          <cell r="W5395"/>
          <cell r="X5395"/>
          <cell r="Y5395">
            <v>60</v>
          </cell>
          <cell r="Z5395"/>
          <cell r="AA5395"/>
          <cell r="AB5395"/>
          <cell r="AC5395"/>
          <cell r="AD5395">
            <v>60</v>
          </cell>
          <cell r="AE5395">
            <v>1</v>
          </cell>
          <cell r="AF5395">
            <v>1</v>
          </cell>
          <cell r="AG5395">
            <v>5</v>
          </cell>
          <cell r="AH5395">
            <v>5</v>
          </cell>
          <cell r="AI5395">
            <v>60</v>
          </cell>
          <cell r="AJ5395"/>
        </row>
        <row r="5396">
          <cell r="B5396">
            <v>28476</v>
          </cell>
          <cell r="C5396" t="str">
            <v>105200000000080</v>
          </cell>
          <cell r="D5396">
            <v>1</v>
          </cell>
          <cell r="E5396">
            <v>1</v>
          </cell>
          <cell r="F5396">
            <v>0</v>
          </cell>
          <cell r="G5396">
            <v>0</v>
          </cell>
          <cell r="H5396">
            <v>1</v>
          </cell>
          <cell r="I5396">
            <v>1</v>
          </cell>
          <cell r="J5396" t="str">
            <v>Max Group</v>
          </cell>
          <cell r="K5396" t="str">
            <v>Волга-Юг</v>
          </cell>
          <cell r="L5396" t="str">
            <v>Крым</v>
          </cell>
          <cell r="M5396" t="str">
            <v>Симферополь</v>
          </cell>
          <cell r="N5396" t="str">
            <v>Чистый Дом - Крым</v>
          </cell>
          <cell r="O5396" t="str">
            <v>г.Симферополь, ул. Пушкина, 11</v>
          </cell>
          <cell r="P5396" t="str">
            <v>Drogery (Хоз. магазин)</v>
          </cell>
          <cell r="Q5396" t="str">
            <v>sv2016</v>
          </cell>
          <cell r="R5396" t="str">
            <v>Сакай Валерия Олеговна</v>
          </cell>
          <cell r="S5396">
            <v>89782582231</v>
          </cell>
          <cell r="T5396" t="str">
            <v>merch1124</v>
          </cell>
          <cell r="U5396" t="str">
            <v>Сивутина Екатерина Николаевна</v>
          </cell>
          <cell r="V5396">
            <v>89780292650</v>
          </cell>
          <cell r="W5396"/>
          <cell r="X5396"/>
          <cell r="Y5396">
            <v>90</v>
          </cell>
          <cell r="Z5396"/>
          <cell r="AA5396"/>
          <cell r="AB5396"/>
          <cell r="AC5396"/>
          <cell r="AD5396">
            <v>90</v>
          </cell>
          <cell r="AE5396">
            <v>1.5</v>
          </cell>
          <cell r="AF5396">
            <v>1</v>
          </cell>
          <cell r="AG5396">
            <v>7.5</v>
          </cell>
          <cell r="AH5396">
            <v>5</v>
          </cell>
          <cell r="AI5396">
            <v>90</v>
          </cell>
          <cell r="AJ5396"/>
        </row>
        <row r="5397">
          <cell r="B5397">
            <v>28477</v>
          </cell>
          <cell r="C5397" t="str">
            <v>105200000000051</v>
          </cell>
          <cell r="D5397">
            <v>1</v>
          </cell>
          <cell r="E5397">
            <v>0</v>
          </cell>
          <cell r="F5397">
            <v>0</v>
          </cell>
          <cell r="G5397">
            <v>0</v>
          </cell>
          <cell r="H5397">
            <v>1</v>
          </cell>
          <cell r="I5397">
            <v>1</v>
          </cell>
          <cell r="J5397" t="str">
            <v>Max Group</v>
          </cell>
          <cell r="K5397" t="str">
            <v>Волга-Юг</v>
          </cell>
          <cell r="L5397" t="str">
            <v>Крым</v>
          </cell>
          <cell r="M5397" t="str">
            <v>Симферополь</v>
          </cell>
          <cell r="N5397" t="str">
            <v>Чистый Дом - Крым</v>
          </cell>
          <cell r="O5397" t="str">
            <v>г. Симферополь, ул. Севастопольская, 72-В</v>
          </cell>
          <cell r="P5397" t="str">
            <v>Drogery (Хоз. магазин)</v>
          </cell>
          <cell r="Q5397" t="str">
            <v>sv2016</v>
          </cell>
          <cell r="R5397" t="str">
            <v>Сакай Валерия Олеговна</v>
          </cell>
          <cell r="S5397">
            <v>89782582231</v>
          </cell>
          <cell r="T5397" t="str">
            <v>merch1124</v>
          </cell>
          <cell r="U5397" t="str">
            <v>Сивутина Екатерина Николаевна</v>
          </cell>
          <cell r="V5397">
            <v>89780292650</v>
          </cell>
          <cell r="W5397"/>
          <cell r="X5397"/>
          <cell r="Y5397">
            <v>60</v>
          </cell>
          <cell r="Z5397"/>
          <cell r="AA5397"/>
          <cell r="AB5397"/>
          <cell r="AC5397"/>
          <cell r="AD5397">
            <v>60</v>
          </cell>
          <cell r="AE5397">
            <v>1</v>
          </cell>
          <cell r="AF5397">
            <v>1</v>
          </cell>
          <cell r="AG5397">
            <v>5</v>
          </cell>
          <cell r="AH5397">
            <v>5</v>
          </cell>
          <cell r="AI5397">
            <v>60</v>
          </cell>
          <cell r="AJ5397"/>
        </row>
        <row r="5398">
          <cell r="B5398">
            <v>28478</v>
          </cell>
          <cell r="C5398" t="str">
            <v>105200000000053</v>
          </cell>
          <cell r="D5398">
            <v>1</v>
          </cell>
          <cell r="E5398">
            <v>0</v>
          </cell>
          <cell r="F5398">
            <v>0</v>
          </cell>
          <cell r="G5398">
            <v>0</v>
          </cell>
          <cell r="H5398">
            <v>1</v>
          </cell>
          <cell r="I5398">
            <v>1</v>
          </cell>
          <cell r="J5398" t="str">
            <v>Max Group</v>
          </cell>
          <cell r="K5398" t="str">
            <v>Волга-Юг</v>
          </cell>
          <cell r="L5398" t="str">
            <v>Крым</v>
          </cell>
          <cell r="M5398" t="str">
            <v>Симферополь</v>
          </cell>
          <cell r="N5398" t="str">
            <v>Чистый Дом - Крым</v>
          </cell>
          <cell r="O5398" t="str">
            <v>г. Симферополь, ул. Яблочкова (ГРЭС), 19</v>
          </cell>
          <cell r="P5398" t="str">
            <v>Drogery (Хоз. магазин)</v>
          </cell>
          <cell r="Q5398" t="str">
            <v>sv2016</v>
          </cell>
          <cell r="R5398" t="str">
            <v>Сакай Валерия Олеговна</v>
          </cell>
          <cell r="S5398">
            <v>89782582231</v>
          </cell>
          <cell r="T5398" t="str">
            <v>merch1078</v>
          </cell>
          <cell r="U5398" t="str">
            <v>Долгова Анастасия Анатольевна</v>
          </cell>
          <cell r="V5398">
            <v>89788842490</v>
          </cell>
          <cell r="W5398"/>
          <cell r="X5398"/>
          <cell r="Y5398">
            <v>60</v>
          </cell>
          <cell r="Z5398"/>
          <cell r="AA5398"/>
          <cell r="AB5398"/>
          <cell r="AC5398"/>
          <cell r="AD5398">
            <v>60</v>
          </cell>
          <cell r="AE5398">
            <v>1</v>
          </cell>
          <cell r="AF5398">
            <v>1</v>
          </cell>
          <cell r="AG5398">
            <v>5</v>
          </cell>
          <cell r="AH5398">
            <v>5</v>
          </cell>
          <cell r="AI5398">
            <v>60</v>
          </cell>
          <cell r="AJ5398"/>
        </row>
        <row r="5399">
          <cell r="B5399">
            <v>28479</v>
          </cell>
          <cell r="C5399" t="str">
            <v>105200000000028</v>
          </cell>
          <cell r="D5399">
            <v>1</v>
          </cell>
          <cell r="E5399">
            <v>1</v>
          </cell>
          <cell r="F5399">
            <v>1</v>
          </cell>
          <cell r="G5399">
            <v>1</v>
          </cell>
          <cell r="H5399">
            <v>1</v>
          </cell>
          <cell r="I5399">
            <v>1</v>
          </cell>
          <cell r="J5399" t="str">
            <v>Max Group</v>
          </cell>
          <cell r="K5399" t="str">
            <v>Волга-Юг</v>
          </cell>
          <cell r="L5399" t="str">
            <v>Крым</v>
          </cell>
          <cell r="M5399" t="str">
            <v>Севастополь</v>
          </cell>
          <cell r="N5399" t="str">
            <v>Чистый Дом - Крым</v>
          </cell>
          <cell r="O5399" t="str">
            <v>г.Севастополь, ул. Косарева, 1</v>
          </cell>
          <cell r="P5399" t="str">
            <v>Drogery (Хоз. магазин)</v>
          </cell>
          <cell r="Q5399" t="str">
            <v>sv2016</v>
          </cell>
          <cell r="R5399" t="str">
            <v>Сакай Валерия Олеговна</v>
          </cell>
          <cell r="S5399">
            <v>89782582231</v>
          </cell>
          <cell r="T5399" t="str">
            <v>merch1079</v>
          </cell>
          <cell r="U5399" t="str">
            <v>Алимджанова Эсма Мамутовна</v>
          </cell>
          <cell r="V5399">
            <v>89787631037</v>
          </cell>
          <cell r="W5399"/>
          <cell r="X5399"/>
          <cell r="Y5399"/>
          <cell r="Z5399"/>
          <cell r="AA5399">
            <v>180</v>
          </cell>
          <cell r="AB5399"/>
          <cell r="AC5399"/>
          <cell r="AD5399">
            <v>180</v>
          </cell>
          <cell r="AE5399">
            <v>3</v>
          </cell>
          <cell r="AF5399">
            <v>1</v>
          </cell>
          <cell r="AG5399">
            <v>12</v>
          </cell>
          <cell r="AH5399">
            <v>4</v>
          </cell>
          <cell r="AI5399">
            <v>180</v>
          </cell>
          <cell r="AJ5399"/>
        </row>
        <row r="5400">
          <cell r="B5400">
            <v>28480</v>
          </cell>
          <cell r="C5400" t="str">
            <v>105200000000070</v>
          </cell>
          <cell r="D5400">
            <v>1</v>
          </cell>
          <cell r="E5400">
            <v>0</v>
          </cell>
          <cell r="F5400">
            <v>1</v>
          </cell>
          <cell r="G5400">
            <v>1</v>
          </cell>
          <cell r="H5400">
            <v>1</v>
          </cell>
          <cell r="I5400">
            <v>1</v>
          </cell>
          <cell r="J5400" t="str">
            <v>Max Group</v>
          </cell>
          <cell r="K5400" t="str">
            <v>Волга-Юг</v>
          </cell>
          <cell r="L5400" t="str">
            <v>Крым</v>
          </cell>
          <cell r="M5400" t="str">
            <v>Севастополь</v>
          </cell>
          <cell r="N5400" t="str">
            <v>Чистый Дом - Крым</v>
          </cell>
          <cell r="O5400" t="str">
            <v>г.Севастополь, ул. Леваневского, 12</v>
          </cell>
          <cell r="P5400" t="str">
            <v>Drogery (Хоз. магазин)</v>
          </cell>
          <cell r="Q5400" t="str">
            <v>sv2016</v>
          </cell>
          <cell r="R5400" t="str">
            <v>Сакай Валерия Олеговна</v>
          </cell>
          <cell r="S5400">
            <v>89782582231</v>
          </cell>
          <cell r="T5400" t="str">
            <v>merch1079</v>
          </cell>
          <cell r="U5400" t="str">
            <v>Алимджанова Эсма Мамутовна</v>
          </cell>
          <cell r="V5400">
            <v>89787631037</v>
          </cell>
          <cell r="W5400"/>
          <cell r="X5400"/>
          <cell r="Y5400"/>
          <cell r="Z5400"/>
          <cell r="AA5400">
            <v>180</v>
          </cell>
          <cell r="AB5400"/>
          <cell r="AC5400"/>
          <cell r="AD5400">
            <v>180</v>
          </cell>
          <cell r="AE5400">
            <v>3</v>
          </cell>
          <cell r="AF5400">
            <v>1</v>
          </cell>
          <cell r="AG5400">
            <v>12</v>
          </cell>
          <cell r="AH5400">
            <v>4</v>
          </cell>
          <cell r="AI5400">
            <v>180</v>
          </cell>
          <cell r="AJ5400"/>
        </row>
        <row r="5401">
          <cell r="B5401">
            <v>28481</v>
          </cell>
          <cell r="C5401" t="str">
            <v>105200000000030</v>
          </cell>
          <cell r="D5401">
            <v>1</v>
          </cell>
          <cell r="E5401">
            <v>0</v>
          </cell>
          <cell r="F5401">
            <v>0</v>
          </cell>
          <cell r="G5401">
            <v>0</v>
          </cell>
          <cell r="H5401">
            <v>1</v>
          </cell>
          <cell r="I5401">
            <v>1</v>
          </cell>
          <cell r="J5401" t="str">
            <v>Max Group</v>
          </cell>
          <cell r="K5401" t="str">
            <v>Волга-Юг</v>
          </cell>
          <cell r="L5401" t="str">
            <v>Крым</v>
          </cell>
          <cell r="M5401" t="str">
            <v>Севастополь</v>
          </cell>
          <cell r="N5401" t="str">
            <v>Чистый Дом - Крым</v>
          </cell>
          <cell r="O5401" t="str">
            <v>г.Севастополь, пр-кт Ген. Острякова, 155</v>
          </cell>
          <cell r="P5401" t="str">
            <v>Drogery (Хоз. магазин)</v>
          </cell>
          <cell r="Q5401" t="str">
            <v>sv2016</v>
          </cell>
          <cell r="R5401" t="str">
            <v>Сакай Валерия Олеговна</v>
          </cell>
          <cell r="S5401">
            <v>89782582231</v>
          </cell>
          <cell r="T5401" t="str">
            <v>merch1079</v>
          </cell>
          <cell r="U5401" t="str">
            <v>Алимджанова Эсма Мамутовна</v>
          </cell>
          <cell r="V5401">
            <v>89787631037</v>
          </cell>
          <cell r="W5401"/>
          <cell r="X5401"/>
          <cell r="Y5401">
            <v>90</v>
          </cell>
          <cell r="Z5401"/>
          <cell r="AA5401"/>
          <cell r="AB5401"/>
          <cell r="AC5401"/>
          <cell r="AD5401">
            <v>90</v>
          </cell>
          <cell r="AE5401">
            <v>1.5</v>
          </cell>
          <cell r="AF5401">
            <v>1</v>
          </cell>
          <cell r="AG5401">
            <v>7.5</v>
          </cell>
          <cell r="AH5401">
            <v>5</v>
          </cell>
          <cell r="AI5401">
            <v>90</v>
          </cell>
          <cell r="AJ5401"/>
        </row>
        <row r="5402">
          <cell r="B5402">
            <v>28482</v>
          </cell>
          <cell r="C5402" t="str">
            <v>105200000000086</v>
          </cell>
          <cell r="D5402">
            <v>1</v>
          </cell>
          <cell r="E5402">
            <v>0</v>
          </cell>
          <cell r="F5402">
            <v>0</v>
          </cell>
          <cell r="G5402">
            <v>0</v>
          </cell>
          <cell r="H5402">
            <v>1</v>
          </cell>
          <cell r="I5402">
            <v>1</v>
          </cell>
          <cell r="J5402" t="str">
            <v>Max Group</v>
          </cell>
          <cell r="K5402" t="str">
            <v>Волга-Юг</v>
          </cell>
          <cell r="L5402" t="str">
            <v>Крым</v>
          </cell>
          <cell r="M5402" t="str">
            <v>Севастополь</v>
          </cell>
          <cell r="N5402" t="str">
            <v>Чистый Дом - Крым</v>
          </cell>
          <cell r="O5402" t="str">
            <v>г. Севастополь, ул. Б. Морская, 18</v>
          </cell>
          <cell r="P5402" t="str">
            <v>Drogery (Хоз. магазин)</v>
          </cell>
          <cell r="Q5402" t="str">
            <v>sv2016</v>
          </cell>
          <cell r="R5402" t="str">
            <v>Сакай Валерия Олеговна</v>
          </cell>
          <cell r="S5402">
            <v>89782582231</v>
          </cell>
          <cell r="T5402" t="str">
            <v>merch1079</v>
          </cell>
          <cell r="U5402" t="str">
            <v>Алимджанова Эсма Мамутовна</v>
          </cell>
          <cell r="V5402">
            <v>89787631037</v>
          </cell>
          <cell r="W5402"/>
          <cell r="X5402"/>
          <cell r="Y5402">
            <v>90</v>
          </cell>
          <cell r="Z5402"/>
          <cell r="AA5402"/>
          <cell r="AB5402"/>
          <cell r="AC5402"/>
          <cell r="AD5402">
            <v>90</v>
          </cell>
          <cell r="AE5402">
            <v>1.5</v>
          </cell>
          <cell r="AF5402">
            <v>1</v>
          </cell>
          <cell r="AG5402">
            <v>7.5</v>
          </cell>
          <cell r="AH5402">
            <v>5</v>
          </cell>
          <cell r="AI5402">
            <v>90</v>
          </cell>
          <cell r="AJ5402"/>
        </row>
        <row r="5403">
          <cell r="B5403">
            <v>28485</v>
          </cell>
          <cell r="C5403" t="str">
            <v>105200000000087</v>
          </cell>
          <cell r="D5403">
            <v>1</v>
          </cell>
          <cell r="E5403">
            <v>0</v>
          </cell>
          <cell r="F5403">
            <v>0</v>
          </cell>
          <cell r="G5403">
            <v>0</v>
          </cell>
          <cell r="H5403">
            <v>1</v>
          </cell>
          <cell r="I5403">
            <v>1</v>
          </cell>
          <cell r="J5403" t="str">
            <v>Max Group</v>
          </cell>
          <cell r="K5403" t="str">
            <v>Волга-Юг</v>
          </cell>
          <cell r="L5403" t="str">
            <v>Крым</v>
          </cell>
          <cell r="M5403" t="str">
            <v>Севастополь</v>
          </cell>
          <cell r="N5403" t="str">
            <v>Чистый Дом - Крым</v>
          </cell>
          <cell r="O5403" t="str">
            <v>г.Севастополь, пр-кт Октябрьской революции, 24</v>
          </cell>
          <cell r="P5403" t="str">
            <v>Drogery (Хоз. магазин)</v>
          </cell>
          <cell r="Q5403" t="str">
            <v>sv2016</v>
          </cell>
          <cell r="R5403" t="str">
            <v>Сакай Валерия Олеговна</v>
          </cell>
          <cell r="S5403">
            <v>89782582231</v>
          </cell>
          <cell r="T5403" t="str">
            <v>merch1079</v>
          </cell>
          <cell r="U5403" t="str">
            <v>Алимджанова Эсма Мамутовна</v>
          </cell>
          <cell r="V5403">
            <v>89787631037</v>
          </cell>
          <cell r="W5403"/>
          <cell r="X5403"/>
          <cell r="Y5403">
            <v>90</v>
          </cell>
          <cell r="Z5403"/>
          <cell r="AA5403"/>
          <cell r="AB5403"/>
          <cell r="AC5403"/>
          <cell r="AD5403">
            <v>90</v>
          </cell>
          <cell r="AE5403">
            <v>1.5</v>
          </cell>
          <cell r="AF5403">
            <v>1</v>
          </cell>
          <cell r="AG5403">
            <v>7.5</v>
          </cell>
          <cell r="AH5403">
            <v>5</v>
          </cell>
          <cell r="AI5403">
            <v>90</v>
          </cell>
          <cell r="AJ5403"/>
        </row>
        <row r="5404">
          <cell r="B5404">
            <v>28486</v>
          </cell>
          <cell r="C5404" t="str">
            <v>105200000000084</v>
          </cell>
          <cell r="D5404">
            <v>1</v>
          </cell>
          <cell r="E5404">
            <v>1</v>
          </cell>
          <cell r="F5404">
            <v>0</v>
          </cell>
          <cell r="G5404">
            <v>0</v>
          </cell>
          <cell r="H5404">
            <v>1</v>
          </cell>
          <cell r="I5404">
            <v>1</v>
          </cell>
          <cell r="J5404" t="str">
            <v>Max Group</v>
          </cell>
          <cell r="K5404" t="str">
            <v>Волга-Юг</v>
          </cell>
          <cell r="L5404" t="str">
            <v>Крым</v>
          </cell>
          <cell r="M5404" t="str">
            <v>Евпатория</v>
          </cell>
          <cell r="N5404" t="str">
            <v>Чистый Дом - Крым</v>
          </cell>
          <cell r="O5404" t="str">
            <v>г.Евпатория, ул. Фрунзе, 50/107</v>
          </cell>
          <cell r="P5404" t="str">
            <v>Drogery (Хоз. магазин)</v>
          </cell>
          <cell r="Q5404" t="str">
            <v>sv2016</v>
          </cell>
          <cell r="R5404" t="str">
            <v>Сакай Валерия Олеговна</v>
          </cell>
          <cell r="S5404">
            <v>89782582231</v>
          </cell>
          <cell r="T5404" t="str">
            <v>merch1184</v>
          </cell>
          <cell r="U5404" t="str">
            <v>Робош Виталий Григорьевич</v>
          </cell>
          <cell r="V5404">
            <v>89788956797</v>
          </cell>
          <cell r="W5404"/>
          <cell r="X5404"/>
          <cell r="Y5404"/>
          <cell r="Z5404">
            <v>120</v>
          </cell>
          <cell r="AA5404"/>
          <cell r="AB5404"/>
          <cell r="AC5404"/>
          <cell r="AD5404">
            <v>120</v>
          </cell>
          <cell r="AE5404">
            <v>2</v>
          </cell>
          <cell r="AF5404">
            <v>1</v>
          </cell>
          <cell r="AG5404">
            <v>10</v>
          </cell>
          <cell r="AH5404">
            <v>5</v>
          </cell>
          <cell r="AI5404">
            <v>120</v>
          </cell>
          <cell r="AJ5404"/>
        </row>
        <row r="5405">
          <cell r="B5405">
            <v>28487</v>
          </cell>
          <cell r="C5405" t="str">
            <v>102930000002703</v>
          </cell>
          <cell r="D5405">
            <v>1</v>
          </cell>
          <cell r="E5405">
            <v>1</v>
          </cell>
          <cell r="F5405">
            <v>0</v>
          </cell>
          <cell r="G5405">
            <v>0</v>
          </cell>
          <cell r="H5405">
            <v>1</v>
          </cell>
          <cell r="I5405">
            <v>1</v>
          </cell>
          <cell r="J5405" t="str">
            <v>Max Group</v>
          </cell>
          <cell r="K5405" t="str">
            <v>Волга-Юг</v>
          </cell>
          <cell r="L5405" t="str">
            <v>Крым</v>
          </cell>
          <cell r="M5405" t="str">
            <v>Симферополь</v>
          </cell>
          <cell r="N5405" t="str">
            <v>Чистый Дом - Крым</v>
          </cell>
          <cell r="O5405" t="str">
            <v>г. Симферополь, ул. Героев Сталинграда, 3 (рынок)</v>
          </cell>
          <cell r="P5405" t="str">
            <v>Drogery (Хоз. магазин)</v>
          </cell>
          <cell r="Q5405" t="str">
            <v>sv2016</v>
          </cell>
          <cell r="R5405" t="str">
            <v>Сакай Валерия Олеговна</v>
          </cell>
          <cell r="S5405">
            <v>89782582231</v>
          </cell>
          <cell r="T5405" t="str">
            <v>merch1078</v>
          </cell>
          <cell r="U5405" t="str">
            <v>Долгова Анастасия Анатольевна</v>
          </cell>
          <cell r="V5405">
            <v>89788842490</v>
          </cell>
          <cell r="W5405"/>
          <cell r="X5405"/>
          <cell r="Y5405">
            <v>60</v>
          </cell>
          <cell r="Z5405"/>
          <cell r="AA5405"/>
          <cell r="AB5405"/>
          <cell r="AC5405"/>
          <cell r="AD5405">
            <v>60</v>
          </cell>
          <cell r="AE5405">
            <v>1</v>
          </cell>
          <cell r="AF5405">
            <v>1</v>
          </cell>
          <cell r="AG5405">
            <v>5</v>
          </cell>
          <cell r="AH5405">
            <v>5</v>
          </cell>
          <cell r="AI5405">
            <v>60</v>
          </cell>
          <cell r="AJ5405"/>
        </row>
        <row r="5406">
          <cell r="B5406">
            <v>28488</v>
          </cell>
          <cell r="C5406" t="str">
            <v>105200000000108</v>
          </cell>
          <cell r="D5406">
            <v>1</v>
          </cell>
          <cell r="E5406">
            <v>0</v>
          </cell>
          <cell r="F5406">
            <v>0</v>
          </cell>
          <cell r="G5406">
            <v>0</v>
          </cell>
          <cell r="H5406">
            <v>1</v>
          </cell>
          <cell r="I5406">
            <v>1</v>
          </cell>
          <cell r="J5406" t="str">
            <v>Max Group</v>
          </cell>
          <cell r="K5406" t="str">
            <v>Волга-Юг</v>
          </cell>
          <cell r="L5406" t="str">
            <v>Ростовская область</v>
          </cell>
          <cell r="M5406" t="str">
            <v>Ростов-на-Дону</v>
          </cell>
          <cell r="N5406" t="str">
            <v>Чистый Дом - Крым</v>
          </cell>
          <cell r="O5406" t="str">
            <v>г. Ростов-на-Дону, ул. Карла Маркса пл., 17-В</v>
          </cell>
          <cell r="P5406" t="str">
            <v>Drogery (Хоз. магазин)</v>
          </cell>
          <cell r="Q5406" t="str">
            <v>sv78</v>
          </cell>
          <cell r="R5406" t="str">
            <v>Собчак Николай Вячеславович</v>
          </cell>
          <cell r="S5406">
            <v>89188583117</v>
          </cell>
          <cell r="T5406" t="str">
            <v>merch1076</v>
          </cell>
          <cell r="U5406" t="str">
            <v>Бережная Оксана Владиленовна</v>
          </cell>
          <cell r="V5406">
            <v>89054506816</v>
          </cell>
          <cell r="W5406"/>
          <cell r="X5406"/>
          <cell r="Y5406"/>
          <cell r="Z5406"/>
          <cell r="AA5406">
            <v>120</v>
          </cell>
          <cell r="AB5406"/>
          <cell r="AC5406"/>
          <cell r="AD5406">
            <v>120</v>
          </cell>
          <cell r="AE5406">
            <v>2</v>
          </cell>
          <cell r="AF5406">
            <v>1</v>
          </cell>
          <cell r="AG5406">
            <v>8</v>
          </cell>
          <cell r="AH5406">
            <v>4</v>
          </cell>
          <cell r="AI5406">
            <v>120</v>
          </cell>
          <cell r="AJ5406"/>
        </row>
        <row r="5407">
          <cell r="B5407">
            <v>28489</v>
          </cell>
          <cell r="C5407" t="str">
            <v>105200000000101</v>
          </cell>
          <cell r="D5407">
            <v>1</v>
          </cell>
          <cell r="E5407">
            <v>0</v>
          </cell>
          <cell r="F5407">
            <v>1</v>
          </cell>
          <cell r="G5407">
            <v>1</v>
          </cell>
          <cell r="H5407">
            <v>1</v>
          </cell>
          <cell r="I5407">
            <v>1</v>
          </cell>
          <cell r="J5407" t="str">
            <v>Max Group</v>
          </cell>
          <cell r="K5407" t="str">
            <v>Волга-Юг</v>
          </cell>
          <cell r="L5407" t="str">
            <v>Крым</v>
          </cell>
          <cell r="M5407" t="str">
            <v>Севастополь</v>
          </cell>
          <cell r="N5407" t="str">
            <v>Чистый Дом - Крым</v>
          </cell>
          <cell r="O5407" t="str">
            <v>г. Севастополь,Пр-кт Адмирала Октябрьского, 2</v>
          </cell>
          <cell r="P5407" t="str">
            <v>Drogery (Хоз. магазин)</v>
          </cell>
          <cell r="Q5407" t="str">
            <v>sv2016</v>
          </cell>
          <cell r="R5407" t="str">
            <v>Сакай Валерия Олеговна</v>
          </cell>
          <cell r="S5407">
            <v>89782582231</v>
          </cell>
          <cell r="T5407" t="str">
            <v>merch1079</v>
          </cell>
          <cell r="U5407" t="str">
            <v>Алимджанова Эсма Мамутовна</v>
          </cell>
          <cell r="V5407">
            <v>89787631037</v>
          </cell>
          <cell r="W5407"/>
          <cell r="X5407"/>
          <cell r="Y5407"/>
          <cell r="Z5407"/>
          <cell r="AA5407">
            <v>180</v>
          </cell>
          <cell r="AB5407"/>
          <cell r="AC5407"/>
          <cell r="AD5407">
            <v>180</v>
          </cell>
          <cell r="AE5407">
            <v>3</v>
          </cell>
          <cell r="AF5407">
            <v>1</v>
          </cell>
          <cell r="AG5407">
            <v>12</v>
          </cell>
          <cell r="AH5407">
            <v>4</v>
          </cell>
          <cell r="AI5407">
            <v>180</v>
          </cell>
          <cell r="AJ5407"/>
        </row>
        <row r="5408">
          <cell r="B5408">
            <v>28493</v>
          </cell>
          <cell r="C5408" t="str">
            <v>105200000000098</v>
          </cell>
          <cell r="D5408">
            <v>1</v>
          </cell>
          <cell r="E5408">
            <v>0</v>
          </cell>
          <cell r="F5408">
            <v>1</v>
          </cell>
          <cell r="G5408">
            <v>1</v>
          </cell>
          <cell r="H5408">
            <v>1</v>
          </cell>
          <cell r="I5408">
            <v>1</v>
          </cell>
          <cell r="J5408" t="str">
            <v>Max Group</v>
          </cell>
          <cell r="K5408" t="str">
            <v>Волга-Юг</v>
          </cell>
          <cell r="L5408" t="str">
            <v>Крым</v>
          </cell>
          <cell r="M5408" t="str">
            <v>Севастополь</v>
          </cell>
          <cell r="N5408" t="str">
            <v>Чистый Дом - Крым</v>
          </cell>
          <cell r="O5408" t="str">
            <v>г. Севастополь,ул. Щербака, 1/3 (ЦР)</v>
          </cell>
          <cell r="P5408" t="str">
            <v>Drogery (Хоз. магазин)</v>
          </cell>
          <cell r="Q5408" t="str">
            <v>sv2016</v>
          </cell>
          <cell r="R5408" t="str">
            <v>Сакай Валерия Олеговна</v>
          </cell>
          <cell r="S5408">
            <v>89782582231</v>
          </cell>
          <cell r="T5408" t="str">
            <v>merch1079</v>
          </cell>
          <cell r="U5408" t="str">
            <v>Алимджанова Эсма Мамутовна</v>
          </cell>
          <cell r="V5408">
            <v>89787631037</v>
          </cell>
          <cell r="W5408"/>
          <cell r="X5408"/>
          <cell r="Y5408"/>
          <cell r="Z5408"/>
          <cell r="AA5408">
            <v>180</v>
          </cell>
          <cell r="AB5408"/>
          <cell r="AC5408"/>
          <cell r="AD5408">
            <v>180</v>
          </cell>
          <cell r="AE5408">
            <v>3</v>
          </cell>
          <cell r="AF5408">
            <v>1</v>
          </cell>
          <cell r="AG5408">
            <v>12</v>
          </cell>
          <cell r="AH5408">
            <v>4</v>
          </cell>
          <cell r="AI5408">
            <v>180</v>
          </cell>
          <cell r="AJ5408"/>
        </row>
        <row r="5409">
          <cell r="B5409">
            <v>28494</v>
          </cell>
          <cell r="C5409" t="str">
            <v>105200000000092</v>
          </cell>
          <cell r="D5409">
            <v>1</v>
          </cell>
          <cell r="E5409">
            <v>0</v>
          </cell>
          <cell r="F5409">
            <v>1</v>
          </cell>
          <cell r="G5409">
            <v>1</v>
          </cell>
          <cell r="H5409">
            <v>1</v>
          </cell>
          <cell r="I5409">
            <v>1</v>
          </cell>
          <cell r="J5409" t="str">
            <v>Max Group</v>
          </cell>
          <cell r="K5409" t="str">
            <v>Волга-Юг</v>
          </cell>
          <cell r="L5409" t="str">
            <v>Крым</v>
          </cell>
          <cell r="M5409" t="str">
            <v>Симферополь</v>
          </cell>
          <cell r="N5409" t="str">
            <v>Чистый Дом - Крым</v>
          </cell>
          <cell r="O5409" t="str">
            <v>г. Симферополь, ул. Дмитрия Ульянова, 12</v>
          </cell>
          <cell r="P5409" t="str">
            <v>Drogery (Хоз. магазин)</v>
          </cell>
          <cell r="Q5409" t="str">
            <v>sv2016</v>
          </cell>
          <cell r="R5409" t="str">
            <v>Сакай Валерия Олеговна</v>
          </cell>
          <cell r="S5409">
            <v>89782582231</v>
          </cell>
          <cell r="T5409" t="str">
            <v>merch1078</v>
          </cell>
          <cell r="U5409" t="str">
            <v>Долгова Анастасия Анатольевна</v>
          </cell>
          <cell r="V5409">
            <v>89788842490</v>
          </cell>
          <cell r="W5409"/>
          <cell r="X5409"/>
          <cell r="Y5409">
            <v>90</v>
          </cell>
          <cell r="Z5409"/>
          <cell r="AA5409"/>
          <cell r="AB5409"/>
          <cell r="AC5409"/>
          <cell r="AD5409">
            <v>90</v>
          </cell>
          <cell r="AE5409">
            <v>1.5</v>
          </cell>
          <cell r="AF5409">
            <v>1</v>
          </cell>
          <cell r="AG5409">
            <v>7.5</v>
          </cell>
          <cell r="AH5409">
            <v>5</v>
          </cell>
          <cell r="AI5409">
            <v>90</v>
          </cell>
          <cell r="AJ5409"/>
        </row>
        <row r="5410">
          <cell r="B5410">
            <v>28495</v>
          </cell>
          <cell r="C5410" t="str">
            <v>105200000000045</v>
          </cell>
          <cell r="D5410">
            <v>1</v>
          </cell>
          <cell r="E5410">
            <v>0</v>
          </cell>
          <cell r="F5410">
            <v>1</v>
          </cell>
          <cell r="G5410">
            <v>1</v>
          </cell>
          <cell r="H5410">
            <v>1</v>
          </cell>
          <cell r="I5410">
            <v>1</v>
          </cell>
          <cell r="J5410" t="str">
            <v>Max Group</v>
          </cell>
          <cell r="K5410" t="str">
            <v>Волга-Юг</v>
          </cell>
          <cell r="L5410" t="str">
            <v>Крым</v>
          </cell>
          <cell r="M5410" t="str">
            <v>Симферополь</v>
          </cell>
          <cell r="N5410" t="str">
            <v>Чистый Дом - Крым</v>
          </cell>
          <cell r="O5410" t="str">
            <v>г. Симферополь, ул. Симферополь, Мос. Кольцо</v>
          </cell>
          <cell r="P5410" t="str">
            <v>Drogery (Хоз. магазин)</v>
          </cell>
          <cell r="Q5410" t="str">
            <v>sv2016</v>
          </cell>
          <cell r="R5410" t="str">
            <v>Сакай Валерия Олеговна</v>
          </cell>
          <cell r="S5410">
            <v>89782582231</v>
          </cell>
          <cell r="T5410" t="str">
            <v>merch1078</v>
          </cell>
          <cell r="U5410" t="str">
            <v>Долгова Анастасия Анатольевна</v>
          </cell>
          <cell r="V5410">
            <v>89788842490</v>
          </cell>
          <cell r="W5410"/>
          <cell r="X5410"/>
          <cell r="Y5410">
            <v>90</v>
          </cell>
          <cell r="Z5410"/>
          <cell r="AA5410"/>
          <cell r="AB5410"/>
          <cell r="AC5410"/>
          <cell r="AD5410">
            <v>90</v>
          </cell>
          <cell r="AE5410">
            <v>1.5</v>
          </cell>
          <cell r="AF5410">
            <v>1</v>
          </cell>
          <cell r="AG5410">
            <v>7.5</v>
          </cell>
          <cell r="AH5410">
            <v>5</v>
          </cell>
          <cell r="AI5410">
            <v>90</v>
          </cell>
          <cell r="AJ5410"/>
        </row>
        <row r="5411">
          <cell r="B5411">
            <v>28496</v>
          </cell>
          <cell r="C5411" t="str">
            <v>105200000000089</v>
          </cell>
          <cell r="D5411">
            <v>1</v>
          </cell>
          <cell r="E5411">
            <v>1</v>
          </cell>
          <cell r="F5411">
            <v>1</v>
          </cell>
          <cell r="G5411">
            <v>1</v>
          </cell>
          <cell r="H5411">
            <v>1</v>
          </cell>
          <cell r="I5411">
            <v>1</v>
          </cell>
          <cell r="J5411" t="str">
            <v>Max Group</v>
          </cell>
          <cell r="K5411" t="str">
            <v>Волга-Юг</v>
          </cell>
          <cell r="L5411" t="str">
            <v>Крым</v>
          </cell>
          <cell r="M5411" t="str">
            <v>Симферополь</v>
          </cell>
          <cell r="N5411" t="str">
            <v>Чистый Дом - Крым</v>
          </cell>
          <cell r="O5411" t="str">
            <v>г. Симферополь, ул. Пушкина, 35/2 (на ул. Пушкина)</v>
          </cell>
          <cell r="P5411" t="str">
            <v>Drogery (Хоз. магазин)</v>
          </cell>
          <cell r="Q5411" t="str">
            <v>sv2016</v>
          </cell>
          <cell r="R5411" t="str">
            <v>Сакай Валерия Олеговна</v>
          </cell>
          <cell r="S5411">
            <v>89782582231</v>
          </cell>
          <cell r="T5411" t="str">
            <v>merch1078</v>
          </cell>
          <cell r="U5411" t="str">
            <v>Долгова Анастасия Анатольевна</v>
          </cell>
          <cell r="V5411">
            <v>89788842490</v>
          </cell>
          <cell r="W5411"/>
          <cell r="X5411"/>
          <cell r="Y5411">
            <v>90</v>
          </cell>
          <cell r="Z5411"/>
          <cell r="AA5411"/>
          <cell r="AB5411"/>
          <cell r="AC5411"/>
          <cell r="AD5411">
            <v>90</v>
          </cell>
          <cell r="AE5411">
            <v>1.5</v>
          </cell>
          <cell r="AF5411">
            <v>1</v>
          </cell>
          <cell r="AG5411">
            <v>7.5</v>
          </cell>
          <cell r="AH5411">
            <v>5</v>
          </cell>
          <cell r="AI5411">
            <v>90</v>
          </cell>
          <cell r="AJ5411"/>
        </row>
        <row r="5412">
          <cell r="B5412">
            <v>28497</v>
          </cell>
          <cell r="C5412" t="str">
            <v>105200000000005</v>
          </cell>
          <cell r="D5412">
            <v>1</v>
          </cell>
          <cell r="E5412">
            <v>0</v>
          </cell>
          <cell r="F5412">
            <v>0</v>
          </cell>
          <cell r="G5412">
            <v>0</v>
          </cell>
          <cell r="H5412">
            <v>1</v>
          </cell>
          <cell r="I5412">
            <v>1</v>
          </cell>
          <cell r="J5412" t="str">
            <v>Max Group</v>
          </cell>
          <cell r="K5412" t="str">
            <v>Волга-Юг</v>
          </cell>
          <cell r="L5412" t="str">
            <v>Крым</v>
          </cell>
          <cell r="M5412" t="str">
            <v>Балаклава</v>
          </cell>
          <cell r="N5412" t="str">
            <v>Чистый Дом - Крым</v>
          </cell>
          <cell r="O5412" t="str">
            <v>г. Балаклава, ул. Невская, 1</v>
          </cell>
          <cell r="P5412" t="str">
            <v>Drogery (Хоз. магазин)</v>
          </cell>
          <cell r="Q5412" t="str">
            <v>sv2016</v>
          </cell>
          <cell r="R5412" t="str">
            <v>Сакай Валерия Олеговна</v>
          </cell>
          <cell r="S5412">
            <v>89782582231</v>
          </cell>
          <cell r="T5412" t="str">
            <v>merch1702</v>
          </cell>
          <cell r="U5412" t="str">
            <v>Гордиская Юлия Сергеевна</v>
          </cell>
          <cell r="V5412">
            <v>89780974792</v>
          </cell>
          <cell r="W5412"/>
          <cell r="X5412"/>
          <cell r="Y5412"/>
          <cell r="Z5412"/>
          <cell r="AA5412">
            <v>180</v>
          </cell>
          <cell r="AB5412"/>
          <cell r="AC5412"/>
          <cell r="AD5412">
            <v>180</v>
          </cell>
          <cell r="AE5412">
            <v>3</v>
          </cell>
          <cell r="AF5412">
            <v>1</v>
          </cell>
          <cell r="AG5412">
            <v>12</v>
          </cell>
          <cell r="AH5412">
            <v>4</v>
          </cell>
          <cell r="AI5412">
            <v>180</v>
          </cell>
          <cell r="AJ5412"/>
        </row>
        <row r="5413">
          <cell r="B5413">
            <v>28501</v>
          </cell>
          <cell r="C5413" t="str">
            <v>105200000000122</v>
          </cell>
          <cell r="D5413">
            <v>1</v>
          </cell>
          <cell r="E5413">
            <v>0</v>
          </cell>
          <cell r="F5413">
            <v>0</v>
          </cell>
          <cell r="G5413">
            <v>0</v>
          </cell>
          <cell r="H5413">
            <v>1</v>
          </cell>
          <cell r="I5413">
            <v>1</v>
          </cell>
          <cell r="J5413" t="str">
            <v>Max Group</v>
          </cell>
          <cell r="K5413" t="str">
            <v>Волга-Юг</v>
          </cell>
          <cell r="L5413" t="str">
            <v>Крым</v>
          </cell>
          <cell r="M5413" t="str">
            <v>Севастополь</v>
          </cell>
          <cell r="N5413" t="str">
            <v>Чистый Дом - Крым</v>
          </cell>
          <cell r="O5413" t="str">
            <v>г.Севастополь, Окт. револ., 67, B24</v>
          </cell>
          <cell r="P5413" t="str">
            <v>Drogery (Хоз. магазин)</v>
          </cell>
          <cell r="Q5413" t="str">
            <v>sv2016</v>
          </cell>
          <cell r="R5413" t="str">
            <v>Сакай Валерия Олеговна</v>
          </cell>
          <cell r="S5413">
            <v>89782582231</v>
          </cell>
          <cell r="T5413" t="str">
            <v>merch1079</v>
          </cell>
          <cell r="U5413" t="str">
            <v>Алимджанова Эсма Мамутовна</v>
          </cell>
          <cell r="V5413">
            <v>89787631037</v>
          </cell>
          <cell r="W5413"/>
          <cell r="X5413"/>
          <cell r="Y5413">
            <v>90</v>
          </cell>
          <cell r="Z5413"/>
          <cell r="AA5413"/>
          <cell r="AB5413"/>
          <cell r="AC5413"/>
          <cell r="AD5413">
            <v>90</v>
          </cell>
          <cell r="AE5413">
            <v>1.5</v>
          </cell>
          <cell r="AF5413">
            <v>1</v>
          </cell>
          <cell r="AG5413">
            <v>7.5</v>
          </cell>
          <cell r="AH5413">
            <v>5</v>
          </cell>
          <cell r="AI5413">
            <v>90</v>
          </cell>
          <cell r="AJ5413"/>
        </row>
        <row r="5414">
          <cell r="B5414">
            <v>28502</v>
          </cell>
          <cell r="C5414" t="str">
            <v>105200000000118</v>
          </cell>
          <cell r="D5414">
            <v>1</v>
          </cell>
          <cell r="E5414">
            <v>0</v>
          </cell>
          <cell r="F5414">
            <v>0</v>
          </cell>
          <cell r="G5414">
            <v>0</v>
          </cell>
          <cell r="H5414">
            <v>1</v>
          </cell>
          <cell r="I5414">
            <v>1</v>
          </cell>
          <cell r="J5414" t="str">
            <v>Max Group</v>
          </cell>
          <cell r="K5414" t="str">
            <v>Волга-Юг</v>
          </cell>
          <cell r="L5414" t="str">
            <v>Крым</v>
          </cell>
          <cell r="M5414" t="str">
            <v>Симферополь</v>
          </cell>
          <cell r="N5414" t="str">
            <v>Чистый Дом - Крым</v>
          </cell>
          <cell r="O5414" t="str">
            <v>г.Симферополь, ул.Лермонтова, 19, B12</v>
          </cell>
          <cell r="P5414" t="str">
            <v>Drogery (Хоз. магазин)</v>
          </cell>
          <cell r="Q5414" t="str">
            <v>sv2016</v>
          </cell>
          <cell r="R5414" t="str">
            <v>Сакай Валерия Олеговна</v>
          </cell>
          <cell r="S5414">
            <v>89782582231</v>
          </cell>
          <cell r="T5414" t="str">
            <v>merch1078</v>
          </cell>
          <cell r="U5414" t="str">
            <v>Долгова Анастасия Анатольевна</v>
          </cell>
          <cell r="V5414">
            <v>89788842490</v>
          </cell>
          <cell r="W5414"/>
          <cell r="X5414"/>
          <cell r="Y5414">
            <v>90</v>
          </cell>
          <cell r="Z5414"/>
          <cell r="AA5414"/>
          <cell r="AB5414"/>
          <cell r="AC5414"/>
          <cell r="AD5414">
            <v>90</v>
          </cell>
          <cell r="AE5414">
            <v>1.5</v>
          </cell>
          <cell r="AF5414">
            <v>1</v>
          </cell>
          <cell r="AG5414">
            <v>7.5</v>
          </cell>
          <cell r="AH5414">
            <v>5</v>
          </cell>
          <cell r="AI5414">
            <v>90</v>
          </cell>
          <cell r="AJ5414"/>
        </row>
        <row r="5415">
          <cell r="B5415">
            <v>28503</v>
          </cell>
          <cell r="C5415" t="str">
            <v>105200000000120</v>
          </cell>
          <cell r="D5415">
            <v>1</v>
          </cell>
          <cell r="E5415">
            <v>0</v>
          </cell>
          <cell r="F5415">
            <v>0</v>
          </cell>
          <cell r="G5415">
            <v>0</v>
          </cell>
          <cell r="H5415">
            <v>1</v>
          </cell>
          <cell r="I5415">
            <v>1</v>
          </cell>
          <cell r="J5415" t="str">
            <v>Max Group</v>
          </cell>
          <cell r="K5415" t="str">
            <v>Волга-Юг</v>
          </cell>
          <cell r="L5415" t="str">
            <v>Крым</v>
          </cell>
          <cell r="M5415" t="str">
            <v>Феодосия</v>
          </cell>
          <cell r="N5415" t="str">
            <v>Чистый Дом - Крым</v>
          </cell>
          <cell r="O5415" t="str">
            <v>г. Феодосия, ул.Земская, 19, B17</v>
          </cell>
          <cell r="P5415" t="str">
            <v>Drogery (Хоз. магазин)</v>
          </cell>
          <cell r="Q5415" t="str">
            <v>sv2016</v>
          </cell>
          <cell r="R5415" t="str">
            <v>Сакай Валерия Олеговна</v>
          </cell>
          <cell r="S5415">
            <v>89782582231</v>
          </cell>
          <cell r="T5415" t="str">
            <v>merch1186</v>
          </cell>
          <cell r="U5415" t="str">
            <v>Афиногенова Лидия Викторовна</v>
          </cell>
          <cell r="V5415">
            <v>89780988507</v>
          </cell>
          <cell r="W5415"/>
          <cell r="X5415"/>
          <cell r="Y5415">
            <v>60</v>
          </cell>
          <cell r="Z5415"/>
          <cell r="AA5415"/>
          <cell r="AB5415"/>
          <cell r="AC5415"/>
          <cell r="AD5415">
            <v>60</v>
          </cell>
          <cell r="AE5415">
            <v>1</v>
          </cell>
          <cell r="AF5415">
            <v>1</v>
          </cell>
          <cell r="AG5415">
            <v>5</v>
          </cell>
          <cell r="AH5415">
            <v>5</v>
          </cell>
          <cell r="AI5415">
            <v>60</v>
          </cell>
          <cell r="AJ5415"/>
        </row>
        <row r="5416">
          <cell r="B5416">
            <v>28540</v>
          </cell>
          <cell r="C5416" t="str">
            <v>102930000001251</v>
          </cell>
          <cell r="D5416">
            <v>1</v>
          </cell>
          <cell r="E5416">
            <v>0</v>
          </cell>
          <cell r="F5416">
            <v>0</v>
          </cell>
          <cell r="G5416">
            <v>0</v>
          </cell>
          <cell r="H5416">
            <v>1</v>
          </cell>
          <cell r="I5416">
            <v>1</v>
          </cell>
          <cell r="J5416" t="str">
            <v>Max Group</v>
          </cell>
          <cell r="K5416" t="str">
            <v>Волга-Юг</v>
          </cell>
          <cell r="L5416" t="str">
            <v>Крым</v>
          </cell>
          <cell r="M5416" t="str">
            <v>Евпатория</v>
          </cell>
          <cell r="N5416" t="str">
            <v>Яблоко - Крым</v>
          </cell>
          <cell r="O5416" t="str">
            <v>г.Евпатория, ул.Интернациональная, 88</v>
          </cell>
          <cell r="P5416" t="str">
            <v>Supermarket (Супермаркет)</v>
          </cell>
          <cell r="Q5416" t="str">
            <v>sv2016</v>
          </cell>
          <cell r="R5416" t="str">
            <v>Сакай Валерия Олеговна</v>
          </cell>
          <cell r="S5416">
            <v>89782582231</v>
          </cell>
          <cell r="T5416" t="str">
            <v>merch1184</v>
          </cell>
          <cell r="U5416" t="str">
            <v>Робош Виталий Григорьевич</v>
          </cell>
          <cell r="V5416">
            <v>89788956797</v>
          </cell>
          <cell r="W5416"/>
          <cell r="X5416"/>
          <cell r="Y5416">
            <v>60</v>
          </cell>
          <cell r="Z5416"/>
          <cell r="AA5416"/>
          <cell r="AB5416"/>
          <cell r="AC5416"/>
          <cell r="AD5416">
            <v>60</v>
          </cell>
          <cell r="AE5416">
            <v>1</v>
          </cell>
          <cell r="AF5416">
            <v>1</v>
          </cell>
          <cell r="AG5416">
            <v>5</v>
          </cell>
          <cell r="AH5416">
            <v>5</v>
          </cell>
          <cell r="AI5416">
            <v>60</v>
          </cell>
          <cell r="AJ5416"/>
        </row>
        <row r="5417">
          <cell r="B5417">
            <v>28543</v>
          </cell>
          <cell r="C5417" t="str">
            <v>102930000001104</v>
          </cell>
          <cell r="D5417">
            <v>1</v>
          </cell>
          <cell r="E5417">
            <v>0</v>
          </cell>
          <cell r="F5417">
            <v>0</v>
          </cell>
          <cell r="G5417">
            <v>0</v>
          </cell>
          <cell r="H5417">
            <v>1</v>
          </cell>
          <cell r="I5417">
            <v>1</v>
          </cell>
          <cell r="J5417" t="str">
            <v>Max Group</v>
          </cell>
          <cell r="K5417" t="str">
            <v>Волга-Юг</v>
          </cell>
          <cell r="L5417" t="str">
            <v>Крым</v>
          </cell>
          <cell r="M5417" t="str">
            <v>Севастополь</v>
          </cell>
          <cell r="N5417" t="str">
            <v>Яблоко - Крым</v>
          </cell>
          <cell r="O5417" t="str">
            <v>г. Севастополь, ул. Ген. Острякова 64 (ТЦ Московский)</v>
          </cell>
          <cell r="P5417" t="str">
            <v>Supermarket (Супермаркет)</v>
          </cell>
          <cell r="Q5417" t="str">
            <v>sv2016</v>
          </cell>
          <cell r="R5417" t="str">
            <v>Сакай Валерия Олеговна</v>
          </cell>
          <cell r="S5417">
            <v>89782582231</v>
          </cell>
          <cell r="T5417" t="str">
            <v>merch1079</v>
          </cell>
          <cell r="U5417" t="str">
            <v>Алимджанова Эсма Мамутовна</v>
          </cell>
          <cell r="V5417">
            <v>89787631037</v>
          </cell>
          <cell r="W5417"/>
          <cell r="X5417"/>
          <cell r="Y5417">
            <v>60</v>
          </cell>
          <cell r="Z5417"/>
          <cell r="AA5417"/>
          <cell r="AB5417"/>
          <cell r="AC5417"/>
          <cell r="AD5417">
            <v>60</v>
          </cell>
          <cell r="AE5417">
            <v>1</v>
          </cell>
          <cell r="AF5417">
            <v>1</v>
          </cell>
          <cell r="AG5417">
            <v>5</v>
          </cell>
          <cell r="AH5417">
            <v>5</v>
          </cell>
          <cell r="AI5417">
            <v>60</v>
          </cell>
          <cell r="AJ5417"/>
        </row>
        <row r="5418">
          <cell r="B5418">
            <v>28544</v>
          </cell>
          <cell r="C5418" t="str">
            <v>102930000002606</v>
          </cell>
          <cell r="D5418">
            <v>1</v>
          </cell>
          <cell r="E5418">
            <v>0</v>
          </cell>
          <cell r="F5418">
            <v>0</v>
          </cell>
          <cell r="G5418">
            <v>0</v>
          </cell>
          <cell r="H5418">
            <v>1</v>
          </cell>
          <cell r="I5418">
            <v>1</v>
          </cell>
          <cell r="J5418" t="str">
            <v>Max Group</v>
          </cell>
          <cell r="K5418" t="str">
            <v>Волга-Юг</v>
          </cell>
          <cell r="L5418" t="str">
            <v>Крым</v>
          </cell>
          <cell r="M5418" t="str">
            <v>Севастополь</v>
          </cell>
          <cell r="N5418" t="str">
            <v>Яблоко - Крым</v>
          </cell>
          <cell r="O5418" t="str">
            <v>г. Севастополь, Пр-кт Героев Сталинграда, 27</v>
          </cell>
          <cell r="P5418" t="str">
            <v>Supermarket (Супермаркет)</v>
          </cell>
          <cell r="Q5418" t="str">
            <v>sv2016</v>
          </cell>
          <cell r="R5418" t="str">
            <v>Сакай Валерия Олеговна</v>
          </cell>
          <cell r="S5418">
            <v>89782582231</v>
          </cell>
          <cell r="T5418" t="str">
            <v>merch1079</v>
          </cell>
          <cell r="U5418" t="str">
            <v>Алимджанова Эсма Мамутовна</v>
          </cell>
          <cell r="V5418">
            <v>89787631037</v>
          </cell>
          <cell r="W5418"/>
          <cell r="X5418"/>
          <cell r="Y5418">
            <v>90</v>
          </cell>
          <cell r="Z5418"/>
          <cell r="AA5418"/>
          <cell r="AB5418"/>
          <cell r="AC5418"/>
          <cell r="AD5418">
            <v>90</v>
          </cell>
          <cell r="AE5418">
            <v>1.5</v>
          </cell>
          <cell r="AF5418">
            <v>1</v>
          </cell>
          <cell r="AG5418">
            <v>7.5</v>
          </cell>
          <cell r="AH5418">
            <v>5</v>
          </cell>
          <cell r="AI5418">
            <v>90</v>
          </cell>
          <cell r="AJ5418"/>
        </row>
        <row r="5419">
          <cell r="B5419">
            <v>28545</v>
          </cell>
          <cell r="C5419" t="str">
            <v>102930000003542</v>
          </cell>
          <cell r="D5419">
            <v>1</v>
          </cell>
          <cell r="E5419">
            <v>0</v>
          </cell>
          <cell r="F5419">
            <v>0</v>
          </cell>
          <cell r="G5419">
            <v>0</v>
          </cell>
          <cell r="H5419">
            <v>1</v>
          </cell>
          <cell r="I5419">
            <v>1</v>
          </cell>
          <cell r="J5419" t="str">
            <v>Max Group</v>
          </cell>
          <cell r="K5419" t="str">
            <v>Волга-Юг</v>
          </cell>
          <cell r="L5419" t="str">
            <v>Крым</v>
          </cell>
          <cell r="M5419" t="str">
            <v>Севастополь</v>
          </cell>
          <cell r="N5419" t="str">
            <v>Яблоко - Крым</v>
          </cell>
          <cell r="O5419" t="str">
            <v>ул.Вакуленчука 29/2</v>
          </cell>
          <cell r="P5419" t="str">
            <v>Supermarket (Супермаркет)</v>
          </cell>
          <cell r="Q5419" t="str">
            <v>sv2016</v>
          </cell>
          <cell r="R5419" t="str">
            <v>Сакай Валерия Олеговна</v>
          </cell>
          <cell r="S5419">
            <v>89782582231</v>
          </cell>
          <cell r="T5419" t="str">
            <v>merch1079</v>
          </cell>
          <cell r="U5419" t="str">
            <v>Алимджанова Эсма Мамутовна</v>
          </cell>
          <cell r="V5419">
            <v>89787631037</v>
          </cell>
          <cell r="W5419"/>
          <cell r="X5419"/>
          <cell r="Y5419">
            <v>90</v>
          </cell>
          <cell r="Z5419"/>
          <cell r="AA5419"/>
          <cell r="AB5419"/>
          <cell r="AC5419"/>
          <cell r="AD5419">
            <v>90</v>
          </cell>
          <cell r="AE5419">
            <v>1.5</v>
          </cell>
          <cell r="AF5419">
            <v>1</v>
          </cell>
          <cell r="AG5419">
            <v>7.5</v>
          </cell>
          <cell r="AH5419">
            <v>5</v>
          </cell>
          <cell r="AI5419">
            <v>90</v>
          </cell>
          <cell r="AJ5419"/>
        </row>
        <row r="5420">
          <cell r="B5420">
            <v>28696</v>
          </cell>
          <cell r="C5420" t="str">
            <v>1000000000035911</v>
          </cell>
          <cell r="D5420">
            <v>1</v>
          </cell>
          <cell r="E5420">
            <v>0</v>
          </cell>
          <cell r="F5420">
            <v>0</v>
          </cell>
          <cell r="G5420">
            <v>0</v>
          </cell>
          <cell r="H5420">
            <v>1</v>
          </cell>
          <cell r="I5420">
            <v>1</v>
          </cell>
          <cell r="J5420" t="str">
            <v>Max Group</v>
          </cell>
          <cell r="K5420" t="str">
            <v>Северо-Запад</v>
          </cell>
          <cell r="L5420" t="str">
            <v>Кировская область</v>
          </cell>
          <cell r="M5420" t="str">
            <v>Киров</v>
          </cell>
          <cell r="N5420" t="str">
            <v>Тандер</v>
          </cell>
          <cell r="O5420" t="str">
            <v>г. Киров, ул.Чернышевского 5А</v>
          </cell>
          <cell r="P5420" t="str">
            <v>Drogery (Хоз. магазин)</v>
          </cell>
          <cell r="Q5420" t="str">
            <v>smerch10</v>
          </cell>
          <cell r="R5420" t="str">
            <v>Миклин Дмитрий Геннадьевич</v>
          </cell>
          <cell r="S5420">
            <v>89615672523</v>
          </cell>
          <cell r="T5420" t="str">
            <v>smerch10</v>
          </cell>
          <cell r="U5420" t="str">
            <v>Миклин Дмитрий Геннадьевич</v>
          </cell>
          <cell r="V5420">
            <v>89615672523</v>
          </cell>
          <cell r="W5420"/>
          <cell r="X5420"/>
          <cell r="Y5420"/>
          <cell r="Z5420"/>
          <cell r="AA5420">
            <v>30</v>
          </cell>
          <cell r="AB5420"/>
          <cell r="AC5420"/>
          <cell r="AD5420">
            <v>30</v>
          </cell>
          <cell r="AE5420">
            <v>0.5</v>
          </cell>
          <cell r="AF5420">
            <v>1</v>
          </cell>
          <cell r="AG5420">
            <v>2</v>
          </cell>
          <cell r="AH5420">
            <v>4</v>
          </cell>
          <cell r="AI5420">
            <v>30</v>
          </cell>
          <cell r="AJ5420"/>
        </row>
        <row r="5421">
          <cell r="B5421">
            <v>28697</v>
          </cell>
          <cell r="C5421" t="str">
            <v>1000000000035938</v>
          </cell>
          <cell r="D5421">
            <v>1</v>
          </cell>
          <cell r="E5421">
            <v>0</v>
          </cell>
          <cell r="F5421">
            <v>0</v>
          </cell>
          <cell r="G5421">
            <v>0</v>
          </cell>
          <cell r="H5421">
            <v>1</v>
          </cell>
          <cell r="I5421">
            <v>1</v>
          </cell>
          <cell r="J5421" t="str">
            <v>Max Group</v>
          </cell>
          <cell r="K5421" t="str">
            <v>Северо-Запад</v>
          </cell>
          <cell r="L5421" t="str">
            <v>Кировская область</v>
          </cell>
          <cell r="M5421" t="str">
            <v>Киров</v>
          </cell>
          <cell r="N5421" t="str">
            <v>Тандер</v>
          </cell>
          <cell r="O5421" t="str">
            <v>г. Киров, ул.Щорса 51</v>
          </cell>
          <cell r="P5421" t="str">
            <v>Drogery (Хоз. магазин)</v>
          </cell>
          <cell r="Q5421" t="str">
            <v>smerch10</v>
          </cell>
          <cell r="R5421" t="str">
            <v>Миклин Дмитрий Геннадьевич</v>
          </cell>
          <cell r="S5421">
            <v>89615672523</v>
          </cell>
          <cell r="T5421" t="str">
            <v>merch172</v>
          </cell>
          <cell r="U5421" t="str">
            <v>Вершинина Ирина Борисовна</v>
          </cell>
          <cell r="V5421">
            <v>89536791018</v>
          </cell>
          <cell r="W5421"/>
          <cell r="X5421"/>
          <cell r="Y5421"/>
          <cell r="Z5421">
            <v>30</v>
          </cell>
          <cell r="AA5421"/>
          <cell r="AB5421"/>
          <cell r="AC5421"/>
          <cell r="AD5421">
            <v>30</v>
          </cell>
          <cell r="AE5421">
            <v>0.5</v>
          </cell>
          <cell r="AF5421">
            <v>1</v>
          </cell>
          <cell r="AG5421">
            <v>2.5</v>
          </cell>
          <cell r="AH5421">
            <v>5</v>
          </cell>
          <cell r="AI5421">
            <v>30</v>
          </cell>
          <cell r="AJ5421"/>
        </row>
        <row r="5422">
          <cell r="B5422">
            <v>28700</v>
          </cell>
          <cell r="C5422" t="str">
            <v>1025200997</v>
          </cell>
          <cell r="D5422">
            <v>1</v>
          </cell>
          <cell r="E5422">
            <v>0</v>
          </cell>
          <cell r="F5422">
            <v>0</v>
          </cell>
          <cell r="G5422">
            <v>0</v>
          </cell>
          <cell r="H5422">
            <v>1</v>
          </cell>
          <cell r="I5422">
            <v>1</v>
          </cell>
          <cell r="J5422" t="str">
            <v>Max Group</v>
          </cell>
          <cell r="K5422" t="str">
            <v>Волга-Юг</v>
          </cell>
          <cell r="L5422" t="str">
            <v>Саратовская область</v>
          </cell>
          <cell r="M5422" t="str">
            <v>Саратов</v>
          </cell>
          <cell r="N5422" t="str">
            <v>Рубль Бум</v>
          </cell>
          <cell r="O5422" t="str">
            <v>г.Саратов, ул. 50 лет Октября, 116а</v>
          </cell>
          <cell r="P5422" t="str">
            <v>Drogery (Хоз. магазин)</v>
          </cell>
          <cell r="Q5422" t="str">
            <v>sv17</v>
          </cell>
          <cell r="R5422" t="str">
            <v>Рубанов Андрей Анатольевич</v>
          </cell>
          <cell r="S5422">
            <v>89170291281</v>
          </cell>
          <cell r="T5422" t="str">
            <v>merch222</v>
          </cell>
          <cell r="U5422" t="str">
            <v>Кутурженко Мария Николаевна</v>
          </cell>
          <cell r="V5422">
            <v>89172103337</v>
          </cell>
          <cell r="W5422">
            <v>60</v>
          </cell>
          <cell r="X5422"/>
          <cell r="Y5422"/>
          <cell r="Z5422"/>
          <cell r="AA5422">
            <v>60</v>
          </cell>
          <cell r="AB5422"/>
          <cell r="AC5422"/>
          <cell r="AD5422">
            <v>120</v>
          </cell>
          <cell r="AE5422">
            <v>2</v>
          </cell>
          <cell r="AF5422">
            <v>2</v>
          </cell>
          <cell r="AG5422">
            <v>8</v>
          </cell>
          <cell r="AH5422">
            <v>8</v>
          </cell>
          <cell r="AI5422">
            <v>60</v>
          </cell>
          <cell r="AJ5422"/>
        </row>
        <row r="5423">
          <cell r="B5423">
            <v>28701</v>
          </cell>
          <cell r="C5423" t="str">
            <v>39688</v>
          </cell>
          <cell r="D5423">
            <v>1</v>
          </cell>
          <cell r="E5423">
            <v>1</v>
          </cell>
          <cell r="F5423">
            <v>0</v>
          </cell>
          <cell r="G5423">
            <v>0</v>
          </cell>
          <cell r="H5423">
            <v>1</v>
          </cell>
          <cell r="I5423">
            <v>1</v>
          </cell>
          <cell r="J5423" t="str">
            <v>Max Group</v>
          </cell>
          <cell r="K5423" t="str">
            <v>Волга-Юг</v>
          </cell>
          <cell r="L5423" t="str">
            <v>Саратовская область</v>
          </cell>
          <cell r="M5423" t="str">
            <v>Энгельс</v>
          </cell>
          <cell r="N5423" t="str">
            <v>Рубль Бум</v>
          </cell>
          <cell r="O5423" t="str">
            <v>г. Энгельс, пр.Ф.Энгельса,79</v>
          </cell>
          <cell r="P5423" t="str">
            <v>Drogery (Хоз. магазин)</v>
          </cell>
          <cell r="Q5423" t="str">
            <v>sv17</v>
          </cell>
          <cell r="R5423" t="str">
            <v>Рубанов Андрей Анатольевич</v>
          </cell>
          <cell r="S5423">
            <v>89170291281</v>
          </cell>
          <cell r="T5423" t="str">
            <v>merch1017</v>
          </cell>
          <cell r="U5423" t="str">
            <v>Загорная Альфия Александровна</v>
          </cell>
          <cell r="V5423">
            <v>89376340584</v>
          </cell>
          <cell r="W5423"/>
          <cell r="X5423"/>
          <cell r="Y5423"/>
          <cell r="Z5423"/>
          <cell r="AA5423">
            <v>60</v>
          </cell>
          <cell r="AB5423"/>
          <cell r="AC5423"/>
          <cell r="AD5423">
            <v>60</v>
          </cell>
          <cell r="AE5423">
            <v>1</v>
          </cell>
          <cell r="AF5423">
            <v>1</v>
          </cell>
          <cell r="AG5423">
            <v>4</v>
          </cell>
          <cell r="AH5423">
            <v>4</v>
          </cell>
          <cell r="AI5423">
            <v>60</v>
          </cell>
          <cell r="AJ5423"/>
        </row>
        <row r="5424">
          <cell r="B5424">
            <v>28705</v>
          </cell>
          <cell r="C5424" t="str">
            <v>1000000000001165</v>
          </cell>
          <cell r="D5424">
            <v>1</v>
          </cell>
          <cell r="E5424">
            <v>1</v>
          </cell>
          <cell r="F5424">
            <v>1</v>
          </cell>
          <cell r="G5424">
            <v>1</v>
          </cell>
          <cell r="H5424">
            <v>1</v>
          </cell>
          <cell r="I5424">
            <v>1</v>
          </cell>
          <cell r="J5424" t="str">
            <v>Max Group</v>
          </cell>
          <cell r="K5424" t="str">
            <v>Волга-Юг</v>
          </cell>
          <cell r="L5424" t="str">
            <v>Краснодарский край</v>
          </cell>
          <cell r="M5424" t="str">
            <v>Сочи</v>
          </cell>
          <cell r="N5424" t="str">
            <v>Окей</v>
          </cell>
          <cell r="O5424" t="str">
            <v>г.Сочи, ул.Новая Заря, 7</v>
          </cell>
          <cell r="P5424" t="str">
            <v>Hypermarket (Гипермаркет)</v>
          </cell>
          <cell r="Q5424" t="str">
            <v>sv2020</v>
          </cell>
          <cell r="R5424" t="str">
            <v>Левицкая Ирина Александровна</v>
          </cell>
          <cell r="S5424">
            <v>89654842828</v>
          </cell>
          <cell r="T5424" t="str">
            <v>merch1179</v>
          </cell>
          <cell r="U5424" t="str">
            <v>Нубарян Марина Богдасаровна</v>
          </cell>
          <cell r="V5424">
            <v>89189185318</v>
          </cell>
          <cell r="W5424">
            <v>480</v>
          </cell>
          <cell r="X5424">
            <v>480</v>
          </cell>
          <cell r="Y5424">
            <v>480</v>
          </cell>
          <cell r="Z5424">
            <v>480</v>
          </cell>
          <cell r="AA5424">
            <v>480</v>
          </cell>
          <cell r="AB5424"/>
          <cell r="AC5424"/>
          <cell r="AD5424">
            <v>2400</v>
          </cell>
          <cell r="AE5424">
            <v>40</v>
          </cell>
          <cell r="AF5424">
            <v>5</v>
          </cell>
          <cell r="AG5424">
            <v>184</v>
          </cell>
          <cell r="AH5424">
            <v>23</v>
          </cell>
          <cell r="AI5424">
            <v>480</v>
          </cell>
          <cell r="AJ5424"/>
        </row>
        <row r="5425">
          <cell r="B5425">
            <v>28708</v>
          </cell>
          <cell r="C5425" t="str">
            <v>1000000000017881</v>
          </cell>
          <cell r="D5425">
            <v>1</v>
          </cell>
          <cell r="E5425">
            <v>0</v>
          </cell>
          <cell r="F5425">
            <v>0</v>
          </cell>
          <cell r="G5425">
            <v>0</v>
          </cell>
          <cell r="H5425">
            <v>1</v>
          </cell>
          <cell r="I5425">
            <v>1</v>
          </cell>
          <cell r="J5425" t="str">
            <v>Max Group</v>
          </cell>
          <cell r="K5425" t="str">
            <v>Волга-Юг</v>
          </cell>
          <cell r="L5425" t="str">
            <v>Краснодарский край</v>
          </cell>
          <cell r="M5425" t="str">
            <v>Сочи</v>
          </cell>
          <cell r="N5425" t="str">
            <v>Х5 Экспресс Ритейл</v>
          </cell>
          <cell r="O5425" t="str">
            <v>Сочи, Адлерский р-н, северный склон хребта Аибга, ориентировочная высота +540, СТК Горная карусель</v>
          </cell>
          <cell r="P5425" t="str">
            <v>Supermarket (Супермаркет)</v>
          </cell>
          <cell r="Q5425" t="str">
            <v>sv2020</v>
          </cell>
          <cell r="R5425" t="str">
            <v>Левицкая Ирина Александровна</v>
          </cell>
          <cell r="S5425">
            <v>89654842828</v>
          </cell>
          <cell r="T5425" t="str">
            <v>merch1152</v>
          </cell>
          <cell r="U5425" t="str">
            <v>Дроздова Екатерина Борисовна</v>
          </cell>
          <cell r="V5425">
            <v>89384933109</v>
          </cell>
          <cell r="W5425">
            <v>150</v>
          </cell>
          <cell r="X5425"/>
          <cell r="Y5425"/>
          <cell r="Z5425"/>
          <cell r="AA5425">
            <v>150</v>
          </cell>
          <cell r="AB5425"/>
          <cell r="AC5425"/>
          <cell r="AD5425">
            <v>300</v>
          </cell>
          <cell r="AE5425">
            <v>5</v>
          </cell>
          <cell r="AF5425">
            <v>2</v>
          </cell>
          <cell r="AG5425">
            <v>20</v>
          </cell>
          <cell r="AH5425">
            <v>8</v>
          </cell>
          <cell r="AI5425">
            <v>150</v>
          </cell>
          <cell r="AJ5425"/>
        </row>
        <row r="5426">
          <cell r="B5426">
            <v>283549</v>
          </cell>
          <cell r="C5426" t="str">
            <v>1000000000006258</v>
          </cell>
          <cell r="D5426">
            <v>1</v>
          </cell>
          <cell r="E5426">
            <v>0</v>
          </cell>
          <cell r="F5426">
            <v>0</v>
          </cell>
          <cell r="G5426">
            <v>0</v>
          </cell>
          <cell r="H5426">
            <v>1</v>
          </cell>
          <cell r="I5426">
            <v>1</v>
          </cell>
          <cell r="J5426" t="str">
            <v>Max Group</v>
          </cell>
          <cell r="K5426" t="str">
            <v>Волга-Юг</v>
          </cell>
          <cell r="L5426" t="str">
            <v>Самарская область</v>
          </cell>
          <cell r="M5426" t="str">
            <v>Самара</v>
          </cell>
          <cell r="N5426" t="str">
            <v>Х5 Экспресс Ритейл</v>
          </cell>
          <cell r="O5426" t="str">
            <v>г.Самара, Солнечная ул, 24,</v>
          </cell>
          <cell r="P5426" t="str">
            <v>Supermarket (Супермаркет)</v>
          </cell>
          <cell r="Q5426" t="str">
            <v>sv1</v>
          </cell>
          <cell r="R5426" t="str">
            <v>Бурцева Елена Александровна</v>
          </cell>
          <cell r="S5426">
            <v>89270160021</v>
          </cell>
          <cell r="T5426" t="str">
            <v>mc10586</v>
          </cell>
          <cell r="U5426" t="str">
            <v>Нуртазинова Юлия Викторовна</v>
          </cell>
          <cell r="V5426">
            <v>89272020428</v>
          </cell>
          <cell r="W5426"/>
          <cell r="X5426"/>
          <cell r="Y5426"/>
          <cell r="Z5426">
            <v>180</v>
          </cell>
          <cell r="AA5426"/>
          <cell r="AB5426"/>
          <cell r="AC5426"/>
          <cell r="AD5426">
            <v>180</v>
          </cell>
          <cell r="AE5426">
            <v>3</v>
          </cell>
          <cell r="AF5426">
            <v>1</v>
          </cell>
          <cell r="AG5426">
            <v>15</v>
          </cell>
          <cell r="AH5426">
            <v>5</v>
          </cell>
          <cell r="AI5426">
            <v>180</v>
          </cell>
          <cell r="AJ5426"/>
        </row>
        <row r="5427">
          <cell r="B5427">
            <v>283627</v>
          </cell>
          <cell r="C5427" t="str">
            <v>1000000000006941</v>
          </cell>
          <cell r="D5427">
            <v>1</v>
          </cell>
          <cell r="E5427">
            <v>0</v>
          </cell>
          <cell r="F5427">
            <v>0</v>
          </cell>
          <cell r="G5427">
            <v>0</v>
          </cell>
          <cell r="H5427">
            <v>1</v>
          </cell>
          <cell r="I5427">
            <v>1</v>
          </cell>
          <cell r="J5427" t="str">
            <v>Max Group</v>
          </cell>
          <cell r="K5427" t="str">
            <v>Волга-Юг</v>
          </cell>
          <cell r="L5427" t="str">
            <v>Самарская область</v>
          </cell>
          <cell r="M5427" t="str">
            <v>Самара</v>
          </cell>
          <cell r="N5427" t="str">
            <v>Х5 Экспресс Ритейл</v>
          </cell>
          <cell r="O5427" t="str">
            <v>Самара,Георгия Димитрова ул.,7</v>
          </cell>
          <cell r="P5427" t="str">
            <v>Supermarket (Супермаркет)</v>
          </cell>
          <cell r="Q5427" t="str">
            <v>sv1</v>
          </cell>
          <cell r="R5427" t="str">
            <v>Бурцева Елена Александровна</v>
          </cell>
          <cell r="S5427">
            <v>89270160021</v>
          </cell>
          <cell r="T5427" t="str">
            <v>mc10595</v>
          </cell>
          <cell r="U5427" t="str">
            <v>Ширина Елена Сергеевна</v>
          </cell>
          <cell r="V5427">
            <v>89272044026</v>
          </cell>
          <cell r="W5427"/>
          <cell r="X5427">
            <v>60</v>
          </cell>
          <cell r="Y5427"/>
          <cell r="Z5427"/>
          <cell r="AA5427"/>
          <cell r="AB5427"/>
          <cell r="AC5427"/>
          <cell r="AD5427">
            <v>60</v>
          </cell>
          <cell r="AE5427">
            <v>1</v>
          </cell>
          <cell r="AF5427">
            <v>1</v>
          </cell>
          <cell r="AG5427">
            <v>5</v>
          </cell>
          <cell r="AH5427">
            <v>5</v>
          </cell>
          <cell r="AI5427">
            <v>60</v>
          </cell>
          <cell r="AJ5427"/>
        </row>
        <row r="5428">
          <cell r="B5428">
            <v>283754</v>
          </cell>
          <cell r="C5428" t="str">
            <v>1000000000019764</v>
          </cell>
          <cell r="D5428">
            <v>1</v>
          </cell>
          <cell r="E5428">
            <v>0</v>
          </cell>
          <cell r="F5428">
            <v>0</v>
          </cell>
          <cell r="G5428">
            <v>0</v>
          </cell>
          <cell r="H5428">
            <v>1</v>
          </cell>
          <cell r="I5428">
            <v>1</v>
          </cell>
          <cell r="J5428" t="str">
            <v>Max Group</v>
          </cell>
          <cell r="K5428" t="str">
            <v>Волга-Юг</v>
          </cell>
          <cell r="L5428" t="str">
            <v>Самарская область</v>
          </cell>
          <cell r="M5428" t="str">
            <v>Самара</v>
          </cell>
          <cell r="N5428" t="str">
            <v>Х5 Экспресс Ритейл</v>
          </cell>
          <cell r="O5428" t="str">
            <v>Самара, ул. Ново Садовая 106</v>
          </cell>
          <cell r="P5428" t="str">
            <v>Supermarket (Супермаркет)</v>
          </cell>
          <cell r="Q5428" t="str">
            <v>sv1</v>
          </cell>
          <cell r="R5428" t="str">
            <v>Бурцева Елена Александровна</v>
          </cell>
          <cell r="S5428">
            <v>89270160021</v>
          </cell>
          <cell r="T5428" t="str">
            <v>merch154</v>
          </cell>
          <cell r="U5428" t="str">
            <v>Захарова Алена Геннадьевна</v>
          </cell>
          <cell r="V5428">
            <v>89372388895</v>
          </cell>
          <cell r="W5428"/>
          <cell r="X5428"/>
          <cell r="Y5428">
            <v>30</v>
          </cell>
          <cell r="Z5428"/>
          <cell r="AA5428"/>
          <cell r="AB5428"/>
          <cell r="AC5428"/>
          <cell r="AD5428">
            <v>30</v>
          </cell>
          <cell r="AE5428">
            <v>0.5</v>
          </cell>
          <cell r="AF5428">
            <v>1</v>
          </cell>
          <cell r="AG5428">
            <v>2.5</v>
          </cell>
          <cell r="AH5428">
            <v>5</v>
          </cell>
          <cell r="AI5428">
            <v>30</v>
          </cell>
          <cell r="AJ5428"/>
        </row>
        <row r="5429">
          <cell r="B5429">
            <v>284666</v>
          </cell>
          <cell r="C5429" t="str">
            <v>1000000000032355</v>
          </cell>
          <cell r="D5429">
            <v>1</v>
          </cell>
          <cell r="E5429">
            <v>0</v>
          </cell>
          <cell r="F5429">
            <v>0</v>
          </cell>
          <cell r="G5429">
            <v>0</v>
          </cell>
          <cell r="H5429">
            <v>1</v>
          </cell>
          <cell r="I5429">
            <v>1</v>
          </cell>
          <cell r="J5429" t="str">
            <v>Max Group</v>
          </cell>
          <cell r="K5429" t="str">
            <v>Волга-Юг</v>
          </cell>
          <cell r="L5429" t="str">
            <v>Самарская область</v>
          </cell>
          <cell r="M5429" t="str">
            <v>Тольятти</v>
          </cell>
          <cell r="N5429" t="str">
            <v>Тандер</v>
          </cell>
          <cell r="O5429" t="str">
            <v>б-р Кулибина,15</v>
          </cell>
          <cell r="P5429" t="str">
            <v>Drogery (Хоз. магазин)</v>
          </cell>
          <cell r="Q5429" t="str">
            <v>smerch8</v>
          </cell>
          <cell r="R5429" t="str">
            <v>Веселова Елена Александровна</v>
          </cell>
          <cell r="S5429">
            <v>89272176797</v>
          </cell>
          <cell r="T5429" t="str">
            <v>merch234</v>
          </cell>
          <cell r="U5429" t="str">
            <v>Иванова Ольга Васильевна</v>
          </cell>
          <cell r="V5429">
            <v>89967281231</v>
          </cell>
          <cell r="W5429"/>
          <cell r="X5429"/>
          <cell r="Y5429">
            <v>30</v>
          </cell>
          <cell r="Z5429"/>
          <cell r="AA5429"/>
          <cell r="AB5429"/>
          <cell r="AC5429"/>
          <cell r="AD5429">
            <v>30</v>
          </cell>
          <cell r="AE5429">
            <v>0.5</v>
          </cell>
          <cell r="AF5429">
            <v>1</v>
          </cell>
          <cell r="AG5429">
            <v>2.5</v>
          </cell>
          <cell r="AH5429">
            <v>5</v>
          </cell>
          <cell r="AI5429">
            <v>30</v>
          </cell>
          <cell r="AJ5429"/>
        </row>
        <row r="5430">
          <cell r="B5430">
            <v>285989</v>
          </cell>
          <cell r="C5430" t="str">
            <v>1000000000001770</v>
          </cell>
          <cell r="D5430">
            <v>1</v>
          </cell>
          <cell r="E5430">
            <v>0</v>
          </cell>
          <cell r="F5430">
            <v>0</v>
          </cell>
          <cell r="G5430">
            <v>0</v>
          </cell>
          <cell r="H5430">
            <v>1</v>
          </cell>
          <cell r="I5430">
            <v>1</v>
          </cell>
          <cell r="J5430" t="str">
            <v>Max Group</v>
          </cell>
          <cell r="K5430" t="str">
            <v>Волга-Юг</v>
          </cell>
          <cell r="L5430" t="str">
            <v>Саратовская область</v>
          </cell>
          <cell r="M5430" t="str">
            <v>Саратов</v>
          </cell>
          <cell r="N5430" t="str">
            <v>Ашан-сити</v>
          </cell>
          <cell r="O5430" t="str">
            <v>г.Саратов, пл. им. Орджоникидзе Г.К., 1</v>
          </cell>
          <cell r="P5430" t="str">
            <v>Supermarket (Супермаркет)</v>
          </cell>
          <cell r="Q5430" t="str">
            <v>sv17</v>
          </cell>
          <cell r="R5430" t="str">
            <v>Рубанов Андрей Анатольевич</v>
          </cell>
          <cell r="S5430">
            <v>89170291281</v>
          </cell>
          <cell r="T5430" t="str">
            <v>merch279</v>
          </cell>
          <cell r="U5430" t="str">
            <v>Казакова Виктория Анатольевна</v>
          </cell>
          <cell r="V5430">
            <v>89093304444</v>
          </cell>
          <cell r="W5430">
            <v>480</v>
          </cell>
          <cell r="X5430">
            <v>480</v>
          </cell>
          <cell r="Y5430">
            <v>480</v>
          </cell>
          <cell r="Z5430">
            <v>480</v>
          </cell>
          <cell r="AA5430">
            <v>480</v>
          </cell>
          <cell r="AB5430"/>
          <cell r="AC5430"/>
          <cell r="AD5430">
            <v>2400</v>
          </cell>
          <cell r="AE5430">
            <v>40</v>
          </cell>
          <cell r="AF5430">
            <v>5</v>
          </cell>
          <cell r="AG5430">
            <v>184</v>
          </cell>
          <cell r="AH5430">
            <v>23</v>
          </cell>
          <cell r="AI5430">
            <v>480</v>
          </cell>
          <cell r="AJ5430"/>
        </row>
        <row r="5431">
          <cell r="B5431">
            <v>285997</v>
          </cell>
          <cell r="C5431" t="str">
            <v>1000000000006216</v>
          </cell>
          <cell r="D5431">
            <v>1</v>
          </cell>
          <cell r="E5431">
            <v>0</v>
          </cell>
          <cell r="F5431">
            <v>0</v>
          </cell>
          <cell r="G5431">
            <v>0</v>
          </cell>
          <cell r="H5431">
            <v>1</v>
          </cell>
          <cell r="I5431">
            <v>1</v>
          </cell>
          <cell r="J5431" t="str">
            <v>Max Group</v>
          </cell>
          <cell r="K5431" t="str">
            <v>Волга-Юг</v>
          </cell>
          <cell r="L5431" t="str">
            <v>Саратовская область</v>
          </cell>
          <cell r="M5431" t="str">
            <v>Саратов</v>
          </cell>
          <cell r="N5431" t="str">
            <v>Х5 Экспресс Ритейл</v>
          </cell>
          <cell r="O5431" t="str">
            <v>Саратов,Зарубина В.С ул.,167,</v>
          </cell>
          <cell r="P5431" t="str">
            <v>Supermarket (Супермаркет)</v>
          </cell>
          <cell r="Q5431" t="str">
            <v>sv17</v>
          </cell>
          <cell r="R5431" t="str">
            <v>Рубанов Андрей Анатольевич</v>
          </cell>
          <cell r="S5431">
            <v>89170291281</v>
          </cell>
          <cell r="T5431" t="str">
            <v>merch224</v>
          </cell>
          <cell r="U5431" t="str">
            <v>Чернышов Вячеслав Владимирович</v>
          </cell>
          <cell r="V5431">
            <v>89616430477</v>
          </cell>
          <cell r="W5431"/>
          <cell r="X5431"/>
          <cell r="Y5431">
            <v>30</v>
          </cell>
          <cell r="Z5431"/>
          <cell r="AA5431"/>
          <cell r="AB5431"/>
          <cell r="AC5431"/>
          <cell r="AD5431">
            <v>30</v>
          </cell>
          <cell r="AE5431">
            <v>0.5</v>
          </cell>
          <cell r="AF5431">
            <v>1</v>
          </cell>
          <cell r="AG5431">
            <v>2.5</v>
          </cell>
          <cell r="AH5431">
            <v>5</v>
          </cell>
          <cell r="AI5431">
            <v>30</v>
          </cell>
          <cell r="AJ5431"/>
        </row>
        <row r="5432">
          <cell r="B5432">
            <v>286337</v>
          </cell>
          <cell r="C5432" t="str">
            <v>286337</v>
          </cell>
          <cell r="D5432">
            <v>1</v>
          </cell>
          <cell r="E5432">
            <v>0</v>
          </cell>
          <cell r="F5432">
            <v>0</v>
          </cell>
          <cell r="G5432">
            <v>0</v>
          </cell>
          <cell r="H5432">
            <v>1</v>
          </cell>
          <cell r="I5432">
            <v>1</v>
          </cell>
          <cell r="J5432" t="str">
            <v>Max Group</v>
          </cell>
          <cell r="K5432" t="str">
            <v>Волга-Юг</v>
          </cell>
          <cell r="L5432" t="str">
            <v>Саратовская область</v>
          </cell>
          <cell r="M5432" t="str">
            <v>Энгельс</v>
          </cell>
          <cell r="N5432" t="str">
            <v>Рубль Бум</v>
          </cell>
          <cell r="O5432" t="str">
            <v>г.Энгельс 19, 4 квартал, 9а</v>
          </cell>
          <cell r="P5432" t="str">
            <v>Drogery (Хоз. магазин)</v>
          </cell>
          <cell r="Q5432" t="str">
            <v>sv17</v>
          </cell>
          <cell r="R5432" t="str">
            <v>Рубанов Андрей Анатольевич</v>
          </cell>
          <cell r="S5432">
            <v>89170291281</v>
          </cell>
          <cell r="T5432" t="str">
            <v>merch1017</v>
          </cell>
          <cell r="U5432" t="str">
            <v>Загорная Альфия Александровна</v>
          </cell>
          <cell r="V5432">
            <v>89376340584</v>
          </cell>
          <cell r="W5432"/>
          <cell r="X5432"/>
          <cell r="Y5432"/>
          <cell r="Z5432"/>
          <cell r="AA5432">
            <v>60</v>
          </cell>
          <cell r="AB5432"/>
          <cell r="AC5432"/>
          <cell r="AD5432">
            <v>60</v>
          </cell>
          <cell r="AE5432">
            <v>1</v>
          </cell>
          <cell r="AF5432">
            <v>1</v>
          </cell>
          <cell r="AG5432">
            <v>4</v>
          </cell>
          <cell r="AH5432">
            <v>4</v>
          </cell>
          <cell r="AI5432">
            <v>60</v>
          </cell>
          <cell r="AJ5432"/>
        </row>
        <row r="5433">
          <cell r="B5433">
            <v>286366</v>
          </cell>
          <cell r="C5433" t="str">
            <v>1000000000032335</v>
          </cell>
          <cell r="D5433">
            <v>1</v>
          </cell>
          <cell r="E5433">
            <v>0</v>
          </cell>
          <cell r="F5433">
            <v>0</v>
          </cell>
          <cell r="G5433">
            <v>0</v>
          </cell>
          <cell r="H5433">
            <v>1</v>
          </cell>
          <cell r="I5433">
            <v>1</v>
          </cell>
          <cell r="J5433" t="str">
            <v>Max Group</v>
          </cell>
          <cell r="K5433" t="str">
            <v>Волга-Юг</v>
          </cell>
          <cell r="L5433" t="str">
            <v>Саратовская область</v>
          </cell>
          <cell r="M5433" t="str">
            <v>Энгельс</v>
          </cell>
          <cell r="N5433" t="str">
            <v>Тандер</v>
          </cell>
          <cell r="O5433" t="str">
            <v>ул.Ломоносова 19</v>
          </cell>
          <cell r="P5433" t="str">
            <v>Drogery (Хоз. магазин)</v>
          </cell>
          <cell r="Q5433" t="str">
            <v>sv17</v>
          </cell>
          <cell r="R5433" t="str">
            <v>Рубанов Андрей Анатольевич</v>
          </cell>
          <cell r="S5433">
            <v>89170291281</v>
          </cell>
          <cell r="T5433" t="str">
            <v>merch1017</v>
          </cell>
          <cell r="U5433" t="str">
            <v>Загорная Альфия Александровна</v>
          </cell>
          <cell r="V5433">
            <v>89376340584</v>
          </cell>
          <cell r="W5433"/>
          <cell r="X5433">
            <v>30</v>
          </cell>
          <cell r="Y5433"/>
          <cell r="Z5433"/>
          <cell r="AA5433"/>
          <cell r="AB5433"/>
          <cell r="AC5433"/>
          <cell r="AD5433">
            <v>30</v>
          </cell>
          <cell r="AE5433">
            <v>0.5</v>
          </cell>
          <cell r="AF5433">
            <v>1</v>
          </cell>
          <cell r="AG5433">
            <v>2.5</v>
          </cell>
          <cell r="AH5433">
            <v>5</v>
          </cell>
          <cell r="AI5433">
            <v>30</v>
          </cell>
          <cell r="AJ5433"/>
        </row>
        <row r="5434">
          <cell r="B5434">
            <v>286367</v>
          </cell>
          <cell r="C5434" t="str">
            <v>1000000000032363</v>
          </cell>
          <cell r="D5434">
            <v>1</v>
          </cell>
          <cell r="E5434">
            <v>0</v>
          </cell>
          <cell r="F5434">
            <v>0</v>
          </cell>
          <cell r="G5434">
            <v>0</v>
          </cell>
          <cell r="H5434">
            <v>1</v>
          </cell>
          <cell r="I5434">
            <v>1</v>
          </cell>
          <cell r="J5434" t="str">
            <v>Max Group</v>
          </cell>
          <cell r="K5434" t="str">
            <v>Волга-Юг</v>
          </cell>
          <cell r="L5434" t="str">
            <v>Саратовская область</v>
          </cell>
          <cell r="M5434" t="str">
            <v>Энгельс</v>
          </cell>
          <cell r="N5434" t="str">
            <v>Тандер</v>
          </cell>
          <cell r="O5434" t="str">
            <v>Тельмана 150б</v>
          </cell>
          <cell r="P5434" t="str">
            <v>Drogery (Хоз. магазин)</v>
          </cell>
          <cell r="Q5434" t="str">
            <v>sv17</v>
          </cell>
          <cell r="R5434" t="str">
            <v>Рубанов Андрей Анатольевич</v>
          </cell>
          <cell r="S5434">
            <v>89170291281</v>
          </cell>
          <cell r="T5434" t="str">
            <v>merch1017</v>
          </cell>
          <cell r="U5434" t="str">
            <v>Загорная Альфия Александровна</v>
          </cell>
          <cell r="V5434">
            <v>89376340584</v>
          </cell>
          <cell r="W5434"/>
          <cell r="X5434"/>
          <cell r="Y5434">
            <v>30</v>
          </cell>
          <cell r="Z5434"/>
          <cell r="AA5434"/>
          <cell r="AB5434"/>
          <cell r="AC5434"/>
          <cell r="AD5434">
            <v>30</v>
          </cell>
          <cell r="AE5434">
            <v>0.5</v>
          </cell>
          <cell r="AF5434">
            <v>1</v>
          </cell>
          <cell r="AG5434">
            <v>2.5</v>
          </cell>
          <cell r="AH5434">
            <v>5</v>
          </cell>
          <cell r="AI5434">
            <v>30</v>
          </cell>
          <cell r="AJ5434"/>
        </row>
        <row r="5435">
          <cell r="B5435">
            <v>288793</v>
          </cell>
          <cell r="C5435" t="str">
            <v>1000000000032348</v>
          </cell>
          <cell r="D5435">
            <v>1</v>
          </cell>
          <cell r="E5435">
            <v>0</v>
          </cell>
          <cell r="F5435">
            <v>0</v>
          </cell>
          <cell r="G5435">
            <v>0</v>
          </cell>
          <cell r="H5435">
            <v>1</v>
          </cell>
          <cell r="I5435">
            <v>0</v>
          </cell>
          <cell r="J5435" t="str">
            <v>Max Group</v>
          </cell>
          <cell r="K5435" t="str">
            <v>Волга-Юг</v>
          </cell>
          <cell r="L5435" t="str">
            <v>Ульяновская область</v>
          </cell>
          <cell r="M5435" t="str">
            <v>Димитровград</v>
          </cell>
          <cell r="N5435" t="str">
            <v>Тандер</v>
          </cell>
          <cell r="O5435" t="str">
            <v>г. Димитровград, ул. Алтайская, 59</v>
          </cell>
          <cell r="P5435" t="str">
            <v>Drogery (Хоз. магазин)</v>
          </cell>
          <cell r="Q5435" t="str">
            <v>smerch13</v>
          </cell>
          <cell r="R5435" t="str">
            <v>Пантелеев Андрей Сергеевич</v>
          </cell>
          <cell r="S5435">
            <v>89084830814</v>
          </cell>
          <cell r="T5435" t="str">
            <v>merch233</v>
          </cell>
          <cell r="U5435" t="str">
            <v>Вакансия</v>
          </cell>
          <cell r="V5435" t="str">
            <v>Вакансия</v>
          </cell>
          <cell r="W5435"/>
          <cell r="X5435"/>
          <cell r="Y5435">
            <v>30</v>
          </cell>
          <cell r="Z5435"/>
          <cell r="AA5435"/>
          <cell r="AB5435"/>
          <cell r="AC5435"/>
          <cell r="AD5435">
            <v>30</v>
          </cell>
          <cell r="AE5435">
            <v>0.5</v>
          </cell>
          <cell r="AF5435">
            <v>1</v>
          </cell>
          <cell r="AG5435">
            <v>2.5</v>
          </cell>
          <cell r="AH5435">
            <v>5</v>
          </cell>
          <cell r="AI5435">
            <v>30</v>
          </cell>
          <cell r="AJ5435" t="str">
            <v>Удалить из АП</v>
          </cell>
        </row>
        <row r="5436">
          <cell r="B5436">
            <v>288794</v>
          </cell>
          <cell r="C5436" t="str">
            <v>1000000000032509</v>
          </cell>
          <cell r="D5436">
            <v>0</v>
          </cell>
          <cell r="E5436">
            <v>0</v>
          </cell>
          <cell r="F5436">
            <v>0</v>
          </cell>
          <cell r="G5436">
            <v>0</v>
          </cell>
          <cell r="H5436">
            <v>0</v>
          </cell>
          <cell r="I5436">
            <v>0</v>
          </cell>
          <cell r="J5436" t="str">
            <v>Max Group</v>
          </cell>
          <cell r="K5436" t="str">
            <v>Волга-Юг</v>
          </cell>
          <cell r="L5436" t="str">
            <v>Ульяновская область</v>
          </cell>
          <cell r="M5436" t="str">
            <v>Димитровград</v>
          </cell>
          <cell r="N5436" t="str">
            <v>Тандер</v>
          </cell>
          <cell r="O5436" t="str">
            <v>г. Димитровград, ул. Западная, 13</v>
          </cell>
          <cell r="P5436" t="str">
            <v>Drogery (Хоз. магазин)</v>
          </cell>
          <cell r="Q5436" t="str">
            <v>smerch13</v>
          </cell>
          <cell r="R5436" t="str">
            <v>Пантелеев Андрей Сергеевич</v>
          </cell>
          <cell r="S5436">
            <v>89084830814</v>
          </cell>
          <cell r="T5436" t="str">
            <v>merch233</v>
          </cell>
          <cell r="U5436" t="str">
            <v>Вакансия</v>
          </cell>
          <cell r="V5436" t="str">
            <v>Вакансия</v>
          </cell>
          <cell r="W5436"/>
          <cell r="X5436"/>
          <cell r="Y5436">
            <v>30</v>
          </cell>
          <cell r="Z5436"/>
          <cell r="AA5436"/>
          <cell r="AB5436"/>
          <cell r="AC5436"/>
          <cell r="AD5436">
            <v>30</v>
          </cell>
          <cell r="AE5436">
            <v>0.5</v>
          </cell>
          <cell r="AF5436">
            <v>1</v>
          </cell>
          <cell r="AG5436">
            <v>2.5</v>
          </cell>
          <cell r="AH5436">
            <v>5</v>
          </cell>
          <cell r="AI5436">
            <v>30</v>
          </cell>
          <cell r="AJ5436" t="str">
            <v>Удалить из АП</v>
          </cell>
        </row>
        <row r="5437">
          <cell r="B5437">
            <v>288798</v>
          </cell>
          <cell r="C5437" t="str">
            <v>1000000000033027</v>
          </cell>
          <cell r="D5437">
            <v>1</v>
          </cell>
          <cell r="E5437">
            <v>0</v>
          </cell>
          <cell r="F5437">
            <v>0</v>
          </cell>
          <cell r="G5437">
            <v>0</v>
          </cell>
          <cell r="H5437">
            <v>1</v>
          </cell>
          <cell r="I5437">
            <v>0</v>
          </cell>
          <cell r="J5437" t="str">
            <v>Max Group</v>
          </cell>
          <cell r="K5437" t="str">
            <v>Волга-Юг</v>
          </cell>
          <cell r="L5437" t="str">
            <v>Ульяновская область</v>
          </cell>
          <cell r="M5437" t="str">
            <v>Димитровград</v>
          </cell>
          <cell r="N5437" t="str">
            <v>Тандер</v>
          </cell>
          <cell r="O5437" t="str">
            <v>Ульяновская область, г. Димитровград, ул. Победы, 2</v>
          </cell>
          <cell r="P5437" t="str">
            <v>Drogery (Хоз. магазин)</v>
          </cell>
          <cell r="Q5437" t="str">
            <v>smerch13</v>
          </cell>
          <cell r="R5437" t="str">
            <v>Пантелеев Андрей Сергеевич</v>
          </cell>
          <cell r="S5437">
            <v>89084830814</v>
          </cell>
          <cell r="T5437" t="str">
            <v>merch233</v>
          </cell>
          <cell r="U5437" t="str">
            <v>Вакансия</v>
          </cell>
          <cell r="V5437" t="str">
            <v>Вакансия</v>
          </cell>
          <cell r="W5437"/>
          <cell r="X5437"/>
          <cell r="Y5437">
            <v>30</v>
          </cell>
          <cell r="Z5437"/>
          <cell r="AA5437"/>
          <cell r="AB5437"/>
          <cell r="AC5437"/>
          <cell r="AD5437">
            <v>30</v>
          </cell>
          <cell r="AE5437">
            <v>0.5</v>
          </cell>
          <cell r="AF5437">
            <v>1</v>
          </cell>
          <cell r="AG5437">
            <v>2.5</v>
          </cell>
          <cell r="AH5437">
            <v>5</v>
          </cell>
          <cell r="AI5437">
            <v>30</v>
          </cell>
          <cell r="AJ5437" t="str">
            <v>Удалить из АП</v>
          </cell>
        </row>
        <row r="5438">
          <cell r="B5438">
            <v>288802</v>
          </cell>
          <cell r="C5438" t="str">
            <v>1000000000034310</v>
          </cell>
          <cell r="D5438">
            <v>1</v>
          </cell>
          <cell r="E5438">
            <v>0</v>
          </cell>
          <cell r="F5438">
            <v>0</v>
          </cell>
          <cell r="G5438">
            <v>0</v>
          </cell>
          <cell r="H5438">
            <v>1</v>
          </cell>
          <cell r="I5438">
            <v>0</v>
          </cell>
          <cell r="J5438" t="str">
            <v>Max Group</v>
          </cell>
          <cell r="K5438" t="str">
            <v>Волга-Юг</v>
          </cell>
          <cell r="L5438" t="str">
            <v>Ульяновская область</v>
          </cell>
          <cell r="M5438" t="str">
            <v>Димитровград</v>
          </cell>
          <cell r="N5438" t="str">
            <v>Тандер</v>
          </cell>
          <cell r="O5438" t="str">
            <v>пр-т Ленина, 39а</v>
          </cell>
          <cell r="P5438" t="str">
            <v>Drogery (Хоз. магазин)</v>
          </cell>
          <cell r="Q5438" t="str">
            <v>smerch13</v>
          </cell>
          <cell r="R5438" t="str">
            <v>Пантелеев Андрей Сергеевич</v>
          </cell>
          <cell r="S5438">
            <v>89084830814</v>
          </cell>
          <cell r="T5438" t="str">
            <v>merch233</v>
          </cell>
          <cell r="U5438" t="str">
            <v>Вакансия</v>
          </cell>
          <cell r="V5438" t="str">
            <v>Вакансия</v>
          </cell>
          <cell r="W5438"/>
          <cell r="X5438">
            <v>30</v>
          </cell>
          <cell r="Y5438"/>
          <cell r="Z5438"/>
          <cell r="AA5438"/>
          <cell r="AB5438"/>
          <cell r="AC5438"/>
          <cell r="AD5438">
            <v>30</v>
          </cell>
          <cell r="AE5438">
            <v>0.5</v>
          </cell>
          <cell r="AF5438">
            <v>1</v>
          </cell>
          <cell r="AG5438">
            <v>2.5</v>
          </cell>
          <cell r="AH5438">
            <v>5</v>
          </cell>
          <cell r="AI5438">
            <v>30</v>
          </cell>
          <cell r="AJ5438" t="str">
            <v>Удалить из АП</v>
          </cell>
        </row>
        <row r="5439">
          <cell r="B5439">
            <v>288805</v>
          </cell>
          <cell r="C5439" t="str">
            <v>1000000000034745</v>
          </cell>
          <cell r="D5439">
            <v>1</v>
          </cell>
          <cell r="E5439">
            <v>0</v>
          </cell>
          <cell r="F5439">
            <v>0</v>
          </cell>
          <cell r="G5439">
            <v>0</v>
          </cell>
          <cell r="H5439">
            <v>1</v>
          </cell>
          <cell r="I5439">
            <v>0</v>
          </cell>
          <cell r="J5439" t="str">
            <v>Max Group</v>
          </cell>
          <cell r="K5439" t="str">
            <v>Волга-Юг</v>
          </cell>
          <cell r="L5439" t="str">
            <v>Ульяновская область</v>
          </cell>
          <cell r="M5439" t="str">
            <v>Димитровград</v>
          </cell>
          <cell r="N5439" t="str">
            <v>Тандер</v>
          </cell>
          <cell r="O5439" t="str">
            <v>пр-т Ленина, 9</v>
          </cell>
          <cell r="P5439" t="str">
            <v>Drogery (Хоз. магазин)</v>
          </cell>
          <cell r="Q5439" t="str">
            <v>smerch13</v>
          </cell>
          <cell r="R5439" t="str">
            <v>Пантелеев Андрей Сергеевич</v>
          </cell>
          <cell r="S5439">
            <v>89084830814</v>
          </cell>
          <cell r="T5439" t="str">
            <v>merch233</v>
          </cell>
          <cell r="U5439" t="str">
            <v>Вакансия</v>
          </cell>
          <cell r="V5439" t="str">
            <v>Вакансия</v>
          </cell>
          <cell r="W5439"/>
          <cell r="X5439">
            <v>30</v>
          </cell>
          <cell r="Y5439"/>
          <cell r="Z5439"/>
          <cell r="AA5439"/>
          <cell r="AB5439"/>
          <cell r="AC5439"/>
          <cell r="AD5439">
            <v>30</v>
          </cell>
          <cell r="AE5439">
            <v>0.5</v>
          </cell>
          <cell r="AF5439">
            <v>1</v>
          </cell>
          <cell r="AG5439">
            <v>2.5</v>
          </cell>
          <cell r="AH5439">
            <v>5</v>
          </cell>
          <cell r="AI5439">
            <v>30</v>
          </cell>
          <cell r="AJ5439" t="str">
            <v>Удалить из АП</v>
          </cell>
        </row>
        <row r="5440">
          <cell r="B5440">
            <v>288807</v>
          </cell>
          <cell r="C5440" t="str">
            <v>1000000000046758</v>
          </cell>
          <cell r="D5440">
            <v>1</v>
          </cell>
          <cell r="E5440">
            <v>0</v>
          </cell>
          <cell r="F5440">
            <v>0</v>
          </cell>
          <cell r="G5440">
            <v>0</v>
          </cell>
          <cell r="H5440">
            <v>1</v>
          </cell>
          <cell r="I5440">
            <v>0</v>
          </cell>
          <cell r="J5440" t="str">
            <v>Max Group</v>
          </cell>
          <cell r="K5440" t="str">
            <v>Волга-Юг</v>
          </cell>
          <cell r="L5440" t="str">
            <v>Ульяновская область</v>
          </cell>
          <cell r="M5440" t="str">
            <v>Димитровград</v>
          </cell>
          <cell r="N5440" t="str">
            <v>Тандер</v>
          </cell>
          <cell r="O5440" t="str">
            <v>433504, Ульяновская обл, Димитровград г, Гвардейская ул, дом № 49а</v>
          </cell>
          <cell r="P5440" t="str">
            <v>Drogery (Хоз. магазин)</v>
          </cell>
          <cell r="Q5440" t="str">
            <v>smerch13</v>
          </cell>
          <cell r="R5440" t="str">
            <v>Пантелеев Андрей Сергеевич</v>
          </cell>
          <cell r="S5440">
            <v>89084830814</v>
          </cell>
          <cell r="T5440" t="str">
            <v>merch233</v>
          </cell>
          <cell r="U5440" t="str">
            <v>Вакансия</v>
          </cell>
          <cell r="V5440" t="str">
            <v>Вакансия</v>
          </cell>
          <cell r="W5440"/>
          <cell r="X5440">
            <v>30</v>
          </cell>
          <cell r="Y5440"/>
          <cell r="Z5440"/>
          <cell r="AA5440"/>
          <cell r="AB5440"/>
          <cell r="AC5440"/>
          <cell r="AD5440">
            <v>30</v>
          </cell>
          <cell r="AE5440">
            <v>0.5</v>
          </cell>
          <cell r="AF5440">
            <v>1</v>
          </cell>
          <cell r="AG5440">
            <v>2.5</v>
          </cell>
          <cell r="AH5440">
            <v>5</v>
          </cell>
          <cell r="AI5440">
            <v>30</v>
          </cell>
          <cell r="AJ5440" t="str">
            <v>Удалить из АП</v>
          </cell>
        </row>
        <row r="5441">
          <cell r="B5441">
            <v>289020</v>
          </cell>
          <cell r="C5441" t="str">
            <v>1025201278</v>
          </cell>
          <cell r="D5441">
            <v>1</v>
          </cell>
          <cell r="E5441">
            <v>0</v>
          </cell>
          <cell r="F5441">
            <v>0</v>
          </cell>
          <cell r="G5441">
            <v>0</v>
          </cell>
          <cell r="H5441">
            <v>1</v>
          </cell>
          <cell r="I5441">
            <v>1</v>
          </cell>
          <cell r="J5441" t="str">
            <v>Max Group</v>
          </cell>
          <cell r="K5441" t="str">
            <v>Волга-Юг</v>
          </cell>
          <cell r="L5441" t="str">
            <v>Ульяновская область</v>
          </cell>
          <cell r="M5441" t="str">
            <v>Ульяновск</v>
          </cell>
          <cell r="N5441" t="str">
            <v>Рубль Бум</v>
          </cell>
          <cell r="O5441" t="str">
            <v>г. Ульяновск, пр-кт. 50-летия ВЛКСМ, 21</v>
          </cell>
          <cell r="P5441" t="str">
            <v>Drogery (Хоз. магазин)</v>
          </cell>
          <cell r="Q5441" t="str">
            <v>smerch13</v>
          </cell>
          <cell r="R5441" t="str">
            <v>Пантелеев Андрей Сергеевич</v>
          </cell>
          <cell r="S5441">
            <v>89084830814</v>
          </cell>
          <cell r="T5441" t="str">
            <v>smerch13</v>
          </cell>
          <cell r="U5441" t="str">
            <v>Пантелеев Андрей Сергеевич</v>
          </cell>
          <cell r="V5441">
            <v>89084830814</v>
          </cell>
          <cell r="W5441">
            <v>30</v>
          </cell>
          <cell r="X5441"/>
          <cell r="Y5441"/>
          <cell r="Z5441"/>
          <cell r="AA5441"/>
          <cell r="AB5441"/>
          <cell r="AC5441"/>
          <cell r="AD5441">
            <v>30</v>
          </cell>
          <cell r="AE5441">
            <v>0.5</v>
          </cell>
          <cell r="AF5441">
            <v>1</v>
          </cell>
          <cell r="AG5441">
            <v>2</v>
          </cell>
          <cell r="AH5441">
            <v>4</v>
          </cell>
          <cell r="AI5441">
            <v>30</v>
          </cell>
          <cell r="AJ5441"/>
        </row>
        <row r="5442">
          <cell r="B5442">
            <v>289071</v>
          </cell>
          <cell r="C5442" t="str">
            <v>1000000000006228</v>
          </cell>
          <cell r="D5442">
            <v>1</v>
          </cell>
          <cell r="E5442">
            <v>0</v>
          </cell>
          <cell r="F5442">
            <v>0</v>
          </cell>
          <cell r="G5442">
            <v>0</v>
          </cell>
          <cell r="H5442">
            <v>1</v>
          </cell>
          <cell r="I5442">
            <v>1</v>
          </cell>
          <cell r="J5442" t="str">
            <v>Max Group</v>
          </cell>
          <cell r="K5442" t="str">
            <v>Волга-Юг</v>
          </cell>
          <cell r="L5442" t="str">
            <v>Ульяновская область</v>
          </cell>
          <cell r="M5442" t="str">
            <v>Ульяновск</v>
          </cell>
          <cell r="N5442" t="str">
            <v>Х5 Экспресс Ритейл</v>
          </cell>
          <cell r="O5442" t="str">
            <v>Жигулевская ул. 9</v>
          </cell>
          <cell r="P5442" t="str">
            <v>Supermarket (Супермаркет)</v>
          </cell>
          <cell r="Q5442" t="str">
            <v>smerch13</v>
          </cell>
          <cell r="R5442" t="str">
            <v>Пантелеев Андрей Сергеевич</v>
          </cell>
          <cell r="S5442">
            <v>89084830814</v>
          </cell>
          <cell r="T5442" t="str">
            <v>smerch13</v>
          </cell>
          <cell r="U5442" t="str">
            <v>Пантелеев Андрей Сергеевич</v>
          </cell>
          <cell r="V5442">
            <v>89084830814</v>
          </cell>
          <cell r="W5442">
            <v>60</v>
          </cell>
          <cell r="X5442"/>
          <cell r="Y5442"/>
          <cell r="Z5442"/>
          <cell r="AA5442"/>
          <cell r="AB5442"/>
          <cell r="AC5442"/>
          <cell r="AD5442">
            <v>60</v>
          </cell>
          <cell r="AE5442">
            <v>1</v>
          </cell>
          <cell r="AF5442">
            <v>1</v>
          </cell>
          <cell r="AG5442">
            <v>4</v>
          </cell>
          <cell r="AH5442">
            <v>4</v>
          </cell>
          <cell r="AI5442">
            <v>60</v>
          </cell>
          <cell r="AJ5442"/>
        </row>
        <row r="5443">
          <cell r="B5443">
            <v>289137</v>
          </cell>
          <cell r="C5443" t="str">
            <v>1000000000031503</v>
          </cell>
          <cell r="D5443">
            <v>0</v>
          </cell>
          <cell r="E5443">
            <v>0</v>
          </cell>
          <cell r="F5443">
            <v>0</v>
          </cell>
          <cell r="G5443">
            <v>0</v>
          </cell>
          <cell r="H5443">
            <v>0</v>
          </cell>
          <cell r="I5443">
            <v>1</v>
          </cell>
          <cell r="J5443" t="str">
            <v>Max Group</v>
          </cell>
          <cell r="K5443" t="str">
            <v>Волга-Юг</v>
          </cell>
          <cell r="L5443" t="str">
            <v>Ульяновская область</v>
          </cell>
          <cell r="M5443" t="str">
            <v>Ульяновск</v>
          </cell>
          <cell r="N5443" t="str">
            <v>Тандер</v>
          </cell>
          <cell r="O5443" t="str">
            <v>г. Ульяновск, пр. Созидателей, юго-восточнее дома № 8</v>
          </cell>
          <cell r="P5443" t="str">
            <v>Drogery (Хоз. магазин)</v>
          </cell>
          <cell r="Q5443" t="str">
            <v>smerch13</v>
          </cell>
          <cell r="R5443" t="str">
            <v>Пантелеев Андрей Сергеевич</v>
          </cell>
          <cell r="S5443">
            <v>89084830814</v>
          </cell>
          <cell r="T5443" t="str">
            <v>merch249</v>
          </cell>
          <cell r="U5443" t="str">
            <v>Дурашова Алсу Ильдусовна</v>
          </cell>
          <cell r="V5443">
            <v>89084806297</v>
          </cell>
          <cell r="W5443"/>
          <cell r="X5443"/>
          <cell r="Y5443">
            <v>30</v>
          </cell>
          <cell r="Z5443"/>
          <cell r="AA5443"/>
          <cell r="AB5443"/>
          <cell r="AC5443"/>
          <cell r="AD5443">
            <v>30</v>
          </cell>
          <cell r="AE5443">
            <v>0.5</v>
          </cell>
          <cell r="AF5443">
            <v>1</v>
          </cell>
          <cell r="AG5443">
            <v>2.5</v>
          </cell>
          <cell r="AH5443">
            <v>5</v>
          </cell>
          <cell r="AI5443">
            <v>30</v>
          </cell>
          <cell r="AJ5443"/>
        </row>
        <row r="5444">
          <cell r="B5444">
            <v>289139</v>
          </cell>
          <cell r="C5444" t="str">
            <v>1000000000031545</v>
          </cell>
          <cell r="D5444">
            <v>1</v>
          </cell>
          <cell r="E5444">
            <v>0</v>
          </cell>
          <cell r="F5444">
            <v>0</v>
          </cell>
          <cell r="G5444">
            <v>0</v>
          </cell>
          <cell r="H5444">
            <v>1</v>
          </cell>
          <cell r="I5444">
            <v>1</v>
          </cell>
          <cell r="J5444" t="str">
            <v>Max Group</v>
          </cell>
          <cell r="K5444" t="str">
            <v>Волга-Юг</v>
          </cell>
          <cell r="L5444" t="str">
            <v>Ульяновская область</v>
          </cell>
          <cell r="M5444" t="str">
            <v>Ульяновск</v>
          </cell>
          <cell r="N5444" t="str">
            <v>Тандер</v>
          </cell>
          <cell r="O5444" t="str">
            <v>г. Ульяновск, ул. Отрадная, 87</v>
          </cell>
          <cell r="P5444" t="str">
            <v>Drogery (Хоз. магазин)</v>
          </cell>
          <cell r="Q5444" t="str">
            <v>smerch13</v>
          </cell>
          <cell r="R5444" t="str">
            <v>Пантелеев Андрей Сергеевич</v>
          </cell>
          <cell r="S5444">
            <v>89084830814</v>
          </cell>
          <cell r="T5444" t="str">
            <v>smerch13</v>
          </cell>
          <cell r="U5444" t="str">
            <v>Пантелеев Андрей Сергеевич</v>
          </cell>
          <cell r="V5444">
            <v>89084830814</v>
          </cell>
          <cell r="W5444">
            <v>30</v>
          </cell>
          <cell r="X5444"/>
          <cell r="Y5444"/>
          <cell r="Z5444"/>
          <cell r="AA5444"/>
          <cell r="AB5444"/>
          <cell r="AC5444"/>
          <cell r="AD5444">
            <v>30</v>
          </cell>
          <cell r="AE5444">
            <v>0.5</v>
          </cell>
          <cell r="AF5444">
            <v>1</v>
          </cell>
          <cell r="AG5444">
            <v>2</v>
          </cell>
          <cell r="AH5444">
            <v>4</v>
          </cell>
          <cell r="AI5444">
            <v>30</v>
          </cell>
          <cell r="AJ5444"/>
        </row>
        <row r="5445">
          <cell r="B5445">
            <v>289148</v>
          </cell>
          <cell r="C5445" t="str">
            <v>1000000000032029</v>
          </cell>
          <cell r="D5445">
            <v>1</v>
          </cell>
          <cell r="E5445">
            <v>0</v>
          </cell>
          <cell r="F5445">
            <v>0</v>
          </cell>
          <cell r="G5445">
            <v>0</v>
          </cell>
          <cell r="H5445">
            <v>1</v>
          </cell>
          <cell r="I5445">
            <v>1</v>
          </cell>
          <cell r="J5445" t="str">
            <v>Max Group</v>
          </cell>
          <cell r="K5445" t="str">
            <v>Волга-Юг</v>
          </cell>
          <cell r="L5445" t="str">
            <v>Ульяновская область</v>
          </cell>
          <cell r="M5445" t="str">
            <v>Ульяновск</v>
          </cell>
          <cell r="N5445" t="str">
            <v>Тандер</v>
          </cell>
          <cell r="O5445" t="str">
            <v>пр-т Генерала Тюленева,3</v>
          </cell>
          <cell r="P5445" t="str">
            <v>Drogery (Хоз. магазин)</v>
          </cell>
          <cell r="Q5445" t="str">
            <v>smerch13</v>
          </cell>
          <cell r="R5445" t="str">
            <v>Пантелеев Андрей Сергеевич</v>
          </cell>
          <cell r="S5445">
            <v>89084830814</v>
          </cell>
          <cell r="T5445" t="str">
            <v>merch248</v>
          </cell>
          <cell r="U5445" t="str">
            <v>Макарова Олеся Юрьевна</v>
          </cell>
          <cell r="V5445">
            <v>89278040321</v>
          </cell>
          <cell r="W5445"/>
          <cell r="X5445"/>
          <cell r="Y5445"/>
          <cell r="Z5445"/>
          <cell r="AA5445">
            <v>120</v>
          </cell>
          <cell r="AB5445"/>
          <cell r="AC5445"/>
          <cell r="AD5445">
            <v>120</v>
          </cell>
          <cell r="AE5445">
            <v>2</v>
          </cell>
          <cell r="AF5445">
            <v>1</v>
          </cell>
          <cell r="AG5445">
            <v>8</v>
          </cell>
          <cell r="AH5445">
            <v>4</v>
          </cell>
          <cell r="AI5445">
            <v>120</v>
          </cell>
          <cell r="AJ5445"/>
        </row>
        <row r="5446">
          <cell r="B5446">
            <v>289149</v>
          </cell>
          <cell r="C5446" t="str">
            <v>1000000000032077</v>
          </cell>
          <cell r="D5446">
            <v>0</v>
          </cell>
          <cell r="E5446">
            <v>0</v>
          </cell>
          <cell r="F5446">
            <v>0</v>
          </cell>
          <cell r="G5446">
            <v>0</v>
          </cell>
          <cell r="H5446">
            <v>0</v>
          </cell>
          <cell r="I5446">
            <v>1</v>
          </cell>
          <cell r="J5446" t="str">
            <v>Max Group</v>
          </cell>
          <cell r="K5446" t="str">
            <v>Волга-Юг</v>
          </cell>
          <cell r="L5446" t="str">
            <v>Ульяновская область</v>
          </cell>
          <cell r="M5446" t="str">
            <v>Ульяновск</v>
          </cell>
          <cell r="N5446" t="str">
            <v>Тандер</v>
          </cell>
          <cell r="O5446" t="str">
            <v>г. Ульяновск, ул. Кузоватовская, восточнее дома 11</v>
          </cell>
          <cell r="P5446" t="str">
            <v>Drogery (Хоз. магазин)</v>
          </cell>
          <cell r="Q5446" t="str">
            <v>smerch13</v>
          </cell>
          <cell r="R5446" t="str">
            <v>Пантелеев Андрей Сергеевич</v>
          </cell>
          <cell r="S5446">
            <v>89084830814</v>
          </cell>
          <cell r="T5446" t="str">
            <v>smerch13</v>
          </cell>
          <cell r="U5446" t="str">
            <v>Пантелеев Андрей Сергеевич</v>
          </cell>
          <cell r="V5446">
            <v>89084830814</v>
          </cell>
          <cell r="W5446"/>
          <cell r="X5446">
            <v>30</v>
          </cell>
          <cell r="Y5446"/>
          <cell r="Z5446"/>
          <cell r="AA5446"/>
          <cell r="AB5446"/>
          <cell r="AC5446"/>
          <cell r="AD5446">
            <v>30</v>
          </cell>
          <cell r="AE5446">
            <v>0.5</v>
          </cell>
          <cell r="AF5446">
            <v>1</v>
          </cell>
          <cell r="AG5446">
            <v>2.5</v>
          </cell>
          <cell r="AH5446">
            <v>5</v>
          </cell>
          <cell r="AI5446">
            <v>30</v>
          </cell>
          <cell r="AJ5446"/>
        </row>
        <row r="5447">
          <cell r="B5447">
            <v>289159</v>
          </cell>
          <cell r="C5447" t="str">
            <v>1000000000032328</v>
          </cell>
          <cell r="D5447">
            <v>1</v>
          </cell>
          <cell r="E5447">
            <v>0</v>
          </cell>
          <cell r="F5447">
            <v>0</v>
          </cell>
          <cell r="G5447">
            <v>0</v>
          </cell>
          <cell r="H5447">
            <v>1</v>
          </cell>
          <cell r="I5447">
            <v>0</v>
          </cell>
          <cell r="J5447" t="str">
            <v>Max Group</v>
          </cell>
          <cell r="K5447" t="str">
            <v>Волга-Юг</v>
          </cell>
          <cell r="L5447" t="str">
            <v>Ульяновская область</v>
          </cell>
          <cell r="M5447" t="str">
            <v>Ульяновск</v>
          </cell>
          <cell r="N5447" t="str">
            <v>Тандер</v>
          </cell>
          <cell r="O5447" t="str">
            <v>40 Октября 13а</v>
          </cell>
          <cell r="P5447" t="str">
            <v>Drogery (Хоз. магазин)</v>
          </cell>
          <cell r="Q5447" t="str">
            <v>smerch13</v>
          </cell>
          <cell r="R5447" t="str">
            <v>Пантелеев Андрей Сергеевич</v>
          </cell>
          <cell r="S5447">
            <v>89084830814</v>
          </cell>
          <cell r="T5447"/>
          <cell r="U5447"/>
          <cell r="V5447"/>
          <cell r="W5447"/>
          <cell r="X5447"/>
          <cell r="Y5447"/>
          <cell r="Z5447">
            <v>30</v>
          </cell>
          <cell r="AA5447"/>
          <cell r="AB5447"/>
          <cell r="AC5447"/>
          <cell r="AD5447">
            <v>30</v>
          </cell>
          <cell r="AE5447">
            <v>0.5</v>
          </cell>
          <cell r="AF5447">
            <v>1</v>
          </cell>
          <cell r="AG5447">
            <v>2.5</v>
          </cell>
          <cell r="AH5447">
            <v>5</v>
          </cell>
          <cell r="AI5447">
            <v>30</v>
          </cell>
          <cell r="AJ5447"/>
        </row>
        <row r="5448">
          <cell r="B5448">
            <v>289169</v>
          </cell>
          <cell r="C5448" t="str">
            <v>1000000000032576</v>
          </cell>
          <cell r="D5448">
            <v>1</v>
          </cell>
          <cell r="E5448">
            <v>0</v>
          </cell>
          <cell r="F5448">
            <v>0</v>
          </cell>
          <cell r="G5448">
            <v>0</v>
          </cell>
          <cell r="H5448">
            <v>1</v>
          </cell>
          <cell r="I5448">
            <v>1</v>
          </cell>
          <cell r="J5448" t="str">
            <v>Max Group</v>
          </cell>
          <cell r="K5448" t="str">
            <v>Волга-Юг</v>
          </cell>
          <cell r="L5448" t="str">
            <v>Ульяновская область</v>
          </cell>
          <cell r="M5448" t="str">
            <v>Ульяновск</v>
          </cell>
          <cell r="N5448" t="str">
            <v>Тандер</v>
          </cell>
          <cell r="O5448" t="str">
            <v>г. Ульяновск, прт Ленинского Комсомола, 51</v>
          </cell>
          <cell r="P5448" t="str">
            <v>Drogery (Хоз. магазин)</v>
          </cell>
          <cell r="Q5448" t="str">
            <v>smerch13</v>
          </cell>
          <cell r="R5448" t="str">
            <v>Пантелеев Андрей Сергеевич</v>
          </cell>
          <cell r="S5448">
            <v>89084830814</v>
          </cell>
          <cell r="T5448" t="str">
            <v>merch248</v>
          </cell>
          <cell r="U5448" t="str">
            <v>Макарова Олеся Юрьевна</v>
          </cell>
          <cell r="V5448">
            <v>89278040321</v>
          </cell>
          <cell r="W5448"/>
          <cell r="X5448"/>
          <cell r="Y5448"/>
          <cell r="Z5448">
            <v>30</v>
          </cell>
          <cell r="AA5448"/>
          <cell r="AB5448"/>
          <cell r="AC5448"/>
          <cell r="AD5448">
            <v>30</v>
          </cell>
          <cell r="AE5448">
            <v>0.5</v>
          </cell>
          <cell r="AF5448">
            <v>1</v>
          </cell>
          <cell r="AG5448">
            <v>2.5</v>
          </cell>
          <cell r="AH5448">
            <v>5</v>
          </cell>
          <cell r="AI5448">
            <v>30</v>
          </cell>
          <cell r="AJ5448"/>
        </row>
        <row r="5449">
          <cell r="B5449">
            <v>289197</v>
          </cell>
          <cell r="C5449" t="str">
            <v>1000000000033562</v>
          </cell>
          <cell r="D5449">
            <v>1</v>
          </cell>
          <cell r="E5449">
            <v>0</v>
          </cell>
          <cell r="F5449">
            <v>0</v>
          </cell>
          <cell r="G5449">
            <v>0</v>
          </cell>
          <cell r="H5449">
            <v>1</v>
          </cell>
          <cell r="I5449">
            <v>1</v>
          </cell>
          <cell r="J5449" t="str">
            <v>Max Group</v>
          </cell>
          <cell r="K5449" t="str">
            <v>Волга-Юг</v>
          </cell>
          <cell r="L5449" t="str">
            <v>Ульяновская область</v>
          </cell>
          <cell r="M5449" t="str">
            <v>Ульяновск</v>
          </cell>
          <cell r="N5449" t="str">
            <v>Тандер</v>
          </cell>
          <cell r="O5449" t="str">
            <v>ул. Хрустальная, д. 38</v>
          </cell>
          <cell r="P5449" t="str">
            <v>Drogery (Хоз. магазин)</v>
          </cell>
          <cell r="Q5449" t="str">
            <v>smerch13</v>
          </cell>
          <cell r="R5449" t="str">
            <v>Пантелеев Андрей Сергеевич</v>
          </cell>
          <cell r="S5449">
            <v>89084830814</v>
          </cell>
          <cell r="T5449" t="str">
            <v>smerch13</v>
          </cell>
          <cell r="U5449" t="str">
            <v>Пантелеев Андрей Сергеевич</v>
          </cell>
          <cell r="V5449">
            <v>89084830814</v>
          </cell>
          <cell r="W5449"/>
          <cell r="X5449">
            <v>30</v>
          </cell>
          <cell r="Y5449"/>
          <cell r="Z5449"/>
          <cell r="AA5449"/>
          <cell r="AB5449"/>
          <cell r="AC5449"/>
          <cell r="AD5449">
            <v>30</v>
          </cell>
          <cell r="AE5449">
            <v>0.5</v>
          </cell>
          <cell r="AF5449">
            <v>1</v>
          </cell>
          <cell r="AG5449">
            <v>2.5</v>
          </cell>
          <cell r="AH5449">
            <v>5</v>
          </cell>
          <cell r="AI5449">
            <v>30</v>
          </cell>
          <cell r="AJ5449"/>
        </row>
        <row r="5450">
          <cell r="B5450">
            <v>289215</v>
          </cell>
          <cell r="C5450" t="str">
            <v>1000000000033968</v>
          </cell>
          <cell r="D5450">
            <v>1</v>
          </cell>
          <cell r="E5450">
            <v>0</v>
          </cell>
          <cell r="F5450">
            <v>0</v>
          </cell>
          <cell r="G5450">
            <v>0</v>
          </cell>
          <cell r="H5450">
            <v>1</v>
          </cell>
          <cell r="I5450">
            <v>1</v>
          </cell>
          <cell r="J5450" t="str">
            <v>Max Group</v>
          </cell>
          <cell r="K5450" t="str">
            <v>Волга-Юг</v>
          </cell>
          <cell r="L5450" t="str">
            <v>Ульяновская область</v>
          </cell>
          <cell r="M5450" t="str">
            <v>Ульяновск</v>
          </cell>
          <cell r="N5450" t="str">
            <v>Тандер</v>
          </cell>
          <cell r="O5450" t="str">
            <v>г. Ульяновск, ул. Варейкиса, 2б</v>
          </cell>
          <cell r="P5450" t="str">
            <v>Drogery (Хоз. магазин)</v>
          </cell>
          <cell r="Q5450" t="str">
            <v>smerch13</v>
          </cell>
          <cell r="R5450" t="str">
            <v>Пантелеев Андрей Сергеевич</v>
          </cell>
          <cell r="S5450">
            <v>89084830814</v>
          </cell>
          <cell r="T5450" t="str">
            <v>smerch13</v>
          </cell>
          <cell r="U5450" t="str">
            <v>Пантелеев Андрей Сергеевич</v>
          </cell>
          <cell r="V5450">
            <v>89084830814</v>
          </cell>
          <cell r="W5450"/>
          <cell r="X5450">
            <v>30</v>
          </cell>
          <cell r="Y5450"/>
          <cell r="Z5450"/>
          <cell r="AA5450"/>
          <cell r="AB5450"/>
          <cell r="AC5450"/>
          <cell r="AD5450">
            <v>30</v>
          </cell>
          <cell r="AE5450">
            <v>0.5</v>
          </cell>
          <cell r="AF5450">
            <v>1</v>
          </cell>
          <cell r="AG5450">
            <v>2.5</v>
          </cell>
          <cell r="AH5450">
            <v>5</v>
          </cell>
          <cell r="AI5450">
            <v>30</v>
          </cell>
          <cell r="AJ5450"/>
        </row>
        <row r="5451">
          <cell r="B5451">
            <v>289216</v>
          </cell>
          <cell r="C5451" t="str">
            <v>1000000000033980</v>
          </cell>
          <cell r="D5451">
            <v>1</v>
          </cell>
          <cell r="E5451">
            <v>0</v>
          </cell>
          <cell r="F5451">
            <v>0</v>
          </cell>
          <cell r="G5451">
            <v>0</v>
          </cell>
          <cell r="H5451">
            <v>1</v>
          </cell>
          <cell r="I5451">
            <v>1</v>
          </cell>
          <cell r="J5451" t="str">
            <v>Max Group</v>
          </cell>
          <cell r="K5451" t="str">
            <v>Волга-Юг</v>
          </cell>
          <cell r="L5451" t="str">
            <v>Ульяновская область</v>
          </cell>
          <cell r="M5451" t="str">
            <v>Ульяновск</v>
          </cell>
          <cell r="N5451" t="str">
            <v>Тандер</v>
          </cell>
          <cell r="O5451" t="str">
            <v>г. Ульяновск, ул. Богдана Хмельницкого,13</v>
          </cell>
          <cell r="P5451" t="str">
            <v>Drogery (Хоз. магазин)</v>
          </cell>
          <cell r="Q5451" t="str">
            <v>smerch13</v>
          </cell>
          <cell r="R5451" t="str">
            <v>Пантелеев Андрей Сергеевич</v>
          </cell>
          <cell r="S5451">
            <v>89084830814</v>
          </cell>
          <cell r="T5451" t="str">
            <v>smerch13</v>
          </cell>
          <cell r="U5451" t="str">
            <v>Пантелеев Андрей Сергеевич</v>
          </cell>
          <cell r="V5451">
            <v>89084830814</v>
          </cell>
          <cell r="W5451"/>
          <cell r="X5451">
            <v>30</v>
          </cell>
          <cell r="Y5451"/>
          <cell r="Z5451"/>
          <cell r="AA5451"/>
          <cell r="AB5451"/>
          <cell r="AC5451"/>
          <cell r="AD5451">
            <v>30</v>
          </cell>
          <cell r="AE5451">
            <v>0.5</v>
          </cell>
          <cell r="AF5451">
            <v>1</v>
          </cell>
          <cell r="AG5451">
            <v>2.5</v>
          </cell>
          <cell r="AH5451">
            <v>5</v>
          </cell>
          <cell r="AI5451">
            <v>30</v>
          </cell>
          <cell r="AJ5451"/>
        </row>
        <row r="5452">
          <cell r="B5452">
            <v>289219</v>
          </cell>
          <cell r="C5452" t="str">
            <v>1000000000034029</v>
          </cell>
          <cell r="D5452">
            <v>1</v>
          </cell>
          <cell r="E5452">
            <v>0</v>
          </cell>
          <cell r="F5452">
            <v>0</v>
          </cell>
          <cell r="G5452">
            <v>0</v>
          </cell>
          <cell r="H5452">
            <v>1</v>
          </cell>
          <cell r="I5452">
            <v>1</v>
          </cell>
          <cell r="J5452" t="str">
            <v>Max Group</v>
          </cell>
          <cell r="K5452" t="str">
            <v>Волга-Юг</v>
          </cell>
          <cell r="L5452" t="str">
            <v>Ульяновская область</v>
          </cell>
          <cell r="M5452" t="str">
            <v>Ульяновск</v>
          </cell>
          <cell r="N5452" t="str">
            <v>Тандер</v>
          </cell>
          <cell r="O5452" t="str">
            <v>г. Ульяновск, ул. Камышинская, 36</v>
          </cell>
          <cell r="P5452" t="str">
            <v>Drogery (Хоз. магазин)</v>
          </cell>
          <cell r="Q5452" t="str">
            <v>smerch13</v>
          </cell>
          <cell r="R5452" t="str">
            <v>Пантелеев Андрей Сергеевич</v>
          </cell>
          <cell r="S5452">
            <v>89084830814</v>
          </cell>
          <cell r="T5452" t="str">
            <v>smerch13</v>
          </cell>
          <cell r="U5452" t="str">
            <v>Пантелеев Андрей Сергеевич</v>
          </cell>
          <cell r="V5452">
            <v>89084830814</v>
          </cell>
          <cell r="W5452"/>
          <cell r="X5452"/>
          <cell r="Y5452">
            <v>30</v>
          </cell>
          <cell r="Z5452"/>
          <cell r="AA5452"/>
          <cell r="AB5452"/>
          <cell r="AC5452"/>
          <cell r="AD5452">
            <v>30</v>
          </cell>
          <cell r="AE5452">
            <v>0.5</v>
          </cell>
          <cell r="AF5452">
            <v>1</v>
          </cell>
          <cell r="AG5452">
            <v>2.5</v>
          </cell>
          <cell r="AH5452">
            <v>5</v>
          </cell>
          <cell r="AI5452">
            <v>30</v>
          </cell>
          <cell r="AJ5452"/>
        </row>
        <row r="5453">
          <cell r="B5453">
            <v>289220</v>
          </cell>
          <cell r="C5453" t="str">
            <v>1000000000034031</v>
          </cell>
          <cell r="D5453">
            <v>1</v>
          </cell>
          <cell r="E5453">
            <v>0</v>
          </cell>
          <cell r="F5453">
            <v>0</v>
          </cell>
          <cell r="G5453">
            <v>0</v>
          </cell>
          <cell r="H5453">
            <v>1</v>
          </cell>
          <cell r="I5453">
            <v>1</v>
          </cell>
          <cell r="J5453" t="str">
            <v>Max Group</v>
          </cell>
          <cell r="K5453" t="str">
            <v>Волга-Юг</v>
          </cell>
          <cell r="L5453" t="str">
            <v>Ульяновская область</v>
          </cell>
          <cell r="M5453" t="str">
            <v>Ульяновск</v>
          </cell>
          <cell r="N5453" t="str">
            <v>Тандер</v>
          </cell>
          <cell r="O5453" t="str">
            <v>ул. Камышинская, 12а</v>
          </cell>
          <cell r="P5453" t="str">
            <v>Drogery (Хоз. магазин)</v>
          </cell>
          <cell r="Q5453" t="str">
            <v>smerch13</v>
          </cell>
          <cell r="R5453" t="str">
            <v>Пантелеев Андрей Сергеевич</v>
          </cell>
          <cell r="S5453">
            <v>89084830814</v>
          </cell>
          <cell r="T5453" t="str">
            <v>smerch13</v>
          </cell>
          <cell r="U5453" t="str">
            <v>Пантелеев Андрей Сергеевич</v>
          </cell>
          <cell r="V5453">
            <v>89084830814</v>
          </cell>
          <cell r="W5453"/>
          <cell r="X5453"/>
          <cell r="Y5453">
            <v>60</v>
          </cell>
          <cell r="Z5453"/>
          <cell r="AA5453"/>
          <cell r="AB5453"/>
          <cell r="AC5453"/>
          <cell r="AD5453">
            <v>60</v>
          </cell>
          <cell r="AE5453">
            <v>1</v>
          </cell>
          <cell r="AF5453">
            <v>1</v>
          </cell>
          <cell r="AG5453">
            <v>5</v>
          </cell>
          <cell r="AH5453">
            <v>5</v>
          </cell>
          <cell r="AI5453">
            <v>60</v>
          </cell>
          <cell r="AJ5453" t="str">
            <v>Изменение тайминга</v>
          </cell>
        </row>
        <row r="5454">
          <cell r="B5454">
            <v>289230</v>
          </cell>
          <cell r="C5454" t="str">
            <v>1000000000034157</v>
          </cell>
          <cell r="D5454">
            <v>1</v>
          </cell>
          <cell r="E5454">
            <v>0</v>
          </cell>
          <cell r="F5454">
            <v>0</v>
          </cell>
          <cell r="G5454">
            <v>0</v>
          </cell>
          <cell r="H5454">
            <v>1</v>
          </cell>
          <cell r="I5454">
            <v>1</v>
          </cell>
          <cell r="J5454" t="str">
            <v>Max Group</v>
          </cell>
          <cell r="K5454" t="str">
            <v>Волга-Юг</v>
          </cell>
          <cell r="L5454" t="str">
            <v>Ульяновская область</v>
          </cell>
          <cell r="M5454" t="str">
            <v>Ульяновск</v>
          </cell>
          <cell r="N5454" t="str">
            <v>Тандер</v>
          </cell>
          <cell r="O5454" t="str">
            <v>ул. Шолмова, 35</v>
          </cell>
          <cell r="P5454" t="str">
            <v>Drogery (Хоз. магазин)</v>
          </cell>
          <cell r="Q5454" t="str">
            <v>smerch13</v>
          </cell>
          <cell r="R5454" t="str">
            <v>Пантелеев Андрей Сергеевич</v>
          </cell>
          <cell r="S5454">
            <v>89084830814</v>
          </cell>
          <cell r="T5454" t="str">
            <v>smerch13</v>
          </cell>
          <cell r="U5454" t="str">
            <v>Пантелеев Андрей Сергеевич</v>
          </cell>
          <cell r="V5454">
            <v>89084830814</v>
          </cell>
          <cell r="W5454"/>
          <cell r="X5454"/>
          <cell r="Y5454">
            <v>60</v>
          </cell>
          <cell r="Z5454"/>
          <cell r="AA5454"/>
          <cell r="AB5454"/>
          <cell r="AC5454"/>
          <cell r="AD5454">
            <v>60</v>
          </cell>
          <cell r="AE5454">
            <v>1</v>
          </cell>
          <cell r="AF5454">
            <v>1</v>
          </cell>
          <cell r="AG5454">
            <v>5</v>
          </cell>
          <cell r="AH5454">
            <v>5</v>
          </cell>
          <cell r="AI5454">
            <v>60</v>
          </cell>
          <cell r="AJ5454" t="str">
            <v>Изменение тайминга</v>
          </cell>
        </row>
        <row r="5455">
          <cell r="B5455">
            <v>289236</v>
          </cell>
          <cell r="C5455" t="str">
            <v>1000000000034248</v>
          </cell>
          <cell r="D5455">
            <v>1</v>
          </cell>
          <cell r="E5455">
            <v>0</v>
          </cell>
          <cell r="F5455">
            <v>0</v>
          </cell>
          <cell r="G5455">
            <v>0</v>
          </cell>
          <cell r="H5455">
            <v>1</v>
          </cell>
          <cell r="I5455">
            <v>1</v>
          </cell>
          <cell r="J5455" t="str">
            <v>Max Group</v>
          </cell>
          <cell r="K5455" t="str">
            <v>Волга-Юг</v>
          </cell>
          <cell r="L5455" t="str">
            <v>Ульяновская область</v>
          </cell>
          <cell r="M5455" t="str">
            <v>Ульяновск</v>
          </cell>
          <cell r="N5455" t="str">
            <v>Тандер</v>
          </cell>
          <cell r="O5455" t="str">
            <v>г. Ульяновк, ул. Заречная, 17</v>
          </cell>
          <cell r="P5455" t="str">
            <v>Drogery (Хоз. магазин)</v>
          </cell>
          <cell r="Q5455" t="str">
            <v>smerch13</v>
          </cell>
          <cell r="R5455" t="str">
            <v>Пантелеев Андрей Сергеевич</v>
          </cell>
          <cell r="S5455">
            <v>89084830814</v>
          </cell>
          <cell r="T5455" t="str">
            <v>merch249</v>
          </cell>
          <cell r="U5455" t="str">
            <v>Дурашова Алсу Ильдусовна</v>
          </cell>
          <cell r="V5455">
            <v>89084806297</v>
          </cell>
          <cell r="W5455"/>
          <cell r="X5455"/>
          <cell r="Y5455">
            <v>30</v>
          </cell>
          <cell r="Z5455"/>
          <cell r="AA5455"/>
          <cell r="AB5455"/>
          <cell r="AC5455"/>
          <cell r="AD5455">
            <v>30</v>
          </cell>
          <cell r="AE5455">
            <v>0.5</v>
          </cell>
          <cell r="AF5455">
            <v>1</v>
          </cell>
          <cell r="AG5455">
            <v>2.5</v>
          </cell>
          <cell r="AH5455">
            <v>5</v>
          </cell>
          <cell r="AI5455">
            <v>30</v>
          </cell>
          <cell r="AJ5455"/>
        </row>
        <row r="5456">
          <cell r="B5456">
            <v>289240</v>
          </cell>
          <cell r="C5456" t="str">
            <v>1000000000034377</v>
          </cell>
          <cell r="D5456">
            <v>1</v>
          </cell>
          <cell r="E5456">
            <v>0</v>
          </cell>
          <cell r="F5456">
            <v>0</v>
          </cell>
          <cell r="G5456">
            <v>0</v>
          </cell>
          <cell r="H5456">
            <v>1</v>
          </cell>
          <cell r="I5456">
            <v>1</v>
          </cell>
          <cell r="J5456" t="str">
            <v>Max Group</v>
          </cell>
          <cell r="K5456" t="str">
            <v>Волга-Юг</v>
          </cell>
          <cell r="L5456" t="str">
            <v>Ульяновская область</v>
          </cell>
          <cell r="M5456" t="str">
            <v>Ульяновск</v>
          </cell>
          <cell r="N5456" t="str">
            <v>Тандер</v>
          </cell>
          <cell r="O5456" t="str">
            <v>г. Ульяновск, проспект Авиастроителей, в районе жилых домов по проспекту Авиастроителей 12 и ул. Карбышева 32, стройквартал номер 17</v>
          </cell>
          <cell r="P5456" t="str">
            <v>Drogery (Хоз. магазин)</v>
          </cell>
          <cell r="Q5456" t="str">
            <v>smerch13</v>
          </cell>
          <cell r="R5456" t="str">
            <v>Пантелеев Андрей Сергеевич</v>
          </cell>
          <cell r="S5456">
            <v>89084830814</v>
          </cell>
          <cell r="T5456" t="str">
            <v>merch248</v>
          </cell>
          <cell r="U5456" t="str">
            <v>Макарова Олеся Юрьевна</v>
          </cell>
          <cell r="V5456">
            <v>89278040321</v>
          </cell>
          <cell r="W5456"/>
          <cell r="X5456">
            <v>30</v>
          </cell>
          <cell r="Y5456"/>
          <cell r="Z5456"/>
          <cell r="AA5456"/>
          <cell r="AB5456"/>
          <cell r="AC5456"/>
          <cell r="AD5456">
            <v>30</v>
          </cell>
          <cell r="AE5456">
            <v>0.5</v>
          </cell>
          <cell r="AF5456">
            <v>1</v>
          </cell>
          <cell r="AG5456">
            <v>2.5</v>
          </cell>
          <cell r="AH5456">
            <v>5</v>
          </cell>
          <cell r="AI5456">
            <v>30</v>
          </cell>
          <cell r="AJ5456"/>
        </row>
        <row r="5457">
          <cell r="B5457">
            <v>289246</v>
          </cell>
          <cell r="C5457" t="str">
            <v>1000000000034427</v>
          </cell>
          <cell r="D5457">
            <v>1</v>
          </cell>
          <cell r="E5457">
            <v>0</v>
          </cell>
          <cell r="F5457">
            <v>0</v>
          </cell>
          <cell r="G5457">
            <v>0</v>
          </cell>
          <cell r="H5457">
            <v>1</v>
          </cell>
          <cell r="I5457">
            <v>1</v>
          </cell>
          <cell r="J5457" t="str">
            <v>Max Group</v>
          </cell>
          <cell r="K5457" t="str">
            <v>Волга-Юг</v>
          </cell>
          <cell r="L5457" t="str">
            <v>Ульяновская область</v>
          </cell>
          <cell r="M5457" t="str">
            <v>Ульяновск</v>
          </cell>
          <cell r="N5457" t="str">
            <v>Тандер</v>
          </cell>
          <cell r="O5457" t="str">
            <v>432072, Ульяновская обл, Ульяновск г, Дружбы Народов пр-кт, дом № 3</v>
          </cell>
          <cell r="P5457" t="str">
            <v>Hypermarket (Гипермаркет)</v>
          </cell>
          <cell r="Q5457" t="str">
            <v>smerch13</v>
          </cell>
          <cell r="R5457" t="str">
            <v>Пантелеев Андрей Сергеевич</v>
          </cell>
          <cell r="S5457">
            <v>89084830814</v>
          </cell>
          <cell r="T5457" t="str">
            <v>merch249</v>
          </cell>
          <cell r="U5457" t="str">
            <v>Дурашова Алсу Ильдусовна</v>
          </cell>
          <cell r="V5457">
            <v>89084806297</v>
          </cell>
          <cell r="W5457"/>
          <cell r="X5457"/>
          <cell r="Y5457"/>
          <cell r="Z5457">
            <v>60</v>
          </cell>
          <cell r="AA5457"/>
          <cell r="AB5457"/>
          <cell r="AC5457"/>
          <cell r="AD5457">
            <v>60</v>
          </cell>
          <cell r="AE5457">
            <v>1</v>
          </cell>
          <cell r="AF5457">
            <v>1</v>
          </cell>
          <cell r="AG5457">
            <v>5</v>
          </cell>
          <cell r="AH5457">
            <v>5</v>
          </cell>
          <cell r="AI5457">
            <v>60</v>
          </cell>
          <cell r="AJ5457"/>
        </row>
        <row r="5458">
          <cell r="B5458">
            <v>289251</v>
          </cell>
          <cell r="C5458" t="str">
            <v>1000000000034500</v>
          </cell>
          <cell r="D5458">
            <v>1</v>
          </cell>
          <cell r="E5458">
            <v>0</v>
          </cell>
          <cell r="F5458">
            <v>0</v>
          </cell>
          <cell r="G5458">
            <v>0</v>
          </cell>
          <cell r="H5458">
            <v>1</v>
          </cell>
          <cell r="I5458">
            <v>1</v>
          </cell>
          <cell r="J5458" t="str">
            <v>Max Group</v>
          </cell>
          <cell r="K5458" t="str">
            <v>Волга-Юг</v>
          </cell>
          <cell r="L5458" t="str">
            <v>Ульяновская область</v>
          </cell>
          <cell r="M5458" t="str">
            <v>Ульяновск</v>
          </cell>
          <cell r="N5458" t="str">
            <v>Тандер</v>
          </cell>
          <cell r="O5458" t="str">
            <v>г. Ульяновск, прт Академика Филатова, 12а</v>
          </cell>
          <cell r="P5458" t="str">
            <v>Drogery (Хоз. магазин)</v>
          </cell>
          <cell r="Q5458" t="str">
            <v>smerch13</v>
          </cell>
          <cell r="R5458" t="str">
            <v>Пантелеев Андрей Сергеевич</v>
          </cell>
          <cell r="S5458">
            <v>89084830814</v>
          </cell>
          <cell r="T5458" t="str">
            <v>merch249</v>
          </cell>
          <cell r="U5458" t="str">
            <v>Дурашова Алсу Ильдусовна</v>
          </cell>
          <cell r="V5458">
            <v>89084806297</v>
          </cell>
          <cell r="W5458"/>
          <cell r="X5458">
            <v>60</v>
          </cell>
          <cell r="Y5458"/>
          <cell r="Z5458"/>
          <cell r="AA5458"/>
          <cell r="AB5458"/>
          <cell r="AC5458"/>
          <cell r="AD5458">
            <v>60</v>
          </cell>
          <cell r="AE5458">
            <v>1</v>
          </cell>
          <cell r="AF5458">
            <v>1</v>
          </cell>
          <cell r="AG5458">
            <v>5</v>
          </cell>
          <cell r="AH5458">
            <v>5</v>
          </cell>
          <cell r="AI5458">
            <v>60</v>
          </cell>
          <cell r="AJ5458" t="str">
            <v>Изменение тайминга</v>
          </cell>
        </row>
        <row r="5459">
          <cell r="B5459">
            <v>289278</v>
          </cell>
          <cell r="C5459" t="str">
            <v>1000000000048624</v>
          </cell>
          <cell r="D5459">
            <v>0</v>
          </cell>
          <cell r="E5459">
            <v>0</v>
          </cell>
          <cell r="F5459">
            <v>0</v>
          </cell>
          <cell r="G5459">
            <v>0</v>
          </cell>
          <cell r="H5459">
            <v>0</v>
          </cell>
          <cell r="I5459">
            <v>1</v>
          </cell>
          <cell r="J5459" t="str">
            <v>Max Group</v>
          </cell>
          <cell r="K5459" t="str">
            <v>Волга-Юг</v>
          </cell>
          <cell r="L5459" t="str">
            <v>Ульяновская область</v>
          </cell>
          <cell r="M5459" t="str">
            <v>Ульяновск</v>
          </cell>
          <cell r="N5459" t="str">
            <v>Тандер</v>
          </cell>
          <cell r="O5459" t="str">
            <v>432072, Ульяновская обл, Ульяновск г, Генерала Тюленева пр-кт, дом № 25</v>
          </cell>
          <cell r="P5459" t="str">
            <v>Drogery (Хоз. магазин)</v>
          </cell>
          <cell r="Q5459" t="str">
            <v>smerch13</v>
          </cell>
          <cell r="R5459" t="str">
            <v>Пантелеев Андрей Сергеевич</v>
          </cell>
          <cell r="S5459">
            <v>89084830814</v>
          </cell>
          <cell r="T5459" t="str">
            <v>merch249</v>
          </cell>
          <cell r="U5459" t="str">
            <v>Дурашова Алсу Ильдусовна</v>
          </cell>
          <cell r="V5459">
            <v>89084806297</v>
          </cell>
          <cell r="W5459"/>
          <cell r="X5459">
            <v>60</v>
          </cell>
          <cell r="Y5459"/>
          <cell r="Z5459"/>
          <cell r="AA5459"/>
          <cell r="AB5459"/>
          <cell r="AC5459"/>
          <cell r="AD5459">
            <v>60</v>
          </cell>
          <cell r="AE5459">
            <v>1</v>
          </cell>
          <cell r="AF5459">
            <v>1</v>
          </cell>
          <cell r="AG5459">
            <v>5</v>
          </cell>
          <cell r="AH5459">
            <v>5</v>
          </cell>
          <cell r="AI5459">
            <v>60</v>
          </cell>
          <cell r="AJ5459" t="str">
            <v>Изменение тайминга</v>
          </cell>
        </row>
        <row r="5460">
          <cell r="B5460">
            <v>303757</v>
          </cell>
          <cell r="C5460" t="str">
            <v>1000000000021115</v>
          </cell>
          <cell r="D5460">
            <v>1</v>
          </cell>
          <cell r="E5460">
            <v>0</v>
          </cell>
          <cell r="F5460">
            <v>0</v>
          </cell>
          <cell r="G5460">
            <v>0</v>
          </cell>
          <cell r="H5460">
            <v>1</v>
          </cell>
          <cell r="I5460">
            <v>1</v>
          </cell>
          <cell r="J5460" t="str">
            <v>Max Group</v>
          </cell>
          <cell r="K5460" t="str">
            <v>Волга-Юг</v>
          </cell>
          <cell r="L5460" t="str">
            <v>Волгоградская область</v>
          </cell>
          <cell r="M5460" t="str">
            <v>Волгоград</v>
          </cell>
          <cell r="N5460" t="str">
            <v>Тандер</v>
          </cell>
          <cell r="O5460" t="str">
            <v>ул. 50 лет Октября, 17</v>
          </cell>
          <cell r="P5460" t="str">
            <v>Drogery (Хоз. магазин)</v>
          </cell>
          <cell r="Q5460" t="str">
            <v>sv80</v>
          </cell>
          <cell r="R5460" t="str">
            <v>Туголукова Анастасия Владимировна</v>
          </cell>
          <cell r="S5460">
            <v>89173333309</v>
          </cell>
          <cell r="T5460" t="str">
            <v>merch1115</v>
          </cell>
          <cell r="U5460" t="str">
            <v>Котова Вероника Николаевна</v>
          </cell>
          <cell r="V5460">
            <v>89053333660</v>
          </cell>
          <cell r="W5460">
            <v>120</v>
          </cell>
          <cell r="X5460"/>
          <cell r="Y5460"/>
          <cell r="Z5460"/>
          <cell r="AA5460"/>
          <cell r="AB5460"/>
          <cell r="AC5460"/>
          <cell r="AD5460">
            <v>120</v>
          </cell>
          <cell r="AE5460">
            <v>2</v>
          </cell>
          <cell r="AF5460">
            <v>1</v>
          </cell>
          <cell r="AG5460">
            <v>8</v>
          </cell>
          <cell r="AH5460">
            <v>4</v>
          </cell>
          <cell r="AI5460">
            <v>120</v>
          </cell>
          <cell r="AJ5460"/>
        </row>
        <row r="5461">
          <cell r="B5461">
            <v>303803</v>
          </cell>
          <cell r="C5461" t="str">
            <v>1000000000022155</v>
          </cell>
          <cell r="D5461">
            <v>1</v>
          </cell>
          <cell r="E5461">
            <v>0</v>
          </cell>
          <cell r="F5461">
            <v>0</v>
          </cell>
          <cell r="G5461">
            <v>0</v>
          </cell>
          <cell r="H5461">
            <v>1</v>
          </cell>
          <cell r="I5461">
            <v>1</v>
          </cell>
          <cell r="J5461" t="str">
            <v>Max Group</v>
          </cell>
          <cell r="K5461" t="str">
            <v>Волга-Юг</v>
          </cell>
          <cell r="L5461" t="str">
            <v>Волгоградская область</v>
          </cell>
          <cell r="M5461" t="str">
            <v>Волгоград</v>
          </cell>
          <cell r="N5461" t="str">
            <v>Тандер</v>
          </cell>
          <cell r="O5461" t="str">
            <v>ул. 64-ой Армии, 125</v>
          </cell>
          <cell r="P5461" t="str">
            <v>Drogery (Хоз. магазин)</v>
          </cell>
          <cell r="Q5461" t="str">
            <v>sv80</v>
          </cell>
          <cell r="R5461" t="str">
            <v>Туголукова Анастасия Владимировна</v>
          </cell>
          <cell r="S5461">
            <v>89173333309</v>
          </cell>
          <cell r="T5461" t="str">
            <v>merch1173</v>
          </cell>
          <cell r="U5461" t="str">
            <v>Котова Виктория Юрьевна</v>
          </cell>
          <cell r="V5461">
            <v>89608785472</v>
          </cell>
          <cell r="W5461"/>
          <cell r="X5461">
            <v>30</v>
          </cell>
          <cell r="Y5461"/>
          <cell r="Z5461"/>
          <cell r="AA5461"/>
          <cell r="AB5461"/>
          <cell r="AC5461"/>
          <cell r="AD5461">
            <v>30</v>
          </cell>
          <cell r="AE5461">
            <v>0.5</v>
          </cell>
          <cell r="AF5461">
            <v>1</v>
          </cell>
          <cell r="AG5461">
            <v>2.5</v>
          </cell>
          <cell r="AH5461">
            <v>5</v>
          </cell>
          <cell r="AI5461">
            <v>30</v>
          </cell>
          <cell r="AJ5461"/>
        </row>
        <row r="5462">
          <cell r="B5462">
            <v>303869</v>
          </cell>
          <cell r="C5462" t="str">
            <v>1000000000037122</v>
          </cell>
          <cell r="D5462">
            <v>1</v>
          </cell>
          <cell r="E5462">
            <v>0</v>
          </cell>
          <cell r="F5462">
            <v>0</v>
          </cell>
          <cell r="G5462">
            <v>0</v>
          </cell>
          <cell r="H5462">
            <v>1</v>
          </cell>
          <cell r="I5462">
            <v>1</v>
          </cell>
          <cell r="J5462" t="str">
            <v>Max Group</v>
          </cell>
          <cell r="K5462" t="str">
            <v>Волга-Юг</v>
          </cell>
          <cell r="L5462" t="str">
            <v>Волгоградская область</v>
          </cell>
          <cell r="M5462" t="str">
            <v>Волгоград</v>
          </cell>
          <cell r="N5462" t="str">
            <v>Тандер</v>
          </cell>
          <cell r="O5462" t="str">
            <v>400121, Волгоградская обл, Волгоград г, им Николая Отрады ул, дом № 20б</v>
          </cell>
          <cell r="P5462" t="str">
            <v>Drogery (Хоз. магазин)</v>
          </cell>
          <cell r="Q5462" t="str">
            <v>sv80</v>
          </cell>
          <cell r="R5462" t="str">
            <v>Туголукова Анастасия Владимировна</v>
          </cell>
          <cell r="S5462">
            <v>89173333309</v>
          </cell>
          <cell r="T5462" t="str">
            <v>merch1091</v>
          </cell>
          <cell r="U5462" t="str">
            <v>Иванов Виктор Викторович</v>
          </cell>
          <cell r="V5462">
            <v>89996260348</v>
          </cell>
          <cell r="W5462"/>
          <cell r="X5462"/>
          <cell r="Y5462"/>
          <cell r="Z5462">
            <v>120</v>
          </cell>
          <cell r="AA5462"/>
          <cell r="AB5462"/>
          <cell r="AC5462"/>
          <cell r="AD5462">
            <v>120</v>
          </cell>
          <cell r="AE5462">
            <v>2</v>
          </cell>
          <cell r="AF5462">
            <v>1</v>
          </cell>
          <cell r="AG5462">
            <v>10</v>
          </cell>
          <cell r="AH5462">
            <v>5</v>
          </cell>
          <cell r="AI5462">
            <v>120</v>
          </cell>
          <cell r="AJ5462"/>
        </row>
        <row r="5463">
          <cell r="B5463">
            <v>304086</v>
          </cell>
          <cell r="C5463" t="str">
            <v>1000000000020220</v>
          </cell>
          <cell r="D5463">
            <v>1</v>
          </cell>
          <cell r="E5463">
            <v>0</v>
          </cell>
          <cell r="F5463">
            <v>0</v>
          </cell>
          <cell r="G5463">
            <v>0</v>
          </cell>
          <cell r="H5463">
            <v>1</v>
          </cell>
          <cell r="I5463">
            <v>1</v>
          </cell>
          <cell r="J5463" t="str">
            <v>Max Group</v>
          </cell>
          <cell r="K5463" t="str">
            <v>Волга-Юг</v>
          </cell>
          <cell r="L5463" t="str">
            <v>Волгоградская область</v>
          </cell>
          <cell r="M5463" t="str">
            <v>Камышин</v>
          </cell>
          <cell r="N5463" t="str">
            <v>Тандер</v>
          </cell>
          <cell r="O5463" t="str">
            <v>ул. 3 микрорайон, д. 10, пом. 62</v>
          </cell>
          <cell r="P5463" t="str">
            <v>Drogery (Хоз. магазин)</v>
          </cell>
          <cell r="Q5463" t="str">
            <v>sv16</v>
          </cell>
          <cell r="R5463" t="str">
            <v>Дедкова Юлия Викторовна</v>
          </cell>
          <cell r="S5463">
            <v>89180311102</v>
          </cell>
          <cell r="T5463" t="str">
            <v>merch1131</v>
          </cell>
          <cell r="U5463" t="str">
            <v>Епифанова Людмила Алексеевна</v>
          </cell>
          <cell r="V5463">
            <v>89047580690</v>
          </cell>
          <cell r="W5463"/>
          <cell r="X5463"/>
          <cell r="Y5463">
            <v>60</v>
          </cell>
          <cell r="Z5463"/>
          <cell r="AA5463"/>
          <cell r="AB5463"/>
          <cell r="AC5463"/>
          <cell r="AD5463">
            <v>60</v>
          </cell>
          <cell r="AE5463">
            <v>1</v>
          </cell>
          <cell r="AF5463">
            <v>1</v>
          </cell>
          <cell r="AG5463">
            <v>5</v>
          </cell>
          <cell r="AH5463">
            <v>5</v>
          </cell>
          <cell r="AI5463">
            <v>60</v>
          </cell>
          <cell r="AJ5463"/>
        </row>
        <row r="5464">
          <cell r="B5464">
            <v>304098</v>
          </cell>
          <cell r="C5464" t="str">
            <v>1000000000021141</v>
          </cell>
          <cell r="D5464">
            <v>1</v>
          </cell>
          <cell r="E5464">
            <v>0</v>
          </cell>
          <cell r="F5464">
            <v>0</v>
          </cell>
          <cell r="G5464">
            <v>0</v>
          </cell>
          <cell r="H5464">
            <v>1</v>
          </cell>
          <cell r="I5464">
            <v>1</v>
          </cell>
          <cell r="J5464" t="str">
            <v>Max Group</v>
          </cell>
          <cell r="K5464" t="str">
            <v>Волга-Юг</v>
          </cell>
          <cell r="L5464" t="str">
            <v>Волгоградская область</v>
          </cell>
          <cell r="M5464" t="str">
            <v>Камышин</v>
          </cell>
          <cell r="N5464" t="str">
            <v>Тандер</v>
          </cell>
          <cell r="O5464" t="str">
            <v>г. Камышин, примерно в 30 м по направлению юго-восток ул. Октябрьская, 29</v>
          </cell>
          <cell r="P5464" t="str">
            <v>Drogery (Хоз. магазин)</v>
          </cell>
          <cell r="Q5464" t="str">
            <v>sv16</v>
          </cell>
          <cell r="R5464" t="str">
            <v>Дедкова Юлия Викторовна</v>
          </cell>
          <cell r="S5464">
            <v>89180311102</v>
          </cell>
          <cell r="T5464" t="str">
            <v>merch1131</v>
          </cell>
          <cell r="U5464" t="str">
            <v>Епифанова Людмила Алексеевна</v>
          </cell>
          <cell r="V5464">
            <v>89047580690</v>
          </cell>
          <cell r="W5464"/>
          <cell r="X5464"/>
          <cell r="Y5464"/>
          <cell r="Z5464"/>
          <cell r="AA5464">
            <v>30</v>
          </cell>
          <cell r="AB5464"/>
          <cell r="AC5464"/>
          <cell r="AD5464">
            <v>30</v>
          </cell>
          <cell r="AE5464">
            <v>0.5</v>
          </cell>
          <cell r="AF5464">
            <v>1</v>
          </cell>
          <cell r="AG5464">
            <v>2</v>
          </cell>
          <cell r="AH5464">
            <v>4</v>
          </cell>
          <cell r="AI5464">
            <v>30</v>
          </cell>
          <cell r="AJ5464"/>
        </row>
        <row r="5465">
          <cell r="B5465">
            <v>304100</v>
          </cell>
          <cell r="C5465" t="str">
            <v>1000000000021177</v>
          </cell>
          <cell r="D5465">
            <v>1</v>
          </cell>
          <cell r="E5465">
            <v>0</v>
          </cell>
          <cell r="F5465">
            <v>0</v>
          </cell>
          <cell r="G5465">
            <v>0</v>
          </cell>
          <cell r="H5465">
            <v>1</v>
          </cell>
          <cell r="I5465">
            <v>1</v>
          </cell>
          <cell r="J5465" t="str">
            <v>Max Group</v>
          </cell>
          <cell r="K5465" t="str">
            <v>Волга-Юг</v>
          </cell>
          <cell r="L5465" t="str">
            <v>Волгоградская область</v>
          </cell>
          <cell r="M5465" t="str">
            <v>Камышин</v>
          </cell>
          <cell r="N5465" t="str">
            <v>Тандер</v>
          </cell>
          <cell r="O5465" t="str">
            <v>Волгоградская обл., г. Камышин, ул. Ленина, 28</v>
          </cell>
          <cell r="P5465" t="str">
            <v>Drogery (Хоз. магазин)</v>
          </cell>
          <cell r="Q5465" t="str">
            <v>sv16</v>
          </cell>
          <cell r="R5465" t="str">
            <v>Дедкова Юлия Викторовна</v>
          </cell>
          <cell r="S5465">
            <v>89180311102</v>
          </cell>
          <cell r="T5465" t="str">
            <v>merch1131</v>
          </cell>
          <cell r="U5465" t="str">
            <v>Епифанова Людмила Алексеевна</v>
          </cell>
          <cell r="V5465">
            <v>89047580690</v>
          </cell>
          <cell r="W5465"/>
          <cell r="X5465"/>
          <cell r="Y5465"/>
          <cell r="Z5465"/>
          <cell r="AA5465">
            <v>30</v>
          </cell>
          <cell r="AB5465"/>
          <cell r="AC5465"/>
          <cell r="AD5465">
            <v>30</v>
          </cell>
          <cell r="AE5465">
            <v>0.5</v>
          </cell>
          <cell r="AF5465">
            <v>1</v>
          </cell>
          <cell r="AG5465">
            <v>2</v>
          </cell>
          <cell r="AH5465">
            <v>4</v>
          </cell>
          <cell r="AI5465">
            <v>30</v>
          </cell>
          <cell r="AJ5465"/>
        </row>
        <row r="5466">
          <cell r="B5466">
            <v>304790</v>
          </cell>
          <cell r="C5466" t="str">
            <v>1000000000036262</v>
          </cell>
          <cell r="D5466">
            <v>1</v>
          </cell>
          <cell r="E5466">
            <v>0</v>
          </cell>
          <cell r="F5466">
            <v>0</v>
          </cell>
          <cell r="G5466">
            <v>0</v>
          </cell>
          <cell r="H5466">
            <v>1</v>
          </cell>
          <cell r="I5466">
            <v>1</v>
          </cell>
          <cell r="J5466" t="str">
            <v>Max Group</v>
          </cell>
          <cell r="K5466" t="str">
            <v>Волга-Юг</v>
          </cell>
          <cell r="L5466" t="str">
            <v>Краснодарский край</v>
          </cell>
          <cell r="M5466" t="str">
            <v>Анапа</v>
          </cell>
          <cell r="N5466" t="str">
            <v>Тандер</v>
          </cell>
          <cell r="O5466" t="str">
            <v>Краснодарский край, Анапский р-н, Анапа г, Краснодарская ул, дом № 66ж</v>
          </cell>
          <cell r="P5466" t="str">
            <v>Drogery (Хоз. магазин)</v>
          </cell>
          <cell r="Q5466" t="str">
            <v>sv2020</v>
          </cell>
          <cell r="R5466" t="str">
            <v>Левицкая Ирина Александровна</v>
          </cell>
          <cell r="S5466">
            <v>89654842828</v>
          </cell>
          <cell r="T5466" t="str">
            <v>merch1141</v>
          </cell>
          <cell r="U5466" t="str">
            <v>Шмелева Ирина Витальевна</v>
          </cell>
          <cell r="V5466">
            <v>89278974249</v>
          </cell>
          <cell r="W5466"/>
          <cell r="X5466"/>
          <cell r="Y5466"/>
          <cell r="Z5466"/>
          <cell r="AA5466">
            <v>30</v>
          </cell>
          <cell r="AB5466"/>
          <cell r="AC5466"/>
          <cell r="AD5466">
            <v>30</v>
          </cell>
          <cell r="AE5466">
            <v>0.5</v>
          </cell>
          <cell r="AF5466">
            <v>1</v>
          </cell>
          <cell r="AG5466">
            <v>2</v>
          </cell>
          <cell r="AH5466">
            <v>4</v>
          </cell>
          <cell r="AI5466">
            <v>30</v>
          </cell>
          <cell r="AJ5466"/>
        </row>
        <row r="5467">
          <cell r="B5467">
            <v>304803</v>
          </cell>
          <cell r="C5467" t="str">
            <v>1000000000053134</v>
          </cell>
          <cell r="D5467">
            <v>1</v>
          </cell>
          <cell r="E5467">
            <v>0</v>
          </cell>
          <cell r="F5467">
            <v>0</v>
          </cell>
          <cell r="G5467">
            <v>0</v>
          </cell>
          <cell r="H5467">
            <v>1</v>
          </cell>
          <cell r="I5467">
            <v>1</v>
          </cell>
          <cell r="J5467" t="str">
            <v>Max Group</v>
          </cell>
          <cell r="K5467" t="str">
            <v>Волга-Юг</v>
          </cell>
          <cell r="L5467" t="str">
            <v>Краснодарский край</v>
          </cell>
          <cell r="M5467" t="str">
            <v>Анапа</v>
          </cell>
          <cell r="N5467" t="str">
            <v>Х5 Экспресс Ритейл</v>
          </cell>
          <cell r="O5467" t="str">
            <v>Краснодарская/Горького ул, 43195</v>
          </cell>
          <cell r="P5467" t="str">
            <v>Supermarket (Супермаркет)</v>
          </cell>
          <cell r="Q5467" t="str">
            <v>sv2020</v>
          </cell>
          <cell r="R5467" t="str">
            <v>Левицкая Ирина Александровна</v>
          </cell>
          <cell r="S5467">
            <v>89654842828</v>
          </cell>
          <cell r="T5467" t="str">
            <v>merch1141</v>
          </cell>
          <cell r="U5467" t="str">
            <v>Шмелева Ирина Витальевна</v>
          </cell>
          <cell r="V5467">
            <v>89278974249</v>
          </cell>
          <cell r="W5467"/>
          <cell r="X5467"/>
          <cell r="Y5467"/>
          <cell r="Z5467"/>
          <cell r="AA5467">
            <v>30</v>
          </cell>
          <cell r="AB5467"/>
          <cell r="AC5467"/>
          <cell r="AD5467">
            <v>30</v>
          </cell>
          <cell r="AE5467">
            <v>0.5</v>
          </cell>
          <cell r="AF5467">
            <v>1</v>
          </cell>
          <cell r="AG5467">
            <v>2</v>
          </cell>
          <cell r="AH5467">
            <v>4</v>
          </cell>
          <cell r="AI5467">
            <v>30</v>
          </cell>
          <cell r="AJ5467"/>
        </row>
        <row r="5468">
          <cell r="B5468">
            <v>304807</v>
          </cell>
          <cell r="C5468" t="str">
            <v>1000000000055368</v>
          </cell>
          <cell r="D5468">
            <v>1</v>
          </cell>
          <cell r="E5468">
            <v>0</v>
          </cell>
          <cell r="F5468">
            <v>0</v>
          </cell>
          <cell r="G5468">
            <v>0</v>
          </cell>
          <cell r="H5468">
            <v>1</v>
          </cell>
          <cell r="I5468">
            <v>1</v>
          </cell>
          <cell r="J5468" t="str">
            <v>Max Group</v>
          </cell>
          <cell r="K5468" t="str">
            <v>Волга-Юг</v>
          </cell>
          <cell r="L5468" t="str">
            <v>Краснодарский край</v>
          </cell>
          <cell r="M5468" t="str">
            <v>Анапа</v>
          </cell>
          <cell r="N5468" t="str">
            <v>Тандер</v>
          </cell>
          <cell r="O5468" t="str">
            <v>353440, Краснодарский край, Анапский р-н, Анапа г, Астраханская ул, дом № 102д</v>
          </cell>
          <cell r="P5468" t="str">
            <v>Drogery (Хоз. магазин)</v>
          </cell>
          <cell r="Q5468" t="str">
            <v>sv2020</v>
          </cell>
          <cell r="R5468" t="str">
            <v>Левицкая Ирина Александровна</v>
          </cell>
          <cell r="S5468">
            <v>89654842828</v>
          </cell>
          <cell r="T5468" t="str">
            <v>merch1141</v>
          </cell>
          <cell r="U5468" t="str">
            <v>Шмелева Ирина Витальевна</v>
          </cell>
          <cell r="V5468">
            <v>89278974249</v>
          </cell>
          <cell r="W5468"/>
          <cell r="X5468"/>
          <cell r="Y5468"/>
          <cell r="Z5468">
            <v>120</v>
          </cell>
          <cell r="AA5468"/>
          <cell r="AB5468"/>
          <cell r="AC5468"/>
          <cell r="AD5468">
            <v>120</v>
          </cell>
          <cell r="AE5468">
            <v>2</v>
          </cell>
          <cell r="AF5468">
            <v>1</v>
          </cell>
          <cell r="AG5468">
            <v>10</v>
          </cell>
          <cell r="AH5468">
            <v>5</v>
          </cell>
          <cell r="AI5468">
            <v>120</v>
          </cell>
          <cell r="AJ5468"/>
        </row>
        <row r="5469">
          <cell r="B5469">
            <v>304832</v>
          </cell>
          <cell r="C5469" t="str">
            <v>1000000000020095</v>
          </cell>
          <cell r="D5469">
            <v>1</v>
          </cell>
          <cell r="E5469">
            <v>0</v>
          </cell>
          <cell r="F5469">
            <v>0</v>
          </cell>
          <cell r="G5469">
            <v>0</v>
          </cell>
          <cell r="H5469">
            <v>1</v>
          </cell>
          <cell r="I5469">
            <v>1</v>
          </cell>
          <cell r="J5469" t="str">
            <v>Max Group</v>
          </cell>
          <cell r="K5469" t="str">
            <v>Волга-Юг</v>
          </cell>
          <cell r="L5469" t="str">
            <v>Краснодарский край</v>
          </cell>
          <cell r="M5469" t="str">
            <v>Апшеронск</v>
          </cell>
          <cell r="N5469" t="str">
            <v>Тандер</v>
          </cell>
          <cell r="O5469" t="str">
            <v>352690, Краснодарский край, Апшеронский р-н, Апшеронск г, Коммунистическая ул, дом № 22а</v>
          </cell>
          <cell r="P5469" t="str">
            <v>Hypermarket (Гипермаркет)</v>
          </cell>
          <cell r="Q5469" t="str">
            <v>sv16</v>
          </cell>
          <cell r="R5469" t="str">
            <v>Дедкова Юлия Викторовна</v>
          </cell>
          <cell r="S5469">
            <v>89180311102</v>
          </cell>
          <cell r="T5469" t="str">
            <v>merch1723</v>
          </cell>
          <cell r="U5469" t="str">
            <v>Петракова Галина Николаевна</v>
          </cell>
          <cell r="V5469">
            <v>89186779314</v>
          </cell>
          <cell r="W5469"/>
          <cell r="X5469"/>
          <cell r="Y5469"/>
          <cell r="Z5469"/>
          <cell r="AA5469">
            <v>30</v>
          </cell>
          <cell r="AB5469"/>
          <cell r="AC5469"/>
          <cell r="AD5469">
            <v>30</v>
          </cell>
          <cell r="AE5469">
            <v>0.5</v>
          </cell>
          <cell r="AF5469">
            <v>1</v>
          </cell>
          <cell r="AG5469">
            <v>2</v>
          </cell>
          <cell r="AH5469">
            <v>4</v>
          </cell>
          <cell r="AI5469">
            <v>30</v>
          </cell>
          <cell r="AJ5469"/>
        </row>
        <row r="5470">
          <cell r="B5470">
            <v>305166</v>
          </cell>
          <cell r="C5470" t="str">
            <v>1000000000021274</v>
          </cell>
          <cell r="D5470">
            <v>1</v>
          </cell>
          <cell r="E5470">
            <v>0</v>
          </cell>
          <cell r="F5470">
            <v>0</v>
          </cell>
          <cell r="G5470">
            <v>0</v>
          </cell>
          <cell r="H5470">
            <v>1</v>
          </cell>
          <cell r="I5470">
            <v>1</v>
          </cell>
          <cell r="J5470" t="str">
            <v>Max Group</v>
          </cell>
          <cell r="K5470" t="str">
            <v>Волга-Юг</v>
          </cell>
          <cell r="L5470" t="str">
            <v>Краснодарский край</v>
          </cell>
          <cell r="M5470" t="str">
            <v>Горячий Ключ</v>
          </cell>
          <cell r="N5470" t="str">
            <v>Тандер</v>
          </cell>
          <cell r="O5470" t="str">
            <v>ул Кириченко, 3Б</v>
          </cell>
          <cell r="P5470" t="str">
            <v>Drogery (Хоз. магазин)</v>
          </cell>
          <cell r="Q5470" t="str">
            <v>sv16</v>
          </cell>
          <cell r="R5470" t="str">
            <v>Дедкова Юлия Викторовна</v>
          </cell>
          <cell r="S5470">
            <v>89180311102</v>
          </cell>
          <cell r="T5470" t="str">
            <v>merch1963</v>
          </cell>
          <cell r="U5470" t="str">
            <v>Левентюк Наталья Васильевна</v>
          </cell>
          <cell r="V5470">
            <v>89094495384</v>
          </cell>
          <cell r="W5470"/>
          <cell r="X5470"/>
          <cell r="Y5470"/>
          <cell r="Z5470">
            <v>120</v>
          </cell>
          <cell r="AA5470"/>
          <cell r="AB5470"/>
          <cell r="AC5470"/>
          <cell r="AD5470">
            <v>120</v>
          </cell>
          <cell r="AE5470">
            <v>2</v>
          </cell>
          <cell r="AF5470">
            <v>1</v>
          </cell>
          <cell r="AG5470">
            <v>10</v>
          </cell>
          <cell r="AH5470">
            <v>5</v>
          </cell>
          <cell r="AI5470">
            <v>120</v>
          </cell>
          <cell r="AJ5470"/>
        </row>
        <row r="5471">
          <cell r="B5471">
            <v>305173</v>
          </cell>
          <cell r="C5471" t="str">
            <v>1000000000022769</v>
          </cell>
          <cell r="D5471">
            <v>1</v>
          </cell>
          <cell r="E5471">
            <v>0</v>
          </cell>
          <cell r="F5471">
            <v>0</v>
          </cell>
          <cell r="G5471">
            <v>0</v>
          </cell>
          <cell r="H5471">
            <v>1</v>
          </cell>
          <cell r="I5471">
            <v>1</v>
          </cell>
          <cell r="J5471" t="str">
            <v>Max Group</v>
          </cell>
          <cell r="K5471" t="str">
            <v>Волга-Юг</v>
          </cell>
          <cell r="L5471" t="str">
            <v>Краснодарский край</v>
          </cell>
          <cell r="M5471" t="str">
            <v>Горячий Ключ</v>
          </cell>
          <cell r="N5471" t="str">
            <v>Тандер</v>
          </cell>
          <cell r="O5471" t="str">
            <v>Ленина 195</v>
          </cell>
          <cell r="P5471" t="str">
            <v>Drogery (Хоз. магазин)</v>
          </cell>
          <cell r="Q5471" t="str">
            <v>sv16</v>
          </cell>
          <cell r="R5471" t="str">
            <v>Дедкова Юлия Викторовна</v>
          </cell>
          <cell r="S5471">
            <v>89180311102</v>
          </cell>
          <cell r="T5471" t="str">
            <v>merch1963</v>
          </cell>
          <cell r="U5471" t="str">
            <v>Левентюк Наталья Васильевна</v>
          </cell>
          <cell r="V5471">
            <v>89094495384</v>
          </cell>
          <cell r="W5471"/>
          <cell r="X5471"/>
          <cell r="Y5471"/>
          <cell r="Z5471">
            <v>120</v>
          </cell>
          <cell r="AA5471"/>
          <cell r="AB5471"/>
          <cell r="AC5471"/>
          <cell r="AD5471">
            <v>120</v>
          </cell>
          <cell r="AE5471">
            <v>2</v>
          </cell>
          <cell r="AF5471">
            <v>1</v>
          </cell>
          <cell r="AG5471">
            <v>10</v>
          </cell>
          <cell r="AH5471">
            <v>5</v>
          </cell>
          <cell r="AI5471">
            <v>120</v>
          </cell>
          <cell r="AJ5471"/>
        </row>
        <row r="5472">
          <cell r="B5472">
            <v>305257</v>
          </cell>
          <cell r="C5472" t="str">
            <v>1000000000020828</v>
          </cell>
          <cell r="D5472">
            <v>1</v>
          </cell>
          <cell r="E5472">
            <v>0</v>
          </cell>
          <cell r="F5472">
            <v>0</v>
          </cell>
          <cell r="G5472">
            <v>0</v>
          </cell>
          <cell r="H5472">
            <v>1</v>
          </cell>
          <cell r="I5472">
            <v>1</v>
          </cell>
          <cell r="J5472" t="str">
            <v>Max Group</v>
          </cell>
          <cell r="K5472" t="str">
            <v>Волга-Юг</v>
          </cell>
          <cell r="L5472" t="str">
            <v>Краснодарский край</v>
          </cell>
          <cell r="M5472" t="str">
            <v>Ейск</v>
          </cell>
          <cell r="N5472" t="str">
            <v>Тандер</v>
          </cell>
          <cell r="O5472" t="str">
            <v>353691, Краснодарский край, Ейский р-н, Ейск г, Красная ул, дом № 45/4</v>
          </cell>
          <cell r="P5472" t="str">
            <v>Hypermarket (Гипермаркет)</v>
          </cell>
          <cell r="Q5472" t="str">
            <v>sv16</v>
          </cell>
          <cell r="R5472" t="str">
            <v>Дедкова Юлия Викторовна</v>
          </cell>
          <cell r="S5472">
            <v>89180311102</v>
          </cell>
          <cell r="T5472" t="str">
            <v>merch1130</v>
          </cell>
          <cell r="U5472" t="str">
            <v>Флегинская Лада Анатольевна</v>
          </cell>
          <cell r="V5472">
            <v>89528272442</v>
          </cell>
          <cell r="W5472"/>
          <cell r="X5472"/>
          <cell r="Y5472"/>
          <cell r="Z5472"/>
          <cell r="AA5472">
            <v>30</v>
          </cell>
          <cell r="AB5472"/>
          <cell r="AC5472"/>
          <cell r="AD5472">
            <v>30</v>
          </cell>
          <cell r="AE5472">
            <v>0.5</v>
          </cell>
          <cell r="AF5472">
            <v>1</v>
          </cell>
          <cell r="AG5472">
            <v>2</v>
          </cell>
          <cell r="AH5472">
            <v>4</v>
          </cell>
          <cell r="AI5472">
            <v>30</v>
          </cell>
          <cell r="AJ5472"/>
        </row>
        <row r="5473">
          <cell r="B5473">
            <v>305348</v>
          </cell>
          <cell r="C5473" t="str">
            <v>1000000000021019</v>
          </cell>
          <cell r="D5473">
            <v>1</v>
          </cell>
          <cell r="E5473">
            <v>0</v>
          </cell>
          <cell r="F5473">
            <v>0</v>
          </cell>
          <cell r="G5473">
            <v>0</v>
          </cell>
          <cell r="H5473">
            <v>1</v>
          </cell>
          <cell r="I5473">
            <v>1</v>
          </cell>
          <cell r="J5473" t="str">
            <v>Max Group</v>
          </cell>
          <cell r="K5473" t="str">
            <v>Волга-Юг</v>
          </cell>
          <cell r="L5473" t="str">
            <v>Краснодарский край</v>
          </cell>
          <cell r="M5473" t="str">
            <v>Каневская ст.</v>
          </cell>
          <cell r="N5473" t="str">
            <v>Тандер</v>
          </cell>
          <cell r="O5473" t="str">
            <v>353730, Краснодарский край, Каневской р-н, Каневская ст-ца, Свердликова ул, дом № 122</v>
          </cell>
          <cell r="P5473" t="str">
            <v>Drogery (Хоз. магазин)</v>
          </cell>
          <cell r="Q5473" t="str">
            <v>sv16</v>
          </cell>
          <cell r="R5473" t="str">
            <v>Дедкова Юлия Викторовна</v>
          </cell>
          <cell r="S5473">
            <v>89180311102</v>
          </cell>
          <cell r="T5473" t="str">
            <v>merch1965</v>
          </cell>
          <cell r="U5473" t="str">
            <v>Баранова Юлия Васильевна</v>
          </cell>
          <cell r="V5473">
            <v>89186390979</v>
          </cell>
          <cell r="W5473"/>
          <cell r="X5473"/>
          <cell r="Y5473"/>
          <cell r="Z5473">
            <v>120</v>
          </cell>
          <cell r="AA5473"/>
          <cell r="AB5473"/>
          <cell r="AC5473"/>
          <cell r="AD5473">
            <v>120</v>
          </cell>
          <cell r="AE5473">
            <v>2</v>
          </cell>
          <cell r="AF5473">
            <v>1</v>
          </cell>
          <cell r="AG5473">
            <v>10</v>
          </cell>
          <cell r="AH5473">
            <v>5</v>
          </cell>
          <cell r="AI5473">
            <v>120</v>
          </cell>
          <cell r="AJ5473"/>
        </row>
        <row r="5474">
          <cell r="B5474">
            <v>305349</v>
          </cell>
          <cell r="C5474" t="str">
            <v>1000000000021030</v>
          </cell>
          <cell r="D5474">
            <v>1</v>
          </cell>
          <cell r="E5474">
            <v>0</v>
          </cell>
          <cell r="F5474">
            <v>0</v>
          </cell>
          <cell r="G5474">
            <v>0</v>
          </cell>
          <cell r="H5474">
            <v>1</v>
          </cell>
          <cell r="I5474">
            <v>1</v>
          </cell>
          <cell r="J5474" t="str">
            <v>Max Group</v>
          </cell>
          <cell r="K5474" t="str">
            <v>Волга-Юг</v>
          </cell>
          <cell r="L5474" t="str">
            <v>Краснодарский край</v>
          </cell>
          <cell r="M5474" t="str">
            <v>Каневская ст.</v>
          </cell>
          <cell r="N5474" t="str">
            <v>Тандер</v>
          </cell>
          <cell r="O5474" t="str">
            <v>353730, Краснодарский край, Каневской р-н, Каневская ст-ца, Герцена ул, дом № 80</v>
          </cell>
          <cell r="P5474" t="str">
            <v>Hypermarket (Гипермаркет)</v>
          </cell>
          <cell r="Q5474" t="str">
            <v>sv16</v>
          </cell>
          <cell r="R5474" t="str">
            <v>Дедкова Юлия Викторовна</v>
          </cell>
          <cell r="S5474">
            <v>89180311102</v>
          </cell>
          <cell r="T5474" t="str">
            <v>merch1965</v>
          </cell>
          <cell r="U5474" t="str">
            <v>Баранова Юлия Васильевна</v>
          </cell>
          <cell r="V5474">
            <v>89186390979</v>
          </cell>
          <cell r="W5474"/>
          <cell r="X5474">
            <v>90</v>
          </cell>
          <cell r="Y5474"/>
          <cell r="Z5474"/>
          <cell r="AA5474">
            <v>90</v>
          </cell>
          <cell r="AB5474"/>
          <cell r="AC5474"/>
          <cell r="AD5474">
            <v>180</v>
          </cell>
          <cell r="AE5474">
            <v>3</v>
          </cell>
          <cell r="AF5474">
            <v>2</v>
          </cell>
          <cell r="AG5474">
            <v>13.5</v>
          </cell>
          <cell r="AH5474">
            <v>9</v>
          </cell>
          <cell r="AI5474">
            <v>90</v>
          </cell>
          <cell r="AJ5474"/>
        </row>
        <row r="5475">
          <cell r="B5475">
            <v>305356</v>
          </cell>
          <cell r="C5475" t="str">
            <v>1000000000022524</v>
          </cell>
          <cell r="D5475">
            <v>1</v>
          </cell>
          <cell r="E5475">
            <v>0</v>
          </cell>
          <cell r="F5475">
            <v>0</v>
          </cell>
          <cell r="G5475">
            <v>0</v>
          </cell>
          <cell r="H5475">
            <v>1</v>
          </cell>
          <cell r="I5475">
            <v>1</v>
          </cell>
          <cell r="J5475" t="str">
            <v>Max Group</v>
          </cell>
          <cell r="K5475" t="str">
            <v>Волга-Юг</v>
          </cell>
          <cell r="L5475" t="str">
            <v>Краснодарский край</v>
          </cell>
          <cell r="M5475" t="str">
            <v>Каневская ст.</v>
          </cell>
          <cell r="N5475" t="str">
            <v>Тандер</v>
          </cell>
          <cell r="O5475" t="str">
            <v>353730, Краснодарский край, Каневской р-н, Каневская ст-ца, Нестеренко ул, дом № 63</v>
          </cell>
          <cell r="P5475" t="str">
            <v>Drogery (Хоз. магазин)</v>
          </cell>
          <cell r="Q5475" t="str">
            <v>sv16</v>
          </cell>
          <cell r="R5475" t="str">
            <v>Дедкова Юлия Викторовна</v>
          </cell>
          <cell r="S5475">
            <v>89180311102</v>
          </cell>
          <cell r="T5475" t="str">
            <v>merch1965</v>
          </cell>
          <cell r="U5475" t="str">
            <v>Баранова Юлия Васильевна</v>
          </cell>
          <cell r="V5475">
            <v>89186390979</v>
          </cell>
          <cell r="W5475"/>
          <cell r="X5475"/>
          <cell r="Y5475"/>
          <cell r="Z5475">
            <v>120</v>
          </cell>
          <cell r="AA5475"/>
          <cell r="AB5475"/>
          <cell r="AC5475"/>
          <cell r="AD5475">
            <v>120</v>
          </cell>
          <cell r="AE5475">
            <v>2</v>
          </cell>
          <cell r="AF5475">
            <v>1</v>
          </cell>
          <cell r="AG5475">
            <v>10</v>
          </cell>
          <cell r="AH5475">
            <v>5</v>
          </cell>
          <cell r="AI5475">
            <v>120</v>
          </cell>
          <cell r="AJ5475"/>
        </row>
        <row r="5476">
          <cell r="B5476">
            <v>305384</v>
          </cell>
          <cell r="C5476" t="str">
            <v>1000000000021538</v>
          </cell>
          <cell r="D5476">
            <v>1</v>
          </cell>
          <cell r="E5476">
            <v>0</v>
          </cell>
          <cell r="F5476">
            <v>0</v>
          </cell>
          <cell r="G5476">
            <v>0</v>
          </cell>
          <cell r="H5476">
            <v>1</v>
          </cell>
          <cell r="I5476">
            <v>1</v>
          </cell>
          <cell r="J5476" t="str">
            <v>Max Group</v>
          </cell>
          <cell r="K5476" t="str">
            <v>Волга-Юг</v>
          </cell>
          <cell r="L5476" t="str">
            <v>Краснодарский край</v>
          </cell>
          <cell r="M5476" t="str">
            <v>Кореновск</v>
          </cell>
          <cell r="N5476" t="str">
            <v>Тандер</v>
          </cell>
          <cell r="O5476" t="str">
            <v>ул. Красная 106 А</v>
          </cell>
          <cell r="P5476" t="str">
            <v>Drogery (Хоз. магазин)</v>
          </cell>
          <cell r="Q5476" t="str">
            <v>sv16</v>
          </cell>
          <cell r="R5476" t="str">
            <v>Дедкова Юлия Викторовна</v>
          </cell>
          <cell r="S5476">
            <v>89180311102</v>
          </cell>
          <cell r="T5476" t="str">
            <v>merch1132</v>
          </cell>
          <cell r="U5476" t="str">
            <v>Чубинец Любовь Вячеславовна</v>
          </cell>
          <cell r="V5476">
            <v>89284319757</v>
          </cell>
          <cell r="W5476"/>
          <cell r="X5476"/>
          <cell r="Y5476"/>
          <cell r="Z5476">
            <v>120</v>
          </cell>
          <cell r="AA5476"/>
          <cell r="AB5476"/>
          <cell r="AC5476"/>
          <cell r="AD5476">
            <v>120</v>
          </cell>
          <cell r="AE5476">
            <v>2</v>
          </cell>
          <cell r="AF5476">
            <v>1</v>
          </cell>
          <cell r="AG5476">
            <v>10</v>
          </cell>
          <cell r="AH5476">
            <v>5</v>
          </cell>
          <cell r="AI5476">
            <v>120</v>
          </cell>
          <cell r="AJ5476"/>
        </row>
        <row r="5477">
          <cell r="B5477">
            <v>305385</v>
          </cell>
          <cell r="C5477" t="str">
            <v>1000000000021647</v>
          </cell>
          <cell r="D5477">
            <v>1</v>
          </cell>
          <cell r="E5477">
            <v>0</v>
          </cell>
          <cell r="F5477">
            <v>0</v>
          </cell>
          <cell r="G5477">
            <v>0</v>
          </cell>
          <cell r="H5477">
            <v>1</v>
          </cell>
          <cell r="I5477">
            <v>1</v>
          </cell>
          <cell r="J5477" t="str">
            <v>Max Group</v>
          </cell>
          <cell r="K5477" t="str">
            <v>Волга-Юг</v>
          </cell>
          <cell r="L5477" t="str">
            <v>Краснодарский край</v>
          </cell>
          <cell r="M5477" t="str">
            <v>Кореновск</v>
          </cell>
          <cell r="N5477" t="str">
            <v>Тандер</v>
          </cell>
          <cell r="O5477" t="str">
            <v>ул. Карла Маркса, 318 б</v>
          </cell>
          <cell r="P5477" t="str">
            <v>Drogery (Хоз. магазин)</v>
          </cell>
          <cell r="Q5477" t="str">
            <v>sv16</v>
          </cell>
          <cell r="R5477" t="str">
            <v>Дедкова Юлия Викторовна</v>
          </cell>
          <cell r="S5477">
            <v>89180311102</v>
          </cell>
          <cell r="T5477" t="str">
            <v>merch1132</v>
          </cell>
          <cell r="U5477" t="str">
            <v>Чубинец Любовь Вячеславовна</v>
          </cell>
          <cell r="V5477">
            <v>89284319757</v>
          </cell>
          <cell r="W5477"/>
          <cell r="X5477"/>
          <cell r="Y5477"/>
          <cell r="Z5477">
            <v>120</v>
          </cell>
          <cell r="AA5477"/>
          <cell r="AB5477"/>
          <cell r="AC5477"/>
          <cell r="AD5477">
            <v>120</v>
          </cell>
          <cell r="AE5477">
            <v>2</v>
          </cell>
          <cell r="AF5477">
            <v>1</v>
          </cell>
          <cell r="AG5477">
            <v>10</v>
          </cell>
          <cell r="AH5477">
            <v>5</v>
          </cell>
          <cell r="AI5477">
            <v>120</v>
          </cell>
          <cell r="AJ5477"/>
        </row>
        <row r="5478">
          <cell r="B5478">
            <v>305386</v>
          </cell>
          <cell r="C5478" t="str">
            <v>1000000000022145</v>
          </cell>
          <cell r="D5478">
            <v>1</v>
          </cell>
          <cell r="E5478">
            <v>0</v>
          </cell>
          <cell r="F5478">
            <v>0</v>
          </cell>
          <cell r="G5478">
            <v>0</v>
          </cell>
          <cell r="H5478">
            <v>1</v>
          </cell>
          <cell r="I5478">
            <v>1</v>
          </cell>
          <cell r="J5478" t="str">
            <v>Max Group</v>
          </cell>
          <cell r="K5478" t="str">
            <v>Волга-Юг</v>
          </cell>
          <cell r="L5478" t="str">
            <v>Краснодарский край</v>
          </cell>
          <cell r="M5478" t="str">
            <v>Кореновск</v>
          </cell>
          <cell r="N5478" t="str">
            <v>Тандер</v>
          </cell>
          <cell r="O5478" t="str">
            <v>ул. Мира 95</v>
          </cell>
          <cell r="P5478" t="str">
            <v>Drogery (Хоз. магазин)</v>
          </cell>
          <cell r="Q5478" t="str">
            <v>sv16</v>
          </cell>
          <cell r="R5478" t="str">
            <v>Дедкова Юлия Викторовна</v>
          </cell>
          <cell r="S5478">
            <v>89180311102</v>
          </cell>
          <cell r="T5478" t="str">
            <v>merch1132</v>
          </cell>
          <cell r="U5478" t="str">
            <v>Чубинец Любовь Вячеславовна</v>
          </cell>
          <cell r="V5478">
            <v>89284319757</v>
          </cell>
          <cell r="W5478"/>
          <cell r="X5478"/>
          <cell r="Y5478"/>
          <cell r="Z5478"/>
          <cell r="AA5478">
            <v>30</v>
          </cell>
          <cell r="AB5478"/>
          <cell r="AC5478"/>
          <cell r="AD5478">
            <v>30</v>
          </cell>
          <cell r="AE5478">
            <v>0.5</v>
          </cell>
          <cell r="AF5478">
            <v>1</v>
          </cell>
          <cell r="AG5478">
            <v>2</v>
          </cell>
          <cell r="AH5478">
            <v>4</v>
          </cell>
          <cell r="AI5478">
            <v>30</v>
          </cell>
          <cell r="AJ5478"/>
        </row>
        <row r="5479">
          <cell r="B5479">
            <v>305797</v>
          </cell>
          <cell r="C5479" t="str">
            <v>1000000000022739</v>
          </cell>
          <cell r="D5479">
            <v>1</v>
          </cell>
          <cell r="E5479">
            <v>0</v>
          </cell>
          <cell r="F5479">
            <v>0</v>
          </cell>
          <cell r="G5479">
            <v>0</v>
          </cell>
          <cell r="H5479">
            <v>1</v>
          </cell>
          <cell r="I5479">
            <v>1</v>
          </cell>
          <cell r="J5479" t="str">
            <v>Max Group</v>
          </cell>
          <cell r="K5479" t="str">
            <v>Волга-Юг</v>
          </cell>
          <cell r="L5479" t="str">
            <v>Краснодарский край</v>
          </cell>
          <cell r="M5479" t="str">
            <v>Краснодар</v>
          </cell>
          <cell r="N5479" t="str">
            <v>Тандер</v>
          </cell>
          <cell r="O5479" t="str">
            <v>г.Краснодар, ул.Атарбекова, 7</v>
          </cell>
          <cell r="P5479" t="str">
            <v>Drogery (Хоз. магазин)</v>
          </cell>
          <cell r="Q5479" t="str">
            <v>sv2018</v>
          </cell>
          <cell r="R5479" t="str">
            <v>Калашникова Юлия Владимировна</v>
          </cell>
          <cell r="S5479">
            <v>89996378117</v>
          </cell>
          <cell r="T5479" t="str">
            <v>merch1070</v>
          </cell>
          <cell r="U5479" t="str">
            <v>Рыбальченко Наталья Андреевна</v>
          </cell>
          <cell r="V5479">
            <v>89182283494</v>
          </cell>
          <cell r="W5479"/>
          <cell r="X5479"/>
          <cell r="Y5479"/>
          <cell r="Z5479"/>
          <cell r="AA5479">
            <v>30</v>
          </cell>
          <cell r="AB5479"/>
          <cell r="AC5479"/>
          <cell r="AD5479">
            <v>30</v>
          </cell>
          <cell r="AE5479">
            <v>0.5</v>
          </cell>
          <cell r="AF5479">
            <v>1</v>
          </cell>
          <cell r="AG5479">
            <v>2</v>
          </cell>
          <cell r="AH5479">
            <v>4</v>
          </cell>
          <cell r="AI5479">
            <v>30</v>
          </cell>
          <cell r="AJ5479"/>
        </row>
        <row r="5480">
          <cell r="B5480">
            <v>305921</v>
          </cell>
          <cell r="C5480" t="str">
            <v>1000000000037621</v>
          </cell>
          <cell r="D5480">
            <v>1</v>
          </cell>
          <cell r="E5480">
            <v>0</v>
          </cell>
          <cell r="F5480">
            <v>0</v>
          </cell>
          <cell r="G5480">
            <v>0</v>
          </cell>
          <cell r="H5480">
            <v>1</v>
          </cell>
          <cell r="I5480">
            <v>1</v>
          </cell>
          <cell r="J5480" t="str">
            <v>Max Group</v>
          </cell>
          <cell r="K5480" t="str">
            <v>Волга-Юг</v>
          </cell>
          <cell r="L5480" t="str">
            <v>Ставропольский край</v>
          </cell>
          <cell r="M5480" t="str">
            <v>Михайловск</v>
          </cell>
          <cell r="N5480" t="str">
            <v>Тандер</v>
          </cell>
          <cell r="O5480" t="str">
            <v>Ставропольский край, Шпаковский р-н, Михайловск г, Климова заезд, дом № 32</v>
          </cell>
          <cell r="P5480" t="str">
            <v>Drogery (Хоз. магазин)</v>
          </cell>
          <cell r="Q5480" t="str">
            <v>sv81</v>
          </cell>
          <cell r="R5480" t="str">
            <v>Шаповалова Илона Михайловна</v>
          </cell>
          <cell r="S5480">
            <v>89054479663</v>
          </cell>
          <cell r="T5480" t="str">
            <v>merch1139</v>
          </cell>
          <cell r="U5480" t="str">
            <v>Якуба Юлия Алексеевна</v>
          </cell>
          <cell r="V5480">
            <v>89881061193</v>
          </cell>
          <cell r="W5480"/>
          <cell r="X5480">
            <v>60</v>
          </cell>
          <cell r="Y5480"/>
          <cell r="Z5480"/>
          <cell r="AA5480"/>
          <cell r="AB5480"/>
          <cell r="AC5480"/>
          <cell r="AD5480">
            <v>60</v>
          </cell>
          <cell r="AE5480">
            <v>1</v>
          </cell>
          <cell r="AF5480">
            <v>1</v>
          </cell>
          <cell r="AG5480">
            <v>5</v>
          </cell>
          <cell r="AH5480">
            <v>5</v>
          </cell>
          <cell r="AI5480">
            <v>60</v>
          </cell>
          <cell r="AJ5480"/>
        </row>
        <row r="5481">
          <cell r="B5481">
            <v>306011</v>
          </cell>
          <cell r="C5481" t="str">
            <v>1000000000021275</v>
          </cell>
          <cell r="D5481">
            <v>1</v>
          </cell>
          <cell r="E5481">
            <v>0</v>
          </cell>
          <cell r="F5481">
            <v>0</v>
          </cell>
          <cell r="G5481">
            <v>0</v>
          </cell>
          <cell r="H5481">
            <v>1</v>
          </cell>
          <cell r="I5481">
            <v>1</v>
          </cell>
          <cell r="J5481" t="str">
            <v>Max Group</v>
          </cell>
          <cell r="K5481" t="str">
            <v>Волга-Юг</v>
          </cell>
          <cell r="L5481" t="str">
            <v>Краснодарский край</v>
          </cell>
          <cell r="M5481" t="str">
            <v>Кропоткин</v>
          </cell>
          <cell r="N5481" t="str">
            <v>Тандер</v>
          </cell>
          <cell r="O5481" t="str">
            <v>Красная 49/1</v>
          </cell>
          <cell r="P5481" t="str">
            <v>Drogery (Хоз. магазин)</v>
          </cell>
          <cell r="Q5481" t="str">
            <v>sv16</v>
          </cell>
          <cell r="R5481" t="str">
            <v>Дедкова Юлия Викторовна</v>
          </cell>
          <cell r="S5481">
            <v>89180311102</v>
          </cell>
          <cell r="T5481" t="str">
            <v>merch1135</v>
          </cell>
          <cell r="U5481" t="str">
            <v>Михайлова Ольга Игоревна</v>
          </cell>
          <cell r="V5481">
            <v>89189880132</v>
          </cell>
          <cell r="W5481"/>
          <cell r="X5481"/>
          <cell r="Y5481"/>
          <cell r="Z5481">
            <v>120</v>
          </cell>
          <cell r="AA5481"/>
          <cell r="AB5481"/>
          <cell r="AC5481"/>
          <cell r="AD5481">
            <v>120</v>
          </cell>
          <cell r="AE5481">
            <v>2</v>
          </cell>
          <cell r="AF5481">
            <v>1</v>
          </cell>
          <cell r="AG5481">
            <v>10</v>
          </cell>
          <cell r="AH5481">
            <v>5</v>
          </cell>
          <cell r="AI5481">
            <v>120</v>
          </cell>
          <cell r="AJ5481"/>
        </row>
        <row r="5482">
          <cell r="B5482">
            <v>306014</v>
          </cell>
          <cell r="C5482" t="str">
            <v>1000000000021952</v>
          </cell>
          <cell r="D5482">
            <v>1</v>
          </cell>
          <cell r="E5482">
            <v>0</v>
          </cell>
          <cell r="F5482">
            <v>0</v>
          </cell>
          <cell r="G5482">
            <v>0</v>
          </cell>
          <cell r="H5482">
            <v>1</v>
          </cell>
          <cell r="I5482">
            <v>1</v>
          </cell>
          <cell r="J5482" t="str">
            <v>Max Group</v>
          </cell>
          <cell r="K5482" t="str">
            <v>Волга-Юг</v>
          </cell>
          <cell r="L5482" t="str">
            <v>Краснодарский край</v>
          </cell>
          <cell r="M5482" t="str">
            <v>Кропоткин</v>
          </cell>
          <cell r="N5482" t="str">
            <v>Тандер</v>
          </cell>
          <cell r="O5482" t="str">
            <v>ул. Красная 191</v>
          </cell>
          <cell r="P5482" t="str">
            <v>Drogery (Хоз. магазин)</v>
          </cell>
          <cell r="Q5482" t="str">
            <v>sv16</v>
          </cell>
          <cell r="R5482" t="str">
            <v>Дедкова Юлия Викторовна</v>
          </cell>
          <cell r="S5482">
            <v>89180311102</v>
          </cell>
          <cell r="T5482" t="str">
            <v>merch1135</v>
          </cell>
          <cell r="U5482" t="str">
            <v>Михайлова Ольга Игоревна</v>
          </cell>
          <cell r="V5482">
            <v>89189880132</v>
          </cell>
          <cell r="W5482"/>
          <cell r="X5482"/>
          <cell r="Y5482"/>
          <cell r="Z5482"/>
          <cell r="AA5482">
            <v>30</v>
          </cell>
          <cell r="AB5482"/>
          <cell r="AC5482"/>
          <cell r="AD5482">
            <v>30</v>
          </cell>
          <cell r="AE5482">
            <v>0.5</v>
          </cell>
          <cell r="AF5482">
            <v>1</v>
          </cell>
          <cell r="AG5482">
            <v>2</v>
          </cell>
          <cell r="AH5482">
            <v>4</v>
          </cell>
          <cell r="AI5482">
            <v>30</v>
          </cell>
          <cell r="AJ5482"/>
        </row>
        <row r="5483">
          <cell r="B5483">
            <v>306016</v>
          </cell>
          <cell r="C5483" t="str">
            <v>1000000000022092</v>
          </cell>
          <cell r="D5483">
            <v>1</v>
          </cell>
          <cell r="E5483">
            <v>0</v>
          </cell>
          <cell r="F5483">
            <v>0</v>
          </cell>
          <cell r="G5483">
            <v>0</v>
          </cell>
          <cell r="H5483">
            <v>1</v>
          </cell>
          <cell r="I5483">
            <v>1</v>
          </cell>
          <cell r="J5483" t="str">
            <v>Max Group</v>
          </cell>
          <cell r="K5483" t="str">
            <v>Волга-Юг</v>
          </cell>
          <cell r="L5483" t="str">
            <v>Краснодарский край</v>
          </cell>
          <cell r="M5483" t="str">
            <v>Кропоткин</v>
          </cell>
          <cell r="N5483" t="str">
            <v>Тандер</v>
          </cell>
          <cell r="O5483" t="str">
            <v>ул. Ворошилова 12</v>
          </cell>
          <cell r="P5483" t="str">
            <v>Drogery (Хоз. магазин)</v>
          </cell>
          <cell r="Q5483" t="str">
            <v>sv16</v>
          </cell>
          <cell r="R5483" t="str">
            <v>Дедкова Юлия Викторовна</v>
          </cell>
          <cell r="S5483">
            <v>89180311102</v>
          </cell>
          <cell r="T5483" t="str">
            <v>merch1135</v>
          </cell>
          <cell r="U5483" t="str">
            <v>Михайлова Ольга Игоревна</v>
          </cell>
          <cell r="V5483">
            <v>89189880132</v>
          </cell>
          <cell r="W5483"/>
          <cell r="X5483"/>
          <cell r="Y5483"/>
          <cell r="Z5483">
            <v>120</v>
          </cell>
          <cell r="AA5483"/>
          <cell r="AB5483"/>
          <cell r="AC5483"/>
          <cell r="AD5483">
            <v>120</v>
          </cell>
          <cell r="AE5483">
            <v>2</v>
          </cell>
          <cell r="AF5483">
            <v>1</v>
          </cell>
          <cell r="AG5483">
            <v>10</v>
          </cell>
          <cell r="AH5483">
            <v>5</v>
          </cell>
          <cell r="AI5483">
            <v>120</v>
          </cell>
          <cell r="AJ5483"/>
        </row>
        <row r="5484">
          <cell r="B5484">
            <v>306018</v>
          </cell>
          <cell r="C5484" t="str">
            <v>1000000000022840</v>
          </cell>
          <cell r="D5484">
            <v>1</v>
          </cell>
          <cell r="E5484">
            <v>0</v>
          </cell>
          <cell r="F5484">
            <v>0</v>
          </cell>
          <cell r="G5484">
            <v>0</v>
          </cell>
          <cell r="H5484">
            <v>1</v>
          </cell>
          <cell r="I5484">
            <v>1</v>
          </cell>
          <cell r="J5484" t="str">
            <v>Max Group</v>
          </cell>
          <cell r="K5484" t="str">
            <v>Волга-Юг</v>
          </cell>
          <cell r="L5484" t="str">
            <v>Краснодарский край</v>
          </cell>
          <cell r="M5484" t="str">
            <v>Кропоткин</v>
          </cell>
          <cell r="N5484" t="str">
            <v>Тандер</v>
          </cell>
          <cell r="O5484" t="str">
            <v>Красная 18</v>
          </cell>
          <cell r="P5484" t="str">
            <v>Drogery (Хоз. магазин)</v>
          </cell>
          <cell r="Q5484" t="str">
            <v>sv16</v>
          </cell>
          <cell r="R5484" t="str">
            <v>Дедкова Юлия Викторовна</v>
          </cell>
          <cell r="S5484">
            <v>89180311102</v>
          </cell>
          <cell r="T5484" t="str">
            <v>merch1135</v>
          </cell>
          <cell r="U5484" t="str">
            <v>Михайлова Ольга Игоревна</v>
          </cell>
          <cell r="V5484">
            <v>89189880132</v>
          </cell>
          <cell r="W5484"/>
          <cell r="X5484"/>
          <cell r="Y5484"/>
          <cell r="Z5484"/>
          <cell r="AA5484">
            <v>30</v>
          </cell>
          <cell r="AB5484"/>
          <cell r="AC5484"/>
          <cell r="AD5484">
            <v>30</v>
          </cell>
          <cell r="AE5484">
            <v>0.5</v>
          </cell>
          <cell r="AF5484">
            <v>1</v>
          </cell>
          <cell r="AG5484">
            <v>2</v>
          </cell>
          <cell r="AH5484">
            <v>4</v>
          </cell>
          <cell r="AI5484">
            <v>30</v>
          </cell>
          <cell r="AJ5484"/>
        </row>
        <row r="5485">
          <cell r="B5485">
            <v>306059</v>
          </cell>
          <cell r="C5485" t="str">
            <v>1000000000021052</v>
          </cell>
          <cell r="D5485">
            <v>1</v>
          </cell>
          <cell r="E5485">
            <v>0</v>
          </cell>
          <cell r="F5485">
            <v>0</v>
          </cell>
          <cell r="G5485">
            <v>0</v>
          </cell>
          <cell r="H5485">
            <v>1</v>
          </cell>
          <cell r="I5485">
            <v>1</v>
          </cell>
          <cell r="J5485" t="str">
            <v>Max Group</v>
          </cell>
          <cell r="K5485" t="str">
            <v>Волга-Юг</v>
          </cell>
          <cell r="L5485" t="str">
            <v>Краснодарский край</v>
          </cell>
          <cell r="M5485" t="str">
            <v>Крымск</v>
          </cell>
          <cell r="N5485" t="str">
            <v>Тандер</v>
          </cell>
          <cell r="O5485" t="str">
            <v>ул. Синева, 11</v>
          </cell>
          <cell r="P5485" t="str">
            <v>Drogery (Хоз. магазин)</v>
          </cell>
          <cell r="Q5485" t="str">
            <v>sv16</v>
          </cell>
          <cell r="R5485" t="str">
            <v>Дедкова Юлия Викторовна</v>
          </cell>
          <cell r="S5485">
            <v>89180311102</v>
          </cell>
          <cell r="T5485" t="str">
            <v>merch1136</v>
          </cell>
          <cell r="U5485" t="str">
            <v>Дерявко Сергей Викторович</v>
          </cell>
          <cell r="V5485">
            <v>89086853586</v>
          </cell>
          <cell r="W5485"/>
          <cell r="X5485"/>
          <cell r="Y5485"/>
          <cell r="Z5485"/>
          <cell r="AA5485">
            <v>30</v>
          </cell>
          <cell r="AB5485"/>
          <cell r="AC5485"/>
          <cell r="AD5485">
            <v>30</v>
          </cell>
          <cell r="AE5485">
            <v>0.5</v>
          </cell>
          <cell r="AF5485">
            <v>1</v>
          </cell>
          <cell r="AG5485">
            <v>2</v>
          </cell>
          <cell r="AH5485">
            <v>4</v>
          </cell>
          <cell r="AI5485">
            <v>30</v>
          </cell>
          <cell r="AJ5485"/>
        </row>
        <row r="5486">
          <cell r="B5486">
            <v>306061</v>
          </cell>
          <cell r="C5486" t="str">
            <v>1000000000021977</v>
          </cell>
          <cell r="D5486">
            <v>1</v>
          </cell>
          <cell r="E5486">
            <v>0</v>
          </cell>
          <cell r="F5486">
            <v>0</v>
          </cell>
          <cell r="G5486">
            <v>0</v>
          </cell>
          <cell r="H5486">
            <v>1</v>
          </cell>
          <cell r="I5486">
            <v>1</v>
          </cell>
          <cell r="J5486" t="str">
            <v>Max Group</v>
          </cell>
          <cell r="K5486" t="str">
            <v>Волга-Юг</v>
          </cell>
          <cell r="L5486" t="str">
            <v>Краснодарский край</v>
          </cell>
          <cell r="M5486" t="str">
            <v>Крымск</v>
          </cell>
          <cell r="N5486" t="str">
            <v>Тандер</v>
          </cell>
          <cell r="O5486" t="str">
            <v>ул. М. Жукова, 46/1</v>
          </cell>
          <cell r="P5486" t="str">
            <v>Drogery (Хоз. магазин)</v>
          </cell>
          <cell r="Q5486" t="str">
            <v>sv16</v>
          </cell>
          <cell r="R5486" t="str">
            <v>Дедкова Юлия Викторовна</v>
          </cell>
          <cell r="S5486">
            <v>89180311102</v>
          </cell>
          <cell r="T5486" t="str">
            <v>merch1136</v>
          </cell>
          <cell r="U5486" t="str">
            <v>Дерявко Сергей Викторович</v>
          </cell>
          <cell r="V5486">
            <v>89086853586</v>
          </cell>
          <cell r="W5486"/>
          <cell r="X5486"/>
          <cell r="Y5486"/>
          <cell r="Z5486">
            <v>120</v>
          </cell>
          <cell r="AA5486"/>
          <cell r="AB5486"/>
          <cell r="AC5486"/>
          <cell r="AD5486">
            <v>120</v>
          </cell>
          <cell r="AE5486">
            <v>2</v>
          </cell>
          <cell r="AF5486">
            <v>1</v>
          </cell>
          <cell r="AG5486">
            <v>10</v>
          </cell>
          <cell r="AH5486">
            <v>5</v>
          </cell>
          <cell r="AI5486">
            <v>120</v>
          </cell>
          <cell r="AJ5486"/>
        </row>
        <row r="5487">
          <cell r="B5487">
            <v>306090</v>
          </cell>
          <cell r="C5487" t="str">
            <v>1000000000020720</v>
          </cell>
          <cell r="D5487">
            <v>1</v>
          </cell>
          <cell r="E5487">
            <v>0</v>
          </cell>
          <cell r="F5487">
            <v>0</v>
          </cell>
          <cell r="G5487">
            <v>0</v>
          </cell>
          <cell r="H5487">
            <v>1</v>
          </cell>
          <cell r="I5487">
            <v>1</v>
          </cell>
          <cell r="J5487" t="str">
            <v>Max Group</v>
          </cell>
          <cell r="K5487" t="str">
            <v>Волга-Юг</v>
          </cell>
          <cell r="L5487" t="str">
            <v>Краснодарский край</v>
          </cell>
          <cell r="M5487" t="str">
            <v>Курганинск</v>
          </cell>
          <cell r="N5487" t="str">
            <v>Тандер</v>
          </cell>
          <cell r="O5487" t="str">
            <v>ул. Матросова 237/4</v>
          </cell>
          <cell r="P5487" t="str">
            <v>Drogery (Хоз. магазин)</v>
          </cell>
          <cell r="Q5487" t="str">
            <v>sv16</v>
          </cell>
          <cell r="R5487" t="str">
            <v>Дедкова Юлия Викторовна</v>
          </cell>
          <cell r="S5487">
            <v>89180311102</v>
          </cell>
          <cell r="T5487" t="str">
            <v>merch1962</v>
          </cell>
          <cell r="U5487" t="str">
            <v>Никитина Татьяна Сергеевна</v>
          </cell>
          <cell r="V5487">
            <v>89184715493</v>
          </cell>
          <cell r="W5487"/>
          <cell r="X5487"/>
          <cell r="Y5487"/>
          <cell r="Z5487"/>
          <cell r="AA5487">
            <v>30</v>
          </cell>
          <cell r="AB5487"/>
          <cell r="AC5487"/>
          <cell r="AD5487">
            <v>30</v>
          </cell>
          <cell r="AE5487">
            <v>0.5</v>
          </cell>
          <cell r="AF5487">
            <v>1</v>
          </cell>
          <cell r="AG5487">
            <v>2</v>
          </cell>
          <cell r="AH5487">
            <v>4</v>
          </cell>
          <cell r="AI5487">
            <v>30</v>
          </cell>
          <cell r="AJ5487"/>
        </row>
        <row r="5488">
          <cell r="B5488">
            <v>306092</v>
          </cell>
          <cell r="C5488" t="str">
            <v>1000000000021301</v>
          </cell>
          <cell r="D5488">
            <v>1</v>
          </cell>
          <cell r="E5488">
            <v>0</v>
          </cell>
          <cell r="F5488">
            <v>0</v>
          </cell>
          <cell r="G5488">
            <v>0</v>
          </cell>
          <cell r="H5488">
            <v>1</v>
          </cell>
          <cell r="I5488">
            <v>1</v>
          </cell>
          <cell r="J5488" t="str">
            <v>Max Group</v>
          </cell>
          <cell r="K5488" t="str">
            <v>Волга-Юг</v>
          </cell>
          <cell r="L5488" t="str">
            <v>Краснодарский край</v>
          </cell>
          <cell r="M5488" t="str">
            <v>Курганинск</v>
          </cell>
          <cell r="N5488" t="str">
            <v>Тандер</v>
          </cell>
          <cell r="O5488" t="str">
            <v>352430, Краснодарский край, Курганинский р-н, Курганинск г, Р.Люксембург ул, дом № 263</v>
          </cell>
          <cell r="P5488" t="str">
            <v>Hypermarket (Гипермаркет)</v>
          </cell>
          <cell r="Q5488" t="str">
            <v>sv16</v>
          </cell>
          <cell r="R5488" t="str">
            <v>Дедкова Юлия Викторовна</v>
          </cell>
          <cell r="S5488">
            <v>89180311102</v>
          </cell>
          <cell r="T5488" t="str">
            <v>merch1962</v>
          </cell>
          <cell r="U5488" t="str">
            <v>Никитина Татьяна Сергеевна</v>
          </cell>
          <cell r="V5488">
            <v>89184715493</v>
          </cell>
          <cell r="W5488"/>
          <cell r="X5488"/>
          <cell r="Y5488">
            <v>90</v>
          </cell>
          <cell r="Z5488"/>
          <cell r="AA5488">
            <v>90</v>
          </cell>
          <cell r="AB5488"/>
          <cell r="AC5488"/>
          <cell r="AD5488">
            <v>180</v>
          </cell>
          <cell r="AE5488">
            <v>3</v>
          </cell>
          <cell r="AF5488">
            <v>2</v>
          </cell>
          <cell r="AG5488">
            <v>13.5</v>
          </cell>
          <cell r="AH5488">
            <v>9</v>
          </cell>
          <cell r="AI5488">
            <v>90</v>
          </cell>
          <cell r="AJ5488"/>
        </row>
        <row r="5489">
          <cell r="B5489">
            <v>306095</v>
          </cell>
          <cell r="C5489" t="str">
            <v>1000000000022461</v>
          </cell>
          <cell r="D5489">
            <v>1</v>
          </cell>
          <cell r="E5489">
            <v>0</v>
          </cell>
          <cell r="F5489">
            <v>0</v>
          </cell>
          <cell r="G5489">
            <v>0</v>
          </cell>
          <cell r="H5489">
            <v>1</v>
          </cell>
          <cell r="I5489">
            <v>1</v>
          </cell>
          <cell r="J5489" t="str">
            <v>Max Group</v>
          </cell>
          <cell r="K5489" t="str">
            <v>Волга-Юг</v>
          </cell>
          <cell r="L5489" t="str">
            <v>Краснодарский край</v>
          </cell>
          <cell r="M5489" t="str">
            <v>Курганинск</v>
          </cell>
          <cell r="N5489" t="str">
            <v>Тандер</v>
          </cell>
          <cell r="O5489" t="str">
            <v>Матросова 237</v>
          </cell>
          <cell r="P5489" t="str">
            <v>Drogery (Хоз. магазин)</v>
          </cell>
          <cell r="Q5489" t="str">
            <v>sv16</v>
          </cell>
          <cell r="R5489" t="str">
            <v>Дедкова Юлия Викторовна</v>
          </cell>
          <cell r="S5489">
            <v>89180311102</v>
          </cell>
          <cell r="T5489" t="str">
            <v>merch1962</v>
          </cell>
          <cell r="U5489" t="str">
            <v>Никитина Татьяна Сергеевна</v>
          </cell>
          <cell r="V5489">
            <v>89184715493</v>
          </cell>
          <cell r="W5489"/>
          <cell r="X5489"/>
          <cell r="Y5489"/>
          <cell r="Z5489">
            <v>120</v>
          </cell>
          <cell r="AA5489"/>
          <cell r="AB5489"/>
          <cell r="AC5489"/>
          <cell r="AD5489">
            <v>120</v>
          </cell>
          <cell r="AE5489">
            <v>2</v>
          </cell>
          <cell r="AF5489">
            <v>1</v>
          </cell>
          <cell r="AG5489">
            <v>10</v>
          </cell>
          <cell r="AH5489">
            <v>5</v>
          </cell>
          <cell r="AI5489">
            <v>120</v>
          </cell>
          <cell r="AJ5489"/>
        </row>
        <row r="5490">
          <cell r="B5490">
            <v>306138</v>
          </cell>
          <cell r="C5490" t="str">
            <v>1000000000021256</v>
          </cell>
          <cell r="D5490">
            <v>1</v>
          </cell>
          <cell r="E5490">
            <v>0</v>
          </cell>
          <cell r="F5490">
            <v>0</v>
          </cell>
          <cell r="G5490">
            <v>0</v>
          </cell>
          <cell r="H5490">
            <v>1</v>
          </cell>
          <cell r="I5490">
            <v>1</v>
          </cell>
          <cell r="J5490" t="str">
            <v>Max Group</v>
          </cell>
          <cell r="K5490" t="str">
            <v>Волга-Юг</v>
          </cell>
          <cell r="L5490" t="str">
            <v>Краснодарский край</v>
          </cell>
          <cell r="M5490" t="str">
            <v>Лабинск</v>
          </cell>
          <cell r="N5490" t="str">
            <v>Тандер</v>
          </cell>
          <cell r="O5490" t="str">
            <v>Турчининова 196</v>
          </cell>
          <cell r="P5490" t="str">
            <v>Drogery (Хоз. магазин)</v>
          </cell>
          <cell r="Q5490" t="str">
            <v>sv16</v>
          </cell>
          <cell r="R5490" t="str">
            <v>Дедкова Юлия Викторовна</v>
          </cell>
          <cell r="S5490">
            <v>89180311102</v>
          </cell>
          <cell r="T5490" t="str">
            <v>merch1964</v>
          </cell>
          <cell r="U5490" t="str">
            <v>Полянинова Евгения Николаевна</v>
          </cell>
          <cell r="V5490">
            <v>89180956615</v>
          </cell>
          <cell r="W5490"/>
          <cell r="X5490"/>
          <cell r="Y5490"/>
          <cell r="Z5490"/>
          <cell r="AA5490">
            <v>30</v>
          </cell>
          <cell r="AB5490"/>
          <cell r="AC5490"/>
          <cell r="AD5490">
            <v>30</v>
          </cell>
          <cell r="AE5490">
            <v>0.5</v>
          </cell>
          <cell r="AF5490">
            <v>1</v>
          </cell>
          <cell r="AG5490">
            <v>2</v>
          </cell>
          <cell r="AH5490">
            <v>4</v>
          </cell>
          <cell r="AI5490">
            <v>30</v>
          </cell>
          <cell r="AJ5490"/>
        </row>
        <row r="5491">
          <cell r="B5491">
            <v>306139</v>
          </cell>
          <cell r="C5491" t="str">
            <v>1000000000021313</v>
          </cell>
          <cell r="D5491">
            <v>1</v>
          </cell>
          <cell r="E5491">
            <v>0</v>
          </cell>
          <cell r="F5491">
            <v>0</v>
          </cell>
          <cell r="G5491">
            <v>0</v>
          </cell>
          <cell r="H5491">
            <v>1</v>
          </cell>
          <cell r="I5491">
            <v>1</v>
          </cell>
          <cell r="J5491" t="str">
            <v>Max Group</v>
          </cell>
          <cell r="K5491" t="str">
            <v>Волга-Юг</v>
          </cell>
          <cell r="L5491" t="str">
            <v>Краснодарский край</v>
          </cell>
          <cell r="M5491" t="str">
            <v>Лабинск</v>
          </cell>
          <cell r="N5491" t="str">
            <v>Тандер</v>
          </cell>
          <cell r="O5491" t="str">
            <v>352500, Краснодарский край, Лабинский р-н, Лабинск г, Карла Маркса ул, дом № 190</v>
          </cell>
          <cell r="P5491" t="str">
            <v>Hypermarket (Гипермаркет)</v>
          </cell>
          <cell r="Q5491" t="str">
            <v>sv16</v>
          </cell>
          <cell r="R5491" t="str">
            <v>Дедкова Юлия Викторовна</v>
          </cell>
          <cell r="S5491">
            <v>89180311102</v>
          </cell>
          <cell r="T5491" t="str">
            <v>merch1964</v>
          </cell>
          <cell r="U5491" t="str">
            <v>Полянинова Евгения Николаевна</v>
          </cell>
          <cell r="V5491">
            <v>89180956615</v>
          </cell>
          <cell r="W5491"/>
          <cell r="X5491">
            <v>90</v>
          </cell>
          <cell r="Y5491"/>
          <cell r="Z5491"/>
          <cell r="AA5491">
            <v>90</v>
          </cell>
          <cell r="AB5491"/>
          <cell r="AC5491"/>
          <cell r="AD5491">
            <v>180</v>
          </cell>
          <cell r="AE5491">
            <v>3</v>
          </cell>
          <cell r="AF5491">
            <v>2</v>
          </cell>
          <cell r="AG5491">
            <v>13.5</v>
          </cell>
          <cell r="AH5491">
            <v>9</v>
          </cell>
          <cell r="AI5491">
            <v>90</v>
          </cell>
          <cell r="AJ5491"/>
        </row>
        <row r="5492">
          <cell r="B5492">
            <v>306145</v>
          </cell>
          <cell r="C5492" t="str">
            <v>1000000000022737</v>
          </cell>
          <cell r="D5492">
            <v>1</v>
          </cell>
          <cell r="E5492">
            <v>0</v>
          </cell>
          <cell r="F5492">
            <v>0</v>
          </cell>
          <cell r="G5492">
            <v>0</v>
          </cell>
          <cell r="H5492">
            <v>1</v>
          </cell>
          <cell r="I5492">
            <v>1</v>
          </cell>
          <cell r="J5492" t="str">
            <v>Max Group</v>
          </cell>
          <cell r="K5492" t="str">
            <v>Волга-Юг</v>
          </cell>
          <cell r="L5492" t="str">
            <v>Краснодарский край</v>
          </cell>
          <cell r="M5492" t="str">
            <v>Лабинск</v>
          </cell>
          <cell r="N5492" t="str">
            <v>Тандер</v>
          </cell>
          <cell r="O5492" t="str">
            <v>ул. Халтурина 57</v>
          </cell>
          <cell r="P5492" t="str">
            <v>Drogery (Хоз. магазин)</v>
          </cell>
          <cell r="Q5492" t="str">
            <v>sv16</v>
          </cell>
          <cell r="R5492" t="str">
            <v>Дедкова Юлия Викторовна</v>
          </cell>
          <cell r="S5492">
            <v>89180311102</v>
          </cell>
          <cell r="T5492" t="str">
            <v>merch1964</v>
          </cell>
          <cell r="U5492" t="str">
            <v>Полянинова Евгения Николаевна</v>
          </cell>
          <cell r="V5492">
            <v>89180956615</v>
          </cell>
          <cell r="W5492"/>
          <cell r="X5492"/>
          <cell r="Y5492"/>
          <cell r="Z5492">
            <v>120</v>
          </cell>
          <cell r="AA5492"/>
          <cell r="AB5492"/>
          <cell r="AC5492"/>
          <cell r="AD5492">
            <v>120</v>
          </cell>
          <cell r="AE5492">
            <v>2</v>
          </cell>
          <cell r="AF5492">
            <v>1</v>
          </cell>
          <cell r="AG5492">
            <v>10</v>
          </cell>
          <cell r="AH5492">
            <v>5</v>
          </cell>
          <cell r="AI5492">
            <v>120</v>
          </cell>
          <cell r="AJ5492"/>
        </row>
        <row r="5493">
          <cell r="B5493">
            <v>306698</v>
          </cell>
          <cell r="C5493" t="str">
            <v>1000000000022254</v>
          </cell>
          <cell r="D5493">
            <v>1</v>
          </cell>
          <cell r="E5493">
            <v>0</v>
          </cell>
          <cell r="F5493">
            <v>0</v>
          </cell>
          <cell r="G5493">
            <v>0</v>
          </cell>
          <cell r="H5493">
            <v>1</v>
          </cell>
          <cell r="I5493">
            <v>1</v>
          </cell>
          <cell r="J5493" t="str">
            <v>Max Group</v>
          </cell>
          <cell r="K5493" t="str">
            <v>Волга-Юг</v>
          </cell>
          <cell r="L5493" t="str">
            <v>Краснодарский край</v>
          </cell>
          <cell r="M5493" t="str">
            <v>Северская ст.</v>
          </cell>
          <cell r="N5493" t="str">
            <v>Тандер</v>
          </cell>
          <cell r="O5493" t="str">
            <v>353240, Краснодарский край, Северский р-н, Северская ст-ца, Калинина ул, дом № 147</v>
          </cell>
          <cell r="P5493" t="str">
            <v>Hypermarket (Гипермаркет)</v>
          </cell>
          <cell r="Q5493" t="str">
            <v>sv16</v>
          </cell>
          <cell r="R5493" t="str">
            <v>Дедкова Юлия Викторовна</v>
          </cell>
          <cell r="S5493">
            <v>89180311102</v>
          </cell>
          <cell r="T5493" t="str">
            <v>merch1967</v>
          </cell>
          <cell r="U5493" t="str">
            <v>Кочетова Ольга Михайловна</v>
          </cell>
          <cell r="V5493">
            <v>89283305334</v>
          </cell>
          <cell r="W5493"/>
          <cell r="X5493"/>
          <cell r="Y5493">
            <v>90</v>
          </cell>
          <cell r="Z5493"/>
          <cell r="AA5493">
            <v>90</v>
          </cell>
          <cell r="AB5493"/>
          <cell r="AC5493"/>
          <cell r="AD5493">
            <v>180</v>
          </cell>
          <cell r="AE5493">
            <v>3</v>
          </cell>
          <cell r="AF5493">
            <v>2</v>
          </cell>
          <cell r="AG5493">
            <v>13.5</v>
          </cell>
          <cell r="AH5493">
            <v>9</v>
          </cell>
          <cell r="AI5493">
            <v>90</v>
          </cell>
          <cell r="AJ5493"/>
        </row>
        <row r="5494">
          <cell r="B5494">
            <v>306699</v>
          </cell>
          <cell r="C5494" t="str">
            <v>1000000000022860</v>
          </cell>
          <cell r="D5494">
            <v>1</v>
          </cell>
          <cell r="E5494">
            <v>0</v>
          </cell>
          <cell r="F5494">
            <v>0</v>
          </cell>
          <cell r="G5494">
            <v>0</v>
          </cell>
          <cell r="H5494">
            <v>1</v>
          </cell>
          <cell r="I5494">
            <v>1</v>
          </cell>
          <cell r="J5494" t="str">
            <v>Max Group</v>
          </cell>
          <cell r="K5494" t="str">
            <v>Волга-Юг</v>
          </cell>
          <cell r="L5494" t="str">
            <v>Краснодарский край</v>
          </cell>
          <cell r="M5494" t="str">
            <v>Северская ст.</v>
          </cell>
          <cell r="N5494" t="str">
            <v>Тандер</v>
          </cell>
          <cell r="O5494" t="str">
            <v>353240, Краснодарский край, Северский р-н, Северская ст-ца, Ленина ул, дом № 59</v>
          </cell>
          <cell r="P5494" t="str">
            <v>Drogery (Хоз. магазин)</v>
          </cell>
          <cell r="Q5494" t="str">
            <v>sv16</v>
          </cell>
          <cell r="R5494" t="str">
            <v>Дедкова Юлия Викторовна</v>
          </cell>
          <cell r="S5494">
            <v>89180311102</v>
          </cell>
          <cell r="T5494" t="str">
            <v>merch1967</v>
          </cell>
          <cell r="U5494" t="str">
            <v>Кочетова Ольга Михайловна</v>
          </cell>
          <cell r="V5494">
            <v>89283305334</v>
          </cell>
          <cell r="W5494"/>
          <cell r="X5494"/>
          <cell r="Y5494"/>
          <cell r="Z5494"/>
          <cell r="AA5494">
            <v>180</v>
          </cell>
          <cell r="AB5494"/>
          <cell r="AC5494"/>
          <cell r="AD5494">
            <v>180</v>
          </cell>
          <cell r="AE5494">
            <v>3</v>
          </cell>
          <cell r="AF5494">
            <v>1</v>
          </cell>
          <cell r="AG5494">
            <v>12</v>
          </cell>
          <cell r="AH5494">
            <v>4</v>
          </cell>
          <cell r="AI5494">
            <v>180</v>
          </cell>
          <cell r="AJ5494"/>
        </row>
        <row r="5495">
          <cell r="B5495">
            <v>306722</v>
          </cell>
          <cell r="C5495" t="str">
            <v>1000000000020796</v>
          </cell>
          <cell r="D5495">
            <v>1</v>
          </cell>
          <cell r="E5495">
            <v>0</v>
          </cell>
          <cell r="F5495">
            <v>0</v>
          </cell>
          <cell r="G5495">
            <v>0</v>
          </cell>
          <cell r="H5495">
            <v>1</v>
          </cell>
          <cell r="I5495">
            <v>1</v>
          </cell>
          <cell r="J5495" t="str">
            <v>Max Group</v>
          </cell>
          <cell r="K5495" t="str">
            <v>Волга-Юг</v>
          </cell>
          <cell r="L5495" t="str">
            <v>Краснодарский край</v>
          </cell>
          <cell r="M5495" t="str">
            <v>Славянск-на-Кубани</v>
          </cell>
          <cell r="N5495" t="str">
            <v>Тандер</v>
          </cell>
          <cell r="O5495" t="str">
            <v>353565, Краснодарский край, Славянский р-н, Славянск-на-Кубани г, Школьная ул, дом № 350</v>
          </cell>
          <cell r="P5495" t="str">
            <v>Drogery (Хоз. магазин)</v>
          </cell>
          <cell r="Q5495" t="str">
            <v>sv16</v>
          </cell>
          <cell r="R5495" t="str">
            <v>Дедкова Юлия Викторовна</v>
          </cell>
          <cell r="S5495">
            <v>89180311102</v>
          </cell>
          <cell r="T5495" t="str">
            <v>merch1720</v>
          </cell>
          <cell r="U5495" t="str">
            <v>Симонов Евгений Николаевич</v>
          </cell>
          <cell r="V5495">
            <v>89586449247</v>
          </cell>
          <cell r="W5495"/>
          <cell r="X5495"/>
          <cell r="Y5495"/>
          <cell r="Z5495"/>
          <cell r="AA5495">
            <v>30</v>
          </cell>
          <cell r="AB5495"/>
          <cell r="AC5495"/>
          <cell r="AD5495">
            <v>30</v>
          </cell>
          <cell r="AE5495">
            <v>0.5</v>
          </cell>
          <cell r="AF5495">
            <v>1</v>
          </cell>
          <cell r="AG5495">
            <v>2</v>
          </cell>
          <cell r="AH5495">
            <v>4</v>
          </cell>
          <cell r="AI5495">
            <v>30</v>
          </cell>
          <cell r="AJ5495"/>
        </row>
        <row r="5496">
          <cell r="B5496">
            <v>306974</v>
          </cell>
          <cell r="C5496" t="str">
            <v>1000000000052831</v>
          </cell>
          <cell r="D5496">
            <v>1</v>
          </cell>
          <cell r="E5496">
            <v>0</v>
          </cell>
          <cell r="F5496">
            <v>0</v>
          </cell>
          <cell r="G5496">
            <v>0</v>
          </cell>
          <cell r="H5496">
            <v>1</v>
          </cell>
          <cell r="I5496">
            <v>1</v>
          </cell>
          <cell r="J5496" t="str">
            <v>Max Group</v>
          </cell>
          <cell r="K5496" t="str">
            <v>Волга-Юг</v>
          </cell>
          <cell r="L5496" t="str">
            <v>Краснодарский край</v>
          </cell>
          <cell r="M5496" t="str">
            <v>Сочи</v>
          </cell>
          <cell r="N5496" t="str">
            <v>Тандер</v>
          </cell>
          <cell r="O5496" t="str">
            <v>354200, Краснодарский край, Сочи г, Павлова пер, дом № 6</v>
          </cell>
          <cell r="P5496" t="str">
            <v>Drogery (Хоз. магазин)</v>
          </cell>
          <cell r="Q5496" t="str">
            <v>sv2020</v>
          </cell>
          <cell r="R5496" t="str">
            <v>Левицкая Ирина Александровна</v>
          </cell>
          <cell r="S5496">
            <v>89654842828</v>
          </cell>
          <cell r="T5496" t="str">
            <v>merch1137</v>
          </cell>
          <cell r="U5496" t="str">
            <v>Москаленко Юлия Владимировна</v>
          </cell>
          <cell r="V5496">
            <v>89180031101</v>
          </cell>
          <cell r="W5496"/>
          <cell r="X5496"/>
          <cell r="Y5496"/>
          <cell r="Z5496"/>
          <cell r="AA5496">
            <v>30</v>
          </cell>
          <cell r="AB5496"/>
          <cell r="AC5496"/>
          <cell r="AD5496">
            <v>30</v>
          </cell>
          <cell r="AE5496">
            <v>0.5</v>
          </cell>
          <cell r="AF5496">
            <v>1</v>
          </cell>
          <cell r="AG5496">
            <v>2</v>
          </cell>
          <cell r="AH5496">
            <v>4</v>
          </cell>
          <cell r="AI5496">
            <v>30</v>
          </cell>
          <cell r="AJ5496"/>
        </row>
        <row r="5497">
          <cell r="B5497">
            <v>307236</v>
          </cell>
          <cell r="C5497" t="str">
            <v>1000000000022450</v>
          </cell>
          <cell r="D5497">
            <v>1</v>
          </cell>
          <cell r="E5497">
            <v>0</v>
          </cell>
          <cell r="F5497">
            <v>0</v>
          </cell>
          <cell r="G5497">
            <v>0</v>
          </cell>
          <cell r="H5497">
            <v>1</v>
          </cell>
          <cell r="I5497">
            <v>1</v>
          </cell>
          <cell r="J5497" t="str">
            <v>Max Group</v>
          </cell>
          <cell r="K5497" t="str">
            <v>Волга-Юг</v>
          </cell>
          <cell r="L5497" t="str">
            <v>Краснодарский край</v>
          </cell>
          <cell r="M5497" t="str">
            <v>Усть-Лабинск</v>
          </cell>
          <cell r="N5497" t="str">
            <v>Тандер</v>
          </cell>
          <cell r="O5497" t="str">
            <v>352330, Краснодарский край, Усть-Лабинский р-н, Усть-Лабинск г, Октябрьская ул, дом № 107</v>
          </cell>
          <cell r="P5497" t="str">
            <v>Drogery (Хоз. магазин)</v>
          </cell>
          <cell r="Q5497" t="str">
            <v>sv16</v>
          </cell>
          <cell r="R5497" t="str">
            <v>Дедкова Юлия Викторовна</v>
          </cell>
          <cell r="S5497">
            <v>89180311102</v>
          </cell>
          <cell r="T5497" t="str">
            <v>merch1966</v>
          </cell>
          <cell r="U5497" t="str">
            <v>Скороход Инга Владимировна</v>
          </cell>
          <cell r="V5497">
            <v>89384755562</v>
          </cell>
          <cell r="W5497"/>
          <cell r="X5497"/>
          <cell r="Y5497"/>
          <cell r="Z5497"/>
          <cell r="AA5497">
            <v>180</v>
          </cell>
          <cell r="AB5497"/>
          <cell r="AC5497"/>
          <cell r="AD5497">
            <v>180</v>
          </cell>
          <cell r="AE5497">
            <v>3</v>
          </cell>
          <cell r="AF5497">
            <v>1</v>
          </cell>
          <cell r="AG5497">
            <v>12</v>
          </cell>
          <cell r="AH5497">
            <v>4</v>
          </cell>
          <cell r="AI5497">
            <v>180</v>
          </cell>
          <cell r="AJ5497"/>
        </row>
        <row r="5498">
          <cell r="B5498">
            <v>307561</v>
          </cell>
          <cell r="C5498" t="str">
            <v>102930000001175</v>
          </cell>
          <cell r="D5498">
            <v>1</v>
          </cell>
          <cell r="E5498">
            <v>0</v>
          </cell>
          <cell r="F5498">
            <v>0</v>
          </cell>
          <cell r="G5498">
            <v>0</v>
          </cell>
          <cell r="H5498">
            <v>1</v>
          </cell>
          <cell r="I5498">
            <v>1</v>
          </cell>
          <cell r="J5498" t="str">
            <v>Max Group</v>
          </cell>
          <cell r="K5498" t="str">
            <v>Волга-Юг</v>
          </cell>
          <cell r="L5498" t="str">
            <v>Крым</v>
          </cell>
          <cell r="M5498" t="str">
            <v>Симферополь</v>
          </cell>
          <cell r="N5498" t="str">
            <v>Яблоко - Крым</v>
          </cell>
          <cell r="O5498" t="str">
            <v>г.Симферополь, ул.Ясная, 37</v>
          </cell>
          <cell r="P5498" t="str">
            <v>Supermarket (Супермаркет)</v>
          </cell>
          <cell r="Q5498" t="str">
            <v>sv2016</v>
          </cell>
          <cell r="R5498" t="str">
            <v>Сакай Валерия Олеговна</v>
          </cell>
          <cell r="S5498">
            <v>89782582231</v>
          </cell>
          <cell r="T5498" t="str">
            <v>merch1078</v>
          </cell>
          <cell r="U5498" t="str">
            <v>Долгова Анастасия Анатольевна</v>
          </cell>
          <cell r="V5498">
            <v>89788842490</v>
          </cell>
          <cell r="W5498"/>
          <cell r="X5498"/>
          <cell r="Y5498"/>
          <cell r="Z5498">
            <v>120</v>
          </cell>
          <cell r="AA5498"/>
          <cell r="AB5498"/>
          <cell r="AC5498"/>
          <cell r="AD5498">
            <v>120</v>
          </cell>
          <cell r="AE5498">
            <v>2</v>
          </cell>
          <cell r="AF5498">
            <v>1</v>
          </cell>
          <cell r="AG5498">
            <v>10</v>
          </cell>
          <cell r="AH5498">
            <v>5</v>
          </cell>
          <cell r="AI5498">
            <v>120</v>
          </cell>
          <cell r="AJ5498"/>
        </row>
        <row r="5499">
          <cell r="B5499">
            <v>307589</v>
          </cell>
          <cell r="C5499" t="str">
            <v>102930000001690</v>
          </cell>
          <cell r="D5499">
            <v>1</v>
          </cell>
          <cell r="E5499">
            <v>0</v>
          </cell>
          <cell r="F5499">
            <v>0</v>
          </cell>
          <cell r="G5499">
            <v>0</v>
          </cell>
          <cell r="H5499">
            <v>1</v>
          </cell>
          <cell r="I5499">
            <v>1</v>
          </cell>
          <cell r="J5499" t="str">
            <v>Max Group</v>
          </cell>
          <cell r="K5499" t="str">
            <v>Волга-Юг</v>
          </cell>
          <cell r="L5499" t="str">
            <v>Крым</v>
          </cell>
          <cell r="M5499" t="str">
            <v>Симферополь</v>
          </cell>
          <cell r="N5499" t="str">
            <v>Чистый Дом</v>
          </cell>
          <cell r="O5499" t="str">
            <v>г.Симферополь, ул.Кирова, 82</v>
          </cell>
          <cell r="P5499" t="str">
            <v>Drogery (Хоз. магазин)</v>
          </cell>
          <cell r="Q5499" t="str">
            <v>sv2016</v>
          </cell>
          <cell r="R5499" t="str">
            <v>Сакай Валерия Олеговна</v>
          </cell>
          <cell r="S5499">
            <v>89782582231</v>
          </cell>
          <cell r="T5499" t="str">
            <v>merch1124</v>
          </cell>
          <cell r="U5499" t="str">
            <v>Сивутина Екатерина Николаевна</v>
          </cell>
          <cell r="V5499">
            <v>89780292650</v>
          </cell>
          <cell r="W5499"/>
          <cell r="X5499"/>
          <cell r="Y5499">
            <v>90</v>
          </cell>
          <cell r="Z5499"/>
          <cell r="AA5499"/>
          <cell r="AB5499"/>
          <cell r="AC5499"/>
          <cell r="AD5499">
            <v>90</v>
          </cell>
          <cell r="AE5499">
            <v>1.5</v>
          </cell>
          <cell r="AF5499">
            <v>1</v>
          </cell>
          <cell r="AG5499">
            <v>7.5</v>
          </cell>
          <cell r="AH5499">
            <v>5</v>
          </cell>
          <cell r="AI5499">
            <v>90</v>
          </cell>
          <cell r="AJ5499"/>
        </row>
        <row r="5500">
          <cell r="B5500">
            <v>307711</v>
          </cell>
          <cell r="C5500" t="str">
            <v>1000000000017874</v>
          </cell>
          <cell r="D5500">
            <v>1</v>
          </cell>
          <cell r="E5500">
            <v>0</v>
          </cell>
          <cell r="F5500">
            <v>0</v>
          </cell>
          <cell r="G5500">
            <v>0</v>
          </cell>
          <cell r="H5500">
            <v>1</v>
          </cell>
          <cell r="I5500">
            <v>1</v>
          </cell>
          <cell r="J5500" t="str">
            <v>Max Group</v>
          </cell>
          <cell r="K5500" t="str">
            <v>Волга-Юг</v>
          </cell>
          <cell r="L5500" t="str">
            <v>Ростовская область</v>
          </cell>
          <cell r="M5500" t="str">
            <v>Азов</v>
          </cell>
          <cell r="N5500" t="str">
            <v>Х5 Экспресс Ритейл</v>
          </cell>
          <cell r="O5500" t="str">
            <v>Азов, Привокзальная ул. 10Б</v>
          </cell>
          <cell r="P5500" t="str">
            <v>Supermarket (Супермаркет)</v>
          </cell>
          <cell r="Q5500" t="str">
            <v>sv78</v>
          </cell>
          <cell r="R5500" t="str">
            <v>Собчак Николай Вячеславович</v>
          </cell>
          <cell r="S5500">
            <v>89188583117</v>
          </cell>
          <cell r="T5500" t="str">
            <v>merch1145</v>
          </cell>
          <cell r="U5500" t="str">
            <v>Войнова Елена Васильевна</v>
          </cell>
          <cell r="V5500">
            <v>89515110090</v>
          </cell>
          <cell r="W5500"/>
          <cell r="X5500"/>
          <cell r="Y5500"/>
          <cell r="Z5500"/>
          <cell r="AA5500">
            <v>30</v>
          </cell>
          <cell r="AB5500"/>
          <cell r="AC5500"/>
          <cell r="AD5500">
            <v>30</v>
          </cell>
          <cell r="AE5500">
            <v>0.5</v>
          </cell>
          <cell r="AF5500">
            <v>1</v>
          </cell>
          <cell r="AG5500">
            <v>2</v>
          </cell>
          <cell r="AH5500">
            <v>4</v>
          </cell>
          <cell r="AI5500">
            <v>30</v>
          </cell>
          <cell r="AJ5500"/>
        </row>
        <row r="5501">
          <cell r="B5501">
            <v>307723</v>
          </cell>
          <cell r="C5501" t="str">
            <v>1000000000020212</v>
          </cell>
          <cell r="D5501">
            <v>1</v>
          </cell>
          <cell r="E5501">
            <v>0</v>
          </cell>
          <cell r="F5501">
            <v>0</v>
          </cell>
          <cell r="G5501">
            <v>0</v>
          </cell>
          <cell r="H5501">
            <v>1</v>
          </cell>
          <cell r="I5501">
            <v>1</v>
          </cell>
          <cell r="J5501" t="str">
            <v>Max Group</v>
          </cell>
          <cell r="K5501" t="str">
            <v>Волга-Юг</v>
          </cell>
          <cell r="L5501" t="str">
            <v>Ростовская область</v>
          </cell>
          <cell r="M5501" t="str">
            <v>Азов</v>
          </cell>
          <cell r="N5501" t="str">
            <v>Тандер</v>
          </cell>
          <cell r="O5501" t="str">
            <v>ул. Севастопольская 27</v>
          </cell>
          <cell r="P5501" t="str">
            <v>Drogery (Хоз. магазин)</v>
          </cell>
          <cell r="Q5501" t="str">
            <v>sv78</v>
          </cell>
          <cell r="R5501" t="str">
            <v>Собчак Николай Вячеславович</v>
          </cell>
          <cell r="S5501">
            <v>89188583117</v>
          </cell>
          <cell r="T5501" t="str">
            <v>merch1145</v>
          </cell>
          <cell r="U5501" t="str">
            <v>Войнова Елена Васильевна</v>
          </cell>
          <cell r="V5501">
            <v>89515110090</v>
          </cell>
          <cell r="W5501"/>
          <cell r="X5501"/>
          <cell r="Y5501"/>
          <cell r="Z5501"/>
          <cell r="AA5501">
            <v>30</v>
          </cell>
          <cell r="AB5501"/>
          <cell r="AC5501"/>
          <cell r="AD5501">
            <v>30</v>
          </cell>
          <cell r="AE5501">
            <v>0.5</v>
          </cell>
          <cell r="AF5501">
            <v>1</v>
          </cell>
          <cell r="AG5501">
            <v>2</v>
          </cell>
          <cell r="AH5501">
            <v>4</v>
          </cell>
          <cell r="AI5501">
            <v>30</v>
          </cell>
          <cell r="AJ5501"/>
        </row>
        <row r="5502">
          <cell r="B5502">
            <v>307817</v>
          </cell>
          <cell r="C5502" t="str">
            <v>1000000000019968</v>
          </cell>
          <cell r="D5502">
            <v>1</v>
          </cell>
          <cell r="E5502">
            <v>0</v>
          </cell>
          <cell r="F5502">
            <v>0</v>
          </cell>
          <cell r="G5502">
            <v>0</v>
          </cell>
          <cell r="H5502">
            <v>1</v>
          </cell>
          <cell r="I5502">
            <v>1</v>
          </cell>
          <cell r="J5502" t="str">
            <v>Max Group</v>
          </cell>
          <cell r="K5502" t="str">
            <v>Волга-Юг</v>
          </cell>
          <cell r="L5502" t="str">
            <v>Ростовская область</v>
          </cell>
          <cell r="M5502" t="str">
            <v>Батайск</v>
          </cell>
          <cell r="N5502" t="str">
            <v>Тандер</v>
          </cell>
          <cell r="O5502" t="str">
            <v>346894, Ростовская область, г. Батайск, ул. Октябрьская 149/1</v>
          </cell>
          <cell r="P5502" t="str">
            <v>Drogery (Хоз. магазин)</v>
          </cell>
          <cell r="Q5502" t="str">
            <v>sv78</v>
          </cell>
          <cell r="R5502" t="str">
            <v>Собчак Николай Вячеславович</v>
          </cell>
          <cell r="S5502">
            <v>89188583117</v>
          </cell>
          <cell r="T5502" t="str">
            <v>merch2261</v>
          </cell>
          <cell r="U5502" t="str">
            <v>Беспалова Наталья Сергеевна</v>
          </cell>
          <cell r="V5502">
            <v>89525633974</v>
          </cell>
          <cell r="W5502"/>
          <cell r="X5502"/>
          <cell r="Y5502"/>
          <cell r="Z5502">
            <v>120</v>
          </cell>
          <cell r="AA5502"/>
          <cell r="AB5502"/>
          <cell r="AC5502"/>
          <cell r="AD5502">
            <v>120</v>
          </cell>
          <cell r="AE5502">
            <v>2</v>
          </cell>
          <cell r="AF5502">
            <v>1</v>
          </cell>
          <cell r="AG5502">
            <v>10</v>
          </cell>
          <cell r="AH5502">
            <v>5</v>
          </cell>
          <cell r="AI5502">
            <v>120</v>
          </cell>
          <cell r="AJ5502"/>
        </row>
        <row r="5503">
          <cell r="B5503">
            <v>308072</v>
          </cell>
          <cell r="C5503" t="str">
            <v>1000000000022734</v>
          </cell>
          <cell r="D5503">
            <v>1</v>
          </cell>
          <cell r="E5503">
            <v>0</v>
          </cell>
          <cell r="F5503">
            <v>0</v>
          </cell>
          <cell r="G5503">
            <v>0</v>
          </cell>
          <cell r="H5503">
            <v>1</v>
          </cell>
          <cell r="I5503">
            <v>1</v>
          </cell>
          <cell r="J5503" t="str">
            <v>Max Group</v>
          </cell>
          <cell r="K5503" t="str">
            <v>Волга-Юг</v>
          </cell>
          <cell r="L5503" t="str">
            <v>Ростовская область</v>
          </cell>
          <cell r="M5503" t="str">
            <v>Донецк</v>
          </cell>
          <cell r="N5503" t="str">
            <v>Тандер</v>
          </cell>
          <cell r="O5503" t="str">
            <v>Ростовская обл.,г.Донецк,Квартал 12-й,7</v>
          </cell>
          <cell r="P5503" t="str">
            <v>Drogery (Хоз. магазин)</v>
          </cell>
          <cell r="Q5503" t="str">
            <v>sv78</v>
          </cell>
          <cell r="R5503" t="str">
            <v>Собчак Николай Вячеславович</v>
          </cell>
          <cell r="S5503">
            <v>89188583117</v>
          </cell>
          <cell r="T5503" t="str">
            <v>merch1159</v>
          </cell>
          <cell r="U5503" t="str">
            <v>Ермакова Елена Михайловна</v>
          </cell>
          <cell r="V5503">
            <v>89281549049</v>
          </cell>
          <cell r="W5503"/>
          <cell r="X5503"/>
          <cell r="Y5503"/>
          <cell r="Z5503"/>
          <cell r="AA5503">
            <v>30</v>
          </cell>
          <cell r="AB5503"/>
          <cell r="AC5503"/>
          <cell r="AD5503">
            <v>30</v>
          </cell>
          <cell r="AE5503">
            <v>0.5</v>
          </cell>
          <cell r="AF5503">
            <v>1</v>
          </cell>
          <cell r="AG5503">
            <v>2</v>
          </cell>
          <cell r="AH5503">
            <v>4</v>
          </cell>
          <cell r="AI5503">
            <v>30</v>
          </cell>
          <cell r="AJ5503"/>
        </row>
        <row r="5504">
          <cell r="B5504">
            <v>309230</v>
          </cell>
          <cell r="C5504" t="str">
            <v>1000000000037303</v>
          </cell>
          <cell r="D5504">
            <v>1</v>
          </cell>
          <cell r="E5504">
            <v>0</v>
          </cell>
          <cell r="F5504">
            <v>0</v>
          </cell>
          <cell r="G5504">
            <v>0</v>
          </cell>
          <cell r="H5504">
            <v>1</v>
          </cell>
          <cell r="I5504">
            <v>1</v>
          </cell>
          <cell r="J5504" t="str">
            <v>Max Group</v>
          </cell>
          <cell r="K5504" t="str">
            <v>Волга-Юг</v>
          </cell>
          <cell r="L5504" t="str">
            <v>Ростовская область</v>
          </cell>
          <cell r="M5504" t="str">
            <v>Ростов-на-Дону</v>
          </cell>
          <cell r="N5504" t="str">
            <v>Тандер</v>
          </cell>
          <cell r="O5504" t="str">
            <v>344064, Ростовская обл, Ростов-на-Дону г, Шеболдаева ул, дом № 95а/2</v>
          </cell>
          <cell r="P5504" t="str">
            <v>Drogery (Хоз. магазин)</v>
          </cell>
          <cell r="Q5504" t="str">
            <v>sv78</v>
          </cell>
          <cell r="R5504" t="str">
            <v>Собчак Николай Вячеславович</v>
          </cell>
          <cell r="S5504">
            <v>89188583117</v>
          </cell>
          <cell r="T5504" t="str">
            <v>merch1075</v>
          </cell>
          <cell r="U5504" t="str">
            <v>Юндина Алла Викторовна</v>
          </cell>
          <cell r="V5504">
            <v>89289033114</v>
          </cell>
          <cell r="W5504"/>
          <cell r="X5504"/>
          <cell r="Y5504">
            <v>120</v>
          </cell>
          <cell r="Z5504"/>
          <cell r="AA5504"/>
          <cell r="AB5504"/>
          <cell r="AC5504"/>
          <cell r="AD5504">
            <v>120</v>
          </cell>
          <cell r="AE5504">
            <v>2</v>
          </cell>
          <cell r="AF5504">
            <v>1</v>
          </cell>
          <cell r="AG5504">
            <v>10</v>
          </cell>
          <cell r="AH5504">
            <v>5</v>
          </cell>
          <cell r="AI5504">
            <v>120</v>
          </cell>
          <cell r="AJ5504"/>
        </row>
        <row r="5505">
          <cell r="B5505">
            <v>309503</v>
          </cell>
          <cell r="C5505" t="str">
            <v>1000000000054401</v>
          </cell>
          <cell r="D5505">
            <v>1</v>
          </cell>
          <cell r="E5505">
            <v>0</v>
          </cell>
          <cell r="F5505">
            <v>0</v>
          </cell>
          <cell r="G5505">
            <v>0</v>
          </cell>
          <cell r="H5505">
            <v>1</v>
          </cell>
          <cell r="I5505">
            <v>1</v>
          </cell>
          <cell r="J5505" t="str">
            <v>Max Group</v>
          </cell>
          <cell r="K5505" t="str">
            <v>Волга-Юг</v>
          </cell>
          <cell r="L5505" t="str">
            <v>Ростовская область</v>
          </cell>
          <cell r="M5505" t="str">
            <v>Таганрог</v>
          </cell>
          <cell r="N5505" t="str">
            <v>Тандер</v>
          </cell>
          <cell r="O5505" t="str">
            <v>347939, Ростовская обл, Таганрог г, Чехова ул, дом № 361-а</v>
          </cell>
          <cell r="P5505" t="str">
            <v>Drogery (Хоз. магазин)</v>
          </cell>
          <cell r="Q5505" t="str">
            <v>sv78</v>
          </cell>
          <cell r="R5505" t="str">
            <v>Собчак Николай Вячеславович</v>
          </cell>
          <cell r="S5505">
            <v>89188583117</v>
          </cell>
          <cell r="T5505" t="str">
            <v>merch2516</v>
          </cell>
          <cell r="U5505" t="str">
            <v>Бондаренко Анастасия Михайловна</v>
          </cell>
          <cell r="V5505">
            <v>89281688804</v>
          </cell>
          <cell r="W5505"/>
          <cell r="X5505"/>
          <cell r="Y5505">
            <v>30</v>
          </cell>
          <cell r="Z5505"/>
          <cell r="AA5505"/>
          <cell r="AB5505"/>
          <cell r="AC5505"/>
          <cell r="AD5505">
            <v>30</v>
          </cell>
          <cell r="AE5505">
            <v>0.5</v>
          </cell>
          <cell r="AF5505">
            <v>1</v>
          </cell>
          <cell r="AG5505">
            <v>2.5</v>
          </cell>
          <cell r="AH5505">
            <v>5</v>
          </cell>
          <cell r="AI5505">
            <v>30</v>
          </cell>
          <cell r="AJ5505"/>
        </row>
        <row r="5506">
          <cell r="B5506">
            <v>309563</v>
          </cell>
          <cell r="C5506" t="str">
            <v>1000000000037593</v>
          </cell>
          <cell r="D5506">
            <v>1</v>
          </cell>
          <cell r="E5506">
            <v>0</v>
          </cell>
          <cell r="F5506">
            <v>0</v>
          </cell>
          <cell r="G5506">
            <v>0</v>
          </cell>
          <cell r="H5506">
            <v>1</v>
          </cell>
          <cell r="I5506">
            <v>1</v>
          </cell>
          <cell r="J5506" t="str">
            <v>Max Group</v>
          </cell>
          <cell r="K5506" t="str">
            <v>Волга-Юг</v>
          </cell>
          <cell r="L5506" t="str">
            <v>Ростовская область</v>
          </cell>
          <cell r="M5506" t="str">
            <v>Чалтырь с.</v>
          </cell>
          <cell r="N5506" t="str">
            <v>Тандер</v>
          </cell>
          <cell r="O5506" t="str">
            <v>Ростовская обл, Мясниковский р-н, Чалтырь с, Социалистическая ул, дом № 54/1</v>
          </cell>
          <cell r="P5506" t="str">
            <v>Drogery (Хоз. магазин)</v>
          </cell>
          <cell r="Q5506" t="str">
            <v>sv78</v>
          </cell>
          <cell r="R5506" t="str">
            <v>Собчак Николай Вячеславович</v>
          </cell>
          <cell r="S5506">
            <v>89188583117</v>
          </cell>
          <cell r="T5506" t="str">
            <v>merch1075</v>
          </cell>
          <cell r="U5506" t="str">
            <v>Юндина Алла Викторовна</v>
          </cell>
          <cell r="V5506">
            <v>89289033114</v>
          </cell>
          <cell r="W5506"/>
          <cell r="X5506"/>
          <cell r="Y5506"/>
          <cell r="Z5506"/>
          <cell r="AA5506">
            <v>120</v>
          </cell>
          <cell r="AB5506"/>
          <cell r="AC5506"/>
          <cell r="AD5506">
            <v>120</v>
          </cell>
          <cell r="AE5506">
            <v>2</v>
          </cell>
          <cell r="AF5506">
            <v>1</v>
          </cell>
          <cell r="AG5506">
            <v>8</v>
          </cell>
          <cell r="AH5506">
            <v>4</v>
          </cell>
          <cell r="AI5506">
            <v>120</v>
          </cell>
          <cell r="AJ5506"/>
        </row>
        <row r="5507">
          <cell r="B5507">
            <v>309919</v>
          </cell>
          <cell r="C5507" t="str">
            <v>1000000000020534</v>
          </cell>
          <cell r="D5507">
            <v>1</v>
          </cell>
          <cell r="E5507">
            <v>0</v>
          </cell>
          <cell r="F5507">
            <v>0</v>
          </cell>
          <cell r="G5507">
            <v>0</v>
          </cell>
          <cell r="H5507">
            <v>1</v>
          </cell>
          <cell r="I5507">
            <v>1</v>
          </cell>
          <cell r="J5507" t="str">
            <v>Max Group</v>
          </cell>
          <cell r="K5507" t="str">
            <v>Волга-Юг</v>
          </cell>
          <cell r="L5507" t="str">
            <v>Ставропольский край</v>
          </cell>
          <cell r="M5507" t="str">
            <v>Буденновск</v>
          </cell>
          <cell r="N5507" t="str">
            <v>Тандер</v>
          </cell>
          <cell r="O5507" t="str">
            <v>356800, Ставропольский край, Буденновский р-н, Буденновск г, Менделеева пр-кт, дом № 33</v>
          </cell>
          <cell r="P5507" t="str">
            <v>Drogery (Хоз. магазин)</v>
          </cell>
          <cell r="Q5507" t="str">
            <v>sv81</v>
          </cell>
          <cell r="R5507" t="str">
            <v>Шаповалова Илона Михайловна</v>
          </cell>
          <cell r="S5507">
            <v>89054479663</v>
          </cell>
          <cell r="T5507" t="str">
            <v>merch2257</v>
          </cell>
          <cell r="U5507" t="str">
            <v>Хирная Татьяна Викторовна</v>
          </cell>
          <cell r="V5507">
            <v>89283792369</v>
          </cell>
          <cell r="W5507"/>
          <cell r="X5507"/>
          <cell r="Y5507">
            <v>120</v>
          </cell>
          <cell r="Z5507"/>
          <cell r="AA5507"/>
          <cell r="AB5507"/>
          <cell r="AC5507"/>
          <cell r="AD5507">
            <v>120</v>
          </cell>
          <cell r="AE5507">
            <v>2</v>
          </cell>
          <cell r="AF5507">
            <v>1</v>
          </cell>
          <cell r="AG5507">
            <v>10</v>
          </cell>
          <cell r="AH5507">
            <v>5</v>
          </cell>
          <cell r="AI5507">
            <v>120</v>
          </cell>
          <cell r="AJ5507"/>
        </row>
        <row r="5508">
          <cell r="B5508">
            <v>309928</v>
          </cell>
          <cell r="C5508" t="str">
            <v>1000000000052850</v>
          </cell>
          <cell r="D5508">
            <v>1</v>
          </cell>
          <cell r="E5508">
            <v>0</v>
          </cell>
          <cell r="F5508">
            <v>0</v>
          </cell>
          <cell r="G5508">
            <v>0</v>
          </cell>
          <cell r="H5508">
            <v>1</v>
          </cell>
          <cell r="I5508">
            <v>1</v>
          </cell>
          <cell r="J5508" t="str">
            <v>Max Group</v>
          </cell>
          <cell r="K5508" t="str">
            <v>Волга-Юг</v>
          </cell>
          <cell r="L5508" t="str">
            <v>Ставропольский край</v>
          </cell>
          <cell r="M5508" t="str">
            <v>Буденновск</v>
          </cell>
          <cell r="N5508" t="str">
            <v>Тандер</v>
          </cell>
          <cell r="O5508" t="str">
            <v>356805, Ставропольский край, Буденновский р-н, Буденновск г, Свободы ул, дом 323</v>
          </cell>
          <cell r="P5508" t="str">
            <v>Drogery (Хоз. магазин)</v>
          </cell>
          <cell r="Q5508" t="str">
            <v>sv81</v>
          </cell>
          <cell r="R5508" t="str">
            <v>Шаповалова Илона Михайловна</v>
          </cell>
          <cell r="S5508">
            <v>89054479663</v>
          </cell>
          <cell r="T5508" t="str">
            <v>merch2257</v>
          </cell>
          <cell r="U5508" t="str">
            <v>Хирная Татьяна Викторовна</v>
          </cell>
          <cell r="V5508">
            <v>89283792369</v>
          </cell>
          <cell r="W5508"/>
          <cell r="X5508"/>
          <cell r="Y5508"/>
          <cell r="Z5508">
            <v>60</v>
          </cell>
          <cell r="AA5508"/>
          <cell r="AB5508"/>
          <cell r="AC5508"/>
          <cell r="AD5508">
            <v>60</v>
          </cell>
          <cell r="AE5508">
            <v>1</v>
          </cell>
          <cell r="AF5508">
            <v>1</v>
          </cell>
          <cell r="AG5508">
            <v>5</v>
          </cell>
          <cell r="AH5508">
            <v>5</v>
          </cell>
          <cell r="AI5508">
            <v>60</v>
          </cell>
          <cell r="AJ5508"/>
        </row>
        <row r="5509">
          <cell r="B5509">
            <v>310023</v>
          </cell>
          <cell r="C5509" t="str">
            <v>1000000000017893</v>
          </cell>
          <cell r="D5509">
            <v>1</v>
          </cell>
          <cell r="E5509">
            <v>0</v>
          </cell>
          <cell r="F5509">
            <v>0</v>
          </cell>
          <cell r="G5509">
            <v>0</v>
          </cell>
          <cell r="H5509">
            <v>1</v>
          </cell>
          <cell r="I5509">
            <v>1</v>
          </cell>
          <cell r="J5509" t="str">
            <v>Max Group</v>
          </cell>
          <cell r="K5509" t="str">
            <v>Волга-Юг</v>
          </cell>
          <cell r="L5509" t="str">
            <v>Ставропольский край</v>
          </cell>
          <cell r="M5509" t="str">
            <v>Ессентуки</v>
          </cell>
          <cell r="N5509" t="str">
            <v>Х5 Экспресс Ритейл</v>
          </cell>
          <cell r="O5509" t="str">
            <v>г.ЕссентукиОктябрьская ул,339</v>
          </cell>
          <cell r="P5509" t="str">
            <v>Supermarket (Супермаркет)</v>
          </cell>
          <cell r="Q5509" t="str">
            <v>sv81</v>
          </cell>
          <cell r="R5509" t="str">
            <v>Шаповалова Илона Михайловна</v>
          </cell>
          <cell r="S5509">
            <v>89054479663</v>
          </cell>
          <cell r="T5509" t="str">
            <v>merch1095</v>
          </cell>
          <cell r="U5509" t="str">
            <v>Голуб Анна Николаевна</v>
          </cell>
          <cell r="V5509">
            <v>89881020511</v>
          </cell>
          <cell r="W5509"/>
          <cell r="X5509"/>
          <cell r="Y5509"/>
          <cell r="Z5509"/>
          <cell r="AA5509"/>
          <cell r="AB5509">
            <v>30</v>
          </cell>
          <cell r="AC5509"/>
          <cell r="AD5509">
            <v>30</v>
          </cell>
          <cell r="AE5509">
            <v>0.5</v>
          </cell>
          <cell r="AF5509">
            <v>1</v>
          </cell>
          <cell r="AG5509">
            <v>2</v>
          </cell>
          <cell r="AH5509">
            <v>4</v>
          </cell>
          <cell r="AI5509">
            <v>30</v>
          </cell>
          <cell r="AJ5509"/>
        </row>
        <row r="5510">
          <cell r="B5510">
            <v>310038</v>
          </cell>
          <cell r="C5510" t="str">
            <v>1000000000020884</v>
          </cell>
          <cell r="D5510">
            <v>1</v>
          </cell>
          <cell r="E5510">
            <v>0</v>
          </cell>
          <cell r="F5510">
            <v>0</v>
          </cell>
          <cell r="G5510">
            <v>0</v>
          </cell>
          <cell r="H5510">
            <v>1</v>
          </cell>
          <cell r="I5510">
            <v>1</v>
          </cell>
          <cell r="J5510" t="str">
            <v>Max Group</v>
          </cell>
          <cell r="K5510" t="str">
            <v>Волга-Юг</v>
          </cell>
          <cell r="L5510" t="str">
            <v>Ставропольский край</v>
          </cell>
          <cell r="M5510" t="str">
            <v>Ессентуки</v>
          </cell>
          <cell r="N5510" t="str">
            <v>Тандер</v>
          </cell>
          <cell r="O5510" t="str">
            <v>г. Ессентуки, площадь Октябрьская, 427</v>
          </cell>
          <cell r="P5510" t="str">
            <v>Drogery (Хоз. магазин)</v>
          </cell>
          <cell r="Q5510" t="str">
            <v>sv81</v>
          </cell>
          <cell r="R5510" t="str">
            <v>Шаповалова Илона Михайловна</v>
          </cell>
          <cell r="S5510">
            <v>89054479663</v>
          </cell>
          <cell r="T5510" t="str">
            <v>merch1095</v>
          </cell>
          <cell r="U5510" t="str">
            <v>Голуб Анна Николаевна</v>
          </cell>
          <cell r="V5510">
            <v>89881020511</v>
          </cell>
          <cell r="W5510"/>
          <cell r="X5510"/>
          <cell r="Y5510"/>
          <cell r="Z5510"/>
          <cell r="AA5510">
            <v>120</v>
          </cell>
          <cell r="AB5510"/>
          <cell r="AC5510"/>
          <cell r="AD5510">
            <v>120</v>
          </cell>
          <cell r="AE5510">
            <v>2</v>
          </cell>
          <cell r="AF5510">
            <v>1</v>
          </cell>
          <cell r="AG5510">
            <v>8</v>
          </cell>
          <cell r="AH5510">
            <v>4</v>
          </cell>
          <cell r="AI5510">
            <v>120</v>
          </cell>
          <cell r="AJ5510"/>
        </row>
        <row r="5511">
          <cell r="B5511">
            <v>310042</v>
          </cell>
          <cell r="C5511" t="str">
            <v>1000000000021456</v>
          </cell>
          <cell r="D5511">
            <v>1</v>
          </cell>
          <cell r="E5511">
            <v>0</v>
          </cell>
          <cell r="F5511">
            <v>0</v>
          </cell>
          <cell r="G5511">
            <v>0</v>
          </cell>
          <cell r="H5511">
            <v>1</v>
          </cell>
          <cell r="I5511">
            <v>1</v>
          </cell>
          <cell r="J5511" t="str">
            <v>Max Group</v>
          </cell>
          <cell r="K5511" t="str">
            <v>Волга-Юг</v>
          </cell>
          <cell r="L5511" t="str">
            <v>Ставропольский край</v>
          </cell>
          <cell r="M5511" t="str">
            <v>Ессентуки</v>
          </cell>
          <cell r="N5511" t="str">
            <v>Тандер</v>
          </cell>
          <cell r="O5511" t="str">
            <v>г. Ессентуки, Кисловодская, 1</v>
          </cell>
          <cell r="P5511" t="str">
            <v>Drogery (Хоз. магазин)</v>
          </cell>
          <cell r="Q5511" t="str">
            <v>sv81</v>
          </cell>
          <cell r="R5511" t="str">
            <v>Шаповалова Илона Михайловна</v>
          </cell>
          <cell r="S5511">
            <v>89054479663</v>
          </cell>
          <cell r="T5511" t="str">
            <v>merch1095</v>
          </cell>
          <cell r="U5511" t="str">
            <v>Голуб Анна Николаевна</v>
          </cell>
          <cell r="V5511">
            <v>89881020511</v>
          </cell>
          <cell r="W5511"/>
          <cell r="X5511"/>
          <cell r="Y5511"/>
          <cell r="Z5511"/>
          <cell r="AA5511"/>
          <cell r="AB5511">
            <v>30</v>
          </cell>
          <cell r="AC5511"/>
          <cell r="AD5511">
            <v>30</v>
          </cell>
          <cell r="AE5511">
            <v>0.5</v>
          </cell>
          <cell r="AF5511">
            <v>1</v>
          </cell>
          <cell r="AG5511">
            <v>2</v>
          </cell>
          <cell r="AH5511">
            <v>4</v>
          </cell>
          <cell r="AI5511">
            <v>30</v>
          </cell>
          <cell r="AJ5511"/>
        </row>
        <row r="5512">
          <cell r="B5512">
            <v>310095</v>
          </cell>
          <cell r="C5512" t="str">
            <v>1000000000021058</v>
          </cell>
          <cell r="D5512">
            <v>1</v>
          </cell>
          <cell r="E5512">
            <v>0</v>
          </cell>
          <cell r="F5512">
            <v>0</v>
          </cell>
          <cell r="G5512">
            <v>0</v>
          </cell>
          <cell r="H5512">
            <v>1</v>
          </cell>
          <cell r="I5512">
            <v>1</v>
          </cell>
          <cell r="J5512" t="str">
            <v>Max Group</v>
          </cell>
          <cell r="K5512" t="str">
            <v>Волга-Юг</v>
          </cell>
          <cell r="L5512" t="str">
            <v>Ставропольский край</v>
          </cell>
          <cell r="M5512" t="str">
            <v>Зеленокумск</v>
          </cell>
          <cell r="N5512" t="str">
            <v>Тандер</v>
          </cell>
          <cell r="O5512" t="str">
            <v>ул. Ленина ,37</v>
          </cell>
          <cell r="P5512" t="str">
            <v>Drogery (Хоз. магазин)</v>
          </cell>
          <cell r="Q5512" t="str">
            <v>sv81</v>
          </cell>
          <cell r="R5512" t="str">
            <v>Шаповалова Илона Михайловна</v>
          </cell>
          <cell r="S5512">
            <v>89054479663</v>
          </cell>
          <cell r="T5512" t="str">
            <v>merch1161</v>
          </cell>
          <cell r="U5512" t="str">
            <v>Сидоренко Татьяна Ивановна</v>
          </cell>
          <cell r="V5512">
            <v>89614732056</v>
          </cell>
          <cell r="W5512"/>
          <cell r="X5512"/>
          <cell r="Y5512"/>
          <cell r="Z5512">
            <v>120</v>
          </cell>
          <cell r="AA5512"/>
          <cell r="AB5512"/>
          <cell r="AC5512"/>
          <cell r="AD5512">
            <v>120</v>
          </cell>
          <cell r="AE5512">
            <v>2</v>
          </cell>
          <cell r="AF5512">
            <v>1</v>
          </cell>
          <cell r="AG5512">
            <v>10</v>
          </cell>
          <cell r="AH5512">
            <v>5</v>
          </cell>
          <cell r="AI5512">
            <v>120</v>
          </cell>
          <cell r="AJ5512"/>
        </row>
        <row r="5513">
          <cell r="B5513">
            <v>310331</v>
          </cell>
          <cell r="C5513" t="str">
            <v>1000000000022218</v>
          </cell>
          <cell r="D5513">
            <v>1</v>
          </cell>
          <cell r="E5513">
            <v>0</v>
          </cell>
          <cell r="F5513">
            <v>0</v>
          </cell>
          <cell r="G5513">
            <v>0</v>
          </cell>
          <cell r="H5513">
            <v>1</v>
          </cell>
          <cell r="I5513">
            <v>1</v>
          </cell>
          <cell r="J5513" t="str">
            <v>Max Group</v>
          </cell>
          <cell r="K5513" t="str">
            <v>Волга-Юг</v>
          </cell>
          <cell r="L5513" t="str">
            <v>Ставропольский край</v>
          </cell>
          <cell r="M5513" t="str">
            <v>Минеральные Воды</v>
          </cell>
          <cell r="N5513" t="str">
            <v>Тандер</v>
          </cell>
          <cell r="O5513" t="str">
            <v>СК, Минеральные Воды, Ставропольская, 32 а</v>
          </cell>
          <cell r="P5513" t="str">
            <v>Drogery (Хоз. магазин)</v>
          </cell>
          <cell r="Q5513" t="str">
            <v>sv81</v>
          </cell>
          <cell r="R5513" t="str">
            <v>Шаповалова Илона Михайловна</v>
          </cell>
          <cell r="S5513">
            <v>89054479663</v>
          </cell>
          <cell r="T5513" t="str">
            <v>merch1138</v>
          </cell>
          <cell r="U5513" t="str">
            <v>Мединцева Лариса Викторовна</v>
          </cell>
          <cell r="V5513">
            <v>89064716737</v>
          </cell>
          <cell r="W5513"/>
          <cell r="X5513"/>
          <cell r="Y5513"/>
          <cell r="Z5513"/>
          <cell r="AA5513">
            <v>30</v>
          </cell>
          <cell r="AB5513"/>
          <cell r="AC5513"/>
          <cell r="AD5513">
            <v>30</v>
          </cell>
          <cell r="AE5513">
            <v>0.5</v>
          </cell>
          <cell r="AF5513">
            <v>1</v>
          </cell>
          <cell r="AG5513">
            <v>2</v>
          </cell>
          <cell r="AH5513">
            <v>4</v>
          </cell>
          <cell r="AI5513">
            <v>30</v>
          </cell>
          <cell r="AJ5513"/>
        </row>
        <row r="5514">
          <cell r="B5514">
            <v>310367</v>
          </cell>
          <cell r="C5514" t="str">
            <v>1000000000037160</v>
          </cell>
          <cell r="D5514">
            <v>1</v>
          </cell>
          <cell r="E5514">
            <v>0</v>
          </cell>
          <cell r="F5514">
            <v>0</v>
          </cell>
          <cell r="G5514">
            <v>0</v>
          </cell>
          <cell r="H5514">
            <v>1</v>
          </cell>
          <cell r="I5514">
            <v>1</v>
          </cell>
          <cell r="J5514" t="str">
            <v>Max Group</v>
          </cell>
          <cell r="K5514" t="str">
            <v>Волга-Юг</v>
          </cell>
          <cell r="L5514" t="str">
            <v>Ставропольский край</v>
          </cell>
          <cell r="M5514" t="str">
            <v>Михайловск</v>
          </cell>
          <cell r="N5514" t="str">
            <v>Тандер</v>
          </cell>
          <cell r="O5514" t="str">
            <v>356240, Ставропольский край, Шпаковский р-н, Михайловск г, Почтовая ул, дом № 79К1</v>
          </cell>
          <cell r="P5514" t="str">
            <v>Drogery (Хоз. магазин)</v>
          </cell>
          <cell r="Q5514" t="str">
            <v>sv81</v>
          </cell>
          <cell r="R5514" t="str">
            <v>Шаповалова Илона Михайловна</v>
          </cell>
          <cell r="S5514">
            <v>89054479663</v>
          </cell>
          <cell r="T5514" t="str">
            <v>merch1139</v>
          </cell>
          <cell r="U5514" t="str">
            <v>Якуба Юлия Алексеевна</v>
          </cell>
          <cell r="V5514">
            <v>89881061193</v>
          </cell>
          <cell r="W5514">
            <v>60</v>
          </cell>
          <cell r="X5514"/>
          <cell r="Y5514"/>
          <cell r="Z5514"/>
          <cell r="AA5514"/>
          <cell r="AB5514"/>
          <cell r="AC5514"/>
          <cell r="AD5514">
            <v>60</v>
          </cell>
          <cell r="AE5514">
            <v>1</v>
          </cell>
          <cell r="AF5514">
            <v>1</v>
          </cell>
          <cell r="AG5514">
            <v>4</v>
          </cell>
          <cell r="AH5514">
            <v>4</v>
          </cell>
          <cell r="AI5514">
            <v>60</v>
          </cell>
          <cell r="AJ5514"/>
        </row>
        <row r="5515">
          <cell r="B5515">
            <v>310368</v>
          </cell>
          <cell r="C5515" t="str">
            <v>1000000000037369</v>
          </cell>
          <cell r="D5515">
            <v>1</v>
          </cell>
          <cell r="E5515">
            <v>0</v>
          </cell>
          <cell r="F5515">
            <v>0</v>
          </cell>
          <cell r="G5515">
            <v>0</v>
          </cell>
          <cell r="H5515">
            <v>1</v>
          </cell>
          <cell r="I5515">
            <v>1</v>
          </cell>
          <cell r="J5515" t="str">
            <v>Max Group</v>
          </cell>
          <cell r="K5515" t="str">
            <v>Волга-Юг</v>
          </cell>
          <cell r="L5515" t="str">
            <v>Ставропольский край</v>
          </cell>
          <cell r="M5515" t="str">
            <v>Михайловск</v>
          </cell>
          <cell r="N5515" t="str">
            <v>Тандер</v>
          </cell>
          <cell r="O5515" t="str">
            <v>Ставропольский край, Шпаковский р-н, Михайловск г, Войкова ул, дом № 454/1</v>
          </cell>
          <cell r="P5515" t="str">
            <v>Drogery (Хоз. магазин)</v>
          </cell>
          <cell r="Q5515" t="str">
            <v>sv81</v>
          </cell>
          <cell r="R5515" t="str">
            <v>Шаповалова Илона Михайловна</v>
          </cell>
          <cell r="S5515">
            <v>89054479663</v>
          </cell>
          <cell r="T5515" t="str">
            <v>merch1139</v>
          </cell>
          <cell r="U5515" t="str">
            <v>Якуба Юлия Алексеевна</v>
          </cell>
          <cell r="V5515">
            <v>89881061193</v>
          </cell>
          <cell r="W5515"/>
          <cell r="X5515"/>
          <cell r="Y5515"/>
          <cell r="Z5515"/>
          <cell r="AA5515">
            <v>60</v>
          </cell>
          <cell r="AB5515"/>
          <cell r="AC5515"/>
          <cell r="AD5515">
            <v>60</v>
          </cell>
          <cell r="AE5515">
            <v>1</v>
          </cell>
          <cell r="AF5515">
            <v>1</v>
          </cell>
          <cell r="AG5515">
            <v>4</v>
          </cell>
          <cell r="AH5515">
            <v>4</v>
          </cell>
          <cell r="AI5515">
            <v>60</v>
          </cell>
          <cell r="AJ5515"/>
        </row>
        <row r="5516">
          <cell r="B5516">
            <v>310369</v>
          </cell>
          <cell r="C5516" t="str">
            <v>1000000000050727</v>
          </cell>
          <cell r="D5516">
            <v>1</v>
          </cell>
          <cell r="E5516">
            <v>0</v>
          </cell>
          <cell r="F5516">
            <v>0</v>
          </cell>
          <cell r="G5516">
            <v>0</v>
          </cell>
          <cell r="H5516">
            <v>1</v>
          </cell>
          <cell r="I5516">
            <v>1</v>
          </cell>
          <cell r="J5516" t="str">
            <v>Max Group</v>
          </cell>
          <cell r="K5516" t="str">
            <v>Волга-Юг</v>
          </cell>
          <cell r="L5516" t="str">
            <v>Ставропольский край</v>
          </cell>
          <cell r="M5516" t="str">
            <v>Михайловск</v>
          </cell>
          <cell r="N5516" t="str">
            <v>Тандер</v>
          </cell>
          <cell r="O5516" t="str">
            <v>356245, Ставропольский край, Шпаковский р-н, Михайловск г, Гагарина ул, дом № 172/2</v>
          </cell>
          <cell r="P5516" t="str">
            <v>Drogery (Хоз. магазин)</v>
          </cell>
          <cell r="Q5516" t="str">
            <v>sv81</v>
          </cell>
          <cell r="R5516" t="str">
            <v>Шаповалова Илона Михайловна</v>
          </cell>
          <cell r="S5516">
            <v>89054479663</v>
          </cell>
          <cell r="T5516" t="str">
            <v>merch1139</v>
          </cell>
          <cell r="U5516" t="str">
            <v>Якуба Юлия Алексеевна</v>
          </cell>
          <cell r="V5516">
            <v>89881061193</v>
          </cell>
          <cell r="W5516">
            <v>60</v>
          </cell>
          <cell r="X5516"/>
          <cell r="Y5516"/>
          <cell r="Z5516"/>
          <cell r="AA5516"/>
          <cell r="AB5516"/>
          <cell r="AC5516"/>
          <cell r="AD5516">
            <v>60</v>
          </cell>
          <cell r="AE5516">
            <v>1</v>
          </cell>
          <cell r="AF5516">
            <v>1</v>
          </cell>
          <cell r="AG5516">
            <v>4</v>
          </cell>
          <cell r="AH5516">
            <v>4</v>
          </cell>
          <cell r="AI5516">
            <v>60</v>
          </cell>
          <cell r="AJ5516"/>
        </row>
        <row r="5517">
          <cell r="B5517">
            <v>310372</v>
          </cell>
          <cell r="C5517" t="str">
            <v>1000000000052522</v>
          </cell>
          <cell r="D5517">
            <v>1</v>
          </cell>
          <cell r="E5517">
            <v>0</v>
          </cell>
          <cell r="F5517">
            <v>0</v>
          </cell>
          <cell r="G5517">
            <v>0</v>
          </cell>
          <cell r="H5517">
            <v>1</v>
          </cell>
          <cell r="I5517">
            <v>1</v>
          </cell>
          <cell r="J5517" t="str">
            <v>Max Group</v>
          </cell>
          <cell r="K5517" t="str">
            <v>Волга-Юг</v>
          </cell>
          <cell r="L5517" t="str">
            <v>Ставропольский край</v>
          </cell>
          <cell r="M5517" t="str">
            <v>Михайловск</v>
          </cell>
          <cell r="N5517" t="str">
            <v>Тандер</v>
          </cell>
          <cell r="O5517" t="str">
            <v>356241, Ставропольский край, Шпаковский р-н, Михайловск г, Гражданская ул, дом № 1/1</v>
          </cell>
          <cell r="P5517" t="str">
            <v>Drogery (Хоз. магазин)</v>
          </cell>
          <cell r="Q5517" t="str">
            <v>sv81</v>
          </cell>
          <cell r="R5517" t="str">
            <v>Шаповалова Илона Михайловна</v>
          </cell>
          <cell r="S5517">
            <v>89054479663</v>
          </cell>
          <cell r="T5517" t="str">
            <v>merch1139</v>
          </cell>
          <cell r="U5517" t="str">
            <v>Якуба Юлия Алексеевна</v>
          </cell>
          <cell r="V5517">
            <v>89881061193</v>
          </cell>
          <cell r="W5517"/>
          <cell r="X5517"/>
          <cell r="Y5517"/>
          <cell r="Z5517">
            <v>60</v>
          </cell>
          <cell r="AA5517"/>
          <cell r="AB5517"/>
          <cell r="AC5517"/>
          <cell r="AD5517">
            <v>60</v>
          </cell>
          <cell r="AE5517">
            <v>1</v>
          </cell>
          <cell r="AF5517">
            <v>1</v>
          </cell>
          <cell r="AG5517">
            <v>5</v>
          </cell>
          <cell r="AH5517">
            <v>5</v>
          </cell>
          <cell r="AI5517">
            <v>60</v>
          </cell>
          <cell r="AJ5517"/>
        </row>
        <row r="5518">
          <cell r="B5518">
            <v>310433</v>
          </cell>
          <cell r="C5518" t="str">
            <v>1000000000020012</v>
          </cell>
          <cell r="D5518">
            <v>1</v>
          </cell>
          <cell r="E5518">
            <v>0</v>
          </cell>
          <cell r="F5518">
            <v>0</v>
          </cell>
          <cell r="G5518">
            <v>0</v>
          </cell>
          <cell r="H5518">
            <v>1</v>
          </cell>
          <cell r="I5518">
            <v>1</v>
          </cell>
          <cell r="J5518" t="str">
            <v>Max Group</v>
          </cell>
          <cell r="K5518" t="str">
            <v>Волга-Юг</v>
          </cell>
          <cell r="L5518" t="str">
            <v>Ставропольский край</v>
          </cell>
          <cell r="M5518" t="str">
            <v>Невинномысск</v>
          </cell>
          <cell r="N5518" t="str">
            <v>Тандер</v>
          </cell>
          <cell r="O5518" t="str">
            <v>ул. 3 Интернационала 5</v>
          </cell>
          <cell r="P5518" t="str">
            <v>Drogery (Хоз. магазин)</v>
          </cell>
          <cell r="Q5518" t="str">
            <v>sv81</v>
          </cell>
          <cell r="R5518" t="str">
            <v>Шаповалова Илона Михайловна</v>
          </cell>
          <cell r="S5518">
            <v>89054479663</v>
          </cell>
          <cell r="T5518" t="str">
            <v>merch1092</v>
          </cell>
          <cell r="U5518" t="str">
            <v>Михина Анастасия Владимировна</v>
          </cell>
          <cell r="V5518">
            <v>89288156844</v>
          </cell>
          <cell r="W5518"/>
          <cell r="X5518">
            <v>30</v>
          </cell>
          <cell r="Y5518"/>
          <cell r="Z5518"/>
          <cell r="AA5518"/>
          <cell r="AB5518"/>
          <cell r="AC5518"/>
          <cell r="AD5518">
            <v>30</v>
          </cell>
          <cell r="AE5518">
            <v>0.5</v>
          </cell>
          <cell r="AF5518">
            <v>1</v>
          </cell>
          <cell r="AG5518">
            <v>2.5</v>
          </cell>
          <cell r="AH5518">
            <v>5</v>
          </cell>
          <cell r="AI5518">
            <v>30</v>
          </cell>
          <cell r="AJ5518"/>
        </row>
        <row r="5519">
          <cell r="B5519">
            <v>310436</v>
          </cell>
          <cell r="C5519" t="str">
            <v>1000000000020115</v>
          </cell>
          <cell r="D5519">
            <v>1</v>
          </cell>
          <cell r="E5519">
            <v>0</v>
          </cell>
          <cell r="F5519">
            <v>0</v>
          </cell>
          <cell r="G5519">
            <v>0</v>
          </cell>
          <cell r="H5519">
            <v>1</v>
          </cell>
          <cell r="I5519">
            <v>1</v>
          </cell>
          <cell r="J5519" t="str">
            <v>Max Group</v>
          </cell>
          <cell r="K5519" t="str">
            <v>Волга-Юг</v>
          </cell>
          <cell r="L5519" t="str">
            <v>Ставропольский край</v>
          </cell>
          <cell r="M5519" t="str">
            <v>Невинномысск</v>
          </cell>
          <cell r="N5519" t="str">
            <v>Тандер</v>
          </cell>
          <cell r="O5519" t="str">
            <v>г. Невинномысск, ул. Гагарина 74</v>
          </cell>
          <cell r="P5519" t="str">
            <v>Drogery (Хоз. магазин)</v>
          </cell>
          <cell r="Q5519" t="str">
            <v>sv81</v>
          </cell>
          <cell r="R5519" t="str">
            <v>Шаповалова Илона Михайловна</v>
          </cell>
          <cell r="S5519">
            <v>89054479663</v>
          </cell>
          <cell r="T5519" t="str">
            <v>merch1092</v>
          </cell>
          <cell r="U5519" t="str">
            <v>Михина Анастасия Владимировна</v>
          </cell>
          <cell r="V5519">
            <v>89288156844</v>
          </cell>
          <cell r="W5519">
            <v>60</v>
          </cell>
          <cell r="X5519"/>
          <cell r="Y5519"/>
          <cell r="Z5519"/>
          <cell r="AA5519"/>
          <cell r="AB5519"/>
          <cell r="AC5519"/>
          <cell r="AD5519">
            <v>60</v>
          </cell>
          <cell r="AE5519">
            <v>1</v>
          </cell>
          <cell r="AF5519">
            <v>1</v>
          </cell>
          <cell r="AG5519">
            <v>4</v>
          </cell>
          <cell r="AH5519">
            <v>4</v>
          </cell>
          <cell r="AI5519">
            <v>60</v>
          </cell>
          <cell r="AJ5519"/>
        </row>
        <row r="5520">
          <cell r="B5520">
            <v>310441</v>
          </cell>
          <cell r="C5520" t="str">
            <v>1000000000020914</v>
          </cell>
          <cell r="D5520">
            <v>1</v>
          </cell>
          <cell r="E5520">
            <v>0</v>
          </cell>
          <cell r="F5520">
            <v>0</v>
          </cell>
          <cell r="G5520">
            <v>0</v>
          </cell>
          <cell r="H5520">
            <v>1</v>
          </cell>
          <cell r="I5520">
            <v>1</v>
          </cell>
          <cell r="J5520" t="str">
            <v>Max Group</v>
          </cell>
          <cell r="K5520" t="str">
            <v>Волга-Юг</v>
          </cell>
          <cell r="L5520" t="str">
            <v>Ставропольский край</v>
          </cell>
          <cell r="M5520" t="str">
            <v>Невинномысск</v>
          </cell>
          <cell r="N5520" t="str">
            <v>Тандер</v>
          </cell>
          <cell r="O5520" t="str">
            <v>ул.Степная 16</v>
          </cell>
          <cell r="P5520" t="str">
            <v>Drogery (Хоз. магазин)</v>
          </cell>
          <cell r="Q5520" t="str">
            <v>sv81</v>
          </cell>
          <cell r="R5520" t="str">
            <v>Шаповалова Илона Михайловна</v>
          </cell>
          <cell r="S5520">
            <v>89054479663</v>
          </cell>
          <cell r="T5520" t="str">
            <v>merch1092</v>
          </cell>
          <cell r="U5520" t="str">
            <v>Михина Анастасия Владимировна</v>
          </cell>
          <cell r="V5520">
            <v>89288156844</v>
          </cell>
          <cell r="W5520">
            <v>30</v>
          </cell>
          <cell r="X5520"/>
          <cell r="Y5520"/>
          <cell r="Z5520"/>
          <cell r="AA5520"/>
          <cell r="AB5520"/>
          <cell r="AC5520"/>
          <cell r="AD5520">
            <v>30</v>
          </cell>
          <cell r="AE5520">
            <v>0.5</v>
          </cell>
          <cell r="AF5520">
            <v>1</v>
          </cell>
          <cell r="AG5520">
            <v>2</v>
          </cell>
          <cell r="AH5520">
            <v>4</v>
          </cell>
          <cell r="AI5520">
            <v>30</v>
          </cell>
          <cell r="AJ5520"/>
        </row>
        <row r="5521">
          <cell r="B5521">
            <v>310442</v>
          </cell>
          <cell r="C5521" t="str">
            <v>1000000000021147</v>
          </cell>
          <cell r="D5521">
            <v>1</v>
          </cell>
          <cell r="E5521">
            <v>0</v>
          </cell>
          <cell r="F5521">
            <v>0</v>
          </cell>
          <cell r="G5521">
            <v>0</v>
          </cell>
          <cell r="H5521">
            <v>1</v>
          </cell>
          <cell r="I5521">
            <v>1</v>
          </cell>
          <cell r="J5521" t="str">
            <v>Max Group</v>
          </cell>
          <cell r="K5521" t="str">
            <v>Волга-Юг</v>
          </cell>
          <cell r="L5521" t="str">
            <v>Ставропольский край</v>
          </cell>
          <cell r="M5521" t="str">
            <v>Невинномысск</v>
          </cell>
          <cell r="N5521" t="str">
            <v>Тандер</v>
          </cell>
          <cell r="O5521" t="str">
            <v>ул.Чайковского 24</v>
          </cell>
          <cell r="P5521" t="str">
            <v>Drogery (Хоз. магазин)</v>
          </cell>
          <cell r="Q5521" t="str">
            <v>sv81</v>
          </cell>
          <cell r="R5521" t="str">
            <v>Шаповалова Илона Михайловна</v>
          </cell>
          <cell r="S5521">
            <v>89054479663</v>
          </cell>
          <cell r="T5521" t="str">
            <v>merch1092</v>
          </cell>
          <cell r="U5521" t="str">
            <v>Михина Анастасия Владимировна</v>
          </cell>
          <cell r="V5521">
            <v>89288156844</v>
          </cell>
          <cell r="W5521"/>
          <cell r="X5521"/>
          <cell r="Y5521"/>
          <cell r="Z5521"/>
          <cell r="AA5521">
            <v>60</v>
          </cell>
          <cell r="AB5521"/>
          <cell r="AC5521"/>
          <cell r="AD5521">
            <v>60</v>
          </cell>
          <cell r="AE5521">
            <v>1</v>
          </cell>
          <cell r="AF5521">
            <v>1</v>
          </cell>
          <cell r="AG5521">
            <v>4</v>
          </cell>
          <cell r="AH5521">
            <v>4</v>
          </cell>
          <cell r="AI5521">
            <v>60</v>
          </cell>
          <cell r="AJ5521"/>
        </row>
        <row r="5522">
          <cell r="B5522">
            <v>310451</v>
          </cell>
          <cell r="C5522" t="str">
            <v>1000000000022470</v>
          </cell>
          <cell r="D5522">
            <v>1</v>
          </cell>
          <cell r="E5522">
            <v>0</v>
          </cell>
          <cell r="F5522">
            <v>0</v>
          </cell>
          <cell r="G5522">
            <v>0</v>
          </cell>
          <cell r="H5522">
            <v>1</v>
          </cell>
          <cell r="I5522">
            <v>1</v>
          </cell>
          <cell r="J5522" t="str">
            <v>Max Group</v>
          </cell>
          <cell r="K5522" t="str">
            <v>Волга-Юг</v>
          </cell>
          <cell r="L5522" t="str">
            <v>Ставропольский край</v>
          </cell>
          <cell r="M5522" t="str">
            <v>Невинномысск</v>
          </cell>
          <cell r="N5522" t="str">
            <v>Тандер</v>
          </cell>
          <cell r="O5522" t="str">
            <v>ул.Б.Мира,32</v>
          </cell>
          <cell r="P5522" t="str">
            <v>Drogery (Хоз. магазин)</v>
          </cell>
          <cell r="Q5522" t="str">
            <v>sv81</v>
          </cell>
          <cell r="R5522" t="str">
            <v>Шаповалова Илона Михайловна</v>
          </cell>
          <cell r="S5522">
            <v>89054479663</v>
          </cell>
          <cell r="T5522" t="str">
            <v>merch1092</v>
          </cell>
          <cell r="U5522" t="str">
            <v>Михина Анастасия Владимировна</v>
          </cell>
          <cell r="V5522">
            <v>89288156844</v>
          </cell>
          <cell r="W5522"/>
          <cell r="X5522">
            <v>60</v>
          </cell>
          <cell r="Y5522"/>
          <cell r="Z5522"/>
          <cell r="AA5522"/>
          <cell r="AB5522"/>
          <cell r="AC5522"/>
          <cell r="AD5522">
            <v>60</v>
          </cell>
          <cell r="AE5522">
            <v>1</v>
          </cell>
          <cell r="AF5522">
            <v>1</v>
          </cell>
          <cell r="AG5522">
            <v>5</v>
          </cell>
          <cell r="AH5522">
            <v>5</v>
          </cell>
          <cell r="AI5522">
            <v>60</v>
          </cell>
          <cell r="AJ5522"/>
        </row>
        <row r="5523">
          <cell r="B5523">
            <v>310497</v>
          </cell>
          <cell r="C5523" t="str">
            <v>1000000000022353</v>
          </cell>
          <cell r="D5523">
            <v>1</v>
          </cell>
          <cell r="E5523">
            <v>0</v>
          </cell>
          <cell r="F5523">
            <v>0</v>
          </cell>
          <cell r="G5523">
            <v>0</v>
          </cell>
          <cell r="H5523">
            <v>1</v>
          </cell>
          <cell r="I5523">
            <v>1</v>
          </cell>
          <cell r="J5523" t="str">
            <v>Max Group</v>
          </cell>
          <cell r="K5523" t="str">
            <v>Волга-Юг</v>
          </cell>
          <cell r="L5523" t="str">
            <v>Ставропольский край</v>
          </cell>
          <cell r="M5523" t="str">
            <v>Новоалександровск</v>
          </cell>
          <cell r="N5523" t="str">
            <v>Тандер</v>
          </cell>
          <cell r="O5523" t="str">
            <v>ул.Л.Толстого 128</v>
          </cell>
          <cell r="P5523" t="str">
            <v>Drogery (Хоз. магазин)</v>
          </cell>
          <cell r="Q5523" t="str">
            <v>sv81</v>
          </cell>
          <cell r="R5523" t="str">
            <v>Шаповалова Илона Михайловна</v>
          </cell>
          <cell r="S5523">
            <v>89054479663</v>
          </cell>
          <cell r="T5523" t="str">
            <v>merch2258</v>
          </cell>
          <cell r="U5523" t="str">
            <v>Глазунова Юлия Сергеевна</v>
          </cell>
          <cell r="V5523">
            <v>89620282158</v>
          </cell>
          <cell r="W5523"/>
          <cell r="X5523"/>
          <cell r="Y5523"/>
          <cell r="Z5523">
            <v>60</v>
          </cell>
          <cell r="AA5523"/>
          <cell r="AB5523"/>
          <cell r="AC5523"/>
          <cell r="AD5523">
            <v>60</v>
          </cell>
          <cell r="AE5523">
            <v>1</v>
          </cell>
          <cell r="AF5523">
            <v>1</v>
          </cell>
          <cell r="AG5523">
            <v>5</v>
          </cell>
          <cell r="AH5523">
            <v>5</v>
          </cell>
          <cell r="AI5523">
            <v>60</v>
          </cell>
          <cell r="AJ5523"/>
        </row>
        <row r="5524">
          <cell r="B5524">
            <v>310498</v>
          </cell>
          <cell r="C5524" t="str">
            <v>1000000000022740</v>
          </cell>
          <cell r="D5524">
            <v>1</v>
          </cell>
          <cell r="E5524">
            <v>0</v>
          </cell>
          <cell r="F5524">
            <v>0</v>
          </cell>
          <cell r="G5524">
            <v>0</v>
          </cell>
          <cell r="H5524">
            <v>1</v>
          </cell>
          <cell r="I5524">
            <v>1</v>
          </cell>
          <cell r="J5524" t="str">
            <v>Max Group</v>
          </cell>
          <cell r="K5524" t="str">
            <v>Волга-Юг</v>
          </cell>
          <cell r="L5524" t="str">
            <v>Ставропольский край</v>
          </cell>
          <cell r="M5524" t="str">
            <v>Новоалександровск</v>
          </cell>
          <cell r="N5524" t="str">
            <v>Тандер</v>
          </cell>
          <cell r="O5524" t="str">
            <v>ул.Ленина 48</v>
          </cell>
          <cell r="P5524" t="str">
            <v>Drogery (Хоз. магазин)</v>
          </cell>
          <cell r="Q5524" t="str">
            <v>sv81</v>
          </cell>
          <cell r="R5524" t="str">
            <v>Шаповалова Илона Михайловна</v>
          </cell>
          <cell r="S5524">
            <v>89054479663</v>
          </cell>
          <cell r="T5524" t="str">
            <v>merch2258</v>
          </cell>
          <cell r="U5524" t="str">
            <v>Глазунова Юлия Сергеевна</v>
          </cell>
          <cell r="V5524">
            <v>89620282158</v>
          </cell>
          <cell r="W5524"/>
          <cell r="X5524"/>
          <cell r="Y5524"/>
          <cell r="Z5524">
            <v>60</v>
          </cell>
          <cell r="AA5524"/>
          <cell r="AB5524"/>
          <cell r="AC5524"/>
          <cell r="AD5524">
            <v>60</v>
          </cell>
          <cell r="AE5524">
            <v>1</v>
          </cell>
          <cell r="AF5524">
            <v>1</v>
          </cell>
          <cell r="AG5524">
            <v>5</v>
          </cell>
          <cell r="AH5524">
            <v>5</v>
          </cell>
          <cell r="AI5524">
            <v>60</v>
          </cell>
          <cell r="AJ5524"/>
        </row>
        <row r="5525">
          <cell r="B5525">
            <v>310594</v>
          </cell>
          <cell r="C5525" t="str">
            <v>1000000000020622</v>
          </cell>
          <cell r="D5525">
            <v>1</v>
          </cell>
          <cell r="E5525">
            <v>0</v>
          </cell>
          <cell r="F5525">
            <v>0</v>
          </cell>
          <cell r="G5525">
            <v>0</v>
          </cell>
          <cell r="H5525">
            <v>1</v>
          </cell>
          <cell r="I5525">
            <v>1</v>
          </cell>
          <cell r="J5525" t="str">
            <v>Max Group</v>
          </cell>
          <cell r="K5525" t="str">
            <v>Волга-Юг</v>
          </cell>
          <cell r="L5525" t="str">
            <v>Ставропольский край</v>
          </cell>
          <cell r="M5525" t="str">
            <v>Пятигорск</v>
          </cell>
          <cell r="N5525" t="str">
            <v>Тандер</v>
          </cell>
          <cell r="O5525" t="str">
            <v>ул. Советской Армии, 127</v>
          </cell>
          <cell r="P5525" t="str">
            <v>Drogery (Хоз. магазин)</v>
          </cell>
          <cell r="Q5525" t="str">
            <v>sv81</v>
          </cell>
          <cell r="R5525" t="str">
            <v>Шаповалова Илона Михайловна</v>
          </cell>
          <cell r="S5525">
            <v>89054479663</v>
          </cell>
          <cell r="T5525" t="str">
            <v>merch1093</v>
          </cell>
          <cell r="U5525" t="str">
            <v>Исмайлова Лала Асифовна</v>
          </cell>
          <cell r="V5525">
            <v>89624215014</v>
          </cell>
          <cell r="W5525"/>
          <cell r="X5525">
            <v>120</v>
          </cell>
          <cell r="Y5525"/>
          <cell r="Z5525"/>
          <cell r="AA5525"/>
          <cell r="AB5525"/>
          <cell r="AC5525"/>
          <cell r="AD5525">
            <v>120</v>
          </cell>
          <cell r="AE5525">
            <v>2</v>
          </cell>
          <cell r="AF5525">
            <v>1</v>
          </cell>
          <cell r="AG5525">
            <v>10</v>
          </cell>
          <cell r="AH5525">
            <v>5</v>
          </cell>
          <cell r="AI5525">
            <v>120</v>
          </cell>
          <cell r="AJ5525"/>
        </row>
        <row r="5526">
          <cell r="B5526">
            <v>310622</v>
          </cell>
          <cell r="C5526" t="str">
            <v>1000000000051922</v>
          </cell>
          <cell r="D5526">
            <v>1</v>
          </cell>
          <cell r="E5526">
            <v>0</v>
          </cell>
          <cell r="F5526">
            <v>0</v>
          </cell>
          <cell r="G5526">
            <v>0</v>
          </cell>
          <cell r="H5526">
            <v>1</v>
          </cell>
          <cell r="I5526">
            <v>1</v>
          </cell>
          <cell r="J5526" t="str">
            <v>Max Group</v>
          </cell>
          <cell r="K5526" t="str">
            <v>Волга-Юг</v>
          </cell>
          <cell r="L5526" t="str">
            <v>Ставропольский край</v>
          </cell>
          <cell r="M5526" t="str">
            <v>Пятигорск</v>
          </cell>
          <cell r="N5526" t="str">
            <v>Тандер</v>
          </cell>
          <cell r="O5526" t="str">
            <v>357538, Ставропольский край, Пятигорск г, Адмиральского ул, дом № 35, корпус 2</v>
          </cell>
          <cell r="P5526" t="str">
            <v>Drogery (Хоз. магазин)</v>
          </cell>
          <cell r="Q5526" t="str">
            <v>sv81</v>
          </cell>
          <cell r="R5526" t="str">
            <v>Шаповалова Илона Михайловна</v>
          </cell>
          <cell r="S5526">
            <v>89054479663</v>
          </cell>
          <cell r="T5526" t="str">
            <v>merch1093</v>
          </cell>
          <cell r="U5526" t="str">
            <v>Исмайлова Лала Асифовна</v>
          </cell>
          <cell r="V5526">
            <v>89624215014</v>
          </cell>
          <cell r="W5526">
            <v>120</v>
          </cell>
          <cell r="X5526"/>
          <cell r="Y5526"/>
          <cell r="Z5526"/>
          <cell r="AA5526"/>
          <cell r="AB5526"/>
          <cell r="AC5526"/>
          <cell r="AD5526">
            <v>120</v>
          </cell>
          <cell r="AE5526">
            <v>2</v>
          </cell>
          <cell r="AF5526">
            <v>1</v>
          </cell>
          <cell r="AG5526">
            <v>8</v>
          </cell>
          <cell r="AH5526">
            <v>4</v>
          </cell>
          <cell r="AI5526">
            <v>120</v>
          </cell>
          <cell r="AJ5526"/>
        </row>
        <row r="5527">
          <cell r="B5527">
            <v>310624</v>
          </cell>
          <cell r="C5527" t="str">
            <v>1000000000052532</v>
          </cell>
          <cell r="D5527">
            <v>1</v>
          </cell>
          <cell r="E5527">
            <v>0</v>
          </cell>
          <cell r="F5527">
            <v>0</v>
          </cell>
          <cell r="G5527">
            <v>0</v>
          </cell>
          <cell r="H5527">
            <v>1</v>
          </cell>
          <cell r="I5527">
            <v>1</v>
          </cell>
          <cell r="J5527" t="str">
            <v>Max Group</v>
          </cell>
          <cell r="K5527" t="str">
            <v>Волга-Юг</v>
          </cell>
          <cell r="L5527" t="str">
            <v>Ставропольский край</v>
          </cell>
          <cell r="M5527" t="str">
            <v>Пятигорск</v>
          </cell>
          <cell r="N5527" t="str">
            <v>Тандер</v>
          </cell>
          <cell r="O5527" t="str">
            <v>357528, Ставропольский край, Пятигорск г, Пальмиро Тольятти ул, дом № 36а</v>
          </cell>
          <cell r="P5527" t="str">
            <v>Drogery (Хоз. магазин)</v>
          </cell>
          <cell r="Q5527" t="str">
            <v>sv81</v>
          </cell>
          <cell r="R5527" t="str">
            <v>Шаповалова Илона Михайловна</v>
          </cell>
          <cell r="S5527">
            <v>89054479663</v>
          </cell>
          <cell r="T5527" t="str">
            <v>merch1093</v>
          </cell>
          <cell r="U5527" t="str">
            <v>Исмайлова Лала Асифовна</v>
          </cell>
          <cell r="V5527">
            <v>89624215014</v>
          </cell>
          <cell r="W5527"/>
          <cell r="X5527">
            <v>120</v>
          </cell>
          <cell r="Y5527"/>
          <cell r="Z5527"/>
          <cell r="AA5527"/>
          <cell r="AB5527"/>
          <cell r="AC5527"/>
          <cell r="AD5527">
            <v>120</v>
          </cell>
          <cell r="AE5527">
            <v>2</v>
          </cell>
          <cell r="AF5527">
            <v>1</v>
          </cell>
          <cell r="AG5527">
            <v>10</v>
          </cell>
          <cell r="AH5527">
            <v>5</v>
          </cell>
          <cell r="AI5527">
            <v>120</v>
          </cell>
          <cell r="AJ5527"/>
        </row>
        <row r="5528">
          <cell r="B5528">
            <v>310820</v>
          </cell>
          <cell r="C5528" t="str">
            <v>1024904766</v>
          </cell>
          <cell r="D5528">
            <v>1</v>
          </cell>
          <cell r="E5528">
            <v>1</v>
          </cell>
          <cell r="F5528">
            <v>1</v>
          </cell>
          <cell r="G5528">
            <v>0</v>
          </cell>
          <cell r="H5528">
            <v>1</v>
          </cell>
          <cell r="I5528">
            <v>1</v>
          </cell>
          <cell r="J5528" t="str">
            <v>Max Group</v>
          </cell>
          <cell r="K5528" t="str">
            <v>Волга-Юг</v>
          </cell>
          <cell r="L5528" t="str">
            <v>Ставропольский край</v>
          </cell>
          <cell r="M5528" t="str">
            <v>Ставрополь</v>
          </cell>
          <cell r="N5528" t="str">
            <v>Копейкин Дом</v>
          </cell>
          <cell r="O5528" t="str">
            <v>Серова ул,468/5</v>
          </cell>
          <cell r="P5528" t="str">
            <v>Drogery (Хоз. магазин)</v>
          </cell>
          <cell r="Q5528" t="str">
            <v>sv81</v>
          </cell>
          <cell r="R5528" t="str">
            <v>Шаповалова Илона Михайловна</v>
          </cell>
          <cell r="S5528">
            <v>89054479663</v>
          </cell>
          <cell r="T5528" t="str">
            <v>merch20051</v>
          </cell>
          <cell r="U5528" t="str">
            <v>Воробей Анастасия Вадимовна</v>
          </cell>
          <cell r="V5528">
            <v>89034140319</v>
          </cell>
          <cell r="W5528"/>
          <cell r="X5528"/>
          <cell r="Y5528"/>
          <cell r="Z5528"/>
          <cell r="AA5528">
            <v>60</v>
          </cell>
          <cell r="AB5528"/>
          <cell r="AC5528"/>
          <cell r="AD5528">
            <v>60</v>
          </cell>
          <cell r="AE5528">
            <v>1</v>
          </cell>
          <cell r="AF5528">
            <v>1</v>
          </cell>
          <cell r="AG5528">
            <v>4</v>
          </cell>
          <cell r="AH5528">
            <v>4</v>
          </cell>
          <cell r="AI5528">
            <v>60</v>
          </cell>
          <cell r="AJ5528"/>
        </row>
        <row r="5529">
          <cell r="B5529">
            <v>310827</v>
          </cell>
          <cell r="C5529" t="str">
            <v>1024904853</v>
          </cell>
          <cell r="D5529">
            <v>1</v>
          </cell>
          <cell r="E5529">
            <v>0</v>
          </cell>
          <cell r="F5529">
            <v>0</v>
          </cell>
          <cell r="G5529">
            <v>0</v>
          </cell>
          <cell r="H5529">
            <v>1</v>
          </cell>
          <cell r="I5529">
            <v>1</v>
          </cell>
          <cell r="J5529" t="str">
            <v>Max Group</v>
          </cell>
          <cell r="K5529" t="str">
            <v>Волга-Юг</v>
          </cell>
          <cell r="L5529" t="str">
            <v>Ставропольский край</v>
          </cell>
          <cell r="M5529" t="str">
            <v>Ставрополь</v>
          </cell>
          <cell r="N5529" t="str">
            <v>Копейкин Дом</v>
          </cell>
          <cell r="O5529" t="str">
            <v>Карла Маркса,7</v>
          </cell>
          <cell r="P5529" t="str">
            <v>Drogery (Хоз. магазин)</v>
          </cell>
          <cell r="Q5529" t="str">
            <v>sv81</v>
          </cell>
          <cell r="R5529" t="str">
            <v>Шаповалова Илона Михайловна</v>
          </cell>
          <cell r="S5529">
            <v>89054479663</v>
          </cell>
          <cell r="T5529" t="str">
            <v>merch1154</v>
          </cell>
          <cell r="U5529" t="str">
            <v>Елисеева Лидия Петровна</v>
          </cell>
          <cell r="V5529">
            <v>89888595588</v>
          </cell>
          <cell r="W5529">
            <v>30</v>
          </cell>
          <cell r="X5529"/>
          <cell r="Y5529"/>
          <cell r="Z5529"/>
          <cell r="AA5529"/>
          <cell r="AB5529"/>
          <cell r="AC5529"/>
          <cell r="AD5529">
            <v>30</v>
          </cell>
          <cell r="AE5529">
            <v>0.5</v>
          </cell>
          <cell r="AF5529">
            <v>1</v>
          </cell>
          <cell r="AG5529">
            <v>2</v>
          </cell>
          <cell r="AH5529">
            <v>4</v>
          </cell>
          <cell r="AI5529">
            <v>30</v>
          </cell>
          <cell r="AJ5529"/>
        </row>
        <row r="5530">
          <cell r="B5530">
            <v>311092</v>
          </cell>
          <cell r="C5530" t="str">
            <v>1000000000054400</v>
          </cell>
          <cell r="D5530">
            <v>1</v>
          </cell>
          <cell r="E5530">
            <v>0</v>
          </cell>
          <cell r="F5530">
            <v>0</v>
          </cell>
          <cell r="G5530">
            <v>0</v>
          </cell>
          <cell r="H5530">
            <v>1</v>
          </cell>
          <cell r="I5530">
            <v>1</v>
          </cell>
          <cell r="J5530" t="str">
            <v>Max Group</v>
          </cell>
          <cell r="K5530" t="str">
            <v>Волга-Юг</v>
          </cell>
          <cell r="L5530" t="str">
            <v>Ставропольский край</v>
          </cell>
          <cell r="M5530" t="str">
            <v>Ставрополь</v>
          </cell>
          <cell r="N5530" t="str">
            <v>Тандер</v>
          </cell>
          <cell r="O5530" t="str">
            <v>355045, Ставропольский край, Ставрополь г, Пирогова ул, дом № 66</v>
          </cell>
          <cell r="P5530" t="str">
            <v>Drogery (Хоз. магазин)</v>
          </cell>
          <cell r="Q5530" t="str">
            <v>sv81</v>
          </cell>
          <cell r="R5530" t="str">
            <v>Шаповалова Илона Михайловна</v>
          </cell>
          <cell r="S5530">
            <v>89054479663</v>
          </cell>
          <cell r="T5530" t="str">
            <v>merch20051</v>
          </cell>
          <cell r="U5530" t="str">
            <v>Воробей Анастасия Вадимовна</v>
          </cell>
          <cell r="V5530">
            <v>89034140319</v>
          </cell>
          <cell r="W5530"/>
          <cell r="X5530"/>
          <cell r="Y5530">
            <v>60</v>
          </cell>
          <cell r="Z5530"/>
          <cell r="AA5530"/>
          <cell r="AB5530"/>
          <cell r="AC5530"/>
          <cell r="AD5530">
            <v>60</v>
          </cell>
          <cell r="AE5530">
            <v>1</v>
          </cell>
          <cell r="AF5530">
            <v>1</v>
          </cell>
          <cell r="AG5530">
            <v>5</v>
          </cell>
          <cell r="AH5530">
            <v>5</v>
          </cell>
          <cell r="AI5530">
            <v>60</v>
          </cell>
          <cell r="AJ5530"/>
        </row>
        <row r="5531">
          <cell r="B5531">
            <v>355268</v>
          </cell>
          <cell r="C5531" t="str">
            <v>105200000000037</v>
          </cell>
          <cell r="D5531">
            <v>1</v>
          </cell>
          <cell r="E5531">
            <v>0</v>
          </cell>
          <cell r="F5531">
            <v>0</v>
          </cell>
          <cell r="G5531">
            <v>0</v>
          </cell>
          <cell r="H5531">
            <v>1</v>
          </cell>
          <cell r="I5531">
            <v>1</v>
          </cell>
          <cell r="J5531" t="str">
            <v>Max Group</v>
          </cell>
          <cell r="K5531" t="str">
            <v>Волга-Юг</v>
          </cell>
          <cell r="L5531" t="str">
            <v>Крым</v>
          </cell>
          <cell r="M5531" t="str">
            <v>Симферополь</v>
          </cell>
          <cell r="N5531" t="str">
            <v>Чистый Дом</v>
          </cell>
          <cell r="O5531" t="str">
            <v>г.Симферополь, ш.Евпаторийское, 8</v>
          </cell>
          <cell r="P5531" t="str">
            <v>Drogery (Хоз. магазин)</v>
          </cell>
          <cell r="Q5531" t="str">
            <v>sv2016</v>
          </cell>
          <cell r="R5531" t="str">
            <v>Сакай Валерия Олеговна</v>
          </cell>
          <cell r="S5531">
            <v>89782582231</v>
          </cell>
          <cell r="T5531" t="str">
            <v>merch1078</v>
          </cell>
          <cell r="U5531" t="str">
            <v>Долгова Анастасия Анатольевна</v>
          </cell>
          <cell r="V5531">
            <v>89788842490</v>
          </cell>
          <cell r="W5531"/>
          <cell r="X5531"/>
          <cell r="Y5531">
            <v>90</v>
          </cell>
          <cell r="Z5531"/>
          <cell r="AA5531"/>
          <cell r="AB5531"/>
          <cell r="AC5531"/>
          <cell r="AD5531">
            <v>90</v>
          </cell>
          <cell r="AE5531">
            <v>1.5</v>
          </cell>
          <cell r="AF5531">
            <v>1</v>
          </cell>
          <cell r="AG5531">
            <v>7.5</v>
          </cell>
          <cell r="AH5531">
            <v>5</v>
          </cell>
          <cell r="AI5531">
            <v>90</v>
          </cell>
          <cell r="AJ5531"/>
        </row>
        <row r="5532">
          <cell r="B5532">
            <v>355287</v>
          </cell>
          <cell r="C5532" t="str">
            <v>1000000000053858</v>
          </cell>
          <cell r="D5532">
            <v>1</v>
          </cell>
          <cell r="E5532">
            <v>0</v>
          </cell>
          <cell r="F5532">
            <v>0</v>
          </cell>
          <cell r="G5532">
            <v>0</v>
          </cell>
          <cell r="H5532">
            <v>1</v>
          </cell>
          <cell r="I5532">
            <v>1</v>
          </cell>
          <cell r="J5532" t="str">
            <v>Max Group</v>
          </cell>
          <cell r="K5532" t="str">
            <v>Волга-Юг</v>
          </cell>
          <cell r="L5532" t="str">
            <v>Адыгея</v>
          </cell>
          <cell r="M5532" t="str">
            <v>Майкоп</v>
          </cell>
          <cell r="N5532" t="str">
            <v>Лента</v>
          </cell>
          <cell r="O5532" t="str">
            <v>Майкоп, ул.Степная, 190</v>
          </cell>
          <cell r="P5532" t="str">
            <v>Hypermarket (Гипермаркет)</v>
          </cell>
          <cell r="Q5532" t="str">
            <v>sv16</v>
          </cell>
          <cell r="R5532" t="str">
            <v>Дедкова Юлия Викторовна</v>
          </cell>
          <cell r="S5532">
            <v>89180311102</v>
          </cell>
          <cell r="T5532" t="str">
            <v>merch2527</v>
          </cell>
          <cell r="U5532" t="str">
            <v>Глушко Павел Викторович</v>
          </cell>
          <cell r="V5532">
            <v>89627679898</v>
          </cell>
          <cell r="W5532"/>
          <cell r="X5532">
            <v>180</v>
          </cell>
          <cell r="Y5532"/>
          <cell r="Z5532">
            <v>180</v>
          </cell>
          <cell r="AA5532"/>
          <cell r="AB5532"/>
          <cell r="AC5532"/>
          <cell r="AD5532">
            <v>360</v>
          </cell>
          <cell r="AE5532">
            <v>6</v>
          </cell>
          <cell r="AF5532">
            <v>2</v>
          </cell>
          <cell r="AG5532">
            <v>30</v>
          </cell>
          <cell r="AH5532">
            <v>10</v>
          </cell>
          <cell r="AI5532">
            <v>180</v>
          </cell>
          <cell r="AJ5532"/>
        </row>
        <row r="5533">
          <cell r="B5533">
            <v>355560</v>
          </cell>
          <cell r="C5533" t="str">
            <v>1000000000037766</v>
          </cell>
          <cell r="D5533">
            <v>1</v>
          </cell>
          <cell r="E5533">
            <v>0</v>
          </cell>
          <cell r="F5533">
            <v>0</v>
          </cell>
          <cell r="G5533">
            <v>0</v>
          </cell>
          <cell r="H5533">
            <v>1</v>
          </cell>
          <cell r="I5533">
            <v>1</v>
          </cell>
          <cell r="J5533" t="str">
            <v>Max Group</v>
          </cell>
          <cell r="K5533" t="str">
            <v>Волга-Юг</v>
          </cell>
          <cell r="L5533" t="str">
            <v>Ставропольский край</v>
          </cell>
          <cell r="M5533" t="str">
            <v>Ставрополь</v>
          </cell>
          <cell r="N5533" t="str">
            <v>Тандер</v>
          </cell>
          <cell r="O5533" t="str">
            <v>Ставропольский край, Ставрополь г, Пригородная ул, дом № 197</v>
          </cell>
          <cell r="P5533" t="str">
            <v>Drogery (Хоз. магазин)</v>
          </cell>
          <cell r="Q5533" t="str">
            <v>sv81</v>
          </cell>
          <cell r="R5533" t="str">
            <v>Шаповалова Илона Михайловна</v>
          </cell>
          <cell r="S5533">
            <v>89054479663</v>
          </cell>
          <cell r="T5533" t="str">
            <v>merch20051</v>
          </cell>
          <cell r="U5533" t="str">
            <v>Воробей Анастасия Вадимовна</v>
          </cell>
          <cell r="V5533">
            <v>89034140319</v>
          </cell>
          <cell r="W5533"/>
          <cell r="X5533">
            <v>30</v>
          </cell>
          <cell r="Y5533"/>
          <cell r="Z5533"/>
          <cell r="AA5533"/>
          <cell r="AB5533"/>
          <cell r="AC5533"/>
          <cell r="AD5533">
            <v>30</v>
          </cell>
          <cell r="AE5533">
            <v>0.5</v>
          </cell>
          <cell r="AF5533">
            <v>1</v>
          </cell>
          <cell r="AG5533">
            <v>2.5</v>
          </cell>
          <cell r="AH5533">
            <v>5</v>
          </cell>
          <cell r="AI5533">
            <v>30</v>
          </cell>
          <cell r="AJ5533"/>
        </row>
        <row r="5534">
          <cell r="B5534">
            <v>355561</v>
          </cell>
          <cell r="C5534" t="str">
            <v>1000000000052861</v>
          </cell>
          <cell r="D5534">
            <v>1</v>
          </cell>
          <cell r="E5534">
            <v>0</v>
          </cell>
          <cell r="F5534">
            <v>0</v>
          </cell>
          <cell r="G5534">
            <v>0</v>
          </cell>
          <cell r="H5534">
            <v>1</v>
          </cell>
          <cell r="I5534">
            <v>1</v>
          </cell>
          <cell r="J5534" t="str">
            <v>Max Group</v>
          </cell>
          <cell r="K5534" t="str">
            <v>Волга-Юг</v>
          </cell>
          <cell r="L5534" t="str">
            <v>Ставропольский край</v>
          </cell>
          <cell r="M5534" t="str">
            <v>Ставрополь</v>
          </cell>
          <cell r="N5534" t="str">
            <v>Тандер</v>
          </cell>
          <cell r="O5534" t="str">
            <v>Ставропольский край, Ставрополь г, 50 лет ВЛКСМ ул, дом № 40</v>
          </cell>
          <cell r="P5534" t="str">
            <v>Drogery (Хоз. магазин)</v>
          </cell>
          <cell r="Q5534" t="str">
            <v>sv81</v>
          </cell>
          <cell r="R5534" t="str">
            <v>Шаповалова Илона Михайловна</v>
          </cell>
          <cell r="S5534">
            <v>89054479663</v>
          </cell>
          <cell r="T5534" t="str">
            <v>merch20051</v>
          </cell>
          <cell r="U5534" t="str">
            <v>Воробей Анастасия Вадимовна</v>
          </cell>
          <cell r="V5534">
            <v>89034140319</v>
          </cell>
          <cell r="W5534"/>
          <cell r="X5534"/>
          <cell r="Y5534">
            <v>60</v>
          </cell>
          <cell r="Z5534"/>
          <cell r="AA5534"/>
          <cell r="AB5534"/>
          <cell r="AC5534"/>
          <cell r="AD5534">
            <v>60</v>
          </cell>
          <cell r="AE5534">
            <v>1</v>
          </cell>
          <cell r="AF5534">
            <v>1</v>
          </cell>
          <cell r="AG5534">
            <v>5</v>
          </cell>
          <cell r="AH5534">
            <v>5</v>
          </cell>
          <cell r="AI5534">
            <v>60</v>
          </cell>
          <cell r="AJ5534"/>
        </row>
        <row r="5535">
          <cell r="B5535">
            <v>357194</v>
          </cell>
          <cell r="C5535" t="str">
            <v>1000000000020299</v>
          </cell>
          <cell r="D5535">
            <v>1</v>
          </cell>
          <cell r="E5535">
            <v>0</v>
          </cell>
          <cell r="F5535">
            <v>0</v>
          </cell>
          <cell r="G5535">
            <v>0</v>
          </cell>
          <cell r="H5535">
            <v>1</v>
          </cell>
          <cell r="I5535">
            <v>1</v>
          </cell>
          <cell r="J5535" t="str">
            <v>Max Group</v>
          </cell>
          <cell r="K5535" t="str">
            <v>Волга-Юг</v>
          </cell>
          <cell r="L5535" t="str">
            <v>Краснодарский край</v>
          </cell>
          <cell r="M5535" t="str">
            <v>Славянск-на-Кубани</v>
          </cell>
          <cell r="N5535" t="str">
            <v>Тандер</v>
          </cell>
          <cell r="O5535" t="str">
            <v>353560, Краснодарский край, Славянский р-н, Славянск-на-Кубани г, Школьная ул, дом № 286</v>
          </cell>
          <cell r="P5535" t="str">
            <v>Drogery (Хоз. магазин)</v>
          </cell>
          <cell r="Q5535" t="str">
            <v>sv16</v>
          </cell>
          <cell r="R5535" t="str">
            <v>Дедкова Юлия Викторовна</v>
          </cell>
          <cell r="S5535">
            <v>89180311102</v>
          </cell>
          <cell r="T5535" t="str">
            <v>merch1720</v>
          </cell>
          <cell r="U5535" t="str">
            <v>Симонов Евгений Николаевич</v>
          </cell>
          <cell r="V5535">
            <v>89586449247</v>
          </cell>
          <cell r="W5535"/>
          <cell r="X5535"/>
          <cell r="Y5535"/>
          <cell r="Z5535"/>
          <cell r="AA5535">
            <v>30</v>
          </cell>
          <cell r="AB5535"/>
          <cell r="AC5535"/>
          <cell r="AD5535">
            <v>30</v>
          </cell>
          <cell r="AE5535">
            <v>0.5</v>
          </cell>
          <cell r="AF5535">
            <v>1</v>
          </cell>
          <cell r="AG5535">
            <v>2</v>
          </cell>
          <cell r="AH5535">
            <v>4</v>
          </cell>
          <cell r="AI5535">
            <v>30</v>
          </cell>
          <cell r="AJ5535"/>
        </row>
        <row r="5536">
          <cell r="B5536">
            <v>357239</v>
          </cell>
          <cell r="C5536" t="str">
            <v>1000000000020608</v>
          </cell>
          <cell r="D5536">
            <v>1</v>
          </cell>
          <cell r="E5536">
            <v>0</v>
          </cell>
          <cell r="F5536">
            <v>0</v>
          </cell>
          <cell r="G5536">
            <v>0</v>
          </cell>
          <cell r="H5536">
            <v>1</v>
          </cell>
          <cell r="I5536">
            <v>1</v>
          </cell>
          <cell r="J5536" t="str">
            <v>Max Group</v>
          </cell>
          <cell r="K5536" t="str">
            <v>Волга-Юг</v>
          </cell>
          <cell r="L5536" t="str">
            <v>Адыгея</v>
          </cell>
          <cell r="M5536" t="str">
            <v>Энем пгт.</v>
          </cell>
          <cell r="N5536" t="str">
            <v>Тандер</v>
          </cell>
          <cell r="O5536" t="str">
            <v>385100, Адыгея Респ, Тахтамукайский р-н, Энем пгт, Седина ул - Октябрьская ул</v>
          </cell>
          <cell r="P5536" t="str">
            <v>Drogery (Хоз. магазин)</v>
          </cell>
          <cell r="Q5536" t="str">
            <v>sv2018</v>
          </cell>
          <cell r="R5536" t="str">
            <v>Калашникова Юлия Владимировна</v>
          </cell>
          <cell r="S5536">
            <v>89996378117</v>
          </cell>
          <cell r="T5536" t="str">
            <v>merch2559</v>
          </cell>
          <cell r="U5536" t="str">
            <v>Комарова Надежда Ивановна</v>
          </cell>
          <cell r="V5536">
            <v>89181306514</v>
          </cell>
          <cell r="W5536"/>
          <cell r="X5536"/>
          <cell r="Y5536"/>
          <cell r="Z5536">
            <v>120</v>
          </cell>
          <cell r="AA5536"/>
          <cell r="AB5536"/>
          <cell r="AC5536"/>
          <cell r="AD5536">
            <v>120</v>
          </cell>
          <cell r="AE5536">
            <v>2</v>
          </cell>
          <cell r="AF5536">
            <v>1</v>
          </cell>
          <cell r="AG5536">
            <v>10</v>
          </cell>
          <cell r="AH5536">
            <v>5</v>
          </cell>
          <cell r="AI5536">
            <v>120</v>
          </cell>
          <cell r="AJ5536"/>
        </row>
        <row r="5537">
          <cell r="B5537">
            <v>357242</v>
          </cell>
          <cell r="C5537" t="str">
            <v>1000000000020623</v>
          </cell>
          <cell r="D5537">
            <v>1</v>
          </cell>
          <cell r="E5537">
            <v>0</v>
          </cell>
          <cell r="F5537">
            <v>0</v>
          </cell>
          <cell r="G5537">
            <v>0</v>
          </cell>
          <cell r="H5537">
            <v>1</v>
          </cell>
          <cell r="I5537">
            <v>1</v>
          </cell>
          <cell r="J5537" t="str">
            <v>Max Group</v>
          </cell>
          <cell r="K5537" t="str">
            <v>Волга-Юг</v>
          </cell>
          <cell r="L5537" t="str">
            <v>Волгоградская область</v>
          </cell>
          <cell r="M5537" t="str">
            <v>Камышин</v>
          </cell>
          <cell r="N5537" t="str">
            <v>Тандер</v>
          </cell>
          <cell r="O5537" t="str">
            <v>Камышин г, Ленина ул, дом № 21</v>
          </cell>
          <cell r="P5537" t="str">
            <v>Drogery (Хоз. магазин)</v>
          </cell>
          <cell r="Q5537" t="str">
            <v>sv16</v>
          </cell>
          <cell r="R5537" t="str">
            <v>Дедкова Юлия Викторовна</v>
          </cell>
          <cell r="S5537">
            <v>89180311102</v>
          </cell>
          <cell r="T5537" t="str">
            <v>merch1131</v>
          </cell>
          <cell r="U5537" t="str">
            <v>Епифанова Людмила Алексеевна</v>
          </cell>
          <cell r="V5537">
            <v>89047580690</v>
          </cell>
          <cell r="W5537"/>
          <cell r="X5537"/>
          <cell r="Y5537"/>
          <cell r="Z5537"/>
          <cell r="AA5537">
            <v>30</v>
          </cell>
          <cell r="AB5537"/>
          <cell r="AC5537"/>
          <cell r="AD5537">
            <v>30</v>
          </cell>
          <cell r="AE5537">
            <v>0.5</v>
          </cell>
          <cell r="AF5537">
            <v>1</v>
          </cell>
          <cell r="AG5537">
            <v>2</v>
          </cell>
          <cell r="AH5537">
            <v>4</v>
          </cell>
          <cell r="AI5537">
            <v>30</v>
          </cell>
          <cell r="AJ5537"/>
        </row>
        <row r="5538">
          <cell r="B5538">
            <v>357291</v>
          </cell>
          <cell r="C5538" t="str">
            <v>1000000000021034</v>
          </cell>
          <cell r="D5538">
            <v>1</v>
          </cell>
          <cell r="E5538">
            <v>0</v>
          </cell>
          <cell r="F5538">
            <v>0</v>
          </cell>
          <cell r="G5538">
            <v>0</v>
          </cell>
          <cell r="H5538">
            <v>1</v>
          </cell>
          <cell r="I5538">
            <v>1</v>
          </cell>
          <cell r="J5538" t="str">
            <v>Max Group</v>
          </cell>
          <cell r="K5538" t="str">
            <v>Волга-Юг</v>
          </cell>
          <cell r="L5538" t="str">
            <v>Адыгея</v>
          </cell>
          <cell r="M5538" t="str">
            <v>Энем пгт.</v>
          </cell>
          <cell r="N5538" t="str">
            <v>Тандер</v>
          </cell>
          <cell r="O5538" t="str">
            <v>385132, Адыгея Респ, Тахтамукайский р-н, Энем пгт, Чкалова ул, дом № 7</v>
          </cell>
          <cell r="P5538" t="str">
            <v>Drogery (Хоз. магазин)</v>
          </cell>
          <cell r="Q5538" t="str">
            <v>sv2018</v>
          </cell>
          <cell r="R5538" t="str">
            <v>Калашникова Юлия Владимировна</v>
          </cell>
          <cell r="S5538">
            <v>89996378117</v>
          </cell>
          <cell r="T5538" t="str">
            <v>merch2559</v>
          </cell>
          <cell r="U5538" t="str">
            <v>Комарова Надежда Ивановна</v>
          </cell>
          <cell r="V5538">
            <v>89181306514</v>
          </cell>
          <cell r="W5538"/>
          <cell r="X5538"/>
          <cell r="Y5538"/>
          <cell r="Z5538">
            <v>120</v>
          </cell>
          <cell r="AA5538"/>
          <cell r="AB5538"/>
          <cell r="AC5538"/>
          <cell r="AD5538">
            <v>120</v>
          </cell>
          <cell r="AE5538">
            <v>2</v>
          </cell>
          <cell r="AF5538">
            <v>1</v>
          </cell>
          <cell r="AG5538">
            <v>10</v>
          </cell>
          <cell r="AH5538">
            <v>5</v>
          </cell>
          <cell r="AI5538">
            <v>120</v>
          </cell>
          <cell r="AJ5538"/>
        </row>
        <row r="5539">
          <cell r="B5539">
            <v>357302</v>
          </cell>
          <cell r="C5539" t="str">
            <v>1000000000021146</v>
          </cell>
          <cell r="D5539">
            <v>1</v>
          </cell>
          <cell r="E5539">
            <v>0</v>
          </cell>
          <cell r="F5539">
            <v>0</v>
          </cell>
          <cell r="G5539">
            <v>0</v>
          </cell>
          <cell r="H5539">
            <v>1</v>
          </cell>
          <cell r="I5539">
            <v>1</v>
          </cell>
          <cell r="J5539" t="str">
            <v>Max Group</v>
          </cell>
          <cell r="K5539" t="str">
            <v>Волга-Юг</v>
          </cell>
          <cell r="L5539" t="str">
            <v>Адыгея</v>
          </cell>
          <cell r="M5539" t="str">
            <v>Яблоновский п.</v>
          </cell>
          <cell r="N5539" t="str">
            <v>Тандер</v>
          </cell>
          <cell r="O5539" t="str">
            <v>385140, Адыгея Респ, Тахтамукайский р-н, Яблоновский пгт, Гагарина ул, дом № 148/3</v>
          </cell>
          <cell r="P5539" t="str">
            <v>Drogery (Хоз. магазин)</v>
          </cell>
          <cell r="Q5539" t="str">
            <v>sv2018</v>
          </cell>
          <cell r="R5539" t="str">
            <v>Калашникова Юлия Владимировна</v>
          </cell>
          <cell r="S5539">
            <v>89996378117</v>
          </cell>
          <cell r="T5539" t="str">
            <v>merch2554</v>
          </cell>
          <cell r="U5539" t="str">
            <v>Пронина Надежда Геннадьевна</v>
          </cell>
          <cell r="V5539">
            <v>89284721321</v>
          </cell>
          <cell r="W5539"/>
          <cell r="X5539"/>
          <cell r="Y5539"/>
          <cell r="Z5539">
            <v>120</v>
          </cell>
          <cell r="AA5539"/>
          <cell r="AB5539"/>
          <cell r="AC5539"/>
          <cell r="AD5539">
            <v>120</v>
          </cell>
          <cell r="AE5539">
            <v>2</v>
          </cell>
          <cell r="AF5539">
            <v>1</v>
          </cell>
          <cell r="AG5539">
            <v>10</v>
          </cell>
          <cell r="AH5539">
            <v>5</v>
          </cell>
          <cell r="AI5539">
            <v>120</v>
          </cell>
          <cell r="AJ5539"/>
        </row>
        <row r="5540">
          <cell r="B5540">
            <v>357365</v>
          </cell>
          <cell r="C5540" t="str">
            <v>1000000000047809</v>
          </cell>
          <cell r="D5540">
            <v>1</v>
          </cell>
          <cell r="E5540" t="str">
            <v>н/д</v>
          </cell>
          <cell r="F5540" t="str">
            <v>н/д</v>
          </cell>
          <cell r="G5540" t="str">
            <v>н/д</v>
          </cell>
          <cell r="H5540">
            <v>1</v>
          </cell>
          <cell r="I5540">
            <v>1</v>
          </cell>
          <cell r="J5540" t="str">
            <v>Max Group</v>
          </cell>
          <cell r="K5540" t="str">
            <v>Волга-Юг</v>
          </cell>
          <cell r="L5540" t="str">
            <v>Ульяновская область</v>
          </cell>
          <cell r="M5540" t="str">
            <v>Ульяновск</v>
          </cell>
          <cell r="N5540" t="str">
            <v>Тандер</v>
          </cell>
          <cell r="O5540" t="str">
            <v>433000, Ульяновская обл, Ульяновск г, Луначарского ул, дом № 3А</v>
          </cell>
          <cell r="P5540" t="str">
            <v>Drogery (Хоз. магазин)</v>
          </cell>
          <cell r="Q5540" t="str">
            <v>smerch13</v>
          </cell>
          <cell r="R5540" t="str">
            <v>Пантелеев Андрей Сергеевич</v>
          </cell>
          <cell r="S5540">
            <v>89084830814</v>
          </cell>
          <cell r="T5540" t="str">
            <v>smerch13</v>
          </cell>
          <cell r="U5540" t="str">
            <v>Пантелеев Андрей Сергеевич</v>
          </cell>
          <cell r="V5540">
            <v>89084830814</v>
          </cell>
          <cell r="W5540"/>
          <cell r="X5540"/>
          <cell r="Y5540">
            <v>30</v>
          </cell>
          <cell r="Z5540"/>
          <cell r="AA5540"/>
          <cell r="AB5540"/>
          <cell r="AC5540"/>
          <cell r="AD5540">
            <v>30</v>
          </cell>
          <cell r="AE5540">
            <v>0.5</v>
          </cell>
          <cell r="AF5540">
            <v>1</v>
          </cell>
          <cell r="AG5540">
            <v>2.5</v>
          </cell>
          <cell r="AH5540">
            <v>5</v>
          </cell>
          <cell r="AI5540">
            <v>30</v>
          </cell>
          <cell r="AJ5540"/>
        </row>
        <row r="5541">
          <cell r="B5541">
            <v>357574</v>
          </cell>
          <cell r="C5541" t="str">
            <v>1000000000037613</v>
          </cell>
          <cell r="D5541">
            <v>1</v>
          </cell>
          <cell r="E5541">
            <v>0</v>
          </cell>
          <cell r="F5541">
            <v>0</v>
          </cell>
          <cell r="G5541">
            <v>0</v>
          </cell>
          <cell r="H5541">
            <v>1</v>
          </cell>
          <cell r="I5541">
            <v>1</v>
          </cell>
          <cell r="J5541" t="str">
            <v>Max Group</v>
          </cell>
          <cell r="K5541" t="str">
            <v>Волга-Юг</v>
          </cell>
          <cell r="L5541" t="str">
            <v>Краснодарский край</v>
          </cell>
          <cell r="M5541" t="str">
            <v>Краснодар</v>
          </cell>
          <cell r="N5541" t="str">
            <v>Тандер</v>
          </cell>
          <cell r="O5541" t="str">
            <v>350900, Краснодарский край, Краснодар г, Дорожная 5-я ул, дом № 70</v>
          </cell>
          <cell r="P5541" t="str">
            <v>Drogery (Хоз. магазин)</v>
          </cell>
          <cell r="Q5541" t="str">
            <v>sv2018</v>
          </cell>
          <cell r="R5541" t="str">
            <v>Калашникова Юлия Владимировна</v>
          </cell>
          <cell r="S5541">
            <v>89996378117</v>
          </cell>
          <cell r="T5541" t="str">
            <v>merch1160</v>
          </cell>
          <cell r="U5541" t="str">
            <v>Москаев Петр Дмитриевич</v>
          </cell>
          <cell r="V5541">
            <v>89186885768</v>
          </cell>
          <cell r="W5541"/>
          <cell r="X5541"/>
          <cell r="Y5541"/>
          <cell r="Z5541">
            <v>120</v>
          </cell>
          <cell r="AA5541"/>
          <cell r="AB5541"/>
          <cell r="AC5541"/>
          <cell r="AD5541">
            <v>120</v>
          </cell>
          <cell r="AE5541">
            <v>2</v>
          </cell>
          <cell r="AF5541">
            <v>1</v>
          </cell>
          <cell r="AG5541">
            <v>10</v>
          </cell>
          <cell r="AH5541">
            <v>5</v>
          </cell>
          <cell r="AI5541">
            <v>120</v>
          </cell>
          <cell r="AJ5541"/>
        </row>
        <row r="5542">
          <cell r="B5542">
            <v>357803</v>
          </cell>
          <cell r="C5542" t="str">
            <v>1000000000036061</v>
          </cell>
          <cell r="D5542">
            <v>1</v>
          </cell>
          <cell r="E5542">
            <v>0</v>
          </cell>
          <cell r="F5542">
            <v>0</v>
          </cell>
          <cell r="G5542">
            <v>0</v>
          </cell>
          <cell r="H5542">
            <v>1</v>
          </cell>
          <cell r="I5542">
            <v>1</v>
          </cell>
          <cell r="J5542" t="str">
            <v>Max Group</v>
          </cell>
          <cell r="K5542" t="str">
            <v>Волга-Юг</v>
          </cell>
          <cell r="L5542" t="str">
            <v>Краснодарский край</v>
          </cell>
          <cell r="M5542" t="str">
            <v>Краснодар</v>
          </cell>
          <cell r="N5542" t="str">
            <v>Тандер</v>
          </cell>
          <cell r="O5542" t="str">
            <v>350001, Краснодарский край, Краснодар г, Ставропольская ул, дом № 184</v>
          </cell>
          <cell r="P5542" t="str">
            <v>Drogery (Хоз. магазин)</v>
          </cell>
          <cell r="Q5542" t="str">
            <v>sv2018</v>
          </cell>
          <cell r="R5542" t="str">
            <v>Калашникова Юлия Владимировна</v>
          </cell>
          <cell r="S5542">
            <v>89996378117</v>
          </cell>
          <cell r="T5542" t="str">
            <v>merch1150</v>
          </cell>
          <cell r="U5542" t="str">
            <v>Хмелевская Анжела Игоревна</v>
          </cell>
          <cell r="V5542">
            <v>89615829276</v>
          </cell>
          <cell r="W5542"/>
          <cell r="X5542"/>
          <cell r="Y5542"/>
          <cell r="Z5542">
            <v>120</v>
          </cell>
          <cell r="AA5542"/>
          <cell r="AB5542"/>
          <cell r="AC5542"/>
          <cell r="AD5542">
            <v>120</v>
          </cell>
          <cell r="AE5542">
            <v>2</v>
          </cell>
          <cell r="AF5542">
            <v>1</v>
          </cell>
          <cell r="AG5542">
            <v>10</v>
          </cell>
          <cell r="AH5542">
            <v>5</v>
          </cell>
          <cell r="AI5542">
            <v>120</v>
          </cell>
          <cell r="AJ5542"/>
        </row>
        <row r="5543">
          <cell r="B5543">
            <v>357985</v>
          </cell>
          <cell r="C5543" t="str">
            <v>1000000000055772</v>
          </cell>
          <cell r="D5543">
            <v>1</v>
          </cell>
          <cell r="E5543">
            <v>0</v>
          </cell>
          <cell r="F5543">
            <v>0</v>
          </cell>
          <cell r="G5543">
            <v>0</v>
          </cell>
          <cell r="H5543">
            <v>1</v>
          </cell>
          <cell r="I5543">
            <v>1</v>
          </cell>
          <cell r="J5543" t="str">
            <v>Max Group</v>
          </cell>
          <cell r="K5543" t="str">
            <v>Волга-Юг</v>
          </cell>
          <cell r="L5543" t="str">
            <v>Краснодарский край</v>
          </cell>
          <cell r="M5543" t="str">
            <v>Крымск</v>
          </cell>
          <cell r="N5543" t="str">
            <v>Тандер</v>
          </cell>
          <cell r="O5543" t="str">
            <v>353380, Краснодарский край, Крымский р-н, Крымск г, Карла Либкнехта ул, дом № 21</v>
          </cell>
          <cell r="P5543" t="str">
            <v>Drogery (Хоз. магазин)</v>
          </cell>
          <cell r="Q5543" t="str">
            <v>sv16</v>
          </cell>
          <cell r="R5543" t="str">
            <v>Дедкова Юлия Викторовна</v>
          </cell>
          <cell r="S5543">
            <v>89180311102</v>
          </cell>
          <cell r="T5543" t="str">
            <v>merch1136</v>
          </cell>
          <cell r="U5543" t="str">
            <v>Дерявко Сергей Викторович</v>
          </cell>
          <cell r="V5543">
            <v>89086853586</v>
          </cell>
          <cell r="W5543"/>
          <cell r="X5543"/>
          <cell r="Y5543"/>
          <cell r="Z5543">
            <v>120</v>
          </cell>
          <cell r="AA5543"/>
          <cell r="AB5543"/>
          <cell r="AC5543"/>
          <cell r="AD5543">
            <v>120</v>
          </cell>
          <cell r="AE5543">
            <v>2</v>
          </cell>
          <cell r="AF5543">
            <v>1</v>
          </cell>
          <cell r="AG5543">
            <v>10</v>
          </cell>
          <cell r="AH5543">
            <v>5</v>
          </cell>
          <cell r="AI5543">
            <v>120</v>
          </cell>
          <cell r="AJ5543"/>
        </row>
        <row r="5544">
          <cell r="B5544">
            <v>358081</v>
          </cell>
          <cell r="C5544" t="str">
            <v>1000000000056254</v>
          </cell>
          <cell r="D5544">
            <v>1</v>
          </cell>
          <cell r="E5544" t="str">
            <v>н/д</v>
          </cell>
          <cell r="F5544" t="str">
            <v>н/д</v>
          </cell>
          <cell r="G5544" t="str">
            <v>н/д</v>
          </cell>
          <cell r="H5544">
            <v>1</v>
          </cell>
          <cell r="I5544">
            <v>1</v>
          </cell>
          <cell r="J5544" t="str">
            <v>Max Group</v>
          </cell>
          <cell r="K5544" t="str">
            <v>Волга-Юг</v>
          </cell>
          <cell r="L5544" t="str">
            <v>Ульяновская область</v>
          </cell>
          <cell r="M5544" t="str">
            <v>Ульяновск</v>
          </cell>
          <cell r="N5544" t="str">
            <v>Тандер</v>
          </cell>
          <cell r="O5544" t="str">
            <v>432034, Ульяновская обл, Ульяновск г, 50-летия ВЛКСМ пр-кт, дом № 7</v>
          </cell>
          <cell r="P5544" t="str">
            <v>Drogery (Хоз. магазин)</v>
          </cell>
          <cell r="Q5544" t="str">
            <v>smerch13</v>
          </cell>
          <cell r="R5544" t="str">
            <v>Пантелеев Андрей Сергеевич</v>
          </cell>
          <cell r="S5544">
            <v>89084830814</v>
          </cell>
          <cell r="T5544" t="str">
            <v>smerch13</v>
          </cell>
          <cell r="U5544" t="str">
            <v>Пантелеев Андрей Сергеевич</v>
          </cell>
          <cell r="V5544">
            <v>89084830814</v>
          </cell>
          <cell r="W5544"/>
          <cell r="X5544"/>
          <cell r="Y5544"/>
          <cell r="Z5544">
            <v>180</v>
          </cell>
          <cell r="AA5544"/>
          <cell r="AB5544"/>
          <cell r="AC5544"/>
          <cell r="AD5544">
            <v>180</v>
          </cell>
          <cell r="AE5544">
            <v>3</v>
          </cell>
          <cell r="AF5544">
            <v>1</v>
          </cell>
          <cell r="AG5544">
            <v>15</v>
          </cell>
          <cell r="AH5544">
            <v>5</v>
          </cell>
          <cell r="AI5544">
            <v>180</v>
          </cell>
          <cell r="AJ5544"/>
        </row>
        <row r="5545">
          <cell r="B5545">
            <v>360389</v>
          </cell>
          <cell r="C5545" t="str">
            <v>360389</v>
          </cell>
          <cell r="D5545">
            <v>1</v>
          </cell>
          <cell r="E5545">
            <v>0</v>
          </cell>
          <cell r="F5545">
            <v>0</v>
          </cell>
          <cell r="G5545">
            <v>0</v>
          </cell>
          <cell r="H5545">
            <v>1</v>
          </cell>
          <cell r="I5545">
            <v>1</v>
          </cell>
          <cell r="J5545" t="str">
            <v>Max Group</v>
          </cell>
          <cell r="K5545" t="str">
            <v>Волга-Юг</v>
          </cell>
          <cell r="L5545" t="str">
            <v>Волгоградская область</v>
          </cell>
          <cell r="M5545" t="str">
            <v>Волгоград</v>
          </cell>
          <cell r="N5545" t="str">
            <v>Ман</v>
          </cell>
          <cell r="O5545" t="str">
            <v>г.Волгоград ул.Советская, 17</v>
          </cell>
          <cell r="P5545" t="str">
            <v>Superettes (Суперетта)</v>
          </cell>
          <cell r="Q5545" t="str">
            <v>sv80</v>
          </cell>
          <cell r="R5545" t="str">
            <v>Туголукова Анастасия Владимировна</v>
          </cell>
          <cell r="S5545">
            <v>89173333309</v>
          </cell>
          <cell r="T5545" t="str">
            <v>merch1098</v>
          </cell>
          <cell r="U5545" t="str">
            <v>Разумова Екатерина Сергеевна</v>
          </cell>
          <cell r="V5545">
            <v>89023612724</v>
          </cell>
          <cell r="W5545"/>
          <cell r="X5545"/>
          <cell r="Y5545"/>
          <cell r="Z5545">
            <v>60</v>
          </cell>
          <cell r="AA5545"/>
          <cell r="AB5545"/>
          <cell r="AC5545"/>
          <cell r="AD5545">
            <v>60</v>
          </cell>
          <cell r="AE5545">
            <v>1</v>
          </cell>
          <cell r="AF5545">
            <v>1</v>
          </cell>
          <cell r="AG5545">
            <v>5</v>
          </cell>
          <cell r="AH5545">
            <v>5</v>
          </cell>
          <cell r="AI5545">
            <v>60</v>
          </cell>
          <cell r="AJ5545"/>
        </row>
        <row r="5546">
          <cell r="B5546">
            <v>360390</v>
          </cell>
          <cell r="C5546" t="str">
            <v>360390</v>
          </cell>
          <cell r="D5546">
            <v>1</v>
          </cell>
          <cell r="E5546">
            <v>0</v>
          </cell>
          <cell r="F5546">
            <v>0</v>
          </cell>
          <cell r="G5546">
            <v>0</v>
          </cell>
          <cell r="H5546">
            <v>1</v>
          </cell>
          <cell r="I5546">
            <v>1</v>
          </cell>
          <cell r="J5546" t="str">
            <v>Max Group</v>
          </cell>
          <cell r="K5546" t="str">
            <v>Волга-Юг</v>
          </cell>
          <cell r="L5546" t="str">
            <v>Волгоградская область</v>
          </cell>
          <cell r="M5546" t="str">
            <v>Волгоград</v>
          </cell>
          <cell r="N5546" t="str">
            <v>Покупочка</v>
          </cell>
          <cell r="O5546" t="str">
            <v>ул.Кропоткина, дом № 3, корпус а</v>
          </cell>
          <cell r="P5546" t="str">
            <v>Superettes (Суперетта)</v>
          </cell>
          <cell r="Q5546" t="str">
            <v>sv80</v>
          </cell>
          <cell r="R5546" t="str">
            <v>Туголукова Анастасия Владимировна</v>
          </cell>
          <cell r="S5546">
            <v>89173333309</v>
          </cell>
          <cell r="T5546" t="str">
            <v>merch1091</v>
          </cell>
          <cell r="U5546" t="str">
            <v>Иванов Виктор Викторович</v>
          </cell>
          <cell r="V5546">
            <v>89996260348</v>
          </cell>
          <cell r="W5546"/>
          <cell r="X5546"/>
          <cell r="Y5546"/>
          <cell r="Z5546"/>
          <cell r="AA5546">
            <v>60</v>
          </cell>
          <cell r="AB5546"/>
          <cell r="AC5546"/>
          <cell r="AD5546">
            <v>60</v>
          </cell>
          <cell r="AE5546">
            <v>1</v>
          </cell>
          <cell r="AF5546">
            <v>1</v>
          </cell>
          <cell r="AG5546">
            <v>4</v>
          </cell>
          <cell r="AH5546">
            <v>4</v>
          </cell>
          <cell r="AI5546">
            <v>60</v>
          </cell>
          <cell r="AJ5546"/>
        </row>
        <row r="5547">
          <cell r="B5547">
            <v>360393</v>
          </cell>
          <cell r="C5547" t="str">
            <v>360393</v>
          </cell>
          <cell r="D5547">
            <v>1</v>
          </cell>
          <cell r="E5547">
            <v>0</v>
          </cell>
          <cell r="F5547">
            <v>0</v>
          </cell>
          <cell r="G5547">
            <v>0</v>
          </cell>
          <cell r="H5547">
            <v>1</v>
          </cell>
          <cell r="I5547">
            <v>1</v>
          </cell>
          <cell r="J5547" t="str">
            <v>Max Group</v>
          </cell>
          <cell r="K5547" t="str">
            <v>Волга-Юг</v>
          </cell>
          <cell r="L5547" t="str">
            <v>Волгоградская область</v>
          </cell>
          <cell r="M5547" t="str">
            <v>Волгоград</v>
          </cell>
          <cell r="N5547" t="str">
            <v>Покупочка</v>
          </cell>
          <cell r="O5547" t="str">
            <v>ул. Колосовая, дом № 4</v>
          </cell>
          <cell r="P5547" t="str">
            <v>Superettes (Суперетта)</v>
          </cell>
          <cell r="Q5547" t="str">
            <v>sv80</v>
          </cell>
          <cell r="R5547" t="str">
            <v>Туголукова Анастасия Владимировна</v>
          </cell>
          <cell r="S5547">
            <v>89173333309</v>
          </cell>
          <cell r="T5547" t="str">
            <v>merch1173</v>
          </cell>
          <cell r="U5547" t="str">
            <v>Котова Виктория Юрьевна</v>
          </cell>
          <cell r="V5547">
            <v>89608785472</v>
          </cell>
          <cell r="W5547"/>
          <cell r="X5547">
            <v>60</v>
          </cell>
          <cell r="Y5547"/>
          <cell r="Z5547"/>
          <cell r="AA5547"/>
          <cell r="AB5547"/>
          <cell r="AC5547"/>
          <cell r="AD5547">
            <v>60</v>
          </cell>
          <cell r="AE5547">
            <v>1</v>
          </cell>
          <cell r="AF5547">
            <v>1</v>
          </cell>
          <cell r="AG5547">
            <v>5</v>
          </cell>
          <cell r="AH5547">
            <v>5</v>
          </cell>
          <cell r="AI5547">
            <v>60</v>
          </cell>
          <cell r="AJ5547"/>
        </row>
        <row r="5548">
          <cell r="B5548">
            <v>360394</v>
          </cell>
          <cell r="C5548" t="str">
            <v>360394</v>
          </cell>
          <cell r="D5548">
            <v>1</v>
          </cell>
          <cell r="E5548">
            <v>0</v>
          </cell>
          <cell r="F5548">
            <v>0</v>
          </cell>
          <cell r="G5548">
            <v>0</v>
          </cell>
          <cell r="H5548">
            <v>1</v>
          </cell>
          <cell r="I5548">
            <v>1</v>
          </cell>
          <cell r="J5548" t="str">
            <v>Max Group</v>
          </cell>
          <cell r="K5548" t="str">
            <v>Волга-Юг</v>
          </cell>
          <cell r="L5548" t="str">
            <v>Волгоградская область</v>
          </cell>
          <cell r="M5548" t="str">
            <v>Волгоград</v>
          </cell>
          <cell r="N5548" t="str">
            <v>Покупочка</v>
          </cell>
          <cell r="O5548" t="str">
            <v>ул.Ополченская, дом № 22</v>
          </cell>
          <cell r="P5548" t="str">
            <v>Superettes (Суперетта)</v>
          </cell>
          <cell r="Q5548" t="str">
            <v>sv80</v>
          </cell>
          <cell r="R5548" t="str">
            <v>Туголукова Анастасия Владимировна</v>
          </cell>
          <cell r="S5548">
            <v>89173333309</v>
          </cell>
          <cell r="T5548" t="str">
            <v>merch1091</v>
          </cell>
          <cell r="U5548" t="str">
            <v>Иванов Виктор Викторович</v>
          </cell>
          <cell r="V5548">
            <v>89996260348</v>
          </cell>
          <cell r="W5548"/>
          <cell r="X5548"/>
          <cell r="Y5548"/>
          <cell r="Z5548"/>
          <cell r="AA5548">
            <v>60</v>
          </cell>
          <cell r="AB5548"/>
          <cell r="AC5548"/>
          <cell r="AD5548">
            <v>60</v>
          </cell>
          <cell r="AE5548">
            <v>1</v>
          </cell>
          <cell r="AF5548">
            <v>1</v>
          </cell>
          <cell r="AG5548">
            <v>4</v>
          </cell>
          <cell r="AH5548">
            <v>4</v>
          </cell>
          <cell r="AI5548">
            <v>60</v>
          </cell>
          <cell r="AJ5548"/>
        </row>
        <row r="5549">
          <cell r="B5549">
            <v>360395</v>
          </cell>
          <cell r="C5549" t="str">
            <v>360395</v>
          </cell>
          <cell r="D5549">
            <v>1</v>
          </cell>
          <cell r="E5549">
            <v>0</v>
          </cell>
          <cell r="F5549">
            <v>0</v>
          </cell>
          <cell r="G5549">
            <v>0</v>
          </cell>
          <cell r="H5549">
            <v>1</v>
          </cell>
          <cell r="I5549">
            <v>1</v>
          </cell>
          <cell r="J5549" t="str">
            <v>Max Group</v>
          </cell>
          <cell r="K5549" t="str">
            <v>Волга-Юг</v>
          </cell>
          <cell r="L5549" t="str">
            <v>Волгоградская область</v>
          </cell>
          <cell r="M5549" t="str">
            <v>Волгоград</v>
          </cell>
          <cell r="N5549" t="str">
            <v>Покупочка</v>
          </cell>
          <cell r="O5549" t="str">
            <v>пр-кт Университетский, дом № 51</v>
          </cell>
          <cell r="P5549" t="str">
            <v>Superettes (Суперетта)</v>
          </cell>
          <cell r="Q5549" t="str">
            <v>sv80</v>
          </cell>
          <cell r="R5549" t="str">
            <v>Туголукова Анастасия Владимировна</v>
          </cell>
          <cell r="S5549">
            <v>89173333309</v>
          </cell>
          <cell r="T5549" t="str">
            <v>merch1173</v>
          </cell>
          <cell r="U5549" t="str">
            <v>Котова Виктория Юрьевна</v>
          </cell>
          <cell r="V5549">
            <v>89608785472</v>
          </cell>
          <cell r="W5549"/>
          <cell r="X5549">
            <v>60</v>
          </cell>
          <cell r="Y5549"/>
          <cell r="Z5549"/>
          <cell r="AA5549"/>
          <cell r="AB5549"/>
          <cell r="AC5549"/>
          <cell r="AD5549">
            <v>60</v>
          </cell>
          <cell r="AE5549">
            <v>1</v>
          </cell>
          <cell r="AF5549">
            <v>1</v>
          </cell>
          <cell r="AG5549">
            <v>5</v>
          </cell>
          <cell r="AH5549">
            <v>5</v>
          </cell>
          <cell r="AI5549">
            <v>60</v>
          </cell>
          <cell r="AJ5549"/>
        </row>
        <row r="5550">
          <cell r="B5550">
            <v>360396</v>
          </cell>
          <cell r="C5550" t="str">
            <v>360396</v>
          </cell>
          <cell r="D5550">
            <v>1</v>
          </cell>
          <cell r="E5550">
            <v>0</v>
          </cell>
          <cell r="F5550">
            <v>0</v>
          </cell>
          <cell r="G5550">
            <v>0</v>
          </cell>
          <cell r="H5550">
            <v>1</v>
          </cell>
          <cell r="I5550">
            <v>1</v>
          </cell>
          <cell r="J5550" t="str">
            <v>Max Group</v>
          </cell>
          <cell r="K5550" t="str">
            <v>Волга-Юг</v>
          </cell>
          <cell r="L5550" t="str">
            <v>Волгоградская область</v>
          </cell>
          <cell r="M5550" t="str">
            <v>Волгоград</v>
          </cell>
          <cell r="N5550" t="str">
            <v>Покупочка</v>
          </cell>
          <cell r="O5550" t="str">
            <v>ул.Двинская, дом № 7, корпус а</v>
          </cell>
          <cell r="P5550" t="str">
            <v>Superettes (Суперетта)</v>
          </cell>
          <cell r="Q5550" t="str">
            <v>sv80</v>
          </cell>
          <cell r="R5550" t="str">
            <v>Туголукова Анастасия Владимировна</v>
          </cell>
          <cell r="S5550">
            <v>89173333309</v>
          </cell>
          <cell r="T5550" t="str">
            <v>merch1097</v>
          </cell>
          <cell r="U5550" t="str">
            <v>Серкина Олеся Владимировна</v>
          </cell>
          <cell r="V5550">
            <v>89377438773</v>
          </cell>
          <cell r="W5550"/>
          <cell r="X5550"/>
          <cell r="Y5550"/>
          <cell r="Z5550">
            <v>60</v>
          </cell>
          <cell r="AA5550"/>
          <cell r="AB5550"/>
          <cell r="AC5550"/>
          <cell r="AD5550">
            <v>60</v>
          </cell>
          <cell r="AE5550">
            <v>1</v>
          </cell>
          <cell r="AF5550">
            <v>1</v>
          </cell>
          <cell r="AG5550">
            <v>5</v>
          </cell>
          <cell r="AH5550">
            <v>5</v>
          </cell>
          <cell r="AI5550">
            <v>60</v>
          </cell>
          <cell r="AJ5550"/>
        </row>
        <row r="5551">
          <cell r="B5551">
            <v>360397</v>
          </cell>
          <cell r="C5551" t="str">
            <v>360397</v>
          </cell>
          <cell r="D5551">
            <v>1</v>
          </cell>
          <cell r="E5551">
            <v>0</v>
          </cell>
          <cell r="F5551">
            <v>0</v>
          </cell>
          <cell r="G5551">
            <v>0</v>
          </cell>
          <cell r="H5551">
            <v>1</v>
          </cell>
          <cell r="I5551">
            <v>1</v>
          </cell>
          <cell r="J5551" t="str">
            <v>Max Group</v>
          </cell>
          <cell r="K5551" t="str">
            <v>Волга-Юг</v>
          </cell>
          <cell r="L5551" t="str">
            <v>Волгоградская область</v>
          </cell>
          <cell r="M5551" t="str">
            <v>Волгоград</v>
          </cell>
          <cell r="N5551" t="str">
            <v>Покупочка</v>
          </cell>
          <cell r="O5551" t="str">
            <v>ул.Качинцев, дом № 95</v>
          </cell>
          <cell r="P5551" t="str">
            <v>Superettes (Суперетта)</v>
          </cell>
          <cell r="Q5551" t="str">
            <v>sv80</v>
          </cell>
          <cell r="R5551" t="str">
            <v>Туголукова Анастасия Владимировна</v>
          </cell>
          <cell r="S5551">
            <v>89173333309</v>
          </cell>
          <cell r="T5551" t="str">
            <v>merch1091</v>
          </cell>
          <cell r="U5551" t="str">
            <v>Иванов Виктор Викторович</v>
          </cell>
          <cell r="V5551">
            <v>89996260348</v>
          </cell>
          <cell r="W5551"/>
          <cell r="X5551"/>
          <cell r="Y5551"/>
          <cell r="Z5551"/>
          <cell r="AA5551">
            <v>60</v>
          </cell>
          <cell r="AB5551"/>
          <cell r="AC5551"/>
          <cell r="AD5551">
            <v>60</v>
          </cell>
          <cell r="AE5551">
            <v>1</v>
          </cell>
          <cell r="AF5551">
            <v>1</v>
          </cell>
          <cell r="AG5551">
            <v>4</v>
          </cell>
          <cell r="AH5551">
            <v>4</v>
          </cell>
          <cell r="AI5551">
            <v>60</v>
          </cell>
          <cell r="AJ5551"/>
        </row>
        <row r="5552">
          <cell r="B5552">
            <v>360398</v>
          </cell>
          <cell r="C5552" t="str">
            <v>360398</v>
          </cell>
          <cell r="D5552">
            <v>1</v>
          </cell>
          <cell r="E5552">
            <v>0</v>
          </cell>
          <cell r="F5552">
            <v>0</v>
          </cell>
          <cell r="G5552">
            <v>0</v>
          </cell>
          <cell r="H5552">
            <v>1</v>
          </cell>
          <cell r="I5552">
            <v>1</v>
          </cell>
          <cell r="J5552" t="str">
            <v>Max Group</v>
          </cell>
          <cell r="K5552" t="str">
            <v>Волга-Юг</v>
          </cell>
          <cell r="L5552" t="str">
            <v>Волгоградская область</v>
          </cell>
          <cell r="M5552" t="str">
            <v>Волгоград</v>
          </cell>
          <cell r="N5552" t="str">
            <v>Покупочка</v>
          </cell>
          <cell r="O5552" t="str">
            <v>ул.Николая Отрады, дом № 20, корпус Г</v>
          </cell>
          <cell r="P5552" t="str">
            <v>Superettes (Суперетта)</v>
          </cell>
          <cell r="Q5552" t="str">
            <v>sv80</v>
          </cell>
          <cell r="R5552" t="str">
            <v>Туголукова Анастасия Владимировна</v>
          </cell>
          <cell r="S5552">
            <v>89173333309</v>
          </cell>
          <cell r="T5552" t="str">
            <v>merch1099</v>
          </cell>
          <cell r="U5552" t="str">
            <v>Иванова Татьяна Митрофановна</v>
          </cell>
          <cell r="V5552">
            <v>89176444744</v>
          </cell>
          <cell r="W5552"/>
          <cell r="X5552"/>
          <cell r="Y5552"/>
          <cell r="Z5552"/>
          <cell r="AA5552">
            <v>60</v>
          </cell>
          <cell r="AB5552"/>
          <cell r="AC5552"/>
          <cell r="AD5552">
            <v>60</v>
          </cell>
          <cell r="AE5552">
            <v>1</v>
          </cell>
          <cell r="AF5552">
            <v>1</v>
          </cell>
          <cell r="AG5552">
            <v>4</v>
          </cell>
          <cell r="AH5552">
            <v>4</v>
          </cell>
          <cell r="AI5552">
            <v>60</v>
          </cell>
          <cell r="AJ5552"/>
        </row>
        <row r="5553">
          <cell r="B5553">
            <v>360399</v>
          </cell>
          <cell r="C5553" t="str">
            <v>360399</v>
          </cell>
          <cell r="D5553">
            <v>1</v>
          </cell>
          <cell r="E5553">
            <v>0</v>
          </cell>
          <cell r="F5553">
            <v>0</v>
          </cell>
          <cell r="G5553">
            <v>0</v>
          </cell>
          <cell r="H5553">
            <v>1</v>
          </cell>
          <cell r="I5553">
            <v>1</v>
          </cell>
          <cell r="J5553" t="str">
            <v>Max Group</v>
          </cell>
          <cell r="K5553" t="str">
            <v>Волга-Юг</v>
          </cell>
          <cell r="L5553" t="str">
            <v>Волгоградская область</v>
          </cell>
          <cell r="M5553" t="str">
            <v>Волгоград</v>
          </cell>
          <cell r="N5553" t="str">
            <v>Покупочка</v>
          </cell>
          <cell r="O5553" t="str">
            <v>ул.51 Гвардейская, дом № 29</v>
          </cell>
          <cell r="P5553" t="str">
            <v>Superettes (Суперетта)</v>
          </cell>
          <cell r="Q5553" t="str">
            <v>sv80</v>
          </cell>
          <cell r="R5553" t="str">
            <v>Туголукова Анастасия Владимировна</v>
          </cell>
          <cell r="S5553">
            <v>89173333309</v>
          </cell>
          <cell r="T5553" t="str">
            <v>merch1091</v>
          </cell>
          <cell r="U5553" t="str">
            <v>Иванов Виктор Викторович</v>
          </cell>
          <cell r="V5553">
            <v>89996260348</v>
          </cell>
          <cell r="W5553">
            <v>60</v>
          </cell>
          <cell r="X5553"/>
          <cell r="Y5553"/>
          <cell r="Z5553"/>
          <cell r="AA5553"/>
          <cell r="AB5553"/>
          <cell r="AC5553"/>
          <cell r="AD5553">
            <v>60</v>
          </cell>
          <cell r="AE5553">
            <v>1</v>
          </cell>
          <cell r="AF5553">
            <v>1</v>
          </cell>
          <cell r="AG5553">
            <v>4</v>
          </cell>
          <cell r="AH5553">
            <v>4</v>
          </cell>
          <cell r="AI5553">
            <v>60</v>
          </cell>
          <cell r="AJ5553"/>
        </row>
        <row r="5554">
          <cell r="B5554">
            <v>360400</v>
          </cell>
          <cell r="C5554" t="str">
            <v>360400</v>
          </cell>
          <cell r="D5554">
            <v>1</v>
          </cell>
          <cell r="E5554">
            <v>0</v>
          </cell>
          <cell r="F5554">
            <v>0</v>
          </cell>
          <cell r="G5554">
            <v>0</v>
          </cell>
          <cell r="H5554">
            <v>1</v>
          </cell>
          <cell r="I5554">
            <v>1</v>
          </cell>
          <cell r="J5554" t="str">
            <v>Max Group</v>
          </cell>
          <cell r="K5554" t="str">
            <v>Волга-Юг</v>
          </cell>
          <cell r="L5554" t="str">
            <v>Волгоградская область</v>
          </cell>
          <cell r="M5554" t="str">
            <v>Волжский</v>
          </cell>
          <cell r="N5554" t="str">
            <v>Покупочка</v>
          </cell>
          <cell r="O5554" t="str">
            <v>Волжский ул. Мира, дом № 7, корпус Б</v>
          </cell>
          <cell r="P5554" t="str">
            <v>Superettes (Суперетта)</v>
          </cell>
          <cell r="Q5554" t="str">
            <v>sv80</v>
          </cell>
          <cell r="R5554" t="str">
            <v>Туголукова Анастасия Владимировна</v>
          </cell>
          <cell r="S5554">
            <v>89173333309</v>
          </cell>
          <cell r="T5554" t="str">
            <v>merch336</v>
          </cell>
          <cell r="U5554" t="str">
            <v>Лаврека Татьяна Юрьевна</v>
          </cell>
          <cell r="V5554">
            <v>89997370128</v>
          </cell>
          <cell r="W5554">
            <v>60</v>
          </cell>
          <cell r="X5554"/>
          <cell r="Y5554"/>
          <cell r="Z5554"/>
          <cell r="AA5554"/>
          <cell r="AB5554"/>
          <cell r="AC5554"/>
          <cell r="AD5554">
            <v>60</v>
          </cell>
          <cell r="AE5554">
            <v>1</v>
          </cell>
          <cell r="AF5554">
            <v>1</v>
          </cell>
          <cell r="AG5554">
            <v>4</v>
          </cell>
          <cell r="AH5554">
            <v>4</v>
          </cell>
          <cell r="AI5554">
            <v>60</v>
          </cell>
          <cell r="AJ5554"/>
        </row>
        <row r="5555">
          <cell r="B5555">
            <v>360401</v>
          </cell>
          <cell r="C5555" t="str">
            <v>360401</v>
          </cell>
          <cell r="D5555">
            <v>1</v>
          </cell>
          <cell r="E5555">
            <v>0</v>
          </cell>
          <cell r="F5555">
            <v>0</v>
          </cell>
          <cell r="G5555">
            <v>0</v>
          </cell>
          <cell r="H5555">
            <v>1</v>
          </cell>
          <cell r="I5555">
            <v>1</v>
          </cell>
          <cell r="J5555" t="str">
            <v>Max Group</v>
          </cell>
          <cell r="K5555" t="str">
            <v>Волга-Юг</v>
          </cell>
          <cell r="L5555" t="str">
            <v>Волгоградская область</v>
          </cell>
          <cell r="M5555" t="str">
            <v>Волгоград</v>
          </cell>
          <cell r="N5555" t="str">
            <v>Покупочка</v>
          </cell>
          <cell r="O5555" t="str">
            <v>ул.Пархоменко ул., дом № 55 А</v>
          </cell>
          <cell r="P5555" t="str">
            <v>Superettes (Суперетта)</v>
          </cell>
          <cell r="Q5555" t="str">
            <v>sv80</v>
          </cell>
          <cell r="R5555" t="str">
            <v>Туголукова Анастасия Владимировна</v>
          </cell>
          <cell r="S5555">
            <v>89173333309</v>
          </cell>
          <cell r="T5555" t="str">
            <v>merch1098</v>
          </cell>
          <cell r="U5555" t="str">
            <v>Разумова Екатерина Сергеевна</v>
          </cell>
          <cell r="V5555">
            <v>89023612724</v>
          </cell>
          <cell r="W5555"/>
          <cell r="X5555"/>
          <cell r="Y5555"/>
          <cell r="Z5555">
            <v>60</v>
          </cell>
          <cell r="AA5555"/>
          <cell r="AB5555"/>
          <cell r="AC5555"/>
          <cell r="AD5555">
            <v>60</v>
          </cell>
          <cell r="AE5555">
            <v>1</v>
          </cell>
          <cell r="AF5555">
            <v>1</v>
          </cell>
          <cell r="AG5555">
            <v>5</v>
          </cell>
          <cell r="AH5555">
            <v>5</v>
          </cell>
          <cell r="AI5555">
            <v>60</v>
          </cell>
          <cell r="AJ5555"/>
        </row>
        <row r="5556">
          <cell r="B5556">
            <v>2548</v>
          </cell>
          <cell r="C5556" t="str">
            <v>1000000000000513</v>
          </cell>
          <cell r="D5556">
            <v>1</v>
          </cell>
          <cell r="E5556">
            <v>1</v>
          </cell>
          <cell r="F5556">
            <v>0</v>
          </cell>
          <cell r="G5556">
            <v>0</v>
          </cell>
          <cell r="H5556">
            <v>1</v>
          </cell>
          <cell r="I5556">
            <v>1</v>
          </cell>
          <cell r="J5556" t="str">
            <v>Max Group</v>
          </cell>
          <cell r="K5556" t="str">
            <v>Волга-Юг</v>
          </cell>
          <cell r="L5556" t="str">
            <v>Самарская область</v>
          </cell>
          <cell r="M5556" t="str">
            <v>Самара</v>
          </cell>
          <cell r="N5556" t="str">
            <v>Лента</v>
          </cell>
          <cell r="O5556" t="str">
            <v>г.Самара ул. Спортивная, 1Б</v>
          </cell>
          <cell r="P5556" t="str">
            <v>Hypermarket (Гипермаркет)</v>
          </cell>
          <cell r="Q5556" t="str">
            <v>sv1</v>
          </cell>
          <cell r="R5556" t="str">
            <v>Бурцева Елена Александровна</v>
          </cell>
          <cell r="S5556">
            <v>89270160021</v>
          </cell>
          <cell r="T5556" t="str">
            <v>merch2510</v>
          </cell>
          <cell r="U5556" t="str">
            <v>Горевалова Наталья Сергеевна</v>
          </cell>
          <cell r="V5556">
            <v>89276009342</v>
          </cell>
          <cell r="W5556">
            <v>240</v>
          </cell>
          <cell r="X5556"/>
          <cell r="Y5556">
            <v>240</v>
          </cell>
          <cell r="Z5556"/>
          <cell r="AA5556">
            <v>240</v>
          </cell>
          <cell r="AB5556"/>
          <cell r="AC5556"/>
          <cell r="AD5556">
            <v>720</v>
          </cell>
          <cell r="AE5556">
            <v>12</v>
          </cell>
          <cell r="AF5556">
            <v>3</v>
          </cell>
          <cell r="AG5556">
            <v>52</v>
          </cell>
          <cell r="AH5556">
            <v>13</v>
          </cell>
          <cell r="AI5556">
            <v>240</v>
          </cell>
          <cell r="AJ5556"/>
        </row>
        <row r="5557">
          <cell r="B5557">
            <v>2630</v>
          </cell>
          <cell r="C5557" t="str">
            <v>1000000000000500</v>
          </cell>
          <cell r="D5557">
            <v>1</v>
          </cell>
          <cell r="E5557">
            <v>1</v>
          </cell>
          <cell r="F5557">
            <v>0</v>
          </cell>
          <cell r="G5557">
            <v>0</v>
          </cell>
          <cell r="H5557">
            <v>1</v>
          </cell>
          <cell r="I5557">
            <v>1</v>
          </cell>
          <cell r="J5557" t="str">
            <v>Max Group</v>
          </cell>
          <cell r="K5557" t="str">
            <v>Волга-Юг</v>
          </cell>
          <cell r="L5557" t="str">
            <v>Саратовская область</v>
          </cell>
          <cell r="M5557" t="str">
            <v>Балаково</v>
          </cell>
          <cell r="N5557" t="str">
            <v>Лента</v>
          </cell>
          <cell r="O5557" t="str">
            <v>г.Балаково, ул.Комарова, 117</v>
          </cell>
          <cell r="P5557" t="str">
            <v>Hypermarket (Гипермаркет)</v>
          </cell>
          <cell r="Q5557" t="str">
            <v>sv17</v>
          </cell>
          <cell r="R5557" t="str">
            <v>Рубанов Андрей Анатольевич</v>
          </cell>
          <cell r="S5557">
            <v>89170291281</v>
          </cell>
          <cell r="T5557" t="str">
            <v>merch2525</v>
          </cell>
          <cell r="U5557" t="str">
            <v>Красовская Татьяна Викторовна</v>
          </cell>
          <cell r="V5557">
            <v>89271573609</v>
          </cell>
          <cell r="W5557">
            <v>120</v>
          </cell>
          <cell r="X5557"/>
          <cell r="Y5557">
            <v>120</v>
          </cell>
          <cell r="Z5557"/>
          <cell r="AA5557">
            <v>120</v>
          </cell>
          <cell r="AB5557"/>
          <cell r="AC5557"/>
          <cell r="AD5557">
            <v>360</v>
          </cell>
          <cell r="AE5557">
            <v>6</v>
          </cell>
          <cell r="AF5557">
            <v>3</v>
          </cell>
          <cell r="AG5557">
            <v>26</v>
          </cell>
          <cell r="AH5557">
            <v>13</v>
          </cell>
          <cell r="AI5557">
            <v>120</v>
          </cell>
          <cell r="AJ5557"/>
        </row>
        <row r="5558">
          <cell r="B5558">
            <v>2634</v>
          </cell>
          <cell r="C5558" t="str">
            <v>1000000000033937</v>
          </cell>
          <cell r="D5558">
            <v>1</v>
          </cell>
          <cell r="E5558">
            <v>0</v>
          </cell>
          <cell r="F5558">
            <v>0</v>
          </cell>
          <cell r="G5558">
            <v>0</v>
          </cell>
          <cell r="H5558">
            <v>1</v>
          </cell>
          <cell r="I5558">
            <v>1</v>
          </cell>
          <cell r="J5558" t="str">
            <v>Max Group</v>
          </cell>
          <cell r="K5558" t="str">
            <v>Волга-Юг</v>
          </cell>
          <cell r="L5558" t="str">
            <v>Саратовская область</v>
          </cell>
          <cell r="M5558" t="str">
            <v>Балаково</v>
          </cell>
          <cell r="N5558" t="str">
            <v>Тандер</v>
          </cell>
          <cell r="O5558" t="str">
            <v>413863, Саратовская обл, Балаково г, Трнавская ул, дом № 24а</v>
          </cell>
          <cell r="P5558" t="str">
            <v>Drogery (Хоз. магазин)</v>
          </cell>
          <cell r="Q5558" t="str">
            <v>sv17</v>
          </cell>
          <cell r="R5558" t="str">
            <v>Рубанов Андрей Анатольевич</v>
          </cell>
          <cell r="S5558">
            <v>89170291281</v>
          </cell>
          <cell r="T5558" t="str">
            <v>merch1692</v>
          </cell>
          <cell r="U5558" t="str">
            <v>Андреева Ольга Викторовна</v>
          </cell>
          <cell r="V5558">
            <v>89030214801</v>
          </cell>
          <cell r="W5558"/>
          <cell r="X5558"/>
          <cell r="Y5558"/>
          <cell r="Z5558">
            <v>120</v>
          </cell>
          <cell r="AA5558"/>
          <cell r="AB5558"/>
          <cell r="AC5558"/>
          <cell r="AD5558">
            <v>120</v>
          </cell>
          <cell r="AE5558">
            <v>2</v>
          </cell>
          <cell r="AF5558">
            <v>1</v>
          </cell>
          <cell r="AG5558">
            <v>10</v>
          </cell>
          <cell r="AH5558">
            <v>5</v>
          </cell>
          <cell r="AI5558">
            <v>120</v>
          </cell>
          <cell r="AJ5558"/>
        </row>
        <row r="5559">
          <cell r="B5559">
            <v>2636</v>
          </cell>
          <cell r="C5559" t="str">
            <v>1025201058</v>
          </cell>
          <cell r="D5559">
            <v>1</v>
          </cell>
          <cell r="E5559">
            <v>1</v>
          </cell>
          <cell r="F5559">
            <v>0</v>
          </cell>
          <cell r="G5559">
            <v>0</v>
          </cell>
          <cell r="H5559">
            <v>1</v>
          </cell>
          <cell r="I5559">
            <v>1</v>
          </cell>
          <cell r="J5559" t="str">
            <v>Max Group</v>
          </cell>
          <cell r="K5559" t="str">
            <v>Волга-Юг</v>
          </cell>
          <cell r="L5559" t="str">
            <v>Саратовская область</v>
          </cell>
          <cell r="M5559" t="str">
            <v>Балаково</v>
          </cell>
          <cell r="N5559" t="str">
            <v>Рубль Бум</v>
          </cell>
          <cell r="O5559" t="str">
            <v>г.Балаково, ул.Ленина,91</v>
          </cell>
          <cell r="P5559" t="str">
            <v>Drogery (Хоз. магазин)</v>
          </cell>
          <cell r="Q5559" t="str">
            <v>sv17</v>
          </cell>
          <cell r="R5559" t="str">
            <v>Рубанов Андрей Анатольевич</v>
          </cell>
          <cell r="S5559">
            <v>89170291281</v>
          </cell>
          <cell r="T5559" t="str">
            <v>merch1692</v>
          </cell>
          <cell r="U5559" t="str">
            <v>Андреева Ольга Викторовна</v>
          </cell>
          <cell r="V5559">
            <v>89030214801</v>
          </cell>
          <cell r="W5559"/>
          <cell r="X5559"/>
          <cell r="Y5559"/>
          <cell r="Z5559">
            <v>120</v>
          </cell>
          <cell r="AA5559"/>
          <cell r="AB5559"/>
          <cell r="AC5559"/>
          <cell r="AD5559">
            <v>120</v>
          </cell>
          <cell r="AE5559">
            <v>2</v>
          </cell>
          <cell r="AF5559">
            <v>1</v>
          </cell>
          <cell r="AG5559">
            <v>10</v>
          </cell>
          <cell r="AH5559">
            <v>5</v>
          </cell>
          <cell r="AI5559">
            <v>120</v>
          </cell>
          <cell r="AJ5559"/>
        </row>
        <row r="5560">
          <cell r="B5560">
            <v>2638</v>
          </cell>
          <cell r="C5560" t="str">
            <v>1023500131</v>
          </cell>
          <cell r="D5560">
            <v>1</v>
          </cell>
          <cell r="E5560">
            <v>1</v>
          </cell>
          <cell r="F5560">
            <v>1</v>
          </cell>
          <cell r="G5560">
            <v>0</v>
          </cell>
          <cell r="H5560">
            <v>1</v>
          </cell>
          <cell r="I5560">
            <v>1</v>
          </cell>
          <cell r="J5560" t="str">
            <v>Max Group</v>
          </cell>
          <cell r="K5560" t="str">
            <v>Волга-Юг</v>
          </cell>
          <cell r="L5560" t="str">
            <v>Саратовская область</v>
          </cell>
          <cell r="M5560" t="str">
            <v>Балаково</v>
          </cell>
          <cell r="N5560" t="str">
            <v>Фортуна</v>
          </cell>
          <cell r="O5560" t="str">
            <v>г.Балаково, ул.Пролетарская, ТЦ "Старг</v>
          </cell>
          <cell r="P5560" t="str">
            <v>Drogery (Хоз. магазин)</v>
          </cell>
          <cell r="Q5560" t="str">
            <v>sv17</v>
          </cell>
          <cell r="R5560" t="str">
            <v>Рубанов Андрей Анатольевич</v>
          </cell>
          <cell r="S5560">
            <v>89170291281</v>
          </cell>
          <cell r="T5560" t="str">
            <v>merch1692</v>
          </cell>
          <cell r="U5560" t="str">
            <v>Андреева Ольга Викторовна</v>
          </cell>
          <cell r="V5560">
            <v>89030214801</v>
          </cell>
          <cell r="W5560">
            <v>90</v>
          </cell>
          <cell r="X5560"/>
          <cell r="Y5560"/>
          <cell r="Z5560"/>
          <cell r="AA5560">
            <v>90</v>
          </cell>
          <cell r="AB5560"/>
          <cell r="AC5560"/>
          <cell r="AD5560">
            <v>180</v>
          </cell>
          <cell r="AE5560">
            <v>3</v>
          </cell>
          <cell r="AF5560">
            <v>2</v>
          </cell>
          <cell r="AG5560">
            <v>12</v>
          </cell>
          <cell r="AH5560">
            <v>8</v>
          </cell>
          <cell r="AI5560">
            <v>90</v>
          </cell>
          <cell r="AJ5560"/>
        </row>
        <row r="5561">
          <cell r="B5561">
            <v>2651</v>
          </cell>
          <cell r="C5561" t="str">
            <v>1025201076</v>
          </cell>
          <cell r="D5561">
            <v>1</v>
          </cell>
          <cell r="E5561">
            <v>0</v>
          </cell>
          <cell r="F5561">
            <v>0</v>
          </cell>
          <cell r="G5561">
            <v>0</v>
          </cell>
          <cell r="H5561">
            <v>1</v>
          </cell>
          <cell r="I5561">
            <v>1</v>
          </cell>
          <cell r="J5561" t="str">
            <v>Max Group</v>
          </cell>
          <cell r="K5561" t="str">
            <v>Волга-Юг</v>
          </cell>
          <cell r="L5561" t="str">
            <v>Саратовская область</v>
          </cell>
          <cell r="M5561" t="str">
            <v>Вольск</v>
          </cell>
          <cell r="N5561" t="str">
            <v>Рубль Бум</v>
          </cell>
          <cell r="O5561" t="str">
            <v>г. Вольск, пл. 10-летия Октября, 4/1</v>
          </cell>
          <cell r="P5561" t="str">
            <v>Drogery (Хоз. магазин)</v>
          </cell>
          <cell r="Q5561" t="str">
            <v>sv17</v>
          </cell>
          <cell r="R5561" t="str">
            <v>Рубанов Андрей Анатольевич</v>
          </cell>
          <cell r="S5561">
            <v>89170291281</v>
          </cell>
          <cell r="T5561" t="str">
            <v>merch1698</v>
          </cell>
          <cell r="U5561" t="str">
            <v>Скиба Татьяна Валентиновна</v>
          </cell>
          <cell r="V5561">
            <v>89271228345</v>
          </cell>
          <cell r="W5561"/>
          <cell r="X5561"/>
          <cell r="Y5561"/>
          <cell r="Z5561">
            <v>120</v>
          </cell>
          <cell r="AA5561"/>
          <cell r="AB5561"/>
          <cell r="AC5561"/>
          <cell r="AD5561">
            <v>120</v>
          </cell>
          <cell r="AE5561">
            <v>2</v>
          </cell>
          <cell r="AF5561">
            <v>1</v>
          </cell>
          <cell r="AG5561">
            <v>10</v>
          </cell>
          <cell r="AH5561">
            <v>5</v>
          </cell>
          <cell r="AI5561">
            <v>120</v>
          </cell>
          <cell r="AJ5561"/>
        </row>
        <row r="5562">
          <cell r="B5562">
            <v>2689</v>
          </cell>
          <cell r="C5562" t="str">
            <v>1000000000035934</v>
          </cell>
          <cell r="D5562">
            <v>1</v>
          </cell>
          <cell r="E5562">
            <v>1</v>
          </cell>
          <cell r="F5562">
            <v>0</v>
          </cell>
          <cell r="G5562">
            <v>0</v>
          </cell>
          <cell r="H5562">
            <v>1</v>
          </cell>
          <cell r="I5562">
            <v>1</v>
          </cell>
          <cell r="J5562" t="str">
            <v>Max Group</v>
          </cell>
          <cell r="K5562" t="str">
            <v>Северо-Запад</v>
          </cell>
          <cell r="L5562" t="str">
            <v>Кировская область</v>
          </cell>
          <cell r="M5562" t="str">
            <v>Киров</v>
          </cell>
          <cell r="N5562" t="str">
            <v>Тандер</v>
          </cell>
          <cell r="O5562" t="str">
            <v>г.Киров, ул.Лепсе, 55</v>
          </cell>
          <cell r="P5562" t="str">
            <v>Drogery (Хоз. магазин)</v>
          </cell>
          <cell r="Q5562" t="str">
            <v>smerch10</v>
          </cell>
          <cell r="R5562" t="str">
            <v>Миклин Дмитрий Геннадьевич</v>
          </cell>
          <cell r="S5562">
            <v>89615672523</v>
          </cell>
          <cell r="T5562" t="str">
            <v>smerch10</v>
          </cell>
          <cell r="U5562" t="str">
            <v>Миклин Дмитрий Геннадьевич</v>
          </cell>
          <cell r="V5562">
            <v>89615672523</v>
          </cell>
          <cell r="W5562"/>
          <cell r="X5562"/>
          <cell r="Y5562"/>
          <cell r="Z5562"/>
          <cell r="AA5562">
            <v>30</v>
          </cell>
          <cell r="AB5562"/>
          <cell r="AC5562"/>
          <cell r="AD5562">
            <v>30</v>
          </cell>
          <cell r="AE5562">
            <v>0.5</v>
          </cell>
          <cell r="AF5562">
            <v>1</v>
          </cell>
          <cell r="AG5562">
            <v>2</v>
          </cell>
          <cell r="AH5562">
            <v>4</v>
          </cell>
          <cell r="AI5562">
            <v>30</v>
          </cell>
          <cell r="AJ5562"/>
        </row>
        <row r="5563">
          <cell r="B5563">
            <v>2690</v>
          </cell>
          <cell r="C5563" t="str">
            <v>1000000000035908</v>
          </cell>
          <cell r="D5563">
            <v>1</v>
          </cell>
          <cell r="E5563">
            <v>1</v>
          </cell>
          <cell r="F5563">
            <v>0</v>
          </cell>
          <cell r="G5563">
            <v>0</v>
          </cell>
          <cell r="H5563">
            <v>1</v>
          </cell>
          <cell r="I5563">
            <v>1</v>
          </cell>
          <cell r="J5563" t="str">
            <v>Max Group</v>
          </cell>
          <cell r="K5563" t="str">
            <v>Северо-Запад</v>
          </cell>
          <cell r="L5563" t="str">
            <v>Кировская область</v>
          </cell>
          <cell r="M5563" t="str">
            <v>Киров</v>
          </cell>
          <cell r="N5563" t="str">
            <v>Тандер</v>
          </cell>
          <cell r="O5563" t="str">
            <v>г. Киров, ул.Андрея Упита, 5а</v>
          </cell>
          <cell r="P5563" t="str">
            <v>Drogery (Хоз. магазин)</v>
          </cell>
          <cell r="Q5563" t="str">
            <v>smerch10</v>
          </cell>
          <cell r="R5563" t="str">
            <v>Миклин Дмитрий Геннадьевич</v>
          </cell>
          <cell r="S5563">
            <v>89615672523</v>
          </cell>
          <cell r="T5563" t="str">
            <v>smerch10</v>
          </cell>
          <cell r="U5563" t="str">
            <v>Миклин Дмитрий Геннадьевич</v>
          </cell>
          <cell r="V5563">
            <v>89615672523</v>
          </cell>
          <cell r="W5563"/>
          <cell r="X5563"/>
          <cell r="Y5563"/>
          <cell r="Z5563">
            <v>120</v>
          </cell>
          <cell r="AA5563"/>
          <cell r="AB5563"/>
          <cell r="AC5563"/>
          <cell r="AD5563">
            <v>120</v>
          </cell>
          <cell r="AE5563">
            <v>2</v>
          </cell>
          <cell r="AF5563">
            <v>1</v>
          </cell>
          <cell r="AG5563">
            <v>10</v>
          </cell>
          <cell r="AH5563">
            <v>5</v>
          </cell>
          <cell r="AI5563">
            <v>120</v>
          </cell>
          <cell r="AJ5563"/>
        </row>
        <row r="5564">
          <cell r="B5564">
            <v>2691</v>
          </cell>
          <cell r="C5564" t="str">
            <v>1000000000035935</v>
          </cell>
          <cell r="D5564">
            <v>1</v>
          </cell>
          <cell r="E5564">
            <v>1</v>
          </cell>
          <cell r="F5564">
            <v>0</v>
          </cell>
          <cell r="G5564">
            <v>0</v>
          </cell>
          <cell r="H5564">
            <v>1</v>
          </cell>
          <cell r="I5564">
            <v>1</v>
          </cell>
          <cell r="J5564" t="str">
            <v>Max Group</v>
          </cell>
          <cell r="K5564" t="str">
            <v>Северо-Запад</v>
          </cell>
          <cell r="L5564" t="str">
            <v>Кировская область</v>
          </cell>
          <cell r="M5564" t="str">
            <v>Киров</v>
          </cell>
          <cell r="N5564" t="str">
            <v>Тандер</v>
          </cell>
          <cell r="O5564" t="str">
            <v>г.Киров, ул.Ломоносова, 37</v>
          </cell>
          <cell r="P5564" t="str">
            <v>Drogery (Хоз. магазин)</v>
          </cell>
          <cell r="Q5564" t="str">
            <v>smerch10</v>
          </cell>
          <cell r="R5564" t="str">
            <v>Миклин Дмитрий Геннадьевич</v>
          </cell>
          <cell r="S5564">
            <v>89615672523</v>
          </cell>
          <cell r="T5564" t="str">
            <v>merch172</v>
          </cell>
          <cell r="U5564" t="str">
            <v>Вершинина Ирина Борисовна</v>
          </cell>
          <cell r="V5564">
            <v>89536791018</v>
          </cell>
          <cell r="W5564"/>
          <cell r="X5564"/>
          <cell r="Y5564">
            <v>30</v>
          </cell>
          <cell r="Z5564"/>
          <cell r="AA5564"/>
          <cell r="AB5564"/>
          <cell r="AC5564"/>
          <cell r="AD5564">
            <v>30</v>
          </cell>
          <cell r="AE5564">
            <v>0.5</v>
          </cell>
          <cell r="AF5564">
            <v>1</v>
          </cell>
          <cell r="AG5564">
            <v>2.5</v>
          </cell>
          <cell r="AH5564">
            <v>5</v>
          </cell>
          <cell r="AI5564">
            <v>30</v>
          </cell>
          <cell r="AJ5564"/>
        </row>
        <row r="5565">
          <cell r="B5565">
            <v>2692</v>
          </cell>
          <cell r="C5565" t="str">
            <v>1000000000035901</v>
          </cell>
          <cell r="D5565">
            <v>1</v>
          </cell>
          <cell r="E5565">
            <v>1</v>
          </cell>
          <cell r="F5565">
            <v>0</v>
          </cell>
          <cell r="G5565">
            <v>0</v>
          </cell>
          <cell r="H5565">
            <v>1</v>
          </cell>
          <cell r="I5565">
            <v>1</v>
          </cell>
          <cell r="J5565" t="str">
            <v>Max Group</v>
          </cell>
          <cell r="K5565" t="str">
            <v>Северо-Запад</v>
          </cell>
          <cell r="L5565" t="str">
            <v>Кировская область</v>
          </cell>
          <cell r="M5565" t="str">
            <v>Киров</v>
          </cell>
          <cell r="N5565" t="str">
            <v>Тандер</v>
          </cell>
          <cell r="O5565" t="str">
            <v>г.Киров, ул.Воровского, 117</v>
          </cell>
          <cell r="P5565" t="str">
            <v>Drogery (Хоз. магазин)</v>
          </cell>
          <cell r="Q5565" t="str">
            <v>smerch10</v>
          </cell>
          <cell r="R5565" t="str">
            <v>Миклин Дмитрий Геннадьевич</v>
          </cell>
          <cell r="S5565">
            <v>89615672523</v>
          </cell>
          <cell r="T5565" t="str">
            <v>smerch10</v>
          </cell>
          <cell r="U5565" t="str">
            <v>Миклин Дмитрий Геннадьевич</v>
          </cell>
          <cell r="V5565">
            <v>89615672523</v>
          </cell>
          <cell r="W5565">
            <v>30</v>
          </cell>
          <cell r="X5565"/>
          <cell r="Y5565"/>
          <cell r="Z5565"/>
          <cell r="AA5565"/>
          <cell r="AB5565"/>
          <cell r="AC5565"/>
          <cell r="AD5565">
            <v>30</v>
          </cell>
          <cell r="AE5565">
            <v>0.5</v>
          </cell>
          <cell r="AF5565">
            <v>1</v>
          </cell>
          <cell r="AG5565">
            <v>2</v>
          </cell>
          <cell r="AH5565">
            <v>4</v>
          </cell>
          <cell r="AI5565">
            <v>30</v>
          </cell>
          <cell r="AJ5565"/>
        </row>
        <row r="5566">
          <cell r="B5566">
            <v>2693</v>
          </cell>
          <cell r="C5566" t="str">
            <v>1000000000035916</v>
          </cell>
          <cell r="D5566">
            <v>1</v>
          </cell>
          <cell r="E5566">
            <v>1</v>
          </cell>
          <cell r="F5566">
            <v>0</v>
          </cell>
          <cell r="G5566">
            <v>0</v>
          </cell>
          <cell r="H5566">
            <v>1</v>
          </cell>
          <cell r="I5566">
            <v>1</v>
          </cell>
          <cell r="J5566" t="str">
            <v>Max Group</v>
          </cell>
          <cell r="K5566" t="str">
            <v>Северо-Запад</v>
          </cell>
          <cell r="L5566" t="str">
            <v>Кировская область</v>
          </cell>
          <cell r="M5566" t="str">
            <v>Киров</v>
          </cell>
          <cell r="N5566" t="str">
            <v>Тандер</v>
          </cell>
          <cell r="O5566" t="str">
            <v>г.Киров, ул.Преображенская, 40</v>
          </cell>
          <cell r="P5566" t="str">
            <v>Drogery (Хоз. магазин)</v>
          </cell>
          <cell r="Q5566" t="str">
            <v>smerch10</v>
          </cell>
          <cell r="R5566" t="str">
            <v>Миклин Дмитрий Геннадьевич</v>
          </cell>
          <cell r="S5566">
            <v>89615672523</v>
          </cell>
          <cell r="T5566" t="str">
            <v>smerch10</v>
          </cell>
          <cell r="U5566" t="str">
            <v>Миклин Дмитрий Геннадьевич</v>
          </cell>
          <cell r="V5566">
            <v>89615672523</v>
          </cell>
          <cell r="W5566"/>
          <cell r="X5566">
            <v>30</v>
          </cell>
          <cell r="Y5566"/>
          <cell r="Z5566"/>
          <cell r="AA5566"/>
          <cell r="AB5566"/>
          <cell r="AC5566"/>
          <cell r="AD5566">
            <v>30</v>
          </cell>
          <cell r="AE5566">
            <v>0.5</v>
          </cell>
          <cell r="AF5566">
            <v>1</v>
          </cell>
          <cell r="AG5566">
            <v>2.5</v>
          </cell>
          <cell r="AH5566">
            <v>5</v>
          </cell>
          <cell r="AI5566">
            <v>30</v>
          </cell>
          <cell r="AJ5566"/>
        </row>
        <row r="5567">
          <cell r="B5567">
            <v>2741</v>
          </cell>
          <cell r="C5567" t="str">
            <v>1000000000033444</v>
          </cell>
          <cell r="D5567">
            <v>1</v>
          </cell>
          <cell r="E5567">
            <v>0</v>
          </cell>
          <cell r="F5567">
            <v>0</v>
          </cell>
          <cell r="G5567">
            <v>0</v>
          </cell>
          <cell r="H5567">
            <v>1</v>
          </cell>
          <cell r="I5567">
            <v>1</v>
          </cell>
          <cell r="J5567" t="str">
            <v>Max Group</v>
          </cell>
          <cell r="K5567" t="str">
            <v>Волга-Юг</v>
          </cell>
          <cell r="L5567" t="str">
            <v>Самарская область</v>
          </cell>
          <cell r="M5567" t="str">
            <v>Новокуйбышевск</v>
          </cell>
          <cell r="N5567" t="str">
            <v>Тандер</v>
          </cell>
          <cell r="O5567" t="str">
            <v>Новокуйбышевск, Дзержинского 1</v>
          </cell>
          <cell r="P5567" t="str">
            <v>Hypermarket (Гипермаркет)</v>
          </cell>
          <cell r="Q5567" t="str">
            <v>smerch1964</v>
          </cell>
          <cell r="R5567" t="str">
            <v>Ускова Ольга Александровна</v>
          </cell>
          <cell r="S5567">
            <v>89277377479</v>
          </cell>
          <cell r="T5567" t="str">
            <v>merch2529</v>
          </cell>
          <cell r="U5567" t="str">
            <v>Гайфутдинова Татьяна Валентиновна</v>
          </cell>
          <cell r="V5567">
            <v>89379904768</v>
          </cell>
          <cell r="W5567"/>
          <cell r="X5567">
            <v>180</v>
          </cell>
          <cell r="Y5567"/>
          <cell r="Z5567">
            <v>180</v>
          </cell>
          <cell r="AA5567"/>
          <cell r="AB5567"/>
          <cell r="AC5567"/>
          <cell r="AD5567">
            <v>360</v>
          </cell>
          <cell r="AE5567">
            <v>6</v>
          </cell>
          <cell r="AF5567">
            <v>2</v>
          </cell>
          <cell r="AG5567">
            <v>30</v>
          </cell>
          <cell r="AH5567">
            <v>10</v>
          </cell>
          <cell r="AI5567">
            <v>180</v>
          </cell>
          <cell r="AJ5567"/>
        </row>
        <row r="5568">
          <cell r="B5568">
            <v>2743</v>
          </cell>
          <cell r="C5568" t="str">
            <v>1000000000006755</v>
          </cell>
          <cell r="D5568">
            <v>1</v>
          </cell>
          <cell r="E5568">
            <v>0</v>
          </cell>
          <cell r="F5568">
            <v>0</v>
          </cell>
          <cell r="G5568">
            <v>0</v>
          </cell>
          <cell r="H5568">
            <v>1</v>
          </cell>
          <cell r="I5568">
            <v>1</v>
          </cell>
          <cell r="J5568" t="str">
            <v>Max Group</v>
          </cell>
          <cell r="K5568" t="str">
            <v>Волга-Юг</v>
          </cell>
          <cell r="L5568" t="str">
            <v>Самарская область</v>
          </cell>
          <cell r="M5568" t="str">
            <v>Новокуйбышевск</v>
          </cell>
          <cell r="N5568" t="str">
            <v>Х5 Экспресс Ритейл</v>
          </cell>
          <cell r="O5568" t="str">
            <v>г. Новокуйбышевск, Островского ул.16</v>
          </cell>
          <cell r="P5568" t="str">
            <v>Superettes (Суперетта)</v>
          </cell>
          <cell r="Q5568" t="str">
            <v>smerch1964</v>
          </cell>
          <cell r="R5568" t="str">
            <v>Ускова Ольга Александровна</v>
          </cell>
          <cell r="S5568">
            <v>89277377479</v>
          </cell>
          <cell r="T5568" t="str">
            <v>smerch1964</v>
          </cell>
          <cell r="U5568" t="str">
            <v>Ускова Ольга Александровна</v>
          </cell>
          <cell r="V5568">
            <v>89277377479</v>
          </cell>
          <cell r="W5568"/>
          <cell r="X5568"/>
          <cell r="Y5568"/>
          <cell r="Z5568"/>
          <cell r="AA5568">
            <v>30</v>
          </cell>
          <cell r="AB5568"/>
          <cell r="AC5568"/>
          <cell r="AD5568">
            <v>30</v>
          </cell>
          <cell r="AE5568">
            <v>0.5</v>
          </cell>
          <cell r="AF5568">
            <v>1</v>
          </cell>
          <cell r="AG5568">
            <v>2</v>
          </cell>
          <cell r="AH5568">
            <v>4</v>
          </cell>
          <cell r="AI5568">
            <v>30</v>
          </cell>
          <cell r="AJ5568"/>
        </row>
        <row r="5569">
          <cell r="B5569">
            <v>2744</v>
          </cell>
          <cell r="C5569" t="str">
            <v>1000000000006548</v>
          </cell>
          <cell r="D5569">
            <v>1</v>
          </cell>
          <cell r="E5569">
            <v>0</v>
          </cell>
          <cell r="F5569">
            <v>0</v>
          </cell>
          <cell r="G5569">
            <v>0</v>
          </cell>
          <cell r="H5569">
            <v>1</v>
          </cell>
          <cell r="I5569">
            <v>1</v>
          </cell>
          <cell r="J5569" t="str">
            <v>Max Group</v>
          </cell>
          <cell r="K5569" t="str">
            <v>Волга-Юг</v>
          </cell>
          <cell r="L5569" t="str">
            <v>Самарская область</v>
          </cell>
          <cell r="M5569" t="str">
            <v>Новокуйбышевск</v>
          </cell>
          <cell r="N5569" t="str">
            <v>Х5 Экспресс Ритейл</v>
          </cell>
          <cell r="O5569" t="str">
            <v>г. Новокуйбышевск, Свердлова ул.18</v>
          </cell>
          <cell r="P5569" t="str">
            <v>Superettes (Суперетта)</v>
          </cell>
          <cell r="Q5569" t="str">
            <v>smerch1964</v>
          </cell>
          <cell r="R5569" t="str">
            <v>Ускова Ольга Александровна</v>
          </cell>
          <cell r="S5569">
            <v>89277377479</v>
          </cell>
          <cell r="T5569" t="str">
            <v>smerch1964</v>
          </cell>
          <cell r="U5569" t="str">
            <v>Ускова Ольга Александровна</v>
          </cell>
          <cell r="V5569">
            <v>89277377479</v>
          </cell>
          <cell r="W5569"/>
          <cell r="X5569"/>
          <cell r="Y5569"/>
          <cell r="Z5569"/>
          <cell r="AA5569">
            <v>30</v>
          </cell>
          <cell r="AB5569"/>
          <cell r="AC5569"/>
          <cell r="AD5569">
            <v>30</v>
          </cell>
          <cell r="AE5569">
            <v>0.5</v>
          </cell>
          <cell r="AF5569">
            <v>1</v>
          </cell>
          <cell r="AG5569">
            <v>2</v>
          </cell>
          <cell r="AH5569">
            <v>4</v>
          </cell>
          <cell r="AI5569">
            <v>30</v>
          </cell>
          <cell r="AJ5569"/>
        </row>
        <row r="5570">
          <cell r="B5570">
            <v>2745</v>
          </cell>
          <cell r="C5570" t="str">
            <v>1000000000006756</v>
          </cell>
          <cell r="D5570">
            <v>1</v>
          </cell>
          <cell r="E5570">
            <v>0</v>
          </cell>
          <cell r="F5570">
            <v>0</v>
          </cell>
          <cell r="G5570">
            <v>0</v>
          </cell>
          <cell r="H5570">
            <v>1</v>
          </cell>
          <cell r="I5570">
            <v>1</v>
          </cell>
          <cell r="J5570" t="str">
            <v>Max Group</v>
          </cell>
          <cell r="K5570" t="str">
            <v>Волга-Юг</v>
          </cell>
          <cell r="L5570" t="str">
            <v>Самарская область</v>
          </cell>
          <cell r="M5570" t="str">
            <v>Новокуйбышевск</v>
          </cell>
          <cell r="N5570" t="str">
            <v>Х5 Экспресс Ритейл</v>
          </cell>
          <cell r="O5570" t="str">
            <v>г. Новокуйбышевск, Дзержинского ул.6</v>
          </cell>
          <cell r="P5570" t="str">
            <v>Superettes (Суперетта)</v>
          </cell>
          <cell r="Q5570" t="str">
            <v>smerch1964</v>
          </cell>
          <cell r="R5570" t="str">
            <v>Ускова Ольга Александровна</v>
          </cell>
          <cell r="S5570">
            <v>89277377479</v>
          </cell>
          <cell r="T5570" t="str">
            <v>smerch1964</v>
          </cell>
          <cell r="U5570" t="str">
            <v>Ускова Ольга Александровна</v>
          </cell>
          <cell r="V5570">
            <v>89277377479</v>
          </cell>
          <cell r="W5570"/>
          <cell r="X5570"/>
          <cell r="Y5570"/>
          <cell r="Z5570"/>
          <cell r="AA5570">
            <v>30</v>
          </cell>
          <cell r="AB5570"/>
          <cell r="AC5570"/>
          <cell r="AD5570">
            <v>30</v>
          </cell>
          <cell r="AE5570">
            <v>0.5</v>
          </cell>
          <cell r="AF5570">
            <v>1</v>
          </cell>
          <cell r="AG5570">
            <v>2</v>
          </cell>
          <cell r="AH5570">
            <v>4</v>
          </cell>
          <cell r="AI5570">
            <v>30</v>
          </cell>
          <cell r="AJ5570"/>
        </row>
        <row r="5571">
          <cell r="B5571">
            <v>2746</v>
          </cell>
          <cell r="C5571" t="str">
            <v>1025201221</v>
          </cell>
          <cell r="D5571">
            <v>1</v>
          </cell>
          <cell r="E5571">
            <v>0</v>
          </cell>
          <cell r="F5571">
            <v>0</v>
          </cell>
          <cell r="G5571">
            <v>0</v>
          </cell>
          <cell r="H5571">
            <v>1</v>
          </cell>
          <cell r="I5571">
            <v>1</v>
          </cell>
          <cell r="J5571" t="str">
            <v>Max Group</v>
          </cell>
          <cell r="K5571" t="str">
            <v>Волга-Юг</v>
          </cell>
          <cell r="L5571" t="str">
            <v>Самарская область</v>
          </cell>
          <cell r="M5571" t="str">
            <v>Новокуйбышевск</v>
          </cell>
          <cell r="N5571" t="str">
            <v>Рубль Бум</v>
          </cell>
          <cell r="O5571" t="str">
            <v>г. Новокуйбышевск, пр-кт. Победы, 29</v>
          </cell>
          <cell r="P5571" t="str">
            <v>Drogery (Хоз. магазин)</v>
          </cell>
          <cell r="Q5571" t="str">
            <v>smerch1964</v>
          </cell>
          <cell r="R5571" t="str">
            <v>Ускова Ольга Александровна</v>
          </cell>
          <cell r="S5571">
            <v>89277377479</v>
          </cell>
          <cell r="T5571" t="str">
            <v>smerch1964</v>
          </cell>
          <cell r="U5571" t="str">
            <v>Ускова Ольга Александровна</v>
          </cell>
          <cell r="V5571">
            <v>89277377479</v>
          </cell>
          <cell r="W5571"/>
          <cell r="X5571"/>
          <cell r="Y5571"/>
          <cell r="Z5571">
            <v>120</v>
          </cell>
          <cell r="AA5571"/>
          <cell r="AB5571"/>
          <cell r="AC5571"/>
          <cell r="AD5571">
            <v>120</v>
          </cell>
          <cell r="AE5571">
            <v>2</v>
          </cell>
          <cell r="AF5571">
            <v>1</v>
          </cell>
          <cell r="AG5571">
            <v>10</v>
          </cell>
          <cell r="AH5571">
            <v>5</v>
          </cell>
          <cell r="AI5571">
            <v>120</v>
          </cell>
          <cell r="AJ5571"/>
        </row>
        <row r="5572">
          <cell r="B5572">
            <v>2747</v>
          </cell>
          <cell r="C5572" t="str">
            <v>1025201148</v>
          </cell>
          <cell r="D5572">
            <v>1</v>
          </cell>
          <cell r="E5572">
            <v>0</v>
          </cell>
          <cell r="F5572">
            <v>0</v>
          </cell>
          <cell r="G5572">
            <v>0</v>
          </cell>
          <cell r="H5572">
            <v>1</v>
          </cell>
          <cell r="I5572">
            <v>1</v>
          </cell>
          <cell r="J5572" t="str">
            <v>Max Group</v>
          </cell>
          <cell r="K5572" t="str">
            <v>Волга-Юг</v>
          </cell>
          <cell r="L5572" t="str">
            <v>Самарская область</v>
          </cell>
          <cell r="M5572" t="str">
            <v>Новокуйбышевск</v>
          </cell>
          <cell r="N5572" t="str">
            <v>Рубль Бум</v>
          </cell>
          <cell r="O5572" t="str">
            <v>г. Новокуйбышевск, пр-кт. Победы, 2</v>
          </cell>
          <cell r="P5572" t="str">
            <v>Drogery (Хоз. магазин)</v>
          </cell>
          <cell r="Q5572" t="str">
            <v>smerch1964</v>
          </cell>
          <cell r="R5572" t="str">
            <v>Ускова Ольга Александровна</v>
          </cell>
          <cell r="S5572">
            <v>89277377479</v>
          </cell>
          <cell r="T5572" t="str">
            <v>smerch1964</v>
          </cell>
          <cell r="U5572" t="str">
            <v>Ускова Ольга Александровна</v>
          </cell>
          <cell r="V5572">
            <v>89277377479</v>
          </cell>
          <cell r="W5572"/>
          <cell r="X5572"/>
          <cell r="Y5572"/>
          <cell r="Z5572">
            <v>120</v>
          </cell>
          <cell r="AA5572"/>
          <cell r="AB5572"/>
          <cell r="AC5572"/>
          <cell r="AD5572">
            <v>120</v>
          </cell>
          <cell r="AE5572">
            <v>2</v>
          </cell>
          <cell r="AF5572">
            <v>1</v>
          </cell>
          <cell r="AG5572">
            <v>10</v>
          </cell>
          <cell r="AH5572">
            <v>5</v>
          </cell>
          <cell r="AI5572">
            <v>120</v>
          </cell>
          <cell r="AJ5572"/>
        </row>
        <row r="5573">
          <cell r="B5573">
            <v>2774</v>
          </cell>
          <cell r="C5573" t="str">
            <v>1023500031</v>
          </cell>
          <cell r="D5573">
            <v>1</v>
          </cell>
          <cell r="E5573">
            <v>1</v>
          </cell>
          <cell r="F5573">
            <v>1</v>
          </cell>
          <cell r="G5573">
            <v>0</v>
          </cell>
          <cell r="H5573">
            <v>1</v>
          </cell>
          <cell r="I5573">
            <v>1</v>
          </cell>
          <cell r="J5573" t="str">
            <v>Max Group</v>
          </cell>
          <cell r="K5573" t="str">
            <v>Волга-Юг</v>
          </cell>
          <cell r="L5573" t="str">
            <v>Пензенская область</v>
          </cell>
          <cell r="M5573" t="str">
            <v>Пенза</v>
          </cell>
          <cell r="N5573" t="str">
            <v>Фортуна</v>
          </cell>
          <cell r="O5573" t="str">
            <v>г.Пенза, ул. Аустрина, 137</v>
          </cell>
          <cell r="P5573" t="str">
            <v>Drogery (Хоз. магазин)</v>
          </cell>
          <cell r="Q5573" t="str">
            <v>smerch11</v>
          </cell>
          <cell r="R5573" t="str">
            <v>Кокшева Мария Владимировна</v>
          </cell>
          <cell r="S5573">
            <v>89371805949</v>
          </cell>
          <cell r="T5573" t="str">
            <v>smerch11</v>
          </cell>
          <cell r="U5573" t="str">
            <v>Кокшева Мария Владимировна</v>
          </cell>
          <cell r="V5573">
            <v>89374434311</v>
          </cell>
          <cell r="W5573"/>
          <cell r="X5573"/>
          <cell r="Y5573">
            <v>180</v>
          </cell>
          <cell r="Z5573"/>
          <cell r="AA5573"/>
          <cell r="AB5573"/>
          <cell r="AC5573"/>
          <cell r="AD5573">
            <v>180</v>
          </cell>
          <cell r="AE5573">
            <v>3</v>
          </cell>
          <cell r="AF5573">
            <v>1</v>
          </cell>
          <cell r="AG5573">
            <v>15</v>
          </cell>
          <cell r="AH5573">
            <v>5</v>
          </cell>
          <cell r="AI5573">
            <v>180</v>
          </cell>
          <cell r="AJ5573"/>
        </row>
        <row r="5574">
          <cell r="B5574">
            <v>2775</v>
          </cell>
          <cell r="C5574" t="str">
            <v>1023500039</v>
          </cell>
          <cell r="D5574">
            <v>1</v>
          </cell>
          <cell r="E5574">
            <v>0</v>
          </cell>
          <cell r="F5574">
            <v>0</v>
          </cell>
          <cell r="G5574">
            <v>0</v>
          </cell>
          <cell r="H5574">
            <v>1</v>
          </cell>
          <cell r="I5574">
            <v>1</v>
          </cell>
          <cell r="J5574" t="str">
            <v>Max Group</v>
          </cell>
          <cell r="K5574" t="str">
            <v>Волга-Юг</v>
          </cell>
          <cell r="L5574" t="str">
            <v>Пензенская область</v>
          </cell>
          <cell r="M5574" t="str">
            <v>Пенза</v>
          </cell>
          <cell r="N5574" t="str">
            <v>Фортуна</v>
          </cell>
          <cell r="O5574" t="str">
            <v>г.Пенза, ул.Калинина, 93</v>
          </cell>
          <cell r="P5574" t="str">
            <v>Drogery (Хоз. магазин)</v>
          </cell>
          <cell r="Q5574" t="str">
            <v>smerch11</v>
          </cell>
          <cell r="R5574" t="str">
            <v>Кокшева Мария Владимировна</v>
          </cell>
          <cell r="S5574">
            <v>89371805949</v>
          </cell>
          <cell r="T5574" t="str">
            <v>smerch11</v>
          </cell>
          <cell r="U5574" t="str">
            <v>Кокшева Мария Владимировна</v>
          </cell>
          <cell r="V5574">
            <v>89374434311</v>
          </cell>
          <cell r="W5574"/>
          <cell r="X5574"/>
          <cell r="Y5574">
            <v>180</v>
          </cell>
          <cell r="Z5574"/>
          <cell r="AA5574">
            <v>180</v>
          </cell>
          <cell r="AB5574"/>
          <cell r="AC5574"/>
          <cell r="AD5574">
            <v>360</v>
          </cell>
          <cell r="AE5574">
            <v>6</v>
          </cell>
          <cell r="AF5574">
            <v>2</v>
          </cell>
          <cell r="AG5574">
            <v>27</v>
          </cell>
          <cell r="AH5574">
            <v>9</v>
          </cell>
          <cell r="AI5574">
            <v>180</v>
          </cell>
          <cell r="AJ5574" t="str">
            <v>Изменение тайминга</v>
          </cell>
        </row>
        <row r="5575">
          <cell r="B5575">
            <v>2776</v>
          </cell>
          <cell r="C5575" t="str">
            <v>1023500599</v>
          </cell>
          <cell r="D5575">
            <v>1</v>
          </cell>
          <cell r="E5575">
            <v>0</v>
          </cell>
          <cell r="F5575">
            <v>0</v>
          </cell>
          <cell r="G5575">
            <v>0</v>
          </cell>
          <cell r="H5575">
            <v>1</v>
          </cell>
          <cell r="I5575">
            <v>1</v>
          </cell>
          <cell r="J5575" t="str">
            <v>Max Group</v>
          </cell>
          <cell r="K5575" t="str">
            <v>Волга-Юг</v>
          </cell>
          <cell r="L5575" t="str">
            <v>Пензенская область</v>
          </cell>
          <cell r="M5575" t="str">
            <v>Пенза</v>
          </cell>
          <cell r="N5575" t="str">
            <v>Фортуна</v>
          </cell>
          <cell r="O5575" t="str">
            <v>г.Пенза, ул.Суворова, 92</v>
          </cell>
          <cell r="P5575" t="str">
            <v>Drogery (Хоз. магазин)</v>
          </cell>
          <cell r="Q5575" t="str">
            <v>smerch11</v>
          </cell>
          <cell r="R5575" t="str">
            <v>Кокшева Мария Владимировна</v>
          </cell>
          <cell r="S5575">
            <v>89371805949</v>
          </cell>
          <cell r="T5575" t="str">
            <v>smerch11</v>
          </cell>
          <cell r="U5575" t="str">
            <v>Кокшева Мария Владимировна</v>
          </cell>
          <cell r="V5575">
            <v>89374434311</v>
          </cell>
          <cell r="W5575"/>
          <cell r="X5575"/>
          <cell r="Y5575">
            <v>120</v>
          </cell>
          <cell r="Z5575"/>
          <cell r="AA5575"/>
          <cell r="AB5575"/>
          <cell r="AC5575"/>
          <cell r="AD5575">
            <v>120</v>
          </cell>
          <cell r="AE5575">
            <v>2</v>
          </cell>
          <cell r="AF5575">
            <v>1</v>
          </cell>
          <cell r="AG5575">
            <v>10</v>
          </cell>
          <cell r="AH5575">
            <v>5</v>
          </cell>
          <cell r="AI5575">
            <v>120</v>
          </cell>
          <cell r="AJ5575"/>
        </row>
        <row r="5576">
          <cell r="B5576">
            <v>2777</v>
          </cell>
          <cell r="C5576" t="str">
            <v>1023500157</v>
          </cell>
          <cell r="D5576">
            <v>1</v>
          </cell>
          <cell r="E5576">
            <v>1</v>
          </cell>
          <cell r="F5576">
            <v>1</v>
          </cell>
          <cell r="G5576">
            <v>0</v>
          </cell>
          <cell r="H5576">
            <v>1</v>
          </cell>
          <cell r="I5576">
            <v>1</v>
          </cell>
          <cell r="J5576" t="str">
            <v>Max Group</v>
          </cell>
          <cell r="K5576" t="str">
            <v>Волга-Юг</v>
          </cell>
          <cell r="L5576" t="str">
            <v>Пензенская область</v>
          </cell>
          <cell r="M5576" t="str">
            <v>Пенза</v>
          </cell>
          <cell r="N5576" t="str">
            <v>Фортуна</v>
          </cell>
          <cell r="O5576" t="str">
            <v>г.Пенза, пр-т.Строителей, 45а</v>
          </cell>
          <cell r="P5576" t="str">
            <v>Drogery (Хоз. магазин)</v>
          </cell>
          <cell r="Q5576" t="str">
            <v>smerch11</v>
          </cell>
          <cell r="R5576" t="str">
            <v>Кокшева Мария Владимировна</v>
          </cell>
          <cell r="S5576">
            <v>89371805949</v>
          </cell>
          <cell r="T5576" t="str">
            <v>smerch11</v>
          </cell>
          <cell r="U5576" t="str">
            <v>Кокшева Мария Владимировна</v>
          </cell>
          <cell r="V5576">
            <v>89374434311</v>
          </cell>
          <cell r="W5576"/>
          <cell r="X5576"/>
          <cell r="Y5576">
            <v>30</v>
          </cell>
          <cell r="Z5576"/>
          <cell r="AA5576"/>
          <cell r="AB5576"/>
          <cell r="AC5576"/>
          <cell r="AD5576">
            <v>30</v>
          </cell>
          <cell r="AE5576">
            <v>0.5</v>
          </cell>
          <cell r="AF5576">
            <v>1</v>
          </cell>
          <cell r="AG5576">
            <v>2.5</v>
          </cell>
          <cell r="AH5576">
            <v>5</v>
          </cell>
          <cell r="AI5576">
            <v>30</v>
          </cell>
          <cell r="AJ5576"/>
        </row>
        <row r="5577">
          <cell r="B5577">
            <v>2778</v>
          </cell>
          <cell r="C5577" t="str">
            <v>1023500793</v>
          </cell>
          <cell r="D5577">
            <v>1</v>
          </cell>
          <cell r="E5577">
            <v>1</v>
          </cell>
          <cell r="F5577">
            <v>1</v>
          </cell>
          <cell r="G5577">
            <v>1</v>
          </cell>
          <cell r="H5577">
            <v>1</v>
          </cell>
          <cell r="I5577">
            <v>1</v>
          </cell>
          <cell r="J5577" t="str">
            <v>Max Group</v>
          </cell>
          <cell r="K5577" t="str">
            <v>Волга-Юг</v>
          </cell>
          <cell r="L5577" t="str">
            <v>Пензенская область</v>
          </cell>
          <cell r="M5577" t="str">
            <v>Пенза</v>
          </cell>
          <cell r="N5577" t="str">
            <v>Фортуна</v>
          </cell>
          <cell r="O5577" t="str">
            <v>г.Пенза, ул.Карпинского, 37</v>
          </cell>
          <cell r="P5577" t="str">
            <v>Drogery (Хоз. магазин)</v>
          </cell>
          <cell r="Q5577" t="str">
            <v>smerch11</v>
          </cell>
          <cell r="R5577" t="str">
            <v>Кокшева Мария Владимировна</v>
          </cell>
          <cell r="S5577">
            <v>89371805949</v>
          </cell>
          <cell r="T5577" t="str">
            <v>smerch11</v>
          </cell>
          <cell r="U5577" t="str">
            <v>Кокшева Мария Владимировна</v>
          </cell>
          <cell r="V5577">
            <v>89374434311</v>
          </cell>
          <cell r="W5577"/>
          <cell r="X5577"/>
          <cell r="Y5577">
            <v>30</v>
          </cell>
          <cell r="Z5577"/>
          <cell r="AA5577"/>
          <cell r="AB5577"/>
          <cell r="AC5577"/>
          <cell r="AD5577">
            <v>30</v>
          </cell>
          <cell r="AE5577">
            <v>0.5</v>
          </cell>
          <cell r="AF5577">
            <v>1</v>
          </cell>
          <cell r="AG5577">
            <v>2.5</v>
          </cell>
          <cell r="AH5577">
            <v>5</v>
          </cell>
          <cell r="AI5577">
            <v>30</v>
          </cell>
          <cell r="AJ5577"/>
        </row>
        <row r="5578">
          <cell r="B5578">
            <v>2779</v>
          </cell>
          <cell r="C5578" t="str">
            <v>1023500154</v>
          </cell>
          <cell r="D5578">
            <v>1</v>
          </cell>
          <cell r="E5578">
            <v>1</v>
          </cell>
          <cell r="F5578">
            <v>1</v>
          </cell>
          <cell r="G5578">
            <v>0</v>
          </cell>
          <cell r="H5578">
            <v>1</v>
          </cell>
          <cell r="I5578">
            <v>1</v>
          </cell>
          <cell r="J5578" t="str">
            <v>Max Group</v>
          </cell>
          <cell r="K5578" t="str">
            <v>Волга-Юг</v>
          </cell>
          <cell r="L5578" t="str">
            <v>Пензенская область</v>
          </cell>
          <cell r="M5578" t="str">
            <v>Пенза</v>
          </cell>
          <cell r="N5578" t="str">
            <v>Фортуна</v>
          </cell>
          <cell r="O5578" t="str">
            <v>г.Пенза, ул.Куприна, 19</v>
          </cell>
          <cell r="P5578" t="str">
            <v>Drogery (Хоз. магазин)</v>
          </cell>
          <cell r="Q5578" t="str">
            <v>smerch11</v>
          </cell>
          <cell r="R5578" t="str">
            <v>Кокшева Мария Владимировна</v>
          </cell>
          <cell r="S5578">
            <v>89371805949</v>
          </cell>
          <cell r="T5578" t="str">
            <v>smerch11</v>
          </cell>
          <cell r="U5578" t="str">
            <v>Кокшева Мария Владимировна</v>
          </cell>
          <cell r="V5578">
            <v>89374434311</v>
          </cell>
          <cell r="W5578"/>
          <cell r="X5578">
            <v>30</v>
          </cell>
          <cell r="Y5578"/>
          <cell r="Z5578"/>
          <cell r="AA5578"/>
          <cell r="AB5578"/>
          <cell r="AC5578"/>
          <cell r="AD5578">
            <v>30</v>
          </cell>
          <cell r="AE5578">
            <v>0.5</v>
          </cell>
          <cell r="AF5578">
            <v>1</v>
          </cell>
          <cell r="AG5578">
            <v>2.5</v>
          </cell>
          <cell r="AH5578">
            <v>5</v>
          </cell>
          <cell r="AI5578">
            <v>30</v>
          </cell>
          <cell r="AJ5578"/>
        </row>
        <row r="5579">
          <cell r="B5579">
            <v>2780</v>
          </cell>
          <cell r="C5579" t="str">
            <v>1023500825</v>
          </cell>
          <cell r="D5579">
            <v>1</v>
          </cell>
          <cell r="E5579">
            <v>1</v>
          </cell>
          <cell r="F5579">
            <v>1</v>
          </cell>
          <cell r="G5579">
            <v>1</v>
          </cell>
          <cell r="H5579">
            <v>1</v>
          </cell>
          <cell r="I5579">
            <v>1</v>
          </cell>
          <cell r="J5579" t="str">
            <v>Max Group</v>
          </cell>
          <cell r="K5579" t="str">
            <v>Волга-Юг</v>
          </cell>
          <cell r="L5579" t="str">
            <v>Пензенская область</v>
          </cell>
          <cell r="M5579" t="str">
            <v>Пенза</v>
          </cell>
          <cell r="N5579" t="str">
            <v>Фортуна</v>
          </cell>
          <cell r="O5579" t="str">
            <v>г.Пенза, ул.Терновского,, 183</v>
          </cell>
          <cell r="P5579" t="str">
            <v>Drogery (Хоз. магазин)</v>
          </cell>
          <cell r="Q5579" t="str">
            <v>smerch11</v>
          </cell>
          <cell r="R5579" t="str">
            <v>Кокшева Мария Владимировна</v>
          </cell>
          <cell r="S5579">
            <v>89371805949</v>
          </cell>
          <cell r="T5579" t="str">
            <v>merch199</v>
          </cell>
          <cell r="U5579" t="str">
            <v>Кутузова Наталья Васильевна</v>
          </cell>
          <cell r="V5579">
            <v>89093161289</v>
          </cell>
          <cell r="W5579"/>
          <cell r="X5579"/>
          <cell r="Y5579"/>
          <cell r="Z5579">
            <v>120</v>
          </cell>
          <cell r="AA5579"/>
          <cell r="AB5579"/>
          <cell r="AC5579"/>
          <cell r="AD5579">
            <v>120</v>
          </cell>
          <cell r="AE5579">
            <v>2</v>
          </cell>
          <cell r="AF5579">
            <v>1</v>
          </cell>
          <cell r="AG5579">
            <v>10</v>
          </cell>
          <cell r="AH5579">
            <v>5</v>
          </cell>
          <cell r="AI5579">
            <v>120</v>
          </cell>
          <cell r="AJ5579"/>
        </row>
        <row r="5580">
          <cell r="B5580">
            <v>2781</v>
          </cell>
          <cell r="C5580" t="str">
            <v>1023500010</v>
          </cell>
          <cell r="D5580">
            <v>1</v>
          </cell>
          <cell r="E5580">
            <v>0</v>
          </cell>
          <cell r="F5580">
            <v>0</v>
          </cell>
          <cell r="G5580">
            <v>0</v>
          </cell>
          <cell r="H5580">
            <v>1</v>
          </cell>
          <cell r="I5580">
            <v>1</v>
          </cell>
          <cell r="J5580" t="str">
            <v>Max Group</v>
          </cell>
          <cell r="K5580" t="str">
            <v>Волга-Юг</v>
          </cell>
          <cell r="L5580" t="str">
            <v>Пензенская область</v>
          </cell>
          <cell r="M5580" t="str">
            <v>Пенза</v>
          </cell>
          <cell r="N5580" t="str">
            <v>Фортуна</v>
          </cell>
          <cell r="O5580" t="str">
            <v>г.Пенза, ул.Рахманинова, 2б</v>
          </cell>
          <cell r="P5580" t="str">
            <v>Drogery (Хоз. магазин)</v>
          </cell>
          <cell r="Q5580" t="str">
            <v>smerch11</v>
          </cell>
          <cell r="R5580" t="str">
            <v>Кокшева Мария Владимировна</v>
          </cell>
          <cell r="S5580">
            <v>89371805949</v>
          </cell>
          <cell r="T5580" t="str">
            <v>smerch11</v>
          </cell>
          <cell r="U5580" t="str">
            <v>Кокшева Мария Владимировна</v>
          </cell>
          <cell r="V5580">
            <v>89374434311</v>
          </cell>
          <cell r="W5580"/>
          <cell r="X5580"/>
          <cell r="Y5580">
            <v>180</v>
          </cell>
          <cell r="Z5580"/>
          <cell r="AA5580">
            <v>180</v>
          </cell>
          <cell r="AB5580"/>
          <cell r="AC5580"/>
          <cell r="AD5580">
            <v>360</v>
          </cell>
          <cell r="AE5580">
            <v>6</v>
          </cell>
          <cell r="AF5580">
            <v>2</v>
          </cell>
          <cell r="AG5580">
            <v>27</v>
          </cell>
          <cell r="AH5580">
            <v>9</v>
          </cell>
          <cell r="AI5580">
            <v>180</v>
          </cell>
          <cell r="AJ5580" t="str">
            <v>Изменение тайминга</v>
          </cell>
        </row>
        <row r="5581">
          <cell r="B5581">
            <v>2786</v>
          </cell>
          <cell r="C5581" t="str">
            <v>1025201544</v>
          </cell>
          <cell r="D5581">
            <v>1</v>
          </cell>
          <cell r="E5581">
            <v>0</v>
          </cell>
          <cell r="F5581">
            <v>0</v>
          </cell>
          <cell r="G5581">
            <v>0</v>
          </cell>
          <cell r="H5581">
            <v>1</v>
          </cell>
          <cell r="I5581">
            <v>1</v>
          </cell>
          <cell r="J5581" t="str">
            <v>Max Group</v>
          </cell>
          <cell r="K5581" t="str">
            <v>Волга-Юг</v>
          </cell>
          <cell r="L5581" t="str">
            <v>Пензенская область</v>
          </cell>
          <cell r="M5581" t="str">
            <v>Пенза</v>
          </cell>
          <cell r="N5581" t="str">
            <v>Рубль Бум</v>
          </cell>
          <cell r="O5581" t="str">
            <v>г.Пенза, пр-кт Строителей, 134а</v>
          </cell>
          <cell r="P5581" t="str">
            <v>Drogery (Хоз. магазин)</v>
          </cell>
          <cell r="Q5581" t="str">
            <v>smerch11</v>
          </cell>
          <cell r="R5581" t="str">
            <v>Кокшева Мария Владимировна</v>
          </cell>
          <cell r="S5581">
            <v>89371805949</v>
          </cell>
          <cell r="T5581" t="str">
            <v>smerch11</v>
          </cell>
          <cell r="U5581" t="str">
            <v>Кокшева Мария Владимировна</v>
          </cell>
          <cell r="V5581">
            <v>89374434311</v>
          </cell>
          <cell r="W5581"/>
          <cell r="X5581"/>
          <cell r="Y5581">
            <v>30</v>
          </cell>
          <cell r="Z5581"/>
          <cell r="AA5581"/>
          <cell r="AB5581"/>
          <cell r="AC5581"/>
          <cell r="AD5581">
            <v>30</v>
          </cell>
          <cell r="AE5581">
            <v>0.5</v>
          </cell>
          <cell r="AF5581">
            <v>1</v>
          </cell>
          <cell r="AG5581">
            <v>2.5</v>
          </cell>
          <cell r="AH5581">
            <v>5</v>
          </cell>
          <cell r="AI5581">
            <v>30</v>
          </cell>
          <cell r="AJ5581"/>
        </row>
        <row r="5582">
          <cell r="B5582">
            <v>2787</v>
          </cell>
          <cell r="C5582" t="str">
            <v>1025201245</v>
          </cell>
          <cell r="D5582">
            <v>1</v>
          </cell>
          <cell r="E5582">
            <v>0</v>
          </cell>
          <cell r="F5582">
            <v>0</v>
          </cell>
          <cell r="G5582">
            <v>0</v>
          </cell>
          <cell r="H5582">
            <v>1</v>
          </cell>
          <cell r="I5582">
            <v>1</v>
          </cell>
          <cell r="J5582" t="str">
            <v>Max Group</v>
          </cell>
          <cell r="K5582" t="str">
            <v>Волга-Юг</v>
          </cell>
          <cell r="L5582" t="str">
            <v>Пензенская область</v>
          </cell>
          <cell r="M5582" t="str">
            <v>Пенза</v>
          </cell>
          <cell r="N5582" t="str">
            <v>Рубль Бум</v>
          </cell>
          <cell r="O5582" t="str">
            <v>г.Пенза, ул.Клары Цеткин, 44А</v>
          </cell>
          <cell r="P5582" t="str">
            <v>Drogery (Хоз. магазин)</v>
          </cell>
          <cell r="Q5582" t="str">
            <v>smerch11</v>
          </cell>
          <cell r="R5582" t="str">
            <v>Кокшева Мария Владимировна</v>
          </cell>
          <cell r="S5582">
            <v>89371805949</v>
          </cell>
          <cell r="T5582" t="str">
            <v>smerch11</v>
          </cell>
          <cell r="U5582" t="str">
            <v>Кокшева Мария Владимировна</v>
          </cell>
          <cell r="V5582">
            <v>89374434311</v>
          </cell>
          <cell r="W5582"/>
          <cell r="X5582"/>
          <cell r="Y5582"/>
          <cell r="Z5582">
            <v>120</v>
          </cell>
          <cell r="AA5582"/>
          <cell r="AB5582"/>
          <cell r="AC5582"/>
          <cell r="AD5582">
            <v>120</v>
          </cell>
          <cell r="AE5582">
            <v>2</v>
          </cell>
          <cell r="AF5582">
            <v>1</v>
          </cell>
          <cell r="AG5582">
            <v>10</v>
          </cell>
          <cell r="AH5582">
            <v>5</v>
          </cell>
          <cell r="AI5582">
            <v>120</v>
          </cell>
          <cell r="AJ5582"/>
        </row>
        <row r="5583">
          <cell r="B5583">
            <v>2788</v>
          </cell>
          <cell r="C5583" t="str">
            <v>1025201230</v>
          </cell>
          <cell r="D5583">
            <v>1</v>
          </cell>
          <cell r="E5583">
            <v>0</v>
          </cell>
          <cell r="F5583">
            <v>0</v>
          </cell>
          <cell r="G5583">
            <v>0</v>
          </cell>
          <cell r="H5583">
            <v>1</v>
          </cell>
          <cell r="I5583">
            <v>1</v>
          </cell>
          <cell r="J5583" t="str">
            <v>Max Group</v>
          </cell>
          <cell r="K5583" t="str">
            <v>Волга-Юг</v>
          </cell>
          <cell r="L5583" t="str">
            <v>Пензенская область</v>
          </cell>
          <cell r="M5583" t="str">
            <v>Пенза</v>
          </cell>
          <cell r="N5583" t="str">
            <v>Рубль Бум</v>
          </cell>
          <cell r="O5583" t="str">
            <v>г.Пенза, ул.Экспериментальная, 8</v>
          </cell>
          <cell r="P5583" t="str">
            <v>Drogery (Хоз. магазин)</v>
          </cell>
          <cell r="Q5583" t="str">
            <v>smerch11</v>
          </cell>
          <cell r="R5583" t="str">
            <v>Кокшева Мария Владимировна</v>
          </cell>
          <cell r="S5583">
            <v>89371805949</v>
          </cell>
          <cell r="T5583" t="str">
            <v>merch199</v>
          </cell>
          <cell r="U5583" t="str">
            <v>Кутузова Наталья Васильевна</v>
          </cell>
          <cell r="V5583">
            <v>89093161289</v>
          </cell>
          <cell r="W5583">
            <v>30</v>
          </cell>
          <cell r="X5583"/>
          <cell r="Y5583"/>
          <cell r="Z5583"/>
          <cell r="AA5583"/>
          <cell r="AB5583"/>
          <cell r="AC5583"/>
          <cell r="AD5583">
            <v>30</v>
          </cell>
          <cell r="AE5583">
            <v>0.5</v>
          </cell>
          <cell r="AF5583">
            <v>1</v>
          </cell>
          <cell r="AG5583">
            <v>2</v>
          </cell>
          <cell r="AH5583">
            <v>4</v>
          </cell>
          <cell r="AI5583">
            <v>30</v>
          </cell>
          <cell r="AJ5583"/>
        </row>
        <row r="5584">
          <cell r="B5584">
            <v>2789</v>
          </cell>
          <cell r="C5584" t="str">
            <v>1025201084</v>
          </cell>
          <cell r="D5584">
            <v>1</v>
          </cell>
          <cell r="E5584">
            <v>0</v>
          </cell>
          <cell r="F5584">
            <v>0</v>
          </cell>
          <cell r="G5584">
            <v>0</v>
          </cell>
          <cell r="H5584">
            <v>1</v>
          </cell>
          <cell r="I5584">
            <v>1</v>
          </cell>
          <cell r="J5584" t="str">
            <v>Max Group</v>
          </cell>
          <cell r="K5584" t="str">
            <v>Волга-Юг</v>
          </cell>
          <cell r="L5584" t="str">
            <v>Пензенская область</v>
          </cell>
          <cell r="M5584" t="str">
            <v>Пенза</v>
          </cell>
          <cell r="N5584" t="str">
            <v>Рубль Бум</v>
          </cell>
          <cell r="O5584" t="str">
            <v>г.Пенза, ул. Бакунина, 9</v>
          </cell>
          <cell r="P5584" t="str">
            <v>Drogery (Хоз. магазин)</v>
          </cell>
          <cell r="Q5584" t="str">
            <v>smerch11</v>
          </cell>
          <cell r="R5584" t="str">
            <v>Кокшева Мария Владимировна</v>
          </cell>
          <cell r="S5584">
            <v>89371805949</v>
          </cell>
          <cell r="T5584" t="str">
            <v>smerch11</v>
          </cell>
          <cell r="U5584" t="str">
            <v>Кокшева Мария Владимировна</v>
          </cell>
          <cell r="V5584">
            <v>89374434311</v>
          </cell>
          <cell r="W5584"/>
          <cell r="X5584">
            <v>30</v>
          </cell>
          <cell r="Y5584"/>
          <cell r="Z5584"/>
          <cell r="AA5584"/>
          <cell r="AB5584"/>
          <cell r="AC5584"/>
          <cell r="AD5584">
            <v>30</v>
          </cell>
          <cell r="AE5584">
            <v>0.5</v>
          </cell>
          <cell r="AF5584">
            <v>1</v>
          </cell>
          <cell r="AG5584">
            <v>2.5</v>
          </cell>
          <cell r="AH5584">
            <v>5</v>
          </cell>
          <cell r="AI5584">
            <v>30</v>
          </cell>
          <cell r="AJ5584"/>
        </row>
        <row r="5585">
          <cell r="B5585">
            <v>2792</v>
          </cell>
          <cell r="C5585" t="str">
            <v>1000000000032272</v>
          </cell>
          <cell r="D5585">
            <v>1</v>
          </cell>
          <cell r="E5585">
            <v>1</v>
          </cell>
          <cell r="F5585">
            <v>0</v>
          </cell>
          <cell r="G5585">
            <v>0</v>
          </cell>
          <cell r="H5585">
            <v>1</v>
          </cell>
          <cell r="I5585">
            <v>1</v>
          </cell>
          <cell r="J5585" t="str">
            <v>Max Group</v>
          </cell>
          <cell r="K5585" t="str">
            <v>Волга-Юг</v>
          </cell>
          <cell r="L5585" t="str">
            <v>Пензенская область</v>
          </cell>
          <cell r="M5585" t="str">
            <v>Пенза</v>
          </cell>
          <cell r="N5585" t="str">
            <v>Тандер</v>
          </cell>
          <cell r="O5585" t="str">
            <v>г.Пенза, ул.Московская, 100</v>
          </cell>
          <cell r="P5585" t="str">
            <v>Drogery (Хоз. магазин)</v>
          </cell>
          <cell r="Q5585" t="str">
            <v>smerch11</v>
          </cell>
          <cell r="R5585" t="str">
            <v>Кокшева Мария Владимировна</v>
          </cell>
          <cell r="S5585">
            <v>89371805949</v>
          </cell>
          <cell r="T5585" t="str">
            <v>smerch11</v>
          </cell>
          <cell r="U5585" t="str">
            <v>Кокшева Мария Владимировна</v>
          </cell>
          <cell r="V5585">
            <v>89374434311</v>
          </cell>
          <cell r="W5585"/>
          <cell r="X5585"/>
          <cell r="Y5585"/>
          <cell r="Z5585">
            <v>120</v>
          </cell>
          <cell r="AA5585"/>
          <cell r="AB5585"/>
          <cell r="AC5585"/>
          <cell r="AD5585">
            <v>120</v>
          </cell>
          <cell r="AE5585">
            <v>2</v>
          </cell>
          <cell r="AF5585">
            <v>1</v>
          </cell>
          <cell r="AG5585">
            <v>10</v>
          </cell>
          <cell r="AH5585">
            <v>5</v>
          </cell>
          <cell r="AI5585">
            <v>120</v>
          </cell>
          <cell r="AJ5585"/>
        </row>
        <row r="5586">
          <cell r="B5586">
            <v>2793</v>
          </cell>
          <cell r="C5586" t="str">
            <v>1000000000033942</v>
          </cell>
          <cell r="D5586">
            <v>1</v>
          </cell>
          <cell r="E5586">
            <v>1</v>
          </cell>
          <cell r="F5586">
            <v>0</v>
          </cell>
          <cell r="G5586">
            <v>0</v>
          </cell>
          <cell r="H5586">
            <v>1</v>
          </cell>
          <cell r="I5586">
            <v>1</v>
          </cell>
          <cell r="J5586" t="str">
            <v>Max Group</v>
          </cell>
          <cell r="K5586" t="str">
            <v>Волга-Юг</v>
          </cell>
          <cell r="L5586" t="str">
            <v>Пензенская область</v>
          </cell>
          <cell r="M5586" t="str">
            <v>Пенза</v>
          </cell>
          <cell r="N5586" t="str">
            <v>Тандер</v>
          </cell>
          <cell r="O5586" t="str">
            <v>г.Пенза, пр-т Строителей, 50а</v>
          </cell>
          <cell r="P5586" t="str">
            <v>Drogery (Хоз. магазин)</v>
          </cell>
          <cell r="Q5586" t="str">
            <v>smerch11</v>
          </cell>
          <cell r="R5586" t="str">
            <v>Кокшева Мария Владимировна</v>
          </cell>
          <cell r="S5586">
            <v>89371805949</v>
          </cell>
          <cell r="T5586" t="str">
            <v>smerch11</v>
          </cell>
          <cell r="U5586" t="str">
            <v>Кокшева Мария Владимировна</v>
          </cell>
          <cell r="V5586">
            <v>89374434311</v>
          </cell>
          <cell r="W5586"/>
          <cell r="X5586"/>
          <cell r="Y5586"/>
          <cell r="Z5586"/>
          <cell r="AA5586">
            <v>120</v>
          </cell>
          <cell r="AB5586"/>
          <cell r="AC5586"/>
          <cell r="AD5586">
            <v>120</v>
          </cell>
          <cell r="AE5586">
            <v>2</v>
          </cell>
          <cell r="AF5586">
            <v>1</v>
          </cell>
          <cell r="AG5586">
            <v>8</v>
          </cell>
          <cell r="AH5586">
            <v>4</v>
          </cell>
          <cell r="AI5586">
            <v>120</v>
          </cell>
          <cell r="AJ5586"/>
        </row>
        <row r="5587">
          <cell r="B5587">
            <v>2794</v>
          </cell>
          <cell r="C5587" t="str">
            <v>1000000000033929</v>
          </cell>
          <cell r="D5587">
            <v>1</v>
          </cell>
          <cell r="E5587">
            <v>1</v>
          </cell>
          <cell r="F5587">
            <v>0</v>
          </cell>
          <cell r="G5587">
            <v>0</v>
          </cell>
          <cell r="H5587">
            <v>1</v>
          </cell>
          <cell r="I5587">
            <v>1</v>
          </cell>
          <cell r="J5587" t="str">
            <v>Max Group</v>
          </cell>
          <cell r="K5587" t="str">
            <v>Волга-Юг</v>
          </cell>
          <cell r="L5587" t="str">
            <v>Пензенская область</v>
          </cell>
          <cell r="M5587" t="str">
            <v>Пенза</v>
          </cell>
          <cell r="N5587" t="str">
            <v>Тандер</v>
          </cell>
          <cell r="O5587" t="str">
            <v>г.Пенза, ул.Коммунистическая, 35</v>
          </cell>
          <cell r="P5587" t="str">
            <v>Drogery (Хоз. магазин)</v>
          </cell>
          <cell r="Q5587" t="str">
            <v>smerch11</v>
          </cell>
          <cell r="R5587" t="str">
            <v>Кокшева Мария Владимировна</v>
          </cell>
          <cell r="S5587">
            <v>89371805949</v>
          </cell>
          <cell r="T5587" t="str">
            <v>smerch11</v>
          </cell>
          <cell r="U5587" t="str">
            <v>Кокшева Мария Владимировна</v>
          </cell>
          <cell r="V5587">
            <v>89374434311</v>
          </cell>
          <cell r="W5587"/>
          <cell r="X5587"/>
          <cell r="Y5587">
            <v>120</v>
          </cell>
          <cell r="Z5587"/>
          <cell r="AA5587"/>
          <cell r="AB5587"/>
          <cell r="AC5587"/>
          <cell r="AD5587">
            <v>120</v>
          </cell>
          <cell r="AE5587">
            <v>2</v>
          </cell>
          <cell r="AF5587">
            <v>1</v>
          </cell>
          <cell r="AG5587">
            <v>10</v>
          </cell>
          <cell r="AH5587">
            <v>5</v>
          </cell>
          <cell r="AI5587">
            <v>120</v>
          </cell>
          <cell r="AJ5587"/>
        </row>
        <row r="5588">
          <cell r="B5588">
            <v>2795</v>
          </cell>
          <cell r="C5588" t="str">
            <v>1000000000033804</v>
          </cell>
          <cell r="D5588">
            <v>1</v>
          </cell>
          <cell r="E5588">
            <v>1</v>
          </cell>
          <cell r="F5588">
            <v>0</v>
          </cell>
          <cell r="G5588">
            <v>0</v>
          </cell>
          <cell r="H5588">
            <v>1</v>
          </cell>
          <cell r="I5588">
            <v>1</v>
          </cell>
          <cell r="J5588" t="str">
            <v>Max Group</v>
          </cell>
          <cell r="K5588" t="str">
            <v>Волга-Юг</v>
          </cell>
          <cell r="L5588" t="str">
            <v>Пензенская область</v>
          </cell>
          <cell r="M5588" t="str">
            <v>Пенза</v>
          </cell>
          <cell r="N5588" t="str">
            <v>Тандер</v>
          </cell>
          <cell r="O5588" t="str">
            <v>г.Пенза, ул.Дзержинского, 33</v>
          </cell>
          <cell r="P5588" t="str">
            <v>Drogery (Хоз. магазин)</v>
          </cell>
          <cell r="Q5588" t="str">
            <v>smerch11</v>
          </cell>
          <cell r="R5588" t="str">
            <v>Кокшева Мария Владимировна</v>
          </cell>
          <cell r="S5588">
            <v>89371805949</v>
          </cell>
          <cell r="T5588" t="str">
            <v>smerch11</v>
          </cell>
          <cell r="U5588" t="str">
            <v>Кокшева Мария Владимировна</v>
          </cell>
          <cell r="V5588">
            <v>89374434311</v>
          </cell>
          <cell r="W5588"/>
          <cell r="X5588"/>
          <cell r="Y5588"/>
          <cell r="Z5588">
            <v>30</v>
          </cell>
          <cell r="AA5588"/>
          <cell r="AB5588"/>
          <cell r="AC5588"/>
          <cell r="AD5588">
            <v>30</v>
          </cell>
          <cell r="AE5588">
            <v>0.5</v>
          </cell>
          <cell r="AF5588">
            <v>1</v>
          </cell>
          <cell r="AG5588">
            <v>2.5</v>
          </cell>
          <cell r="AH5588">
            <v>5</v>
          </cell>
          <cell r="AI5588">
            <v>30</v>
          </cell>
          <cell r="AJ5588"/>
        </row>
        <row r="5589">
          <cell r="B5589">
            <v>2796</v>
          </cell>
          <cell r="C5589" t="str">
            <v>1023503011</v>
          </cell>
          <cell r="D5589">
            <v>1</v>
          </cell>
          <cell r="E5589">
            <v>0</v>
          </cell>
          <cell r="F5589">
            <v>0</v>
          </cell>
          <cell r="G5589">
            <v>0</v>
          </cell>
          <cell r="H5589">
            <v>1</v>
          </cell>
          <cell r="I5589">
            <v>1</v>
          </cell>
          <cell r="J5589" t="str">
            <v>Max Group</v>
          </cell>
          <cell r="K5589" t="str">
            <v>Волга-Юг</v>
          </cell>
          <cell r="L5589" t="str">
            <v>Пензенская область</v>
          </cell>
          <cell r="M5589" t="str">
            <v>Пенза</v>
          </cell>
          <cell r="N5589" t="str">
            <v>Фортуна</v>
          </cell>
          <cell r="O5589" t="str">
            <v>г.Пенза, ул.Новотерновская, 1</v>
          </cell>
          <cell r="P5589" t="str">
            <v>Drogery (Хоз. магазин)</v>
          </cell>
          <cell r="Q5589" t="str">
            <v>smerch11</v>
          </cell>
          <cell r="R5589" t="str">
            <v>Кокшева Мария Владимировна</v>
          </cell>
          <cell r="S5589">
            <v>89371805949</v>
          </cell>
          <cell r="T5589" t="str">
            <v>merch199</v>
          </cell>
          <cell r="U5589" t="str">
            <v>Кутузова Наталья Васильевна</v>
          </cell>
          <cell r="V5589">
            <v>89093161289</v>
          </cell>
          <cell r="W5589"/>
          <cell r="X5589"/>
          <cell r="Y5589"/>
          <cell r="Z5589"/>
          <cell r="AA5589">
            <v>30</v>
          </cell>
          <cell r="AB5589"/>
          <cell r="AC5589"/>
          <cell r="AD5589">
            <v>30</v>
          </cell>
          <cell r="AE5589">
            <v>0.5</v>
          </cell>
          <cell r="AF5589">
            <v>1</v>
          </cell>
          <cell r="AG5589">
            <v>2</v>
          </cell>
          <cell r="AH5589">
            <v>4</v>
          </cell>
          <cell r="AI5589">
            <v>30</v>
          </cell>
          <cell r="AJ5589"/>
        </row>
        <row r="5590">
          <cell r="B5590">
            <v>2798</v>
          </cell>
          <cell r="C5590" t="str">
            <v>1000000000001036</v>
          </cell>
          <cell r="D5590">
            <v>1</v>
          </cell>
          <cell r="E5590">
            <v>0</v>
          </cell>
          <cell r="F5590">
            <v>0</v>
          </cell>
          <cell r="G5590">
            <v>0</v>
          </cell>
          <cell r="H5590">
            <v>1</v>
          </cell>
          <cell r="I5590">
            <v>1</v>
          </cell>
          <cell r="J5590" t="str">
            <v>Max Group</v>
          </cell>
          <cell r="K5590" t="str">
            <v>Волга-Юг</v>
          </cell>
          <cell r="L5590" t="str">
            <v>Пензенская область</v>
          </cell>
          <cell r="M5590" t="str">
            <v>Пенза</v>
          </cell>
          <cell r="N5590" t="str">
            <v>Атак</v>
          </cell>
          <cell r="O5590" t="str">
            <v>Пенза, ул. Олимпийская 17</v>
          </cell>
          <cell r="P5590" t="str">
            <v>Supermarket (Супермаркет)</v>
          </cell>
          <cell r="Q5590" t="str">
            <v>smerch11</v>
          </cell>
          <cell r="R5590" t="str">
            <v>Кокшева Мария Владимировна</v>
          </cell>
          <cell r="S5590">
            <v>89371805949</v>
          </cell>
          <cell r="T5590" t="str">
            <v>merch199</v>
          </cell>
          <cell r="U5590" t="str">
            <v>Кутузова Наталья Васильевна</v>
          </cell>
          <cell r="V5590">
            <v>89093161289</v>
          </cell>
          <cell r="W5590"/>
          <cell r="X5590">
            <v>90</v>
          </cell>
          <cell r="Y5590"/>
          <cell r="Z5590"/>
          <cell r="AA5590"/>
          <cell r="AB5590"/>
          <cell r="AC5590"/>
          <cell r="AD5590">
            <v>90</v>
          </cell>
          <cell r="AE5590">
            <v>1.5</v>
          </cell>
          <cell r="AF5590">
            <v>1</v>
          </cell>
          <cell r="AG5590">
            <v>7.5</v>
          </cell>
          <cell r="AH5590">
            <v>5</v>
          </cell>
          <cell r="AI5590">
            <v>90</v>
          </cell>
          <cell r="AJ5590"/>
        </row>
        <row r="5591">
          <cell r="B5591">
            <v>2799</v>
          </cell>
          <cell r="C5591" t="str">
            <v>1000000000032789</v>
          </cell>
          <cell r="D5591">
            <v>1</v>
          </cell>
          <cell r="E5591">
            <v>0</v>
          </cell>
          <cell r="F5591">
            <v>0</v>
          </cell>
          <cell r="G5591">
            <v>0</v>
          </cell>
          <cell r="H5591">
            <v>1</v>
          </cell>
          <cell r="I5591">
            <v>1</v>
          </cell>
          <cell r="J5591" t="str">
            <v>Max Group</v>
          </cell>
          <cell r="K5591" t="str">
            <v>Волга-Юг</v>
          </cell>
          <cell r="L5591" t="str">
            <v>Пензенская область</v>
          </cell>
          <cell r="M5591" t="str">
            <v>Пенза</v>
          </cell>
          <cell r="N5591" t="str">
            <v>Тандер</v>
          </cell>
          <cell r="O5591" t="str">
            <v>440066, Пензенская обл, Пенза г, Строителей пр-кт, дом № 63</v>
          </cell>
          <cell r="P5591" t="str">
            <v>Drogery (Хоз. магазин)</v>
          </cell>
          <cell r="Q5591" t="str">
            <v>smerch11</v>
          </cell>
          <cell r="R5591" t="str">
            <v>Кокшева Мария Владимировна</v>
          </cell>
          <cell r="S5591">
            <v>89371805949</v>
          </cell>
          <cell r="T5591" t="str">
            <v>smerch11</v>
          </cell>
          <cell r="U5591" t="str">
            <v>Кокшева Мария Владимировна</v>
          </cell>
          <cell r="V5591">
            <v>89374434311</v>
          </cell>
          <cell r="W5591"/>
          <cell r="X5591"/>
          <cell r="Y5591">
            <v>60</v>
          </cell>
          <cell r="Z5591"/>
          <cell r="AA5591"/>
          <cell r="AB5591"/>
          <cell r="AC5591"/>
          <cell r="AD5591">
            <v>60</v>
          </cell>
          <cell r="AE5591">
            <v>1</v>
          </cell>
          <cell r="AF5591">
            <v>1</v>
          </cell>
          <cell r="AG5591">
            <v>5</v>
          </cell>
          <cell r="AH5591">
            <v>5</v>
          </cell>
          <cell r="AI5591">
            <v>60</v>
          </cell>
          <cell r="AJ5591"/>
        </row>
        <row r="5592">
          <cell r="B5592">
            <v>355993</v>
          </cell>
          <cell r="C5592" t="str">
            <v>1000000000032525</v>
          </cell>
          <cell r="D5592">
            <v>1</v>
          </cell>
          <cell r="E5592">
            <v>0</v>
          </cell>
          <cell r="F5592">
            <v>0</v>
          </cell>
          <cell r="G5592">
            <v>0</v>
          </cell>
          <cell r="H5592">
            <v>1</v>
          </cell>
          <cell r="I5592">
            <v>1</v>
          </cell>
          <cell r="J5592" t="str">
            <v>Max Group</v>
          </cell>
          <cell r="K5592" t="str">
            <v>Волга-Юг</v>
          </cell>
          <cell r="L5592" t="str">
            <v>Пензенская область</v>
          </cell>
          <cell r="M5592" t="str">
            <v>Пенза</v>
          </cell>
          <cell r="N5592" t="str">
            <v>Тандер</v>
          </cell>
          <cell r="O5592" t="str">
            <v>440031, Пензенская обл, Пенза г, Воронова ул, дом № 8</v>
          </cell>
          <cell r="P5592" t="str">
            <v>Superettes (Суперетта)</v>
          </cell>
          <cell r="Q5592" t="str">
            <v>smerch11</v>
          </cell>
          <cell r="R5592" t="str">
            <v>Кокшева Мария Владимировна</v>
          </cell>
          <cell r="S5592">
            <v>89371805949</v>
          </cell>
          <cell r="T5592" t="str">
            <v>smerch11</v>
          </cell>
          <cell r="U5592" t="str">
            <v>Кокшева Мария Владимировна</v>
          </cell>
          <cell r="V5592">
            <v>89374434311</v>
          </cell>
          <cell r="W5592"/>
          <cell r="X5592"/>
          <cell r="Y5592"/>
          <cell r="Z5592">
            <v>30</v>
          </cell>
          <cell r="AA5592"/>
          <cell r="AB5592"/>
          <cell r="AC5592"/>
          <cell r="AD5592">
            <v>30</v>
          </cell>
          <cell r="AE5592">
            <v>0.5</v>
          </cell>
          <cell r="AF5592">
            <v>1</v>
          </cell>
          <cell r="AG5592">
            <v>2.5</v>
          </cell>
          <cell r="AH5592">
            <v>5</v>
          </cell>
          <cell r="AI5592">
            <v>30</v>
          </cell>
          <cell r="AJ5592"/>
        </row>
        <row r="5593">
          <cell r="B5593">
            <v>2803</v>
          </cell>
          <cell r="C5593" t="str">
            <v>1000000000034859</v>
          </cell>
          <cell r="D5593">
            <v>1</v>
          </cell>
          <cell r="E5593">
            <v>0</v>
          </cell>
          <cell r="F5593">
            <v>0</v>
          </cell>
          <cell r="G5593">
            <v>0</v>
          </cell>
          <cell r="H5593">
            <v>1</v>
          </cell>
          <cell r="I5593">
            <v>1</v>
          </cell>
          <cell r="J5593" t="str">
            <v>Max Group</v>
          </cell>
          <cell r="K5593" t="str">
            <v>Волга-Юг</v>
          </cell>
          <cell r="L5593" t="str">
            <v>Пензенская область</v>
          </cell>
          <cell r="M5593" t="str">
            <v>Пенза</v>
          </cell>
          <cell r="N5593" t="str">
            <v>Тандер</v>
          </cell>
          <cell r="O5593" t="str">
            <v>440011, Пензенская обл, Пенза г, 8 Марта ул, дом № 7, корпус А</v>
          </cell>
          <cell r="P5593" t="str">
            <v>Drogery (Хоз. магазин)</v>
          </cell>
          <cell r="Q5593" t="str">
            <v>smerch11</v>
          </cell>
          <cell r="R5593" t="str">
            <v>Кокшева Мария Владимировна</v>
          </cell>
          <cell r="S5593">
            <v>89371805949</v>
          </cell>
          <cell r="T5593" t="str">
            <v>smerch11</v>
          </cell>
          <cell r="U5593" t="str">
            <v>Кокшева Мария Владимировна</v>
          </cell>
          <cell r="V5593">
            <v>89374434311</v>
          </cell>
          <cell r="W5593"/>
          <cell r="X5593"/>
          <cell r="Y5593"/>
          <cell r="Z5593">
            <v>30</v>
          </cell>
          <cell r="AA5593"/>
          <cell r="AB5593"/>
          <cell r="AC5593"/>
          <cell r="AD5593">
            <v>30</v>
          </cell>
          <cell r="AE5593">
            <v>0.5</v>
          </cell>
          <cell r="AF5593">
            <v>1</v>
          </cell>
          <cell r="AG5593">
            <v>2.5</v>
          </cell>
          <cell r="AH5593">
            <v>5</v>
          </cell>
          <cell r="AI5593">
            <v>30</v>
          </cell>
          <cell r="AJ5593"/>
        </row>
        <row r="5594">
          <cell r="B5594">
            <v>2804</v>
          </cell>
          <cell r="C5594" t="str">
            <v>1023500724</v>
          </cell>
          <cell r="D5594">
            <v>1</v>
          </cell>
          <cell r="E5594">
            <v>0</v>
          </cell>
          <cell r="F5594">
            <v>0</v>
          </cell>
          <cell r="G5594">
            <v>0</v>
          </cell>
          <cell r="H5594">
            <v>1</v>
          </cell>
          <cell r="I5594">
            <v>1</v>
          </cell>
          <cell r="J5594" t="str">
            <v>Max Group</v>
          </cell>
          <cell r="K5594" t="str">
            <v>Волга-Юг</v>
          </cell>
          <cell r="L5594" t="str">
            <v>Пензенская область</v>
          </cell>
          <cell r="M5594" t="str">
            <v>Пенза</v>
          </cell>
          <cell r="N5594" t="str">
            <v>Фортуна</v>
          </cell>
          <cell r="O5594" t="str">
            <v>г.Пенза, ул.Мира, 41</v>
          </cell>
          <cell r="P5594" t="str">
            <v>Drogery (Хоз. магазин)</v>
          </cell>
          <cell r="Q5594" t="str">
            <v>smerch11</v>
          </cell>
          <cell r="R5594" t="str">
            <v>Кокшева Мария Владимировна</v>
          </cell>
          <cell r="S5594">
            <v>89371805949</v>
          </cell>
          <cell r="T5594" t="str">
            <v>smerch11</v>
          </cell>
          <cell r="U5594" t="str">
            <v>Кокшева Мария Владимировна</v>
          </cell>
          <cell r="V5594">
            <v>89374434311</v>
          </cell>
          <cell r="W5594"/>
          <cell r="X5594"/>
          <cell r="Y5594"/>
          <cell r="Z5594">
            <v>30</v>
          </cell>
          <cell r="AA5594"/>
          <cell r="AB5594"/>
          <cell r="AC5594"/>
          <cell r="AD5594">
            <v>30</v>
          </cell>
          <cell r="AE5594">
            <v>0.5</v>
          </cell>
          <cell r="AF5594">
            <v>1</v>
          </cell>
          <cell r="AG5594">
            <v>2.5</v>
          </cell>
          <cell r="AH5594">
            <v>5</v>
          </cell>
          <cell r="AI5594">
            <v>30</v>
          </cell>
          <cell r="AJ5594"/>
        </row>
        <row r="5595">
          <cell r="B5595">
            <v>2805</v>
          </cell>
          <cell r="C5595" t="str">
            <v>1023500151</v>
          </cell>
          <cell r="D5595">
            <v>1</v>
          </cell>
          <cell r="E5595">
            <v>0</v>
          </cell>
          <cell r="F5595">
            <v>0</v>
          </cell>
          <cell r="G5595">
            <v>0</v>
          </cell>
          <cell r="H5595">
            <v>1</v>
          </cell>
          <cell r="I5595">
            <v>1</v>
          </cell>
          <cell r="J5595" t="str">
            <v>Max Group</v>
          </cell>
          <cell r="K5595" t="str">
            <v>Волга-Юг</v>
          </cell>
          <cell r="L5595" t="str">
            <v>Пензенская область</v>
          </cell>
          <cell r="M5595" t="str">
            <v>Пенза</v>
          </cell>
          <cell r="N5595" t="str">
            <v>Фортуна</v>
          </cell>
          <cell r="O5595" t="str">
            <v>г.Пенза, ул.Кижеватова, 7б</v>
          </cell>
          <cell r="P5595" t="str">
            <v>Drogery (Хоз. магазин)</v>
          </cell>
          <cell r="Q5595" t="str">
            <v>smerch11</v>
          </cell>
          <cell r="R5595" t="str">
            <v>Кокшева Мария Владимировна</v>
          </cell>
          <cell r="S5595">
            <v>89371805949</v>
          </cell>
          <cell r="T5595" t="str">
            <v>merch208</v>
          </cell>
          <cell r="U5595" t="str">
            <v>Василенко Людмила Юрьевна</v>
          </cell>
          <cell r="V5595">
            <v>89603167020</v>
          </cell>
          <cell r="W5595"/>
          <cell r="X5595"/>
          <cell r="Y5595">
            <v>30</v>
          </cell>
          <cell r="Z5595"/>
          <cell r="AA5595"/>
          <cell r="AB5595"/>
          <cell r="AC5595"/>
          <cell r="AD5595">
            <v>30</v>
          </cell>
          <cell r="AE5595">
            <v>0.5</v>
          </cell>
          <cell r="AF5595">
            <v>1</v>
          </cell>
          <cell r="AG5595">
            <v>2.5</v>
          </cell>
          <cell r="AH5595">
            <v>5</v>
          </cell>
          <cell r="AI5595">
            <v>30</v>
          </cell>
          <cell r="AJ5595"/>
        </row>
        <row r="5596">
          <cell r="B5596">
            <v>2807</v>
          </cell>
          <cell r="C5596" t="str">
            <v>1023500607</v>
          </cell>
          <cell r="D5596">
            <v>1</v>
          </cell>
          <cell r="E5596">
            <v>0</v>
          </cell>
          <cell r="F5596">
            <v>0</v>
          </cell>
          <cell r="G5596">
            <v>0</v>
          </cell>
          <cell r="H5596">
            <v>1</v>
          </cell>
          <cell r="I5596">
            <v>1</v>
          </cell>
          <cell r="J5596" t="str">
            <v>Max Group</v>
          </cell>
          <cell r="K5596" t="str">
            <v>Волга-Юг</v>
          </cell>
          <cell r="L5596" t="str">
            <v>Пензенская область</v>
          </cell>
          <cell r="M5596" t="str">
            <v>Пенза</v>
          </cell>
          <cell r="N5596" t="str">
            <v>Фортуна</v>
          </cell>
          <cell r="O5596" t="str">
            <v>г.Пенза, ул.Ладожская, 111а</v>
          </cell>
          <cell r="P5596" t="str">
            <v>Drogery (Хоз. магазин)</v>
          </cell>
          <cell r="Q5596" t="str">
            <v>smerch11</v>
          </cell>
          <cell r="R5596" t="str">
            <v>Кокшева Мария Владимировна</v>
          </cell>
          <cell r="S5596">
            <v>89371805949</v>
          </cell>
          <cell r="T5596" t="str">
            <v>smerch11</v>
          </cell>
          <cell r="U5596" t="str">
            <v>Кокшева Мария Владимировна</v>
          </cell>
          <cell r="V5596">
            <v>89374434311</v>
          </cell>
          <cell r="W5596"/>
          <cell r="X5596">
            <v>30</v>
          </cell>
          <cell r="Y5596"/>
          <cell r="Z5596"/>
          <cell r="AA5596"/>
          <cell r="AB5596"/>
          <cell r="AC5596"/>
          <cell r="AD5596">
            <v>30</v>
          </cell>
          <cell r="AE5596">
            <v>0.5</v>
          </cell>
          <cell r="AF5596">
            <v>1</v>
          </cell>
          <cell r="AG5596">
            <v>2.5</v>
          </cell>
          <cell r="AH5596">
            <v>5</v>
          </cell>
          <cell r="AI5596">
            <v>30</v>
          </cell>
          <cell r="AJ5596"/>
        </row>
        <row r="5597">
          <cell r="B5597">
            <v>2808</v>
          </cell>
          <cell r="C5597" t="str">
            <v>1023500156</v>
          </cell>
          <cell r="D5597">
            <v>1</v>
          </cell>
          <cell r="E5597">
            <v>0</v>
          </cell>
          <cell r="F5597">
            <v>0</v>
          </cell>
          <cell r="G5597">
            <v>0</v>
          </cell>
          <cell r="H5597">
            <v>1</v>
          </cell>
          <cell r="I5597">
            <v>1</v>
          </cell>
          <cell r="J5597" t="str">
            <v>Max Group</v>
          </cell>
          <cell r="K5597" t="str">
            <v>Волга-Юг</v>
          </cell>
          <cell r="L5597" t="str">
            <v>Пензенская область</v>
          </cell>
          <cell r="M5597" t="str">
            <v>Пенза</v>
          </cell>
          <cell r="N5597" t="str">
            <v>Фортуна</v>
          </cell>
          <cell r="O5597" t="str">
            <v>г.Пенза, ул. Попова, 22</v>
          </cell>
          <cell r="P5597" t="str">
            <v>Drogery (Хоз. магазин)</v>
          </cell>
          <cell r="Q5597" t="str">
            <v>smerch11</v>
          </cell>
          <cell r="R5597" t="str">
            <v>Кокшева Мария Владимировна</v>
          </cell>
          <cell r="S5597">
            <v>89371805949</v>
          </cell>
          <cell r="T5597" t="str">
            <v>smerch11</v>
          </cell>
          <cell r="U5597" t="str">
            <v>Кокшева Мария Владимировна</v>
          </cell>
          <cell r="V5597">
            <v>89374434311</v>
          </cell>
          <cell r="W5597"/>
          <cell r="X5597"/>
          <cell r="Y5597"/>
          <cell r="Z5597">
            <v>30</v>
          </cell>
          <cell r="AA5597"/>
          <cell r="AB5597"/>
          <cell r="AC5597"/>
          <cell r="AD5597">
            <v>30</v>
          </cell>
          <cell r="AE5597">
            <v>0.5</v>
          </cell>
          <cell r="AF5597">
            <v>1</v>
          </cell>
          <cell r="AG5597">
            <v>2.5</v>
          </cell>
          <cell r="AH5597">
            <v>5</v>
          </cell>
          <cell r="AI5597">
            <v>30</v>
          </cell>
          <cell r="AJ5597"/>
        </row>
        <row r="5598">
          <cell r="B5598">
            <v>2809</v>
          </cell>
          <cell r="C5598" t="str">
            <v>1023500840</v>
          </cell>
          <cell r="D5598">
            <v>1</v>
          </cell>
          <cell r="E5598">
            <v>0</v>
          </cell>
          <cell r="F5598">
            <v>0</v>
          </cell>
          <cell r="G5598">
            <v>0</v>
          </cell>
          <cell r="H5598">
            <v>1</v>
          </cell>
          <cell r="I5598">
            <v>1</v>
          </cell>
          <cell r="J5598" t="str">
            <v>Max Group</v>
          </cell>
          <cell r="K5598" t="str">
            <v>Волга-Юг</v>
          </cell>
          <cell r="L5598" t="str">
            <v>Пензенская область</v>
          </cell>
          <cell r="M5598" t="str">
            <v>Пенза</v>
          </cell>
          <cell r="N5598" t="str">
            <v>Фортуна</v>
          </cell>
          <cell r="O5598" t="str">
            <v>г.Пенза, ул.Рахманинова, 41</v>
          </cell>
          <cell r="P5598" t="str">
            <v>Drogery (Хоз. магазин)</v>
          </cell>
          <cell r="Q5598" t="str">
            <v>smerch11</v>
          </cell>
          <cell r="R5598" t="str">
            <v>Кокшева Мария Владимировна</v>
          </cell>
          <cell r="S5598">
            <v>89371805949</v>
          </cell>
          <cell r="T5598" t="str">
            <v>smerch11</v>
          </cell>
          <cell r="U5598" t="str">
            <v>Кокшева Мария Владимировна</v>
          </cell>
          <cell r="V5598">
            <v>89374434311</v>
          </cell>
          <cell r="W5598"/>
          <cell r="X5598"/>
          <cell r="Y5598"/>
          <cell r="Z5598">
            <v>30</v>
          </cell>
          <cell r="AA5598"/>
          <cell r="AB5598"/>
          <cell r="AC5598"/>
          <cell r="AD5598">
            <v>30</v>
          </cell>
          <cell r="AE5598">
            <v>0.5</v>
          </cell>
          <cell r="AF5598">
            <v>1</v>
          </cell>
          <cell r="AG5598">
            <v>2.5</v>
          </cell>
          <cell r="AH5598">
            <v>5</v>
          </cell>
          <cell r="AI5598">
            <v>30</v>
          </cell>
          <cell r="AJ5598"/>
        </row>
        <row r="5599">
          <cell r="B5599">
            <v>2810</v>
          </cell>
          <cell r="C5599" t="str">
            <v>1023500158</v>
          </cell>
          <cell r="D5599">
            <v>1</v>
          </cell>
          <cell r="E5599">
            <v>0</v>
          </cell>
          <cell r="F5599">
            <v>0</v>
          </cell>
          <cell r="G5599">
            <v>0</v>
          </cell>
          <cell r="H5599">
            <v>1</v>
          </cell>
          <cell r="I5599">
            <v>1</v>
          </cell>
          <cell r="J5599" t="str">
            <v>Max Group</v>
          </cell>
          <cell r="K5599" t="str">
            <v>Волга-Юг</v>
          </cell>
          <cell r="L5599" t="str">
            <v>Пензенская область</v>
          </cell>
          <cell r="M5599" t="str">
            <v>Пенза</v>
          </cell>
          <cell r="N5599" t="str">
            <v>Фортуна</v>
          </cell>
          <cell r="O5599" t="str">
            <v>Пенз.обл., г.Пенза, ул.Пр. Строителей, 90</v>
          </cell>
          <cell r="P5599" t="str">
            <v>Drogery (Хоз. магазин)</v>
          </cell>
          <cell r="Q5599" t="str">
            <v>smerch11</v>
          </cell>
          <cell r="R5599" t="str">
            <v>Кокшева Мария Владимировна</v>
          </cell>
          <cell r="S5599">
            <v>89371805949</v>
          </cell>
          <cell r="T5599" t="str">
            <v>smerch11</v>
          </cell>
          <cell r="U5599" t="str">
            <v>Кокшева Мария Владимировна</v>
          </cell>
          <cell r="V5599">
            <v>89374434311</v>
          </cell>
          <cell r="W5599">
            <v>30</v>
          </cell>
          <cell r="X5599"/>
          <cell r="Y5599"/>
          <cell r="Z5599"/>
          <cell r="AA5599"/>
          <cell r="AB5599"/>
          <cell r="AC5599"/>
          <cell r="AD5599">
            <v>30</v>
          </cell>
          <cell r="AE5599">
            <v>0.5</v>
          </cell>
          <cell r="AF5599">
            <v>1</v>
          </cell>
          <cell r="AG5599">
            <v>2</v>
          </cell>
          <cell r="AH5599">
            <v>4</v>
          </cell>
          <cell r="AI5599">
            <v>30</v>
          </cell>
          <cell r="AJ5599"/>
        </row>
        <row r="5600">
          <cell r="B5600">
            <v>2811</v>
          </cell>
          <cell r="C5600" t="str">
            <v>1023503077</v>
          </cell>
          <cell r="D5600">
            <v>1</v>
          </cell>
          <cell r="E5600">
            <v>0</v>
          </cell>
          <cell r="F5600">
            <v>0</v>
          </cell>
          <cell r="G5600">
            <v>0</v>
          </cell>
          <cell r="H5600">
            <v>1</v>
          </cell>
          <cell r="I5600">
            <v>1</v>
          </cell>
          <cell r="J5600" t="str">
            <v>Max Group</v>
          </cell>
          <cell r="K5600" t="str">
            <v>Волга-Юг</v>
          </cell>
          <cell r="L5600" t="str">
            <v>Пензенская область</v>
          </cell>
          <cell r="M5600" t="str">
            <v>Пенза</v>
          </cell>
          <cell r="N5600" t="str">
            <v>Фортуна</v>
          </cell>
          <cell r="O5600" t="str">
            <v>г.Пенза, ул. Луначарского, 7б</v>
          </cell>
          <cell r="P5600" t="str">
            <v>Drogery (Хоз. магазин)</v>
          </cell>
          <cell r="Q5600" t="str">
            <v>smerch11</v>
          </cell>
          <cell r="R5600" t="str">
            <v>Кокшева Мария Владимировна</v>
          </cell>
          <cell r="S5600">
            <v>89371805949</v>
          </cell>
          <cell r="T5600" t="str">
            <v>smerch11</v>
          </cell>
          <cell r="U5600" t="str">
            <v>Кокшева Мария Владимировна</v>
          </cell>
          <cell r="V5600">
            <v>89374434311</v>
          </cell>
          <cell r="W5600"/>
          <cell r="X5600"/>
          <cell r="Y5600"/>
          <cell r="Z5600">
            <v>30</v>
          </cell>
          <cell r="AA5600"/>
          <cell r="AB5600"/>
          <cell r="AC5600"/>
          <cell r="AD5600">
            <v>30</v>
          </cell>
          <cell r="AE5600">
            <v>0.5</v>
          </cell>
          <cell r="AF5600">
            <v>1</v>
          </cell>
          <cell r="AG5600">
            <v>2.5</v>
          </cell>
          <cell r="AH5600">
            <v>5</v>
          </cell>
          <cell r="AI5600">
            <v>30</v>
          </cell>
          <cell r="AJ5600"/>
        </row>
        <row r="5601">
          <cell r="B5601">
            <v>2812</v>
          </cell>
          <cell r="C5601" t="str">
            <v>1023503020</v>
          </cell>
          <cell r="D5601">
            <v>1</v>
          </cell>
          <cell r="E5601">
            <v>0</v>
          </cell>
          <cell r="F5601">
            <v>0</v>
          </cell>
          <cell r="G5601">
            <v>0</v>
          </cell>
          <cell r="H5601">
            <v>1</v>
          </cell>
          <cell r="I5601">
            <v>1</v>
          </cell>
          <cell r="J5601" t="str">
            <v>Max Group</v>
          </cell>
          <cell r="K5601" t="str">
            <v>Волга-Юг</v>
          </cell>
          <cell r="L5601" t="str">
            <v>Пензенская область</v>
          </cell>
          <cell r="M5601" t="str">
            <v>Пенза</v>
          </cell>
          <cell r="N5601" t="str">
            <v>Фортуна</v>
          </cell>
          <cell r="O5601" t="str">
            <v>г.Пенза, ул.Пр. Строителей, 152б, ТЦ "Берлин"</v>
          </cell>
          <cell r="P5601" t="str">
            <v>Drogery (Хоз. магазин)</v>
          </cell>
          <cell r="Q5601" t="str">
            <v>smerch11</v>
          </cell>
          <cell r="R5601" t="str">
            <v>Кокшева Мария Владимировна</v>
          </cell>
          <cell r="S5601">
            <v>89371805949</v>
          </cell>
          <cell r="T5601" t="str">
            <v>smerch11</v>
          </cell>
          <cell r="U5601" t="str">
            <v>Кокшева Мария Владимировна</v>
          </cell>
          <cell r="V5601">
            <v>89374434311</v>
          </cell>
          <cell r="W5601"/>
          <cell r="X5601">
            <v>30</v>
          </cell>
          <cell r="Y5601"/>
          <cell r="Z5601"/>
          <cell r="AA5601"/>
          <cell r="AB5601"/>
          <cell r="AC5601"/>
          <cell r="AD5601">
            <v>30</v>
          </cell>
          <cell r="AE5601">
            <v>0.5</v>
          </cell>
          <cell r="AF5601">
            <v>1</v>
          </cell>
          <cell r="AG5601">
            <v>2.5</v>
          </cell>
          <cell r="AH5601">
            <v>5</v>
          </cell>
          <cell r="AI5601">
            <v>30</v>
          </cell>
          <cell r="AJ5601"/>
        </row>
        <row r="5602">
          <cell r="B5602">
            <v>2816</v>
          </cell>
          <cell r="C5602" t="str">
            <v>1023500019</v>
          </cell>
          <cell r="D5602">
            <v>1</v>
          </cell>
          <cell r="E5602">
            <v>0</v>
          </cell>
          <cell r="F5602">
            <v>0</v>
          </cell>
          <cell r="G5602">
            <v>0</v>
          </cell>
          <cell r="H5602">
            <v>1</v>
          </cell>
          <cell r="I5602">
            <v>1</v>
          </cell>
          <cell r="J5602" t="str">
            <v>Max Group</v>
          </cell>
          <cell r="K5602" t="str">
            <v>Волга-Юг</v>
          </cell>
          <cell r="L5602" t="str">
            <v>Пензенская область</v>
          </cell>
          <cell r="M5602" t="str">
            <v>Пенза</v>
          </cell>
          <cell r="N5602" t="str">
            <v>Фортуна</v>
          </cell>
          <cell r="O5602" t="str">
            <v>г.Пенза, ул.Кл.Цеткин, р-к "Шуист"</v>
          </cell>
          <cell r="P5602" t="str">
            <v>Drogery (Хоз. магазин)</v>
          </cell>
          <cell r="Q5602" t="str">
            <v>smerch11</v>
          </cell>
          <cell r="R5602" t="str">
            <v>Кокшева Мария Владимировна</v>
          </cell>
          <cell r="S5602">
            <v>89371805949</v>
          </cell>
          <cell r="T5602" t="str">
            <v>smerch11</v>
          </cell>
          <cell r="U5602" t="str">
            <v>Кокшева Мария Владимировна</v>
          </cell>
          <cell r="V5602">
            <v>89374434311</v>
          </cell>
          <cell r="W5602"/>
          <cell r="X5602"/>
          <cell r="Y5602"/>
          <cell r="Z5602"/>
          <cell r="AA5602">
            <v>30</v>
          </cell>
          <cell r="AB5602"/>
          <cell r="AC5602"/>
          <cell r="AD5602">
            <v>30</v>
          </cell>
          <cell r="AE5602">
            <v>0.5</v>
          </cell>
          <cell r="AF5602">
            <v>1</v>
          </cell>
          <cell r="AG5602">
            <v>2</v>
          </cell>
          <cell r="AH5602">
            <v>4</v>
          </cell>
          <cell r="AI5602">
            <v>30</v>
          </cell>
          <cell r="AJ5602"/>
        </row>
        <row r="5603">
          <cell r="B5603">
            <v>2817</v>
          </cell>
          <cell r="C5603" t="str">
            <v>1023503137</v>
          </cell>
          <cell r="D5603">
            <v>1</v>
          </cell>
          <cell r="E5603">
            <v>0</v>
          </cell>
          <cell r="F5603">
            <v>0</v>
          </cell>
          <cell r="G5603">
            <v>0</v>
          </cell>
          <cell r="H5603">
            <v>1</v>
          </cell>
          <cell r="I5603">
            <v>1</v>
          </cell>
          <cell r="J5603" t="str">
            <v>Max Group</v>
          </cell>
          <cell r="K5603" t="str">
            <v>Волга-Юг</v>
          </cell>
          <cell r="L5603" t="str">
            <v>Пензенская область</v>
          </cell>
          <cell r="M5603" t="str">
            <v>Пенза</v>
          </cell>
          <cell r="N5603" t="str">
            <v>Фортуна</v>
          </cell>
          <cell r="O5603" t="str">
            <v>г.Пенза, ул.Суворова, 144а</v>
          </cell>
          <cell r="P5603" t="str">
            <v>Drogery (Хоз. магазин)</v>
          </cell>
          <cell r="Q5603" t="str">
            <v>smerch11</v>
          </cell>
          <cell r="R5603" t="str">
            <v>Кокшева Мария Владимировна</v>
          </cell>
          <cell r="S5603">
            <v>89371805949</v>
          </cell>
          <cell r="T5603" t="str">
            <v>smerch11</v>
          </cell>
          <cell r="U5603" t="str">
            <v>Кокшева Мария Владимировна</v>
          </cell>
          <cell r="V5603">
            <v>89374434311</v>
          </cell>
          <cell r="W5603"/>
          <cell r="X5603"/>
          <cell r="Y5603"/>
          <cell r="Z5603">
            <v>180</v>
          </cell>
          <cell r="AA5603"/>
          <cell r="AB5603"/>
          <cell r="AC5603"/>
          <cell r="AD5603">
            <v>180</v>
          </cell>
          <cell r="AE5603">
            <v>3</v>
          </cell>
          <cell r="AF5603">
            <v>1</v>
          </cell>
          <cell r="AG5603">
            <v>15</v>
          </cell>
          <cell r="AH5603">
            <v>5</v>
          </cell>
          <cell r="AI5603">
            <v>180</v>
          </cell>
          <cell r="AJ5603" t="str">
            <v>Изменение тайминга</v>
          </cell>
        </row>
        <row r="5604">
          <cell r="B5604">
            <v>2819</v>
          </cell>
          <cell r="C5604" t="str">
            <v>1000000000006217</v>
          </cell>
          <cell r="D5604">
            <v>1</v>
          </cell>
          <cell r="E5604">
            <v>0</v>
          </cell>
          <cell r="F5604">
            <v>0</v>
          </cell>
          <cell r="G5604">
            <v>0</v>
          </cell>
          <cell r="H5604">
            <v>1</v>
          </cell>
          <cell r="I5604">
            <v>1</v>
          </cell>
          <cell r="J5604" t="str">
            <v>Max Group</v>
          </cell>
          <cell r="K5604" t="str">
            <v>Волга-Юг</v>
          </cell>
          <cell r="L5604" t="str">
            <v>Пензенская область</v>
          </cell>
          <cell r="M5604" t="str">
            <v>Пенза</v>
          </cell>
          <cell r="N5604" t="str">
            <v>Х5 Экспресс Ритейл</v>
          </cell>
          <cell r="O5604" t="str">
            <v>г.Пенза,Плеханова ул.,19,</v>
          </cell>
          <cell r="P5604" t="str">
            <v>Supermarket (Супермаркет)</v>
          </cell>
          <cell r="Q5604" t="str">
            <v>smerch11</v>
          </cell>
          <cell r="R5604" t="str">
            <v>Кокшева Мария Владимировна</v>
          </cell>
          <cell r="S5604">
            <v>89371805949</v>
          </cell>
          <cell r="T5604" t="str">
            <v>smerch11</v>
          </cell>
          <cell r="U5604" t="str">
            <v>Кокшева Мария Владимировна</v>
          </cell>
          <cell r="V5604">
            <v>89374434311</v>
          </cell>
          <cell r="W5604"/>
          <cell r="X5604"/>
          <cell r="Y5604"/>
          <cell r="Z5604">
            <v>30</v>
          </cell>
          <cell r="AA5604"/>
          <cell r="AB5604"/>
          <cell r="AC5604"/>
          <cell r="AD5604">
            <v>30</v>
          </cell>
          <cell r="AE5604">
            <v>0.5</v>
          </cell>
          <cell r="AF5604">
            <v>1</v>
          </cell>
          <cell r="AG5604">
            <v>2.5</v>
          </cell>
          <cell r="AH5604">
            <v>5</v>
          </cell>
          <cell r="AI5604">
            <v>30</v>
          </cell>
          <cell r="AJ5604"/>
        </row>
        <row r="5605">
          <cell r="B5605">
            <v>2820</v>
          </cell>
          <cell r="C5605" t="str">
            <v>1000000000006178</v>
          </cell>
          <cell r="D5605">
            <v>1</v>
          </cell>
          <cell r="E5605">
            <v>0</v>
          </cell>
          <cell r="F5605">
            <v>0</v>
          </cell>
          <cell r="G5605">
            <v>0</v>
          </cell>
          <cell r="H5605">
            <v>1</v>
          </cell>
          <cell r="I5605">
            <v>1</v>
          </cell>
          <cell r="J5605" t="str">
            <v>Max Group</v>
          </cell>
          <cell r="K5605" t="str">
            <v>Волга-Юг</v>
          </cell>
          <cell r="L5605" t="str">
            <v>Пензенская область</v>
          </cell>
          <cell r="M5605" t="str">
            <v>Пенза</v>
          </cell>
          <cell r="N5605" t="str">
            <v>Х5 Экспресс Ритейл</v>
          </cell>
          <cell r="O5605" t="str">
            <v>г.Пенза,Суворова ул.,144,А</v>
          </cell>
          <cell r="P5605" t="str">
            <v>Supermarket (Супермаркет)</v>
          </cell>
          <cell r="Q5605" t="str">
            <v>smerch11</v>
          </cell>
          <cell r="R5605" t="str">
            <v>Кокшева Мария Владимировна</v>
          </cell>
          <cell r="S5605">
            <v>89371805949</v>
          </cell>
          <cell r="T5605" t="str">
            <v>smerch11</v>
          </cell>
          <cell r="U5605" t="str">
            <v>Кокшева Мария Владимировна</v>
          </cell>
          <cell r="V5605">
            <v>89374434311</v>
          </cell>
          <cell r="W5605"/>
          <cell r="X5605"/>
          <cell r="Y5605"/>
          <cell r="Z5605">
            <v>120</v>
          </cell>
          <cell r="AA5605"/>
          <cell r="AB5605"/>
          <cell r="AC5605"/>
          <cell r="AD5605">
            <v>120</v>
          </cell>
          <cell r="AE5605">
            <v>2</v>
          </cell>
          <cell r="AF5605">
            <v>1</v>
          </cell>
          <cell r="AG5605">
            <v>10</v>
          </cell>
          <cell r="AH5605">
            <v>5</v>
          </cell>
          <cell r="AI5605">
            <v>120</v>
          </cell>
          <cell r="AJ5605" t="str">
            <v>Изменение тайминга</v>
          </cell>
        </row>
        <row r="5606">
          <cell r="B5606">
            <v>2821</v>
          </cell>
          <cell r="C5606" t="str">
            <v>1000000000033086</v>
          </cell>
          <cell r="D5606">
            <v>1</v>
          </cell>
          <cell r="E5606">
            <v>0</v>
          </cell>
          <cell r="F5606">
            <v>0</v>
          </cell>
          <cell r="G5606">
            <v>0</v>
          </cell>
          <cell r="H5606">
            <v>1</v>
          </cell>
          <cell r="I5606">
            <v>1</v>
          </cell>
          <cell r="J5606" t="str">
            <v>Max Group</v>
          </cell>
          <cell r="K5606" t="str">
            <v>Волга-Юг</v>
          </cell>
          <cell r="L5606" t="str">
            <v>Пензенская область</v>
          </cell>
          <cell r="M5606" t="str">
            <v>Пенза</v>
          </cell>
          <cell r="N5606" t="str">
            <v>Тандер</v>
          </cell>
          <cell r="O5606" t="str">
            <v>г.Пенза ул.Клары цеткин 23Б</v>
          </cell>
          <cell r="P5606" t="str">
            <v>Drogery (Хоз. магазин)</v>
          </cell>
          <cell r="Q5606" t="str">
            <v>smerch11</v>
          </cell>
          <cell r="R5606" t="str">
            <v>Кокшева Мария Владимировна</v>
          </cell>
          <cell r="S5606">
            <v>89371805949</v>
          </cell>
          <cell r="T5606" t="str">
            <v>smerch11</v>
          </cell>
          <cell r="U5606" t="str">
            <v>Кокшева Мария Владимировна</v>
          </cell>
          <cell r="V5606">
            <v>89374434311</v>
          </cell>
          <cell r="W5606"/>
          <cell r="X5606">
            <v>30</v>
          </cell>
          <cell r="Y5606"/>
          <cell r="Z5606"/>
          <cell r="AA5606"/>
          <cell r="AB5606"/>
          <cell r="AC5606"/>
          <cell r="AD5606">
            <v>30</v>
          </cell>
          <cell r="AE5606">
            <v>0.5</v>
          </cell>
          <cell r="AF5606">
            <v>1</v>
          </cell>
          <cell r="AG5606">
            <v>2.5</v>
          </cell>
          <cell r="AH5606">
            <v>5</v>
          </cell>
          <cell r="AI5606">
            <v>30</v>
          </cell>
          <cell r="AJ5606"/>
        </row>
        <row r="5607">
          <cell r="B5607">
            <v>2823</v>
          </cell>
          <cell r="C5607" t="str">
            <v>1000000000033035</v>
          </cell>
          <cell r="D5607">
            <v>1</v>
          </cell>
          <cell r="E5607">
            <v>0</v>
          </cell>
          <cell r="F5607">
            <v>0</v>
          </cell>
          <cell r="G5607">
            <v>0</v>
          </cell>
          <cell r="H5607">
            <v>1</v>
          </cell>
          <cell r="I5607">
            <v>1</v>
          </cell>
          <cell r="J5607" t="str">
            <v>Max Group</v>
          </cell>
          <cell r="K5607" t="str">
            <v>Волга-Юг</v>
          </cell>
          <cell r="L5607" t="str">
            <v>Пензенская область</v>
          </cell>
          <cell r="M5607" t="str">
            <v>Пенза</v>
          </cell>
          <cell r="N5607" t="str">
            <v>Тандер</v>
          </cell>
          <cell r="O5607" t="str">
            <v>г.Пенза пр-т Победы79а</v>
          </cell>
          <cell r="P5607" t="str">
            <v>Drogery (Хоз. магазин)</v>
          </cell>
          <cell r="Q5607" t="str">
            <v>smerch11</v>
          </cell>
          <cell r="R5607" t="str">
            <v>Кокшева Мария Владимировна</v>
          </cell>
          <cell r="S5607">
            <v>89371805949</v>
          </cell>
          <cell r="T5607" t="str">
            <v>smerch11</v>
          </cell>
          <cell r="U5607" t="str">
            <v>Кокшева Мария Владимировна</v>
          </cell>
          <cell r="V5607">
            <v>89374434311</v>
          </cell>
          <cell r="W5607"/>
          <cell r="X5607"/>
          <cell r="Y5607"/>
          <cell r="Z5607">
            <v>30</v>
          </cell>
          <cell r="AA5607"/>
          <cell r="AB5607"/>
          <cell r="AC5607"/>
          <cell r="AD5607">
            <v>30</v>
          </cell>
          <cell r="AE5607">
            <v>0.5</v>
          </cell>
          <cell r="AF5607">
            <v>1</v>
          </cell>
          <cell r="AG5607">
            <v>2.5</v>
          </cell>
          <cell r="AH5607">
            <v>5</v>
          </cell>
          <cell r="AI5607">
            <v>30</v>
          </cell>
          <cell r="AJ5607"/>
        </row>
        <row r="5608">
          <cell r="B5608">
            <v>2824</v>
          </cell>
          <cell r="C5608" t="str">
            <v>1000000000031493</v>
          </cell>
          <cell r="D5608">
            <v>1</v>
          </cell>
          <cell r="E5608">
            <v>0</v>
          </cell>
          <cell r="F5608">
            <v>0</v>
          </cell>
          <cell r="G5608">
            <v>0</v>
          </cell>
          <cell r="H5608">
            <v>1</v>
          </cell>
          <cell r="I5608">
            <v>1</v>
          </cell>
          <cell r="J5608" t="str">
            <v>Max Group</v>
          </cell>
          <cell r="K5608" t="str">
            <v>Волга-Юг</v>
          </cell>
          <cell r="L5608" t="str">
            <v>Пензенская область</v>
          </cell>
          <cell r="M5608" t="str">
            <v>Пенза</v>
          </cell>
          <cell r="N5608" t="str">
            <v>Тандер</v>
          </cell>
          <cell r="O5608" t="str">
            <v>г.Пенза ул.Терновского 220</v>
          </cell>
          <cell r="P5608" t="str">
            <v>Drogery (Хоз. магазин)</v>
          </cell>
          <cell r="Q5608" t="str">
            <v>smerch11</v>
          </cell>
          <cell r="R5608" t="str">
            <v>Кокшева Мария Владимировна</v>
          </cell>
          <cell r="S5608">
            <v>89371805949</v>
          </cell>
          <cell r="T5608" t="str">
            <v>merch199</v>
          </cell>
          <cell r="U5608" t="str">
            <v>Кутузова Наталья Васильевна</v>
          </cell>
          <cell r="V5608">
            <v>89093161289</v>
          </cell>
          <cell r="W5608"/>
          <cell r="X5608">
            <v>30</v>
          </cell>
          <cell r="Y5608"/>
          <cell r="Z5608"/>
          <cell r="AA5608"/>
          <cell r="AB5608"/>
          <cell r="AC5608"/>
          <cell r="AD5608">
            <v>30</v>
          </cell>
          <cell r="AE5608">
            <v>0.5</v>
          </cell>
          <cell r="AF5608">
            <v>1</v>
          </cell>
          <cell r="AG5608">
            <v>2.5</v>
          </cell>
          <cell r="AH5608">
            <v>5</v>
          </cell>
          <cell r="AI5608">
            <v>30</v>
          </cell>
          <cell r="AJ5608"/>
        </row>
        <row r="5609">
          <cell r="B5609">
            <v>2825</v>
          </cell>
          <cell r="C5609" t="str">
            <v>1000000000034395</v>
          </cell>
          <cell r="D5609">
            <v>1</v>
          </cell>
          <cell r="E5609">
            <v>0</v>
          </cell>
          <cell r="F5609">
            <v>0</v>
          </cell>
          <cell r="G5609">
            <v>0</v>
          </cell>
          <cell r="H5609">
            <v>1</v>
          </cell>
          <cell r="I5609">
            <v>1</v>
          </cell>
          <cell r="J5609" t="str">
            <v>Max Group</v>
          </cell>
          <cell r="K5609" t="str">
            <v>Волга-Юг</v>
          </cell>
          <cell r="L5609" t="str">
            <v>Пензенская область</v>
          </cell>
          <cell r="M5609" t="str">
            <v>Пенза</v>
          </cell>
          <cell r="N5609" t="str">
            <v>Тандер</v>
          </cell>
          <cell r="O5609" t="str">
            <v>г.Пенза проезд Онежский 1-й, дом 4</v>
          </cell>
          <cell r="P5609" t="str">
            <v>Drogery (Хоз. магазин)</v>
          </cell>
          <cell r="Q5609" t="str">
            <v>smerch11</v>
          </cell>
          <cell r="R5609" t="str">
            <v>Кокшева Мария Владимировна</v>
          </cell>
          <cell r="S5609">
            <v>89371805949</v>
          </cell>
          <cell r="T5609" t="str">
            <v>smerch11</v>
          </cell>
          <cell r="U5609" t="str">
            <v>Кокшева Мария Владимировна</v>
          </cell>
          <cell r="V5609">
            <v>89374434311</v>
          </cell>
          <cell r="W5609"/>
          <cell r="X5609"/>
          <cell r="Y5609"/>
          <cell r="Z5609">
            <v>30</v>
          </cell>
          <cell r="AA5609"/>
          <cell r="AB5609"/>
          <cell r="AC5609"/>
          <cell r="AD5609">
            <v>30</v>
          </cell>
          <cell r="AE5609">
            <v>0.5</v>
          </cell>
          <cell r="AF5609">
            <v>1</v>
          </cell>
          <cell r="AG5609">
            <v>2.5</v>
          </cell>
          <cell r="AH5609">
            <v>5</v>
          </cell>
          <cell r="AI5609">
            <v>30</v>
          </cell>
          <cell r="AJ5609"/>
        </row>
        <row r="5610">
          <cell r="B5610">
            <v>2826</v>
          </cell>
          <cell r="C5610" t="str">
            <v>1000000000033005</v>
          </cell>
          <cell r="D5610">
            <v>1</v>
          </cell>
          <cell r="E5610">
            <v>0</v>
          </cell>
          <cell r="F5610">
            <v>0</v>
          </cell>
          <cell r="G5610">
            <v>0</v>
          </cell>
          <cell r="H5610">
            <v>1</v>
          </cell>
          <cell r="I5610">
            <v>1</v>
          </cell>
          <cell r="J5610" t="str">
            <v>Max Group</v>
          </cell>
          <cell r="K5610" t="str">
            <v>Волга-Юг</v>
          </cell>
          <cell r="L5610" t="str">
            <v>Пензенская область</v>
          </cell>
          <cell r="M5610" t="str">
            <v>Пенза</v>
          </cell>
          <cell r="N5610" t="str">
            <v>Тандер</v>
          </cell>
          <cell r="O5610" t="str">
            <v>г.Пенза ул.Тернопольская 4</v>
          </cell>
          <cell r="P5610" t="str">
            <v>Drogery (Хоз. магазин)</v>
          </cell>
          <cell r="Q5610" t="str">
            <v>smerch11</v>
          </cell>
          <cell r="R5610" t="str">
            <v>Кокшева Мария Владимировна</v>
          </cell>
          <cell r="S5610">
            <v>89371805949</v>
          </cell>
          <cell r="T5610" t="str">
            <v>smerch11</v>
          </cell>
          <cell r="U5610" t="str">
            <v>Кокшева Мария Владимировна</v>
          </cell>
          <cell r="V5610">
            <v>89374434311</v>
          </cell>
          <cell r="W5610"/>
          <cell r="X5610"/>
          <cell r="Y5610"/>
          <cell r="Z5610">
            <v>30</v>
          </cell>
          <cell r="AA5610"/>
          <cell r="AB5610"/>
          <cell r="AC5610"/>
          <cell r="AD5610">
            <v>30</v>
          </cell>
          <cell r="AE5610">
            <v>0.5</v>
          </cell>
          <cell r="AF5610">
            <v>1</v>
          </cell>
          <cell r="AG5610">
            <v>2.5</v>
          </cell>
          <cell r="AH5610">
            <v>5</v>
          </cell>
          <cell r="AI5610">
            <v>30</v>
          </cell>
          <cell r="AJ5610"/>
        </row>
        <row r="5611">
          <cell r="B5611">
            <v>2827</v>
          </cell>
          <cell r="C5611" t="str">
            <v>1000000000033846</v>
          </cell>
          <cell r="D5611">
            <v>1</v>
          </cell>
          <cell r="E5611">
            <v>0</v>
          </cell>
          <cell r="F5611">
            <v>0</v>
          </cell>
          <cell r="G5611">
            <v>0</v>
          </cell>
          <cell r="H5611">
            <v>1</v>
          </cell>
          <cell r="I5611">
            <v>1</v>
          </cell>
          <cell r="J5611" t="str">
            <v>Max Group</v>
          </cell>
          <cell r="K5611" t="str">
            <v>Волга-Юг</v>
          </cell>
          <cell r="L5611" t="str">
            <v>Пензенская область</v>
          </cell>
          <cell r="M5611" t="str">
            <v>Пенза</v>
          </cell>
          <cell r="N5611" t="str">
            <v>Тандер</v>
          </cell>
          <cell r="O5611" t="str">
            <v>г.Пенза ул.Минская 10</v>
          </cell>
          <cell r="P5611" t="str">
            <v>Drogery (Хоз. магазин)</v>
          </cell>
          <cell r="Q5611" t="str">
            <v>smerch11</v>
          </cell>
          <cell r="R5611" t="str">
            <v>Кокшева Мария Владимировна</v>
          </cell>
          <cell r="S5611">
            <v>89371805949</v>
          </cell>
          <cell r="T5611" t="str">
            <v>smerch11</v>
          </cell>
          <cell r="U5611" t="str">
            <v>Кокшева Мария Владимировна</v>
          </cell>
          <cell r="V5611">
            <v>89374434311</v>
          </cell>
          <cell r="W5611"/>
          <cell r="X5611"/>
          <cell r="Y5611"/>
          <cell r="Z5611">
            <v>30</v>
          </cell>
          <cell r="AA5611"/>
          <cell r="AB5611"/>
          <cell r="AC5611"/>
          <cell r="AD5611">
            <v>30</v>
          </cell>
          <cell r="AE5611">
            <v>0.5</v>
          </cell>
          <cell r="AF5611">
            <v>1</v>
          </cell>
          <cell r="AG5611">
            <v>2.5</v>
          </cell>
          <cell r="AH5611">
            <v>5</v>
          </cell>
          <cell r="AI5611">
            <v>30</v>
          </cell>
          <cell r="AJ5611"/>
        </row>
        <row r="5612">
          <cell r="B5612">
            <v>2828</v>
          </cell>
          <cell r="C5612" t="str">
            <v>1000000000047882</v>
          </cell>
          <cell r="D5612">
            <v>1</v>
          </cell>
          <cell r="E5612">
            <v>0</v>
          </cell>
          <cell r="F5612">
            <v>0</v>
          </cell>
          <cell r="G5612">
            <v>0</v>
          </cell>
          <cell r="H5612">
            <v>1</v>
          </cell>
          <cell r="I5612">
            <v>1</v>
          </cell>
          <cell r="J5612" t="str">
            <v>Max Group</v>
          </cell>
          <cell r="K5612" t="str">
            <v>Волга-Юг</v>
          </cell>
          <cell r="L5612" t="str">
            <v>Пензенская область</v>
          </cell>
          <cell r="M5612" t="str">
            <v>Пенза</v>
          </cell>
          <cell r="N5612" t="str">
            <v>Тандер</v>
          </cell>
          <cell r="O5612" t="str">
            <v>г.Пенза ул.Экспериментальная ул, дом № 7</v>
          </cell>
          <cell r="P5612" t="str">
            <v>Drogery (Хоз. магазин)</v>
          </cell>
          <cell r="Q5612" t="str">
            <v>smerch11</v>
          </cell>
          <cell r="R5612" t="str">
            <v>Кокшева Мария Владимировна</v>
          </cell>
          <cell r="S5612">
            <v>89371805949</v>
          </cell>
          <cell r="T5612" t="str">
            <v>merch199</v>
          </cell>
          <cell r="U5612" t="str">
            <v>Кутузова Наталья Васильевна</v>
          </cell>
          <cell r="V5612">
            <v>89093161289</v>
          </cell>
          <cell r="W5612"/>
          <cell r="X5612">
            <v>30</v>
          </cell>
          <cell r="Y5612"/>
          <cell r="Z5612"/>
          <cell r="AA5612"/>
          <cell r="AB5612"/>
          <cell r="AC5612"/>
          <cell r="AD5612">
            <v>30</v>
          </cell>
          <cell r="AE5612">
            <v>0.5</v>
          </cell>
          <cell r="AF5612">
            <v>1</v>
          </cell>
          <cell r="AG5612">
            <v>2.5</v>
          </cell>
          <cell r="AH5612">
            <v>5</v>
          </cell>
          <cell r="AI5612">
            <v>30</v>
          </cell>
          <cell r="AJ5612"/>
        </row>
        <row r="5613">
          <cell r="B5613">
            <v>2829</v>
          </cell>
          <cell r="C5613" t="str">
            <v>1000000000033947</v>
          </cell>
          <cell r="D5613">
            <v>1</v>
          </cell>
          <cell r="E5613">
            <v>0</v>
          </cell>
          <cell r="F5613">
            <v>0</v>
          </cell>
          <cell r="G5613">
            <v>0</v>
          </cell>
          <cell r="H5613">
            <v>1</v>
          </cell>
          <cell r="I5613">
            <v>1</v>
          </cell>
          <cell r="J5613" t="str">
            <v>Max Group</v>
          </cell>
          <cell r="K5613" t="str">
            <v>Волга-Юг</v>
          </cell>
          <cell r="L5613" t="str">
            <v>Мордовия</v>
          </cell>
          <cell r="M5613" t="str">
            <v>Рузаевка</v>
          </cell>
          <cell r="N5613" t="str">
            <v>Тандер</v>
          </cell>
          <cell r="O5613" t="str">
            <v>Рузаевка, ул. Школьный бульвар 14</v>
          </cell>
          <cell r="P5613" t="str">
            <v>Hypermarket (Гипермаркет)</v>
          </cell>
          <cell r="Q5613" t="str">
            <v>smerch1960</v>
          </cell>
          <cell r="R5613" t="str">
            <v>Тараканова Наталья Владимировна</v>
          </cell>
          <cell r="S5613">
            <v>89271832958</v>
          </cell>
          <cell r="T5613" t="str">
            <v>merch2378</v>
          </cell>
          <cell r="U5613" t="str">
            <v>Мамонова Наталья Ивановна</v>
          </cell>
          <cell r="V5613">
            <v>89026695711</v>
          </cell>
          <cell r="W5613">
            <v>30</v>
          </cell>
          <cell r="X5613"/>
          <cell r="Y5613"/>
          <cell r="Z5613"/>
          <cell r="AA5613"/>
          <cell r="AB5613"/>
          <cell r="AC5613"/>
          <cell r="AD5613">
            <v>30</v>
          </cell>
          <cell r="AE5613">
            <v>0.5</v>
          </cell>
          <cell r="AF5613">
            <v>1</v>
          </cell>
          <cell r="AG5613">
            <v>2</v>
          </cell>
          <cell r="AH5613">
            <v>4</v>
          </cell>
          <cell r="AI5613">
            <v>30</v>
          </cell>
          <cell r="AJ5613"/>
        </row>
        <row r="5614">
          <cell r="B5614">
            <v>2831</v>
          </cell>
          <cell r="C5614" t="str">
            <v>1025201345</v>
          </cell>
          <cell r="D5614">
            <v>1</v>
          </cell>
          <cell r="E5614">
            <v>0</v>
          </cell>
          <cell r="F5614">
            <v>0</v>
          </cell>
          <cell r="G5614">
            <v>0</v>
          </cell>
          <cell r="H5614">
            <v>1</v>
          </cell>
          <cell r="I5614">
            <v>1</v>
          </cell>
          <cell r="J5614" t="str">
            <v>Max Group</v>
          </cell>
          <cell r="K5614" t="str">
            <v>Волга-Юг</v>
          </cell>
          <cell r="L5614" t="str">
            <v>Мордовия</v>
          </cell>
          <cell r="M5614" t="str">
            <v>Рузаевка</v>
          </cell>
          <cell r="N5614" t="str">
            <v>Рубль Бум</v>
          </cell>
          <cell r="O5614" t="str">
            <v>г. Рузаевка, пер. Фабричный, 17</v>
          </cell>
          <cell r="P5614" t="str">
            <v>Drogery (Хоз. магазин)</v>
          </cell>
          <cell r="Q5614" t="str">
            <v>smerch1960</v>
          </cell>
          <cell r="R5614" t="str">
            <v>Тараканова Наталья Владимировна</v>
          </cell>
          <cell r="S5614">
            <v>89271832958</v>
          </cell>
          <cell r="T5614" t="str">
            <v>merch2378</v>
          </cell>
          <cell r="U5614" t="str">
            <v>Мамонова Наталья Ивановна</v>
          </cell>
          <cell r="V5614">
            <v>89026695711</v>
          </cell>
          <cell r="W5614">
            <v>30</v>
          </cell>
          <cell r="X5614"/>
          <cell r="Y5614"/>
          <cell r="Z5614"/>
          <cell r="AA5614"/>
          <cell r="AB5614"/>
          <cell r="AC5614"/>
          <cell r="AD5614">
            <v>30</v>
          </cell>
          <cell r="AE5614">
            <v>0.5</v>
          </cell>
          <cell r="AF5614">
            <v>1</v>
          </cell>
          <cell r="AG5614">
            <v>2</v>
          </cell>
          <cell r="AH5614">
            <v>4</v>
          </cell>
          <cell r="AI5614">
            <v>30</v>
          </cell>
          <cell r="AJ5614"/>
        </row>
        <row r="5615">
          <cell r="B5615">
            <v>2832</v>
          </cell>
          <cell r="C5615" t="str">
            <v>1023500589</v>
          </cell>
          <cell r="D5615">
            <v>1</v>
          </cell>
          <cell r="E5615">
            <v>1</v>
          </cell>
          <cell r="F5615">
            <v>1</v>
          </cell>
          <cell r="G5615">
            <v>0</v>
          </cell>
          <cell r="H5615">
            <v>1</v>
          </cell>
          <cell r="I5615">
            <v>1</v>
          </cell>
          <cell r="J5615" t="str">
            <v>Max Group</v>
          </cell>
          <cell r="K5615" t="str">
            <v>Волга-Юг</v>
          </cell>
          <cell r="L5615" t="str">
            <v>Мордовия</v>
          </cell>
          <cell r="M5615" t="str">
            <v>Рузаевка</v>
          </cell>
          <cell r="N5615" t="str">
            <v>Фортуна</v>
          </cell>
          <cell r="O5615" t="str">
            <v>г.Рузаевка, ул.Бульвар Горшкова, 12, ТЦ "Рынок"</v>
          </cell>
          <cell r="P5615" t="str">
            <v>Drogery (Хоз. магазин)</v>
          </cell>
          <cell r="Q5615" t="str">
            <v>smerch1960</v>
          </cell>
          <cell r="R5615" t="str">
            <v>Тараканова Наталья Владимировна</v>
          </cell>
          <cell r="S5615">
            <v>89271832958</v>
          </cell>
          <cell r="T5615" t="str">
            <v>merch2378</v>
          </cell>
          <cell r="U5615" t="str">
            <v>Мамонова Наталья Ивановна</v>
          </cell>
          <cell r="V5615">
            <v>89026695711</v>
          </cell>
          <cell r="W5615">
            <v>30</v>
          </cell>
          <cell r="X5615"/>
          <cell r="Y5615"/>
          <cell r="Z5615"/>
          <cell r="AA5615"/>
          <cell r="AB5615"/>
          <cell r="AC5615"/>
          <cell r="AD5615">
            <v>30</v>
          </cell>
          <cell r="AE5615">
            <v>0.5</v>
          </cell>
          <cell r="AF5615">
            <v>1</v>
          </cell>
          <cell r="AG5615">
            <v>2</v>
          </cell>
          <cell r="AH5615">
            <v>4</v>
          </cell>
          <cell r="AI5615">
            <v>30</v>
          </cell>
          <cell r="AJ5615"/>
        </row>
        <row r="5616">
          <cell r="B5616">
            <v>2836</v>
          </cell>
          <cell r="C5616" t="str">
            <v>1000000000000497</v>
          </cell>
          <cell r="D5616">
            <v>1</v>
          </cell>
          <cell r="E5616">
            <v>1</v>
          </cell>
          <cell r="F5616">
            <v>0</v>
          </cell>
          <cell r="G5616">
            <v>0</v>
          </cell>
          <cell r="H5616">
            <v>1</v>
          </cell>
          <cell r="I5616">
            <v>1</v>
          </cell>
          <cell r="J5616" t="str">
            <v>Max Group</v>
          </cell>
          <cell r="K5616" t="str">
            <v>Волга-Юг</v>
          </cell>
          <cell r="L5616" t="str">
            <v>Мордовия</v>
          </cell>
          <cell r="M5616" t="str">
            <v>Саранск</v>
          </cell>
          <cell r="N5616" t="str">
            <v>Лента</v>
          </cell>
          <cell r="O5616" t="str">
            <v>г.Саранск, ул.Волгоградская, 71</v>
          </cell>
          <cell r="P5616" t="str">
            <v>Hypermarket (Гипермаркет)</v>
          </cell>
          <cell r="Q5616" t="str">
            <v>smerch1960</v>
          </cell>
          <cell r="R5616" t="str">
            <v>Тараканова Наталья Владимировна</v>
          </cell>
          <cell r="S5616">
            <v>89271832958</v>
          </cell>
          <cell r="T5616" t="str">
            <v>merch2262</v>
          </cell>
          <cell r="U5616" t="str">
            <v>Тарасова Людмила Ивановна</v>
          </cell>
          <cell r="V5616">
            <v>89610999017</v>
          </cell>
          <cell r="W5616">
            <v>240</v>
          </cell>
          <cell r="X5616" t="str">
            <v/>
          </cell>
          <cell r="Y5616" t="str">
            <v/>
          </cell>
          <cell r="Z5616">
            <v>240</v>
          </cell>
          <cell r="AA5616">
            <v>240</v>
          </cell>
          <cell r="AB5616" t="str">
            <v/>
          </cell>
          <cell r="AC5616" t="str">
            <v/>
          </cell>
          <cell r="AD5616">
            <v>720</v>
          </cell>
          <cell r="AE5616">
            <v>12</v>
          </cell>
          <cell r="AF5616">
            <v>3</v>
          </cell>
          <cell r="AG5616">
            <v>52</v>
          </cell>
          <cell r="AH5616">
            <v>13</v>
          </cell>
          <cell r="AI5616">
            <v>240</v>
          </cell>
          <cell r="AJ5616"/>
        </row>
        <row r="5617">
          <cell r="B5617">
            <v>2837</v>
          </cell>
          <cell r="C5617" t="str">
            <v>1000000000034022</v>
          </cell>
          <cell r="D5617">
            <v>1</v>
          </cell>
          <cell r="E5617">
            <v>1</v>
          </cell>
          <cell r="F5617">
            <v>1</v>
          </cell>
          <cell r="G5617">
            <v>1</v>
          </cell>
          <cell r="H5617">
            <v>1</v>
          </cell>
          <cell r="I5617">
            <v>1</v>
          </cell>
          <cell r="J5617" t="str">
            <v>Max Group</v>
          </cell>
          <cell r="K5617" t="str">
            <v>Волга-Юг</v>
          </cell>
          <cell r="L5617" t="str">
            <v>Мордовия</v>
          </cell>
          <cell r="M5617" t="str">
            <v>Саранск</v>
          </cell>
          <cell r="N5617" t="str">
            <v>Тандер</v>
          </cell>
          <cell r="O5617" t="str">
            <v>г.Саранск, ул. Севастопольская, 128</v>
          </cell>
          <cell r="P5617" t="str">
            <v>Hypermarket (Гипермаркет)</v>
          </cell>
          <cell r="Q5617" t="str">
            <v>smerch1960</v>
          </cell>
          <cell r="R5617" t="str">
            <v>Тараканова Наталья Владимировна</v>
          </cell>
          <cell r="S5617">
            <v>89271832958</v>
          </cell>
          <cell r="T5617" t="str">
            <v>smerch1960</v>
          </cell>
          <cell r="U5617" t="str">
            <v>Тараканова Наталья Владимировна</v>
          </cell>
          <cell r="V5617">
            <v>89271832958</v>
          </cell>
          <cell r="W5617">
            <v>120</v>
          </cell>
          <cell r="X5617"/>
          <cell r="Y5617">
            <v>120</v>
          </cell>
          <cell r="Z5617"/>
          <cell r="AA5617">
            <v>120</v>
          </cell>
          <cell r="AB5617"/>
          <cell r="AC5617"/>
          <cell r="AD5617">
            <v>360</v>
          </cell>
          <cell r="AE5617">
            <v>6</v>
          </cell>
          <cell r="AF5617">
            <v>3</v>
          </cell>
          <cell r="AG5617">
            <v>26</v>
          </cell>
          <cell r="AH5617">
            <v>13</v>
          </cell>
          <cell r="AI5617">
            <v>120</v>
          </cell>
          <cell r="AJ5617"/>
        </row>
        <row r="5618">
          <cell r="B5618">
            <v>2838</v>
          </cell>
          <cell r="C5618" t="str">
            <v>1000000000034023</v>
          </cell>
          <cell r="D5618">
            <v>1</v>
          </cell>
          <cell r="E5618">
            <v>1</v>
          </cell>
          <cell r="F5618">
            <v>0</v>
          </cell>
          <cell r="G5618">
            <v>0</v>
          </cell>
          <cell r="H5618">
            <v>1</v>
          </cell>
          <cell r="I5618">
            <v>1</v>
          </cell>
          <cell r="J5618" t="str">
            <v>Max Group</v>
          </cell>
          <cell r="K5618" t="str">
            <v>Волга-Юг</v>
          </cell>
          <cell r="L5618" t="str">
            <v>Мордовия</v>
          </cell>
          <cell r="M5618" t="str">
            <v>Саранск</v>
          </cell>
          <cell r="N5618" t="str">
            <v>Тандер</v>
          </cell>
          <cell r="O5618" t="str">
            <v>г.Саранск, пр-т 60 лет Октября, 2в</v>
          </cell>
          <cell r="P5618" t="str">
            <v>Hypermarket (Гипермаркет)</v>
          </cell>
          <cell r="Q5618" t="str">
            <v>smerch1960</v>
          </cell>
          <cell r="R5618" t="str">
            <v>Тараканова Наталья Владимировна</v>
          </cell>
          <cell r="S5618">
            <v>89271832958</v>
          </cell>
          <cell r="T5618" t="str">
            <v>smerch1960</v>
          </cell>
          <cell r="U5618" t="str">
            <v>Тараканова Наталья Владимировна</v>
          </cell>
          <cell r="V5618">
            <v>89271832958</v>
          </cell>
          <cell r="W5618"/>
          <cell r="X5618"/>
          <cell r="Y5618">
            <v>30</v>
          </cell>
          <cell r="Z5618"/>
          <cell r="AA5618"/>
          <cell r="AB5618"/>
          <cell r="AC5618"/>
          <cell r="AD5618">
            <v>30</v>
          </cell>
          <cell r="AE5618">
            <v>0.5</v>
          </cell>
          <cell r="AF5618">
            <v>1</v>
          </cell>
          <cell r="AG5618">
            <v>2.5</v>
          </cell>
          <cell r="AH5618">
            <v>5</v>
          </cell>
          <cell r="AI5618">
            <v>30</v>
          </cell>
          <cell r="AJ5618"/>
        </row>
        <row r="5619">
          <cell r="B5619">
            <v>2839</v>
          </cell>
          <cell r="C5619" t="str">
            <v>1000000000031692</v>
          </cell>
          <cell r="D5619">
            <v>1</v>
          </cell>
          <cell r="E5619">
            <v>0</v>
          </cell>
          <cell r="F5619">
            <v>0</v>
          </cell>
          <cell r="G5619">
            <v>0</v>
          </cell>
          <cell r="H5619">
            <v>1</v>
          </cell>
          <cell r="I5619">
            <v>1</v>
          </cell>
          <cell r="J5619" t="str">
            <v>Max Group</v>
          </cell>
          <cell r="K5619" t="str">
            <v>Волга-Юг</v>
          </cell>
          <cell r="L5619" t="str">
            <v>Мордовия</v>
          </cell>
          <cell r="M5619" t="str">
            <v>Саранск</v>
          </cell>
          <cell r="N5619" t="str">
            <v>Тандер</v>
          </cell>
          <cell r="O5619" t="str">
            <v>г.Саранск, ул.Комарова, 2б</v>
          </cell>
          <cell r="P5619" t="str">
            <v>Drogery (Хоз. магазин)</v>
          </cell>
          <cell r="Q5619" t="str">
            <v>smerch1960</v>
          </cell>
          <cell r="R5619" t="str">
            <v>Тараканова Наталья Владимировна</v>
          </cell>
          <cell r="S5619">
            <v>89271832958</v>
          </cell>
          <cell r="T5619" t="str">
            <v>smerch1960</v>
          </cell>
          <cell r="U5619" t="str">
            <v>Тараканова Наталья Владимировна</v>
          </cell>
          <cell r="V5619">
            <v>89271832958</v>
          </cell>
          <cell r="W5619"/>
          <cell r="X5619">
            <v>120</v>
          </cell>
          <cell r="Y5619"/>
          <cell r="Z5619"/>
          <cell r="AA5619"/>
          <cell r="AB5619"/>
          <cell r="AC5619"/>
          <cell r="AD5619">
            <v>120</v>
          </cell>
          <cell r="AE5619">
            <v>2</v>
          </cell>
          <cell r="AF5619">
            <v>1</v>
          </cell>
          <cell r="AG5619">
            <v>10</v>
          </cell>
          <cell r="AH5619">
            <v>5</v>
          </cell>
          <cell r="AI5619">
            <v>120</v>
          </cell>
          <cell r="AJ5619"/>
        </row>
        <row r="5620">
          <cell r="B5620">
            <v>2840</v>
          </cell>
          <cell r="C5620" t="str">
            <v>1000000000031727</v>
          </cell>
          <cell r="D5620">
            <v>1</v>
          </cell>
          <cell r="E5620">
            <v>1</v>
          </cell>
          <cell r="F5620">
            <v>0</v>
          </cell>
          <cell r="G5620">
            <v>0</v>
          </cell>
          <cell r="H5620">
            <v>1</v>
          </cell>
          <cell r="I5620">
            <v>1</v>
          </cell>
          <cell r="J5620" t="str">
            <v>Max Group</v>
          </cell>
          <cell r="K5620" t="str">
            <v>Волга-Юг</v>
          </cell>
          <cell r="L5620" t="str">
            <v>Мордовия</v>
          </cell>
          <cell r="M5620" t="str">
            <v>Саранск</v>
          </cell>
          <cell r="N5620" t="str">
            <v>Тандер</v>
          </cell>
          <cell r="O5620" t="str">
            <v>г.Саранск, ул.Миронова, 6а</v>
          </cell>
          <cell r="P5620" t="str">
            <v>Drogery (Хоз. магазин)</v>
          </cell>
          <cell r="Q5620" t="str">
            <v>smerch1960</v>
          </cell>
          <cell r="R5620" t="str">
            <v>Тараканова Наталья Владимировна</v>
          </cell>
          <cell r="S5620">
            <v>89271832958</v>
          </cell>
          <cell r="T5620" t="str">
            <v>smerch1960</v>
          </cell>
          <cell r="U5620" t="str">
            <v>Тараканова Наталья Владимировна</v>
          </cell>
          <cell r="V5620">
            <v>89271832958</v>
          </cell>
          <cell r="W5620"/>
          <cell r="X5620"/>
          <cell r="Y5620">
            <v>120</v>
          </cell>
          <cell r="Z5620"/>
          <cell r="AA5620"/>
          <cell r="AB5620"/>
          <cell r="AC5620"/>
          <cell r="AD5620">
            <v>120</v>
          </cell>
          <cell r="AE5620">
            <v>2</v>
          </cell>
          <cell r="AF5620">
            <v>1</v>
          </cell>
          <cell r="AG5620">
            <v>10</v>
          </cell>
          <cell r="AH5620">
            <v>5</v>
          </cell>
          <cell r="AI5620">
            <v>120</v>
          </cell>
          <cell r="AJ5620"/>
        </row>
        <row r="5621">
          <cell r="B5621">
            <v>2841</v>
          </cell>
          <cell r="C5621" t="str">
            <v>1000000000032587</v>
          </cell>
          <cell r="D5621">
            <v>1</v>
          </cell>
          <cell r="E5621">
            <v>1</v>
          </cell>
          <cell r="F5621">
            <v>0</v>
          </cell>
          <cell r="G5621">
            <v>0</v>
          </cell>
          <cell r="H5621">
            <v>1</v>
          </cell>
          <cell r="I5621">
            <v>1</v>
          </cell>
          <cell r="J5621" t="str">
            <v>Max Group</v>
          </cell>
          <cell r="K5621" t="str">
            <v>Волга-Юг</v>
          </cell>
          <cell r="L5621" t="str">
            <v>Мордовия</v>
          </cell>
          <cell r="M5621" t="str">
            <v>Саранск</v>
          </cell>
          <cell r="N5621" t="str">
            <v>Тандер</v>
          </cell>
          <cell r="O5621" t="str">
            <v>г.Саранск, ул.Косарева, 39а</v>
          </cell>
          <cell r="P5621" t="str">
            <v>Drogery (Хоз. магазин)</v>
          </cell>
          <cell r="Q5621" t="str">
            <v>smerch1960</v>
          </cell>
          <cell r="R5621" t="str">
            <v>Тараканова Наталья Владимировна</v>
          </cell>
          <cell r="S5621">
            <v>89271832958</v>
          </cell>
          <cell r="T5621" t="str">
            <v>smerch1960</v>
          </cell>
          <cell r="U5621" t="str">
            <v>Тараканова Наталья Владимировна</v>
          </cell>
          <cell r="V5621">
            <v>89271832958</v>
          </cell>
          <cell r="W5621"/>
          <cell r="X5621">
            <v>120</v>
          </cell>
          <cell r="Y5621"/>
          <cell r="Z5621"/>
          <cell r="AA5621"/>
          <cell r="AB5621"/>
          <cell r="AC5621"/>
          <cell r="AD5621">
            <v>120</v>
          </cell>
          <cell r="AE5621">
            <v>2</v>
          </cell>
          <cell r="AF5621">
            <v>1</v>
          </cell>
          <cell r="AG5621">
            <v>10</v>
          </cell>
          <cell r="AH5621">
            <v>5</v>
          </cell>
          <cell r="AI5621">
            <v>120</v>
          </cell>
          <cell r="AJ5621"/>
        </row>
        <row r="5622">
          <cell r="B5622">
            <v>2842</v>
          </cell>
          <cell r="C5622" t="str">
            <v>1000000000033236</v>
          </cell>
          <cell r="D5622">
            <v>1</v>
          </cell>
          <cell r="E5622">
            <v>0</v>
          </cell>
          <cell r="F5622">
            <v>0</v>
          </cell>
          <cell r="G5622">
            <v>0</v>
          </cell>
          <cell r="H5622">
            <v>1</v>
          </cell>
          <cell r="I5622">
            <v>1</v>
          </cell>
          <cell r="J5622" t="str">
            <v>Max Group</v>
          </cell>
          <cell r="K5622" t="str">
            <v>Волга-Юг</v>
          </cell>
          <cell r="L5622" t="str">
            <v>Мордовия</v>
          </cell>
          <cell r="M5622" t="str">
            <v>Саранск</v>
          </cell>
          <cell r="N5622" t="str">
            <v>Тандер</v>
          </cell>
          <cell r="O5622" t="str">
            <v>430032, Мордовия Респ, Саранск г, 50 лет Октября пр-кт, дом № 48, корпус 1</v>
          </cell>
          <cell r="P5622" t="str">
            <v>Drogery (Хоз. магазин)</v>
          </cell>
          <cell r="Q5622" t="str">
            <v>smerch1960</v>
          </cell>
          <cell r="R5622" t="str">
            <v>Тараканова Наталья Владимировна</v>
          </cell>
          <cell r="S5622">
            <v>89271832958</v>
          </cell>
          <cell r="T5622" t="str">
            <v>smerch1960</v>
          </cell>
          <cell r="U5622" t="str">
            <v>Тараканова Наталья Владимировна</v>
          </cell>
          <cell r="V5622">
            <v>89271832958</v>
          </cell>
          <cell r="W5622"/>
          <cell r="X5622"/>
          <cell r="Y5622"/>
          <cell r="Z5622">
            <v>30</v>
          </cell>
          <cell r="AA5622"/>
          <cell r="AB5622"/>
          <cell r="AC5622"/>
          <cell r="AD5622">
            <v>30</v>
          </cell>
          <cell r="AE5622">
            <v>0.5</v>
          </cell>
          <cell r="AF5622">
            <v>1</v>
          </cell>
          <cell r="AG5622">
            <v>2.5</v>
          </cell>
          <cell r="AH5622">
            <v>5</v>
          </cell>
          <cell r="AI5622">
            <v>30</v>
          </cell>
          <cell r="AJ5622"/>
        </row>
        <row r="5623">
          <cell r="B5623">
            <v>2843</v>
          </cell>
          <cell r="C5623" t="str">
            <v>1000000000033085</v>
          </cell>
          <cell r="D5623">
            <v>1</v>
          </cell>
          <cell r="E5623">
            <v>0</v>
          </cell>
          <cell r="F5623">
            <v>0</v>
          </cell>
          <cell r="G5623">
            <v>0</v>
          </cell>
          <cell r="H5623">
            <v>1</v>
          </cell>
          <cell r="I5623">
            <v>1</v>
          </cell>
          <cell r="J5623" t="str">
            <v>Max Group</v>
          </cell>
          <cell r="K5623" t="str">
            <v>Волга-Юг</v>
          </cell>
          <cell r="L5623" t="str">
            <v>Мордовия</v>
          </cell>
          <cell r="M5623" t="str">
            <v>Саранск</v>
          </cell>
          <cell r="N5623" t="str">
            <v>Тандер</v>
          </cell>
          <cell r="O5623" t="str">
            <v>430023, Мордовия Респ, Саранск г, 60 лет Октября пр-кт, дом № 113, корпус 1</v>
          </cell>
          <cell r="P5623" t="str">
            <v>Drogery (Хоз. магазин)</v>
          </cell>
          <cell r="Q5623" t="str">
            <v>smerch1960</v>
          </cell>
          <cell r="R5623" t="str">
            <v>Тараканова Наталья Владимировна</v>
          </cell>
          <cell r="S5623">
            <v>89271832958</v>
          </cell>
          <cell r="T5623" t="str">
            <v>smerch1960</v>
          </cell>
          <cell r="U5623" t="str">
            <v>Тараканова Наталья Владимировна</v>
          </cell>
          <cell r="V5623">
            <v>89271832958</v>
          </cell>
          <cell r="W5623"/>
          <cell r="X5623"/>
          <cell r="Y5623">
            <v>30</v>
          </cell>
          <cell r="Z5623"/>
          <cell r="AA5623"/>
          <cell r="AB5623"/>
          <cell r="AC5623"/>
          <cell r="AD5623">
            <v>30</v>
          </cell>
          <cell r="AE5623">
            <v>0.5</v>
          </cell>
          <cell r="AF5623">
            <v>1</v>
          </cell>
          <cell r="AG5623">
            <v>2.5</v>
          </cell>
          <cell r="AH5623">
            <v>5</v>
          </cell>
          <cell r="AI5623">
            <v>30</v>
          </cell>
          <cell r="AJ5623"/>
        </row>
        <row r="5624">
          <cell r="B5624">
            <v>2844</v>
          </cell>
          <cell r="C5624" t="str">
            <v>1000000000034764</v>
          </cell>
          <cell r="D5624">
            <v>1</v>
          </cell>
          <cell r="E5624">
            <v>0</v>
          </cell>
          <cell r="F5624">
            <v>0</v>
          </cell>
          <cell r="G5624">
            <v>0</v>
          </cell>
          <cell r="H5624">
            <v>1</v>
          </cell>
          <cell r="I5624">
            <v>1</v>
          </cell>
          <cell r="J5624" t="str">
            <v>Max Group</v>
          </cell>
          <cell r="K5624" t="str">
            <v>Волга-Юг</v>
          </cell>
          <cell r="L5624" t="str">
            <v>Мордовия</v>
          </cell>
          <cell r="M5624" t="str">
            <v>Саранск</v>
          </cell>
          <cell r="N5624" t="str">
            <v>Тандер</v>
          </cell>
          <cell r="O5624" t="str">
            <v>430000, Мордовия Респ, Саранск г, Пролетарская ул, дом № 83, корпус А</v>
          </cell>
          <cell r="P5624" t="str">
            <v>Drogery (Хоз. магазин)</v>
          </cell>
          <cell r="Q5624" t="str">
            <v>smerch1960</v>
          </cell>
          <cell r="R5624" t="str">
            <v>Тараканова Наталья Владимировна</v>
          </cell>
          <cell r="S5624">
            <v>89271832958</v>
          </cell>
          <cell r="T5624" t="str">
            <v>smerch1960</v>
          </cell>
          <cell r="U5624" t="str">
            <v>Тараканова Наталья Владимировна</v>
          </cell>
          <cell r="V5624">
            <v>89271832958</v>
          </cell>
          <cell r="W5624"/>
          <cell r="X5624"/>
          <cell r="Y5624">
            <v>30</v>
          </cell>
          <cell r="Z5624"/>
          <cell r="AA5624"/>
          <cell r="AB5624"/>
          <cell r="AC5624"/>
          <cell r="AD5624">
            <v>30</v>
          </cell>
          <cell r="AE5624">
            <v>0.5</v>
          </cell>
          <cell r="AF5624">
            <v>1</v>
          </cell>
          <cell r="AG5624">
            <v>2.5</v>
          </cell>
          <cell r="AH5624">
            <v>5</v>
          </cell>
          <cell r="AI5624">
            <v>30</v>
          </cell>
          <cell r="AJ5624"/>
        </row>
        <row r="5625">
          <cell r="B5625">
            <v>2845</v>
          </cell>
          <cell r="C5625" t="str">
            <v>1000000000032110</v>
          </cell>
          <cell r="D5625">
            <v>1</v>
          </cell>
          <cell r="E5625">
            <v>0</v>
          </cell>
          <cell r="F5625">
            <v>0</v>
          </cell>
          <cell r="G5625">
            <v>0</v>
          </cell>
          <cell r="H5625">
            <v>1</v>
          </cell>
          <cell r="I5625">
            <v>1</v>
          </cell>
          <cell r="J5625" t="str">
            <v>Max Group</v>
          </cell>
          <cell r="K5625" t="str">
            <v>Волга-Юг</v>
          </cell>
          <cell r="L5625" t="str">
            <v>Мордовия</v>
          </cell>
          <cell r="M5625" t="str">
            <v>Саранск</v>
          </cell>
          <cell r="N5625" t="str">
            <v>Тандер</v>
          </cell>
          <cell r="O5625" t="str">
            <v>430028, Мордовия Респ, Саранск г, Есенина ул, дом № 14</v>
          </cell>
          <cell r="P5625" t="str">
            <v>Drogery (Хоз. магазин)</v>
          </cell>
          <cell r="Q5625" t="str">
            <v>smerch1960</v>
          </cell>
          <cell r="R5625" t="str">
            <v>Тараканова Наталья Владимировна</v>
          </cell>
          <cell r="S5625">
            <v>89271832958</v>
          </cell>
          <cell r="T5625" t="str">
            <v>smerch1960</v>
          </cell>
          <cell r="U5625" t="str">
            <v>Тараканова Наталья Владимировна</v>
          </cell>
          <cell r="V5625">
            <v>89271832958</v>
          </cell>
          <cell r="W5625"/>
          <cell r="X5625"/>
          <cell r="Y5625"/>
          <cell r="Z5625">
            <v>30</v>
          </cell>
          <cell r="AA5625"/>
          <cell r="AB5625"/>
          <cell r="AC5625"/>
          <cell r="AD5625">
            <v>30</v>
          </cell>
          <cell r="AE5625">
            <v>0.5</v>
          </cell>
          <cell r="AF5625">
            <v>1</v>
          </cell>
          <cell r="AG5625">
            <v>2.5</v>
          </cell>
          <cell r="AH5625">
            <v>5</v>
          </cell>
          <cell r="AI5625">
            <v>30</v>
          </cell>
          <cell r="AJ5625"/>
        </row>
        <row r="5626">
          <cell r="B5626">
            <v>2846</v>
          </cell>
          <cell r="C5626" t="str">
            <v>1000000000048498</v>
          </cell>
          <cell r="D5626">
            <v>1</v>
          </cell>
          <cell r="E5626">
            <v>0</v>
          </cell>
          <cell r="F5626">
            <v>0</v>
          </cell>
          <cell r="G5626">
            <v>0</v>
          </cell>
          <cell r="H5626">
            <v>1</v>
          </cell>
          <cell r="I5626">
            <v>1</v>
          </cell>
          <cell r="J5626" t="str">
            <v>Max Group</v>
          </cell>
          <cell r="K5626" t="str">
            <v>Волга-Юг</v>
          </cell>
          <cell r="L5626" t="str">
            <v>Мордовия</v>
          </cell>
          <cell r="M5626" t="str">
            <v>Саранск</v>
          </cell>
          <cell r="N5626" t="str">
            <v>Тандер</v>
          </cell>
          <cell r="O5626" t="str">
            <v>430032, Мордовия Респ, Саранск г, М.Расковой ул, дом № 39, корпус 2</v>
          </cell>
          <cell r="P5626" t="str">
            <v>Drogery (Хоз. магазин)</v>
          </cell>
          <cell r="Q5626" t="str">
            <v>smerch1960</v>
          </cell>
          <cell r="R5626" t="str">
            <v>Тараканова Наталья Владимировна</v>
          </cell>
          <cell r="S5626">
            <v>89271832958</v>
          </cell>
          <cell r="T5626" t="str">
            <v>smerch1960</v>
          </cell>
          <cell r="U5626" t="str">
            <v>Тараканова Наталья Владимировна</v>
          </cell>
          <cell r="V5626">
            <v>89271832958</v>
          </cell>
          <cell r="W5626"/>
          <cell r="X5626">
            <v>30</v>
          </cell>
          <cell r="Y5626"/>
          <cell r="Z5626"/>
          <cell r="AA5626"/>
          <cell r="AB5626"/>
          <cell r="AC5626"/>
          <cell r="AD5626">
            <v>30</v>
          </cell>
          <cell r="AE5626">
            <v>0.5</v>
          </cell>
          <cell r="AF5626">
            <v>1</v>
          </cell>
          <cell r="AG5626">
            <v>2.5</v>
          </cell>
          <cell r="AH5626">
            <v>5</v>
          </cell>
          <cell r="AI5626">
            <v>30</v>
          </cell>
          <cell r="AJ5626"/>
        </row>
        <row r="5627">
          <cell r="B5627">
            <v>2847</v>
          </cell>
          <cell r="C5627" t="str">
            <v>1000000000001767</v>
          </cell>
          <cell r="D5627">
            <v>1</v>
          </cell>
          <cell r="E5627">
            <v>0</v>
          </cell>
          <cell r="F5627">
            <v>0</v>
          </cell>
          <cell r="G5627">
            <v>0</v>
          </cell>
          <cell r="H5627">
            <v>1</v>
          </cell>
          <cell r="I5627">
            <v>1</v>
          </cell>
          <cell r="J5627" t="str">
            <v>Max Group</v>
          </cell>
          <cell r="K5627" t="str">
            <v>Волга-Юг</v>
          </cell>
          <cell r="L5627" t="str">
            <v>Мордовия</v>
          </cell>
          <cell r="M5627" t="str">
            <v>Саранск</v>
          </cell>
          <cell r="N5627" t="str">
            <v>Ашан-сити</v>
          </cell>
          <cell r="O5627" t="str">
            <v>г.Саранск, Лямбирское шоссе, 15</v>
          </cell>
          <cell r="P5627" t="str">
            <v>Supermarket (Супермаркет)</v>
          </cell>
          <cell r="Q5627" t="str">
            <v>smerch1960</v>
          </cell>
          <cell r="R5627" t="str">
            <v>Тараканова Наталья Владимировна</v>
          </cell>
          <cell r="S5627">
            <v>89271832958</v>
          </cell>
          <cell r="T5627" t="str">
            <v>smerch1960</v>
          </cell>
          <cell r="U5627" t="str">
            <v>Тараканова Наталья Владимировна</v>
          </cell>
          <cell r="V5627">
            <v>89271832958</v>
          </cell>
          <cell r="W5627"/>
          <cell r="X5627">
            <v>360</v>
          </cell>
          <cell r="Y5627"/>
          <cell r="Z5627">
            <v>360</v>
          </cell>
          <cell r="AA5627"/>
          <cell r="AB5627"/>
          <cell r="AC5627"/>
          <cell r="AD5627">
            <v>720</v>
          </cell>
          <cell r="AE5627">
            <v>12</v>
          </cell>
          <cell r="AF5627">
            <v>2</v>
          </cell>
          <cell r="AG5627">
            <v>60</v>
          </cell>
          <cell r="AH5627">
            <v>10</v>
          </cell>
          <cell r="AI5627">
            <v>360</v>
          </cell>
          <cell r="AJ5627"/>
        </row>
        <row r="5628">
          <cell r="B5628">
            <v>2848</v>
          </cell>
          <cell r="C5628" t="str">
            <v>1025201341</v>
          </cell>
          <cell r="D5628">
            <v>1</v>
          </cell>
          <cell r="E5628">
            <v>0</v>
          </cell>
          <cell r="F5628">
            <v>0</v>
          </cell>
          <cell r="G5628">
            <v>0</v>
          </cell>
          <cell r="H5628">
            <v>1</v>
          </cell>
          <cell r="I5628">
            <v>1</v>
          </cell>
          <cell r="J5628" t="str">
            <v>Max Group</v>
          </cell>
          <cell r="K5628" t="str">
            <v>Волга-Юг</v>
          </cell>
          <cell r="L5628" t="str">
            <v>Мордовия</v>
          </cell>
          <cell r="M5628" t="str">
            <v>Саранск</v>
          </cell>
          <cell r="N5628" t="str">
            <v>Рубль Бум</v>
          </cell>
          <cell r="O5628" t="str">
            <v>г.Саранск, ул.Полежаева, 157</v>
          </cell>
          <cell r="P5628" t="str">
            <v>Drogery (Хоз. магазин)</v>
          </cell>
          <cell r="Q5628" t="str">
            <v>smerch1960</v>
          </cell>
          <cell r="R5628" t="str">
            <v>Тараканова Наталья Владимировна</v>
          </cell>
          <cell r="S5628">
            <v>89271832958</v>
          </cell>
          <cell r="T5628" t="str">
            <v>merch2378</v>
          </cell>
          <cell r="U5628" t="str">
            <v>Мамонова Наталья Ивановна</v>
          </cell>
          <cell r="V5628">
            <v>89026695711</v>
          </cell>
          <cell r="W5628"/>
          <cell r="X5628">
            <v>30</v>
          </cell>
          <cell r="Y5628"/>
          <cell r="Z5628"/>
          <cell r="AA5628"/>
          <cell r="AB5628"/>
          <cell r="AC5628"/>
          <cell r="AD5628">
            <v>30</v>
          </cell>
          <cell r="AE5628">
            <v>0.5</v>
          </cell>
          <cell r="AF5628">
            <v>1</v>
          </cell>
          <cell r="AG5628">
            <v>2.5</v>
          </cell>
          <cell r="AH5628">
            <v>5</v>
          </cell>
          <cell r="AI5628">
            <v>30</v>
          </cell>
          <cell r="AJ5628"/>
        </row>
        <row r="5629">
          <cell r="B5629">
            <v>2849</v>
          </cell>
          <cell r="C5629" t="str">
            <v>1025201543</v>
          </cell>
          <cell r="D5629">
            <v>1</v>
          </cell>
          <cell r="E5629">
            <v>0</v>
          </cell>
          <cell r="F5629">
            <v>0</v>
          </cell>
          <cell r="G5629">
            <v>0</v>
          </cell>
          <cell r="H5629">
            <v>1</v>
          </cell>
          <cell r="I5629">
            <v>1</v>
          </cell>
          <cell r="J5629" t="str">
            <v>Max Group</v>
          </cell>
          <cell r="K5629" t="str">
            <v>Волга-Юг</v>
          </cell>
          <cell r="L5629" t="str">
            <v>Мордовия</v>
          </cell>
          <cell r="M5629" t="str">
            <v>Саранск</v>
          </cell>
          <cell r="N5629" t="str">
            <v>Рубль Бум</v>
          </cell>
          <cell r="O5629" t="str">
            <v>г.Саранск, ул.Большевистская,94</v>
          </cell>
          <cell r="P5629" t="str">
            <v>Drogery (Хоз. магазин)</v>
          </cell>
          <cell r="Q5629" t="str">
            <v>smerch1960</v>
          </cell>
          <cell r="R5629" t="str">
            <v>Тараканова Наталья Владимировна</v>
          </cell>
          <cell r="S5629">
            <v>89271832958</v>
          </cell>
          <cell r="T5629" t="str">
            <v>merch2378</v>
          </cell>
          <cell r="U5629" t="str">
            <v>Мамонова Наталья Ивановна</v>
          </cell>
          <cell r="V5629">
            <v>89026695711</v>
          </cell>
          <cell r="W5629"/>
          <cell r="X5629"/>
          <cell r="Y5629">
            <v>120</v>
          </cell>
          <cell r="Z5629"/>
          <cell r="AA5629"/>
          <cell r="AB5629"/>
          <cell r="AC5629"/>
          <cell r="AD5629">
            <v>120</v>
          </cell>
          <cell r="AE5629">
            <v>2</v>
          </cell>
          <cell r="AF5629">
            <v>1</v>
          </cell>
          <cell r="AG5629">
            <v>10</v>
          </cell>
          <cell r="AH5629">
            <v>5</v>
          </cell>
          <cell r="AI5629">
            <v>120</v>
          </cell>
          <cell r="AJ5629"/>
        </row>
        <row r="5630">
          <cell r="B5630">
            <v>2850</v>
          </cell>
          <cell r="C5630" t="str">
            <v>1025201263</v>
          </cell>
          <cell r="D5630">
            <v>1</v>
          </cell>
          <cell r="E5630">
            <v>0</v>
          </cell>
          <cell r="F5630">
            <v>0</v>
          </cell>
          <cell r="G5630">
            <v>0</v>
          </cell>
          <cell r="H5630">
            <v>1</v>
          </cell>
          <cell r="I5630">
            <v>1</v>
          </cell>
          <cell r="J5630" t="str">
            <v>Max Group</v>
          </cell>
          <cell r="K5630" t="str">
            <v>Волга-Юг</v>
          </cell>
          <cell r="L5630" t="str">
            <v>Мордовия</v>
          </cell>
          <cell r="M5630" t="str">
            <v>Саранск</v>
          </cell>
          <cell r="N5630" t="str">
            <v>Рубль Бум</v>
          </cell>
          <cell r="O5630" t="str">
            <v>г.Саранск, ул.Веселовского, 62а</v>
          </cell>
          <cell r="P5630" t="str">
            <v>Drogery (Хоз. магазин)</v>
          </cell>
          <cell r="Q5630" t="str">
            <v>smerch1960</v>
          </cell>
          <cell r="R5630" t="str">
            <v>Тараканова Наталья Владимировна</v>
          </cell>
          <cell r="S5630">
            <v>89271832958</v>
          </cell>
          <cell r="T5630" t="str">
            <v>merch2378</v>
          </cell>
          <cell r="U5630" t="str">
            <v>Мамонова Наталья Ивановна</v>
          </cell>
          <cell r="V5630">
            <v>89026695711</v>
          </cell>
          <cell r="W5630"/>
          <cell r="X5630">
            <v>180</v>
          </cell>
          <cell r="Y5630"/>
          <cell r="Z5630"/>
          <cell r="AA5630"/>
          <cell r="AB5630"/>
          <cell r="AC5630"/>
          <cell r="AD5630">
            <v>180</v>
          </cell>
          <cell r="AE5630">
            <v>3</v>
          </cell>
          <cell r="AF5630">
            <v>1</v>
          </cell>
          <cell r="AG5630">
            <v>15</v>
          </cell>
          <cell r="AH5630">
            <v>5</v>
          </cell>
          <cell r="AI5630">
            <v>180</v>
          </cell>
          <cell r="AJ5630"/>
        </row>
        <row r="5631">
          <cell r="B5631">
            <v>2851</v>
          </cell>
          <cell r="C5631" t="str">
            <v>1025201264</v>
          </cell>
          <cell r="D5631">
            <v>1</v>
          </cell>
          <cell r="E5631">
            <v>0</v>
          </cell>
          <cell r="F5631">
            <v>0</v>
          </cell>
          <cell r="G5631">
            <v>0</v>
          </cell>
          <cell r="H5631">
            <v>1</v>
          </cell>
          <cell r="I5631">
            <v>1</v>
          </cell>
          <cell r="J5631" t="str">
            <v>Max Group</v>
          </cell>
          <cell r="K5631" t="str">
            <v>Волга-Юг</v>
          </cell>
          <cell r="L5631" t="str">
            <v>Мордовия</v>
          </cell>
          <cell r="M5631" t="str">
            <v>Саранск</v>
          </cell>
          <cell r="N5631" t="str">
            <v>Рубль Бум</v>
          </cell>
          <cell r="O5631" t="str">
            <v>г.Саранск, ул.Косарева, 13б</v>
          </cell>
          <cell r="P5631" t="str">
            <v>Drogery (Хоз. магазин)</v>
          </cell>
          <cell r="Q5631" t="str">
            <v>smerch1960</v>
          </cell>
          <cell r="R5631" t="str">
            <v>Тараканова Наталья Владимировна</v>
          </cell>
          <cell r="S5631">
            <v>89271832958</v>
          </cell>
          <cell r="T5631" t="str">
            <v>merch2378</v>
          </cell>
          <cell r="U5631" t="str">
            <v>Мамонова Наталья Ивановна</v>
          </cell>
          <cell r="V5631">
            <v>89026695711</v>
          </cell>
          <cell r="W5631"/>
          <cell r="X5631"/>
          <cell r="Y5631"/>
          <cell r="Z5631">
            <v>120</v>
          </cell>
          <cell r="AA5631"/>
          <cell r="AB5631"/>
          <cell r="AC5631"/>
          <cell r="AD5631">
            <v>120</v>
          </cell>
          <cell r="AE5631">
            <v>2</v>
          </cell>
          <cell r="AF5631">
            <v>1</v>
          </cell>
          <cell r="AG5631">
            <v>10</v>
          </cell>
          <cell r="AH5631">
            <v>5</v>
          </cell>
          <cell r="AI5631">
            <v>120</v>
          </cell>
          <cell r="AJ5631"/>
        </row>
        <row r="5632">
          <cell r="B5632">
            <v>2852</v>
          </cell>
          <cell r="C5632" t="str">
            <v>1025201388</v>
          </cell>
          <cell r="D5632">
            <v>1</v>
          </cell>
          <cell r="E5632">
            <v>0</v>
          </cell>
          <cell r="F5632">
            <v>0</v>
          </cell>
          <cell r="G5632">
            <v>0</v>
          </cell>
          <cell r="H5632">
            <v>1</v>
          </cell>
          <cell r="I5632">
            <v>1</v>
          </cell>
          <cell r="J5632" t="str">
            <v>Max Group</v>
          </cell>
          <cell r="K5632" t="str">
            <v>Волга-Юг</v>
          </cell>
          <cell r="L5632" t="str">
            <v>Мордовия</v>
          </cell>
          <cell r="M5632" t="str">
            <v>Саранск</v>
          </cell>
          <cell r="N5632" t="str">
            <v>Рубль Бум</v>
          </cell>
          <cell r="O5632" t="str">
            <v>г.Саранск, ул.Косарева, 96б</v>
          </cell>
          <cell r="P5632" t="str">
            <v>Drogery (Хоз. магазин)</v>
          </cell>
          <cell r="Q5632" t="str">
            <v>smerch1960</v>
          </cell>
          <cell r="R5632" t="str">
            <v>Тараканова Наталья Владимировна</v>
          </cell>
          <cell r="S5632">
            <v>89271832958</v>
          </cell>
          <cell r="T5632" t="str">
            <v>merch2378</v>
          </cell>
          <cell r="U5632" t="str">
            <v>Мамонова Наталья Ивановна</v>
          </cell>
          <cell r="V5632">
            <v>89026695711</v>
          </cell>
          <cell r="W5632"/>
          <cell r="X5632"/>
          <cell r="Y5632">
            <v>30</v>
          </cell>
          <cell r="Z5632"/>
          <cell r="AA5632"/>
          <cell r="AB5632"/>
          <cell r="AC5632"/>
          <cell r="AD5632">
            <v>30</v>
          </cell>
          <cell r="AE5632">
            <v>0.5</v>
          </cell>
          <cell r="AF5632">
            <v>1</v>
          </cell>
          <cell r="AG5632">
            <v>2.5</v>
          </cell>
          <cell r="AH5632">
            <v>5</v>
          </cell>
          <cell r="AI5632">
            <v>30</v>
          </cell>
          <cell r="AJ5632"/>
        </row>
        <row r="5633">
          <cell r="B5633">
            <v>2854</v>
          </cell>
          <cell r="C5633" t="str">
            <v>1025203147</v>
          </cell>
          <cell r="D5633">
            <v>1</v>
          </cell>
          <cell r="E5633">
            <v>0</v>
          </cell>
          <cell r="F5633">
            <v>0</v>
          </cell>
          <cell r="G5633">
            <v>0</v>
          </cell>
          <cell r="H5633">
            <v>1</v>
          </cell>
          <cell r="I5633">
            <v>1</v>
          </cell>
          <cell r="J5633" t="str">
            <v>Max Group</v>
          </cell>
          <cell r="K5633" t="str">
            <v>Волга-Юг</v>
          </cell>
          <cell r="L5633" t="str">
            <v>Мордовия</v>
          </cell>
          <cell r="M5633" t="str">
            <v>Саранск</v>
          </cell>
          <cell r="N5633" t="str">
            <v>Рубль Бум</v>
          </cell>
          <cell r="O5633" t="str">
            <v>г.Саранск, ул.Воинова, 17</v>
          </cell>
          <cell r="P5633" t="str">
            <v>Drogery (Хоз. магазин)</v>
          </cell>
          <cell r="Q5633" t="str">
            <v>smerch1960</v>
          </cell>
          <cell r="R5633" t="str">
            <v>Тараканова Наталья Владимировна</v>
          </cell>
          <cell r="S5633">
            <v>89271832958</v>
          </cell>
          <cell r="T5633" t="str">
            <v>merch2378</v>
          </cell>
          <cell r="U5633" t="str">
            <v>Мамонова Наталья Ивановна</v>
          </cell>
          <cell r="V5633">
            <v>89026695711</v>
          </cell>
          <cell r="W5633"/>
          <cell r="X5633"/>
          <cell r="Y5633">
            <v>30</v>
          </cell>
          <cell r="Z5633"/>
          <cell r="AA5633"/>
          <cell r="AB5633"/>
          <cell r="AC5633"/>
          <cell r="AD5633">
            <v>30</v>
          </cell>
          <cell r="AE5633">
            <v>0.5</v>
          </cell>
          <cell r="AF5633">
            <v>1</v>
          </cell>
          <cell r="AG5633">
            <v>2.5</v>
          </cell>
          <cell r="AH5633">
            <v>5</v>
          </cell>
          <cell r="AI5633">
            <v>30</v>
          </cell>
          <cell r="AJ5633"/>
        </row>
        <row r="5634">
          <cell r="B5634">
            <v>2855</v>
          </cell>
          <cell r="C5634" t="str">
            <v>1023500043</v>
          </cell>
          <cell r="D5634">
            <v>1</v>
          </cell>
          <cell r="E5634">
            <v>0</v>
          </cell>
          <cell r="F5634">
            <v>0</v>
          </cell>
          <cell r="G5634">
            <v>0</v>
          </cell>
          <cell r="H5634">
            <v>1</v>
          </cell>
          <cell r="I5634">
            <v>1</v>
          </cell>
          <cell r="J5634" t="str">
            <v>Max Group</v>
          </cell>
          <cell r="K5634" t="str">
            <v>Волга-Юг</v>
          </cell>
          <cell r="L5634" t="str">
            <v>Мордовия</v>
          </cell>
          <cell r="M5634" t="str">
            <v>Саранск</v>
          </cell>
          <cell r="N5634" t="str">
            <v>Фортуна</v>
          </cell>
          <cell r="O5634" t="str">
            <v>г.Саранск, ул.Кирова, 63а</v>
          </cell>
          <cell r="P5634" t="str">
            <v>Drogery (Хоз. магазин)</v>
          </cell>
          <cell r="Q5634" t="str">
            <v>smerch1960</v>
          </cell>
          <cell r="R5634" t="str">
            <v>Тараканова Наталья Владимировна</v>
          </cell>
          <cell r="S5634">
            <v>89271832958</v>
          </cell>
          <cell r="T5634" t="str">
            <v>smerch1960</v>
          </cell>
          <cell r="U5634" t="str">
            <v>Тараканова Наталья Владимировна</v>
          </cell>
          <cell r="V5634">
            <v>89271832958</v>
          </cell>
          <cell r="W5634"/>
          <cell r="X5634">
            <v>180</v>
          </cell>
          <cell r="Y5634"/>
          <cell r="Z5634">
            <v>180</v>
          </cell>
          <cell r="AA5634"/>
          <cell r="AB5634"/>
          <cell r="AC5634"/>
          <cell r="AD5634">
            <v>360</v>
          </cell>
          <cell r="AE5634">
            <v>6</v>
          </cell>
          <cell r="AF5634">
            <v>2</v>
          </cell>
          <cell r="AG5634">
            <v>30</v>
          </cell>
          <cell r="AH5634">
            <v>10</v>
          </cell>
          <cell r="AI5634">
            <v>180</v>
          </cell>
          <cell r="AJ5634"/>
        </row>
        <row r="5635">
          <cell r="B5635">
            <v>2856</v>
          </cell>
          <cell r="C5635" t="str">
            <v>1023500808</v>
          </cell>
          <cell r="D5635">
            <v>1</v>
          </cell>
          <cell r="E5635">
            <v>1</v>
          </cell>
          <cell r="F5635">
            <v>1</v>
          </cell>
          <cell r="G5635">
            <v>1</v>
          </cell>
          <cell r="H5635">
            <v>1</v>
          </cell>
          <cell r="I5635">
            <v>1</v>
          </cell>
          <cell r="J5635" t="str">
            <v>Max Group</v>
          </cell>
          <cell r="K5635" t="str">
            <v>Волга-Юг</v>
          </cell>
          <cell r="L5635" t="str">
            <v>Мордовия</v>
          </cell>
          <cell r="M5635" t="str">
            <v>Саранск</v>
          </cell>
          <cell r="N5635" t="str">
            <v>Фортуна</v>
          </cell>
          <cell r="O5635" t="str">
            <v>г.Саранск, ул.Комарова, 2б</v>
          </cell>
          <cell r="P5635" t="str">
            <v>Drogery (Хоз. магазин)</v>
          </cell>
          <cell r="Q5635" t="str">
            <v>smerch1960</v>
          </cell>
          <cell r="R5635" t="str">
            <v>Тараканова Наталья Владимировна</v>
          </cell>
          <cell r="S5635">
            <v>89271832958</v>
          </cell>
          <cell r="T5635" t="str">
            <v>smerch1960</v>
          </cell>
          <cell r="U5635" t="str">
            <v>Тараканова Наталья Владимировна</v>
          </cell>
          <cell r="V5635">
            <v>89271832958</v>
          </cell>
          <cell r="W5635"/>
          <cell r="X5635">
            <v>120</v>
          </cell>
          <cell r="Y5635"/>
          <cell r="Z5635">
            <v>120</v>
          </cell>
          <cell r="AA5635"/>
          <cell r="AB5635"/>
          <cell r="AC5635"/>
          <cell r="AD5635">
            <v>240</v>
          </cell>
          <cell r="AE5635">
            <v>4</v>
          </cell>
          <cell r="AF5635">
            <v>2</v>
          </cell>
          <cell r="AG5635">
            <v>20</v>
          </cell>
          <cell r="AH5635">
            <v>10</v>
          </cell>
          <cell r="AI5635">
            <v>120</v>
          </cell>
          <cell r="AJ5635"/>
        </row>
        <row r="5636">
          <cell r="B5636">
            <v>2857</v>
          </cell>
          <cell r="C5636" t="str">
            <v>1023503066</v>
          </cell>
          <cell r="D5636">
            <v>1</v>
          </cell>
          <cell r="E5636">
            <v>1</v>
          </cell>
          <cell r="F5636">
            <v>1</v>
          </cell>
          <cell r="G5636">
            <v>0</v>
          </cell>
          <cell r="H5636">
            <v>1</v>
          </cell>
          <cell r="I5636">
            <v>1</v>
          </cell>
          <cell r="J5636" t="str">
            <v>Max Group</v>
          </cell>
          <cell r="K5636" t="str">
            <v>Волга-Юг</v>
          </cell>
          <cell r="L5636" t="str">
            <v>Мордовия</v>
          </cell>
          <cell r="M5636" t="str">
            <v>Саранск</v>
          </cell>
          <cell r="N5636" t="str">
            <v>Фортуна</v>
          </cell>
          <cell r="O5636" t="str">
            <v>г. Саранск, ул. Коваленко 19а</v>
          </cell>
          <cell r="P5636" t="str">
            <v>Drogery (Хоз. магазин)</v>
          </cell>
          <cell r="Q5636" t="str">
            <v>smerch1960</v>
          </cell>
          <cell r="R5636" t="str">
            <v>Тараканова Наталья Владимировна</v>
          </cell>
          <cell r="S5636">
            <v>89271832958</v>
          </cell>
          <cell r="T5636" t="str">
            <v>smerch1960</v>
          </cell>
          <cell r="U5636" t="str">
            <v>Тараканова Наталья Владимировна</v>
          </cell>
          <cell r="V5636">
            <v>89271832958</v>
          </cell>
          <cell r="W5636"/>
          <cell r="X5636"/>
          <cell r="Y5636">
            <v>180</v>
          </cell>
          <cell r="Z5636"/>
          <cell r="AA5636"/>
          <cell r="AB5636"/>
          <cell r="AC5636"/>
          <cell r="AD5636">
            <v>180</v>
          </cell>
          <cell r="AE5636">
            <v>3</v>
          </cell>
          <cell r="AF5636">
            <v>1</v>
          </cell>
          <cell r="AG5636">
            <v>15</v>
          </cell>
          <cell r="AH5636">
            <v>5</v>
          </cell>
          <cell r="AI5636">
            <v>180</v>
          </cell>
          <cell r="AJ5636"/>
        </row>
        <row r="5637">
          <cell r="B5637">
            <v>2859</v>
          </cell>
          <cell r="C5637" t="str">
            <v>1023500594</v>
          </cell>
          <cell r="D5637">
            <v>1</v>
          </cell>
          <cell r="E5637">
            <v>0</v>
          </cell>
          <cell r="F5637">
            <v>0</v>
          </cell>
          <cell r="G5637">
            <v>0</v>
          </cell>
          <cell r="H5637">
            <v>1</v>
          </cell>
          <cell r="I5637">
            <v>1</v>
          </cell>
          <cell r="J5637" t="str">
            <v>Max Group</v>
          </cell>
          <cell r="K5637" t="str">
            <v>Волга-Юг</v>
          </cell>
          <cell r="L5637" t="str">
            <v>Мордовия</v>
          </cell>
          <cell r="M5637" t="str">
            <v>Саранск</v>
          </cell>
          <cell r="N5637" t="str">
            <v>Фортуна</v>
          </cell>
          <cell r="O5637" t="str">
            <v>г.Саранск, ул.Энгельса, 15</v>
          </cell>
          <cell r="P5637" t="str">
            <v>Drogery (Хоз. магазин)</v>
          </cell>
          <cell r="Q5637" t="str">
            <v>smerch1960</v>
          </cell>
          <cell r="R5637" t="str">
            <v>Тараканова Наталья Владимировна</v>
          </cell>
          <cell r="S5637">
            <v>89271832958</v>
          </cell>
          <cell r="T5637" t="str">
            <v>merch2378</v>
          </cell>
          <cell r="U5637" t="str">
            <v>Мамонова Наталья Ивановна</v>
          </cell>
          <cell r="V5637">
            <v>89026695711</v>
          </cell>
          <cell r="W5637"/>
          <cell r="X5637">
            <v>30</v>
          </cell>
          <cell r="Y5637"/>
          <cell r="Z5637"/>
          <cell r="AA5637"/>
          <cell r="AB5637"/>
          <cell r="AC5637"/>
          <cell r="AD5637">
            <v>30</v>
          </cell>
          <cell r="AE5637">
            <v>0.5</v>
          </cell>
          <cell r="AF5637">
            <v>1</v>
          </cell>
          <cell r="AG5637">
            <v>2.5</v>
          </cell>
          <cell r="AH5637">
            <v>5</v>
          </cell>
          <cell r="AI5637">
            <v>30</v>
          </cell>
          <cell r="AJ5637"/>
        </row>
        <row r="5638">
          <cell r="B5638">
            <v>2860</v>
          </cell>
          <cell r="C5638" t="str">
            <v>1023503046</v>
          </cell>
          <cell r="D5638">
            <v>1</v>
          </cell>
          <cell r="E5638">
            <v>0</v>
          </cell>
          <cell r="F5638">
            <v>0</v>
          </cell>
          <cell r="G5638">
            <v>0</v>
          </cell>
          <cell r="H5638">
            <v>1</v>
          </cell>
          <cell r="I5638">
            <v>1</v>
          </cell>
          <cell r="J5638" t="str">
            <v>Max Group</v>
          </cell>
          <cell r="K5638" t="str">
            <v>Волга-Юг</v>
          </cell>
          <cell r="L5638" t="str">
            <v>Мордовия</v>
          </cell>
          <cell r="M5638" t="str">
            <v>Саранск</v>
          </cell>
          <cell r="N5638" t="str">
            <v>Фортуна</v>
          </cell>
          <cell r="O5638" t="str">
            <v>г.Саранск, ул.Миронова, 1а</v>
          </cell>
          <cell r="P5638" t="str">
            <v>Drogery (Хоз. магазин)</v>
          </cell>
          <cell r="Q5638" t="str">
            <v>smerch1960</v>
          </cell>
          <cell r="R5638" t="str">
            <v>Тараканова Наталья Владимировна</v>
          </cell>
          <cell r="S5638">
            <v>89271832958</v>
          </cell>
          <cell r="T5638" t="str">
            <v>merch2378</v>
          </cell>
          <cell r="U5638" t="str">
            <v>Мамонова Наталья Ивановна</v>
          </cell>
          <cell r="V5638">
            <v>89026695711</v>
          </cell>
          <cell r="W5638">
            <v>30</v>
          </cell>
          <cell r="X5638"/>
          <cell r="Y5638"/>
          <cell r="Z5638"/>
          <cell r="AA5638"/>
          <cell r="AB5638"/>
          <cell r="AC5638"/>
          <cell r="AD5638">
            <v>30</v>
          </cell>
          <cell r="AE5638">
            <v>0.5</v>
          </cell>
          <cell r="AF5638">
            <v>1</v>
          </cell>
          <cell r="AG5638">
            <v>2</v>
          </cell>
          <cell r="AH5638">
            <v>4</v>
          </cell>
          <cell r="AI5638">
            <v>30</v>
          </cell>
          <cell r="AJ5638"/>
        </row>
        <row r="5639">
          <cell r="B5639">
            <v>2861</v>
          </cell>
          <cell r="C5639" t="str">
            <v>1023500130</v>
          </cell>
          <cell r="D5639">
            <v>1</v>
          </cell>
          <cell r="E5639">
            <v>0</v>
          </cell>
          <cell r="F5639">
            <v>0</v>
          </cell>
          <cell r="G5639">
            <v>0</v>
          </cell>
          <cell r="H5639">
            <v>1</v>
          </cell>
          <cell r="I5639">
            <v>1</v>
          </cell>
          <cell r="J5639" t="str">
            <v>Max Group</v>
          </cell>
          <cell r="K5639" t="str">
            <v>Волга-Юг</v>
          </cell>
          <cell r="L5639" t="str">
            <v>Мордовия</v>
          </cell>
          <cell r="M5639" t="str">
            <v>Саранск</v>
          </cell>
          <cell r="N5639" t="str">
            <v>Фортуна</v>
          </cell>
          <cell r="O5639" t="str">
            <v>г.Саранск, ул.Пролетарская, 108</v>
          </cell>
          <cell r="P5639" t="str">
            <v>Drogery (Хоз. магазин)</v>
          </cell>
          <cell r="Q5639" t="str">
            <v>smerch1960</v>
          </cell>
          <cell r="R5639" t="str">
            <v>Тараканова Наталья Владимировна</v>
          </cell>
          <cell r="S5639">
            <v>89271832958</v>
          </cell>
          <cell r="T5639" t="str">
            <v>merch2378</v>
          </cell>
          <cell r="U5639" t="str">
            <v>Мамонова Наталья Ивановна</v>
          </cell>
          <cell r="V5639">
            <v>89026695711</v>
          </cell>
          <cell r="W5639"/>
          <cell r="X5639"/>
          <cell r="Y5639"/>
          <cell r="Z5639"/>
          <cell r="AA5639">
            <v>30</v>
          </cell>
          <cell r="AB5639"/>
          <cell r="AC5639"/>
          <cell r="AD5639">
            <v>30</v>
          </cell>
          <cell r="AE5639">
            <v>0.5</v>
          </cell>
          <cell r="AF5639">
            <v>1</v>
          </cell>
          <cell r="AG5639">
            <v>2</v>
          </cell>
          <cell r="AH5639">
            <v>4</v>
          </cell>
          <cell r="AI5639">
            <v>30</v>
          </cell>
          <cell r="AJ5639"/>
        </row>
        <row r="5640">
          <cell r="B5640">
            <v>2955</v>
          </cell>
          <cell r="C5640" t="str">
            <v>1000000000051746</v>
          </cell>
          <cell r="D5640">
            <v>1</v>
          </cell>
          <cell r="E5640">
            <v>1</v>
          </cell>
          <cell r="F5640">
            <v>0</v>
          </cell>
          <cell r="G5640">
            <v>0</v>
          </cell>
          <cell r="H5640">
            <v>1</v>
          </cell>
          <cell r="I5640">
            <v>1</v>
          </cell>
          <cell r="J5640" t="str">
            <v>Max Group</v>
          </cell>
          <cell r="K5640" t="str">
            <v>Волга-Юг</v>
          </cell>
          <cell r="L5640" t="str">
            <v>Самарская область</v>
          </cell>
          <cell r="M5640" t="str">
            <v>Сызрань</v>
          </cell>
          <cell r="N5640" t="str">
            <v>Х5 Экспресс Ритейл</v>
          </cell>
          <cell r="O5640" t="str">
            <v>г.Сызрань, ул.Интернациональная, 151а</v>
          </cell>
          <cell r="P5640" t="str">
            <v>Hypermarket (Гипермаркет)</v>
          </cell>
          <cell r="Q5640" t="str">
            <v>smerch1838</v>
          </cell>
          <cell r="R5640" t="str">
            <v>Игошкина Светлана Михайловна</v>
          </cell>
          <cell r="S5640">
            <v>89277821471</v>
          </cell>
          <cell r="T5640" t="str">
            <v>smerch1838</v>
          </cell>
          <cell r="U5640" t="str">
            <v>Игошкина Светлана Михайловна</v>
          </cell>
          <cell r="V5640">
            <v>89277821471</v>
          </cell>
          <cell r="W5640"/>
          <cell r="X5640">
            <v>180</v>
          </cell>
          <cell r="Y5640"/>
          <cell r="Z5640">
            <v>180</v>
          </cell>
          <cell r="AA5640"/>
          <cell r="AB5640"/>
          <cell r="AC5640"/>
          <cell r="AD5640">
            <v>360</v>
          </cell>
          <cell r="AE5640">
            <v>6</v>
          </cell>
          <cell r="AF5640">
            <v>2</v>
          </cell>
          <cell r="AG5640">
            <v>30</v>
          </cell>
          <cell r="AH5640">
            <v>10</v>
          </cell>
          <cell r="AI5640">
            <v>180</v>
          </cell>
          <cell r="AJ5640"/>
        </row>
        <row r="5641">
          <cell r="B5641">
            <v>2956</v>
          </cell>
          <cell r="C5641" t="str">
            <v>1000000000034246</v>
          </cell>
          <cell r="D5641">
            <v>1</v>
          </cell>
          <cell r="E5641">
            <v>1</v>
          </cell>
          <cell r="F5641">
            <v>0</v>
          </cell>
          <cell r="G5641">
            <v>0</v>
          </cell>
          <cell r="H5641">
            <v>1</v>
          </cell>
          <cell r="I5641">
            <v>1</v>
          </cell>
          <cell r="J5641" t="str">
            <v>Max Group</v>
          </cell>
          <cell r="K5641" t="str">
            <v>Волга-Юг</v>
          </cell>
          <cell r="L5641" t="str">
            <v>Самарская область</v>
          </cell>
          <cell r="M5641" t="str">
            <v>Сызрань</v>
          </cell>
          <cell r="N5641" t="str">
            <v>Тандер</v>
          </cell>
          <cell r="O5641" t="str">
            <v>г.Сызрань, ул. 50 лет Октября, 24</v>
          </cell>
          <cell r="P5641" t="str">
            <v>Hypermarket (Гипермаркет)</v>
          </cell>
          <cell r="Q5641" t="str">
            <v>smerch1838</v>
          </cell>
          <cell r="R5641" t="str">
            <v>Игошкина Светлана Михайловна</v>
          </cell>
          <cell r="S5641">
            <v>89277821471</v>
          </cell>
          <cell r="T5641" t="str">
            <v>merch2535</v>
          </cell>
          <cell r="U5641" t="str">
            <v>Шубина Надежда Николаевна</v>
          </cell>
          <cell r="V5641">
            <v>89878173738</v>
          </cell>
          <cell r="W5641"/>
          <cell r="X5641"/>
          <cell r="Y5641"/>
          <cell r="Z5641"/>
          <cell r="AA5641">
            <v>180</v>
          </cell>
          <cell r="AB5641"/>
          <cell r="AC5641"/>
          <cell r="AD5641">
            <v>180</v>
          </cell>
          <cell r="AE5641">
            <v>3</v>
          </cell>
          <cell r="AF5641">
            <v>1</v>
          </cell>
          <cell r="AG5641">
            <v>12</v>
          </cell>
          <cell r="AH5641">
            <v>4</v>
          </cell>
          <cell r="AI5641">
            <v>180</v>
          </cell>
          <cell r="AJ5641"/>
        </row>
        <row r="5642">
          <cell r="B5642">
            <v>2957</v>
          </cell>
          <cell r="C5642" t="str">
            <v>1000000000034247</v>
          </cell>
          <cell r="D5642">
            <v>1</v>
          </cell>
          <cell r="E5642">
            <v>1</v>
          </cell>
          <cell r="F5642">
            <v>0</v>
          </cell>
          <cell r="G5642">
            <v>0</v>
          </cell>
          <cell r="H5642">
            <v>1</v>
          </cell>
          <cell r="I5642">
            <v>1</v>
          </cell>
          <cell r="J5642" t="str">
            <v>Max Group</v>
          </cell>
          <cell r="K5642" t="str">
            <v>Волга-Юг</v>
          </cell>
          <cell r="L5642" t="str">
            <v>Самарская область</v>
          </cell>
          <cell r="M5642" t="str">
            <v>Сызрань</v>
          </cell>
          <cell r="N5642" t="str">
            <v>Тандер</v>
          </cell>
          <cell r="O5642" t="str">
            <v>г.Сызрань, ул.Челюскинцев, 18</v>
          </cell>
          <cell r="P5642" t="str">
            <v>Hypermarket (Гипермаркет)</v>
          </cell>
          <cell r="Q5642" t="str">
            <v>smerch1838</v>
          </cell>
          <cell r="R5642" t="str">
            <v>Игошкина Светлана Михайловна</v>
          </cell>
          <cell r="S5642">
            <v>89277821471</v>
          </cell>
          <cell r="T5642" t="str">
            <v>merch2533</v>
          </cell>
          <cell r="U5642" t="str">
            <v>Рязянцева Екатерина Викторовна</v>
          </cell>
          <cell r="V5642">
            <v>89272693416</v>
          </cell>
          <cell r="W5642"/>
          <cell r="X5642"/>
          <cell r="Y5642"/>
          <cell r="Z5642"/>
          <cell r="AA5642">
            <v>180</v>
          </cell>
          <cell r="AB5642"/>
          <cell r="AC5642"/>
          <cell r="AD5642">
            <v>180</v>
          </cell>
          <cell r="AE5642">
            <v>3</v>
          </cell>
          <cell r="AF5642">
            <v>1</v>
          </cell>
          <cell r="AG5642">
            <v>12</v>
          </cell>
          <cell r="AH5642">
            <v>4</v>
          </cell>
          <cell r="AI5642">
            <v>180</v>
          </cell>
          <cell r="AJ5642"/>
        </row>
        <row r="5643">
          <cell r="B5643">
            <v>2958</v>
          </cell>
          <cell r="C5643" t="str">
            <v>1000000000033072</v>
          </cell>
          <cell r="D5643">
            <v>1</v>
          </cell>
          <cell r="E5643">
            <v>1</v>
          </cell>
          <cell r="F5643">
            <v>0</v>
          </cell>
          <cell r="G5643">
            <v>0</v>
          </cell>
          <cell r="H5643">
            <v>1</v>
          </cell>
          <cell r="I5643">
            <v>1</v>
          </cell>
          <cell r="J5643" t="str">
            <v>Max Group</v>
          </cell>
          <cell r="K5643" t="str">
            <v>Волга-Юг</v>
          </cell>
          <cell r="L5643" t="str">
            <v>Самарская область</v>
          </cell>
          <cell r="M5643" t="str">
            <v>Сызрань</v>
          </cell>
          <cell r="N5643" t="str">
            <v>Тандер</v>
          </cell>
          <cell r="O5643" t="str">
            <v>г.Сызрань, пр-т 50 лет Октября, 42</v>
          </cell>
          <cell r="P5643" t="str">
            <v>Drogery (Хоз. магазин)</v>
          </cell>
          <cell r="Q5643" t="str">
            <v>smerch1838</v>
          </cell>
          <cell r="R5643" t="str">
            <v>Игошкина Светлана Михайловна</v>
          </cell>
          <cell r="S5643">
            <v>89277821471</v>
          </cell>
          <cell r="T5643" t="str">
            <v>smerch1838</v>
          </cell>
          <cell r="U5643" t="str">
            <v>Игошкина Светлана Михайловна</v>
          </cell>
          <cell r="V5643">
            <v>89277821471</v>
          </cell>
          <cell r="W5643"/>
          <cell r="X5643"/>
          <cell r="Y5643"/>
          <cell r="Z5643">
            <v>120</v>
          </cell>
          <cell r="AA5643"/>
          <cell r="AB5643"/>
          <cell r="AC5643"/>
          <cell r="AD5643">
            <v>120</v>
          </cell>
          <cell r="AE5643">
            <v>2</v>
          </cell>
          <cell r="AF5643">
            <v>1</v>
          </cell>
          <cell r="AG5643">
            <v>10</v>
          </cell>
          <cell r="AH5643">
            <v>5</v>
          </cell>
          <cell r="AI5643">
            <v>120</v>
          </cell>
          <cell r="AJ5643"/>
        </row>
        <row r="5644">
          <cell r="B5644">
            <v>2959</v>
          </cell>
          <cell r="C5644" t="str">
            <v>1000000000032686</v>
          </cell>
          <cell r="D5644">
            <v>1</v>
          </cell>
          <cell r="E5644">
            <v>0</v>
          </cell>
          <cell r="F5644">
            <v>0</v>
          </cell>
          <cell r="G5644">
            <v>0</v>
          </cell>
          <cell r="H5644">
            <v>1</v>
          </cell>
          <cell r="I5644">
            <v>1</v>
          </cell>
          <cell r="J5644" t="str">
            <v>Max Group</v>
          </cell>
          <cell r="K5644" t="str">
            <v>Волга-Юг</v>
          </cell>
          <cell r="L5644" t="str">
            <v>Самарская область</v>
          </cell>
          <cell r="M5644" t="str">
            <v>Сызрань</v>
          </cell>
          <cell r="N5644" t="str">
            <v>Тандер</v>
          </cell>
          <cell r="O5644" t="str">
            <v>446001, Самарская обл, Сызрань г, Достоевского пер, дом № 19</v>
          </cell>
          <cell r="P5644" t="str">
            <v>Drogery (Хоз. магазин)</v>
          </cell>
          <cell r="Q5644" t="str">
            <v>smerch1838</v>
          </cell>
          <cell r="R5644" t="str">
            <v>Игошкина Светлана Михайловна</v>
          </cell>
          <cell r="S5644">
            <v>89277821471</v>
          </cell>
          <cell r="T5644" t="str">
            <v>smerch1838</v>
          </cell>
          <cell r="U5644" t="str">
            <v>Игошкина Светлана Михайловна</v>
          </cell>
          <cell r="V5644">
            <v>89277821471</v>
          </cell>
          <cell r="W5644"/>
          <cell r="X5644"/>
          <cell r="Y5644"/>
          <cell r="Z5644">
            <v>120</v>
          </cell>
          <cell r="AA5644"/>
          <cell r="AB5644"/>
          <cell r="AC5644"/>
          <cell r="AD5644">
            <v>120</v>
          </cell>
          <cell r="AE5644">
            <v>2</v>
          </cell>
          <cell r="AF5644">
            <v>1</v>
          </cell>
          <cell r="AG5644">
            <v>10</v>
          </cell>
          <cell r="AH5644">
            <v>5</v>
          </cell>
          <cell r="AI5644">
            <v>120</v>
          </cell>
          <cell r="AJ5644"/>
        </row>
        <row r="5645">
          <cell r="B5645">
            <v>2960</v>
          </cell>
          <cell r="C5645" t="str">
            <v>1000000000006218</v>
          </cell>
          <cell r="D5645">
            <v>1</v>
          </cell>
          <cell r="E5645">
            <v>1</v>
          </cell>
          <cell r="F5645">
            <v>0</v>
          </cell>
          <cell r="G5645">
            <v>0</v>
          </cell>
          <cell r="H5645">
            <v>1</v>
          </cell>
          <cell r="I5645">
            <v>1</v>
          </cell>
          <cell r="J5645" t="str">
            <v>Max Group</v>
          </cell>
          <cell r="K5645" t="str">
            <v>Волга-Юг</v>
          </cell>
          <cell r="L5645" t="str">
            <v>Самарская область</v>
          </cell>
          <cell r="M5645" t="str">
            <v>Сызрань</v>
          </cell>
          <cell r="N5645" t="str">
            <v>Х5 Экспресс Ритейл</v>
          </cell>
          <cell r="O5645" t="str">
            <v>г.Сызрань, пр-т.50 лет Октября, 54а</v>
          </cell>
          <cell r="P5645" t="str">
            <v>Supermarket (Супермаркет)</v>
          </cell>
          <cell r="Q5645" t="str">
            <v>smerch1838</v>
          </cell>
          <cell r="R5645" t="str">
            <v>Игошкина Светлана Михайловна</v>
          </cell>
          <cell r="S5645">
            <v>89277821471</v>
          </cell>
          <cell r="T5645" t="str">
            <v>merch2534</v>
          </cell>
          <cell r="U5645" t="str">
            <v>Шаромыгина Марина Николаевна</v>
          </cell>
          <cell r="V5645">
            <v>89178255992</v>
          </cell>
          <cell r="W5645"/>
          <cell r="X5645"/>
          <cell r="Y5645"/>
          <cell r="Z5645"/>
          <cell r="AA5645">
            <v>30</v>
          </cell>
          <cell r="AB5645"/>
          <cell r="AC5645"/>
          <cell r="AD5645">
            <v>30</v>
          </cell>
          <cell r="AE5645">
            <v>0.5</v>
          </cell>
          <cell r="AF5645">
            <v>1</v>
          </cell>
          <cell r="AG5645">
            <v>2</v>
          </cell>
          <cell r="AH5645">
            <v>4</v>
          </cell>
          <cell r="AI5645">
            <v>30</v>
          </cell>
          <cell r="AJ5645"/>
        </row>
        <row r="5646">
          <cell r="B5646">
            <v>2961</v>
          </cell>
          <cell r="C5646" t="str">
            <v>1025201279</v>
          </cell>
          <cell r="D5646">
            <v>1</v>
          </cell>
          <cell r="E5646">
            <v>0</v>
          </cell>
          <cell r="F5646">
            <v>0</v>
          </cell>
          <cell r="G5646">
            <v>0</v>
          </cell>
          <cell r="H5646">
            <v>1</v>
          </cell>
          <cell r="I5646">
            <v>1</v>
          </cell>
          <cell r="J5646" t="str">
            <v>Max Group</v>
          </cell>
          <cell r="K5646" t="str">
            <v>Волга-Юг</v>
          </cell>
          <cell r="L5646" t="str">
            <v>Самарская область</v>
          </cell>
          <cell r="M5646" t="str">
            <v>Сызрань</v>
          </cell>
          <cell r="N5646" t="str">
            <v>Рубль Бум</v>
          </cell>
          <cell r="O5646" t="str">
            <v>Сызрань, Ульяновское шоссе, 13</v>
          </cell>
          <cell r="P5646" t="str">
            <v>Drogery (Хоз. магазин)</v>
          </cell>
          <cell r="Q5646" t="str">
            <v>smerch1838</v>
          </cell>
          <cell r="R5646" t="str">
            <v>Игошкина Светлана Михайловна</v>
          </cell>
          <cell r="S5646">
            <v>89277821471</v>
          </cell>
          <cell r="T5646" t="str">
            <v>merch2534</v>
          </cell>
          <cell r="U5646" t="str">
            <v>Шаромыгина Марина Николаевна</v>
          </cell>
          <cell r="V5646">
            <v>89178255992</v>
          </cell>
          <cell r="W5646"/>
          <cell r="X5646"/>
          <cell r="Y5646">
            <v>60</v>
          </cell>
          <cell r="Z5646"/>
          <cell r="AA5646"/>
          <cell r="AB5646"/>
          <cell r="AC5646"/>
          <cell r="AD5646">
            <v>60</v>
          </cell>
          <cell r="AE5646">
            <v>1</v>
          </cell>
          <cell r="AF5646">
            <v>1</v>
          </cell>
          <cell r="AG5646">
            <v>5</v>
          </cell>
          <cell r="AH5646">
            <v>5</v>
          </cell>
          <cell r="AI5646">
            <v>60</v>
          </cell>
          <cell r="AJ5646"/>
        </row>
        <row r="5647">
          <cell r="B5647">
            <v>2962</v>
          </cell>
          <cell r="C5647" t="str">
            <v>1025201195</v>
          </cell>
          <cell r="D5647">
            <v>1</v>
          </cell>
          <cell r="E5647">
            <v>0</v>
          </cell>
          <cell r="F5647">
            <v>0</v>
          </cell>
          <cell r="G5647">
            <v>0</v>
          </cell>
          <cell r="H5647">
            <v>1</v>
          </cell>
          <cell r="I5647">
            <v>1</v>
          </cell>
          <cell r="J5647" t="str">
            <v>Max Group</v>
          </cell>
          <cell r="K5647" t="str">
            <v>Волга-Юг</v>
          </cell>
          <cell r="L5647" t="str">
            <v>Самарская область</v>
          </cell>
          <cell r="M5647" t="str">
            <v>Сызрань</v>
          </cell>
          <cell r="N5647" t="str">
            <v>Рубль Бум</v>
          </cell>
          <cell r="O5647" t="str">
            <v>г. Сызрань, ул. Советская, 4</v>
          </cell>
          <cell r="P5647" t="str">
            <v>Drogery (Хоз. магазин)</v>
          </cell>
          <cell r="Q5647" t="str">
            <v>smerch1838</v>
          </cell>
          <cell r="R5647" t="str">
            <v>Игошкина Светлана Михайловна</v>
          </cell>
          <cell r="S5647">
            <v>89277821471</v>
          </cell>
          <cell r="T5647" t="str">
            <v>smerch1838</v>
          </cell>
          <cell r="U5647" t="str">
            <v>Игошкина Светлана Михайловна</v>
          </cell>
          <cell r="V5647">
            <v>89277821471</v>
          </cell>
          <cell r="W5647"/>
          <cell r="X5647">
            <v>60</v>
          </cell>
          <cell r="Y5647"/>
          <cell r="Z5647"/>
          <cell r="AA5647"/>
          <cell r="AB5647"/>
          <cell r="AC5647"/>
          <cell r="AD5647">
            <v>60</v>
          </cell>
          <cell r="AE5647">
            <v>1</v>
          </cell>
          <cell r="AF5647">
            <v>1</v>
          </cell>
          <cell r="AG5647">
            <v>5</v>
          </cell>
          <cell r="AH5647">
            <v>5</v>
          </cell>
          <cell r="AI5647">
            <v>60</v>
          </cell>
          <cell r="AJ5647"/>
        </row>
        <row r="5648">
          <cell r="B5648">
            <v>2963</v>
          </cell>
          <cell r="C5648" t="str">
            <v>1025201025</v>
          </cell>
          <cell r="D5648">
            <v>1</v>
          </cell>
          <cell r="E5648">
            <v>0</v>
          </cell>
          <cell r="F5648">
            <v>0</v>
          </cell>
          <cell r="G5648">
            <v>0</v>
          </cell>
          <cell r="H5648">
            <v>1</v>
          </cell>
          <cell r="I5648">
            <v>1</v>
          </cell>
          <cell r="J5648" t="str">
            <v>Max Group</v>
          </cell>
          <cell r="K5648" t="str">
            <v>Волга-Юг</v>
          </cell>
          <cell r="L5648" t="str">
            <v>Самарская область</v>
          </cell>
          <cell r="M5648" t="str">
            <v>Сызрань</v>
          </cell>
          <cell r="N5648" t="str">
            <v>Рубль Бум</v>
          </cell>
          <cell r="O5648" t="str">
            <v>г. Сызрань, ул. Московская, 8</v>
          </cell>
          <cell r="P5648" t="str">
            <v>Drogery (Хоз. магазин)</v>
          </cell>
          <cell r="Q5648" t="str">
            <v>smerch1838</v>
          </cell>
          <cell r="R5648" t="str">
            <v>Игошкина Светлана Михайловна</v>
          </cell>
          <cell r="S5648">
            <v>89277821471</v>
          </cell>
          <cell r="T5648" t="str">
            <v>smerch1838</v>
          </cell>
          <cell r="U5648" t="str">
            <v>Игошкина Светлана Михайловна</v>
          </cell>
          <cell r="V5648">
            <v>89277821471</v>
          </cell>
          <cell r="W5648"/>
          <cell r="X5648"/>
          <cell r="Y5648">
            <v>60</v>
          </cell>
          <cell r="Z5648"/>
          <cell r="AA5648"/>
          <cell r="AB5648"/>
          <cell r="AC5648"/>
          <cell r="AD5648">
            <v>60</v>
          </cell>
          <cell r="AE5648">
            <v>1</v>
          </cell>
          <cell r="AF5648">
            <v>1</v>
          </cell>
          <cell r="AG5648">
            <v>5</v>
          </cell>
          <cell r="AH5648">
            <v>5</v>
          </cell>
          <cell r="AI5648">
            <v>60</v>
          </cell>
          <cell r="AJ5648"/>
        </row>
        <row r="5649">
          <cell r="B5649">
            <v>2964</v>
          </cell>
          <cell r="C5649" t="str">
            <v>1025201256</v>
          </cell>
          <cell r="D5649">
            <v>1</v>
          </cell>
          <cell r="E5649">
            <v>0</v>
          </cell>
          <cell r="F5649">
            <v>0</v>
          </cell>
          <cell r="G5649">
            <v>0</v>
          </cell>
          <cell r="H5649">
            <v>1</v>
          </cell>
          <cell r="I5649">
            <v>1</v>
          </cell>
          <cell r="J5649" t="str">
            <v>Max Group</v>
          </cell>
          <cell r="K5649" t="str">
            <v>Волга-Юг</v>
          </cell>
          <cell r="L5649" t="str">
            <v>Самарская область</v>
          </cell>
          <cell r="M5649" t="str">
            <v>Сызрань</v>
          </cell>
          <cell r="N5649" t="str">
            <v>Рубль Бум</v>
          </cell>
          <cell r="O5649" t="str">
            <v>г. Сызрань, пр-кт. 50 лет Октября, 44</v>
          </cell>
          <cell r="P5649" t="str">
            <v>Drogery (Хоз. магазин)</v>
          </cell>
          <cell r="Q5649" t="str">
            <v>smerch1838</v>
          </cell>
          <cell r="R5649" t="str">
            <v>Игошкина Светлана Михайловна</v>
          </cell>
          <cell r="S5649">
            <v>89277821471</v>
          </cell>
          <cell r="T5649" t="str">
            <v>smerch1838</v>
          </cell>
          <cell r="U5649" t="str">
            <v>Игошкина Светлана Михайловна</v>
          </cell>
          <cell r="V5649">
            <v>89277821471</v>
          </cell>
          <cell r="W5649"/>
          <cell r="X5649"/>
          <cell r="Y5649">
            <v>60</v>
          </cell>
          <cell r="Z5649"/>
          <cell r="AA5649"/>
          <cell r="AB5649"/>
          <cell r="AC5649"/>
          <cell r="AD5649">
            <v>60</v>
          </cell>
          <cell r="AE5649">
            <v>1</v>
          </cell>
          <cell r="AF5649">
            <v>1</v>
          </cell>
          <cell r="AG5649">
            <v>5</v>
          </cell>
          <cell r="AH5649">
            <v>5</v>
          </cell>
          <cell r="AI5649">
            <v>60</v>
          </cell>
          <cell r="AJ5649"/>
        </row>
        <row r="5650">
          <cell r="B5650">
            <v>2965</v>
          </cell>
          <cell r="C5650" t="str">
            <v>1023500715</v>
          </cell>
          <cell r="D5650">
            <v>1</v>
          </cell>
          <cell r="E5650">
            <v>1</v>
          </cell>
          <cell r="F5650">
            <v>1</v>
          </cell>
          <cell r="G5650">
            <v>0</v>
          </cell>
          <cell r="H5650">
            <v>1</v>
          </cell>
          <cell r="I5650">
            <v>1</v>
          </cell>
          <cell r="J5650" t="str">
            <v>Max Group</v>
          </cell>
          <cell r="K5650" t="str">
            <v>Волга-Юг</v>
          </cell>
          <cell r="L5650" t="str">
            <v>Самарская область</v>
          </cell>
          <cell r="M5650" t="str">
            <v>Сызрань</v>
          </cell>
          <cell r="N5650" t="str">
            <v>Фортуна</v>
          </cell>
          <cell r="O5650" t="str">
            <v>г.Сызрань, ул.пер.Лодочный, 22,</v>
          </cell>
          <cell r="P5650" t="str">
            <v>Drogery (Хоз. магазин)</v>
          </cell>
          <cell r="Q5650" t="str">
            <v>smerch1838</v>
          </cell>
          <cell r="R5650" t="str">
            <v>Игошкина Светлана Михайловна</v>
          </cell>
          <cell r="S5650">
            <v>89277821471</v>
          </cell>
          <cell r="T5650" t="str">
            <v>merch2534</v>
          </cell>
          <cell r="U5650" t="str">
            <v>Шаромыгина Марина Николаевна</v>
          </cell>
          <cell r="V5650">
            <v>89178255992</v>
          </cell>
          <cell r="W5650"/>
          <cell r="X5650"/>
          <cell r="Y5650"/>
          <cell r="Z5650">
            <v>120</v>
          </cell>
          <cell r="AA5650"/>
          <cell r="AB5650"/>
          <cell r="AC5650"/>
          <cell r="AD5650">
            <v>120</v>
          </cell>
          <cell r="AE5650">
            <v>2</v>
          </cell>
          <cell r="AF5650">
            <v>1</v>
          </cell>
          <cell r="AG5650">
            <v>10</v>
          </cell>
          <cell r="AH5650">
            <v>5</v>
          </cell>
          <cell r="AI5650">
            <v>120</v>
          </cell>
          <cell r="AJ5650"/>
        </row>
        <row r="5651">
          <cell r="B5651">
            <v>2968</v>
          </cell>
          <cell r="C5651" t="str">
            <v>1000000000001179</v>
          </cell>
          <cell r="D5651">
            <v>1</v>
          </cell>
          <cell r="E5651">
            <v>1</v>
          </cell>
          <cell r="F5651">
            <v>0</v>
          </cell>
          <cell r="G5651">
            <v>0</v>
          </cell>
          <cell r="H5651">
            <v>1</v>
          </cell>
          <cell r="I5651">
            <v>1</v>
          </cell>
          <cell r="J5651" t="str">
            <v>Max Group</v>
          </cell>
          <cell r="K5651" t="str">
            <v>Волга-Юг</v>
          </cell>
          <cell r="L5651" t="str">
            <v>Самарская область</v>
          </cell>
          <cell r="M5651" t="str">
            <v>Тольятти</v>
          </cell>
          <cell r="N5651" t="str">
            <v>Окей</v>
          </cell>
          <cell r="O5651" t="str">
            <v>г.Тольятти, ул.Борковская, 81</v>
          </cell>
          <cell r="P5651" t="str">
            <v>Hypermarket (Гипермаркет)</v>
          </cell>
          <cell r="Q5651" t="str">
            <v>smerch8</v>
          </cell>
          <cell r="R5651" t="str">
            <v>Веселова Елена Александровна</v>
          </cell>
          <cell r="S5651">
            <v>89272176797</v>
          </cell>
          <cell r="T5651" t="str">
            <v>smerch8</v>
          </cell>
          <cell r="U5651" t="str">
            <v>Веселова Елена Александровна</v>
          </cell>
          <cell r="V5651">
            <v>89272176797</v>
          </cell>
          <cell r="W5651"/>
          <cell r="X5651"/>
          <cell r="Y5651">
            <v>360</v>
          </cell>
          <cell r="Z5651"/>
          <cell r="AA5651">
            <v>360</v>
          </cell>
          <cell r="AB5651"/>
          <cell r="AC5651"/>
          <cell r="AD5651">
            <v>720</v>
          </cell>
          <cell r="AE5651">
            <v>12</v>
          </cell>
          <cell r="AF5651">
            <v>2</v>
          </cell>
          <cell r="AG5651">
            <v>54</v>
          </cell>
          <cell r="AH5651">
            <v>9</v>
          </cell>
          <cell r="AI5651">
            <v>360</v>
          </cell>
          <cell r="AJ5651"/>
        </row>
        <row r="5652">
          <cell r="B5652">
            <v>2969</v>
          </cell>
          <cell r="C5652" t="str">
            <v>1000000000000794</v>
          </cell>
          <cell r="D5652">
            <v>1</v>
          </cell>
          <cell r="E5652">
            <v>1</v>
          </cell>
          <cell r="F5652">
            <v>0</v>
          </cell>
          <cell r="G5652">
            <v>0</v>
          </cell>
          <cell r="H5652">
            <v>1</v>
          </cell>
          <cell r="I5652">
            <v>1</v>
          </cell>
          <cell r="J5652" t="str">
            <v>Max Group</v>
          </cell>
          <cell r="K5652" t="str">
            <v>Волга-Юг</v>
          </cell>
          <cell r="L5652" t="str">
            <v>Самарская область</v>
          </cell>
          <cell r="M5652" t="str">
            <v>Тольятти</v>
          </cell>
          <cell r="N5652" t="str">
            <v>МЕТРО</v>
          </cell>
          <cell r="O5652" t="str">
            <v>г.Тольятти, ш.Южное, 2а</v>
          </cell>
          <cell r="P5652" t="str">
            <v>Hypermarket (Гипермаркет)</v>
          </cell>
          <cell r="Q5652" t="str">
            <v>smerch8</v>
          </cell>
          <cell r="R5652" t="str">
            <v>Веселова Елена Александровна</v>
          </cell>
          <cell r="S5652">
            <v>89272176797</v>
          </cell>
          <cell r="T5652" t="str">
            <v>smerch8</v>
          </cell>
          <cell r="U5652" t="str">
            <v>Веселова Елена Александровна</v>
          </cell>
          <cell r="V5652">
            <v>89272176797</v>
          </cell>
          <cell r="W5652"/>
          <cell r="X5652">
            <v>180</v>
          </cell>
          <cell r="Y5652"/>
          <cell r="Z5652">
            <v>180</v>
          </cell>
          <cell r="AA5652"/>
          <cell r="AB5652"/>
          <cell r="AC5652"/>
          <cell r="AD5652">
            <v>360</v>
          </cell>
          <cell r="AE5652">
            <v>6</v>
          </cell>
          <cell r="AF5652">
            <v>2</v>
          </cell>
          <cell r="AG5652">
            <v>30</v>
          </cell>
          <cell r="AH5652">
            <v>10</v>
          </cell>
          <cell r="AI5652">
            <v>180</v>
          </cell>
          <cell r="AJ5652"/>
        </row>
        <row r="5653">
          <cell r="B5653">
            <v>2987</v>
          </cell>
          <cell r="C5653" t="str">
            <v>1025201604</v>
          </cell>
          <cell r="D5653">
            <v>1</v>
          </cell>
          <cell r="E5653">
            <v>0</v>
          </cell>
          <cell r="F5653">
            <v>0</v>
          </cell>
          <cell r="G5653">
            <v>0</v>
          </cell>
          <cell r="H5653">
            <v>1</v>
          </cell>
          <cell r="I5653">
            <v>0</v>
          </cell>
          <cell r="J5653" t="str">
            <v>Max Group</v>
          </cell>
          <cell r="K5653" t="str">
            <v>Волга-Юг</v>
          </cell>
          <cell r="L5653" t="str">
            <v>Самарская область</v>
          </cell>
          <cell r="M5653" t="str">
            <v>Тольятти</v>
          </cell>
          <cell r="N5653" t="str">
            <v>Рубль Бум</v>
          </cell>
          <cell r="O5653" t="str">
            <v>Тольятти Яшина 16</v>
          </cell>
          <cell r="P5653" t="str">
            <v>Drogery (Хоз. магазин)</v>
          </cell>
          <cell r="Q5653" t="str">
            <v>smerch8</v>
          </cell>
          <cell r="R5653" t="str">
            <v>Веселова Елена Александровна</v>
          </cell>
          <cell r="S5653">
            <v>89272176797</v>
          </cell>
          <cell r="T5653"/>
          <cell r="U5653"/>
          <cell r="V5653"/>
          <cell r="W5653"/>
          <cell r="X5653"/>
          <cell r="Y5653"/>
          <cell r="Z5653"/>
          <cell r="AA5653"/>
          <cell r="AB5653">
            <v>60</v>
          </cell>
          <cell r="AC5653"/>
          <cell r="AD5653">
            <v>60</v>
          </cell>
          <cell r="AE5653">
            <v>1</v>
          </cell>
          <cell r="AF5653">
            <v>1</v>
          </cell>
          <cell r="AG5653">
            <v>4</v>
          </cell>
          <cell r="AH5653">
            <v>4</v>
          </cell>
          <cell r="AI5653">
            <v>60</v>
          </cell>
          <cell r="AJ5653"/>
        </row>
        <row r="5654">
          <cell r="B5654">
            <v>2988</v>
          </cell>
          <cell r="C5654" t="str">
            <v>1000000000034313</v>
          </cell>
          <cell r="D5654">
            <v>1</v>
          </cell>
          <cell r="E5654">
            <v>1</v>
          </cell>
          <cell r="F5654">
            <v>0</v>
          </cell>
          <cell r="G5654">
            <v>0</v>
          </cell>
          <cell r="H5654">
            <v>1</v>
          </cell>
          <cell r="I5654">
            <v>1</v>
          </cell>
          <cell r="J5654" t="str">
            <v>Max Group</v>
          </cell>
          <cell r="K5654" t="str">
            <v>Волга-Юг</v>
          </cell>
          <cell r="L5654" t="str">
            <v>Самарская область</v>
          </cell>
          <cell r="M5654" t="str">
            <v>Тольятти</v>
          </cell>
          <cell r="N5654" t="str">
            <v>Тандер</v>
          </cell>
          <cell r="O5654" t="str">
            <v>г.Тольятти, пр-т Степана Разина, 36а</v>
          </cell>
          <cell r="P5654" t="str">
            <v>Drogery (Хоз. магазин)</v>
          </cell>
          <cell r="Q5654" t="str">
            <v>smerch8</v>
          </cell>
          <cell r="R5654" t="str">
            <v>Веселова Елена Александровна</v>
          </cell>
          <cell r="S5654">
            <v>89272176797</v>
          </cell>
          <cell r="T5654" t="str">
            <v>merch234</v>
          </cell>
          <cell r="U5654" t="str">
            <v>Иванова Ольга Васильевна</v>
          </cell>
          <cell r="V5654">
            <v>89967281231</v>
          </cell>
          <cell r="W5654"/>
          <cell r="X5654">
            <v>30</v>
          </cell>
          <cell r="Y5654"/>
          <cell r="Z5654"/>
          <cell r="AA5654"/>
          <cell r="AB5654">
            <v>30</v>
          </cell>
          <cell r="AC5654"/>
          <cell r="AD5654">
            <v>60</v>
          </cell>
          <cell r="AE5654">
            <v>1</v>
          </cell>
          <cell r="AF5654">
            <v>2</v>
          </cell>
          <cell r="AG5654">
            <v>4.5</v>
          </cell>
          <cell r="AH5654">
            <v>9</v>
          </cell>
          <cell r="AI5654">
            <v>30</v>
          </cell>
          <cell r="AJ5654"/>
        </row>
        <row r="5655">
          <cell r="B5655">
            <v>2989</v>
          </cell>
          <cell r="C5655" t="str">
            <v>1025201238</v>
          </cell>
          <cell r="D5655">
            <v>1</v>
          </cell>
          <cell r="E5655">
            <v>0</v>
          </cell>
          <cell r="F5655">
            <v>0</v>
          </cell>
          <cell r="G5655">
            <v>0</v>
          </cell>
          <cell r="H5655">
            <v>1</v>
          </cell>
          <cell r="I5655">
            <v>1</v>
          </cell>
          <cell r="J5655" t="str">
            <v>Max Group</v>
          </cell>
          <cell r="K5655" t="str">
            <v>Волга-Юг</v>
          </cell>
          <cell r="L5655" t="str">
            <v>Самарская область</v>
          </cell>
          <cell r="M5655" t="str">
            <v>Тольятти</v>
          </cell>
          <cell r="N5655" t="str">
            <v>Рубль Бум</v>
          </cell>
          <cell r="O5655" t="str">
            <v>г. Тольятти, ул. Ворошилова, 27</v>
          </cell>
          <cell r="P5655" t="str">
            <v>Drogery (Хоз. магазин)</v>
          </cell>
          <cell r="Q5655" t="str">
            <v>smerch8</v>
          </cell>
          <cell r="R5655" t="str">
            <v>Веселова Елена Александровна</v>
          </cell>
          <cell r="S5655">
            <v>89272176797</v>
          </cell>
          <cell r="T5655" t="str">
            <v>merch234</v>
          </cell>
          <cell r="U5655" t="str">
            <v>Иванова Ольга Васильевна</v>
          </cell>
          <cell r="V5655">
            <v>89967281231</v>
          </cell>
          <cell r="W5655"/>
          <cell r="X5655">
            <v>60</v>
          </cell>
          <cell r="Y5655"/>
          <cell r="Z5655"/>
          <cell r="AA5655"/>
          <cell r="AB5655"/>
          <cell r="AC5655"/>
          <cell r="AD5655">
            <v>60</v>
          </cell>
          <cell r="AE5655">
            <v>1</v>
          </cell>
          <cell r="AF5655">
            <v>1</v>
          </cell>
          <cell r="AG5655">
            <v>5</v>
          </cell>
          <cell r="AH5655">
            <v>5</v>
          </cell>
          <cell r="AI5655">
            <v>60</v>
          </cell>
          <cell r="AJ5655"/>
        </row>
        <row r="5656">
          <cell r="B5656">
            <v>2990</v>
          </cell>
          <cell r="C5656" t="str">
            <v>1025201086</v>
          </cell>
          <cell r="D5656">
            <v>1</v>
          </cell>
          <cell r="E5656">
            <v>0</v>
          </cell>
          <cell r="F5656">
            <v>0</v>
          </cell>
          <cell r="G5656">
            <v>0</v>
          </cell>
          <cell r="H5656">
            <v>1</v>
          </cell>
          <cell r="I5656">
            <v>1</v>
          </cell>
          <cell r="J5656" t="str">
            <v>Max Group</v>
          </cell>
          <cell r="K5656" t="str">
            <v>Волга-Юг</v>
          </cell>
          <cell r="L5656" t="str">
            <v>Самарская область</v>
          </cell>
          <cell r="M5656" t="str">
            <v>Тольятти</v>
          </cell>
          <cell r="N5656" t="str">
            <v>Рубль Бум</v>
          </cell>
          <cell r="O5656" t="str">
            <v>г. Тольятти, ул. 70 лет Октября, 41А</v>
          </cell>
          <cell r="P5656" t="str">
            <v>Drogery (Хоз. магазин)</v>
          </cell>
          <cell r="Q5656" t="str">
            <v>smerch8</v>
          </cell>
          <cell r="R5656" t="str">
            <v>Веселова Елена Александровна</v>
          </cell>
          <cell r="S5656">
            <v>89272176797</v>
          </cell>
          <cell r="T5656" t="str">
            <v>smerch8</v>
          </cell>
          <cell r="U5656" t="str">
            <v>Веселова Елена Александровна</v>
          </cell>
          <cell r="V5656">
            <v>89272176797</v>
          </cell>
          <cell r="W5656"/>
          <cell r="X5656"/>
          <cell r="Y5656">
            <v>60</v>
          </cell>
          <cell r="Z5656"/>
          <cell r="AA5656"/>
          <cell r="AB5656"/>
          <cell r="AC5656"/>
          <cell r="AD5656">
            <v>60</v>
          </cell>
          <cell r="AE5656">
            <v>1</v>
          </cell>
          <cell r="AF5656">
            <v>1</v>
          </cell>
          <cell r="AG5656">
            <v>5</v>
          </cell>
          <cell r="AH5656">
            <v>5</v>
          </cell>
          <cell r="AI5656">
            <v>60</v>
          </cell>
          <cell r="AJ5656"/>
        </row>
        <row r="5657">
          <cell r="B5657">
            <v>2991</v>
          </cell>
          <cell r="C5657" t="str">
            <v>1025201511</v>
          </cell>
          <cell r="D5657">
            <v>1</v>
          </cell>
          <cell r="E5657">
            <v>0</v>
          </cell>
          <cell r="F5657">
            <v>0</v>
          </cell>
          <cell r="G5657">
            <v>0</v>
          </cell>
          <cell r="H5657">
            <v>1</v>
          </cell>
          <cell r="I5657">
            <v>1</v>
          </cell>
          <cell r="J5657" t="str">
            <v>Max Group</v>
          </cell>
          <cell r="K5657" t="str">
            <v>Волга-Юг</v>
          </cell>
          <cell r="L5657" t="str">
            <v>Самарская область</v>
          </cell>
          <cell r="M5657" t="str">
            <v>Тольятти</v>
          </cell>
          <cell r="N5657" t="str">
            <v>Рубль Бум</v>
          </cell>
          <cell r="O5657" t="str">
            <v>г. Тольятти, пр-кт. Ленинский, 1А</v>
          </cell>
          <cell r="P5657" t="str">
            <v>Drogery (Хоз. магазин)</v>
          </cell>
          <cell r="Q5657" t="str">
            <v>smerch8</v>
          </cell>
          <cell r="R5657" t="str">
            <v>Веселова Елена Александровна</v>
          </cell>
          <cell r="S5657">
            <v>89272176797</v>
          </cell>
          <cell r="T5657" t="str">
            <v>merch234</v>
          </cell>
          <cell r="U5657" t="str">
            <v>Иванова Ольга Васильевна</v>
          </cell>
          <cell r="V5657">
            <v>89967281231</v>
          </cell>
          <cell r="W5657"/>
          <cell r="X5657"/>
          <cell r="Y5657"/>
          <cell r="Z5657"/>
          <cell r="AA5657"/>
          <cell r="AB5657">
            <v>60</v>
          </cell>
          <cell r="AC5657"/>
          <cell r="AD5657">
            <v>60</v>
          </cell>
          <cell r="AE5657">
            <v>1</v>
          </cell>
          <cell r="AF5657">
            <v>1</v>
          </cell>
          <cell r="AG5657">
            <v>4</v>
          </cell>
          <cell r="AH5657">
            <v>4</v>
          </cell>
          <cell r="AI5657">
            <v>60</v>
          </cell>
          <cell r="AJ5657"/>
        </row>
        <row r="5658">
          <cell r="B5658">
            <v>2995</v>
          </cell>
          <cell r="C5658" t="str">
            <v>1000000000031992</v>
          </cell>
          <cell r="D5658">
            <v>1</v>
          </cell>
          <cell r="E5658">
            <v>0</v>
          </cell>
          <cell r="F5658">
            <v>0</v>
          </cell>
          <cell r="G5658">
            <v>0</v>
          </cell>
          <cell r="H5658">
            <v>1</v>
          </cell>
          <cell r="I5658">
            <v>1</v>
          </cell>
          <cell r="J5658" t="str">
            <v>Max Group</v>
          </cell>
          <cell r="K5658" t="str">
            <v>Волга-Юг</v>
          </cell>
          <cell r="L5658" t="str">
            <v>Самарская область</v>
          </cell>
          <cell r="M5658" t="str">
            <v>Тольятти</v>
          </cell>
          <cell r="N5658" t="str">
            <v>Тандер</v>
          </cell>
          <cell r="O5658" t="str">
            <v>445057, Самарская обл, Тольятти г, Приморский б-р, дом № 29, корпус б</v>
          </cell>
          <cell r="P5658" t="str">
            <v>Drogery (Хоз. магазин)</v>
          </cell>
          <cell r="Q5658" t="str">
            <v>smerch8</v>
          </cell>
          <cell r="R5658" t="str">
            <v>Веселова Елена Александровна</v>
          </cell>
          <cell r="S5658">
            <v>89272176797</v>
          </cell>
          <cell r="T5658" t="str">
            <v>merch234</v>
          </cell>
          <cell r="U5658" t="str">
            <v>Иванова Ольга Васильевна</v>
          </cell>
          <cell r="V5658">
            <v>89967281231</v>
          </cell>
          <cell r="W5658"/>
          <cell r="X5658"/>
          <cell r="Y5658"/>
          <cell r="Z5658"/>
          <cell r="AA5658">
            <v>120</v>
          </cell>
          <cell r="AB5658"/>
          <cell r="AC5658"/>
          <cell r="AD5658">
            <v>120</v>
          </cell>
          <cell r="AE5658">
            <v>2</v>
          </cell>
          <cell r="AF5658">
            <v>1</v>
          </cell>
          <cell r="AG5658">
            <v>8</v>
          </cell>
          <cell r="AH5658">
            <v>4</v>
          </cell>
          <cell r="AI5658">
            <v>120</v>
          </cell>
          <cell r="AJ5658"/>
        </row>
        <row r="5659">
          <cell r="B5659">
            <v>2996</v>
          </cell>
          <cell r="C5659" t="str">
            <v>1000000000033694</v>
          </cell>
          <cell r="D5659">
            <v>1</v>
          </cell>
          <cell r="E5659">
            <v>0</v>
          </cell>
          <cell r="F5659">
            <v>0</v>
          </cell>
          <cell r="G5659">
            <v>0</v>
          </cell>
          <cell r="H5659">
            <v>1</v>
          </cell>
          <cell r="I5659">
            <v>1</v>
          </cell>
          <cell r="J5659" t="str">
            <v>Max Group</v>
          </cell>
          <cell r="K5659" t="str">
            <v>Волга-Юг</v>
          </cell>
          <cell r="L5659" t="str">
            <v>Самарская область</v>
          </cell>
          <cell r="M5659" t="str">
            <v>Тольятти</v>
          </cell>
          <cell r="N5659" t="str">
            <v>Тандер</v>
          </cell>
          <cell r="O5659" t="str">
            <v>445039, Самарская обл, Тольятти г, Автостроителей ул, дом № 80</v>
          </cell>
          <cell r="P5659" t="str">
            <v>Drogery (Хоз. магазин)</v>
          </cell>
          <cell r="Q5659" t="str">
            <v>smerch8</v>
          </cell>
          <cell r="R5659" t="str">
            <v>Веселова Елена Александровна</v>
          </cell>
          <cell r="S5659">
            <v>89272176797</v>
          </cell>
          <cell r="T5659" t="str">
            <v>merch234</v>
          </cell>
          <cell r="U5659" t="str">
            <v>Иванова Ольга Васильевна</v>
          </cell>
          <cell r="V5659">
            <v>89967281231</v>
          </cell>
          <cell r="W5659"/>
          <cell r="X5659"/>
          <cell r="Y5659"/>
          <cell r="Z5659"/>
          <cell r="AA5659"/>
          <cell r="AB5659">
            <v>60</v>
          </cell>
          <cell r="AC5659"/>
          <cell r="AD5659">
            <v>60</v>
          </cell>
          <cell r="AE5659">
            <v>1</v>
          </cell>
          <cell r="AF5659">
            <v>1</v>
          </cell>
          <cell r="AG5659">
            <v>4</v>
          </cell>
          <cell r="AH5659">
            <v>4</v>
          </cell>
          <cell r="AI5659">
            <v>60</v>
          </cell>
          <cell r="AJ5659"/>
        </row>
        <row r="5660">
          <cell r="B5660">
            <v>3003</v>
          </cell>
          <cell r="C5660" t="str">
            <v>1000000000000485</v>
          </cell>
          <cell r="D5660">
            <v>1</v>
          </cell>
          <cell r="E5660">
            <v>1</v>
          </cell>
          <cell r="F5660">
            <v>1</v>
          </cell>
          <cell r="G5660">
            <v>1</v>
          </cell>
          <cell r="H5660">
            <v>1</v>
          </cell>
          <cell r="I5660">
            <v>1</v>
          </cell>
          <cell r="J5660" t="str">
            <v>Max Group</v>
          </cell>
          <cell r="K5660" t="str">
            <v>Волга-Юг</v>
          </cell>
          <cell r="L5660" t="str">
            <v>Ульяновская область</v>
          </cell>
          <cell r="M5660" t="str">
            <v>Ульяновск</v>
          </cell>
          <cell r="N5660" t="str">
            <v>Лента</v>
          </cell>
          <cell r="O5660" t="str">
            <v>г.Ульяновск, пр. Созидателей, 112</v>
          </cell>
          <cell r="P5660" t="str">
            <v>Hypermarket (Гипермаркет)</v>
          </cell>
          <cell r="Q5660" t="str">
            <v>smerch13</v>
          </cell>
          <cell r="R5660" t="str">
            <v>Пантелеев Андрей Сергеевич</v>
          </cell>
          <cell r="S5660">
            <v>89084830814</v>
          </cell>
          <cell r="T5660" t="str">
            <v>merch248</v>
          </cell>
          <cell r="U5660" t="str">
            <v>Макарова Олеся Юрьевна</v>
          </cell>
          <cell r="V5660">
            <v>89278040321</v>
          </cell>
          <cell r="W5660"/>
          <cell r="X5660">
            <v>240</v>
          </cell>
          <cell r="Y5660">
            <v>240</v>
          </cell>
          <cell r="Z5660">
            <v>240</v>
          </cell>
          <cell r="AA5660">
            <v>240</v>
          </cell>
          <cell r="AB5660"/>
          <cell r="AC5660"/>
          <cell r="AD5660">
            <v>960</v>
          </cell>
          <cell r="AE5660">
            <v>16</v>
          </cell>
          <cell r="AF5660">
            <v>4</v>
          </cell>
          <cell r="AG5660">
            <v>76</v>
          </cell>
          <cell r="AH5660">
            <v>19</v>
          </cell>
          <cell r="AI5660">
            <v>240</v>
          </cell>
          <cell r="AJ5660"/>
        </row>
        <row r="5661">
          <cell r="B5661">
            <v>3006</v>
          </cell>
          <cell r="C5661" t="str">
            <v>1000000000034423</v>
          </cell>
          <cell r="D5661">
            <v>1</v>
          </cell>
          <cell r="E5661">
            <v>1</v>
          </cell>
          <cell r="F5661">
            <v>0</v>
          </cell>
          <cell r="G5661">
            <v>0</v>
          </cell>
          <cell r="H5661">
            <v>1</v>
          </cell>
          <cell r="I5661">
            <v>1</v>
          </cell>
          <cell r="J5661" t="str">
            <v>Max Group</v>
          </cell>
          <cell r="K5661" t="str">
            <v>Волга-Юг</v>
          </cell>
          <cell r="L5661" t="str">
            <v>Ульяновская область</v>
          </cell>
          <cell r="M5661" t="str">
            <v>Ульяновск</v>
          </cell>
          <cell r="N5661" t="str">
            <v>Тандер</v>
          </cell>
          <cell r="O5661" t="str">
            <v>г.Ульяновск, ул.Рябикова, 106а</v>
          </cell>
          <cell r="P5661" t="str">
            <v>Hypermarket (Гипермаркет)</v>
          </cell>
          <cell r="Q5661" t="str">
            <v>smerch13</v>
          </cell>
          <cell r="R5661" t="str">
            <v>Пантелеев Андрей Сергеевич</v>
          </cell>
          <cell r="S5661">
            <v>89084830814</v>
          </cell>
          <cell r="T5661" t="str">
            <v>smerch13</v>
          </cell>
          <cell r="U5661" t="str">
            <v>Пантелеев Андрей Сергеевич</v>
          </cell>
          <cell r="V5661">
            <v>89084830814</v>
          </cell>
          <cell r="W5661"/>
          <cell r="X5661">
            <v>180</v>
          </cell>
          <cell r="Y5661"/>
          <cell r="Z5661"/>
          <cell r="AA5661"/>
          <cell r="AB5661"/>
          <cell r="AC5661"/>
          <cell r="AD5661">
            <v>180</v>
          </cell>
          <cell r="AE5661">
            <v>3</v>
          </cell>
          <cell r="AF5661">
            <v>1</v>
          </cell>
          <cell r="AG5661">
            <v>15</v>
          </cell>
          <cell r="AH5661">
            <v>5</v>
          </cell>
          <cell r="AI5661">
            <v>180</v>
          </cell>
          <cell r="AJ5661"/>
        </row>
        <row r="5662">
          <cell r="B5662">
            <v>3009</v>
          </cell>
          <cell r="C5662" t="str">
            <v>1000000000034426</v>
          </cell>
          <cell r="D5662">
            <v>1</v>
          </cell>
          <cell r="E5662">
            <v>1</v>
          </cell>
          <cell r="F5662">
            <v>0</v>
          </cell>
          <cell r="G5662">
            <v>0</v>
          </cell>
          <cell r="H5662">
            <v>1</v>
          </cell>
          <cell r="I5662">
            <v>1</v>
          </cell>
          <cell r="J5662" t="str">
            <v>Max Group</v>
          </cell>
          <cell r="K5662" t="str">
            <v>Волга-Юг</v>
          </cell>
          <cell r="L5662" t="str">
            <v>Ульяновская область</v>
          </cell>
          <cell r="M5662" t="str">
            <v>Ульяновск</v>
          </cell>
          <cell r="N5662" t="str">
            <v>Тандер</v>
          </cell>
          <cell r="O5662" t="str">
            <v>г. Ульяновск, пр-кт Нариманова, 75</v>
          </cell>
          <cell r="P5662" t="str">
            <v>Hypermarket (Гипермаркет)</v>
          </cell>
          <cell r="Q5662" t="str">
            <v>smerch13</v>
          </cell>
          <cell r="R5662" t="str">
            <v>Пантелеев Андрей Сергеевич</v>
          </cell>
          <cell r="S5662">
            <v>89084830814</v>
          </cell>
          <cell r="T5662" t="str">
            <v>smerch13</v>
          </cell>
          <cell r="U5662" t="str">
            <v>Пантелеев Андрей Сергеевич</v>
          </cell>
          <cell r="V5662">
            <v>89084830814</v>
          </cell>
          <cell r="W5662"/>
          <cell r="X5662"/>
          <cell r="Y5662">
            <v>120</v>
          </cell>
          <cell r="Z5662"/>
          <cell r="AA5662"/>
          <cell r="AB5662"/>
          <cell r="AC5662"/>
          <cell r="AD5662">
            <v>120</v>
          </cell>
          <cell r="AE5662">
            <v>2</v>
          </cell>
          <cell r="AF5662">
            <v>1</v>
          </cell>
          <cell r="AG5662">
            <v>10</v>
          </cell>
          <cell r="AH5662">
            <v>5</v>
          </cell>
          <cell r="AI5662">
            <v>120</v>
          </cell>
          <cell r="AJ5662" t="str">
            <v>Изменение тайминга</v>
          </cell>
        </row>
        <row r="5663">
          <cell r="B5663">
            <v>3012</v>
          </cell>
          <cell r="C5663" t="str">
            <v>1000000000032334</v>
          </cell>
          <cell r="D5663">
            <v>1</v>
          </cell>
          <cell r="E5663">
            <v>1</v>
          </cell>
          <cell r="F5663">
            <v>0</v>
          </cell>
          <cell r="G5663">
            <v>0</v>
          </cell>
          <cell r="H5663">
            <v>1</v>
          </cell>
          <cell r="I5663">
            <v>1</v>
          </cell>
          <cell r="J5663" t="str">
            <v>Max Group</v>
          </cell>
          <cell r="K5663" t="str">
            <v>Волга-Юг</v>
          </cell>
          <cell r="L5663" t="str">
            <v>Ульяновская область</v>
          </cell>
          <cell r="M5663" t="str">
            <v>Ульяновск</v>
          </cell>
          <cell r="N5663" t="str">
            <v>Тандер</v>
          </cell>
          <cell r="O5663" t="str">
            <v>г.Ульяновск, ул.Гагарина, 27б</v>
          </cell>
          <cell r="P5663" t="str">
            <v>Drogery (Хоз. магазин)</v>
          </cell>
          <cell r="Q5663" t="str">
            <v>smerch13</v>
          </cell>
          <cell r="R5663" t="str">
            <v>Пантелеев Андрей Сергеевич</v>
          </cell>
          <cell r="S5663">
            <v>89084830814</v>
          </cell>
          <cell r="T5663" t="str">
            <v>smerch13</v>
          </cell>
          <cell r="U5663" t="str">
            <v>Пантелеев Андрей Сергеевич</v>
          </cell>
          <cell r="V5663">
            <v>89084830814</v>
          </cell>
          <cell r="W5663"/>
          <cell r="X5663"/>
          <cell r="Y5663"/>
          <cell r="Z5663">
            <v>60</v>
          </cell>
          <cell r="AA5663"/>
          <cell r="AB5663"/>
          <cell r="AC5663"/>
          <cell r="AD5663">
            <v>60</v>
          </cell>
          <cell r="AE5663">
            <v>1</v>
          </cell>
          <cell r="AF5663">
            <v>1</v>
          </cell>
          <cell r="AG5663">
            <v>5</v>
          </cell>
          <cell r="AH5663">
            <v>5</v>
          </cell>
          <cell r="AI5663">
            <v>60</v>
          </cell>
          <cell r="AJ5663"/>
        </row>
        <row r="5664">
          <cell r="B5664">
            <v>3014</v>
          </cell>
          <cell r="C5664" t="str">
            <v>1000000000033419</v>
          </cell>
          <cell r="D5664">
            <v>1</v>
          </cell>
          <cell r="E5664">
            <v>0</v>
          </cell>
          <cell r="F5664">
            <v>0</v>
          </cell>
          <cell r="G5664">
            <v>0</v>
          </cell>
          <cell r="H5664">
            <v>1</v>
          </cell>
          <cell r="I5664">
            <v>1</v>
          </cell>
          <cell r="J5664" t="str">
            <v>Max Group</v>
          </cell>
          <cell r="K5664" t="str">
            <v>Волга-Юг</v>
          </cell>
          <cell r="L5664" t="str">
            <v>Ульяновская область</v>
          </cell>
          <cell r="M5664" t="str">
            <v>Ульяновск</v>
          </cell>
          <cell r="N5664" t="str">
            <v>Тандер</v>
          </cell>
          <cell r="O5664" t="str">
            <v>432063, Ульяновская обл, Ульяновск г, Дворцовая ул, дом № 4, корпус А/1</v>
          </cell>
          <cell r="P5664" t="str">
            <v>Drogery (Хоз. магазин)</v>
          </cell>
          <cell r="Q5664" t="str">
            <v>smerch13</v>
          </cell>
          <cell r="R5664" t="str">
            <v>Пантелеев Андрей Сергеевич</v>
          </cell>
          <cell r="S5664">
            <v>89084830814</v>
          </cell>
          <cell r="T5664" t="str">
            <v>smerch13</v>
          </cell>
          <cell r="U5664" t="str">
            <v>Пантелеев Андрей Сергеевич</v>
          </cell>
          <cell r="V5664">
            <v>89084830814</v>
          </cell>
          <cell r="W5664"/>
          <cell r="X5664"/>
          <cell r="Y5664"/>
          <cell r="Z5664"/>
          <cell r="AA5664">
            <v>120</v>
          </cell>
          <cell r="AB5664"/>
          <cell r="AC5664"/>
          <cell r="AD5664">
            <v>120</v>
          </cell>
          <cell r="AE5664">
            <v>2</v>
          </cell>
          <cell r="AF5664">
            <v>1</v>
          </cell>
          <cell r="AG5664">
            <v>8</v>
          </cell>
          <cell r="AH5664">
            <v>4</v>
          </cell>
          <cell r="AI5664">
            <v>120</v>
          </cell>
          <cell r="AJ5664"/>
        </row>
        <row r="5665">
          <cell r="B5665">
            <v>3015</v>
          </cell>
          <cell r="C5665" t="str">
            <v>1000000000000797</v>
          </cell>
          <cell r="D5665">
            <v>1</v>
          </cell>
          <cell r="E5665">
            <v>1</v>
          </cell>
          <cell r="F5665">
            <v>0</v>
          </cell>
          <cell r="G5665">
            <v>0</v>
          </cell>
          <cell r="H5665">
            <v>1</v>
          </cell>
          <cell r="I5665">
            <v>1</v>
          </cell>
          <cell r="J5665" t="str">
            <v>Max Group</v>
          </cell>
          <cell r="K5665" t="str">
            <v>Волга-Юг</v>
          </cell>
          <cell r="L5665" t="str">
            <v>Ульяновская область</v>
          </cell>
          <cell r="M5665" t="str">
            <v>Ульяновск</v>
          </cell>
          <cell r="N5665" t="str">
            <v>МЕТРО</v>
          </cell>
          <cell r="O5665" t="str">
            <v>г.Ульяновск, ул.Урицкого, 100д</v>
          </cell>
          <cell r="P5665" t="str">
            <v>Hypermarket (Гипермаркет)</v>
          </cell>
          <cell r="Q5665" t="str">
            <v>smerch13</v>
          </cell>
          <cell r="R5665" t="str">
            <v>Пантелеев Андрей Сергеевич</v>
          </cell>
          <cell r="S5665">
            <v>89084830814</v>
          </cell>
          <cell r="T5665" t="str">
            <v>smerch13</v>
          </cell>
          <cell r="U5665" t="str">
            <v>Пантелеев Андрей Сергеевич</v>
          </cell>
          <cell r="V5665">
            <v>89084830814</v>
          </cell>
          <cell r="W5665">
            <v>240</v>
          </cell>
          <cell r="X5665"/>
          <cell r="Y5665"/>
          <cell r="Z5665">
            <v>240</v>
          </cell>
          <cell r="AA5665"/>
          <cell r="AB5665"/>
          <cell r="AC5665"/>
          <cell r="AD5665">
            <v>480</v>
          </cell>
          <cell r="AE5665">
            <v>8</v>
          </cell>
          <cell r="AF5665">
            <v>2</v>
          </cell>
          <cell r="AG5665">
            <v>36</v>
          </cell>
          <cell r="AH5665">
            <v>9</v>
          </cell>
          <cell r="AI5665">
            <v>240</v>
          </cell>
          <cell r="AJ5665"/>
        </row>
        <row r="5666">
          <cell r="B5666">
            <v>3017</v>
          </cell>
          <cell r="C5666" t="str">
            <v>1000000000006224</v>
          </cell>
          <cell r="D5666">
            <v>1</v>
          </cell>
          <cell r="E5666">
            <v>1</v>
          </cell>
          <cell r="F5666">
            <v>0</v>
          </cell>
          <cell r="G5666">
            <v>0</v>
          </cell>
          <cell r="H5666">
            <v>1</v>
          </cell>
          <cell r="I5666">
            <v>1</v>
          </cell>
          <cell r="J5666" t="str">
            <v>Max Group</v>
          </cell>
          <cell r="K5666" t="str">
            <v>Волга-Юг</v>
          </cell>
          <cell r="L5666" t="str">
            <v>Ульяновская область</v>
          </cell>
          <cell r="M5666" t="str">
            <v>Ульяновск</v>
          </cell>
          <cell r="N5666" t="str">
            <v>Х5 Экспресс Ритейл</v>
          </cell>
          <cell r="O5666" t="str">
            <v>г.Ульяновск, ул.Радищева, 39</v>
          </cell>
          <cell r="P5666" t="str">
            <v>Supermarket (Супермаркет)</v>
          </cell>
          <cell r="Q5666" t="str">
            <v>smerch13</v>
          </cell>
          <cell r="R5666" t="str">
            <v>Пантелеев Андрей Сергеевич</v>
          </cell>
          <cell r="S5666">
            <v>89084830814</v>
          </cell>
          <cell r="T5666" t="str">
            <v>smerch13</v>
          </cell>
          <cell r="U5666" t="str">
            <v>Пантелеев Андрей Сергеевич</v>
          </cell>
          <cell r="V5666">
            <v>89084830814</v>
          </cell>
          <cell r="W5666"/>
          <cell r="X5666"/>
          <cell r="Y5666">
            <v>60</v>
          </cell>
          <cell r="Z5666"/>
          <cell r="AA5666"/>
          <cell r="AB5666"/>
          <cell r="AC5666"/>
          <cell r="AD5666">
            <v>60</v>
          </cell>
          <cell r="AE5666">
            <v>1</v>
          </cell>
          <cell r="AF5666">
            <v>1</v>
          </cell>
          <cell r="AG5666">
            <v>5</v>
          </cell>
          <cell r="AH5666">
            <v>5</v>
          </cell>
          <cell r="AI5666">
            <v>60</v>
          </cell>
          <cell r="AJ5666"/>
        </row>
        <row r="5667">
          <cell r="B5667">
            <v>3021</v>
          </cell>
          <cell r="C5667" t="str">
            <v>1025201312</v>
          </cell>
          <cell r="D5667">
            <v>1</v>
          </cell>
          <cell r="E5667">
            <v>0</v>
          </cell>
          <cell r="F5667">
            <v>0</v>
          </cell>
          <cell r="G5667">
            <v>0</v>
          </cell>
          <cell r="H5667">
            <v>1</v>
          </cell>
          <cell r="I5667">
            <v>1</v>
          </cell>
          <cell r="J5667" t="str">
            <v>Max Group</v>
          </cell>
          <cell r="K5667" t="str">
            <v>Волга-Юг</v>
          </cell>
          <cell r="L5667" t="str">
            <v>Ульяновская область</v>
          </cell>
          <cell r="M5667" t="str">
            <v>Ульяновск</v>
          </cell>
          <cell r="N5667" t="str">
            <v>Рубль Бум</v>
          </cell>
          <cell r="O5667" t="str">
            <v>г.Ульяновск, пр-кт Нариманова, 104</v>
          </cell>
          <cell r="P5667" t="str">
            <v>Drogery (Хоз. магазин)</v>
          </cell>
          <cell r="Q5667" t="str">
            <v>smerch13</v>
          </cell>
          <cell r="R5667" t="str">
            <v>Пантелеев Андрей Сергеевич</v>
          </cell>
          <cell r="S5667">
            <v>89084830814</v>
          </cell>
          <cell r="T5667" t="str">
            <v>smerch13</v>
          </cell>
          <cell r="U5667" t="str">
            <v>Пантелеев Андрей Сергеевич</v>
          </cell>
          <cell r="V5667">
            <v>89084830814</v>
          </cell>
          <cell r="W5667"/>
          <cell r="X5667"/>
          <cell r="Y5667">
            <v>120</v>
          </cell>
          <cell r="Z5667"/>
          <cell r="AA5667"/>
          <cell r="AB5667"/>
          <cell r="AC5667"/>
          <cell r="AD5667">
            <v>120</v>
          </cell>
          <cell r="AE5667">
            <v>2</v>
          </cell>
          <cell r="AF5667">
            <v>1</v>
          </cell>
          <cell r="AG5667">
            <v>10</v>
          </cell>
          <cell r="AH5667">
            <v>5</v>
          </cell>
          <cell r="AI5667">
            <v>120</v>
          </cell>
          <cell r="AJ5667"/>
        </row>
        <row r="5668">
          <cell r="B5668">
            <v>3027</v>
          </cell>
          <cell r="C5668" t="str">
            <v>1025201235</v>
          </cell>
          <cell r="D5668">
            <v>1</v>
          </cell>
          <cell r="E5668">
            <v>0</v>
          </cell>
          <cell r="F5668">
            <v>0</v>
          </cell>
          <cell r="G5668">
            <v>0</v>
          </cell>
          <cell r="H5668">
            <v>1</v>
          </cell>
          <cell r="I5668">
            <v>1</v>
          </cell>
          <cell r="J5668" t="str">
            <v>Max Group</v>
          </cell>
          <cell r="K5668" t="str">
            <v>Волга-Юг</v>
          </cell>
          <cell r="L5668" t="str">
            <v>Ульяновская область</v>
          </cell>
          <cell r="M5668" t="str">
            <v>Ульяновск</v>
          </cell>
          <cell r="N5668" t="str">
            <v>Рубль Бум</v>
          </cell>
          <cell r="O5668" t="str">
            <v>г.Ульяновск, ул.Рябикова, 60а</v>
          </cell>
          <cell r="P5668" t="str">
            <v>Drogery (Хоз. магазин)</v>
          </cell>
          <cell r="Q5668" t="str">
            <v>smerch13</v>
          </cell>
          <cell r="R5668" t="str">
            <v>Пантелеев Андрей Сергеевич</v>
          </cell>
          <cell r="S5668">
            <v>89084830814</v>
          </cell>
          <cell r="T5668" t="str">
            <v>smerch13</v>
          </cell>
          <cell r="U5668" t="str">
            <v>Пантелеев Андрей Сергеевич</v>
          </cell>
          <cell r="V5668">
            <v>89084830814</v>
          </cell>
          <cell r="W5668"/>
          <cell r="X5668">
            <v>60</v>
          </cell>
          <cell r="Y5668"/>
          <cell r="Z5668"/>
          <cell r="AA5668"/>
          <cell r="AB5668"/>
          <cell r="AC5668"/>
          <cell r="AD5668">
            <v>60</v>
          </cell>
          <cell r="AE5668">
            <v>1</v>
          </cell>
          <cell r="AF5668">
            <v>1</v>
          </cell>
          <cell r="AG5668">
            <v>5</v>
          </cell>
          <cell r="AH5668">
            <v>5</v>
          </cell>
          <cell r="AI5668">
            <v>60</v>
          </cell>
          <cell r="AJ5668"/>
        </row>
        <row r="5669">
          <cell r="B5669">
            <v>3028</v>
          </cell>
          <cell r="C5669" t="str">
            <v>1025201603</v>
          </cell>
          <cell r="D5669">
            <v>1</v>
          </cell>
          <cell r="E5669">
            <v>0</v>
          </cell>
          <cell r="F5669">
            <v>0</v>
          </cell>
          <cell r="G5669">
            <v>0</v>
          </cell>
          <cell r="H5669">
            <v>1</v>
          </cell>
          <cell r="I5669">
            <v>1</v>
          </cell>
          <cell r="J5669" t="str">
            <v>Max Group</v>
          </cell>
          <cell r="K5669" t="str">
            <v>Волга-Юг</v>
          </cell>
          <cell r="L5669" t="str">
            <v>Ульяновская область</v>
          </cell>
          <cell r="M5669" t="str">
            <v>Ульяновск</v>
          </cell>
          <cell r="N5669" t="str">
            <v>Рубль Бум</v>
          </cell>
          <cell r="O5669" t="str">
            <v>г.Ульяновск, ул.Рябикова, 74а</v>
          </cell>
          <cell r="P5669" t="str">
            <v>Drogery (Хоз. магазин)</v>
          </cell>
          <cell r="Q5669" t="str">
            <v>smerch13</v>
          </cell>
          <cell r="R5669" t="str">
            <v>Пантелеев Андрей Сергеевич</v>
          </cell>
          <cell r="S5669">
            <v>89084830814</v>
          </cell>
          <cell r="T5669" t="str">
            <v>smerch13</v>
          </cell>
          <cell r="U5669" t="str">
            <v>Пантелеев Андрей Сергеевич</v>
          </cell>
          <cell r="V5669">
            <v>89084830814</v>
          </cell>
          <cell r="W5669"/>
          <cell r="X5669">
            <v>60</v>
          </cell>
          <cell r="Y5669"/>
          <cell r="Z5669"/>
          <cell r="AA5669"/>
          <cell r="AB5669"/>
          <cell r="AC5669"/>
          <cell r="AD5669">
            <v>60</v>
          </cell>
          <cell r="AE5669">
            <v>1</v>
          </cell>
          <cell r="AF5669">
            <v>1</v>
          </cell>
          <cell r="AG5669">
            <v>5</v>
          </cell>
          <cell r="AH5669">
            <v>5</v>
          </cell>
          <cell r="AI5669">
            <v>60</v>
          </cell>
          <cell r="AJ5669" t="str">
            <v>Изменение тайминга</v>
          </cell>
        </row>
        <row r="5670">
          <cell r="B5670">
            <v>3034</v>
          </cell>
          <cell r="C5670" t="str">
            <v>1025205877</v>
          </cell>
          <cell r="D5670">
            <v>1</v>
          </cell>
          <cell r="E5670">
            <v>0</v>
          </cell>
          <cell r="F5670">
            <v>0</v>
          </cell>
          <cell r="G5670">
            <v>0</v>
          </cell>
          <cell r="H5670">
            <v>1</v>
          </cell>
          <cell r="I5670">
            <v>1</v>
          </cell>
          <cell r="J5670" t="str">
            <v>Max Group</v>
          </cell>
          <cell r="K5670" t="str">
            <v>Волга-Юг</v>
          </cell>
          <cell r="L5670" t="str">
            <v>Ульяновская область</v>
          </cell>
          <cell r="M5670" t="str">
            <v>Ульяновск</v>
          </cell>
          <cell r="N5670" t="str">
            <v>Рубль Бум</v>
          </cell>
          <cell r="O5670" t="str">
            <v>г. Ульяновск, ул. Рябикова, 110</v>
          </cell>
          <cell r="P5670" t="str">
            <v>Drogery (Хоз. магазин)</v>
          </cell>
          <cell r="Q5670" t="str">
            <v>smerch13</v>
          </cell>
          <cell r="R5670" t="str">
            <v>Пантелеев Андрей Сергеевич</v>
          </cell>
          <cell r="S5670">
            <v>89084830814</v>
          </cell>
          <cell r="T5670" t="str">
            <v>smerch13</v>
          </cell>
          <cell r="U5670" t="str">
            <v>Пантелеев Андрей Сергеевич</v>
          </cell>
          <cell r="V5670">
            <v>89084830814</v>
          </cell>
          <cell r="W5670"/>
          <cell r="X5670">
            <v>30</v>
          </cell>
          <cell r="Y5670"/>
          <cell r="Z5670"/>
          <cell r="AA5670"/>
          <cell r="AB5670"/>
          <cell r="AC5670"/>
          <cell r="AD5670">
            <v>30</v>
          </cell>
          <cell r="AE5670">
            <v>0.5</v>
          </cell>
          <cell r="AF5670">
            <v>1</v>
          </cell>
          <cell r="AG5670">
            <v>2.5</v>
          </cell>
          <cell r="AH5670">
            <v>5</v>
          </cell>
          <cell r="AI5670">
            <v>30</v>
          </cell>
          <cell r="AJ5670"/>
        </row>
        <row r="5671">
          <cell r="B5671">
            <v>3035</v>
          </cell>
          <cell r="C5671" t="str">
            <v>1023500900</v>
          </cell>
          <cell r="D5671">
            <v>1</v>
          </cell>
          <cell r="E5671">
            <v>1</v>
          </cell>
          <cell r="F5671">
            <v>1</v>
          </cell>
          <cell r="G5671">
            <v>0</v>
          </cell>
          <cell r="H5671">
            <v>1</v>
          </cell>
          <cell r="I5671">
            <v>1</v>
          </cell>
          <cell r="J5671" t="str">
            <v>Max Group</v>
          </cell>
          <cell r="K5671" t="str">
            <v>Волга-Юг</v>
          </cell>
          <cell r="L5671" t="str">
            <v>Ульяновская область</v>
          </cell>
          <cell r="M5671" t="str">
            <v>Ульяновск</v>
          </cell>
          <cell r="N5671" t="str">
            <v>Фортуна</v>
          </cell>
          <cell r="O5671" t="str">
            <v>г.Ульяновск, ул.Октябрьская, 22, стр. 1</v>
          </cell>
          <cell r="P5671" t="str">
            <v>Drogery (Хоз. магазин)</v>
          </cell>
          <cell r="Q5671" t="str">
            <v>smerch13</v>
          </cell>
          <cell r="R5671" t="str">
            <v>Пантелеев Андрей Сергеевич</v>
          </cell>
          <cell r="S5671">
            <v>89084830814</v>
          </cell>
          <cell r="T5671" t="str">
            <v>smerch13</v>
          </cell>
          <cell r="U5671" t="str">
            <v>Пантелеев Андрей Сергеевич</v>
          </cell>
          <cell r="V5671">
            <v>89084830814</v>
          </cell>
          <cell r="W5671">
            <v>60</v>
          </cell>
          <cell r="X5671"/>
          <cell r="Y5671"/>
          <cell r="Z5671"/>
          <cell r="AA5671"/>
          <cell r="AB5671"/>
          <cell r="AC5671"/>
          <cell r="AD5671">
            <v>60</v>
          </cell>
          <cell r="AE5671">
            <v>1</v>
          </cell>
          <cell r="AF5671">
            <v>1</v>
          </cell>
          <cell r="AG5671">
            <v>4</v>
          </cell>
          <cell r="AH5671">
            <v>4</v>
          </cell>
          <cell r="AI5671">
            <v>60</v>
          </cell>
          <cell r="AJ5671"/>
        </row>
        <row r="5672">
          <cell r="B5672">
            <v>3036</v>
          </cell>
          <cell r="C5672" t="str">
            <v>1023502941</v>
          </cell>
          <cell r="D5672">
            <v>1</v>
          </cell>
          <cell r="E5672">
            <v>0</v>
          </cell>
          <cell r="F5672">
            <v>0</v>
          </cell>
          <cell r="G5672">
            <v>0</v>
          </cell>
          <cell r="H5672">
            <v>1</v>
          </cell>
          <cell r="I5672">
            <v>1</v>
          </cell>
          <cell r="J5672" t="str">
            <v>Max Group</v>
          </cell>
          <cell r="K5672" t="str">
            <v>Волга-Юг</v>
          </cell>
          <cell r="L5672" t="str">
            <v>Ульяновская область</v>
          </cell>
          <cell r="M5672" t="str">
            <v>Ульяновск</v>
          </cell>
          <cell r="N5672" t="str">
            <v>Фортуна</v>
          </cell>
          <cell r="O5672" t="str">
            <v>г.Ульяновск, ул.Корунковой, 15а</v>
          </cell>
          <cell r="P5672" t="str">
            <v>Drogery (Хоз. магазин)</v>
          </cell>
          <cell r="Q5672" t="str">
            <v>smerch13</v>
          </cell>
          <cell r="R5672" t="str">
            <v>Пантелеев Андрей Сергеевич</v>
          </cell>
          <cell r="S5672">
            <v>89084830814</v>
          </cell>
          <cell r="T5672" t="str">
            <v>smerch13</v>
          </cell>
          <cell r="U5672" t="str">
            <v>Пантелеев Андрей Сергеевич</v>
          </cell>
          <cell r="V5672">
            <v>89084830814</v>
          </cell>
          <cell r="W5672">
            <v>30</v>
          </cell>
          <cell r="X5672"/>
          <cell r="Y5672"/>
          <cell r="Z5672"/>
          <cell r="AA5672"/>
          <cell r="AB5672"/>
          <cell r="AC5672"/>
          <cell r="AD5672">
            <v>30</v>
          </cell>
          <cell r="AE5672">
            <v>0.5</v>
          </cell>
          <cell r="AF5672">
            <v>1</v>
          </cell>
          <cell r="AG5672">
            <v>2</v>
          </cell>
          <cell r="AH5672">
            <v>4</v>
          </cell>
          <cell r="AI5672">
            <v>30</v>
          </cell>
          <cell r="AJ5672"/>
        </row>
        <row r="5673">
          <cell r="B5673">
            <v>3038</v>
          </cell>
          <cell r="C5673" t="str">
            <v>1023500841</v>
          </cell>
          <cell r="D5673">
            <v>1</v>
          </cell>
          <cell r="E5673">
            <v>0</v>
          </cell>
          <cell r="F5673">
            <v>0</v>
          </cell>
          <cell r="G5673">
            <v>0</v>
          </cell>
          <cell r="H5673">
            <v>1</v>
          </cell>
          <cell r="I5673">
            <v>1</v>
          </cell>
          <cell r="J5673" t="str">
            <v>Max Group</v>
          </cell>
          <cell r="K5673" t="str">
            <v>Волга-Юг</v>
          </cell>
          <cell r="L5673" t="str">
            <v>Ульяновская область</v>
          </cell>
          <cell r="M5673" t="str">
            <v>Ульяновск</v>
          </cell>
          <cell r="N5673" t="str">
            <v>Фортуна</v>
          </cell>
          <cell r="O5673" t="str">
            <v>г.Ульяновск, ул.Хо Ши Мина, 19</v>
          </cell>
          <cell r="P5673" t="str">
            <v>Drogery (Хоз. магазин)</v>
          </cell>
          <cell r="Q5673" t="str">
            <v>smerch13</v>
          </cell>
          <cell r="R5673" t="str">
            <v>Пантелеев Андрей Сергеевич</v>
          </cell>
          <cell r="S5673">
            <v>89084830814</v>
          </cell>
          <cell r="T5673" t="str">
            <v>smerch13</v>
          </cell>
          <cell r="U5673" t="str">
            <v>Пантелеев Андрей Сергеевич</v>
          </cell>
          <cell r="V5673">
            <v>89084830814</v>
          </cell>
          <cell r="W5673">
            <v>30</v>
          </cell>
          <cell r="X5673"/>
          <cell r="Y5673"/>
          <cell r="Z5673"/>
          <cell r="AA5673"/>
          <cell r="AB5673"/>
          <cell r="AC5673"/>
          <cell r="AD5673">
            <v>30</v>
          </cell>
          <cell r="AE5673">
            <v>0.5</v>
          </cell>
          <cell r="AF5673">
            <v>1</v>
          </cell>
          <cell r="AG5673">
            <v>2</v>
          </cell>
          <cell r="AH5673">
            <v>4</v>
          </cell>
          <cell r="AI5673">
            <v>30</v>
          </cell>
          <cell r="AJ5673"/>
        </row>
        <row r="5674">
          <cell r="B5674">
            <v>3039</v>
          </cell>
          <cell r="C5674" t="str">
            <v>1000000000034634</v>
          </cell>
          <cell r="D5674">
            <v>1</v>
          </cell>
          <cell r="E5674">
            <v>0</v>
          </cell>
          <cell r="F5674">
            <v>0</v>
          </cell>
          <cell r="G5674">
            <v>0</v>
          </cell>
          <cell r="H5674">
            <v>1</v>
          </cell>
          <cell r="I5674">
            <v>1</v>
          </cell>
          <cell r="J5674" t="str">
            <v>Max Group</v>
          </cell>
          <cell r="K5674" t="str">
            <v>Волга-Юг</v>
          </cell>
          <cell r="L5674" t="str">
            <v>Самарская область</v>
          </cell>
          <cell r="M5674" t="str">
            <v>Чапаевск</v>
          </cell>
          <cell r="N5674" t="str">
            <v>Тандер</v>
          </cell>
          <cell r="O5674" t="str">
            <v>Чапаевск, проспект Дружбы народов 4</v>
          </cell>
          <cell r="P5674" t="str">
            <v>Hypermarket (Гипермаркет)</v>
          </cell>
          <cell r="Q5674" t="str">
            <v>smerch1966</v>
          </cell>
          <cell r="R5674" t="str">
            <v>Радионова Надежда Викторовна</v>
          </cell>
          <cell r="S5674">
            <v>89083917391</v>
          </cell>
          <cell r="T5674" t="str">
            <v>smerch1966</v>
          </cell>
          <cell r="U5674" t="str">
            <v>Радионова Надежда Викторовна</v>
          </cell>
          <cell r="V5674">
            <v>89083917391</v>
          </cell>
          <cell r="W5674"/>
          <cell r="X5674">
            <v>180</v>
          </cell>
          <cell r="Y5674"/>
          <cell r="Z5674">
            <v>180</v>
          </cell>
          <cell r="AA5674"/>
          <cell r="AB5674"/>
          <cell r="AC5674"/>
          <cell r="AD5674">
            <v>360</v>
          </cell>
          <cell r="AE5674">
            <v>6</v>
          </cell>
          <cell r="AF5674">
            <v>2</v>
          </cell>
          <cell r="AG5674">
            <v>30</v>
          </cell>
          <cell r="AH5674">
            <v>10</v>
          </cell>
          <cell r="AI5674">
            <v>180</v>
          </cell>
          <cell r="AJ5674"/>
        </row>
        <row r="5675">
          <cell r="B5675">
            <v>3040</v>
          </cell>
          <cell r="C5675" t="str">
            <v>1025201251</v>
          </cell>
          <cell r="D5675">
            <v>1</v>
          </cell>
          <cell r="E5675">
            <v>0</v>
          </cell>
          <cell r="F5675">
            <v>0</v>
          </cell>
          <cell r="G5675">
            <v>0</v>
          </cell>
          <cell r="H5675">
            <v>1</v>
          </cell>
          <cell r="I5675">
            <v>1</v>
          </cell>
          <cell r="J5675" t="str">
            <v>Max Group</v>
          </cell>
          <cell r="K5675" t="str">
            <v>Волга-Юг</v>
          </cell>
          <cell r="L5675" t="str">
            <v>Самарская область</v>
          </cell>
          <cell r="M5675" t="str">
            <v>Чапаевск</v>
          </cell>
          <cell r="N5675" t="str">
            <v>Рубль Бум</v>
          </cell>
          <cell r="O5675" t="str">
            <v>г. Чапаевск, ул. Ленина, 98</v>
          </cell>
          <cell r="P5675" t="str">
            <v>Drogery (Хоз. магазин)</v>
          </cell>
          <cell r="Q5675" t="str">
            <v>smerch1966</v>
          </cell>
          <cell r="R5675" t="str">
            <v>Радионова Надежда Викторовна</v>
          </cell>
          <cell r="S5675">
            <v>89083917391</v>
          </cell>
          <cell r="T5675" t="str">
            <v>smerch1966</v>
          </cell>
          <cell r="U5675" t="str">
            <v>Радионова Надежда Викторовна</v>
          </cell>
          <cell r="V5675">
            <v>89083917391</v>
          </cell>
          <cell r="W5675"/>
          <cell r="X5675"/>
          <cell r="Y5675"/>
          <cell r="Z5675"/>
          <cell r="AA5675">
            <v>180</v>
          </cell>
          <cell r="AB5675"/>
          <cell r="AC5675"/>
          <cell r="AD5675">
            <v>180</v>
          </cell>
          <cell r="AE5675">
            <v>3</v>
          </cell>
          <cell r="AF5675">
            <v>1</v>
          </cell>
          <cell r="AG5675">
            <v>12</v>
          </cell>
          <cell r="AH5675">
            <v>4</v>
          </cell>
          <cell r="AI5675">
            <v>180</v>
          </cell>
          <cell r="AJ5675"/>
        </row>
        <row r="5676">
          <cell r="B5676">
            <v>4314</v>
          </cell>
          <cell r="C5676" t="str">
            <v>38495</v>
          </cell>
          <cell r="D5676">
            <v>1</v>
          </cell>
          <cell r="E5676">
            <v>1</v>
          </cell>
          <cell r="F5676">
            <v>0</v>
          </cell>
          <cell r="G5676">
            <v>0</v>
          </cell>
          <cell r="H5676">
            <v>1</v>
          </cell>
          <cell r="I5676">
            <v>1</v>
          </cell>
          <cell r="J5676" t="str">
            <v>Max Group</v>
          </cell>
          <cell r="K5676" t="str">
            <v>Волга-Юг</v>
          </cell>
          <cell r="L5676" t="str">
            <v>Пензенская область</v>
          </cell>
          <cell r="M5676" t="str">
            <v>Пенза</v>
          </cell>
          <cell r="N5676" t="str">
            <v>Фортуна</v>
          </cell>
          <cell r="O5676" t="str">
            <v>г.Пенза, пр-т.Строителей, 38</v>
          </cell>
          <cell r="P5676" t="str">
            <v>Drogery (Хоз. магазин)</v>
          </cell>
          <cell r="Q5676" t="str">
            <v>smerch11</v>
          </cell>
          <cell r="R5676" t="str">
            <v>Кокшева Мария Владимировна</v>
          </cell>
          <cell r="S5676">
            <v>89371805949</v>
          </cell>
          <cell r="T5676" t="str">
            <v>smerch11</v>
          </cell>
          <cell r="U5676" t="str">
            <v>Кокшева Мария Владимировна</v>
          </cell>
          <cell r="V5676">
            <v>89374434311</v>
          </cell>
          <cell r="W5676"/>
          <cell r="X5676"/>
          <cell r="Y5676"/>
          <cell r="Z5676">
            <v>60</v>
          </cell>
          <cell r="AA5676"/>
          <cell r="AB5676"/>
          <cell r="AC5676"/>
          <cell r="AD5676">
            <v>60</v>
          </cell>
          <cell r="AE5676">
            <v>1</v>
          </cell>
          <cell r="AF5676">
            <v>1</v>
          </cell>
          <cell r="AG5676">
            <v>5</v>
          </cell>
          <cell r="AH5676">
            <v>5</v>
          </cell>
          <cell r="AI5676">
            <v>60</v>
          </cell>
          <cell r="AJ5676"/>
        </row>
        <row r="5677">
          <cell r="B5677">
            <v>27767</v>
          </cell>
          <cell r="C5677" t="str">
            <v>2159</v>
          </cell>
          <cell r="D5677">
            <v>1</v>
          </cell>
          <cell r="E5677">
            <v>0</v>
          </cell>
          <cell r="F5677">
            <v>0</v>
          </cell>
          <cell r="G5677">
            <v>0</v>
          </cell>
          <cell r="H5677">
            <v>1</v>
          </cell>
          <cell r="I5677">
            <v>1</v>
          </cell>
          <cell r="J5677" t="str">
            <v>Max Group</v>
          </cell>
          <cell r="K5677" t="str">
            <v>Волга-Юг</v>
          </cell>
          <cell r="L5677" t="str">
            <v>Самарская область</v>
          </cell>
          <cell r="M5677" t="str">
            <v>Новокуйбышевск</v>
          </cell>
          <cell r="N5677" t="str">
            <v>Х5 Экспресс Ритейл</v>
          </cell>
          <cell r="O5677" t="str">
            <v>Новокуйбышевск,Победы пр-т,квартал 22</v>
          </cell>
          <cell r="P5677" t="str">
            <v>Supermarket (Супермаркет)</v>
          </cell>
          <cell r="Q5677" t="str">
            <v>smerch1964</v>
          </cell>
          <cell r="R5677" t="str">
            <v>Ускова Ольга Александровна</v>
          </cell>
          <cell r="S5677">
            <v>89277377479</v>
          </cell>
          <cell r="T5677" t="str">
            <v>smerch1964</v>
          </cell>
          <cell r="U5677" t="str">
            <v>Ускова Ольга Александровна</v>
          </cell>
          <cell r="V5677">
            <v>89277377479</v>
          </cell>
          <cell r="W5677">
            <v>60</v>
          </cell>
          <cell r="X5677"/>
          <cell r="Y5677"/>
          <cell r="Z5677"/>
          <cell r="AA5677"/>
          <cell r="AB5677"/>
          <cell r="AC5677"/>
          <cell r="AD5677">
            <v>60</v>
          </cell>
          <cell r="AE5677">
            <v>1</v>
          </cell>
          <cell r="AF5677">
            <v>1</v>
          </cell>
          <cell r="AG5677">
            <v>4</v>
          </cell>
          <cell r="AH5677">
            <v>4</v>
          </cell>
          <cell r="AI5677">
            <v>60</v>
          </cell>
          <cell r="AJ5677"/>
        </row>
        <row r="5678">
          <cell r="B5678">
            <v>27787</v>
          </cell>
          <cell r="C5678" t="str">
            <v>1000000000001742</v>
          </cell>
          <cell r="D5678">
            <v>1</v>
          </cell>
          <cell r="E5678">
            <v>1</v>
          </cell>
          <cell r="F5678">
            <v>1</v>
          </cell>
          <cell r="G5678">
            <v>1</v>
          </cell>
          <cell r="H5678">
            <v>1</v>
          </cell>
          <cell r="I5678">
            <v>1</v>
          </cell>
          <cell r="J5678" t="str">
            <v>Max Group</v>
          </cell>
          <cell r="K5678" t="str">
            <v>Волга-Юг</v>
          </cell>
          <cell r="L5678" t="str">
            <v>Волгоградская область</v>
          </cell>
          <cell r="M5678" t="str">
            <v>Волгоград</v>
          </cell>
          <cell r="N5678" t="str">
            <v>Ашан</v>
          </cell>
          <cell r="O5678" t="str">
            <v>г.Волгоград, ул. Историческая, 175</v>
          </cell>
          <cell r="P5678" t="str">
            <v>Hypermarket (Гипермаркет)</v>
          </cell>
          <cell r="Q5678" t="str">
            <v>sv80</v>
          </cell>
          <cell r="R5678" t="str">
            <v>Туголукова Анастасия Владимировна</v>
          </cell>
          <cell r="S5678">
            <v>89173333309</v>
          </cell>
          <cell r="T5678" t="str">
            <v>merch168</v>
          </cell>
          <cell r="U5678" t="str">
            <v>Пенькова Евгения Геннадьевна</v>
          </cell>
          <cell r="V5678">
            <v>89876536459</v>
          </cell>
          <cell r="W5678">
            <v>480</v>
          </cell>
          <cell r="X5678">
            <v>480</v>
          </cell>
          <cell r="Y5678">
            <v>480</v>
          </cell>
          <cell r="Z5678">
            <v>480</v>
          </cell>
          <cell r="AA5678">
            <v>480</v>
          </cell>
          <cell r="AB5678"/>
          <cell r="AC5678"/>
          <cell r="AD5678">
            <v>2400</v>
          </cell>
          <cell r="AE5678">
            <v>40</v>
          </cell>
          <cell r="AF5678">
            <v>5</v>
          </cell>
          <cell r="AG5678">
            <v>184</v>
          </cell>
          <cell r="AH5678">
            <v>23</v>
          </cell>
          <cell r="AI5678">
            <v>480</v>
          </cell>
          <cell r="AJ5678"/>
        </row>
        <row r="5679">
          <cell r="B5679">
            <v>27808</v>
          </cell>
          <cell r="C5679" t="str">
            <v>1027007868</v>
          </cell>
          <cell r="D5679">
            <v>1</v>
          </cell>
          <cell r="E5679">
            <v>0</v>
          </cell>
          <cell r="F5679">
            <v>0</v>
          </cell>
          <cell r="G5679">
            <v>0</v>
          </cell>
          <cell r="H5679">
            <v>1</v>
          </cell>
          <cell r="I5679">
            <v>1</v>
          </cell>
          <cell r="J5679" t="str">
            <v>Max Group</v>
          </cell>
          <cell r="K5679" t="str">
            <v>Волга-Юг</v>
          </cell>
          <cell r="L5679" t="str">
            <v>Ростовская область</v>
          </cell>
          <cell r="M5679" t="str">
            <v>Ростов-на-Дону</v>
          </cell>
          <cell r="N5679" t="str">
            <v>Золотое яблоко</v>
          </cell>
          <cell r="O5679" t="str">
            <v>Ростов-на-Дону, проспект Михаила Нагибина 32</v>
          </cell>
          <cell r="P5679" t="str">
            <v>Perfumery (Парфюмерия)</v>
          </cell>
          <cell r="Q5679" t="str">
            <v>sv78</v>
          </cell>
          <cell r="R5679" t="str">
            <v>Собчак Николай Вячеславович</v>
          </cell>
          <cell r="S5679">
            <v>89188583117</v>
          </cell>
          <cell r="T5679" t="str">
            <v>merch1107</v>
          </cell>
          <cell r="U5679" t="str">
            <v>Семерник Эрика Денисовна</v>
          </cell>
          <cell r="V5679">
            <v>89081989955</v>
          </cell>
          <cell r="W5679"/>
          <cell r="X5679"/>
          <cell r="Y5679">
            <v>180</v>
          </cell>
          <cell r="Z5679"/>
          <cell r="AA5679"/>
          <cell r="AB5679"/>
          <cell r="AC5679"/>
          <cell r="AD5679">
            <v>180</v>
          </cell>
          <cell r="AE5679">
            <v>3</v>
          </cell>
          <cell r="AF5679">
            <v>1</v>
          </cell>
          <cell r="AG5679">
            <v>15</v>
          </cell>
          <cell r="AH5679">
            <v>5</v>
          </cell>
          <cell r="AI5679">
            <v>180</v>
          </cell>
          <cell r="AJ5679"/>
        </row>
        <row r="5680">
          <cell r="B5680">
            <v>27843</v>
          </cell>
          <cell r="C5680" t="str">
            <v>1000000000000440</v>
          </cell>
          <cell r="D5680">
            <v>1</v>
          </cell>
          <cell r="E5680">
            <v>1</v>
          </cell>
          <cell r="F5680">
            <v>1</v>
          </cell>
          <cell r="G5680">
            <v>1</v>
          </cell>
          <cell r="H5680">
            <v>1</v>
          </cell>
          <cell r="I5680">
            <v>1</v>
          </cell>
          <cell r="J5680" t="str">
            <v>Max Group</v>
          </cell>
          <cell r="K5680" t="str">
            <v>Волга-Юг</v>
          </cell>
          <cell r="L5680" t="str">
            <v>Краснодарский край</v>
          </cell>
          <cell r="M5680" t="str">
            <v>Краснодар</v>
          </cell>
          <cell r="N5680" t="str">
            <v>Лента</v>
          </cell>
          <cell r="O5680" t="str">
            <v>г.Краснодар, ул.Российская, 257</v>
          </cell>
          <cell r="P5680" t="str">
            <v>Hypermarket (Гипермаркет)</v>
          </cell>
          <cell r="Q5680" t="str">
            <v>sv2018</v>
          </cell>
          <cell r="R5680" t="str">
            <v>Калашникова Юлия Владимировна</v>
          </cell>
          <cell r="S5680">
            <v>89996378117</v>
          </cell>
          <cell r="T5680" t="str">
            <v>merch1109</v>
          </cell>
          <cell r="U5680" t="str">
            <v>Рыжова Ольга Ивановна</v>
          </cell>
          <cell r="V5680">
            <v>89891234555</v>
          </cell>
          <cell r="W5680">
            <v>480</v>
          </cell>
          <cell r="X5680">
            <v>480</v>
          </cell>
          <cell r="Y5680">
            <v>480</v>
          </cell>
          <cell r="Z5680">
            <v>480</v>
          </cell>
          <cell r="AA5680">
            <v>480</v>
          </cell>
          <cell r="AB5680"/>
          <cell r="AC5680"/>
          <cell r="AD5680">
            <v>2400</v>
          </cell>
          <cell r="AE5680">
            <v>40</v>
          </cell>
          <cell r="AF5680">
            <v>5</v>
          </cell>
          <cell r="AG5680">
            <v>184</v>
          </cell>
          <cell r="AH5680">
            <v>23</v>
          </cell>
          <cell r="AI5680">
            <v>480</v>
          </cell>
          <cell r="AJ5680"/>
        </row>
        <row r="5681">
          <cell r="B5681">
            <v>27941</v>
          </cell>
          <cell r="C5681" t="str">
            <v>1000000000020494</v>
          </cell>
          <cell r="D5681">
            <v>1</v>
          </cell>
          <cell r="E5681">
            <v>0</v>
          </cell>
          <cell r="F5681">
            <v>0</v>
          </cell>
          <cell r="G5681">
            <v>0</v>
          </cell>
          <cell r="H5681">
            <v>1</v>
          </cell>
          <cell r="I5681">
            <v>1</v>
          </cell>
          <cell r="J5681" t="str">
            <v>Max Group</v>
          </cell>
          <cell r="K5681" t="str">
            <v>Волга-Юг</v>
          </cell>
          <cell r="L5681" t="str">
            <v>Волгоградская область</v>
          </cell>
          <cell r="M5681" t="str">
            <v>Волгоград</v>
          </cell>
          <cell r="N5681" t="str">
            <v>Тандер</v>
          </cell>
          <cell r="O5681" t="str">
            <v>400074, Волгоградская обл, Волгоград г, Баррикадная ул, дом № 8</v>
          </cell>
          <cell r="P5681" t="str">
            <v>Hypermarket (Гипермаркет)</v>
          </cell>
          <cell r="Q5681" t="str">
            <v>sv80</v>
          </cell>
          <cell r="R5681" t="str">
            <v>Туголукова Анастасия Владимировна</v>
          </cell>
          <cell r="S5681">
            <v>89173333309</v>
          </cell>
          <cell r="T5681" t="str">
            <v>merch1144</v>
          </cell>
          <cell r="U5681" t="str">
            <v>Самсонова Марина Владимировна</v>
          </cell>
          <cell r="V5681">
            <v>89277248285</v>
          </cell>
          <cell r="W5681"/>
          <cell r="X5681"/>
          <cell r="Y5681"/>
          <cell r="Z5681">
            <v>360</v>
          </cell>
          <cell r="AA5681"/>
          <cell r="AB5681"/>
          <cell r="AC5681"/>
          <cell r="AD5681">
            <v>360</v>
          </cell>
          <cell r="AE5681">
            <v>6</v>
          </cell>
          <cell r="AF5681">
            <v>1</v>
          </cell>
          <cell r="AG5681">
            <v>30</v>
          </cell>
          <cell r="AH5681">
            <v>5</v>
          </cell>
          <cell r="AI5681">
            <v>360</v>
          </cell>
          <cell r="AJ5681"/>
        </row>
        <row r="5682">
          <cell r="B5682">
            <v>27960</v>
          </cell>
          <cell r="C5682" t="str">
            <v>1000000000021583</v>
          </cell>
          <cell r="D5682">
            <v>1</v>
          </cell>
          <cell r="E5682">
            <v>0</v>
          </cell>
          <cell r="F5682">
            <v>0</v>
          </cell>
          <cell r="G5682">
            <v>0</v>
          </cell>
          <cell r="H5682">
            <v>1</v>
          </cell>
          <cell r="I5682">
            <v>1</v>
          </cell>
          <cell r="J5682" t="str">
            <v>Max Group</v>
          </cell>
          <cell r="K5682" t="str">
            <v>Волга-Юг</v>
          </cell>
          <cell r="L5682" t="str">
            <v>Волгоградская область</v>
          </cell>
          <cell r="M5682" t="str">
            <v>Михайловка</v>
          </cell>
          <cell r="N5682" t="str">
            <v>Тандер</v>
          </cell>
          <cell r="O5682" t="str">
            <v>г. Михайловка , Поперечная ул, дом № 21</v>
          </cell>
          <cell r="P5682" t="str">
            <v>Hypermarket (Гипермаркет)</v>
          </cell>
          <cell r="Q5682" t="str">
            <v>sv80</v>
          </cell>
          <cell r="R5682" t="str">
            <v>Туголукова Анастасия Владимировна</v>
          </cell>
          <cell r="S5682">
            <v>89173333309</v>
          </cell>
          <cell r="T5682" t="str">
            <v>merch2265</v>
          </cell>
          <cell r="U5682" t="str">
            <v>Абросимова Елена Николаевна</v>
          </cell>
          <cell r="V5682">
            <v>89275134540</v>
          </cell>
          <cell r="W5682"/>
          <cell r="X5682"/>
          <cell r="Y5682">
            <v>180</v>
          </cell>
          <cell r="Z5682"/>
          <cell r="AA5682">
            <v>180</v>
          </cell>
          <cell r="AB5682"/>
          <cell r="AC5682"/>
          <cell r="AD5682">
            <v>360</v>
          </cell>
          <cell r="AE5682">
            <v>6</v>
          </cell>
          <cell r="AF5682">
            <v>2</v>
          </cell>
          <cell r="AG5682">
            <v>27</v>
          </cell>
          <cell r="AH5682">
            <v>9</v>
          </cell>
          <cell r="AI5682">
            <v>180</v>
          </cell>
          <cell r="AJ5682"/>
        </row>
        <row r="5683">
          <cell r="B5683">
            <v>28168</v>
          </cell>
          <cell r="C5683" t="str">
            <v>1000000000020246</v>
          </cell>
          <cell r="D5683">
            <v>1</v>
          </cell>
          <cell r="E5683">
            <v>0</v>
          </cell>
          <cell r="F5683">
            <v>0</v>
          </cell>
          <cell r="G5683">
            <v>0</v>
          </cell>
          <cell r="H5683">
            <v>1</v>
          </cell>
          <cell r="I5683">
            <v>1</v>
          </cell>
          <cell r="J5683" t="str">
            <v>Max Group</v>
          </cell>
          <cell r="K5683" t="str">
            <v>Волга-Юг</v>
          </cell>
          <cell r="L5683" t="str">
            <v>Волгоградская область</v>
          </cell>
          <cell r="M5683" t="str">
            <v>Волгоград</v>
          </cell>
          <cell r="N5683" t="str">
            <v>Тандер</v>
          </cell>
          <cell r="O5683" t="str">
            <v>400062, Волгоградская обл, Волгоград г, Университетский пр-кт, дом № 95, корпус б</v>
          </cell>
          <cell r="P5683" t="str">
            <v>Drogery (Хоз. магазин)</v>
          </cell>
          <cell r="Q5683" t="str">
            <v>sv80</v>
          </cell>
          <cell r="R5683" t="str">
            <v>Туголукова Анастасия Владимировна</v>
          </cell>
          <cell r="S5683">
            <v>89173333309</v>
          </cell>
          <cell r="T5683" t="str">
            <v>merch1115</v>
          </cell>
          <cell r="U5683" t="str">
            <v>Котова Вероника Николаевна</v>
          </cell>
          <cell r="V5683">
            <v>89053333660</v>
          </cell>
          <cell r="W5683"/>
          <cell r="X5683"/>
          <cell r="Y5683"/>
          <cell r="Z5683"/>
          <cell r="AA5683"/>
          <cell r="AB5683">
            <v>30</v>
          </cell>
          <cell r="AC5683"/>
          <cell r="AD5683">
            <v>30</v>
          </cell>
          <cell r="AE5683">
            <v>0.5</v>
          </cell>
          <cell r="AF5683">
            <v>1</v>
          </cell>
          <cell r="AG5683">
            <v>2</v>
          </cell>
          <cell r="AH5683">
            <v>4</v>
          </cell>
          <cell r="AI5683">
            <v>30</v>
          </cell>
          <cell r="AJ5683"/>
        </row>
        <row r="5684">
          <cell r="B5684">
            <v>28406</v>
          </cell>
          <cell r="C5684" t="str">
            <v>1025201257</v>
          </cell>
          <cell r="D5684">
            <v>1</v>
          </cell>
          <cell r="E5684">
            <v>0</v>
          </cell>
          <cell r="F5684">
            <v>0</v>
          </cell>
          <cell r="G5684">
            <v>0</v>
          </cell>
          <cell r="H5684">
            <v>1</v>
          </cell>
          <cell r="I5684">
            <v>1</v>
          </cell>
          <cell r="J5684" t="str">
            <v>Max Group</v>
          </cell>
          <cell r="K5684" t="str">
            <v>Волга-Юг</v>
          </cell>
          <cell r="L5684" t="str">
            <v>Волгоградская область</v>
          </cell>
          <cell r="M5684" t="str">
            <v>Волгоград</v>
          </cell>
          <cell r="N5684" t="str">
            <v>Рубль Бум</v>
          </cell>
          <cell r="O5684" t="str">
            <v>г.Волгоград, пр-кт. Университетский, 23</v>
          </cell>
          <cell r="P5684" t="str">
            <v>Drogery (Хоз. магазин)</v>
          </cell>
          <cell r="Q5684" t="str">
            <v>sv80</v>
          </cell>
          <cell r="R5684" t="str">
            <v>Туголукова Анастасия Владимировна</v>
          </cell>
          <cell r="S5684">
            <v>89173333309</v>
          </cell>
          <cell r="T5684" t="str">
            <v>merch1097</v>
          </cell>
          <cell r="U5684" t="str">
            <v>Серкина Олеся Владимировна</v>
          </cell>
          <cell r="V5684">
            <v>89377438773</v>
          </cell>
          <cell r="W5684">
            <v>30</v>
          </cell>
          <cell r="X5684"/>
          <cell r="Y5684"/>
          <cell r="Z5684"/>
          <cell r="AA5684"/>
          <cell r="AB5684"/>
          <cell r="AC5684"/>
          <cell r="AD5684">
            <v>30</v>
          </cell>
          <cell r="AE5684">
            <v>0.5</v>
          </cell>
          <cell r="AF5684">
            <v>1</v>
          </cell>
          <cell r="AG5684">
            <v>2</v>
          </cell>
          <cell r="AH5684">
            <v>4</v>
          </cell>
          <cell r="AI5684">
            <v>30</v>
          </cell>
          <cell r="AJ5684"/>
        </row>
        <row r="5685">
          <cell r="B5685">
            <v>28704</v>
          </cell>
          <cell r="C5685" t="str">
            <v>73880</v>
          </cell>
          <cell r="D5685">
            <v>1</v>
          </cell>
          <cell r="E5685">
            <v>0</v>
          </cell>
          <cell r="F5685">
            <v>0</v>
          </cell>
          <cell r="G5685">
            <v>0</v>
          </cell>
          <cell r="H5685">
            <v>1</v>
          </cell>
          <cell r="I5685">
            <v>1</v>
          </cell>
          <cell r="J5685" t="str">
            <v>Max Group</v>
          </cell>
          <cell r="K5685" t="str">
            <v>Волга-Юг</v>
          </cell>
          <cell r="L5685" t="str">
            <v>Пензенская область</v>
          </cell>
          <cell r="M5685" t="str">
            <v>Пенза</v>
          </cell>
          <cell r="N5685" t="str">
            <v>Фортуна</v>
          </cell>
          <cell r="O5685" t="str">
            <v>г.Пенза, ул.Пр. Строителей, 21а</v>
          </cell>
          <cell r="P5685" t="str">
            <v>Drogery (Хоз. магазин)</v>
          </cell>
          <cell r="Q5685" t="str">
            <v>smerch11</v>
          </cell>
          <cell r="R5685" t="str">
            <v>Кокшева Мария Владимировна</v>
          </cell>
          <cell r="S5685">
            <v>89371805949</v>
          </cell>
          <cell r="T5685" t="str">
            <v>smerch11</v>
          </cell>
          <cell r="U5685" t="str">
            <v>Кокшева Мария Владимировна</v>
          </cell>
          <cell r="V5685">
            <v>89374434311</v>
          </cell>
          <cell r="W5685"/>
          <cell r="X5685"/>
          <cell r="Y5685"/>
          <cell r="Z5685"/>
          <cell r="AA5685">
            <v>60</v>
          </cell>
          <cell r="AB5685"/>
          <cell r="AC5685"/>
          <cell r="AD5685">
            <v>60</v>
          </cell>
          <cell r="AE5685">
            <v>1</v>
          </cell>
          <cell r="AF5685">
            <v>1</v>
          </cell>
          <cell r="AG5685">
            <v>4</v>
          </cell>
          <cell r="AH5685">
            <v>4</v>
          </cell>
          <cell r="AI5685">
            <v>60</v>
          </cell>
          <cell r="AJ5685"/>
        </row>
        <row r="5686">
          <cell r="B5686">
            <v>280572</v>
          </cell>
          <cell r="C5686" t="str">
            <v>1000000000006237</v>
          </cell>
          <cell r="D5686">
            <v>1</v>
          </cell>
          <cell r="E5686">
            <v>0</v>
          </cell>
          <cell r="F5686">
            <v>0</v>
          </cell>
          <cell r="G5686">
            <v>0</v>
          </cell>
          <cell r="H5686">
            <v>1</v>
          </cell>
          <cell r="I5686">
            <v>1</v>
          </cell>
          <cell r="J5686" t="str">
            <v>Max Group</v>
          </cell>
          <cell r="K5686" t="str">
            <v>Волга-Юг</v>
          </cell>
          <cell r="L5686" t="str">
            <v>Мордовия</v>
          </cell>
          <cell r="M5686" t="str">
            <v>Саранск</v>
          </cell>
          <cell r="N5686" t="str">
            <v>Х5 Экспресс Ритейл</v>
          </cell>
          <cell r="O5686" t="str">
            <v>г.Саранск, Советская ул., 55А</v>
          </cell>
          <cell r="P5686" t="str">
            <v>Supermarket (Супермаркет)</v>
          </cell>
          <cell r="Q5686" t="str">
            <v>smerch1960</v>
          </cell>
          <cell r="R5686" t="str">
            <v>Тараканова Наталья Владимировна</v>
          </cell>
          <cell r="S5686">
            <v>89271832958</v>
          </cell>
          <cell r="T5686" t="str">
            <v>smerch1960</v>
          </cell>
          <cell r="U5686" t="str">
            <v>Тараканова Наталья Владимировна</v>
          </cell>
          <cell r="V5686">
            <v>89271832958</v>
          </cell>
          <cell r="W5686"/>
          <cell r="X5686"/>
          <cell r="Y5686">
            <v>30</v>
          </cell>
          <cell r="Z5686"/>
          <cell r="AA5686"/>
          <cell r="AB5686"/>
          <cell r="AC5686"/>
          <cell r="AD5686">
            <v>30</v>
          </cell>
          <cell r="AE5686">
            <v>0.5</v>
          </cell>
          <cell r="AF5686">
            <v>1</v>
          </cell>
          <cell r="AG5686">
            <v>2.5</v>
          </cell>
          <cell r="AH5686">
            <v>5</v>
          </cell>
          <cell r="AI5686">
            <v>30</v>
          </cell>
          <cell r="AJ5686"/>
        </row>
        <row r="5687">
          <cell r="B5687">
            <v>280663</v>
          </cell>
          <cell r="C5687" t="str">
            <v>1000000000048642</v>
          </cell>
          <cell r="D5687">
            <v>1</v>
          </cell>
          <cell r="E5687">
            <v>0</v>
          </cell>
          <cell r="F5687">
            <v>0</v>
          </cell>
          <cell r="G5687">
            <v>0</v>
          </cell>
          <cell r="H5687">
            <v>1</v>
          </cell>
          <cell r="I5687">
            <v>1</v>
          </cell>
          <cell r="J5687" t="str">
            <v>Max Group</v>
          </cell>
          <cell r="K5687" t="str">
            <v>Волга-Юг</v>
          </cell>
          <cell r="L5687" t="str">
            <v>Мордовия</v>
          </cell>
          <cell r="M5687" t="str">
            <v>Саранск</v>
          </cell>
          <cell r="N5687" t="str">
            <v>Тандер</v>
          </cell>
          <cell r="O5687" t="str">
            <v>г.Саранск, 70 лет Октября пр-т, 112А</v>
          </cell>
          <cell r="P5687" t="str">
            <v>Drogery (Хоз. магазин)</v>
          </cell>
          <cell r="Q5687" t="str">
            <v>smerch1960</v>
          </cell>
          <cell r="R5687" t="str">
            <v>Тараканова Наталья Владимировна</v>
          </cell>
          <cell r="S5687">
            <v>89271832958</v>
          </cell>
          <cell r="T5687" t="str">
            <v>smerch1960</v>
          </cell>
          <cell r="U5687" t="str">
            <v>Тараканова Наталья Владимировна</v>
          </cell>
          <cell r="V5687">
            <v>89271832958</v>
          </cell>
          <cell r="W5687"/>
          <cell r="X5687"/>
          <cell r="Y5687"/>
          <cell r="Z5687"/>
          <cell r="AA5687">
            <v>120</v>
          </cell>
          <cell r="AB5687"/>
          <cell r="AC5687"/>
          <cell r="AD5687">
            <v>120</v>
          </cell>
          <cell r="AE5687">
            <v>2</v>
          </cell>
          <cell r="AF5687">
            <v>1</v>
          </cell>
          <cell r="AG5687">
            <v>8</v>
          </cell>
          <cell r="AH5687">
            <v>4</v>
          </cell>
          <cell r="AI5687">
            <v>120</v>
          </cell>
          <cell r="AJ5687"/>
        </row>
        <row r="5688">
          <cell r="B5688">
            <v>284998</v>
          </cell>
          <cell r="C5688" t="str">
            <v>1000000000031773</v>
          </cell>
          <cell r="D5688">
            <v>1</v>
          </cell>
          <cell r="E5688">
            <v>0</v>
          </cell>
          <cell r="F5688">
            <v>0</v>
          </cell>
          <cell r="G5688">
            <v>0</v>
          </cell>
          <cell r="H5688">
            <v>1</v>
          </cell>
          <cell r="I5688">
            <v>1</v>
          </cell>
          <cell r="J5688" t="str">
            <v>Max Group</v>
          </cell>
          <cell r="K5688" t="str">
            <v>Волга-Юг</v>
          </cell>
          <cell r="L5688" t="str">
            <v>Саратовская область</v>
          </cell>
          <cell r="M5688" t="str">
            <v>Балаково</v>
          </cell>
          <cell r="N5688" t="str">
            <v>Тандер</v>
          </cell>
          <cell r="O5688" t="str">
            <v>413855, Саратовская обл, Балаково г, Шоссе Академика Королева ул, дом № 50</v>
          </cell>
          <cell r="P5688" t="str">
            <v>Hypermarket (Гипермаркет)</v>
          </cell>
          <cell r="Q5688" t="str">
            <v>sv17</v>
          </cell>
          <cell r="R5688" t="str">
            <v>Рубанов Андрей Анатольевич</v>
          </cell>
          <cell r="S5688">
            <v>89170291281</v>
          </cell>
          <cell r="T5688" t="str">
            <v>merch1692</v>
          </cell>
          <cell r="U5688" t="str">
            <v>Андреева Ольга Викторовна</v>
          </cell>
          <cell r="V5688">
            <v>89030214801</v>
          </cell>
          <cell r="W5688"/>
          <cell r="X5688"/>
          <cell r="Y5688"/>
          <cell r="Z5688"/>
          <cell r="AA5688">
            <v>30</v>
          </cell>
          <cell r="AB5688"/>
          <cell r="AC5688"/>
          <cell r="AD5688">
            <v>30</v>
          </cell>
          <cell r="AE5688">
            <v>0.5</v>
          </cell>
          <cell r="AF5688">
            <v>1</v>
          </cell>
          <cell r="AG5688">
            <v>2</v>
          </cell>
          <cell r="AH5688">
            <v>4</v>
          </cell>
          <cell r="AI5688">
            <v>30</v>
          </cell>
          <cell r="AJ5688"/>
        </row>
        <row r="5689">
          <cell r="B5689">
            <v>284999</v>
          </cell>
          <cell r="C5689" t="str">
            <v>1000000000031774</v>
          </cell>
          <cell r="D5689">
            <v>1</v>
          </cell>
          <cell r="E5689">
            <v>0</v>
          </cell>
          <cell r="F5689">
            <v>0</v>
          </cell>
          <cell r="G5689">
            <v>0</v>
          </cell>
          <cell r="H5689">
            <v>1</v>
          </cell>
          <cell r="I5689">
            <v>1</v>
          </cell>
          <cell r="J5689" t="str">
            <v>Max Group</v>
          </cell>
          <cell r="K5689" t="str">
            <v>Волга-Юг</v>
          </cell>
          <cell r="L5689" t="str">
            <v>Саратовская область</v>
          </cell>
          <cell r="M5689" t="str">
            <v>Балаково</v>
          </cell>
          <cell r="N5689" t="str">
            <v>Тандер</v>
          </cell>
          <cell r="O5689" t="str">
            <v>413860, Саратовская обл, Балаково г, Набережная Леонова ул, дом № 53</v>
          </cell>
          <cell r="P5689" t="str">
            <v>Hypermarket (Гипермаркет)</v>
          </cell>
          <cell r="Q5689" t="str">
            <v>sv17</v>
          </cell>
          <cell r="R5689" t="str">
            <v>Рубанов Андрей Анатольевич</v>
          </cell>
          <cell r="S5689">
            <v>89170291281</v>
          </cell>
          <cell r="T5689" t="str">
            <v>merch1692</v>
          </cell>
          <cell r="U5689" t="str">
            <v>Андреева Ольга Викторовна</v>
          </cell>
          <cell r="V5689">
            <v>89030214801</v>
          </cell>
          <cell r="W5689"/>
          <cell r="X5689"/>
          <cell r="Y5689"/>
          <cell r="Z5689"/>
          <cell r="AA5689">
            <v>30</v>
          </cell>
          <cell r="AB5689"/>
          <cell r="AC5689"/>
          <cell r="AD5689">
            <v>30</v>
          </cell>
          <cell r="AE5689">
            <v>0.5</v>
          </cell>
          <cell r="AF5689">
            <v>1</v>
          </cell>
          <cell r="AG5689">
            <v>2</v>
          </cell>
          <cell r="AH5689">
            <v>4</v>
          </cell>
          <cell r="AI5689">
            <v>30</v>
          </cell>
          <cell r="AJ5689"/>
        </row>
        <row r="5690">
          <cell r="B5690">
            <v>285000</v>
          </cell>
          <cell r="C5690" t="str">
            <v>1000000000031775</v>
          </cell>
          <cell r="D5690">
            <v>1</v>
          </cell>
          <cell r="E5690">
            <v>0</v>
          </cell>
          <cell r="F5690">
            <v>0</v>
          </cell>
          <cell r="G5690">
            <v>0</v>
          </cell>
          <cell r="H5690">
            <v>1</v>
          </cell>
          <cell r="I5690">
            <v>1</v>
          </cell>
          <cell r="J5690" t="str">
            <v>Max Group</v>
          </cell>
          <cell r="K5690" t="str">
            <v>Волга-Юг</v>
          </cell>
          <cell r="L5690" t="str">
            <v>Саратовская область</v>
          </cell>
          <cell r="M5690" t="str">
            <v>Балаково</v>
          </cell>
          <cell r="N5690" t="str">
            <v>Тандер</v>
          </cell>
          <cell r="O5690" t="str">
            <v>Балаково г, Саратовское шоссе ул, дом № 58</v>
          </cell>
          <cell r="P5690" t="str">
            <v>Hypermarket (Гипермаркет)</v>
          </cell>
          <cell r="Q5690" t="str">
            <v>sv17</v>
          </cell>
          <cell r="R5690" t="str">
            <v>Рубанов Андрей Анатольевич</v>
          </cell>
          <cell r="S5690">
            <v>89170291281</v>
          </cell>
          <cell r="T5690" t="str">
            <v>merch1692</v>
          </cell>
          <cell r="U5690" t="str">
            <v>Андреева Ольга Викторовна</v>
          </cell>
          <cell r="V5690">
            <v>89030214801</v>
          </cell>
          <cell r="W5690"/>
          <cell r="X5690">
            <v>90</v>
          </cell>
          <cell r="Y5690"/>
          <cell r="Z5690"/>
          <cell r="AA5690">
            <v>90</v>
          </cell>
          <cell r="AB5690"/>
          <cell r="AC5690"/>
          <cell r="AD5690">
            <v>180</v>
          </cell>
          <cell r="AE5690">
            <v>3</v>
          </cell>
          <cell r="AF5690">
            <v>2</v>
          </cell>
          <cell r="AG5690">
            <v>13.5</v>
          </cell>
          <cell r="AH5690">
            <v>9</v>
          </cell>
          <cell r="AI5690">
            <v>90</v>
          </cell>
          <cell r="AJ5690"/>
        </row>
        <row r="5691">
          <cell r="B5691">
            <v>289198</v>
          </cell>
          <cell r="C5691" t="str">
            <v>1000000000033578</v>
          </cell>
          <cell r="D5691">
            <v>1</v>
          </cell>
          <cell r="E5691">
            <v>0</v>
          </cell>
          <cell r="F5691">
            <v>0</v>
          </cell>
          <cell r="G5691">
            <v>0</v>
          </cell>
          <cell r="H5691">
            <v>1</v>
          </cell>
          <cell r="I5691">
            <v>1</v>
          </cell>
          <cell r="J5691" t="str">
            <v>Max Group</v>
          </cell>
          <cell r="K5691" t="str">
            <v>Волга-Юг</v>
          </cell>
          <cell r="L5691" t="str">
            <v>Ульяновская область</v>
          </cell>
          <cell r="M5691" t="str">
            <v>Ульяновск</v>
          </cell>
          <cell r="N5691" t="str">
            <v>Тандер</v>
          </cell>
          <cell r="O5691" t="str">
            <v>г. Ульяновск, б-р Архитекторов, 8</v>
          </cell>
          <cell r="P5691" t="str">
            <v>Drogery (Хоз. магазин)</v>
          </cell>
          <cell r="Q5691" t="str">
            <v>smerch13</v>
          </cell>
          <cell r="R5691" t="str">
            <v>Пантелеев Андрей Сергеевич</v>
          </cell>
          <cell r="S5691">
            <v>89084830814</v>
          </cell>
          <cell r="T5691" t="str">
            <v>smerch13</v>
          </cell>
          <cell r="U5691" t="str">
            <v>Пантелеев Андрей Сергеевич</v>
          </cell>
          <cell r="V5691">
            <v>89084830814</v>
          </cell>
          <cell r="W5691"/>
          <cell r="X5691"/>
          <cell r="Y5691">
            <v>30</v>
          </cell>
          <cell r="Z5691"/>
          <cell r="AA5691"/>
          <cell r="AB5691"/>
          <cell r="AC5691"/>
          <cell r="AD5691">
            <v>30</v>
          </cell>
          <cell r="AE5691">
            <v>0.5</v>
          </cell>
          <cell r="AF5691">
            <v>1</v>
          </cell>
          <cell r="AG5691">
            <v>2.5</v>
          </cell>
          <cell r="AH5691">
            <v>5</v>
          </cell>
          <cell r="AI5691">
            <v>30</v>
          </cell>
          <cell r="AJ5691"/>
        </row>
        <row r="5692">
          <cell r="B5692">
            <v>289224</v>
          </cell>
          <cell r="C5692" t="str">
            <v>1000000000034095</v>
          </cell>
          <cell r="D5692">
            <v>1</v>
          </cell>
          <cell r="E5692">
            <v>0</v>
          </cell>
          <cell r="F5692">
            <v>0</v>
          </cell>
          <cell r="G5692">
            <v>0</v>
          </cell>
          <cell r="H5692">
            <v>1</v>
          </cell>
          <cell r="I5692">
            <v>1</v>
          </cell>
          <cell r="J5692" t="str">
            <v>Max Group</v>
          </cell>
          <cell r="K5692" t="str">
            <v>Волга-Юг</v>
          </cell>
          <cell r="L5692" t="str">
            <v>Ульяновская область</v>
          </cell>
          <cell r="M5692" t="str">
            <v>Ульяновск</v>
          </cell>
          <cell r="N5692" t="str">
            <v>Тандер</v>
          </cell>
          <cell r="O5692" t="str">
            <v>Гагарина 4</v>
          </cell>
          <cell r="P5692" t="str">
            <v>Drogery (Хоз. магазин)</v>
          </cell>
          <cell r="Q5692" t="str">
            <v>smerch13</v>
          </cell>
          <cell r="R5692" t="str">
            <v>Пантелеев Андрей Сергеевич</v>
          </cell>
          <cell r="S5692">
            <v>89084830814</v>
          </cell>
          <cell r="T5692" t="str">
            <v>smerch13</v>
          </cell>
          <cell r="U5692" t="str">
            <v>Пантелеев Андрей Сергеевич</v>
          </cell>
          <cell r="V5692">
            <v>89084830814</v>
          </cell>
          <cell r="W5692"/>
          <cell r="X5692"/>
          <cell r="Y5692"/>
          <cell r="Z5692"/>
          <cell r="AA5692">
            <v>30</v>
          </cell>
          <cell r="AB5692"/>
          <cell r="AC5692"/>
          <cell r="AD5692">
            <v>30</v>
          </cell>
          <cell r="AE5692">
            <v>0.5</v>
          </cell>
          <cell r="AF5692">
            <v>1</v>
          </cell>
          <cell r="AG5692">
            <v>2</v>
          </cell>
          <cell r="AH5692">
            <v>4</v>
          </cell>
          <cell r="AI5692">
            <v>30</v>
          </cell>
          <cell r="AJ5692"/>
        </row>
        <row r="5693">
          <cell r="B5693">
            <v>289257</v>
          </cell>
          <cell r="C5693" t="str">
            <v>1000000000034655</v>
          </cell>
          <cell r="D5693">
            <v>1</v>
          </cell>
          <cell r="E5693">
            <v>0</v>
          </cell>
          <cell r="F5693">
            <v>0</v>
          </cell>
          <cell r="G5693">
            <v>0</v>
          </cell>
          <cell r="H5693">
            <v>1</v>
          </cell>
          <cell r="I5693">
            <v>1</v>
          </cell>
          <cell r="J5693" t="str">
            <v>Max Group</v>
          </cell>
          <cell r="K5693" t="str">
            <v>Волга-Юг</v>
          </cell>
          <cell r="L5693" t="str">
            <v>Ульяновская область</v>
          </cell>
          <cell r="M5693" t="str">
            <v>Ульяновск</v>
          </cell>
          <cell r="N5693" t="str">
            <v>Тандер</v>
          </cell>
          <cell r="O5693" t="str">
            <v>г. Ульяновск, ул. Скочилова, 3</v>
          </cell>
          <cell r="P5693" t="str">
            <v>Drogery (Хоз. магазин)</v>
          </cell>
          <cell r="Q5693" t="str">
            <v>smerch13</v>
          </cell>
          <cell r="R5693" t="str">
            <v>Пантелеев Андрей Сергеевич</v>
          </cell>
          <cell r="S5693">
            <v>89084830814</v>
          </cell>
          <cell r="T5693" t="str">
            <v>smerch13</v>
          </cell>
          <cell r="U5693" t="str">
            <v>Пантелеев Андрей Сергеевич</v>
          </cell>
          <cell r="V5693">
            <v>89084830814</v>
          </cell>
          <cell r="W5693"/>
          <cell r="X5693"/>
          <cell r="Y5693">
            <v>30</v>
          </cell>
          <cell r="Z5693"/>
          <cell r="AA5693"/>
          <cell r="AB5693"/>
          <cell r="AC5693"/>
          <cell r="AD5693">
            <v>30</v>
          </cell>
          <cell r="AE5693">
            <v>0.5</v>
          </cell>
          <cell r="AF5693">
            <v>1</v>
          </cell>
          <cell r="AG5693">
            <v>2.5</v>
          </cell>
          <cell r="AH5693">
            <v>5</v>
          </cell>
          <cell r="AI5693">
            <v>30</v>
          </cell>
          <cell r="AJ5693"/>
        </row>
        <row r="5694">
          <cell r="B5694">
            <v>303755</v>
          </cell>
          <cell r="C5694" t="str">
            <v>1000000000021055</v>
          </cell>
          <cell r="D5694">
            <v>1</v>
          </cell>
          <cell r="E5694">
            <v>0</v>
          </cell>
          <cell r="F5694">
            <v>0</v>
          </cell>
          <cell r="G5694">
            <v>0</v>
          </cell>
          <cell r="H5694">
            <v>1</v>
          </cell>
          <cell r="I5694">
            <v>1</v>
          </cell>
          <cell r="J5694" t="str">
            <v>Max Group</v>
          </cell>
          <cell r="K5694" t="str">
            <v>Волга-Юг</v>
          </cell>
          <cell r="L5694" t="str">
            <v>Волгоградская область</v>
          </cell>
          <cell r="M5694" t="str">
            <v>Волгоград</v>
          </cell>
          <cell r="N5694" t="str">
            <v>Тандер</v>
          </cell>
          <cell r="O5694" t="str">
            <v>ул. Чебышева, 49</v>
          </cell>
          <cell r="P5694" t="str">
            <v>Drogery (Хоз. магазин)</v>
          </cell>
          <cell r="Q5694" t="str">
            <v>sv80</v>
          </cell>
          <cell r="R5694" t="str">
            <v>Туголукова Анастасия Владимировна</v>
          </cell>
          <cell r="S5694">
            <v>89173333309</v>
          </cell>
          <cell r="T5694" t="str">
            <v>merch1097</v>
          </cell>
          <cell r="U5694" t="str">
            <v>Серкина Олеся Владимировна</v>
          </cell>
          <cell r="V5694">
            <v>89377438773</v>
          </cell>
          <cell r="W5694"/>
          <cell r="X5694"/>
          <cell r="Y5694">
            <v>30</v>
          </cell>
          <cell r="Z5694"/>
          <cell r="AA5694"/>
          <cell r="AB5694"/>
          <cell r="AC5694"/>
          <cell r="AD5694">
            <v>30</v>
          </cell>
          <cell r="AE5694">
            <v>0.5</v>
          </cell>
          <cell r="AF5694">
            <v>1</v>
          </cell>
          <cell r="AG5694">
            <v>2.5</v>
          </cell>
          <cell r="AH5694">
            <v>5</v>
          </cell>
          <cell r="AI5694">
            <v>30</v>
          </cell>
          <cell r="AJ5694"/>
        </row>
        <row r="5695">
          <cell r="B5695">
            <v>310754</v>
          </cell>
          <cell r="C5695" t="str">
            <v>1024901431</v>
          </cell>
          <cell r="D5695">
            <v>1</v>
          </cell>
          <cell r="E5695">
            <v>0</v>
          </cell>
          <cell r="F5695">
            <v>0</v>
          </cell>
          <cell r="G5695">
            <v>0</v>
          </cell>
          <cell r="H5695">
            <v>1</v>
          </cell>
          <cell r="I5695">
            <v>1</v>
          </cell>
          <cell r="J5695" t="str">
            <v>Max Group</v>
          </cell>
          <cell r="K5695" t="str">
            <v>Волга-Юг</v>
          </cell>
          <cell r="L5695" t="str">
            <v>Ставропольский край</v>
          </cell>
          <cell r="M5695" t="str">
            <v>Ставрополь</v>
          </cell>
          <cell r="N5695" t="str">
            <v>Копейкин Дом</v>
          </cell>
          <cell r="O5695" t="str">
            <v>Серова ул,468</v>
          </cell>
          <cell r="P5695" t="str">
            <v>Drogery (Хоз. магазин)</v>
          </cell>
          <cell r="Q5695" t="str">
            <v>sv81</v>
          </cell>
          <cell r="R5695" t="str">
            <v>Шаповалова Илона Михайловна</v>
          </cell>
          <cell r="S5695">
            <v>89054479663</v>
          </cell>
          <cell r="T5695" t="str">
            <v>merch1154</v>
          </cell>
          <cell r="U5695" t="str">
            <v>Елисеева Лидия Петровна</v>
          </cell>
          <cell r="V5695">
            <v>89888595588</v>
          </cell>
          <cell r="W5695"/>
          <cell r="X5695"/>
          <cell r="Y5695"/>
          <cell r="Z5695"/>
          <cell r="AA5695">
            <v>60</v>
          </cell>
          <cell r="AB5695"/>
          <cell r="AC5695"/>
          <cell r="AD5695">
            <v>60</v>
          </cell>
          <cell r="AE5695">
            <v>1</v>
          </cell>
          <cell r="AF5695">
            <v>1</v>
          </cell>
          <cell r="AG5695">
            <v>4</v>
          </cell>
          <cell r="AH5695">
            <v>4</v>
          </cell>
          <cell r="AI5695">
            <v>60</v>
          </cell>
          <cell r="AJ5695"/>
        </row>
        <row r="5696">
          <cell r="B5696">
            <v>310812</v>
          </cell>
          <cell r="C5696" t="str">
            <v>1024904620</v>
          </cell>
          <cell r="D5696">
            <v>1</v>
          </cell>
          <cell r="E5696">
            <v>1</v>
          </cell>
          <cell r="F5696">
            <v>1</v>
          </cell>
          <cell r="G5696">
            <v>0</v>
          </cell>
          <cell r="H5696">
            <v>1</v>
          </cell>
          <cell r="I5696">
            <v>1</v>
          </cell>
          <cell r="J5696" t="str">
            <v>Max Group</v>
          </cell>
          <cell r="K5696" t="str">
            <v>Волга-Юг</v>
          </cell>
          <cell r="L5696" t="str">
            <v>Ставропольский край</v>
          </cell>
          <cell r="M5696" t="str">
            <v>Ставрополь</v>
          </cell>
          <cell r="N5696" t="str">
            <v>Копейкин Дом</v>
          </cell>
          <cell r="O5696" t="str">
            <v>Ленина пл,450 А</v>
          </cell>
          <cell r="P5696" t="str">
            <v>Drogery (Хоз. магазин)</v>
          </cell>
          <cell r="Q5696" t="str">
            <v>sv81</v>
          </cell>
          <cell r="R5696" t="str">
            <v>Шаповалова Илона Михайловна</v>
          </cell>
          <cell r="S5696">
            <v>89054479663</v>
          </cell>
          <cell r="T5696" t="str">
            <v>merch1154</v>
          </cell>
          <cell r="U5696" t="str">
            <v>Елисеева Лидия Петровна</v>
          </cell>
          <cell r="V5696">
            <v>89888595588</v>
          </cell>
          <cell r="W5696"/>
          <cell r="X5696"/>
          <cell r="Y5696"/>
          <cell r="Z5696">
            <v>30</v>
          </cell>
          <cell r="AA5696"/>
          <cell r="AB5696"/>
          <cell r="AC5696"/>
          <cell r="AD5696">
            <v>30</v>
          </cell>
          <cell r="AE5696">
            <v>0.5</v>
          </cell>
          <cell r="AF5696">
            <v>1</v>
          </cell>
          <cell r="AG5696">
            <v>2.5</v>
          </cell>
          <cell r="AH5696">
            <v>5</v>
          </cell>
          <cell r="AI5696">
            <v>30</v>
          </cell>
          <cell r="AJ5696"/>
        </row>
        <row r="5697">
          <cell r="B5697">
            <v>355276</v>
          </cell>
          <cell r="C5697" t="str">
            <v>105380000000762</v>
          </cell>
          <cell r="D5697">
            <v>1</v>
          </cell>
          <cell r="E5697">
            <v>1</v>
          </cell>
          <cell r="F5697">
            <v>1</v>
          </cell>
          <cell r="G5697">
            <v>1</v>
          </cell>
          <cell r="H5697">
            <v>1</v>
          </cell>
          <cell r="I5697">
            <v>1</v>
          </cell>
          <cell r="J5697" t="str">
            <v>Max Group</v>
          </cell>
          <cell r="K5697" t="str">
            <v>Волга-Юг</v>
          </cell>
          <cell r="L5697" t="str">
            <v>Крым</v>
          </cell>
          <cell r="M5697" t="str">
            <v>Симферополь</v>
          </cell>
          <cell r="N5697" t="str">
            <v>Яблоко - Крым</v>
          </cell>
          <cell r="O5697" t="str">
            <v>г.Симферополь, ш.Евпаторийское, 8</v>
          </cell>
          <cell r="P5697" t="str">
            <v>Supermarket (Супермаркет)</v>
          </cell>
          <cell r="Q5697" t="str">
            <v>sv2016</v>
          </cell>
          <cell r="R5697" t="str">
            <v>Сакай Валерия Олеговна</v>
          </cell>
          <cell r="S5697">
            <v>89782582231</v>
          </cell>
          <cell r="T5697" t="str">
            <v>merch1078</v>
          </cell>
          <cell r="U5697" t="str">
            <v>Долгова Анастасия Анатольевна</v>
          </cell>
          <cell r="V5697">
            <v>89788842490</v>
          </cell>
          <cell r="W5697"/>
          <cell r="X5697">
            <v>120</v>
          </cell>
          <cell r="Y5697"/>
          <cell r="Z5697">
            <v>120</v>
          </cell>
          <cell r="AA5697"/>
          <cell r="AB5697">
            <v>120</v>
          </cell>
          <cell r="AC5697"/>
          <cell r="AD5697">
            <v>360</v>
          </cell>
          <cell r="AE5697">
            <v>6</v>
          </cell>
          <cell r="AF5697">
            <v>3</v>
          </cell>
          <cell r="AG5697">
            <v>28</v>
          </cell>
          <cell r="AH5697">
            <v>14</v>
          </cell>
          <cell r="AI5697">
            <v>120</v>
          </cell>
          <cell r="AJ5697"/>
        </row>
        <row r="5698">
          <cell r="B5698">
            <v>357982</v>
          </cell>
          <cell r="C5698" t="str">
            <v>1000000000055778</v>
          </cell>
          <cell r="D5698">
            <v>1</v>
          </cell>
          <cell r="E5698" t="str">
            <v>н/д</v>
          </cell>
          <cell r="F5698" t="str">
            <v>н/д</v>
          </cell>
          <cell r="G5698" t="str">
            <v>н/д</v>
          </cell>
          <cell r="H5698">
            <v>1</v>
          </cell>
          <cell r="I5698">
            <v>1</v>
          </cell>
          <cell r="J5698" t="str">
            <v>Max Group</v>
          </cell>
          <cell r="K5698" t="str">
            <v>Волга-Юг</v>
          </cell>
          <cell r="L5698" t="str">
            <v>Ульяновская область</v>
          </cell>
          <cell r="M5698" t="str">
            <v>Ульяновск</v>
          </cell>
          <cell r="N5698" t="str">
            <v>Тандер</v>
          </cell>
          <cell r="O5698" t="str">
            <v>432011, Ульяновская обл, Ульяновск г, Радищева ул, дом № 39</v>
          </cell>
          <cell r="P5698" t="str">
            <v>Drogery (Хоз. магазин)</v>
          </cell>
          <cell r="Q5698" t="str">
            <v>smerch13</v>
          </cell>
          <cell r="R5698" t="str">
            <v>Пантелеев Андрей Сергеевич</v>
          </cell>
          <cell r="S5698">
            <v>89084830814</v>
          </cell>
          <cell r="T5698" t="str">
            <v>smerch13</v>
          </cell>
          <cell r="U5698" t="str">
            <v>Пантелеев Андрей Сергеевич</v>
          </cell>
          <cell r="V5698">
            <v>89084830814</v>
          </cell>
          <cell r="W5698"/>
          <cell r="X5698"/>
          <cell r="Y5698">
            <v>120</v>
          </cell>
          <cell r="Z5698"/>
          <cell r="AA5698"/>
          <cell r="AB5698"/>
          <cell r="AC5698"/>
          <cell r="AD5698">
            <v>120</v>
          </cell>
          <cell r="AE5698">
            <v>2</v>
          </cell>
          <cell r="AF5698">
            <v>1</v>
          </cell>
          <cell r="AG5698">
            <v>10</v>
          </cell>
          <cell r="AH5698">
            <v>5</v>
          </cell>
          <cell r="AI5698">
            <v>120</v>
          </cell>
          <cell r="AJ5698"/>
        </row>
        <row r="5699">
          <cell r="B5699">
            <v>358087</v>
          </cell>
          <cell r="C5699" t="str">
            <v>1000000000046560</v>
          </cell>
          <cell r="D5699">
            <v>1</v>
          </cell>
          <cell r="E5699">
            <v>0</v>
          </cell>
          <cell r="F5699">
            <v>0</v>
          </cell>
          <cell r="G5699">
            <v>0</v>
          </cell>
          <cell r="H5699">
            <v>1</v>
          </cell>
          <cell r="I5699">
            <v>1</v>
          </cell>
          <cell r="J5699" t="str">
            <v>Max Group</v>
          </cell>
          <cell r="K5699" t="str">
            <v>Волга-Юг</v>
          </cell>
          <cell r="L5699" t="str">
            <v>Мордовия</v>
          </cell>
          <cell r="M5699" t="str">
            <v>Саранск</v>
          </cell>
          <cell r="N5699" t="str">
            <v>Тандер</v>
          </cell>
          <cell r="O5699" t="str">
            <v>г.Саранск, Республиканская, 151А</v>
          </cell>
          <cell r="P5699" t="str">
            <v>Drogery (Хоз. магазин)</v>
          </cell>
          <cell r="Q5699" t="str">
            <v>smerch1960</v>
          </cell>
          <cell r="R5699" t="str">
            <v>Тараканова Наталья Владимировна</v>
          </cell>
          <cell r="S5699">
            <v>89271832958</v>
          </cell>
          <cell r="T5699" t="str">
            <v>smerch1960</v>
          </cell>
          <cell r="U5699" t="str">
            <v>Тараканова Наталья Владимировна</v>
          </cell>
          <cell r="V5699">
            <v>89271832958</v>
          </cell>
          <cell r="W5699"/>
          <cell r="X5699">
            <v>30</v>
          </cell>
          <cell r="Y5699"/>
          <cell r="Z5699"/>
          <cell r="AA5699"/>
          <cell r="AB5699"/>
          <cell r="AC5699"/>
          <cell r="AD5699">
            <v>30</v>
          </cell>
          <cell r="AE5699">
            <v>0.5</v>
          </cell>
          <cell r="AF5699">
            <v>1</v>
          </cell>
          <cell r="AG5699">
            <v>2.5</v>
          </cell>
          <cell r="AH5699">
            <v>5</v>
          </cell>
          <cell r="AI5699">
            <v>30</v>
          </cell>
          <cell r="AJ5699"/>
        </row>
        <row r="5700">
          <cell r="B5700">
            <v>358167</v>
          </cell>
          <cell r="C5700" t="str">
            <v>1000000000056732</v>
          </cell>
          <cell r="D5700">
            <v>1</v>
          </cell>
          <cell r="E5700">
            <v>0</v>
          </cell>
          <cell r="F5700">
            <v>0</v>
          </cell>
          <cell r="G5700">
            <v>0</v>
          </cell>
          <cell r="H5700">
            <v>1</v>
          </cell>
          <cell r="I5700">
            <v>1</v>
          </cell>
          <cell r="J5700" t="str">
            <v>Max Group</v>
          </cell>
          <cell r="K5700" t="str">
            <v>Волга-Юг</v>
          </cell>
          <cell r="L5700" t="str">
            <v>Мордовия</v>
          </cell>
          <cell r="M5700" t="str">
            <v>Саранск</v>
          </cell>
          <cell r="N5700" t="str">
            <v>Тандер</v>
          </cell>
          <cell r="O5700" t="str">
            <v>г.Саранск, Б. Хмельницкого, д. 35, пом 3.</v>
          </cell>
          <cell r="P5700" t="str">
            <v>Drogery (Хоз. магазин)</v>
          </cell>
          <cell r="Q5700" t="str">
            <v>smerch1960</v>
          </cell>
          <cell r="R5700" t="str">
            <v>Тараканова Наталья Владимировна</v>
          </cell>
          <cell r="S5700">
            <v>89271832958</v>
          </cell>
          <cell r="T5700" t="str">
            <v>smerch1960</v>
          </cell>
          <cell r="U5700" t="str">
            <v>Тараканова Наталья Владимировна</v>
          </cell>
          <cell r="V5700">
            <v>89271832958</v>
          </cell>
          <cell r="W5700"/>
          <cell r="X5700"/>
          <cell r="Y5700">
            <v>120</v>
          </cell>
          <cell r="Z5700"/>
          <cell r="AA5700"/>
          <cell r="AB5700"/>
          <cell r="AC5700"/>
          <cell r="AD5700">
            <v>120</v>
          </cell>
          <cell r="AE5700">
            <v>2</v>
          </cell>
          <cell r="AF5700">
            <v>1</v>
          </cell>
          <cell r="AG5700">
            <v>10</v>
          </cell>
          <cell r="AH5700">
            <v>5</v>
          </cell>
          <cell r="AI5700">
            <v>120</v>
          </cell>
          <cell r="AJ5700"/>
        </row>
        <row r="5701">
          <cell r="B5701">
            <v>360391</v>
          </cell>
          <cell r="C5701" t="str">
            <v>360391</v>
          </cell>
          <cell r="D5701">
            <v>1</v>
          </cell>
          <cell r="E5701">
            <v>0</v>
          </cell>
          <cell r="F5701">
            <v>0</v>
          </cell>
          <cell r="G5701">
            <v>0</v>
          </cell>
          <cell r="H5701">
            <v>1</v>
          </cell>
          <cell r="I5701">
            <v>1</v>
          </cell>
          <cell r="J5701" t="str">
            <v>Max Group</v>
          </cell>
          <cell r="K5701" t="str">
            <v>Волга-Юг</v>
          </cell>
          <cell r="L5701" t="str">
            <v>Волгоградская область</v>
          </cell>
          <cell r="M5701" t="str">
            <v>Волгоград</v>
          </cell>
          <cell r="N5701" t="str">
            <v>Покупочка</v>
          </cell>
          <cell r="O5701" t="str">
            <v>ул.Елисеева, дом № 13</v>
          </cell>
          <cell r="P5701" t="str">
            <v>Superettes (Суперетта)</v>
          </cell>
          <cell r="Q5701" t="str">
            <v>sv80</v>
          </cell>
          <cell r="R5701" t="str">
            <v>Туголукова Анастасия Владимировна</v>
          </cell>
          <cell r="S5701">
            <v>89173333309</v>
          </cell>
          <cell r="T5701" t="str">
            <v>merch1097</v>
          </cell>
          <cell r="U5701" t="str">
            <v>Серкина Олеся Владимировна</v>
          </cell>
          <cell r="V5701">
            <v>89377438773</v>
          </cell>
          <cell r="W5701"/>
          <cell r="X5701"/>
          <cell r="Y5701"/>
          <cell r="Z5701">
            <v>60</v>
          </cell>
          <cell r="AA5701"/>
          <cell r="AB5701"/>
          <cell r="AC5701"/>
          <cell r="AD5701">
            <v>60</v>
          </cell>
          <cell r="AE5701">
            <v>1</v>
          </cell>
          <cell r="AF5701">
            <v>1</v>
          </cell>
          <cell r="AG5701">
            <v>5</v>
          </cell>
          <cell r="AH5701">
            <v>5</v>
          </cell>
          <cell r="AI5701">
            <v>60</v>
          </cell>
          <cell r="AJ5701"/>
        </row>
        <row r="5702">
          <cell r="B5702">
            <v>360392</v>
          </cell>
          <cell r="C5702" t="str">
            <v>360392</v>
          </cell>
          <cell r="D5702">
            <v>1</v>
          </cell>
          <cell r="E5702">
            <v>0</v>
          </cell>
          <cell r="F5702">
            <v>0</v>
          </cell>
          <cell r="G5702">
            <v>0</v>
          </cell>
          <cell r="H5702">
            <v>1</v>
          </cell>
          <cell r="I5702">
            <v>1</v>
          </cell>
          <cell r="J5702" t="str">
            <v>Max Group</v>
          </cell>
          <cell r="K5702" t="str">
            <v>Волга-Юг</v>
          </cell>
          <cell r="L5702" t="str">
            <v>Волгоградская область</v>
          </cell>
          <cell r="M5702" t="str">
            <v>Волгоград</v>
          </cell>
          <cell r="N5702" t="str">
            <v>Покупочка</v>
          </cell>
          <cell r="O5702" t="str">
            <v>пр.Университеский, дом № 70</v>
          </cell>
          <cell r="P5702" t="str">
            <v>Superettes (Суперетта)</v>
          </cell>
          <cell r="Q5702" t="str">
            <v>sv80</v>
          </cell>
          <cell r="R5702" t="str">
            <v>Туголукова Анастасия Владимировна</v>
          </cell>
          <cell r="S5702">
            <v>89173333309</v>
          </cell>
          <cell r="T5702" t="str">
            <v>merch1115</v>
          </cell>
          <cell r="U5702" t="str">
            <v>Котова Вероника Николаевна</v>
          </cell>
          <cell r="V5702">
            <v>89053333660</v>
          </cell>
          <cell r="W5702"/>
          <cell r="X5702"/>
          <cell r="Y5702"/>
          <cell r="Z5702">
            <v>60</v>
          </cell>
          <cell r="AA5702"/>
          <cell r="AB5702"/>
          <cell r="AC5702"/>
          <cell r="AD5702">
            <v>60</v>
          </cell>
          <cell r="AE5702">
            <v>1</v>
          </cell>
          <cell r="AF5702">
            <v>1</v>
          </cell>
          <cell r="AG5702">
            <v>5</v>
          </cell>
          <cell r="AH5702">
            <v>5</v>
          </cell>
          <cell r="AI5702">
            <v>60</v>
          </cell>
          <cell r="AJ5702"/>
        </row>
        <row r="5703">
          <cell r="B5703">
            <v>360427</v>
          </cell>
          <cell r="C5703" t="str">
            <v>1000000000057845</v>
          </cell>
          <cell r="D5703">
            <v>1</v>
          </cell>
          <cell r="E5703">
            <v>1</v>
          </cell>
          <cell r="F5703">
            <v>0</v>
          </cell>
          <cell r="G5703">
            <v>0</v>
          </cell>
          <cell r="H5703">
            <v>1</v>
          </cell>
          <cell r="I5703">
            <v>1</v>
          </cell>
          <cell r="J5703" t="str">
            <v>Max Group</v>
          </cell>
          <cell r="K5703" t="str">
            <v>Волга-Юг</v>
          </cell>
          <cell r="L5703" t="str">
            <v>Волгоградская область</v>
          </cell>
          <cell r="M5703" t="str">
            <v>Волгоград</v>
          </cell>
          <cell r="N5703" t="str">
            <v>Х5 Экспресс Ритейл</v>
          </cell>
          <cell r="O5703" t="str">
            <v>г.Волгоград, ул.Рокоссовского 51а</v>
          </cell>
          <cell r="P5703" t="str">
            <v>Supermarket (Супермаркет)</v>
          </cell>
          <cell r="Q5703" t="str">
            <v>sv80</v>
          </cell>
          <cell r="R5703" t="str">
            <v>Туголукова Анастасия Владимировна</v>
          </cell>
          <cell r="S5703">
            <v>89173333309</v>
          </cell>
          <cell r="T5703" t="str">
            <v>merch1144</v>
          </cell>
          <cell r="U5703" t="str">
            <v>Самсонова Марина Владимировна</v>
          </cell>
          <cell r="V5703">
            <v>89277248285</v>
          </cell>
          <cell r="W5703"/>
          <cell r="X5703"/>
          <cell r="Y5703">
            <v>30</v>
          </cell>
          <cell r="Z5703"/>
          <cell r="AA5703"/>
          <cell r="AB5703"/>
          <cell r="AC5703"/>
          <cell r="AD5703">
            <v>30</v>
          </cell>
          <cell r="AE5703">
            <v>0.5</v>
          </cell>
          <cell r="AF5703">
            <v>1</v>
          </cell>
          <cell r="AG5703">
            <v>2.5</v>
          </cell>
          <cell r="AH5703">
            <v>5</v>
          </cell>
          <cell r="AI5703">
            <v>30</v>
          </cell>
          <cell r="AJ5703"/>
        </row>
        <row r="5704">
          <cell r="B5704">
            <v>289014</v>
          </cell>
          <cell r="C5704">
            <v>1023503185</v>
          </cell>
          <cell r="D5704">
            <v>1</v>
          </cell>
          <cell r="E5704">
            <v>0</v>
          </cell>
          <cell r="F5704">
            <v>0</v>
          </cell>
          <cell r="G5704">
            <v>0</v>
          </cell>
          <cell r="H5704">
            <v>1</v>
          </cell>
          <cell r="I5704">
            <v>1</v>
          </cell>
          <cell r="J5704" t="str">
            <v>Max Group</v>
          </cell>
          <cell r="K5704" t="str">
            <v>Волга-Юг</v>
          </cell>
          <cell r="L5704" t="str">
            <v>Ульяновская область</v>
          </cell>
          <cell r="M5704" t="str">
            <v>Ульяновск</v>
          </cell>
          <cell r="N5704" t="str">
            <v>Фортуна</v>
          </cell>
          <cell r="O5704" t="str">
            <v>г.Ульяновск, ул.Королюницкого, 23</v>
          </cell>
          <cell r="P5704" t="str">
            <v>Drogery (Хоз. магазин)</v>
          </cell>
          <cell r="Q5704" t="str">
            <v>smerch13</v>
          </cell>
          <cell r="R5704" t="str">
            <v>Пантелеев Андрей Сергеевич</v>
          </cell>
          <cell r="S5704">
            <v>89084830814</v>
          </cell>
          <cell r="T5704" t="str">
            <v>smerch13</v>
          </cell>
          <cell r="U5704" t="str">
            <v>Пантелеев Андрей Сергеевич</v>
          </cell>
          <cell r="V5704">
            <v>89084830814</v>
          </cell>
          <cell r="W5704"/>
          <cell r="X5704"/>
          <cell r="Y5704"/>
          <cell r="Z5704">
            <v>60</v>
          </cell>
          <cell r="AA5704"/>
          <cell r="AB5704"/>
          <cell r="AC5704"/>
          <cell r="AD5704">
            <v>60</v>
          </cell>
          <cell r="AE5704">
            <v>1</v>
          </cell>
          <cell r="AF5704">
            <v>1</v>
          </cell>
          <cell r="AG5704">
            <v>5</v>
          </cell>
          <cell r="AH5704">
            <v>5</v>
          </cell>
          <cell r="AI5704">
            <v>60</v>
          </cell>
          <cell r="AJ5704"/>
        </row>
        <row r="5705">
          <cell r="B5705">
            <v>28334</v>
          </cell>
          <cell r="C5705" t="str">
            <v>1000000000049935</v>
          </cell>
          <cell r="D5705">
            <v>1</v>
          </cell>
          <cell r="E5705">
            <v>1</v>
          </cell>
          <cell r="F5705">
            <v>0</v>
          </cell>
          <cell r="G5705">
            <v>0</v>
          </cell>
          <cell r="H5705">
            <v>1</v>
          </cell>
          <cell r="I5705">
            <v>1</v>
          </cell>
          <cell r="J5705" t="str">
            <v>Max Group</v>
          </cell>
          <cell r="K5705" t="str">
            <v>Волга-Юг</v>
          </cell>
          <cell r="L5705" t="str">
            <v>Волгоградская область</v>
          </cell>
          <cell r="M5705" t="str">
            <v>Волгоград</v>
          </cell>
          <cell r="N5705" t="str">
            <v>Х5 Экспресс Ритейл</v>
          </cell>
          <cell r="O5705" t="str">
            <v>г.Волгоград, ул.Рабоче-Крестьянская, 9Б</v>
          </cell>
          <cell r="P5705" t="str">
            <v>Supermarket (Супермаркет)</v>
          </cell>
          <cell r="Q5705" t="str">
            <v>sv80</v>
          </cell>
          <cell r="R5705" t="str">
            <v>Туголукова Анастасия Владимировна</v>
          </cell>
          <cell r="S5705">
            <v>89173333309</v>
          </cell>
          <cell r="T5705" t="str">
            <v>merch1097</v>
          </cell>
          <cell r="U5705" t="str">
            <v>Серкина Олеся Владимировна</v>
          </cell>
          <cell r="V5705">
            <v>89377438773</v>
          </cell>
          <cell r="W5705"/>
          <cell r="X5705">
            <v>180</v>
          </cell>
          <cell r="Y5705"/>
          <cell r="Z5705"/>
          <cell r="AA5705">
            <v>180</v>
          </cell>
          <cell r="AB5705"/>
          <cell r="AC5705"/>
          <cell r="AD5705">
            <v>360</v>
          </cell>
          <cell r="AE5705">
            <v>6</v>
          </cell>
          <cell r="AF5705">
            <v>2</v>
          </cell>
          <cell r="AG5705">
            <v>27</v>
          </cell>
          <cell r="AH5705">
            <v>9</v>
          </cell>
          <cell r="AI5705">
            <v>180</v>
          </cell>
          <cell r="AJ5705"/>
        </row>
        <row r="5706">
          <cell r="B5706">
            <v>303908</v>
          </cell>
          <cell r="C5706" t="str">
            <v>1000000000053135</v>
          </cell>
          <cell r="D5706">
            <v>1</v>
          </cell>
          <cell r="E5706">
            <v>0</v>
          </cell>
          <cell r="F5706">
            <v>0</v>
          </cell>
          <cell r="G5706">
            <v>0</v>
          </cell>
          <cell r="H5706">
            <v>1</v>
          </cell>
          <cell r="I5706">
            <v>1</v>
          </cell>
          <cell r="J5706" t="str">
            <v>Max Group</v>
          </cell>
          <cell r="K5706" t="str">
            <v>Волга-Юг</v>
          </cell>
          <cell r="L5706" t="str">
            <v>Волгоградская область</v>
          </cell>
          <cell r="M5706" t="str">
            <v>Волгоград</v>
          </cell>
          <cell r="N5706" t="str">
            <v>Х5 Экспресс Ритейл</v>
          </cell>
          <cell r="O5706" t="str">
            <v>Волгоград, ул. 50 лет октября 15а</v>
          </cell>
          <cell r="P5706" t="str">
            <v>Supermarket (Супермаркет)</v>
          </cell>
          <cell r="Q5706" t="str">
            <v>sv80</v>
          </cell>
          <cell r="R5706" t="str">
            <v>Туголукова Анастасия Владимировна</v>
          </cell>
          <cell r="S5706">
            <v>89173333309</v>
          </cell>
          <cell r="T5706" t="str">
            <v>merch1115</v>
          </cell>
          <cell r="U5706" t="str">
            <v>Котова Вероника Николаевна</v>
          </cell>
          <cell r="V5706">
            <v>89053333660</v>
          </cell>
          <cell r="W5706"/>
          <cell r="X5706"/>
          <cell r="Y5706"/>
          <cell r="Z5706">
            <v>30</v>
          </cell>
          <cell r="AA5706"/>
          <cell r="AB5706"/>
          <cell r="AC5706"/>
          <cell r="AD5706">
            <v>30</v>
          </cell>
          <cell r="AE5706">
            <v>0.5</v>
          </cell>
          <cell r="AF5706">
            <v>1</v>
          </cell>
          <cell r="AG5706">
            <v>2.5</v>
          </cell>
          <cell r="AH5706">
            <v>5</v>
          </cell>
          <cell r="AI5706">
            <v>30</v>
          </cell>
          <cell r="AJ5706"/>
        </row>
        <row r="5707">
          <cell r="B5707">
            <v>28431</v>
          </cell>
          <cell r="C5707" t="str">
            <v>105200000000072</v>
          </cell>
          <cell r="D5707">
            <v>1</v>
          </cell>
          <cell r="E5707">
            <v>1</v>
          </cell>
          <cell r="F5707">
            <v>0</v>
          </cell>
          <cell r="G5707">
            <v>0</v>
          </cell>
          <cell r="H5707">
            <v>1</v>
          </cell>
          <cell r="I5707">
            <v>1</v>
          </cell>
          <cell r="J5707" t="str">
            <v>Max Group</v>
          </cell>
          <cell r="K5707" t="str">
            <v>Волга-Юг</v>
          </cell>
          <cell r="L5707" t="str">
            <v>Крым</v>
          </cell>
          <cell r="M5707" t="str">
            <v>Симферополь</v>
          </cell>
          <cell r="N5707" t="str">
            <v>Чистый Дом - Крым</v>
          </cell>
          <cell r="O5707" t="str">
            <v>г.Симферополь, ул.Пушкина, 10</v>
          </cell>
          <cell r="P5707" t="str">
            <v>Drogery (Хоз. магазин)</v>
          </cell>
          <cell r="Q5707" t="str">
            <v>sv2016</v>
          </cell>
          <cell r="R5707" t="str">
            <v>Сакай Валерия Олеговна</v>
          </cell>
          <cell r="S5707">
            <v>89782582231</v>
          </cell>
          <cell r="T5707" t="str">
            <v>merch1124</v>
          </cell>
          <cell r="U5707" t="str">
            <v>Сивутина Екатерина Николаевна</v>
          </cell>
          <cell r="V5707">
            <v>89780292650</v>
          </cell>
          <cell r="W5707"/>
          <cell r="X5707"/>
          <cell r="Y5707">
            <v>60</v>
          </cell>
          <cell r="Z5707"/>
          <cell r="AA5707"/>
          <cell r="AB5707"/>
          <cell r="AC5707"/>
          <cell r="AD5707">
            <v>60</v>
          </cell>
          <cell r="AE5707">
            <v>1</v>
          </cell>
          <cell r="AF5707">
            <v>1</v>
          </cell>
          <cell r="AG5707">
            <v>5</v>
          </cell>
          <cell r="AH5707">
            <v>5</v>
          </cell>
          <cell r="AI5707">
            <v>60</v>
          </cell>
          <cell r="AJ5707"/>
        </row>
        <row r="5708">
          <cell r="B5708">
            <v>28432</v>
          </cell>
          <cell r="C5708" t="str">
            <v>105200000000068</v>
          </cell>
          <cell r="D5708">
            <v>1</v>
          </cell>
          <cell r="E5708">
            <v>1</v>
          </cell>
          <cell r="F5708">
            <v>0</v>
          </cell>
          <cell r="G5708">
            <v>0</v>
          </cell>
          <cell r="H5708">
            <v>1</v>
          </cell>
          <cell r="I5708">
            <v>1</v>
          </cell>
          <cell r="J5708" t="str">
            <v>Max Group</v>
          </cell>
          <cell r="K5708" t="str">
            <v>Волга-Юг</v>
          </cell>
          <cell r="L5708" t="str">
            <v>Крым</v>
          </cell>
          <cell r="M5708" t="str">
            <v>Симферополь</v>
          </cell>
          <cell r="N5708" t="str">
            <v>Чистый Дом - Крым</v>
          </cell>
          <cell r="O5708" t="str">
            <v>г.Симферополь, ул.Гагарина, 34</v>
          </cell>
          <cell r="P5708" t="str">
            <v>Drogery (Хоз. магазин)</v>
          </cell>
          <cell r="Q5708" t="str">
            <v>sv2016</v>
          </cell>
          <cell r="R5708" t="str">
            <v>Сакай Валерия Олеговна</v>
          </cell>
          <cell r="S5708">
            <v>89782582231</v>
          </cell>
          <cell r="T5708" t="str">
            <v>merch1124</v>
          </cell>
          <cell r="U5708" t="str">
            <v>Сивутина Екатерина Николаевна</v>
          </cell>
          <cell r="V5708">
            <v>89780292650</v>
          </cell>
          <cell r="W5708"/>
          <cell r="X5708"/>
          <cell r="Y5708">
            <v>60</v>
          </cell>
          <cell r="Z5708"/>
          <cell r="AA5708"/>
          <cell r="AB5708"/>
          <cell r="AC5708"/>
          <cell r="AD5708">
            <v>60</v>
          </cell>
          <cell r="AE5708">
            <v>1</v>
          </cell>
          <cell r="AF5708">
            <v>1</v>
          </cell>
          <cell r="AG5708">
            <v>5</v>
          </cell>
          <cell r="AH5708">
            <v>5</v>
          </cell>
          <cell r="AI5708">
            <v>60</v>
          </cell>
          <cell r="AJ5708"/>
        </row>
        <row r="5709">
          <cell r="B5709">
            <v>28434</v>
          </cell>
          <cell r="C5709" t="str">
            <v>105200000000042</v>
          </cell>
          <cell r="D5709">
            <v>1</v>
          </cell>
          <cell r="E5709">
            <v>1</v>
          </cell>
          <cell r="F5709">
            <v>1</v>
          </cell>
          <cell r="G5709">
            <v>1</v>
          </cell>
          <cell r="H5709">
            <v>1</v>
          </cell>
          <cell r="I5709">
            <v>1</v>
          </cell>
          <cell r="J5709" t="str">
            <v>Max Group</v>
          </cell>
          <cell r="K5709" t="str">
            <v>Волга-Юг</v>
          </cell>
          <cell r="L5709" t="str">
            <v>Крым</v>
          </cell>
          <cell r="M5709" t="str">
            <v>Симферополь</v>
          </cell>
          <cell r="N5709" t="str">
            <v>Чистый Дом - Крым</v>
          </cell>
          <cell r="O5709" t="str">
            <v>г.Симферополь, пр-т.Кирова, 27</v>
          </cell>
          <cell r="P5709" t="str">
            <v>Drogery (Хоз. магазин)</v>
          </cell>
          <cell r="Q5709" t="str">
            <v>sv2016</v>
          </cell>
          <cell r="R5709" t="str">
            <v>Сакай Валерия Олеговна</v>
          </cell>
          <cell r="S5709">
            <v>89782582231</v>
          </cell>
          <cell r="T5709" t="str">
            <v>merch1078</v>
          </cell>
          <cell r="U5709" t="str">
            <v>Долгова Анастасия Анатольевна</v>
          </cell>
          <cell r="V5709">
            <v>89788842490</v>
          </cell>
          <cell r="W5709"/>
          <cell r="X5709"/>
          <cell r="Y5709">
            <v>60</v>
          </cell>
          <cell r="Z5709"/>
          <cell r="AA5709"/>
          <cell r="AB5709"/>
          <cell r="AC5709"/>
          <cell r="AD5709">
            <v>60</v>
          </cell>
          <cell r="AE5709">
            <v>1</v>
          </cell>
          <cell r="AF5709">
            <v>1</v>
          </cell>
          <cell r="AG5709">
            <v>5</v>
          </cell>
          <cell r="AH5709">
            <v>5</v>
          </cell>
          <cell r="AI5709">
            <v>60</v>
          </cell>
          <cell r="AJ5709"/>
        </row>
        <row r="5710">
          <cell r="B5710">
            <v>28436</v>
          </cell>
          <cell r="C5710" t="str">
            <v>105200000000049</v>
          </cell>
          <cell r="D5710">
            <v>1</v>
          </cell>
          <cell r="E5710">
            <v>1</v>
          </cell>
          <cell r="F5710">
            <v>1</v>
          </cell>
          <cell r="G5710">
            <v>1</v>
          </cell>
          <cell r="H5710">
            <v>1</v>
          </cell>
          <cell r="I5710">
            <v>1</v>
          </cell>
          <cell r="J5710" t="str">
            <v>Max Group</v>
          </cell>
          <cell r="K5710" t="str">
            <v>Волга-Юг</v>
          </cell>
          <cell r="L5710" t="str">
            <v>Крым</v>
          </cell>
          <cell r="M5710" t="str">
            <v>Симферополь</v>
          </cell>
          <cell r="N5710" t="str">
            <v>Чистый Дом - Крым</v>
          </cell>
          <cell r="O5710" t="str">
            <v>г.Симферополь, пр-т.Победы, 84</v>
          </cell>
          <cell r="P5710" t="str">
            <v>Drogery (Хоз. магазин)</v>
          </cell>
          <cell r="Q5710" t="str">
            <v>sv2016</v>
          </cell>
          <cell r="R5710" t="str">
            <v>Сакай Валерия Олеговна</v>
          </cell>
          <cell r="S5710">
            <v>89782582231</v>
          </cell>
          <cell r="T5710" t="str">
            <v>merch1078</v>
          </cell>
          <cell r="U5710" t="str">
            <v>Долгова Анастасия Анатольевна</v>
          </cell>
          <cell r="V5710">
            <v>89788842490</v>
          </cell>
          <cell r="W5710"/>
          <cell r="X5710"/>
          <cell r="Y5710">
            <v>60</v>
          </cell>
          <cell r="Z5710"/>
          <cell r="AA5710"/>
          <cell r="AB5710"/>
          <cell r="AC5710"/>
          <cell r="AD5710">
            <v>60</v>
          </cell>
          <cell r="AE5710">
            <v>1</v>
          </cell>
          <cell r="AF5710">
            <v>1</v>
          </cell>
          <cell r="AG5710">
            <v>5</v>
          </cell>
          <cell r="AH5710">
            <v>5</v>
          </cell>
          <cell r="AI5710">
            <v>60</v>
          </cell>
          <cell r="AJ5710"/>
        </row>
        <row r="5711">
          <cell r="B5711">
            <v>28440</v>
          </cell>
          <cell r="C5711" t="str">
            <v>105200000000036</v>
          </cell>
          <cell r="D5711">
            <v>1</v>
          </cell>
          <cell r="E5711">
            <v>1</v>
          </cell>
          <cell r="F5711">
            <v>0</v>
          </cell>
          <cell r="G5711">
            <v>0</v>
          </cell>
          <cell r="H5711">
            <v>1</v>
          </cell>
          <cell r="I5711">
            <v>1</v>
          </cell>
          <cell r="J5711" t="str">
            <v>Max Group</v>
          </cell>
          <cell r="K5711" t="str">
            <v>Волга-Юг</v>
          </cell>
          <cell r="L5711" t="str">
            <v>Крым</v>
          </cell>
          <cell r="M5711" t="str">
            <v>Симферополь</v>
          </cell>
          <cell r="N5711" t="str">
            <v>Чистый Дом - Крым</v>
          </cell>
          <cell r="O5711" t="str">
            <v>г.Симферополь, ул.Гурзуфская, 8а</v>
          </cell>
          <cell r="P5711" t="str">
            <v>Drogery (Хоз. магазин)</v>
          </cell>
          <cell r="Q5711" t="str">
            <v>sv2016</v>
          </cell>
          <cell r="R5711" t="str">
            <v>Сакай Валерия Олеговна</v>
          </cell>
          <cell r="S5711">
            <v>89782582231</v>
          </cell>
          <cell r="T5711" t="str">
            <v>merch1124</v>
          </cell>
          <cell r="U5711" t="str">
            <v>Сивутина Екатерина Николаевна</v>
          </cell>
          <cell r="V5711">
            <v>89780292650</v>
          </cell>
          <cell r="W5711"/>
          <cell r="X5711"/>
          <cell r="Y5711">
            <v>60</v>
          </cell>
          <cell r="Z5711"/>
          <cell r="AA5711"/>
          <cell r="AB5711"/>
          <cell r="AC5711"/>
          <cell r="AD5711">
            <v>60</v>
          </cell>
          <cell r="AE5711">
            <v>1</v>
          </cell>
          <cell r="AF5711">
            <v>1</v>
          </cell>
          <cell r="AG5711">
            <v>5</v>
          </cell>
          <cell r="AH5711">
            <v>5</v>
          </cell>
          <cell r="AI5711">
            <v>60</v>
          </cell>
          <cell r="AJ5711"/>
        </row>
        <row r="5712">
          <cell r="B5712">
            <v>28450</v>
          </cell>
          <cell r="C5712" t="str">
            <v>105200000000033</v>
          </cell>
          <cell r="D5712">
            <v>1</v>
          </cell>
          <cell r="E5712">
            <v>1</v>
          </cell>
          <cell r="F5712">
            <v>0</v>
          </cell>
          <cell r="G5712">
            <v>0</v>
          </cell>
          <cell r="H5712">
            <v>1</v>
          </cell>
          <cell r="I5712">
            <v>1</v>
          </cell>
          <cell r="J5712" t="str">
            <v>Max Group</v>
          </cell>
          <cell r="K5712" t="str">
            <v>Волга-Юг</v>
          </cell>
          <cell r="L5712" t="str">
            <v>Крым</v>
          </cell>
          <cell r="M5712" t="str">
            <v>Севастополь</v>
          </cell>
          <cell r="N5712" t="str">
            <v>Чистый Дом - Крым</v>
          </cell>
          <cell r="O5712" t="str">
            <v>г.Севастополь, пр-т.Победы, 38</v>
          </cell>
          <cell r="P5712" t="str">
            <v>Drogery (Хоз. магазин)</v>
          </cell>
          <cell r="Q5712" t="str">
            <v>sv2016</v>
          </cell>
          <cell r="R5712" t="str">
            <v>Сакай Валерия Олеговна</v>
          </cell>
          <cell r="S5712">
            <v>89782582231</v>
          </cell>
          <cell r="T5712" t="str">
            <v>merch1079</v>
          </cell>
          <cell r="U5712" t="str">
            <v>Алимджанова Эсма Мамутовна</v>
          </cell>
          <cell r="V5712">
            <v>89787631037</v>
          </cell>
          <cell r="W5712"/>
          <cell r="X5712"/>
          <cell r="Y5712">
            <v>60</v>
          </cell>
          <cell r="Z5712"/>
          <cell r="AA5712"/>
          <cell r="AB5712"/>
          <cell r="AC5712"/>
          <cell r="AD5712">
            <v>60</v>
          </cell>
          <cell r="AE5712">
            <v>1</v>
          </cell>
          <cell r="AF5712">
            <v>1</v>
          </cell>
          <cell r="AG5712">
            <v>5</v>
          </cell>
          <cell r="AH5712">
            <v>5</v>
          </cell>
          <cell r="AI5712">
            <v>60</v>
          </cell>
          <cell r="AJ5712"/>
        </row>
        <row r="5713">
          <cell r="B5713">
            <v>28455</v>
          </cell>
          <cell r="C5713" t="str">
            <v>105200000000062</v>
          </cell>
          <cell r="D5713">
            <v>1</v>
          </cell>
          <cell r="E5713">
            <v>1</v>
          </cell>
          <cell r="F5713">
            <v>0</v>
          </cell>
          <cell r="G5713">
            <v>0</v>
          </cell>
          <cell r="H5713">
            <v>1</v>
          </cell>
          <cell r="I5713">
            <v>0</v>
          </cell>
          <cell r="J5713" t="str">
            <v>Max Group</v>
          </cell>
          <cell r="K5713" t="str">
            <v>Волга-Юг</v>
          </cell>
          <cell r="L5713" t="str">
            <v>Крым</v>
          </cell>
          <cell r="M5713" t="str">
            <v>Ялта</v>
          </cell>
          <cell r="N5713" t="str">
            <v>Чистый Дом - Крым</v>
          </cell>
          <cell r="O5713" t="str">
            <v>г.Ялта, ул.Маршака, 6</v>
          </cell>
          <cell r="P5713" t="str">
            <v>Drogery (Хоз. магазин)</v>
          </cell>
          <cell r="Q5713" t="str">
            <v>sv2016</v>
          </cell>
          <cell r="R5713" t="str">
            <v>Сакай Валерия Олеговна</v>
          </cell>
          <cell r="S5713">
            <v>89782582231</v>
          </cell>
          <cell r="T5713" t="str">
            <v>merch1183</v>
          </cell>
          <cell r="U5713" t="str">
            <v>Жадан Ангелина Сергеевна</v>
          </cell>
          <cell r="V5713">
            <v>89785552482</v>
          </cell>
          <cell r="W5713">
            <v>90</v>
          </cell>
          <cell r="X5713"/>
          <cell r="Y5713"/>
          <cell r="Z5713"/>
          <cell r="AA5713">
            <v>90</v>
          </cell>
          <cell r="AB5713"/>
          <cell r="AC5713"/>
          <cell r="AD5713">
            <v>180</v>
          </cell>
          <cell r="AE5713">
            <v>3</v>
          </cell>
          <cell r="AF5713">
            <v>2</v>
          </cell>
          <cell r="AG5713">
            <v>12</v>
          </cell>
          <cell r="AH5713">
            <v>8</v>
          </cell>
          <cell r="AI5713">
            <v>90</v>
          </cell>
          <cell r="AJ5713"/>
        </row>
        <row r="5714">
          <cell r="B5714">
            <v>28456</v>
          </cell>
          <cell r="C5714" t="str">
            <v>105200000000063</v>
          </cell>
          <cell r="D5714">
            <v>1</v>
          </cell>
          <cell r="E5714">
            <v>1</v>
          </cell>
          <cell r="F5714">
            <v>0</v>
          </cell>
          <cell r="G5714">
            <v>0</v>
          </cell>
          <cell r="H5714">
            <v>1</v>
          </cell>
          <cell r="I5714">
            <v>0</v>
          </cell>
          <cell r="J5714" t="str">
            <v>Max Group</v>
          </cell>
          <cell r="K5714" t="str">
            <v>Волга-Юг</v>
          </cell>
          <cell r="L5714" t="str">
            <v>Крым</v>
          </cell>
          <cell r="M5714" t="str">
            <v>Ялта</v>
          </cell>
          <cell r="N5714" t="str">
            <v>Чистый Дом - Крым</v>
          </cell>
          <cell r="O5714" t="str">
            <v>г.Ялта, ул.Московская, 37</v>
          </cell>
          <cell r="P5714" t="str">
            <v>Drogery (Хоз. магазин)</v>
          </cell>
          <cell r="Q5714" t="str">
            <v>sv2016</v>
          </cell>
          <cell r="R5714" t="str">
            <v>Сакай Валерия Олеговна</v>
          </cell>
          <cell r="S5714">
            <v>89782582231</v>
          </cell>
          <cell r="T5714" t="str">
            <v>merch1183</v>
          </cell>
          <cell r="U5714" t="str">
            <v>Жадан Ангелина Сергеевна</v>
          </cell>
          <cell r="V5714">
            <v>89785552482</v>
          </cell>
          <cell r="W5714">
            <v>90</v>
          </cell>
          <cell r="X5714"/>
          <cell r="Y5714"/>
          <cell r="Z5714"/>
          <cell r="AA5714">
            <v>90</v>
          </cell>
          <cell r="AB5714"/>
          <cell r="AC5714"/>
          <cell r="AD5714">
            <v>180</v>
          </cell>
          <cell r="AE5714">
            <v>3</v>
          </cell>
          <cell r="AF5714">
            <v>2</v>
          </cell>
          <cell r="AG5714">
            <v>12</v>
          </cell>
          <cell r="AH5714">
            <v>8</v>
          </cell>
          <cell r="AI5714">
            <v>90</v>
          </cell>
          <cell r="AJ5714"/>
        </row>
        <row r="5715">
          <cell r="B5715">
            <v>28458</v>
          </cell>
          <cell r="C5715" t="str">
            <v>105200000000010</v>
          </cell>
          <cell r="D5715">
            <v>1</v>
          </cell>
          <cell r="E5715">
            <v>0</v>
          </cell>
          <cell r="F5715">
            <v>0</v>
          </cell>
          <cell r="G5715">
            <v>0</v>
          </cell>
          <cell r="H5715">
            <v>1</v>
          </cell>
          <cell r="I5715">
            <v>1</v>
          </cell>
          <cell r="J5715" t="str">
            <v>Max Group</v>
          </cell>
          <cell r="K5715" t="str">
            <v>Волга-Юг</v>
          </cell>
          <cell r="L5715" t="str">
            <v>Крым</v>
          </cell>
          <cell r="M5715" t="str">
            <v>Евпатория</v>
          </cell>
          <cell r="N5715" t="str">
            <v>Чистый Дом - Крым</v>
          </cell>
          <cell r="O5715" t="str">
            <v>г.Евпатория, ул.Демышева, 109</v>
          </cell>
          <cell r="P5715" t="str">
            <v>Drogery (Хоз. магазин)</v>
          </cell>
          <cell r="Q5715" t="str">
            <v>sv2016</v>
          </cell>
          <cell r="R5715" t="str">
            <v>Сакай Валерия Олеговна</v>
          </cell>
          <cell r="S5715">
            <v>89782582231</v>
          </cell>
          <cell r="T5715" t="str">
            <v>merch1184</v>
          </cell>
          <cell r="U5715" t="str">
            <v>Робош Виталий Григорьевич</v>
          </cell>
          <cell r="V5715">
            <v>89788956797</v>
          </cell>
          <cell r="W5715"/>
          <cell r="X5715"/>
          <cell r="Y5715">
            <v>60</v>
          </cell>
          <cell r="Z5715"/>
          <cell r="AA5715"/>
          <cell r="AB5715"/>
          <cell r="AC5715"/>
          <cell r="AD5715">
            <v>60</v>
          </cell>
          <cell r="AE5715">
            <v>1</v>
          </cell>
          <cell r="AF5715">
            <v>1</v>
          </cell>
          <cell r="AG5715">
            <v>5</v>
          </cell>
          <cell r="AH5715">
            <v>5</v>
          </cell>
          <cell r="AI5715">
            <v>60</v>
          </cell>
          <cell r="AJ5715"/>
        </row>
        <row r="5716">
          <cell r="B5716">
            <v>28491</v>
          </cell>
          <cell r="C5716" t="str">
            <v>105200000000085</v>
          </cell>
          <cell r="D5716">
            <v>1</v>
          </cell>
          <cell r="E5716">
            <v>0</v>
          </cell>
          <cell r="F5716">
            <v>1</v>
          </cell>
          <cell r="G5716">
            <v>1</v>
          </cell>
          <cell r="H5716">
            <v>1</v>
          </cell>
          <cell r="I5716">
            <v>1</v>
          </cell>
          <cell r="J5716" t="str">
            <v>Max Group</v>
          </cell>
          <cell r="K5716" t="str">
            <v>Волга-Юг</v>
          </cell>
          <cell r="L5716" t="str">
            <v>Крым</v>
          </cell>
          <cell r="M5716" t="str">
            <v>Севастополь</v>
          </cell>
          <cell r="N5716" t="str">
            <v>Чистый Дом - Крым</v>
          </cell>
          <cell r="O5716" t="str">
            <v>г. Севастополь,ул. Вакуленчука, 2</v>
          </cell>
          <cell r="P5716" t="str">
            <v>Drogery (Хоз. магазин)</v>
          </cell>
          <cell r="Q5716" t="str">
            <v>sv2016</v>
          </cell>
          <cell r="R5716" t="str">
            <v>Сакай Валерия Олеговна</v>
          </cell>
          <cell r="S5716">
            <v>89782582231</v>
          </cell>
          <cell r="T5716" t="str">
            <v>merch1079</v>
          </cell>
          <cell r="U5716" t="str">
            <v>Алимджанова Эсма Мамутовна</v>
          </cell>
          <cell r="V5716">
            <v>89787631037</v>
          </cell>
          <cell r="W5716"/>
          <cell r="X5716"/>
          <cell r="Y5716">
            <v>60</v>
          </cell>
          <cell r="Z5716"/>
          <cell r="AA5716"/>
          <cell r="AB5716"/>
          <cell r="AC5716"/>
          <cell r="AD5716">
            <v>60</v>
          </cell>
          <cell r="AE5716">
            <v>1</v>
          </cell>
          <cell r="AF5716">
            <v>1</v>
          </cell>
          <cell r="AG5716">
            <v>5</v>
          </cell>
          <cell r="AH5716">
            <v>5</v>
          </cell>
          <cell r="AI5716">
            <v>60</v>
          </cell>
          <cell r="AJ5716"/>
        </row>
        <row r="5717">
          <cell r="B5717">
            <v>28492</v>
          </cell>
          <cell r="C5717" t="str">
            <v>105200000000097</v>
          </cell>
          <cell r="D5717">
            <v>1</v>
          </cell>
          <cell r="E5717">
            <v>0</v>
          </cell>
          <cell r="F5717">
            <v>1</v>
          </cell>
          <cell r="G5717">
            <v>1</v>
          </cell>
          <cell r="H5717">
            <v>1</v>
          </cell>
          <cell r="I5717">
            <v>1</v>
          </cell>
          <cell r="J5717" t="str">
            <v>Max Group</v>
          </cell>
          <cell r="K5717" t="str">
            <v>Волга-Юг</v>
          </cell>
          <cell r="L5717" t="str">
            <v>Крым</v>
          </cell>
          <cell r="M5717" t="str">
            <v>Севастополь</v>
          </cell>
          <cell r="N5717" t="str">
            <v>Чистый Дом - Крым</v>
          </cell>
          <cell r="O5717" t="str">
            <v>г. Севастополь,ул. Ковпака, 3</v>
          </cell>
          <cell r="P5717" t="str">
            <v>Drogery (Хоз. магазин)</v>
          </cell>
          <cell r="Q5717" t="str">
            <v>sv2016</v>
          </cell>
          <cell r="R5717" t="str">
            <v>Сакай Валерия Олеговна</v>
          </cell>
          <cell r="S5717">
            <v>89782582231</v>
          </cell>
          <cell r="T5717" t="str">
            <v>merch1079</v>
          </cell>
          <cell r="U5717" t="str">
            <v>Алимджанова Эсма Мамутовна</v>
          </cell>
          <cell r="V5717">
            <v>89787631037</v>
          </cell>
          <cell r="W5717"/>
          <cell r="X5717"/>
          <cell r="Y5717">
            <v>60</v>
          </cell>
          <cell r="Z5717"/>
          <cell r="AA5717"/>
          <cell r="AB5717"/>
          <cell r="AC5717"/>
          <cell r="AD5717">
            <v>60</v>
          </cell>
          <cell r="AE5717">
            <v>1</v>
          </cell>
          <cell r="AF5717">
            <v>1</v>
          </cell>
          <cell r="AG5717">
            <v>5</v>
          </cell>
          <cell r="AH5717">
            <v>5</v>
          </cell>
          <cell r="AI5717">
            <v>60</v>
          </cell>
          <cell r="AJ5717"/>
        </row>
        <row r="5718">
          <cell r="B5718">
            <v>28499</v>
          </cell>
          <cell r="C5718" t="str">
            <v>105200000000060</v>
          </cell>
          <cell r="D5718">
            <v>1</v>
          </cell>
          <cell r="E5718">
            <v>0</v>
          </cell>
          <cell r="F5718">
            <v>0</v>
          </cell>
          <cell r="G5718">
            <v>0</v>
          </cell>
          <cell r="H5718">
            <v>1</v>
          </cell>
          <cell r="I5718">
            <v>0</v>
          </cell>
          <cell r="J5718" t="str">
            <v>Max Group</v>
          </cell>
          <cell r="K5718" t="str">
            <v>Волга-Юг</v>
          </cell>
          <cell r="L5718" t="str">
            <v>Крым</v>
          </cell>
          <cell r="M5718" t="str">
            <v>Ялта</v>
          </cell>
          <cell r="N5718" t="str">
            <v>Чистый Дом - Крым</v>
          </cell>
          <cell r="O5718" t="str">
            <v>г.Ялта, Киевская, 22, A52</v>
          </cell>
          <cell r="P5718" t="str">
            <v>Drogery (Хоз. магазин)</v>
          </cell>
          <cell r="Q5718" t="str">
            <v>sv2016</v>
          </cell>
          <cell r="R5718" t="str">
            <v>Сакай Валерия Олеговна</v>
          </cell>
          <cell r="S5718">
            <v>89782582231</v>
          </cell>
          <cell r="T5718" t="str">
            <v>merch1183</v>
          </cell>
          <cell r="U5718" t="str">
            <v>Жадан Ангелина Сергеевна</v>
          </cell>
          <cell r="V5718">
            <v>89785552482</v>
          </cell>
          <cell r="W5718">
            <v>90</v>
          </cell>
          <cell r="X5718"/>
          <cell r="Y5718"/>
          <cell r="Z5718"/>
          <cell r="AA5718">
            <v>90</v>
          </cell>
          <cell r="AB5718"/>
          <cell r="AC5718"/>
          <cell r="AD5718">
            <v>180</v>
          </cell>
          <cell r="AE5718">
            <v>3</v>
          </cell>
          <cell r="AF5718">
            <v>2</v>
          </cell>
          <cell r="AG5718">
            <v>12</v>
          </cell>
          <cell r="AH5718">
            <v>8</v>
          </cell>
          <cell r="AI5718">
            <v>90</v>
          </cell>
          <cell r="AJ5718"/>
        </row>
        <row r="5719">
          <cell r="B5719">
            <v>307448</v>
          </cell>
          <cell r="C5719" t="str">
            <v>102930000001416</v>
          </cell>
          <cell r="D5719">
            <v>1</v>
          </cell>
          <cell r="E5719">
            <v>0</v>
          </cell>
          <cell r="F5719">
            <v>0</v>
          </cell>
          <cell r="G5719">
            <v>0</v>
          </cell>
          <cell r="H5719">
            <v>1</v>
          </cell>
          <cell r="I5719">
            <v>1</v>
          </cell>
          <cell r="J5719" t="str">
            <v>Max Group</v>
          </cell>
          <cell r="K5719" t="str">
            <v>Волга-Юг</v>
          </cell>
          <cell r="L5719" t="str">
            <v>Крым</v>
          </cell>
          <cell r="M5719" t="str">
            <v>Севастополь</v>
          </cell>
          <cell r="N5719" t="str">
            <v>Чистый Дом</v>
          </cell>
          <cell r="O5719" t="str">
            <v>г.Севастополь, пл-дь.Восставших, 8</v>
          </cell>
          <cell r="P5719" t="str">
            <v>Drogery (Хоз. магазин)</v>
          </cell>
          <cell r="Q5719" t="str">
            <v>sv2016</v>
          </cell>
          <cell r="R5719" t="str">
            <v>Сакай Валерия Олеговна</v>
          </cell>
          <cell r="S5719">
            <v>89782582231</v>
          </cell>
          <cell r="T5719" t="str">
            <v>merch1079</v>
          </cell>
          <cell r="U5719" t="str">
            <v>Алимджанова Эсма Мамутовна</v>
          </cell>
          <cell r="V5719">
            <v>89787631037</v>
          </cell>
          <cell r="W5719"/>
          <cell r="X5719"/>
          <cell r="Y5719">
            <v>60</v>
          </cell>
          <cell r="Z5719"/>
          <cell r="AA5719"/>
          <cell r="AB5719"/>
          <cell r="AC5719"/>
          <cell r="AD5719">
            <v>60</v>
          </cell>
          <cell r="AE5719">
            <v>1</v>
          </cell>
          <cell r="AF5719">
            <v>1</v>
          </cell>
          <cell r="AG5719">
            <v>5</v>
          </cell>
          <cell r="AH5719">
            <v>5</v>
          </cell>
          <cell r="AI5719">
            <v>60</v>
          </cell>
          <cell r="AJ5719"/>
        </row>
        <row r="5720">
          <cell r="B5720">
            <v>307450</v>
          </cell>
          <cell r="C5720" t="str">
            <v>102930000001418</v>
          </cell>
          <cell r="D5720">
            <v>1</v>
          </cell>
          <cell r="E5720">
            <v>0</v>
          </cell>
          <cell r="F5720">
            <v>0</v>
          </cell>
          <cell r="G5720">
            <v>0</v>
          </cell>
          <cell r="H5720">
            <v>1</v>
          </cell>
          <cell r="I5720">
            <v>1</v>
          </cell>
          <cell r="J5720" t="str">
            <v>Max Group</v>
          </cell>
          <cell r="K5720" t="str">
            <v>Волга-Юг</v>
          </cell>
          <cell r="L5720" t="str">
            <v>Крым</v>
          </cell>
          <cell r="M5720" t="str">
            <v>Севастополь</v>
          </cell>
          <cell r="N5720" t="str">
            <v>Чистый Дом</v>
          </cell>
          <cell r="O5720" t="str">
            <v>г. Севастополь, Пр-кт. Ген. Острякова, д.260</v>
          </cell>
          <cell r="P5720" t="str">
            <v>Drogery (Хоз. магазин)</v>
          </cell>
          <cell r="Q5720" t="str">
            <v>sv2016</v>
          </cell>
          <cell r="R5720" t="str">
            <v>Сакай Валерия Олеговна</v>
          </cell>
          <cell r="S5720">
            <v>89782582231</v>
          </cell>
          <cell r="T5720" t="str">
            <v>merch1079</v>
          </cell>
          <cell r="U5720" t="str">
            <v>Алимджанова Эсма Мамутовна</v>
          </cell>
          <cell r="V5720">
            <v>89787631037</v>
          </cell>
          <cell r="W5720"/>
          <cell r="X5720">
            <v>75</v>
          </cell>
          <cell r="Y5720"/>
          <cell r="Z5720">
            <v>75</v>
          </cell>
          <cell r="AA5720"/>
          <cell r="AB5720"/>
          <cell r="AC5720"/>
          <cell r="AD5720">
            <v>150</v>
          </cell>
          <cell r="AE5720">
            <v>2.5</v>
          </cell>
          <cell r="AF5720">
            <v>2</v>
          </cell>
          <cell r="AG5720">
            <v>12.5</v>
          </cell>
          <cell r="AH5720">
            <v>10</v>
          </cell>
          <cell r="AI5720">
            <v>75</v>
          </cell>
          <cell r="AJ5720"/>
        </row>
        <row r="5721">
          <cell r="B5721">
            <v>307451</v>
          </cell>
          <cell r="C5721" t="str">
            <v>102930000001419</v>
          </cell>
          <cell r="D5721">
            <v>1</v>
          </cell>
          <cell r="E5721">
            <v>0</v>
          </cell>
          <cell r="F5721">
            <v>0</v>
          </cell>
          <cell r="G5721">
            <v>0</v>
          </cell>
          <cell r="H5721">
            <v>1</v>
          </cell>
          <cell r="I5721">
            <v>1</v>
          </cell>
          <cell r="J5721" t="str">
            <v>Max Group</v>
          </cell>
          <cell r="K5721" t="str">
            <v>Волга-Юг</v>
          </cell>
          <cell r="L5721" t="str">
            <v>Крым</v>
          </cell>
          <cell r="M5721" t="str">
            <v>Севастополь</v>
          </cell>
          <cell r="N5721" t="str">
            <v>Чистый Дом</v>
          </cell>
          <cell r="O5721" t="str">
            <v>г.Севастополь, пр-т.Генерала Острякова, 60</v>
          </cell>
          <cell r="P5721" t="str">
            <v>Drogery (Хоз. магазин)</v>
          </cell>
          <cell r="Q5721" t="str">
            <v>sv2016</v>
          </cell>
          <cell r="R5721" t="str">
            <v>Сакай Валерия Олеговна</v>
          </cell>
          <cell r="S5721">
            <v>89782582231</v>
          </cell>
          <cell r="T5721" t="str">
            <v>merch1079</v>
          </cell>
          <cell r="U5721" t="str">
            <v>Алимджанова Эсма Мамутовна</v>
          </cell>
          <cell r="V5721">
            <v>89787631037</v>
          </cell>
          <cell r="W5721"/>
          <cell r="X5721">
            <v>60</v>
          </cell>
          <cell r="Y5721"/>
          <cell r="Z5721">
            <v>60</v>
          </cell>
          <cell r="AA5721"/>
          <cell r="AB5721"/>
          <cell r="AC5721"/>
          <cell r="AD5721">
            <v>120</v>
          </cell>
          <cell r="AE5721">
            <v>2</v>
          </cell>
          <cell r="AF5721">
            <v>2</v>
          </cell>
          <cell r="AG5721">
            <v>10</v>
          </cell>
          <cell r="AH5721">
            <v>10</v>
          </cell>
          <cell r="AI5721">
            <v>60</v>
          </cell>
          <cell r="AJ5721"/>
        </row>
        <row r="5722">
          <cell r="B5722">
            <v>307452</v>
          </cell>
          <cell r="C5722" t="str">
            <v>102930000001420</v>
          </cell>
          <cell r="D5722">
            <v>1</v>
          </cell>
          <cell r="E5722">
            <v>0</v>
          </cell>
          <cell r="F5722">
            <v>0</v>
          </cell>
          <cell r="G5722">
            <v>0</v>
          </cell>
          <cell r="H5722">
            <v>1</v>
          </cell>
          <cell r="I5722">
            <v>1</v>
          </cell>
          <cell r="J5722" t="str">
            <v>Max Group</v>
          </cell>
          <cell r="K5722" t="str">
            <v>Волга-Юг</v>
          </cell>
          <cell r="L5722" t="str">
            <v>Крым</v>
          </cell>
          <cell r="M5722" t="str">
            <v>Севастополь</v>
          </cell>
          <cell r="N5722" t="str">
            <v>Чистый Дом</v>
          </cell>
          <cell r="O5722" t="str">
            <v>г.Севастополь, пр-т.Героев Сталинграда, 39</v>
          </cell>
          <cell r="P5722" t="str">
            <v>Drogery (Хоз. магазин)</v>
          </cell>
          <cell r="Q5722" t="str">
            <v>sv2016</v>
          </cell>
          <cell r="R5722" t="str">
            <v>Сакай Валерия Олеговна</v>
          </cell>
          <cell r="S5722">
            <v>89782582231</v>
          </cell>
          <cell r="T5722" t="str">
            <v>merch1079</v>
          </cell>
          <cell r="U5722" t="str">
            <v>Алимджанова Эсма Мамутовна</v>
          </cell>
          <cell r="V5722">
            <v>89787631037</v>
          </cell>
          <cell r="W5722"/>
          <cell r="X5722">
            <v>60</v>
          </cell>
          <cell r="Y5722"/>
          <cell r="Z5722">
            <v>60</v>
          </cell>
          <cell r="AA5722"/>
          <cell r="AB5722"/>
          <cell r="AC5722"/>
          <cell r="AD5722">
            <v>120</v>
          </cell>
          <cell r="AE5722">
            <v>2</v>
          </cell>
          <cell r="AF5722">
            <v>2</v>
          </cell>
          <cell r="AG5722">
            <v>10</v>
          </cell>
          <cell r="AH5722">
            <v>10</v>
          </cell>
          <cell r="AI5722">
            <v>60</v>
          </cell>
          <cell r="AJ5722"/>
        </row>
        <row r="5723">
          <cell r="B5723">
            <v>307453</v>
          </cell>
          <cell r="C5723" t="str">
            <v>102930000001421</v>
          </cell>
          <cell r="D5723">
            <v>1</v>
          </cell>
          <cell r="E5723">
            <v>0</v>
          </cell>
          <cell r="F5723">
            <v>0</v>
          </cell>
          <cell r="G5723">
            <v>0</v>
          </cell>
          <cell r="H5723">
            <v>1</v>
          </cell>
          <cell r="I5723">
            <v>1</v>
          </cell>
          <cell r="J5723" t="str">
            <v>Max Group</v>
          </cell>
          <cell r="K5723" t="str">
            <v>Волга-Юг</v>
          </cell>
          <cell r="L5723" t="str">
            <v>Крым</v>
          </cell>
          <cell r="M5723" t="str">
            <v>Севастополь</v>
          </cell>
          <cell r="N5723" t="str">
            <v>Чистый Дом</v>
          </cell>
          <cell r="O5723" t="str">
            <v>г. Севастополь, пр-кт. Октябрьской революции, д.38</v>
          </cell>
          <cell r="P5723" t="str">
            <v>Drogery (Хоз. магазин)</v>
          </cell>
          <cell r="Q5723" t="str">
            <v>sv2016</v>
          </cell>
          <cell r="R5723" t="str">
            <v>Сакай Валерия Олеговна</v>
          </cell>
          <cell r="S5723">
            <v>89782582231</v>
          </cell>
          <cell r="T5723" t="str">
            <v>merch1079</v>
          </cell>
          <cell r="U5723" t="str">
            <v>Алимджанова Эсма Мамутовна</v>
          </cell>
          <cell r="V5723">
            <v>89787631037</v>
          </cell>
          <cell r="W5723"/>
          <cell r="X5723">
            <v>60</v>
          </cell>
          <cell r="Y5723"/>
          <cell r="Z5723">
            <v>60</v>
          </cell>
          <cell r="AA5723"/>
          <cell r="AB5723"/>
          <cell r="AC5723"/>
          <cell r="AD5723">
            <v>120</v>
          </cell>
          <cell r="AE5723">
            <v>2</v>
          </cell>
          <cell r="AF5723">
            <v>2</v>
          </cell>
          <cell r="AG5723">
            <v>10</v>
          </cell>
          <cell r="AH5723">
            <v>10</v>
          </cell>
          <cell r="AI5723">
            <v>60</v>
          </cell>
          <cell r="AJ5723"/>
        </row>
        <row r="5724">
          <cell r="B5724">
            <v>307578</v>
          </cell>
          <cell r="C5724" t="str">
            <v>102930000001404</v>
          </cell>
          <cell r="D5724">
            <v>1</v>
          </cell>
          <cell r="E5724">
            <v>0</v>
          </cell>
          <cell r="F5724">
            <v>0</v>
          </cell>
          <cell r="G5724">
            <v>0</v>
          </cell>
          <cell r="H5724">
            <v>1</v>
          </cell>
          <cell r="I5724">
            <v>1</v>
          </cell>
          <cell r="J5724" t="str">
            <v>Max Group</v>
          </cell>
          <cell r="K5724" t="str">
            <v>Волга-Юг</v>
          </cell>
          <cell r="L5724" t="str">
            <v>Крым</v>
          </cell>
          <cell r="M5724" t="str">
            <v>Симферополь</v>
          </cell>
          <cell r="N5724" t="str">
            <v>Чистый Дом</v>
          </cell>
          <cell r="O5724" t="str">
            <v>г.Симферополь, ул.Киевская, 189</v>
          </cell>
          <cell r="P5724" t="str">
            <v>Drogery (Хоз. магазин)</v>
          </cell>
          <cell r="Q5724" t="str">
            <v>sv2016</v>
          </cell>
          <cell r="R5724" t="str">
            <v>Сакай Валерия Олеговна</v>
          </cell>
          <cell r="S5724">
            <v>89782582231</v>
          </cell>
          <cell r="T5724" t="str">
            <v>merch1124</v>
          </cell>
          <cell r="U5724" t="str">
            <v>Сивутина Екатерина Николаевна</v>
          </cell>
          <cell r="V5724">
            <v>89780292650</v>
          </cell>
          <cell r="W5724"/>
          <cell r="X5724"/>
          <cell r="Y5724">
            <v>60</v>
          </cell>
          <cell r="Z5724"/>
          <cell r="AA5724"/>
          <cell r="AB5724"/>
          <cell r="AC5724"/>
          <cell r="AD5724">
            <v>60</v>
          </cell>
          <cell r="AE5724">
            <v>1</v>
          </cell>
          <cell r="AF5724">
            <v>1</v>
          </cell>
          <cell r="AG5724">
            <v>5</v>
          </cell>
          <cell r="AH5724">
            <v>5</v>
          </cell>
          <cell r="AI5724">
            <v>60</v>
          </cell>
          <cell r="AJ5724"/>
        </row>
        <row r="5725">
          <cell r="B5725">
            <v>307580</v>
          </cell>
          <cell r="C5725" t="str">
            <v>102930000001406</v>
          </cell>
          <cell r="D5725">
            <v>1</v>
          </cell>
          <cell r="E5725">
            <v>0</v>
          </cell>
          <cell r="F5725">
            <v>0</v>
          </cell>
          <cell r="G5725">
            <v>0</v>
          </cell>
          <cell r="H5725">
            <v>1</v>
          </cell>
          <cell r="I5725">
            <v>1</v>
          </cell>
          <cell r="J5725" t="str">
            <v>Max Group</v>
          </cell>
          <cell r="K5725" t="str">
            <v>Волга-Юг</v>
          </cell>
          <cell r="L5725" t="str">
            <v>Крым</v>
          </cell>
          <cell r="M5725" t="str">
            <v>Симферополь</v>
          </cell>
          <cell r="N5725" t="str">
            <v>Чистый Дом</v>
          </cell>
          <cell r="O5725" t="str">
            <v>г.Симферополь, ул.Киевская, 60</v>
          </cell>
          <cell r="P5725" t="str">
            <v>Drogery (Хоз. магазин)</v>
          </cell>
          <cell r="Q5725" t="str">
            <v>sv2016</v>
          </cell>
          <cell r="R5725" t="str">
            <v>Сакай Валерия Олеговна</v>
          </cell>
          <cell r="S5725">
            <v>89782582231</v>
          </cell>
          <cell r="T5725" t="str">
            <v>merch1124</v>
          </cell>
          <cell r="U5725" t="str">
            <v>Сивутина Екатерина Николаевна</v>
          </cell>
          <cell r="V5725">
            <v>89780292650</v>
          </cell>
          <cell r="W5725"/>
          <cell r="X5725"/>
          <cell r="Y5725">
            <v>60</v>
          </cell>
          <cell r="Z5725"/>
          <cell r="AA5725"/>
          <cell r="AB5725"/>
          <cell r="AC5725"/>
          <cell r="AD5725">
            <v>60</v>
          </cell>
          <cell r="AE5725">
            <v>1</v>
          </cell>
          <cell r="AF5725">
            <v>1</v>
          </cell>
          <cell r="AG5725">
            <v>5</v>
          </cell>
          <cell r="AH5725">
            <v>5</v>
          </cell>
          <cell r="AI5725">
            <v>60</v>
          </cell>
          <cell r="AJ5725"/>
        </row>
        <row r="5726">
          <cell r="B5726">
            <v>307581</v>
          </cell>
          <cell r="C5726" t="str">
            <v>102930000001407</v>
          </cell>
          <cell r="D5726">
            <v>1</v>
          </cell>
          <cell r="E5726">
            <v>0</v>
          </cell>
          <cell r="F5726">
            <v>0</v>
          </cell>
          <cell r="G5726">
            <v>0</v>
          </cell>
          <cell r="H5726">
            <v>1</v>
          </cell>
          <cell r="I5726">
            <v>1</v>
          </cell>
          <cell r="J5726" t="str">
            <v>Max Group</v>
          </cell>
          <cell r="K5726" t="str">
            <v>Волга-Юг</v>
          </cell>
          <cell r="L5726" t="str">
            <v>Крым</v>
          </cell>
          <cell r="M5726" t="str">
            <v>Симферополь</v>
          </cell>
          <cell r="N5726" t="str">
            <v>Чистый Дом</v>
          </cell>
          <cell r="O5726" t="str">
            <v>г.Симферополь, ул.Козлова, 11</v>
          </cell>
          <cell r="P5726" t="str">
            <v>Drogery (Хоз. магазин)</v>
          </cell>
          <cell r="Q5726" t="str">
            <v>sv2016</v>
          </cell>
          <cell r="R5726" t="str">
            <v>Сакай Валерия Олеговна</v>
          </cell>
          <cell r="S5726">
            <v>89782582231</v>
          </cell>
          <cell r="T5726" t="str">
            <v>merch1078</v>
          </cell>
          <cell r="U5726" t="str">
            <v>Долгова Анастасия Анатольевна</v>
          </cell>
          <cell r="V5726">
            <v>89788842490</v>
          </cell>
          <cell r="W5726"/>
          <cell r="X5726"/>
          <cell r="Y5726">
            <v>60</v>
          </cell>
          <cell r="Z5726"/>
          <cell r="AA5726"/>
          <cell r="AB5726"/>
          <cell r="AC5726"/>
          <cell r="AD5726">
            <v>60</v>
          </cell>
          <cell r="AE5726">
            <v>1</v>
          </cell>
          <cell r="AF5726">
            <v>1</v>
          </cell>
          <cell r="AG5726">
            <v>5</v>
          </cell>
          <cell r="AH5726">
            <v>5</v>
          </cell>
          <cell r="AI5726">
            <v>60</v>
          </cell>
          <cell r="AJ5726"/>
        </row>
        <row r="5727">
          <cell r="B5727">
            <v>358649</v>
          </cell>
          <cell r="C5727" t="str">
            <v>358649</v>
          </cell>
          <cell r="D5727">
            <v>1</v>
          </cell>
          <cell r="E5727">
            <v>0</v>
          </cell>
          <cell r="F5727">
            <v>0</v>
          </cell>
          <cell r="G5727">
            <v>0</v>
          </cell>
          <cell r="H5727">
            <v>1</v>
          </cell>
          <cell r="I5727">
            <v>1</v>
          </cell>
          <cell r="J5727" t="str">
            <v>Max Group</v>
          </cell>
          <cell r="K5727" t="str">
            <v>Волга-Юг</v>
          </cell>
          <cell r="L5727" t="str">
            <v>Крым</v>
          </cell>
          <cell r="M5727" t="str">
            <v>Севастополь</v>
          </cell>
          <cell r="N5727" t="str">
            <v>Чистый Дом - Крым</v>
          </cell>
          <cell r="O5727" t="str">
            <v>Севастополь, Павла Корчагина 19 Б</v>
          </cell>
          <cell r="P5727" t="str">
            <v>Perfumery (Парфюмерия)</v>
          </cell>
          <cell r="Q5727" t="str">
            <v>sv2016</v>
          </cell>
          <cell r="R5727" t="str">
            <v>Сакай Валерия Олеговна</v>
          </cell>
          <cell r="S5727">
            <v>89782582231</v>
          </cell>
          <cell r="T5727" t="str">
            <v>merch1079</v>
          </cell>
          <cell r="U5727" t="str">
            <v>Алимджанова Эсма Мамутовна</v>
          </cell>
          <cell r="V5727">
            <v>89787631037</v>
          </cell>
          <cell r="W5727"/>
          <cell r="X5727"/>
          <cell r="Y5727">
            <v>60</v>
          </cell>
          <cell r="Z5727"/>
          <cell r="AA5727"/>
          <cell r="AB5727"/>
          <cell r="AC5727"/>
          <cell r="AD5727">
            <v>60</v>
          </cell>
          <cell r="AE5727">
            <v>1</v>
          </cell>
          <cell r="AF5727">
            <v>1</v>
          </cell>
          <cell r="AG5727">
            <v>5</v>
          </cell>
          <cell r="AH5727">
            <v>5</v>
          </cell>
          <cell r="AI5727">
            <v>60</v>
          </cell>
          <cell r="AJ5727"/>
        </row>
        <row r="5728">
          <cell r="B5728">
            <v>28339</v>
          </cell>
          <cell r="C5728">
            <v>2664</v>
          </cell>
          <cell r="D5728">
            <v>1</v>
          </cell>
          <cell r="E5728">
            <v>0</v>
          </cell>
          <cell r="F5728">
            <v>0</v>
          </cell>
          <cell r="G5728">
            <v>0</v>
          </cell>
          <cell r="H5728">
            <v>1</v>
          </cell>
          <cell r="I5728">
            <v>1</v>
          </cell>
          <cell r="J5728" t="str">
            <v>Max Group</v>
          </cell>
          <cell r="K5728" t="str">
            <v>Волга-Юг</v>
          </cell>
          <cell r="L5728" t="str">
            <v>Краснодарский край</v>
          </cell>
          <cell r="M5728" t="str">
            <v>Геленджик</v>
          </cell>
          <cell r="N5728" t="str">
            <v>Х5 Экспресс Ритейл</v>
          </cell>
          <cell r="O5728" t="str">
            <v>г.Геленджик,Халтурина ул,30,</v>
          </cell>
          <cell r="P5728" t="str">
            <v>Supermarket (Супермаркет)</v>
          </cell>
          <cell r="Q5728" t="str">
            <v>sv16</v>
          </cell>
          <cell r="R5728" t="str">
            <v>Дедкова Юлия Викторовна</v>
          </cell>
          <cell r="S5728">
            <v>89180311102</v>
          </cell>
          <cell r="T5728" t="str">
            <v>merch1127</v>
          </cell>
          <cell r="U5728" t="str">
            <v>Смолина Светлана Алексеевна</v>
          </cell>
          <cell r="V5728">
            <v>89068093781</v>
          </cell>
          <cell r="W5728"/>
          <cell r="X5728"/>
          <cell r="Y5728"/>
          <cell r="Z5728"/>
          <cell r="AA5728">
            <v>30</v>
          </cell>
          <cell r="AB5728"/>
          <cell r="AC5728"/>
          <cell r="AD5728">
            <v>30</v>
          </cell>
          <cell r="AE5728">
            <v>0.5</v>
          </cell>
          <cell r="AF5728">
            <v>1</v>
          </cell>
          <cell r="AG5728">
            <v>2</v>
          </cell>
          <cell r="AH5728">
            <v>4</v>
          </cell>
          <cell r="AI5728">
            <v>30</v>
          </cell>
          <cell r="AJ5728"/>
        </row>
        <row r="5729">
          <cell r="B5729">
            <v>28331</v>
          </cell>
          <cell r="C5729" t="str">
            <v>2679</v>
          </cell>
          <cell r="D5729">
            <v>1</v>
          </cell>
          <cell r="E5729">
            <v>0</v>
          </cell>
          <cell r="F5729">
            <v>0</v>
          </cell>
          <cell r="G5729">
            <v>0</v>
          </cell>
          <cell r="H5729">
            <v>1</v>
          </cell>
          <cell r="I5729">
            <v>1</v>
          </cell>
          <cell r="J5729" t="str">
            <v>Max Group</v>
          </cell>
          <cell r="K5729" t="str">
            <v>Волга-Юг</v>
          </cell>
          <cell r="L5729" t="str">
            <v>Карачаево-Черкесия</v>
          </cell>
          <cell r="M5729" t="str">
            <v>Черкесск</v>
          </cell>
          <cell r="N5729" t="str">
            <v>Х5 Экспресс Ритейл</v>
          </cell>
          <cell r="O5729" t="str">
            <v>г.ЧеркесскЛенина пр-кт,25</v>
          </cell>
          <cell r="P5729" t="str">
            <v>Supermarket (Супермаркет)</v>
          </cell>
          <cell r="Q5729" t="str">
            <v>sv81</v>
          </cell>
          <cell r="R5729" t="str">
            <v>Шаповалова Илона Михайловна</v>
          </cell>
          <cell r="S5729">
            <v>89054479663</v>
          </cell>
          <cell r="T5729" t="str">
            <v>merch1123</v>
          </cell>
          <cell r="U5729" t="str">
            <v>Бондаренко Татьяна Сергеевна</v>
          </cell>
          <cell r="V5729">
            <v>89887176714</v>
          </cell>
          <cell r="W5729"/>
          <cell r="X5729"/>
          <cell r="Y5729"/>
          <cell r="Z5729">
            <v>60</v>
          </cell>
          <cell r="AA5729"/>
          <cell r="AB5729"/>
          <cell r="AC5729"/>
          <cell r="AD5729">
            <v>60</v>
          </cell>
          <cell r="AE5729">
            <v>1</v>
          </cell>
          <cell r="AF5729">
            <v>1</v>
          </cell>
          <cell r="AG5729">
            <v>5</v>
          </cell>
          <cell r="AH5729">
            <v>5</v>
          </cell>
          <cell r="AI5729">
            <v>60</v>
          </cell>
          <cell r="AJ5729"/>
        </row>
        <row r="5730">
          <cell r="B5730">
            <v>27830</v>
          </cell>
          <cell r="C5730" t="str">
            <v>1024901505</v>
          </cell>
          <cell r="D5730">
            <v>1</v>
          </cell>
          <cell r="E5730">
            <v>0</v>
          </cell>
          <cell r="F5730">
            <v>0</v>
          </cell>
          <cell r="G5730">
            <v>0</v>
          </cell>
          <cell r="H5730">
            <v>1</v>
          </cell>
          <cell r="I5730">
            <v>1</v>
          </cell>
          <cell r="J5730" t="str">
            <v>Max Group</v>
          </cell>
          <cell r="K5730" t="str">
            <v>Волга-Юг</v>
          </cell>
          <cell r="L5730" t="str">
            <v>Ставропольский край</v>
          </cell>
          <cell r="M5730" t="str">
            <v>Ставрополь</v>
          </cell>
          <cell r="N5730" t="str">
            <v>Копейкин Дом</v>
          </cell>
          <cell r="O5730" t="str">
            <v>г.Ставрополь, ул.Октябрьская, 235</v>
          </cell>
          <cell r="P5730" t="str">
            <v>Drogery (Хоз. магазин)</v>
          </cell>
          <cell r="Q5730" t="str">
            <v>sv81</v>
          </cell>
          <cell r="R5730" t="str">
            <v>Шаповалова Илона Михайловна</v>
          </cell>
          <cell r="S5730">
            <v>89054479663</v>
          </cell>
          <cell r="T5730" t="str">
            <v>merch1154</v>
          </cell>
          <cell r="U5730" t="str">
            <v>Елисеева Лидия Петровна</v>
          </cell>
          <cell r="V5730">
            <v>89888595588</v>
          </cell>
          <cell r="W5730"/>
          <cell r="X5730">
            <v>30</v>
          </cell>
          <cell r="Y5730"/>
          <cell r="Z5730"/>
          <cell r="AA5730"/>
          <cell r="AB5730"/>
          <cell r="AC5730"/>
          <cell r="AD5730">
            <v>30</v>
          </cell>
          <cell r="AE5730">
            <v>0.5</v>
          </cell>
          <cell r="AF5730">
            <v>1</v>
          </cell>
          <cell r="AG5730">
            <v>2.5</v>
          </cell>
          <cell r="AH5730">
            <v>5</v>
          </cell>
          <cell r="AI5730">
            <v>30</v>
          </cell>
          <cell r="AJ5730"/>
        </row>
        <row r="5731">
          <cell r="B5731">
            <v>27834</v>
          </cell>
          <cell r="C5731" t="str">
            <v>1024901397</v>
          </cell>
          <cell r="D5731">
            <v>1</v>
          </cell>
          <cell r="E5731">
            <v>0</v>
          </cell>
          <cell r="F5731">
            <v>0</v>
          </cell>
          <cell r="G5731">
            <v>0</v>
          </cell>
          <cell r="H5731">
            <v>1</v>
          </cell>
          <cell r="I5731">
            <v>1</v>
          </cell>
          <cell r="J5731" t="str">
            <v>Max Group</v>
          </cell>
          <cell r="K5731" t="str">
            <v>Волга-Юг</v>
          </cell>
          <cell r="L5731" t="str">
            <v>Ставропольский край</v>
          </cell>
          <cell r="M5731" t="str">
            <v>Ставрополь</v>
          </cell>
          <cell r="N5731" t="str">
            <v>Копейкин Дом</v>
          </cell>
          <cell r="O5731" t="str">
            <v>г. Ставрополь, Мира ул,280/5а</v>
          </cell>
          <cell r="P5731" t="str">
            <v>Drogery (Хоз. магазин)</v>
          </cell>
          <cell r="Q5731" t="str">
            <v>sv81</v>
          </cell>
          <cell r="R5731" t="str">
            <v>Шаповалова Илона Михайловна</v>
          </cell>
          <cell r="S5731">
            <v>89054479663</v>
          </cell>
          <cell r="T5731" t="str">
            <v>merch1154</v>
          </cell>
          <cell r="U5731" t="str">
            <v>Елисеева Лидия Петровна</v>
          </cell>
          <cell r="V5731">
            <v>89888595588</v>
          </cell>
          <cell r="W5731"/>
          <cell r="X5731"/>
          <cell r="Y5731"/>
          <cell r="Z5731">
            <v>30</v>
          </cell>
          <cell r="AA5731"/>
          <cell r="AB5731"/>
          <cell r="AC5731"/>
          <cell r="AD5731">
            <v>30</v>
          </cell>
          <cell r="AE5731">
            <v>0.5</v>
          </cell>
          <cell r="AF5731">
            <v>1</v>
          </cell>
          <cell r="AG5731">
            <v>2.5</v>
          </cell>
          <cell r="AH5731">
            <v>5</v>
          </cell>
          <cell r="AI5731">
            <v>30</v>
          </cell>
          <cell r="AJ5731"/>
        </row>
        <row r="5732">
          <cell r="B5732">
            <v>310753</v>
          </cell>
          <cell r="C5732" t="str">
            <v>1024901430</v>
          </cell>
          <cell r="D5732">
            <v>1</v>
          </cell>
          <cell r="E5732">
            <v>0</v>
          </cell>
          <cell r="F5732">
            <v>0</v>
          </cell>
          <cell r="G5732">
            <v>0</v>
          </cell>
          <cell r="H5732">
            <v>1</v>
          </cell>
          <cell r="I5732">
            <v>1</v>
          </cell>
          <cell r="J5732" t="str">
            <v>Max Group</v>
          </cell>
          <cell r="K5732" t="str">
            <v>Волга-Юг</v>
          </cell>
          <cell r="L5732" t="str">
            <v>Ставропольский край</v>
          </cell>
          <cell r="M5732" t="str">
            <v>Ставрополь</v>
          </cell>
          <cell r="N5732" t="str">
            <v>Копейкин Дом</v>
          </cell>
          <cell r="O5732" t="str">
            <v>Пирогова 38</v>
          </cell>
          <cell r="P5732" t="str">
            <v>Drogery (Хоз. магазин)</v>
          </cell>
          <cell r="Q5732" t="str">
            <v>sv81</v>
          </cell>
          <cell r="R5732" t="str">
            <v>Шаповалова Илона Михайловна</v>
          </cell>
          <cell r="S5732">
            <v>89054479663</v>
          </cell>
          <cell r="T5732" t="str">
            <v>merch1154</v>
          </cell>
          <cell r="U5732" t="str">
            <v>Елисеева Лидия Петровна</v>
          </cell>
          <cell r="V5732">
            <v>89888595588</v>
          </cell>
          <cell r="W5732"/>
          <cell r="X5732"/>
          <cell r="Y5732">
            <v>60</v>
          </cell>
          <cell r="Z5732"/>
          <cell r="AA5732"/>
          <cell r="AB5732"/>
          <cell r="AC5732"/>
          <cell r="AD5732">
            <v>60</v>
          </cell>
          <cell r="AE5732">
            <v>1</v>
          </cell>
          <cell r="AF5732">
            <v>1</v>
          </cell>
          <cell r="AG5732">
            <v>5</v>
          </cell>
          <cell r="AH5732">
            <v>5</v>
          </cell>
          <cell r="AI5732">
            <v>60</v>
          </cell>
          <cell r="AJ5732"/>
        </row>
        <row r="5733">
          <cell r="B5733">
            <v>2511</v>
          </cell>
          <cell r="C5733" t="str">
            <v>1025201110</v>
          </cell>
          <cell r="D5733">
            <v>1</v>
          </cell>
          <cell r="E5733">
            <v>0</v>
          </cell>
          <cell r="F5733">
            <v>0</v>
          </cell>
          <cell r="G5733">
            <v>0</v>
          </cell>
          <cell r="H5733">
            <v>1</v>
          </cell>
          <cell r="I5733">
            <v>1</v>
          </cell>
          <cell r="J5733" t="str">
            <v>Max Group</v>
          </cell>
          <cell r="K5733" t="str">
            <v>Волга-Юг</v>
          </cell>
          <cell r="L5733" t="str">
            <v>Самарская область</v>
          </cell>
          <cell r="M5733" t="str">
            <v>Самара</v>
          </cell>
          <cell r="N5733" t="str">
            <v>Рубль Бум</v>
          </cell>
          <cell r="O5733" t="str">
            <v>г.Самара, пер.Репина, 8</v>
          </cell>
          <cell r="P5733" t="str">
            <v>Drogery (Хоз. магазин)</v>
          </cell>
          <cell r="Q5733" t="str">
            <v>sv1</v>
          </cell>
          <cell r="R5733" t="str">
            <v>Бурцева Елена Александровна</v>
          </cell>
          <cell r="S5733">
            <v>89270160021</v>
          </cell>
          <cell r="T5733" t="str">
            <v>merch154</v>
          </cell>
          <cell r="U5733" t="str">
            <v>Захарова Алена Геннадьевна</v>
          </cell>
          <cell r="V5733">
            <v>89372388895</v>
          </cell>
          <cell r="W5733"/>
          <cell r="X5733"/>
          <cell r="Y5733">
            <v>30</v>
          </cell>
          <cell r="Z5733"/>
          <cell r="AA5733"/>
          <cell r="AB5733"/>
          <cell r="AC5733"/>
          <cell r="AD5733">
            <v>30</v>
          </cell>
          <cell r="AE5733">
            <v>0.5</v>
          </cell>
          <cell r="AF5733">
            <v>1</v>
          </cell>
          <cell r="AG5733">
            <v>2.5</v>
          </cell>
          <cell r="AH5733">
            <v>5</v>
          </cell>
          <cell r="AI5733">
            <v>30</v>
          </cell>
          <cell r="AJ5733"/>
        </row>
        <row r="5734">
          <cell r="B5734">
            <v>2517</v>
          </cell>
          <cell r="C5734" t="str">
            <v>1025201261</v>
          </cell>
          <cell r="D5734">
            <v>1</v>
          </cell>
          <cell r="E5734">
            <v>0</v>
          </cell>
          <cell r="F5734">
            <v>0</v>
          </cell>
          <cell r="G5734">
            <v>0</v>
          </cell>
          <cell r="H5734">
            <v>1</v>
          </cell>
          <cell r="I5734">
            <v>1</v>
          </cell>
          <cell r="J5734" t="str">
            <v>Max Group</v>
          </cell>
          <cell r="K5734" t="str">
            <v>Волга-Юг</v>
          </cell>
          <cell r="L5734" t="str">
            <v>Самарская область</v>
          </cell>
          <cell r="M5734" t="str">
            <v>Самара</v>
          </cell>
          <cell r="N5734" t="str">
            <v>Рубль Бум</v>
          </cell>
          <cell r="O5734" t="str">
            <v>г.Самара ул. Мичурина, 52</v>
          </cell>
          <cell r="P5734" t="str">
            <v>Drogery (Хоз. магазин)</v>
          </cell>
          <cell r="Q5734" t="str">
            <v>sv1</v>
          </cell>
          <cell r="R5734" t="str">
            <v>Бурцева Елена Александровна</v>
          </cell>
          <cell r="S5734">
            <v>89270160021</v>
          </cell>
          <cell r="T5734" t="str">
            <v>merch154</v>
          </cell>
          <cell r="U5734" t="str">
            <v>Захарова Алена Геннадьевна</v>
          </cell>
          <cell r="V5734">
            <v>89372388895</v>
          </cell>
          <cell r="W5734"/>
          <cell r="X5734"/>
          <cell r="Y5734">
            <v>30</v>
          </cell>
          <cell r="Z5734"/>
          <cell r="AA5734"/>
          <cell r="AB5734"/>
          <cell r="AC5734"/>
          <cell r="AD5734">
            <v>30</v>
          </cell>
          <cell r="AE5734">
            <v>0.5</v>
          </cell>
          <cell r="AF5734">
            <v>1</v>
          </cell>
          <cell r="AG5734">
            <v>2.5</v>
          </cell>
          <cell r="AH5734">
            <v>5</v>
          </cell>
          <cell r="AI5734">
            <v>30</v>
          </cell>
          <cell r="AJ5734"/>
        </row>
        <row r="5735">
          <cell r="B5735">
            <v>2519</v>
          </cell>
          <cell r="C5735" t="str">
            <v>1025201288</v>
          </cell>
          <cell r="D5735">
            <v>1</v>
          </cell>
          <cell r="E5735">
            <v>0</v>
          </cell>
          <cell r="F5735">
            <v>0</v>
          </cell>
          <cell r="G5735">
            <v>0</v>
          </cell>
          <cell r="H5735">
            <v>1</v>
          </cell>
          <cell r="I5735">
            <v>1</v>
          </cell>
          <cell r="J5735" t="str">
            <v>Max Group</v>
          </cell>
          <cell r="K5735" t="str">
            <v>Волга-Юг</v>
          </cell>
          <cell r="L5735" t="str">
            <v>Самарская область</v>
          </cell>
          <cell r="M5735" t="str">
            <v>Самара</v>
          </cell>
          <cell r="N5735" t="str">
            <v>Рубль Бум</v>
          </cell>
          <cell r="O5735" t="str">
            <v>г.Самара, ул. 2 Квартал, д. 43</v>
          </cell>
          <cell r="P5735" t="str">
            <v>Drogery (Хоз. магазин)</v>
          </cell>
          <cell r="Q5735" t="str">
            <v>sv1</v>
          </cell>
          <cell r="R5735" t="str">
            <v>Бурцева Елена Александровна</v>
          </cell>
          <cell r="S5735">
            <v>89270160021</v>
          </cell>
          <cell r="T5735" t="str">
            <v>mc1330</v>
          </cell>
          <cell r="U5735" t="str">
            <v>Каткова Оксана Владимировна</v>
          </cell>
          <cell r="V5735">
            <v>89171020245</v>
          </cell>
          <cell r="W5735"/>
          <cell r="X5735"/>
          <cell r="Y5735">
            <v>30</v>
          </cell>
          <cell r="Z5735"/>
          <cell r="AA5735"/>
          <cell r="AB5735"/>
          <cell r="AC5735"/>
          <cell r="AD5735">
            <v>30</v>
          </cell>
          <cell r="AE5735">
            <v>0.5</v>
          </cell>
          <cell r="AF5735">
            <v>1</v>
          </cell>
          <cell r="AG5735">
            <v>2.5</v>
          </cell>
          <cell r="AH5735">
            <v>5</v>
          </cell>
          <cell r="AI5735">
            <v>30</v>
          </cell>
          <cell r="AJ5735"/>
        </row>
        <row r="5736">
          <cell r="B5736">
            <v>2525</v>
          </cell>
          <cell r="C5736" t="str">
            <v>1025201397</v>
          </cell>
          <cell r="D5736">
            <v>1</v>
          </cell>
          <cell r="E5736">
            <v>0</v>
          </cell>
          <cell r="F5736">
            <v>0</v>
          </cell>
          <cell r="G5736">
            <v>0</v>
          </cell>
          <cell r="H5736">
            <v>1</v>
          </cell>
          <cell r="I5736">
            <v>1</v>
          </cell>
          <cell r="J5736" t="str">
            <v>Max Group</v>
          </cell>
          <cell r="K5736" t="str">
            <v>Волга-Юг</v>
          </cell>
          <cell r="L5736" t="str">
            <v>Самарская область</v>
          </cell>
          <cell r="M5736" t="str">
            <v>Самара</v>
          </cell>
          <cell r="N5736" t="str">
            <v>Рубль Бум</v>
          </cell>
          <cell r="O5736" t="str">
            <v>г.Самара, ул.Фадеева, 67а</v>
          </cell>
          <cell r="P5736" t="str">
            <v>Drogery (Хоз. магазин)</v>
          </cell>
          <cell r="Q5736" t="str">
            <v>sv1</v>
          </cell>
          <cell r="R5736" t="str">
            <v>Бурцева Елена Александровна</v>
          </cell>
          <cell r="S5736">
            <v>89270160021</v>
          </cell>
          <cell r="T5736" t="str">
            <v>mc10586</v>
          </cell>
          <cell r="U5736" t="str">
            <v>Нуртазинова Юлия Викторовна</v>
          </cell>
          <cell r="V5736">
            <v>89272020428</v>
          </cell>
          <cell r="W5736"/>
          <cell r="X5736">
            <v>30</v>
          </cell>
          <cell r="Y5736"/>
          <cell r="Z5736"/>
          <cell r="AA5736"/>
          <cell r="AB5736"/>
          <cell r="AC5736"/>
          <cell r="AD5736">
            <v>30</v>
          </cell>
          <cell r="AE5736">
            <v>0.5</v>
          </cell>
          <cell r="AF5736">
            <v>1</v>
          </cell>
          <cell r="AG5736">
            <v>2.5</v>
          </cell>
          <cell r="AH5736">
            <v>5</v>
          </cell>
          <cell r="AI5736">
            <v>30</v>
          </cell>
          <cell r="AJ5736"/>
        </row>
        <row r="5737">
          <cell r="B5737">
            <v>2526</v>
          </cell>
          <cell r="C5737" t="str">
            <v>1025201438</v>
          </cell>
          <cell r="D5737">
            <v>1</v>
          </cell>
          <cell r="E5737">
            <v>0</v>
          </cell>
          <cell r="F5737">
            <v>0</v>
          </cell>
          <cell r="G5737">
            <v>0</v>
          </cell>
          <cell r="H5737">
            <v>1</v>
          </cell>
          <cell r="I5737">
            <v>1</v>
          </cell>
          <cell r="J5737" t="str">
            <v>Max Group</v>
          </cell>
          <cell r="K5737" t="str">
            <v>Волга-Юг</v>
          </cell>
          <cell r="L5737" t="str">
            <v>Самарская область</v>
          </cell>
          <cell r="M5737" t="str">
            <v>Самара</v>
          </cell>
          <cell r="N5737" t="str">
            <v>Рубль Бум</v>
          </cell>
          <cell r="O5737" t="str">
            <v>Самара Масленникова 19</v>
          </cell>
          <cell r="P5737" t="str">
            <v>Drogery (Хоз. магазин)</v>
          </cell>
          <cell r="Q5737" t="str">
            <v>sv1</v>
          </cell>
          <cell r="R5737" t="str">
            <v>Бурцева Елена Александровна</v>
          </cell>
          <cell r="S5737">
            <v>89270160021</v>
          </cell>
          <cell r="T5737" t="str">
            <v>merch154</v>
          </cell>
          <cell r="U5737" t="str">
            <v>Захарова Алена Геннадьевна</v>
          </cell>
          <cell r="V5737">
            <v>89372388895</v>
          </cell>
          <cell r="W5737"/>
          <cell r="X5737"/>
          <cell r="Y5737">
            <v>30</v>
          </cell>
          <cell r="Z5737"/>
          <cell r="AA5737"/>
          <cell r="AB5737"/>
          <cell r="AC5737"/>
          <cell r="AD5737">
            <v>30</v>
          </cell>
          <cell r="AE5737">
            <v>0.5</v>
          </cell>
          <cell r="AF5737">
            <v>1</v>
          </cell>
          <cell r="AG5737">
            <v>2.5</v>
          </cell>
          <cell r="AH5737">
            <v>5</v>
          </cell>
          <cell r="AI5737">
            <v>30</v>
          </cell>
          <cell r="AJ5737"/>
        </row>
        <row r="5738">
          <cell r="B5738">
            <v>2918</v>
          </cell>
          <cell r="C5738" t="str">
            <v>1025201205</v>
          </cell>
          <cell r="D5738">
            <v>1</v>
          </cell>
          <cell r="E5738">
            <v>1</v>
          </cell>
          <cell r="F5738">
            <v>0</v>
          </cell>
          <cell r="G5738">
            <v>0</v>
          </cell>
          <cell r="H5738">
            <v>1</v>
          </cell>
          <cell r="I5738">
            <v>1</v>
          </cell>
          <cell r="J5738" t="str">
            <v>Max Group</v>
          </cell>
          <cell r="K5738" t="str">
            <v>Волга-Юг</v>
          </cell>
          <cell r="L5738" t="str">
            <v>Саратовская область</v>
          </cell>
          <cell r="M5738" t="str">
            <v>Саратов</v>
          </cell>
          <cell r="N5738" t="str">
            <v>Рубль Бум</v>
          </cell>
          <cell r="O5738" t="str">
            <v>г.Саратов, пр. 50 лет Октября, 70</v>
          </cell>
          <cell r="P5738" t="str">
            <v>Drogery (Хоз. магазин)</v>
          </cell>
          <cell r="Q5738" t="str">
            <v>sv17</v>
          </cell>
          <cell r="R5738" t="str">
            <v>Рубанов Андрей Анатольевич</v>
          </cell>
          <cell r="S5738">
            <v>89170291281</v>
          </cell>
          <cell r="T5738" t="str">
            <v>merch222</v>
          </cell>
          <cell r="U5738" t="str">
            <v>Кутурженко Мария Николаевна</v>
          </cell>
          <cell r="V5738">
            <v>89172103337</v>
          </cell>
          <cell r="W5738">
            <v>30</v>
          </cell>
          <cell r="X5738"/>
          <cell r="Y5738"/>
          <cell r="Z5738"/>
          <cell r="AA5738"/>
          <cell r="AB5738"/>
          <cell r="AC5738"/>
          <cell r="AD5738">
            <v>30</v>
          </cell>
          <cell r="AE5738">
            <v>0.5</v>
          </cell>
          <cell r="AF5738">
            <v>1</v>
          </cell>
          <cell r="AG5738">
            <v>2</v>
          </cell>
          <cell r="AH5738">
            <v>4</v>
          </cell>
          <cell r="AI5738">
            <v>30</v>
          </cell>
          <cell r="AJ5738"/>
        </row>
        <row r="5739">
          <cell r="B5739">
            <v>2921</v>
          </cell>
          <cell r="C5739" t="str">
            <v>1025201114</v>
          </cell>
          <cell r="D5739">
            <v>1</v>
          </cell>
          <cell r="E5739">
            <v>1</v>
          </cell>
          <cell r="F5739">
            <v>0</v>
          </cell>
          <cell r="G5739">
            <v>0</v>
          </cell>
          <cell r="H5739">
            <v>1</v>
          </cell>
          <cell r="I5739">
            <v>1</v>
          </cell>
          <cell r="J5739" t="str">
            <v>Max Group</v>
          </cell>
          <cell r="K5739" t="str">
            <v>Волга-Юг</v>
          </cell>
          <cell r="L5739" t="str">
            <v>Саратовская область</v>
          </cell>
          <cell r="M5739" t="str">
            <v>Саратов</v>
          </cell>
          <cell r="N5739" t="str">
            <v>Рубль Бум</v>
          </cell>
          <cell r="O5739" t="str">
            <v>г.Саратов, ул.Шелковичная, 29/35</v>
          </cell>
          <cell r="P5739" t="str">
            <v>Drogery (Хоз. магазин)</v>
          </cell>
          <cell r="Q5739" t="str">
            <v>sv17</v>
          </cell>
          <cell r="R5739" t="str">
            <v>Рубанов Андрей Анатольевич</v>
          </cell>
          <cell r="S5739">
            <v>89170291281</v>
          </cell>
          <cell r="T5739" t="str">
            <v>merch2260</v>
          </cell>
          <cell r="U5739" t="str">
            <v>Смирнов Владислав Сергеевич</v>
          </cell>
          <cell r="V5739">
            <v>89179861695</v>
          </cell>
          <cell r="W5739"/>
          <cell r="X5739"/>
          <cell r="Y5739">
            <v>30</v>
          </cell>
          <cell r="Z5739"/>
          <cell r="AA5739"/>
          <cell r="AB5739"/>
          <cell r="AC5739"/>
          <cell r="AD5739">
            <v>30</v>
          </cell>
          <cell r="AE5739">
            <v>0.5</v>
          </cell>
          <cell r="AF5739">
            <v>1</v>
          </cell>
          <cell r="AG5739">
            <v>2.5</v>
          </cell>
          <cell r="AH5739">
            <v>5</v>
          </cell>
          <cell r="AI5739">
            <v>30</v>
          </cell>
          <cell r="AJ5739"/>
        </row>
        <row r="5740">
          <cell r="B5740">
            <v>2925</v>
          </cell>
          <cell r="C5740" t="str">
            <v>1025201572</v>
          </cell>
          <cell r="D5740">
            <v>1</v>
          </cell>
          <cell r="E5740">
            <v>1</v>
          </cell>
          <cell r="F5740">
            <v>0</v>
          </cell>
          <cell r="G5740">
            <v>0</v>
          </cell>
          <cell r="H5740">
            <v>1</v>
          </cell>
          <cell r="I5740">
            <v>1</v>
          </cell>
          <cell r="J5740" t="str">
            <v>Max Group</v>
          </cell>
          <cell r="K5740" t="str">
            <v>Волга-Юг</v>
          </cell>
          <cell r="L5740" t="str">
            <v>Саратовская область</v>
          </cell>
          <cell r="M5740" t="str">
            <v>Саратов</v>
          </cell>
          <cell r="N5740" t="str">
            <v>Рубль Бум</v>
          </cell>
          <cell r="O5740" t="str">
            <v>г.Саратов, ул.им.С.Г.Навашина, 6а</v>
          </cell>
          <cell r="P5740" t="str">
            <v>Drogery (Хоз. магазин)</v>
          </cell>
          <cell r="Q5740" t="str">
            <v>sv17</v>
          </cell>
          <cell r="R5740" t="str">
            <v>Рубанов Андрей Анатольевич</v>
          </cell>
          <cell r="S5740">
            <v>89170291281</v>
          </cell>
          <cell r="T5740" t="str">
            <v>merch222</v>
          </cell>
          <cell r="U5740" t="str">
            <v>Кутурженко Мария Николаевна</v>
          </cell>
          <cell r="V5740">
            <v>89172103337</v>
          </cell>
          <cell r="W5740">
            <v>30</v>
          </cell>
          <cell r="X5740"/>
          <cell r="Y5740"/>
          <cell r="Z5740"/>
          <cell r="AA5740"/>
          <cell r="AB5740"/>
          <cell r="AC5740"/>
          <cell r="AD5740">
            <v>30</v>
          </cell>
          <cell r="AE5740">
            <v>0.5</v>
          </cell>
          <cell r="AF5740">
            <v>1</v>
          </cell>
          <cell r="AG5740">
            <v>2</v>
          </cell>
          <cell r="AH5740">
            <v>4</v>
          </cell>
          <cell r="AI5740">
            <v>30</v>
          </cell>
          <cell r="AJ5740"/>
        </row>
        <row r="5741">
          <cell r="B5741">
            <v>2929</v>
          </cell>
          <cell r="C5741" t="str">
            <v>1025201578</v>
          </cell>
          <cell r="D5741">
            <v>1</v>
          </cell>
          <cell r="E5741">
            <v>1</v>
          </cell>
          <cell r="F5741">
            <v>0</v>
          </cell>
          <cell r="G5741">
            <v>0</v>
          </cell>
          <cell r="H5741">
            <v>1</v>
          </cell>
          <cell r="I5741">
            <v>1</v>
          </cell>
          <cell r="J5741" t="str">
            <v>Max Group</v>
          </cell>
          <cell r="K5741" t="str">
            <v>Волга-Юг</v>
          </cell>
          <cell r="L5741" t="str">
            <v>Саратовская область</v>
          </cell>
          <cell r="M5741" t="str">
            <v>Саратов</v>
          </cell>
          <cell r="N5741" t="str">
            <v>Рубль Бум</v>
          </cell>
          <cell r="O5741" t="str">
            <v>г.Саратов, ул.Клочкова, 16</v>
          </cell>
          <cell r="P5741" t="str">
            <v>Drogery (Хоз. магазин)</v>
          </cell>
          <cell r="Q5741" t="str">
            <v>sv17</v>
          </cell>
          <cell r="R5741" t="str">
            <v>Рубанов Андрей Анатольевич</v>
          </cell>
          <cell r="S5741">
            <v>89170291281</v>
          </cell>
          <cell r="T5741" t="str">
            <v>merch222</v>
          </cell>
          <cell r="U5741" t="str">
            <v>Кутурженко Мария Николаевна</v>
          </cell>
          <cell r="V5741">
            <v>89172103337</v>
          </cell>
          <cell r="W5741">
            <v>30</v>
          </cell>
          <cell r="X5741"/>
          <cell r="Y5741"/>
          <cell r="Z5741"/>
          <cell r="AA5741"/>
          <cell r="AB5741"/>
          <cell r="AC5741"/>
          <cell r="AD5741">
            <v>30</v>
          </cell>
          <cell r="AE5741">
            <v>0.5</v>
          </cell>
          <cell r="AF5741">
            <v>1</v>
          </cell>
          <cell r="AG5741">
            <v>2</v>
          </cell>
          <cell r="AH5741">
            <v>4</v>
          </cell>
          <cell r="AI5741">
            <v>30</v>
          </cell>
          <cell r="AJ5741"/>
        </row>
        <row r="5742">
          <cell r="B5742">
            <v>2931</v>
          </cell>
          <cell r="C5742" t="str">
            <v>1025201311</v>
          </cell>
          <cell r="D5742">
            <v>1</v>
          </cell>
          <cell r="E5742">
            <v>1</v>
          </cell>
          <cell r="F5742">
            <v>0</v>
          </cell>
          <cell r="G5742">
            <v>0</v>
          </cell>
          <cell r="H5742">
            <v>1</v>
          </cell>
          <cell r="I5742">
            <v>1</v>
          </cell>
          <cell r="J5742" t="str">
            <v>Max Group</v>
          </cell>
          <cell r="K5742" t="str">
            <v>Волга-Юг</v>
          </cell>
          <cell r="L5742" t="str">
            <v>Саратовская область</v>
          </cell>
          <cell r="M5742" t="str">
            <v>Саратов</v>
          </cell>
          <cell r="N5742" t="str">
            <v>Рубль Бум</v>
          </cell>
          <cell r="O5742" t="str">
            <v>г.Саратов, ул.Волжская, 5/9</v>
          </cell>
          <cell r="P5742" t="str">
            <v>Drogery (Хоз. магазин)</v>
          </cell>
          <cell r="Q5742" t="str">
            <v>sv17</v>
          </cell>
          <cell r="R5742" t="str">
            <v>Рубанов Андрей Анатольевич</v>
          </cell>
          <cell r="S5742">
            <v>89170291281</v>
          </cell>
          <cell r="T5742" t="str">
            <v>merch2260</v>
          </cell>
          <cell r="U5742" t="str">
            <v>Смирнов Владислав Сергеевич</v>
          </cell>
          <cell r="V5742">
            <v>89179861695</v>
          </cell>
          <cell r="W5742"/>
          <cell r="X5742"/>
          <cell r="Y5742"/>
          <cell r="Z5742"/>
          <cell r="AA5742"/>
          <cell r="AB5742">
            <v>30</v>
          </cell>
          <cell r="AC5742"/>
          <cell r="AD5742">
            <v>30</v>
          </cell>
          <cell r="AE5742">
            <v>0.5</v>
          </cell>
          <cell r="AF5742">
            <v>1</v>
          </cell>
          <cell r="AG5742">
            <v>2</v>
          </cell>
          <cell r="AH5742">
            <v>4</v>
          </cell>
          <cell r="AI5742">
            <v>30</v>
          </cell>
          <cell r="AJ5742"/>
        </row>
        <row r="5743">
          <cell r="B5743">
            <v>2932</v>
          </cell>
          <cell r="C5743" t="str">
            <v>1025201063</v>
          </cell>
          <cell r="D5743">
            <v>1</v>
          </cell>
          <cell r="E5743">
            <v>1</v>
          </cell>
          <cell r="F5743">
            <v>0</v>
          </cell>
          <cell r="G5743">
            <v>0</v>
          </cell>
          <cell r="H5743">
            <v>1</v>
          </cell>
          <cell r="I5743">
            <v>1</v>
          </cell>
          <cell r="J5743" t="str">
            <v>Max Group</v>
          </cell>
          <cell r="K5743" t="str">
            <v>Волга-Юг</v>
          </cell>
          <cell r="L5743" t="str">
            <v>Саратовская область</v>
          </cell>
          <cell r="M5743" t="str">
            <v>Саратов</v>
          </cell>
          <cell r="N5743" t="str">
            <v>Рубль Бум</v>
          </cell>
          <cell r="O5743" t="str">
            <v>г.Саратов, ул.Аткарская, 31</v>
          </cell>
          <cell r="P5743" t="str">
            <v>Drogery (Хоз. магазин)</v>
          </cell>
          <cell r="Q5743" t="str">
            <v>sv17</v>
          </cell>
          <cell r="R5743" t="str">
            <v>Рубанов Андрей Анатольевич</v>
          </cell>
          <cell r="S5743">
            <v>89170291281</v>
          </cell>
          <cell r="T5743" t="str">
            <v>merch222</v>
          </cell>
          <cell r="U5743" t="str">
            <v>Кутурженко Мария Николаевна</v>
          </cell>
          <cell r="V5743">
            <v>89172103337</v>
          </cell>
          <cell r="W5743"/>
          <cell r="X5743"/>
          <cell r="Y5743">
            <v>30</v>
          </cell>
          <cell r="Z5743"/>
          <cell r="AA5743"/>
          <cell r="AB5743"/>
          <cell r="AC5743"/>
          <cell r="AD5743">
            <v>30</v>
          </cell>
          <cell r="AE5743">
            <v>0.5</v>
          </cell>
          <cell r="AF5743">
            <v>1</v>
          </cell>
          <cell r="AG5743">
            <v>2.5</v>
          </cell>
          <cell r="AH5743">
            <v>5</v>
          </cell>
          <cell r="AI5743">
            <v>30</v>
          </cell>
          <cell r="AJ5743"/>
        </row>
        <row r="5744">
          <cell r="B5744">
            <v>2942</v>
          </cell>
          <cell r="C5744" t="str">
            <v>1025201233</v>
          </cell>
          <cell r="D5744">
            <v>1</v>
          </cell>
          <cell r="E5744">
            <v>1</v>
          </cell>
          <cell r="F5744">
            <v>0</v>
          </cell>
          <cell r="G5744">
            <v>0</v>
          </cell>
          <cell r="H5744">
            <v>1</v>
          </cell>
          <cell r="I5744">
            <v>1</v>
          </cell>
          <cell r="J5744" t="str">
            <v>Max Group</v>
          </cell>
          <cell r="K5744" t="str">
            <v>Волга-Юг</v>
          </cell>
          <cell r="L5744" t="str">
            <v>Саратовская область</v>
          </cell>
          <cell r="M5744" t="str">
            <v>Саратов</v>
          </cell>
          <cell r="N5744" t="str">
            <v>Рубль Бум</v>
          </cell>
          <cell r="O5744" t="str">
            <v>г. Саратов, ул. Радищева, 64</v>
          </cell>
          <cell r="P5744" t="str">
            <v>Drogery (Хоз. магазин)</v>
          </cell>
          <cell r="Q5744" t="str">
            <v>sv17</v>
          </cell>
          <cell r="R5744" t="str">
            <v>Рубанов Андрей Анатольевич</v>
          </cell>
          <cell r="S5744">
            <v>89170291281</v>
          </cell>
          <cell r="T5744" t="str">
            <v>merch2260</v>
          </cell>
          <cell r="U5744" t="str">
            <v>Смирнов Владислав Сергеевич</v>
          </cell>
          <cell r="V5744">
            <v>89179861695</v>
          </cell>
          <cell r="W5744"/>
          <cell r="X5744"/>
          <cell r="Y5744"/>
          <cell r="Z5744"/>
          <cell r="AA5744"/>
          <cell r="AB5744">
            <v>30</v>
          </cell>
          <cell r="AC5744"/>
          <cell r="AD5744">
            <v>30</v>
          </cell>
          <cell r="AE5744">
            <v>0.5</v>
          </cell>
          <cell r="AF5744">
            <v>1</v>
          </cell>
          <cell r="AG5744">
            <v>2</v>
          </cell>
          <cell r="AH5744">
            <v>4</v>
          </cell>
          <cell r="AI5744">
            <v>30</v>
          </cell>
          <cell r="AJ5744"/>
        </row>
        <row r="5745">
          <cell r="B5745">
            <v>2944</v>
          </cell>
          <cell r="C5745" t="str">
            <v>1025201277</v>
          </cell>
          <cell r="D5745">
            <v>1</v>
          </cell>
          <cell r="E5745">
            <v>0</v>
          </cell>
          <cell r="F5745">
            <v>0</v>
          </cell>
          <cell r="G5745">
            <v>0</v>
          </cell>
          <cell r="H5745">
            <v>1</v>
          </cell>
          <cell r="I5745">
            <v>1</v>
          </cell>
          <cell r="J5745" t="str">
            <v>Max Group</v>
          </cell>
          <cell r="K5745" t="str">
            <v>Волга-Юг</v>
          </cell>
          <cell r="L5745" t="str">
            <v>Саратовская область</v>
          </cell>
          <cell r="M5745" t="str">
            <v>Саратов</v>
          </cell>
          <cell r="N5745" t="str">
            <v>Рубль Бум</v>
          </cell>
          <cell r="O5745" t="str">
            <v>г. Саратов, ул. Соколовогорская, 1</v>
          </cell>
          <cell r="P5745" t="str">
            <v>Drogery (Хоз. магазин)</v>
          </cell>
          <cell r="Q5745" t="str">
            <v>sv17</v>
          </cell>
          <cell r="R5745" t="str">
            <v>Рубанов Андрей Анатольевич</v>
          </cell>
          <cell r="S5745">
            <v>89170291281</v>
          </cell>
          <cell r="T5745" t="str">
            <v>merch222</v>
          </cell>
          <cell r="U5745" t="str">
            <v>Кутурженко Мария Николаевна</v>
          </cell>
          <cell r="V5745">
            <v>89172103337</v>
          </cell>
          <cell r="W5745"/>
          <cell r="X5745">
            <v>30</v>
          </cell>
          <cell r="Y5745"/>
          <cell r="Z5745"/>
          <cell r="AA5745"/>
          <cell r="AB5745"/>
          <cell r="AC5745"/>
          <cell r="AD5745">
            <v>30</v>
          </cell>
          <cell r="AE5745">
            <v>0.5</v>
          </cell>
          <cell r="AF5745">
            <v>1</v>
          </cell>
          <cell r="AG5745">
            <v>2.5</v>
          </cell>
          <cell r="AH5745">
            <v>5</v>
          </cell>
          <cell r="AI5745">
            <v>30</v>
          </cell>
          <cell r="AJ5745"/>
        </row>
        <row r="5746">
          <cell r="B5746">
            <v>2947</v>
          </cell>
          <cell r="C5746" t="str">
            <v>1025201062</v>
          </cell>
          <cell r="D5746">
            <v>1</v>
          </cell>
          <cell r="E5746">
            <v>0</v>
          </cell>
          <cell r="F5746">
            <v>0</v>
          </cell>
          <cell r="G5746">
            <v>0</v>
          </cell>
          <cell r="H5746">
            <v>1</v>
          </cell>
          <cell r="I5746">
            <v>1</v>
          </cell>
          <cell r="J5746" t="str">
            <v>Max Group</v>
          </cell>
          <cell r="K5746" t="str">
            <v>Волга-Юг</v>
          </cell>
          <cell r="L5746" t="str">
            <v>Саратовская область</v>
          </cell>
          <cell r="M5746" t="str">
            <v>Саратов</v>
          </cell>
          <cell r="N5746" t="str">
            <v>Рубль Бум</v>
          </cell>
          <cell r="O5746" t="str">
            <v>г. Саратов, ул. им Чернышевского Н.Г., 54/1</v>
          </cell>
          <cell r="P5746" t="str">
            <v>Drogery (Хоз. магазин)</v>
          </cell>
          <cell r="Q5746" t="str">
            <v>sv17</v>
          </cell>
          <cell r="R5746" t="str">
            <v>Рубанов Андрей Анатольевич</v>
          </cell>
          <cell r="S5746">
            <v>89170291281</v>
          </cell>
          <cell r="T5746" t="str">
            <v>merch224</v>
          </cell>
          <cell r="U5746" t="str">
            <v>Чернышов Вячеслав Владимирович</v>
          </cell>
          <cell r="V5746">
            <v>89616430477</v>
          </cell>
          <cell r="W5746"/>
          <cell r="X5746"/>
          <cell r="Y5746"/>
          <cell r="Z5746"/>
          <cell r="AA5746"/>
          <cell r="AB5746">
            <v>30</v>
          </cell>
          <cell r="AC5746"/>
          <cell r="AD5746">
            <v>30</v>
          </cell>
          <cell r="AE5746">
            <v>0.5</v>
          </cell>
          <cell r="AF5746">
            <v>1</v>
          </cell>
          <cell r="AG5746">
            <v>2</v>
          </cell>
          <cell r="AH5746">
            <v>4</v>
          </cell>
          <cell r="AI5746">
            <v>30</v>
          </cell>
          <cell r="AJ5746"/>
        </row>
        <row r="5747">
          <cell r="B5747">
            <v>2975</v>
          </cell>
          <cell r="C5747" t="str">
            <v>1025201100</v>
          </cell>
          <cell r="D5747">
            <v>1</v>
          </cell>
          <cell r="E5747">
            <v>0</v>
          </cell>
          <cell r="F5747">
            <v>0</v>
          </cell>
          <cell r="G5747">
            <v>0</v>
          </cell>
          <cell r="H5747">
            <v>1</v>
          </cell>
          <cell r="I5747">
            <v>1</v>
          </cell>
          <cell r="J5747" t="str">
            <v>Max Group</v>
          </cell>
          <cell r="K5747" t="str">
            <v>Волга-Юг</v>
          </cell>
          <cell r="L5747" t="str">
            <v>Самарская область</v>
          </cell>
          <cell r="M5747" t="str">
            <v>Тольятти</v>
          </cell>
          <cell r="N5747" t="str">
            <v>Рубль Бум</v>
          </cell>
          <cell r="O5747" t="str">
            <v>г.Тольятти, пр-кт Степана Разина, 35а</v>
          </cell>
          <cell r="P5747" t="str">
            <v>Drogery (Хоз. магазин)</v>
          </cell>
          <cell r="Q5747" t="str">
            <v>smerch8</v>
          </cell>
          <cell r="R5747" t="str">
            <v>Веселова Елена Александровна</v>
          </cell>
          <cell r="S5747">
            <v>89272176797</v>
          </cell>
          <cell r="T5747" t="str">
            <v>merch238</v>
          </cell>
          <cell r="U5747" t="str">
            <v>Сафонова Ирина Васильевна</v>
          </cell>
          <cell r="V5747">
            <v>89967314616</v>
          </cell>
          <cell r="W5747"/>
          <cell r="X5747">
            <v>60</v>
          </cell>
          <cell r="Y5747"/>
          <cell r="Z5747"/>
          <cell r="AA5747"/>
          <cell r="AB5747"/>
          <cell r="AC5747"/>
          <cell r="AD5747">
            <v>60</v>
          </cell>
          <cell r="AE5747">
            <v>1</v>
          </cell>
          <cell r="AF5747">
            <v>1</v>
          </cell>
          <cell r="AG5747">
            <v>5</v>
          </cell>
          <cell r="AH5747">
            <v>5</v>
          </cell>
          <cell r="AI5747">
            <v>60</v>
          </cell>
          <cell r="AJ5747"/>
        </row>
        <row r="5748">
          <cell r="B5748">
            <v>3019</v>
          </cell>
          <cell r="C5748" t="str">
            <v>1025201150</v>
          </cell>
          <cell r="D5748">
            <v>1</v>
          </cell>
          <cell r="E5748">
            <v>0</v>
          </cell>
          <cell r="F5748">
            <v>0</v>
          </cell>
          <cell r="G5748">
            <v>0</v>
          </cell>
          <cell r="H5748">
            <v>1</v>
          </cell>
          <cell r="I5748">
            <v>1</v>
          </cell>
          <cell r="J5748" t="str">
            <v>Max Group</v>
          </cell>
          <cell r="K5748" t="str">
            <v>Волга-Юг</v>
          </cell>
          <cell r="L5748" t="str">
            <v>Ульяновская область</v>
          </cell>
          <cell r="M5748" t="str">
            <v>Ульяновск</v>
          </cell>
          <cell r="N5748" t="str">
            <v>Рубль Бум</v>
          </cell>
          <cell r="O5748" t="str">
            <v>г.Ульяновск, пр-кт Гая, 57а к1</v>
          </cell>
          <cell r="P5748" t="str">
            <v>Drogery (Хоз. магазин)</v>
          </cell>
          <cell r="Q5748" t="str">
            <v>smerch13</v>
          </cell>
          <cell r="R5748" t="str">
            <v>Пантелеев Андрей Сергеевич</v>
          </cell>
          <cell r="S5748">
            <v>89084830814</v>
          </cell>
          <cell r="T5748" t="str">
            <v>smerch13</v>
          </cell>
          <cell r="U5748" t="str">
            <v>Пантелеев Андрей Сергеевич</v>
          </cell>
          <cell r="V5748">
            <v>89084830814</v>
          </cell>
          <cell r="W5748"/>
          <cell r="X5748"/>
          <cell r="Y5748"/>
          <cell r="Z5748">
            <v>30</v>
          </cell>
          <cell r="AA5748"/>
          <cell r="AB5748"/>
          <cell r="AC5748"/>
          <cell r="AD5748">
            <v>30</v>
          </cell>
          <cell r="AE5748">
            <v>0.5</v>
          </cell>
          <cell r="AF5748">
            <v>1</v>
          </cell>
          <cell r="AG5748">
            <v>2.5</v>
          </cell>
          <cell r="AH5748">
            <v>5</v>
          </cell>
          <cell r="AI5748">
            <v>30</v>
          </cell>
          <cell r="AJ5748"/>
        </row>
        <row r="5749">
          <cell r="B5749">
            <v>3023</v>
          </cell>
          <cell r="C5749" t="str">
            <v>1025201165</v>
          </cell>
          <cell r="D5749">
            <v>1</v>
          </cell>
          <cell r="E5749">
            <v>0</v>
          </cell>
          <cell r="F5749">
            <v>0</v>
          </cell>
          <cell r="G5749">
            <v>0</v>
          </cell>
          <cell r="H5749">
            <v>1</v>
          </cell>
          <cell r="I5749">
            <v>1</v>
          </cell>
          <cell r="J5749" t="str">
            <v>Max Group</v>
          </cell>
          <cell r="K5749" t="str">
            <v>Волга-Юг</v>
          </cell>
          <cell r="L5749" t="str">
            <v>Ульяновская область</v>
          </cell>
          <cell r="M5749" t="str">
            <v>Ульяновск</v>
          </cell>
          <cell r="N5749" t="str">
            <v>Рубль Бум</v>
          </cell>
          <cell r="O5749" t="str">
            <v>г.Ульяновск, пр-кт Ульяновский, 12в</v>
          </cell>
          <cell r="P5749" t="str">
            <v>Drogery (Хоз. магазин)</v>
          </cell>
          <cell r="Q5749" t="str">
            <v>smerch13</v>
          </cell>
          <cell r="R5749" t="str">
            <v>Пантелеев Андрей Сергеевич</v>
          </cell>
          <cell r="S5749">
            <v>89084830814</v>
          </cell>
          <cell r="T5749" t="str">
            <v>merch248</v>
          </cell>
          <cell r="U5749" t="str">
            <v>Макарова Олеся Юрьевна</v>
          </cell>
          <cell r="V5749">
            <v>89278040321</v>
          </cell>
          <cell r="W5749"/>
          <cell r="X5749"/>
          <cell r="Y5749"/>
          <cell r="Z5749">
            <v>30</v>
          </cell>
          <cell r="AA5749"/>
          <cell r="AB5749"/>
          <cell r="AC5749"/>
          <cell r="AD5749">
            <v>30</v>
          </cell>
          <cell r="AE5749">
            <v>0.5</v>
          </cell>
          <cell r="AF5749">
            <v>1</v>
          </cell>
          <cell r="AG5749">
            <v>2.5</v>
          </cell>
          <cell r="AH5749">
            <v>5</v>
          </cell>
          <cell r="AI5749">
            <v>30</v>
          </cell>
          <cell r="AJ5749"/>
        </row>
        <row r="5750">
          <cell r="B5750">
            <v>3024</v>
          </cell>
          <cell r="C5750" t="str">
            <v>1025201299</v>
          </cell>
          <cell r="D5750">
            <v>1</v>
          </cell>
          <cell r="E5750">
            <v>0</v>
          </cell>
          <cell r="F5750">
            <v>0</v>
          </cell>
          <cell r="G5750">
            <v>0</v>
          </cell>
          <cell r="H5750">
            <v>1</v>
          </cell>
          <cell r="I5750">
            <v>1</v>
          </cell>
          <cell r="J5750" t="str">
            <v>Max Group</v>
          </cell>
          <cell r="K5750" t="str">
            <v>Волга-Юг</v>
          </cell>
          <cell r="L5750" t="str">
            <v>Ульяновская область</v>
          </cell>
          <cell r="M5750" t="str">
            <v>Ульяновск</v>
          </cell>
          <cell r="N5750" t="str">
            <v>Рубль Бум</v>
          </cell>
          <cell r="O5750" t="str">
            <v>г.Ульяновск, ул.Богдана Хмельницкого, 18</v>
          </cell>
          <cell r="P5750" t="str">
            <v>Drogery (Хоз. магазин)</v>
          </cell>
          <cell r="Q5750" t="str">
            <v>smerch13</v>
          </cell>
          <cell r="R5750" t="str">
            <v>Пантелеев Андрей Сергеевич</v>
          </cell>
          <cell r="S5750">
            <v>89084830814</v>
          </cell>
          <cell r="T5750" t="str">
            <v>smerch13</v>
          </cell>
          <cell r="U5750" t="str">
            <v>Пантелеев Андрей Сергеевич</v>
          </cell>
          <cell r="V5750">
            <v>89084830814</v>
          </cell>
          <cell r="W5750"/>
          <cell r="X5750"/>
          <cell r="Y5750"/>
          <cell r="Z5750">
            <v>30</v>
          </cell>
          <cell r="AA5750"/>
          <cell r="AB5750"/>
          <cell r="AC5750"/>
          <cell r="AD5750">
            <v>30</v>
          </cell>
          <cell r="AE5750">
            <v>0.5</v>
          </cell>
          <cell r="AF5750">
            <v>1</v>
          </cell>
          <cell r="AG5750">
            <v>2.5</v>
          </cell>
          <cell r="AH5750">
            <v>5</v>
          </cell>
          <cell r="AI5750">
            <v>30</v>
          </cell>
          <cell r="AJ5750"/>
        </row>
        <row r="5751">
          <cell r="B5751">
            <v>3030</v>
          </cell>
          <cell r="C5751" t="str">
            <v>1025201124</v>
          </cell>
          <cell r="D5751">
            <v>1</v>
          </cell>
          <cell r="E5751">
            <v>0</v>
          </cell>
          <cell r="F5751">
            <v>0</v>
          </cell>
          <cell r="G5751">
            <v>0</v>
          </cell>
          <cell r="H5751">
            <v>1</v>
          </cell>
          <cell r="I5751">
            <v>1</v>
          </cell>
          <cell r="J5751" t="str">
            <v>Max Group</v>
          </cell>
          <cell r="K5751" t="str">
            <v>Волга-Юг</v>
          </cell>
          <cell r="L5751" t="str">
            <v>Ульяновская область</v>
          </cell>
          <cell r="M5751" t="str">
            <v>Ульяновск</v>
          </cell>
          <cell r="N5751" t="str">
            <v>Рубль Бум</v>
          </cell>
          <cell r="O5751" t="str">
            <v>Ульяновск, ш. Московское, 47Б</v>
          </cell>
          <cell r="P5751" t="str">
            <v>Drogery (Хоз. магазин)</v>
          </cell>
          <cell r="Q5751" t="str">
            <v>smerch13</v>
          </cell>
          <cell r="R5751" t="str">
            <v>Пантелеев Андрей Сергеевич</v>
          </cell>
          <cell r="S5751">
            <v>89084830814</v>
          </cell>
          <cell r="T5751" t="str">
            <v>smerch13</v>
          </cell>
          <cell r="U5751" t="str">
            <v>Пантелеев Андрей Сергеевич</v>
          </cell>
          <cell r="V5751">
            <v>89084830814</v>
          </cell>
          <cell r="W5751"/>
          <cell r="X5751"/>
          <cell r="Y5751"/>
          <cell r="Z5751"/>
          <cell r="AA5751">
            <v>30</v>
          </cell>
          <cell r="AB5751"/>
          <cell r="AC5751"/>
          <cell r="AD5751">
            <v>30</v>
          </cell>
          <cell r="AE5751">
            <v>0.5</v>
          </cell>
          <cell r="AF5751">
            <v>1</v>
          </cell>
          <cell r="AG5751">
            <v>2</v>
          </cell>
          <cell r="AH5751">
            <v>4</v>
          </cell>
          <cell r="AI5751">
            <v>30</v>
          </cell>
          <cell r="AJ5751"/>
        </row>
        <row r="5752">
          <cell r="B5752">
            <v>3031</v>
          </cell>
          <cell r="C5752" t="str">
            <v>1025201130</v>
          </cell>
          <cell r="D5752">
            <v>1</v>
          </cell>
          <cell r="E5752">
            <v>0</v>
          </cell>
          <cell r="F5752">
            <v>0</v>
          </cell>
          <cell r="G5752">
            <v>0</v>
          </cell>
          <cell r="H5752">
            <v>1</v>
          </cell>
          <cell r="I5752">
            <v>1</v>
          </cell>
          <cell r="J5752" t="str">
            <v>Max Group</v>
          </cell>
          <cell r="K5752" t="str">
            <v>Волга-Юг</v>
          </cell>
          <cell r="L5752" t="str">
            <v>Ульяновская область</v>
          </cell>
          <cell r="M5752" t="str">
            <v>Ульяновск</v>
          </cell>
          <cell r="N5752" t="str">
            <v>Рубль Бум</v>
          </cell>
          <cell r="O5752" t="str">
            <v>Ульяновск, ул. Рябикова, 21</v>
          </cell>
          <cell r="P5752" t="str">
            <v>Drogery (Хоз. магазин)</v>
          </cell>
          <cell r="Q5752" t="str">
            <v>smerch13</v>
          </cell>
          <cell r="R5752" t="str">
            <v>Пантелеев Андрей Сергеевич</v>
          </cell>
          <cell r="S5752">
            <v>89084830814</v>
          </cell>
          <cell r="T5752" t="str">
            <v>smerch13</v>
          </cell>
          <cell r="U5752" t="str">
            <v>Пантелеев Андрей Сергеевич</v>
          </cell>
          <cell r="V5752">
            <v>89084830814</v>
          </cell>
          <cell r="W5752"/>
          <cell r="X5752"/>
          <cell r="Y5752"/>
          <cell r="Z5752"/>
          <cell r="AA5752">
            <v>30</v>
          </cell>
          <cell r="AB5752"/>
          <cell r="AC5752"/>
          <cell r="AD5752">
            <v>30</v>
          </cell>
          <cell r="AE5752">
            <v>0.5</v>
          </cell>
          <cell r="AF5752">
            <v>1</v>
          </cell>
          <cell r="AG5752">
            <v>2</v>
          </cell>
          <cell r="AH5752">
            <v>4</v>
          </cell>
          <cell r="AI5752">
            <v>30</v>
          </cell>
          <cell r="AJ5752"/>
        </row>
        <row r="5753">
          <cell r="B5753">
            <v>3124</v>
          </cell>
          <cell r="C5753" t="str">
            <v>1025201318</v>
          </cell>
          <cell r="D5753">
            <v>1</v>
          </cell>
          <cell r="E5753">
            <v>1</v>
          </cell>
          <cell r="F5753">
            <v>0</v>
          </cell>
          <cell r="G5753">
            <v>0</v>
          </cell>
          <cell r="H5753">
            <v>1</v>
          </cell>
          <cell r="I5753">
            <v>1</v>
          </cell>
          <cell r="J5753" t="str">
            <v>Max Group</v>
          </cell>
          <cell r="K5753" t="str">
            <v>Волга-Юг</v>
          </cell>
          <cell r="L5753" t="str">
            <v>Саратовская область</v>
          </cell>
          <cell r="M5753" t="str">
            <v>Энгельс с.</v>
          </cell>
          <cell r="N5753" t="str">
            <v>Рубль Бум</v>
          </cell>
          <cell r="O5753" t="str">
            <v>г.Энгельс, ул.Ломоносова,28</v>
          </cell>
          <cell r="P5753" t="str">
            <v>Drogery (Хоз. магазин)</v>
          </cell>
          <cell r="Q5753" t="str">
            <v>sv17</v>
          </cell>
          <cell r="R5753" t="str">
            <v>Рубанов Андрей Анатольевич</v>
          </cell>
          <cell r="S5753">
            <v>89170291281</v>
          </cell>
          <cell r="T5753" t="str">
            <v>merch1017</v>
          </cell>
          <cell r="U5753" t="str">
            <v>Загорная Альфия Александровна</v>
          </cell>
          <cell r="V5753">
            <v>89376340584</v>
          </cell>
          <cell r="W5753"/>
          <cell r="X5753"/>
          <cell r="Y5753">
            <v>30</v>
          </cell>
          <cell r="Z5753"/>
          <cell r="AA5753"/>
          <cell r="AB5753"/>
          <cell r="AC5753"/>
          <cell r="AD5753">
            <v>30</v>
          </cell>
          <cell r="AE5753">
            <v>0.5</v>
          </cell>
          <cell r="AF5753">
            <v>1</v>
          </cell>
          <cell r="AG5753">
            <v>2.5</v>
          </cell>
          <cell r="AH5753">
            <v>5</v>
          </cell>
          <cell r="AI5753">
            <v>30</v>
          </cell>
          <cell r="AJ5753"/>
        </row>
        <row r="5754">
          <cell r="B5754">
            <v>3126</v>
          </cell>
          <cell r="C5754" t="str">
            <v>1025201000</v>
          </cell>
          <cell r="D5754">
            <v>1</v>
          </cell>
          <cell r="E5754">
            <v>1</v>
          </cell>
          <cell r="F5754">
            <v>0</v>
          </cell>
          <cell r="G5754">
            <v>0</v>
          </cell>
          <cell r="H5754">
            <v>1</v>
          </cell>
          <cell r="I5754">
            <v>1</v>
          </cell>
          <cell r="J5754" t="str">
            <v>Max Group</v>
          </cell>
          <cell r="K5754" t="str">
            <v>Волга-Юг</v>
          </cell>
          <cell r="L5754" t="str">
            <v>Саратовская область</v>
          </cell>
          <cell r="M5754" t="str">
            <v>Саратов</v>
          </cell>
          <cell r="N5754" t="str">
            <v>Рубль Бум</v>
          </cell>
          <cell r="O5754" t="str">
            <v>г.Энгельс, ул.Тельмана, 13</v>
          </cell>
          <cell r="P5754" t="str">
            <v>Drogery (Хоз. магазин)</v>
          </cell>
          <cell r="Q5754" t="str">
            <v>sv17</v>
          </cell>
          <cell r="R5754" t="str">
            <v>Рубанов Андрей Анатольевич</v>
          </cell>
          <cell r="S5754">
            <v>89170291281</v>
          </cell>
          <cell r="T5754" t="str">
            <v>merch1017</v>
          </cell>
          <cell r="U5754" t="str">
            <v>Загорная Альфия Александровна</v>
          </cell>
          <cell r="V5754">
            <v>89376340584</v>
          </cell>
          <cell r="W5754"/>
          <cell r="X5754"/>
          <cell r="Y5754">
            <v>30</v>
          </cell>
          <cell r="Z5754"/>
          <cell r="AA5754"/>
          <cell r="AB5754"/>
          <cell r="AC5754"/>
          <cell r="AD5754">
            <v>30</v>
          </cell>
          <cell r="AE5754">
            <v>0.5</v>
          </cell>
          <cell r="AF5754">
            <v>1</v>
          </cell>
          <cell r="AG5754">
            <v>2.5</v>
          </cell>
          <cell r="AH5754">
            <v>5</v>
          </cell>
          <cell r="AI5754">
            <v>30</v>
          </cell>
          <cell r="AJ5754"/>
        </row>
        <row r="5755">
          <cell r="B5755">
            <v>3127</v>
          </cell>
          <cell r="C5755" t="str">
            <v>1025205974</v>
          </cell>
          <cell r="D5755">
            <v>1</v>
          </cell>
          <cell r="E5755">
            <v>1</v>
          </cell>
          <cell r="F5755">
            <v>0</v>
          </cell>
          <cell r="G5755">
            <v>0</v>
          </cell>
          <cell r="H5755">
            <v>1</v>
          </cell>
          <cell r="I5755">
            <v>1</v>
          </cell>
          <cell r="J5755" t="str">
            <v>Max Group</v>
          </cell>
          <cell r="K5755" t="str">
            <v>Волга-Юг</v>
          </cell>
          <cell r="L5755" t="str">
            <v>Саратовская область</v>
          </cell>
          <cell r="M5755" t="str">
            <v>Энгельс</v>
          </cell>
          <cell r="N5755" t="str">
            <v>Рубль Бум</v>
          </cell>
          <cell r="O5755" t="str">
            <v>г.Энгельс, пр-кт Строителей, 20</v>
          </cell>
          <cell r="P5755" t="str">
            <v>Drogery (Хоз. магазин)</v>
          </cell>
          <cell r="Q5755" t="str">
            <v>sv17</v>
          </cell>
          <cell r="R5755" t="str">
            <v>Рубанов Андрей Анатольевич</v>
          </cell>
          <cell r="S5755">
            <v>89170291281</v>
          </cell>
          <cell r="T5755" t="str">
            <v>merch1017</v>
          </cell>
          <cell r="U5755" t="str">
            <v>Загорная Альфия Александровна</v>
          </cell>
          <cell r="V5755">
            <v>89376340584</v>
          </cell>
          <cell r="W5755"/>
          <cell r="X5755"/>
          <cell r="Y5755"/>
          <cell r="Z5755">
            <v>30</v>
          </cell>
          <cell r="AA5755"/>
          <cell r="AB5755"/>
          <cell r="AC5755"/>
          <cell r="AD5755">
            <v>30</v>
          </cell>
          <cell r="AE5755">
            <v>0.5</v>
          </cell>
          <cell r="AF5755">
            <v>1</v>
          </cell>
          <cell r="AG5755">
            <v>2.5</v>
          </cell>
          <cell r="AH5755">
            <v>5</v>
          </cell>
          <cell r="AI5755">
            <v>30</v>
          </cell>
          <cell r="AJ5755"/>
        </row>
        <row r="5756">
          <cell r="B5756">
            <v>3133</v>
          </cell>
          <cell r="C5756" t="str">
            <v>1025201326</v>
          </cell>
          <cell r="D5756">
            <v>1</v>
          </cell>
          <cell r="E5756">
            <v>0</v>
          </cell>
          <cell r="F5756">
            <v>0</v>
          </cell>
          <cell r="G5756">
            <v>0</v>
          </cell>
          <cell r="H5756">
            <v>1</v>
          </cell>
          <cell r="I5756">
            <v>1</v>
          </cell>
          <cell r="J5756" t="str">
            <v>Max Group</v>
          </cell>
          <cell r="K5756" t="str">
            <v>Волга-Юг</v>
          </cell>
          <cell r="L5756" t="str">
            <v>Саратовская область</v>
          </cell>
          <cell r="M5756" t="str">
            <v>Энгельс с.</v>
          </cell>
          <cell r="N5756" t="str">
            <v>Рубль Бум</v>
          </cell>
          <cell r="O5756" t="str">
            <v>г. Энгельс, пр-кт. Фридриха Энгельса, б/н</v>
          </cell>
          <cell r="P5756" t="str">
            <v>Drogery (Хоз. магазин)</v>
          </cell>
          <cell r="Q5756" t="str">
            <v>sv17</v>
          </cell>
          <cell r="R5756" t="str">
            <v>Рубанов Андрей Анатольевич</v>
          </cell>
          <cell r="S5756">
            <v>89170291281</v>
          </cell>
          <cell r="T5756" t="str">
            <v>merch1017</v>
          </cell>
          <cell r="U5756" t="str">
            <v>Загорная Альфия Александровна</v>
          </cell>
          <cell r="V5756">
            <v>89376340584</v>
          </cell>
          <cell r="W5756"/>
          <cell r="X5756"/>
          <cell r="Y5756"/>
          <cell r="Z5756">
            <v>30</v>
          </cell>
          <cell r="AA5756"/>
          <cell r="AB5756"/>
          <cell r="AC5756"/>
          <cell r="AD5756">
            <v>30</v>
          </cell>
          <cell r="AE5756">
            <v>0.5</v>
          </cell>
          <cell r="AF5756">
            <v>1</v>
          </cell>
          <cell r="AG5756">
            <v>2.5</v>
          </cell>
          <cell r="AH5756">
            <v>5</v>
          </cell>
          <cell r="AI5756">
            <v>30</v>
          </cell>
          <cell r="AJ5756"/>
        </row>
        <row r="5757">
          <cell r="B5757">
            <v>28302</v>
          </cell>
          <cell r="C5757" t="str">
            <v>1023800056</v>
          </cell>
          <cell r="D5757">
            <v>1</v>
          </cell>
          <cell r="E5757">
            <v>0</v>
          </cell>
          <cell r="F5757">
            <v>0</v>
          </cell>
          <cell r="G5757">
            <v>0</v>
          </cell>
          <cell r="H5757">
            <v>1</v>
          </cell>
          <cell r="I5757">
            <v>1</v>
          </cell>
          <cell r="J5757" t="str">
            <v>Max Group</v>
          </cell>
          <cell r="K5757" t="str">
            <v>Волга-Юг</v>
          </cell>
          <cell r="L5757" t="str">
            <v>Волгоградская область</v>
          </cell>
          <cell r="M5757" t="str">
            <v>Волгоград</v>
          </cell>
          <cell r="N5757" t="str">
            <v>Парфюм Декор</v>
          </cell>
          <cell r="O5757" t="str">
            <v>г.Волгоград, ул.Ленина, 25</v>
          </cell>
          <cell r="P5757" t="str">
            <v>Perfumery (Парфюмерия)</v>
          </cell>
          <cell r="Q5757" t="str">
            <v>sv80</v>
          </cell>
          <cell r="R5757" t="str">
            <v>Туголукова Анастасия Владимировна</v>
          </cell>
          <cell r="S5757">
            <v>89173333309</v>
          </cell>
          <cell r="T5757" t="str">
            <v>merch1098</v>
          </cell>
          <cell r="U5757" t="str">
            <v>Разумова Екатерина Сергеевна</v>
          </cell>
          <cell r="V5757">
            <v>89023612724</v>
          </cell>
          <cell r="W5757"/>
          <cell r="X5757"/>
          <cell r="Y5757"/>
          <cell r="Z5757"/>
          <cell r="AA5757">
            <v>30</v>
          </cell>
          <cell r="AB5757"/>
          <cell r="AC5757"/>
          <cell r="AD5757">
            <v>30</v>
          </cell>
          <cell r="AE5757">
            <v>0.5</v>
          </cell>
          <cell r="AF5757">
            <v>1</v>
          </cell>
          <cell r="AG5757">
            <v>2</v>
          </cell>
          <cell r="AH5757">
            <v>4</v>
          </cell>
          <cell r="AI5757">
            <v>30</v>
          </cell>
          <cell r="AJ5757"/>
        </row>
        <row r="5758">
          <cell r="B5758">
            <v>28305</v>
          </cell>
          <cell r="C5758" t="str">
            <v>1023800007</v>
          </cell>
          <cell r="D5758">
            <v>1</v>
          </cell>
          <cell r="E5758">
            <v>1</v>
          </cell>
          <cell r="F5758">
            <v>0</v>
          </cell>
          <cell r="G5758">
            <v>0</v>
          </cell>
          <cell r="H5758">
            <v>1</v>
          </cell>
          <cell r="I5758">
            <v>1</v>
          </cell>
          <cell r="J5758" t="str">
            <v>Max Group</v>
          </cell>
          <cell r="K5758" t="str">
            <v>Волга-Юг</v>
          </cell>
          <cell r="L5758" t="str">
            <v>Волгоградская область</v>
          </cell>
          <cell r="M5758" t="str">
            <v>Волгоград</v>
          </cell>
          <cell r="N5758" t="str">
            <v>Парфюм Декор</v>
          </cell>
          <cell r="O5758" t="str">
            <v>г.Волгоград,ул. Ополченская, 14</v>
          </cell>
          <cell r="P5758" t="str">
            <v>Perfumery (Парфюмерия)</v>
          </cell>
          <cell r="Q5758" t="str">
            <v>sv80</v>
          </cell>
          <cell r="R5758" t="str">
            <v>Туголукова Анастасия Владимировна</v>
          </cell>
          <cell r="S5758">
            <v>89173333309</v>
          </cell>
          <cell r="T5758" t="str">
            <v>merch1102</v>
          </cell>
          <cell r="U5758" t="str">
            <v>Мутанова Татьяна Николаевна</v>
          </cell>
          <cell r="V5758">
            <v>89061681163</v>
          </cell>
          <cell r="W5758"/>
          <cell r="X5758">
            <v>30</v>
          </cell>
          <cell r="Y5758"/>
          <cell r="Z5758"/>
          <cell r="AA5758"/>
          <cell r="AB5758"/>
          <cell r="AC5758"/>
          <cell r="AD5758">
            <v>30</v>
          </cell>
          <cell r="AE5758">
            <v>0.5</v>
          </cell>
          <cell r="AF5758">
            <v>1</v>
          </cell>
          <cell r="AG5758">
            <v>2.5</v>
          </cell>
          <cell r="AH5758">
            <v>5</v>
          </cell>
          <cell r="AI5758">
            <v>30</v>
          </cell>
          <cell r="AJ5758"/>
        </row>
        <row r="5759">
          <cell r="B5759">
            <v>28306</v>
          </cell>
          <cell r="C5759" t="str">
            <v>1023800005</v>
          </cell>
          <cell r="D5759">
            <v>1</v>
          </cell>
          <cell r="E5759">
            <v>0</v>
          </cell>
          <cell r="F5759">
            <v>0</v>
          </cell>
          <cell r="G5759">
            <v>0</v>
          </cell>
          <cell r="H5759">
            <v>1</v>
          </cell>
          <cell r="I5759">
            <v>1</v>
          </cell>
          <cell r="J5759" t="str">
            <v>Max Group</v>
          </cell>
          <cell r="K5759" t="str">
            <v>Волга-Юг</v>
          </cell>
          <cell r="L5759" t="str">
            <v>Волгоградская область</v>
          </cell>
          <cell r="M5759" t="str">
            <v>Волгоград</v>
          </cell>
          <cell r="N5759" t="str">
            <v>Парфюм Декор</v>
          </cell>
          <cell r="O5759" t="str">
            <v>г.Волгоград, пр. Сталинграда, 50</v>
          </cell>
          <cell r="P5759" t="str">
            <v>Perfumery (Парфюмерия)</v>
          </cell>
          <cell r="Q5759" t="str">
            <v>sv80</v>
          </cell>
          <cell r="R5759" t="str">
            <v>Туголукова Анастасия Владимировна</v>
          </cell>
          <cell r="S5759">
            <v>89173333309</v>
          </cell>
          <cell r="T5759" t="str">
            <v>merch1115</v>
          </cell>
          <cell r="U5759" t="str">
            <v>Котова Вероника Николаевна</v>
          </cell>
          <cell r="V5759">
            <v>89053333660</v>
          </cell>
          <cell r="W5759"/>
          <cell r="X5759"/>
          <cell r="Y5759"/>
          <cell r="Z5759">
            <v>30</v>
          </cell>
          <cell r="AA5759"/>
          <cell r="AB5759"/>
          <cell r="AC5759"/>
          <cell r="AD5759">
            <v>30</v>
          </cell>
          <cell r="AE5759">
            <v>0.5</v>
          </cell>
          <cell r="AF5759">
            <v>1</v>
          </cell>
          <cell r="AG5759">
            <v>2.5</v>
          </cell>
          <cell r="AH5759">
            <v>5</v>
          </cell>
          <cell r="AI5759">
            <v>30</v>
          </cell>
          <cell r="AJ5759"/>
        </row>
        <row r="5760">
          <cell r="B5760">
            <v>28309</v>
          </cell>
          <cell r="C5760" t="str">
            <v>1023800006</v>
          </cell>
          <cell r="D5760">
            <v>1</v>
          </cell>
          <cell r="E5760">
            <v>1</v>
          </cell>
          <cell r="F5760">
            <v>0</v>
          </cell>
          <cell r="G5760">
            <v>0</v>
          </cell>
          <cell r="H5760">
            <v>1</v>
          </cell>
          <cell r="I5760">
            <v>1</v>
          </cell>
          <cell r="J5760" t="str">
            <v>Max Group</v>
          </cell>
          <cell r="K5760" t="str">
            <v>Волга-Юг</v>
          </cell>
          <cell r="L5760" t="str">
            <v>Волгоградская область</v>
          </cell>
          <cell r="M5760" t="str">
            <v>Волгоград</v>
          </cell>
          <cell r="N5760" t="str">
            <v>Парфюм Декор</v>
          </cell>
          <cell r="O5760" t="str">
            <v>г.Волгоград, ул. Канатчиков, 19</v>
          </cell>
          <cell r="P5760" t="str">
            <v>Perfumery (Парфюмерия)</v>
          </cell>
          <cell r="Q5760" t="str">
            <v>sv80</v>
          </cell>
          <cell r="R5760" t="str">
            <v>Туголукова Анастасия Владимировна</v>
          </cell>
          <cell r="S5760">
            <v>89173333309</v>
          </cell>
          <cell r="T5760" t="str">
            <v>merch1115</v>
          </cell>
          <cell r="U5760" t="str">
            <v>Котова Вероника Николаевна</v>
          </cell>
          <cell r="V5760">
            <v>89053333660</v>
          </cell>
          <cell r="W5760"/>
          <cell r="X5760"/>
          <cell r="Y5760"/>
          <cell r="Z5760">
            <v>30</v>
          </cell>
          <cell r="AA5760"/>
          <cell r="AB5760"/>
          <cell r="AC5760"/>
          <cell r="AD5760">
            <v>30</v>
          </cell>
          <cell r="AE5760">
            <v>0.5</v>
          </cell>
          <cell r="AF5760">
            <v>1</v>
          </cell>
          <cell r="AG5760">
            <v>2.5</v>
          </cell>
          <cell r="AH5760">
            <v>5</v>
          </cell>
          <cell r="AI5760">
            <v>30</v>
          </cell>
          <cell r="AJ5760"/>
        </row>
        <row r="5761">
          <cell r="B5761">
            <v>28407</v>
          </cell>
          <cell r="C5761" t="str">
            <v>1025201275</v>
          </cell>
          <cell r="D5761">
            <v>1</v>
          </cell>
          <cell r="E5761">
            <v>0</v>
          </cell>
          <cell r="F5761">
            <v>0</v>
          </cell>
          <cell r="G5761">
            <v>0</v>
          </cell>
          <cell r="H5761">
            <v>1</v>
          </cell>
          <cell r="I5761">
            <v>1</v>
          </cell>
          <cell r="J5761" t="str">
            <v>Max Group</v>
          </cell>
          <cell r="K5761" t="str">
            <v>Волга-Юг</v>
          </cell>
          <cell r="L5761" t="str">
            <v>Волгоградская область</v>
          </cell>
          <cell r="M5761" t="str">
            <v>Волгоград</v>
          </cell>
          <cell r="N5761" t="str">
            <v>Рубль Бум</v>
          </cell>
          <cell r="O5761" t="str">
            <v>г.Волгоград, ул. 39 Гвардейской, 20Д</v>
          </cell>
          <cell r="P5761" t="str">
            <v>Drogery (Хоз. магазин)</v>
          </cell>
          <cell r="Q5761" t="str">
            <v>sv80</v>
          </cell>
          <cell r="R5761" t="str">
            <v>Туголукова Анастасия Владимировна</v>
          </cell>
          <cell r="S5761">
            <v>89173333309</v>
          </cell>
          <cell r="T5761" t="str">
            <v>merch1098</v>
          </cell>
          <cell r="U5761" t="str">
            <v>Разумова Екатерина Сергеевна</v>
          </cell>
          <cell r="V5761">
            <v>89023612724</v>
          </cell>
          <cell r="W5761"/>
          <cell r="X5761"/>
          <cell r="Y5761"/>
          <cell r="Z5761"/>
          <cell r="AA5761">
            <v>30</v>
          </cell>
          <cell r="AB5761"/>
          <cell r="AC5761"/>
          <cell r="AD5761">
            <v>30</v>
          </cell>
          <cell r="AE5761">
            <v>0.5</v>
          </cell>
          <cell r="AF5761">
            <v>1</v>
          </cell>
          <cell r="AG5761">
            <v>2</v>
          </cell>
          <cell r="AH5761">
            <v>4</v>
          </cell>
          <cell r="AI5761">
            <v>30</v>
          </cell>
          <cell r="AJ5761"/>
        </row>
        <row r="5762">
          <cell r="B5762">
            <v>28410</v>
          </cell>
          <cell r="C5762" t="str">
            <v>1025206775</v>
          </cell>
          <cell r="D5762">
            <v>1</v>
          </cell>
          <cell r="E5762">
            <v>0</v>
          </cell>
          <cell r="F5762">
            <v>0</v>
          </cell>
          <cell r="G5762">
            <v>0</v>
          </cell>
          <cell r="H5762">
            <v>1</v>
          </cell>
          <cell r="I5762">
            <v>1</v>
          </cell>
          <cell r="J5762" t="str">
            <v>Max Group</v>
          </cell>
          <cell r="K5762" t="str">
            <v>Волга-Юг</v>
          </cell>
          <cell r="L5762" t="str">
            <v>Астраханская область</v>
          </cell>
          <cell r="M5762" t="str">
            <v>Астрахань</v>
          </cell>
          <cell r="N5762" t="str">
            <v>Рубль Бум</v>
          </cell>
          <cell r="O5762" t="str">
            <v>г. Астрахань, пл. Торговая, 1</v>
          </cell>
          <cell r="P5762" t="str">
            <v>Drogery (Хоз. магазин)</v>
          </cell>
          <cell r="Q5762" t="str">
            <v>sv82</v>
          </cell>
          <cell r="R5762" t="str">
            <v>Сазонова Галина Ивановна</v>
          </cell>
          <cell r="S5762">
            <v>89275649786</v>
          </cell>
          <cell r="T5762" t="str">
            <v>merch2520</v>
          </cell>
          <cell r="U5762" t="str">
            <v>Сазонова Галина Ивановна</v>
          </cell>
          <cell r="V5762">
            <v>89275649786</v>
          </cell>
          <cell r="W5762"/>
          <cell r="X5762"/>
          <cell r="Y5762"/>
          <cell r="Z5762">
            <v>30</v>
          </cell>
          <cell r="AA5762"/>
          <cell r="AB5762"/>
          <cell r="AC5762"/>
          <cell r="AD5762">
            <v>30</v>
          </cell>
          <cell r="AE5762">
            <v>0.5</v>
          </cell>
          <cell r="AF5762">
            <v>1</v>
          </cell>
          <cell r="AG5762">
            <v>2.5</v>
          </cell>
          <cell r="AH5762">
            <v>5</v>
          </cell>
          <cell r="AI5762">
            <v>30</v>
          </cell>
          <cell r="AJ5762"/>
        </row>
        <row r="5763">
          <cell r="B5763">
            <v>28414</v>
          </cell>
          <cell r="C5763" t="str">
            <v>1025201171</v>
          </cell>
          <cell r="D5763">
            <v>1</v>
          </cell>
          <cell r="E5763">
            <v>0</v>
          </cell>
          <cell r="F5763">
            <v>0</v>
          </cell>
          <cell r="G5763">
            <v>0</v>
          </cell>
          <cell r="H5763">
            <v>1</v>
          </cell>
          <cell r="I5763">
            <v>1</v>
          </cell>
          <cell r="J5763" t="str">
            <v>Max Group</v>
          </cell>
          <cell r="K5763" t="str">
            <v>Волга-Юг</v>
          </cell>
          <cell r="L5763" t="str">
            <v>Волгоградская область</v>
          </cell>
          <cell r="M5763" t="str">
            <v>Волгоград</v>
          </cell>
          <cell r="N5763" t="str">
            <v>Рубль Бум</v>
          </cell>
          <cell r="O5763" t="str">
            <v>г. Волгоград, ул. Комсомольская, 18</v>
          </cell>
          <cell r="P5763" t="str">
            <v>Drogery (Хоз. магазин)</v>
          </cell>
          <cell r="Q5763" t="str">
            <v>sv80</v>
          </cell>
          <cell r="R5763" t="str">
            <v>Туголукова Анастасия Владимировна</v>
          </cell>
          <cell r="S5763">
            <v>89173333309</v>
          </cell>
          <cell r="T5763" t="str">
            <v>merch1098</v>
          </cell>
          <cell r="U5763" t="str">
            <v>Разумова Екатерина Сергеевна</v>
          </cell>
          <cell r="V5763">
            <v>89023612724</v>
          </cell>
          <cell r="W5763"/>
          <cell r="X5763"/>
          <cell r="Y5763"/>
          <cell r="Z5763"/>
          <cell r="AA5763">
            <v>30</v>
          </cell>
          <cell r="AB5763"/>
          <cell r="AC5763"/>
          <cell r="AD5763">
            <v>30</v>
          </cell>
          <cell r="AE5763">
            <v>0.5</v>
          </cell>
          <cell r="AF5763">
            <v>1</v>
          </cell>
          <cell r="AG5763">
            <v>2</v>
          </cell>
          <cell r="AH5763">
            <v>4</v>
          </cell>
          <cell r="AI5763">
            <v>30</v>
          </cell>
          <cell r="AJ5763"/>
        </row>
        <row r="5764">
          <cell r="B5764">
            <v>283187</v>
          </cell>
          <cell r="C5764" t="str">
            <v>1025204216</v>
          </cell>
          <cell r="D5764">
            <v>1</v>
          </cell>
          <cell r="E5764">
            <v>0</v>
          </cell>
          <cell r="F5764">
            <v>0</v>
          </cell>
          <cell r="G5764">
            <v>0</v>
          </cell>
          <cell r="H5764">
            <v>1</v>
          </cell>
          <cell r="I5764">
            <v>1</v>
          </cell>
          <cell r="J5764" t="str">
            <v>Max Group</v>
          </cell>
          <cell r="K5764" t="str">
            <v>Волга-Юг</v>
          </cell>
          <cell r="L5764" t="str">
            <v>Самарская область</v>
          </cell>
          <cell r="M5764" t="str">
            <v>Самара</v>
          </cell>
          <cell r="N5764" t="str">
            <v>Рубль Бум</v>
          </cell>
          <cell r="O5764" t="str">
            <v>г. Самара, ул. Советской Армии, 144</v>
          </cell>
          <cell r="P5764" t="str">
            <v>Drogery (Хоз. магазин)</v>
          </cell>
          <cell r="Q5764" t="str">
            <v>sv1</v>
          </cell>
          <cell r="R5764" t="str">
            <v>Бурцева Елена Александровна</v>
          </cell>
          <cell r="S5764">
            <v>89270160021</v>
          </cell>
          <cell r="T5764" t="str">
            <v>mc1355</v>
          </cell>
          <cell r="U5764" t="str">
            <v>Дубровская Ольга Вячеславовна</v>
          </cell>
          <cell r="V5764">
            <v>89608204397</v>
          </cell>
          <cell r="W5764">
            <v>30</v>
          </cell>
          <cell r="X5764"/>
          <cell r="Y5764"/>
          <cell r="Z5764"/>
          <cell r="AA5764"/>
          <cell r="AB5764"/>
          <cell r="AC5764"/>
          <cell r="AD5764">
            <v>30</v>
          </cell>
          <cell r="AE5764">
            <v>0.5</v>
          </cell>
          <cell r="AF5764">
            <v>1</v>
          </cell>
          <cell r="AG5764">
            <v>2</v>
          </cell>
          <cell r="AH5764">
            <v>4</v>
          </cell>
          <cell r="AI5764">
            <v>30</v>
          </cell>
          <cell r="AJ5764"/>
        </row>
        <row r="5765">
          <cell r="B5765">
            <v>2635</v>
          </cell>
          <cell r="C5765" t="str">
            <v>1025201004</v>
          </cell>
          <cell r="D5765">
            <v>1</v>
          </cell>
          <cell r="E5765">
            <v>1</v>
          </cell>
          <cell r="F5765">
            <v>0</v>
          </cell>
          <cell r="G5765">
            <v>0</v>
          </cell>
          <cell r="H5765">
            <v>1</v>
          </cell>
          <cell r="I5765">
            <v>1</v>
          </cell>
          <cell r="J5765" t="str">
            <v>Max Group</v>
          </cell>
          <cell r="K5765" t="str">
            <v>Волга-Юг</v>
          </cell>
          <cell r="L5765" t="str">
            <v>Саратовская область</v>
          </cell>
          <cell r="M5765" t="str">
            <v>Балаково</v>
          </cell>
          <cell r="N5765" t="str">
            <v>Рубль Бум</v>
          </cell>
          <cell r="O5765" t="str">
            <v>г.Балаково, ул.Волжская,100/1</v>
          </cell>
          <cell r="P5765" t="str">
            <v>Drogery (Хоз. магазин)</v>
          </cell>
          <cell r="Q5765" t="str">
            <v>sv17</v>
          </cell>
          <cell r="R5765" t="str">
            <v>Рубанов Андрей Анатольевич</v>
          </cell>
          <cell r="S5765">
            <v>89170291281</v>
          </cell>
          <cell r="T5765" t="str">
            <v>merch1692</v>
          </cell>
          <cell r="U5765" t="str">
            <v>Андреева Ольга Викторовна</v>
          </cell>
          <cell r="V5765">
            <v>89030214801</v>
          </cell>
          <cell r="W5765"/>
          <cell r="X5765"/>
          <cell r="Y5765"/>
          <cell r="Z5765"/>
          <cell r="AA5765">
            <v>30</v>
          </cell>
          <cell r="AB5765"/>
          <cell r="AC5765"/>
          <cell r="AD5765">
            <v>30</v>
          </cell>
          <cell r="AE5765">
            <v>0.5</v>
          </cell>
          <cell r="AF5765">
            <v>1</v>
          </cell>
          <cell r="AG5765">
            <v>2</v>
          </cell>
          <cell r="AH5765">
            <v>4</v>
          </cell>
          <cell r="AI5765">
            <v>30</v>
          </cell>
          <cell r="AJ5765"/>
        </row>
        <row r="5766">
          <cell r="B5766">
            <v>2637</v>
          </cell>
          <cell r="C5766" t="str">
            <v>1025201078</v>
          </cell>
          <cell r="D5766">
            <v>1</v>
          </cell>
          <cell r="E5766">
            <v>1</v>
          </cell>
          <cell r="F5766">
            <v>0</v>
          </cell>
          <cell r="G5766">
            <v>0</v>
          </cell>
          <cell r="H5766">
            <v>1</v>
          </cell>
          <cell r="I5766">
            <v>1</v>
          </cell>
          <cell r="J5766" t="str">
            <v>Max Group</v>
          </cell>
          <cell r="K5766" t="str">
            <v>Волга-Юг</v>
          </cell>
          <cell r="L5766" t="str">
            <v>Саратовская область</v>
          </cell>
          <cell r="M5766" t="str">
            <v>Балаково</v>
          </cell>
          <cell r="N5766" t="str">
            <v>Рубль Бум</v>
          </cell>
          <cell r="O5766" t="str">
            <v>г.Балаково, ул.Тарнавская, 34</v>
          </cell>
          <cell r="P5766" t="str">
            <v>Drogery (Хоз. магазин)</v>
          </cell>
          <cell r="Q5766" t="str">
            <v>sv17</v>
          </cell>
          <cell r="R5766" t="str">
            <v>Рубанов Андрей Анатольевич</v>
          </cell>
          <cell r="S5766">
            <v>89170291281</v>
          </cell>
          <cell r="T5766" t="str">
            <v>merch1692</v>
          </cell>
          <cell r="U5766" t="str">
            <v>Андреева Ольга Викторовна</v>
          </cell>
          <cell r="V5766">
            <v>89030214801</v>
          </cell>
          <cell r="W5766"/>
          <cell r="X5766"/>
          <cell r="Y5766"/>
          <cell r="Z5766"/>
          <cell r="AA5766">
            <v>30</v>
          </cell>
          <cell r="AB5766"/>
          <cell r="AC5766"/>
          <cell r="AD5766">
            <v>30</v>
          </cell>
          <cell r="AE5766">
            <v>0.5</v>
          </cell>
          <cell r="AF5766">
            <v>1</v>
          </cell>
          <cell r="AG5766">
            <v>2</v>
          </cell>
          <cell r="AH5766">
            <v>4</v>
          </cell>
          <cell r="AI5766">
            <v>30</v>
          </cell>
          <cell r="AJ5766"/>
        </row>
        <row r="5767">
          <cell r="B5767">
            <v>2790</v>
          </cell>
          <cell r="C5767" t="str">
            <v>1025201163</v>
          </cell>
          <cell r="D5767">
            <v>1</v>
          </cell>
          <cell r="E5767">
            <v>0</v>
          </cell>
          <cell r="F5767">
            <v>0</v>
          </cell>
          <cell r="G5767">
            <v>0</v>
          </cell>
          <cell r="H5767">
            <v>1</v>
          </cell>
          <cell r="I5767">
            <v>1</v>
          </cell>
          <cell r="J5767" t="str">
            <v>Max Group</v>
          </cell>
          <cell r="K5767" t="str">
            <v>Волга-Юг</v>
          </cell>
          <cell r="L5767" t="str">
            <v>Пензенская область</v>
          </cell>
          <cell r="M5767" t="str">
            <v>Пенза</v>
          </cell>
          <cell r="N5767" t="str">
            <v>Рубль Бум</v>
          </cell>
          <cell r="O5767" t="str">
            <v>г.Пенза, ул. Московская, 100</v>
          </cell>
          <cell r="P5767" t="str">
            <v>Drogery (Хоз. магазин)</v>
          </cell>
          <cell r="Q5767" t="str">
            <v>smerch11</v>
          </cell>
          <cell r="R5767" t="str">
            <v>Кокшева Мария Владимировна</v>
          </cell>
          <cell r="S5767">
            <v>89371805949</v>
          </cell>
          <cell r="T5767" t="str">
            <v>smerch11</v>
          </cell>
          <cell r="U5767" t="str">
            <v>Кокшева Мария Владимировна</v>
          </cell>
          <cell r="V5767">
            <v>89374434311</v>
          </cell>
          <cell r="W5767"/>
          <cell r="X5767">
            <v>30</v>
          </cell>
          <cell r="Y5767"/>
          <cell r="Z5767"/>
          <cell r="AA5767"/>
          <cell r="AB5767"/>
          <cell r="AC5767"/>
          <cell r="AD5767">
            <v>30</v>
          </cell>
          <cell r="AE5767">
            <v>0.5</v>
          </cell>
          <cell r="AF5767">
            <v>1</v>
          </cell>
          <cell r="AG5767">
            <v>2.5</v>
          </cell>
          <cell r="AH5767">
            <v>5</v>
          </cell>
          <cell r="AI5767">
            <v>30</v>
          </cell>
          <cell r="AJ5767"/>
        </row>
        <row r="5768">
          <cell r="B5768">
            <v>2791</v>
          </cell>
          <cell r="C5768" t="str">
            <v>1025201216</v>
          </cell>
          <cell r="D5768">
            <v>1</v>
          </cell>
          <cell r="E5768">
            <v>0</v>
          </cell>
          <cell r="F5768">
            <v>0</v>
          </cell>
          <cell r="G5768">
            <v>0</v>
          </cell>
          <cell r="H5768">
            <v>1</v>
          </cell>
          <cell r="I5768">
            <v>1</v>
          </cell>
          <cell r="J5768" t="str">
            <v>Max Group</v>
          </cell>
          <cell r="K5768" t="str">
            <v>Волга-Юг</v>
          </cell>
          <cell r="L5768" t="str">
            <v>Пензенская область</v>
          </cell>
          <cell r="M5768" t="str">
            <v>Пенза</v>
          </cell>
          <cell r="N5768" t="str">
            <v>Рубль Бум</v>
          </cell>
          <cell r="O5768" t="str">
            <v>г.Пенза, пр-кт Победы, 31</v>
          </cell>
          <cell r="P5768" t="str">
            <v>Drogery (Хоз. магазин)</v>
          </cell>
          <cell r="Q5768" t="str">
            <v>smerch11</v>
          </cell>
          <cell r="R5768" t="str">
            <v>Кокшева Мария Владимировна</v>
          </cell>
          <cell r="S5768">
            <v>89371805949</v>
          </cell>
          <cell r="T5768" t="str">
            <v>smerch11</v>
          </cell>
          <cell r="U5768" t="str">
            <v>Кокшева Мария Владимировна</v>
          </cell>
          <cell r="V5768">
            <v>89374434311</v>
          </cell>
          <cell r="W5768"/>
          <cell r="X5768">
            <v>30</v>
          </cell>
          <cell r="Y5768"/>
          <cell r="Z5768"/>
          <cell r="AA5768"/>
          <cell r="AB5768"/>
          <cell r="AC5768"/>
          <cell r="AD5768">
            <v>30</v>
          </cell>
          <cell r="AE5768">
            <v>0.5</v>
          </cell>
          <cell r="AF5768">
            <v>1</v>
          </cell>
          <cell r="AG5768">
            <v>2.5</v>
          </cell>
          <cell r="AH5768">
            <v>5</v>
          </cell>
          <cell r="AI5768">
            <v>30</v>
          </cell>
          <cell r="AJ5768"/>
        </row>
        <row r="5769">
          <cell r="B5769">
            <v>2853</v>
          </cell>
          <cell r="C5769" t="str">
            <v>1025201242</v>
          </cell>
          <cell r="D5769">
            <v>1</v>
          </cell>
          <cell r="E5769">
            <v>0</v>
          </cell>
          <cell r="F5769">
            <v>0</v>
          </cell>
          <cell r="G5769">
            <v>0</v>
          </cell>
          <cell r="H5769">
            <v>1</v>
          </cell>
          <cell r="I5769">
            <v>1</v>
          </cell>
          <cell r="J5769" t="str">
            <v>Max Group</v>
          </cell>
          <cell r="K5769" t="str">
            <v>Волга-Юг</v>
          </cell>
          <cell r="L5769" t="str">
            <v>Мордовия</v>
          </cell>
          <cell r="M5769" t="str">
            <v>Саранск</v>
          </cell>
          <cell r="N5769" t="str">
            <v>Рубль Бум</v>
          </cell>
          <cell r="O5769" t="str">
            <v>г.Саранск, ул.Комарова, 2б</v>
          </cell>
          <cell r="P5769" t="str">
            <v>Drogery (Хоз. магазин)</v>
          </cell>
          <cell r="Q5769" t="str">
            <v>smerch1960</v>
          </cell>
          <cell r="R5769" t="str">
            <v>Тараканова Наталья Владимировна</v>
          </cell>
          <cell r="S5769">
            <v>89271832958</v>
          </cell>
          <cell r="T5769" t="str">
            <v>smerch1960</v>
          </cell>
          <cell r="U5769" t="str">
            <v>Тараканова Наталья Владимировна</v>
          </cell>
          <cell r="V5769">
            <v>89271832958</v>
          </cell>
          <cell r="W5769"/>
          <cell r="X5769"/>
          <cell r="Y5769"/>
          <cell r="Z5769">
            <v>30</v>
          </cell>
          <cell r="AA5769"/>
          <cell r="AB5769"/>
          <cell r="AC5769"/>
          <cell r="AD5769">
            <v>30</v>
          </cell>
          <cell r="AE5769">
            <v>0.5</v>
          </cell>
          <cell r="AF5769">
            <v>1</v>
          </cell>
          <cell r="AG5769">
            <v>2.5</v>
          </cell>
          <cell r="AH5769">
            <v>5</v>
          </cell>
          <cell r="AI5769">
            <v>30</v>
          </cell>
          <cell r="AJ5769"/>
        </row>
        <row r="5770">
          <cell r="B5770">
            <v>3033</v>
          </cell>
          <cell r="C5770" t="str">
            <v>1025204734</v>
          </cell>
          <cell r="D5770">
            <v>1</v>
          </cell>
          <cell r="E5770">
            <v>0</v>
          </cell>
          <cell r="F5770">
            <v>0</v>
          </cell>
          <cell r="G5770">
            <v>0</v>
          </cell>
          <cell r="H5770">
            <v>1</v>
          </cell>
          <cell r="I5770">
            <v>1</v>
          </cell>
          <cell r="J5770" t="str">
            <v>Max Group</v>
          </cell>
          <cell r="K5770" t="str">
            <v>Волга-Юг</v>
          </cell>
          <cell r="L5770" t="str">
            <v>Ульяновская область</v>
          </cell>
          <cell r="M5770" t="str">
            <v>Ульяновск</v>
          </cell>
          <cell r="N5770" t="str">
            <v>Рубль Бум</v>
          </cell>
          <cell r="O5770" t="str">
            <v>г.Ульяновск, ул.Карла Маркса, 21/23</v>
          </cell>
          <cell r="P5770" t="str">
            <v>Drogery (Хоз. магазин)</v>
          </cell>
          <cell r="Q5770" t="str">
            <v>smerch13</v>
          </cell>
          <cell r="R5770" t="str">
            <v>Пантелеев Андрей Сергеевич</v>
          </cell>
          <cell r="S5770">
            <v>89084830814</v>
          </cell>
          <cell r="T5770" t="str">
            <v>smerch13</v>
          </cell>
          <cell r="U5770" t="str">
            <v>Пантелеев Андрей Сергеевич</v>
          </cell>
          <cell r="V5770">
            <v>89084830814</v>
          </cell>
          <cell r="W5770"/>
          <cell r="X5770"/>
          <cell r="Y5770"/>
          <cell r="Z5770"/>
          <cell r="AA5770">
            <v>30</v>
          </cell>
          <cell r="AB5770"/>
          <cell r="AC5770"/>
          <cell r="AD5770">
            <v>30</v>
          </cell>
          <cell r="AE5770">
            <v>0.5</v>
          </cell>
          <cell r="AF5770">
            <v>1</v>
          </cell>
          <cell r="AG5770">
            <v>2</v>
          </cell>
          <cell r="AH5770">
            <v>4</v>
          </cell>
          <cell r="AI5770">
            <v>30</v>
          </cell>
          <cell r="AJ5770"/>
        </row>
        <row r="5771">
          <cell r="B5771">
            <v>27821</v>
          </cell>
          <cell r="C5771" t="str">
            <v>1000000000017857</v>
          </cell>
          <cell r="D5771">
            <v>1</v>
          </cell>
          <cell r="E5771">
            <v>0</v>
          </cell>
          <cell r="F5771">
            <v>0</v>
          </cell>
          <cell r="G5771">
            <v>0</v>
          </cell>
          <cell r="H5771">
            <v>1</v>
          </cell>
          <cell r="I5771">
            <v>1</v>
          </cell>
          <cell r="J5771" t="str">
            <v>Max Group</v>
          </cell>
          <cell r="K5771" t="str">
            <v>Волга-Юг</v>
          </cell>
          <cell r="L5771" t="str">
            <v>Волгоградская область</v>
          </cell>
          <cell r="M5771" t="str">
            <v>Волгоград</v>
          </cell>
          <cell r="N5771" t="str">
            <v>Х5 Экспресс Ритейл</v>
          </cell>
          <cell r="O5771" t="str">
            <v>г.Волгоград, ул. Ленина, 54б</v>
          </cell>
          <cell r="P5771" t="str">
            <v>Hypermarket (Гипермаркет)</v>
          </cell>
          <cell r="Q5771" t="str">
            <v>sv80</v>
          </cell>
          <cell r="R5771" t="str">
            <v>Туголукова Анастасия Владимировна</v>
          </cell>
          <cell r="S5771">
            <v>89173333309</v>
          </cell>
          <cell r="T5771" t="str">
            <v>merch1097</v>
          </cell>
          <cell r="U5771" t="str">
            <v>Серкина Олеся Владимировна</v>
          </cell>
          <cell r="V5771">
            <v>89377438773</v>
          </cell>
          <cell r="W5771">
            <v>90</v>
          </cell>
          <cell r="X5771"/>
          <cell r="Y5771">
            <v>90</v>
          </cell>
          <cell r="Z5771"/>
          <cell r="AA5771"/>
          <cell r="AB5771"/>
          <cell r="AC5771"/>
          <cell r="AD5771">
            <v>180</v>
          </cell>
          <cell r="AE5771">
            <v>3</v>
          </cell>
          <cell r="AF5771">
            <v>2</v>
          </cell>
          <cell r="AG5771">
            <v>13.5</v>
          </cell>
          <cell r="AH5771">
            <v>9</v>
          </cell>
          <cell r="AI5771">
            <v>90</v>
          </cell>
          <cell r="AJ5771"/>
        </row>
        <row r="5772">
          <cell r="B5772">
            <v>360436</v>
          </cell>
          <cell r="C5772" t="str">
            <v>1000000000069269</v>
          </cell>
          <cell r="D5772">
            <v>1</v>
          </cell>
          <cell r="E5772">
            <v>0</v>
          </cell>
          <cell r="F5772">
            <v>0</v>
          </cell>
          <cell r="G5772">
            <v>0</v>
          </cell>
          <cell r="H5772">
            <v>1</v>
          </cell>
          <cell r="I5772">
            <v>1</v>
          </cell>
          <cell r="J5772" t="str">
            <v>Max Group</v>
          </cell>
          <cell r="K5772" t="str">
            <v>Волга-Юг</v>
          </cell>
          <cell r="L5772" t="str">
            <v>Волгоградская область</v>
          </cell>
          <cell r="M5772" t="str">
            <v>Волгоград</v>
          </cell>
          <cell r="N5772" t="str">
            <v>Х5 Экспресс Ритейл</v>
          </cell>
          <cell r="O5772" t="str">
            <v>г.Волгоград, б-р 30 лет Победы,44</v>
          </cell>
          <cell r="P5772" t="str">
            <v>Supermarket (Супермаркет)</v>
          </cell>
          <cell r="Q5772" t="str">
            <v>sv80</v>
          </cell>
          <cell r="R5772" t="str">
            <v>Туголукова Анастасия Владимировна</v>
          </cell>
          <cell r="S5772">
            <v>89173333309</v>
          </cell>
          <cell r="T5772" t="str">
            <v>merch1091</v>
          </cell>
          <cell r="U5772" t="str">
            <v>Иванов Виктор Викторович</v>
          </cell>
          <cell r="V5772">
            <v>89996260348</v>
          </cell>
          <cell r="W5772">
            <v>60</v>
          </cell>
          <cell r="X5772"/>
          <cell r="Y5772"/>
          <cell r="Z5772"/>
          <cell r="AA5772"/>
          <cell r="AB5772"/>
          <cell r="AC5772"/>
          <cell r="AD5772">
            <v>60</v>
          </cell>
          <cell r="AE5772">
            <v>1</v>
          </cell>
          <cell r="AF5772">
            <v>1</v>
          </cell>
          <cell r="AG5772">
            <v>4</v>
          </cell>
          <cell r="AH5772">
            <v>4</v>
          </cell>
          <cell r="AI5772">
            <v>60</v>
          </cell>
          <cell r="AJ5772"/>
        </row>
        <row r="5773">
          <cell r="B5773">
            <v>360539</v>
          </cell>
          <cell r="C5773">
            <v>360539</v>
          </cell>
          <cell r="D5773">
            <v>1</v>
          </cell>
          <cell r="E5773">
            <v>0</v>
          </cell>
          <cell r="F5773">
            <v>0</v>
          </cell>
          <cell r="G5773">
            <v>0</v>
          </cell>
          <cell r="H5773">
            <v>1</v>
          </cell>
          <cell r="I5773">
            <v>1</v>
          </cell>
          <cell r="J5773" t="str">
            <v>Max Group</v>
          </cell>
          <cell r="K5773" t="str">
            <v>Волга-Юг</v>
          </cell>
          <cell r="L5773" t="str">
            <v>Волгоградская область</v>
          </cell>
          <cell r="M5773" t="str">
            <v>Волгоград</v>
          </cell>
          <cell r="N5773" t="str">
            <v>Покупочка</v>
          </cell>
          <cell r="O5773" t="str">
            <v>Пролетарская, 45 корп.а</v>
          </cell>
          <cell r="P5773" t="str">
            <v>Superettes (Суперетта)</v>
          </cell>
          <cell r="Q5773" t="str">
            <v>sv80</v>
          </cell>
          <cell r="R5773" t="str">
            <v>Туголукова Анастасия Владимировна</v>
          </cell>
          <cell r="S5773">
            <v>89173333309</v>
          </cell>
          <cell r="T5773" t="str">
            <v>merch1173</v>
          </cell>
          <cell r="U5773" t="str">
            <v>Котова Виктория Юрьевна</v>
          </cell>
          <cell r="V5773">
            <v>89608785472</v>
          </cell>
          <cell r="W5773">
            <v>30</v>
          </cell>
          <cell r="X5773"/>
          <cell r="Y5773"/>
          <cell r="Z5773"/>
          <cell r="AA5773"/>
          <cell r="AB5773"/>
          <cell r="AC5773"/>
          <cell r="AD5773">
            <v>30</v>
          </cell>
          <cell r="AE5773">
            <v>0.5</v>
          </cell>
          <cell r="AF5773">
            <v>1</v>
          </cell>
          <cell r="AG5773">
            <v>2</v>
          </cell>
          <cell r="AH5773">
            <v>4</v>
          </cell>
          <cell r="AI5773">
            <v>30</v>
          </cell>
          <cell r="AJ5773"/>
        </row>
        <row r="5774">
          <cell r="B5774">
            <v>360541</v>
          </cell>
          <cell r="C5774">
            <v>360541</v>
          </cell>
          <cell r="D5774">
            <v>1</v>
          </cell>
          <cell r="E5774">
            <v>0</v>
          </cell>
          <cell r="F5774">
            <v>0</v>
          </cell>
          <cell r="G5774">
            <v>0</v>
          </cell>
          <cell r="H5774">
            <v>1</v>
          </cell>
          <cell r="I5774">
            <v>1</v>
          </cell>
          <cell r="J5774" t="str">
            <v>Max Group</v>
          </cell>
          <cell r="K5774" t="str">
            <v>Волга-Юг</v>
          </cell>
          <cell r="L5774" t="str">
            <v>Волгоградская область</v>
          </cell>
          <cell r="M5774" t="str">
            <v>Волгоград</v>
          </cell>
          <cell r="N5774" t="str">
            <v>Покупочка</v>
          </cell>
          <cell r="O5774" t="str">
            <v>пр-т Героев Сталинграда,17</v>
          </cell>
          <cell r="P5774" t="str">
            <v>Superettes (Суперетта)</v>
          </cell>
          <cell r="Q5774" t="str">
            <v>sv80</v>
          </cell>
          <cell r="R5774" t="str">
            <v>Туголукова Анастасия Владимировна</v>
          </cell>
          <cell r="S5774">
            <v>89173333309</v>
          </cell>
          <cell r="T5774" t="str">
            <v>merch1173</v>
          </cell>
          <cell r="U5774" t="str">
            <v>Котова Виктория Юрьевна</v>
          </cell>
          <cell r="V5774">
            <v>89608785472</v>
          </cell>
          <cell r="W5774">
            <v>30</v>
          </cell>
          <cell r="X5774"/>
          <cell r="Y5774"/>
          <cell r="Z5774"/>
          <cell r="AA5774"/>
          <cell r="AB5774"/>
          <cell r="AC5774"/>
          <cell r="AD5774">
            <v>30</v>
          </cell>
          <cell r="AE5774">
            <v>0.5</v>
          </cell>
          <cell r="AF5774">
            <v>1</v>
          </cell>
          <cell r="AG5774">
            <v>2</v>
          </cell>
          <cell r="AH5774">
            <v>4</v>
          </cell>
          <cell r="AI5774">
            <v>30</v>
          </cell>
          <cell r="AJ5774"/>
        </row>
        <row r="5775">
          <cell r="B5775">
            <v>360542</v>
          </cell>
          <cell r="C5775">
            <v>360542</v>
          </cell>
          <cell r="D5775">
            <v>1</v>
          </cell>
          <cell r="E5775">
            <v>0</v>
          </cell>
          <cell r="F5775">
            <v>0</v>
          </cell>
          <cell r="G5775">
            <v>0</v>
          </cell>
          <cell r="H5775">
            <v>1</v>
          </cell>
          <cell r="I5775">
            <v>1</v>
          </cell>
          <cell r="J5775" t="str">
            <v>Max Group</v>
          </cell>
          <cell r="K5775" t="str">
            <v>Волга-Юг</v>
          </cell>
          <cell r="L5775" t="str">
            <v>Волгоградская область</v>
          </cell>
          <cell r="M5775" t="str">
            <v>Волгоград</v>
          </cell>
          <cell r="N5775" t="str">
            <v>Покупочка</v>
          </cell>
          <cell r="O5775" t="str">
            <v>Волжский Дружбы,35</v>
          </cell>
          <cell r="P5775" t="str">
            <v>Superettes (Суперетта)</v>
          </cell>
          <cell r="Q5775" t="str">
            <v>sv80</v>
          </cell>
          <cell r="R5775" t="str">
            <v>Туголукова Анастасия Владимировна</v>
          </cell>
          <cell r="S5775">
            <v>89173333309</v>
          </cell>
          <cell r="T5775" t="str">
            <v>merch336</v>
          </cell>
          <cell r="U5775" t="str">
            <v>Лаврека Татьяна Юрьевна</v>
          </cell>
          <cell r="V5775">
            <v>89997370128</v>
          </cell>
          <cell r="W5775">
            <v>30</v>
          </cell>
          <cell r="X5775"/>
          <cell r="Y5775"/>
          <cell r="Z5775"/>
          <cell r="AA5775"/>
          <cell r="AB5775"/>
          <cell r="AC5775"/>
          <cell r="AD5775">
            <v>30</v>
          </cell>
          <cell r="AE5775">
            <v>0.5</v>
          </cell>
          <cell r="AF5775">
            <v>1</v>
          </cell>
          <cell r="AG5775">
            <v>2</v>
          </cell>
          <cell r="AH5775">
            <v>4</v>
          </cell>
          <cell r="AI5775">
            <v>30</v>
          </cell>
          <cell r="AJ5775"/>
        </row>
        <row r="5776">
          <cell r="B5776">
            <v>360400</v>
          </cell>
          <cell r="C5776" t="str">
            <v>360400</v>
          </cell>
          <cell r="D5776">
            <v>1</v>
          </cell>
          <cell r="E5776">
            <v>0</v>
          </cell>
          <cell r="F5776">
            <v>0</v>
          </cell>
          <cell r="G5776">
            <v>0</v>
          </cell>
          <cell r="H5776">
            <v>1</v>
          </cell>
          <cell r="I5776">
            <v>1</v>
          </cell>
          <cell r="J5776" t="str">
            <v>Max Group</v>
          </cell>
          <cell r="K5776" t="str">
            <v>Волга-Юг</v>
          </cell>
          <cell r="L5776" t="str">
            <v>Волгоградская область</v>
          </cell>
          <cell r="M5776" t="str">
            <v>Волгоград</v>
          </cell>
          <cell r="N5776" t="str">
            <v>Покупочка</v>
          </cell>
          <cell r="O5776" t="str">
            <v>Волжский Мира,7а</v>
          </cell>
          <cell r="P5776" t="str">
            <v>Superettes (Суперетта)</v>
          </cell>
          <cell r="Q5776" t="str">
            <v>sv80</v>
          </cell>
          <cell r="R5776" t="str">
            <v>Туголукова Анастасия Владимировна</v>
          </cell>
          <cell r="S5776">
            <v>89173333309</v>
          </cell>
          <cell r="T5776" t="str">
            <v>merch336</v>
          </cell>
          <cell r="U5776" t="str">
            <v>Лаврека Татьяна Юрьевна</v>
          </cell>
          <cell r="V5776">
            <v>89997370128</v>
          </cell>
          <cell r="W5776">
            <v>30</v>
          </cell>
          <cell r="X5776"/>
          <cell r="Y5776"/>
          <cell r="Z5776"/>
          <cell r="AA5776"/>
          <cell r="AB5776"/>
          <cell r="AC5776"/>
          <cell r="AD5776">
            <v>30</v>
          </cell>
          <cell r="AE5776">
            <v>0.5</v>
          </cell>
          <cell r="AF5776">
            <v>1</v>
          </cell>
          <cell r="AG5776">
            <v>2</v>
          </cell>
          <cell r="AH5776">
            <v>4</v>
          </cell>
          <cell r="AI5776">
            <v>30</v>
          </cell>
          <cell r="AJ5776"/>
        </row>
        <row r="5777">
          <cell r="B5777">
            <v>360544</v>
          </cell>
          <cell r="C5777">
            <v>360544</v>
          </cell>
          <cell r="D5777">
            <v>1</v>
          </cell>
          <cell r="E5777">
            <v>0</v>
          </cell>
          <cell r="F5777">
            <v>0</v>
          </cell>
          <cell r="G5777">
            <v>0</v>
          </cell>
          <cell r="H5777">
            <v>1</v>
          </cell>
          <cell r="I5777">
            <v>1</v>
          </cell>
          <cell r="J5777" t="str">
            <v>Max Group</v>
          </cell>
          <cell r="K5777" t="str">
            <v>Волга-Юг</v>
          </cell>
          <cell r="L5777" t="str">
            <v>Волгоградская область</v>
          </cell>
          <cell r="M5777" t="str">
            <v>Волгоград</v>
          </cell>
          <cell r="N5777" t="str">
            <v>Покупочка</v>
          </cell>
          <cell r="O5777" t="str">
            <v>Волжский Оломоуцкая,45и</v>
          </cell>
          <cell r="P5777" t="str">
            <v>Superettes (Суперетта)</v>
          </cell>
          <cell r="Q5777" t="str">
            <v>sv80</v>
          </cell>
          <cell r="R5777" t="str">
            <v>Туголукова Анастасия Владимировна</v>
          </cell>
          <cell r="S5777">
            <v>89173333309</v>
          </cell>
          <cell r="T5777" t="str">
            <v>merch336</v>
          </cell>
          <cell r="U5777" t="str">
            <v>Лаврека Татьяна Юрьевна</v>
          </cell>
          <cell r="V5777">
            <v>89997370128</v>
          </cell>
          <cell r="W5777">
            <v>30</v>
          </cell>
          <cell r="X5777"/>
          <cell r="Y5777"/>
          <cell r="Z5777"/>
          <cell r="AA5777"/>
          <cell r="AB5777"/>
          <cell r="AC5777"/>
          <cell r="AD5777">
            <v>30</v>
          </cell>
          <cell r="AE5777">
            <v>0.5</v>
          </cell>
          <cell r="AF5777">
            <v>1</v>
          </cell>
          <cell r="AG5777">
            <v>2</v>
          </cell>
          <cell r="AH5777">
            <v>4</v>
          </cell>
          <cell r="AI5777">
            <v>30</v>
          </cell>
          <cell r="AJ5777"/>
        </row>
        <row r="5778">
          <cell r="B5778">
            <v>360545</v>
          </cell>
          <cell r="C5778">
            <v>360545</v>
          </cell>
          <cell r="D5778">
            <v>1</v>
          </cell>
          <cell r="E5778">
            <v>0</v>
          </cell>
          <cell r="F5778">
            <v>0</v>
          </cell>
          <cell r="G5778">
            <v>0</v>
          </cell>
          <cell r="H5778">
            <v>1</v>
          </cell>
          <cell r="I5778">
            <v>1</v>
          </cell>
          <cell r="J5778" t="str">
            <v>Max Group</v>
          </cell>
          <cell r="K5778" t="str">
            <v>Волга-Юг</v>
          </cell>
          <cell r="L5778" t="str">
            <v>Астраханская область</v>
          </cell>
          <cell r="M5778" t="str">
            <v>Астрахань</v>
          </cell>
          <cell r="N5778" t="str">
            <v>Покупочка</v>
          </cell>
          <cell r="O5778" t="str">
            <v>Комарова 65б</v>
          </cell>
          <cell r="P5778" t="str">
            <v>Superettes (Суперетта)</v>
          </cell>
          <cell r="Q5778" t="str">
            <v>sv82</v>
          </cell>
          <cell r="R5778" t="str">
            <v>Сазонова Галина Ивановна</v>
          </cell>
          <cell r="S5778">
            <v>89275649786</v>
          </cell>
          <cell r="T5778" t="str">
            <v>merch2521</v>
          </cell>
          <cell r="U5778" t="str">
            <v>Москвина Гульсина Ильдаровна</v>
          </cell>
          <cell r="V5778">
            <v>89618140676</v>
          </cell>
          <cell r="W5778">
            <v>30</v>
          </cell>
          <cell r="X5778"/>
          <cell r="Y5778"/>
          <cell r="Z5778"/>
          <cell r="AA5778"/>
          <cell r="AB5778"/>
          <cell r="AC5778"/>
          <cell r="AD5778">
            <v>30</v>
          </cell>
          <cell r="AE5778">
            <v>0.5</v>
          </cell>
          <cell r="AF5778">
            <v>1</v>
          </cell>
          <cell r="AG5778">
            <v>2</v>
          </cell>
          <cell r="AH5778">
            <v>4</v>
          </cell>
          <cell r="AI5778">
            <v>30</v>
          </cell>
          <cell r="AJ5778"/>
        </row>
        <row r="5779">
          <cell r="B5779">
            <v>355559</v>
          </cell>
          <cell r="C5779" t="str">
            <v>1000000000054007</v>
          </cell>
          <cell r="D5779">
            <v>1</v>
          </cell>
          <cell r="E5779">
            <v>0</v>
          </cell>
          <cell r="F5779">
            <v>0</v>
          </cell>
          <cell r="G5779">
            <v>0</v>
          </cell>
          <cell r="H5779">
            <v>1</v>
          </cell>
          <cell r="I5779">
            <v>0</v>
          </cell>
          <cell r="J5779" t="str">
            <v>Max Group</v>
          </cell>
          <cell r="K5779" t="str">
            <v>Волга-Юг</v>
          </cell>
          <cell r="L5779" t="str">
            <v>Ставропольский край</v>
          </cell>
          <cell r="M5779" t="str">
            <v>Ставрополь</v>
          </cell>
          <cell r="N5779" t="str">
            <v>Тандер</v>
          </cell>
          <cell r="O5779" t="str">
            <v>Ставрополь г, Рогожникова ул, дом № 90</v>
          </cell>
          <cell r="P5779" t="str">
            <v>Drogery (Хоз. магазин)</v>
          </cell>
          <cell r="Q5779" t="str">
            <v>sv81</v>
          </cell>
          <cell r="R5779" t="str">
            <v>Шаповалова Илона Михайловна</v>
          </cell>
          <cell r="S5779">
            <v>89054479663</v>
          </cell>
          <cell r="T5779"/>
          <cell r="U5779"/>
          <cell r="V5779"/>
          <cell r="W5779">
            <v>60</v>
          </cell>
          <cell r="X5779"/>
          <cell r="Y5779"/>
          <cell r="Z5779"/>
          <cell r="AA5779"/>
          <cell r="AB5779"/>
          <cell r="AC5779"/>
          <cell r="AD5779">
            <v>60</v>
          </cell>
          <cell r="AE5779">
            <v>1</v>
          </cell>
          <cell r="AF5779">
            <v>1</v>
          </cell>
          <cell r="AG5779">
            <v>4</v>
          </cell>
          <cell r="AH5779">
            <v>4</v>
          </cell>
          <cell r="AI5779">
            <v>60</v>
          </cell>
          <cell r="AJ5779"/>
        </row>
        <row r="5780">
          <cell r="B5780">
            <v>28187</v>
          </cell>
          <cell r="C5780" t="str">
            <v>1000000000021133</v>
          </cell>
          <cell r="D5780">
            <v>1</v>
          </cell>
          <cell r="E5780">
            <v>1</v>
          </cell>
          <cell r="F5780">
            <v>0</v>
          </cell>
          <cell r="G5780">
            <v>0</v>
          </cell>
          <cell r="H5780">
            <v>1</v>
          </cell>
          <cell r="I5780">
            <v>1</v>
          </cell>
          <cell r="J5780" t="str">
            <v>Max Group</v>
          </cell>
          <cell r="K5780" t="str">
            <v>Волга-Юг</v>
          </cell>
          <cell r="L5780" t="str">
            <v>Ставропольский край</v>
          </cell>
          <cell r="M5780" t="str">
            <v>Ставрополь</v>
          </cell>
          <cell r="N5780" t="str">
            <v>Тандер</v>
          </cell>
          <cell r="O5780" t="str">
            <v>Ставрополь г, Космонавтов ул, дом № 2, в квартале 329</v>
          </cell>
          <cell r="P5780" t="str">
            <v>Drogery (Хоз. магазин)</v>
          </cell>
          <cell r="Q5780" t="str">
            <v>sv81</v>
          </cell>
          <cell r="R5780" t="str">
            <v>Шаповалова Илона Михайловна</v>
          </cell>
          <cell r="S5780">
            <v>89054479663</v>
          </cell>
          <cell r="T5780" t="str">
            <v>merch20051</v>
          </cell>
          <cell r="U5780" t="str">
            <v>Воробей Анастасия Вадимовна</v>
          </cell>
          <cell r="V5780">
            <v>89034140319</v>
          </cell>
          <cell r="W5780">
            <v>60</v>
          </cell>
          <cell r="X5780"/>
          <cell r="Y5780"/>
          <cell r="Z5780"/>
          <cell r="AA5780"/>
          <cell r="AB5780"/>
          <cell r="AC5780"/>
          <cell r="AD5780">
            <v>60</v>
          </cell>
          <cell r="AE5780">
            <v>1</v>
          </cell>
          <cell r="AF5780">
            <v>1</v>
          </cell>
          <cell r="AG5780">
            <v>4</v>
          </cell>
          <cell r="AH5780">
            <v>4</v>
          </cell>
          <cell r="AI5780">
            <v>60</v>
          </cell>
          <cell r="AJ5780"/>
        </row>
        <row r="5781">
          <cell r="B5781">
            <v>359048</v>
          </cell>
          <cell r="C5781" t="str">
            <v>1000000000057589</v>
          </cell>
          <cell r="D5781">
            <v>1</v>
          </cell>
          <cell r="E5781">
            <v>0</v>
          </cell>
          <cell r="F5781">
            <v>0</v>
          </cell>
          <cell r="G5781">
            <v>0</v>
          </cell>
          <cell r="H5781">
            <v>1</v>
          </cell>
          <cell r="I5781">
            <v>1</v>
          </cell>
          <cell r="J5781" t="str">
            <v>Max Group</v>
          </cell>
          <cell r="K5781" t="str">
            <v>Волга-Юг</v>
          </cell>
          <cell r="L5781" t="str">
            <v>Ставропольский край</v>
          </cell>
          <cell r="M5781" t="str">
            <v>Ставрополь</v>
          </cell>
          <cell r="N5781" t="str">
            <v>Тандер</v>
          </cell>
          <cell r="O5781" t="str">
            <v>Ставрополь г, Мира ул, дом № 280/7А</v>
          </cell>
          <cell r="P5781" t="str">
            <v>Drogery (Хоз. магазин)</v>
          </cell>
          <cell r="Q5781" t="str">
            <v>sv81</v>
          </cell>
          <cell r="R5781" t="str">
            <v>Шаповалова Илона Михайловна</v>
          </cell>
          <cell r="S5781">
            <v>89054479663</v>
          </cell>
          <cell r="T5781" t="str">
            <v>merch20051</v>
          </cell>
          <cell r="U5781" t="str">
            <v>Воробей Анастасия Вадимовна</v>
          </cell>
          <cell r="V5781">
            <v>89034140319</v>
          </cell>
          <cell r="W5781">
            <v>60</v>
          </cell>
          <cell r="X5781"/>
          <cell r="Y5781"/>
          <cell r="Z5781"/>
          <cell r="AA5781"/>
          <cell r="AB5781"/>
          <cell r="AC5781"/>
          <cell r="AD5781">
            <v>60</v>
          </cell>
          <cell r="AE5781">
            <v>1</v>
          </cell>
          <cell r="AF5781">
            <v>1</v>
          </cell>
          <cell r="AG5781">
            <v>4</v>
          </cell>
          <cell r="AH5781">
            <v>4</v>
          </cell>
          <cell r="AI5781">
            <v>60</v>
          </cell>
          <cell r="AJ5781"/>
        </row>
        <row r="5782">
          <cell r="B5782">
            <v>27832</v>
          </cell>
          <cell r="C5782" t="str">
            <v>1024901453</v>
          </cell>
          <cell r="D5782">
            <v>1</v>
          </cell>
          <cell r="E5782">
            <v>1</v>
          </cell>
          <cell r="F5782">
            <v>1</v>
          </cell>
          <cell r="G5782">
            <v>0</v>
          </cell>
          <cell r="H5782">
            <v>1</v>
          </cell>
          <cell r="I5782">
            <v>1</v>
          </cell>
          <cell r="J5782" t="str">
            <v>Max Group</v>
          </cell>
          <cell r="K5782" t="str">
            <v>Волга-Юг</v>
          </cell>
          <cell r="L5782" t="str">
            <v>Ставропольский край</v>
          </cell>
          <cell r="M5782" t="str">
            <v>Ставрополь</v>
          </cell>
          <cell r="N5782" t="str">
            <v>Копейкин Дом</v>
          </cell>
          <cell r="O5782" t="str">
            <v>Ставрополь г,Кулакова пр-кт,27/2</v>
          </cell>
          <cell r="P5782" t="str">
            <v>Drogery (Хоз. магазин)</v>
          </cell>
          <cell r="Q5782" t="str">
            <v>sv81</v>
          </cell>
          <cell r="R5782" t="str">
            <v>Шаповалова Илона Михайловна</v>
          </cell>
          <cell r="S5782">
            <v>89054479663</v>
          </cell>
          <cell r="T5782" t="str">
            <v>merch20051</v>
          </cell>
          <cell r="U5782" t="str">
            <v>Воробей Анастасия Вадимовна</v>
          </cell>
          <cell r="V5782">
            <v>89034140319</v>
          </cell>
          <cell r="W5782"/>
          <cell r="X5782">
            <v>60</v>
          </cell>
          <cell r="Y5782"/>
          <cell r="Z5782"/>
          <cell r="AA5782"/>
          <cell r="AB5782"/>
          <cell r="AC5782"/>
          <cell r="AD5782">
            <v>60</v>
          </cell>
          <cell r="AE5782">
            <v>1</v>
          </cell>
          <cell r="AF5782">
            <v>1</v>
          </cell>
          <cell r="AG5782">
            <v>5</v>
          </cell>
          <cell r="AH5782">
            <v>5</v>
          </cell>
          <cell r="AI5782">
            <v>60</v>
          </cell>
          <cell r="AJ5782"/>
        </row>
        <row r="5783">
          <cell r="B5783">
            <v>2535</v>
          </cell>
          <cell r="C5783" t="str">
            <v>105140000000085</v>
          </cell>
          <cell r="D5783">
            <v>1</v>
          </cell>
          <cell r="E5783">
            <v>1</v>
          </cell>
          <cell r="F5783">
            <v>1</v>
          </cell>
          <cell r="G5783" t="str">
            <v>н/д</v>
          </cell>
          <cell r="H5783">
            <v>1</v>
          </cell>
          <cell r="I5783">
            <v>0</v>
          </cell>
          <cell r="J5783" t="str">
            <v>Max Group</v>
          </cell>
          <cell r="K5783" t="str">
            <v>Волга-Юг</v>
          </cell>
          <cell r="L5783" t="str">
            <v>Самарская область</v>
          </cell>
          <cell r="M5783" t="str">
            <v>Самара</v>
          </cell>
          <cell r="N5783" t="str">
            <v>Элит парфюм (Семь+Я)</v>
          </cell>
          <cell r="O5783" t="str">
            <v>г.Самара, пр-т.Ленина, 14</v>
          </cell>
          <cell r="P5783" t="str">
            <v>Drogery (Хоз. магазин)</v>
          </cell>
          <cell r="Q5783" t="str">
            <v>sv1</v>
          </cell>
          <cell r="R5783" t="str">
            <v>Бурцева Елена Александровна</v>
          </cell>
          <cell r="S5783">
            <v>89270160021</v>
          </cell>
          <cell r="T5783" t="str">
            <v>merch154</v>
          </cell>
          <cell r="U5783" t="str">
            <v>Захарова Алена Геннадьевна</v>
          </cell>
          <cell r="V5783">
            <v>89372388895</v>
          </cell>
          <cell r="W5783" t="str">
            <v/>
          </cell>
          <cell r="X5783">
            <v>60</v>
          </cell>
          <cell r="Y5783" t="str">
            <v/>
          </cell>
          <cell r="Z5783" t="str">
            <v/>
          </cell>
          <cell r="AA5783" t="str">
            <v/>
          </cell>
          <cell r="AB5783" t="str">
            <v/>
          </cell>
          <cell r="AC5783" t="str">
            <v/>
          </cell>
          <cell r="AD5783">
            <v>60</v>
          </cell>
          <cell r="AE5783">
            <v>1</v>
          </cell>
          <cell r="AF5783">
            <v>1</v>
          </cell>
          <cell r="AG5783">
            <v>5</v>
          </cell>
          <cell r="AH5783">
            <v>5</v>
          </cell>
          <cell r="AI5783">
            <v>60</v>
          </cell>
          <cell r="AJ5783" t="str">
            <v>Удалить из АП</v>
          </cell>
        </row>
        <row r="5784">
          <cell r="B5784">
            <v>2539</v>
          </cell>
          <cell r="C5784" t="str">
            <v>105140000000317</v>
          </cell>
          <cell r="D5784">
            <v>1</v>
          </cell>
          <cell r="E5784">
            <v>1</v>
          </cell>
          <cell r="F5784">
            <v>1</v>
          </cell>
          <cell r="G5784">
            <v>1</v>
          </cell>
          <cell r="H5784">
            <v>1</v>
          </cell>
          <cell r="I5784">
            <v>0</v>
          </cell>
          <cell r="J5784" t="str">
            <v>Max Group</v>
          </cell>
          <cell r="K5784" t="str">
            <v>Волга-Юг</v>
          </cell>
          <cell r="L5784" t="str">
            <v>Самарская область</v>
          </cell>
          <cell r="M5784" t="str">
            <v>Самара</v>
          </cell>
          <cell r="N5784" t="str">
            <v>Элит парфюм (Семь+Я)</v>
          </cell>
          <cell r="O5784" t="str">
            <v>г.Самара, ул.Стара-Загора, 133</v>
          </cell>
          <cell r="P5784" t="str">
            <v>Drogery (Хоз. магазин)</v>
          </cell>
          <cell r="Q5784" t="str">
            <v>sv1</v>
          </cell>
          <cell r="R5784" t="str">
            <v>Бурцева Елена Александровна</v>
          </cell>
          <cell r="S5784">
            <v>89270160021</v>
          </cell>
          <cell r="T5784" t="str">
            <v>mc10586</v>
          </cell>
          <cell r="U5784" t="str">
            <v>Нуртазинова Юлия Викторовна</v>
          </cell>
          <cell r="V5784">
            <v>89272020428</v>
          </cell>
          <cell r="W5784" t="str">
            <v/>
          </cell>
          <cell r="X5784" t="str">
            <v/>
          </cell>
          <cell r="Y5784">
            <v>60</v>
          </cell>
          <cell r="Z5784" t="str">
            <v/>
          </cell>
          <cell r="AA5784" t="str">
            <v/>
          </cell>
          <cell r="AB5784" t="str">
            <v/>
          </cell>
          <cell r="AC5784" t="str">
            <v/>
          </cell>
          <cell r="AD5784">
            <v>60</v>
          </cell>
          <cell r="AE5784">
            <v>1</v>
          </cell>
          <cell r="AF5784">
            <v>1</v>
          </cell>
          <cell r="AG5784">
            <v>5</v>
          </cell>
          <cell r="AH5784">
            <v>5</v>
          </cell>
          <cell r="AI5784">
            <v>60</v>
          </cell>
          <cell r="AJ5784" t="str">
            <v>Удалить из АП</v>
          </cell>
        </row>
        <row r="5785">
          <cell r="B5785">
            <v>360949</v>
          </cell>
          <cell r="C5785">
            <v>190820</v>
          </cell>
          <cell r="D5785">
            <v>1</v>
          </cell>
          <cell r="E5785">
            <v>0</v>
          </cell>
          <cell r="F5785">
            <v>0</v>
          </cell>
          <cell r="G5785">
            <v>0</v>
          </cell>
          <cell r="H5785">
            <v>1</v>
          </cell>
          <cell r="I5785">
            <v>1</v>
          </cell>
          <cell r="J5785" t="str">
            <v>Max Group</v>
          </cell>
          <cell r="K5785" t="str">
            <v>Волга-Юг</v>
          </cell>
          <cell r="L5785" t="str">
            <v>Крым</v>
          </cell>
          <cell r="M5785" t="str">
            <v>Симферополь</v>
          </cell>
          <cell r="N5785" t="str">
            <v>Ева</v>
          </cell>
          <cell r="O5785" t="str">
            <v>г. Симферополь,  ул. Козлова, 11</v>
          </cell>
          <cell r="P5785" t="str">
            <v>Drogery (Хоз. магазин)</v>
          </cell>
          <cell r="Q5785" t="str">
            <v>sv2016</v>
          </cell>
          <cell r="R5785" t="str">
            <v>Сакай Валерия Олеговна</v>
          </cell>
          <cell r="S5785">
            <v>89782582231</v>
          </cell>
          <cell r="T5785" t="str">
            <v>merch1078</v>
          </cell>
          <cell r="U5785" t="str">
            <v>Долгова Анастасия Анатольевна</v>
          </cell>
          <cell r="V5785">
            <v>89788842490</v>
          </cell>
          <cell r="W5785"/>
          <cell r="X5785">
            <v>60</v>
          </cell>
          <cell r="Y5785"/>
          <cell r="Z5785"/>
          <cell r="AA5785"/>
          <cell r="AB5785"/>
          <cell r="AC5785"/>
          <cell r="AD5785">
            <v>60</v>
          </cell>
          <cell r="AE5785">
            <v>1</v>
          </cell>
          <cell r="AF5785">
            <v>1</v>
          </cell>
          <cell r="AG5785">
            <v>5</v>
          </cell>
          <cell r="AH5785">
            <v>5</v>
          </cell>
          <cell r="AI5785">
            <v>60</v>
          </cell>
          <cell r="AJ5785"/>
        </row>
        <row r="5786">
          <cell r="B5786">
            <v>360948</v>
          </cell>
          <cell r="C5786" t="str">
            <v>105380000001173</v>
          </cell>
          <cell r="D5786">
            <v>1</v>
          </cell>
          <cell r="E5786">
            <v>0</v>
          </cell>
          <cell r="F5786">
            <v>0</v>
          </cell>
          <cell r="G5786">
            <v>0</v>
          </cell>
          <cell r="H5786">
            <v>1</v>
          </cell>
          <cell r="I5786">
            <v>1</v>
          </cell>
          <cell r="J5786" t="str">
            <v>Max Group</v>
          </cell>
          <cell r="K5786" t="str">
            <v>Волга-Юг</v>
          </cell>
          <cell r="L5786" t="str">
            <v>Крым</v>
          </cell>
          <cell r="M5786" t="str">
            <v>Симферополь</v>
          </cell>
          <cell r="N5786" t="str">
            <v>Ева</v>
          </cell>
          <cell r="O5786" t="str">
            <v>г. Симферополь,  ул. Пушкина 13</v>
          </cell>
          <cell r="P5786" t="str">
            <v>Drogery (Хоз. магазин)</v>
          </cell>
          <cell r="Q5786" t="str">
            <v>sv2016</v>
          </cell>
          <cell r="R5786" t="str">
            <v>Сакай Валерия Олеговна</v>
          </cell>
          <cell r="S5786">
            <v>89782582231</v>
          </cell>
          <cell r="T5786" t="str">
            <v>merch1124</v>
          </cell>
          <cell r="U5786" t="str">
            <v>Сивутина Екатерина Николаевна</v>
          </cell>
          <cell r="V5786">
            <v>89780292650</v>
          </cell>
          <cell r="W5786"/>
          <cell r="X5786"/>
          <cell r="Y5786">
            <v>60</v>
          </cell>
          <cell r="Z5786"/>
          <cell r="AA5786"/>
          <cell r="AB5786"/>
          <cell r="AC5786"/>
          <cell r="AD5786">
            <v>60</v>
          </cell>
          <cell r="AE5786">
            <v>1</v>
          </cell>
          <cell r="AF5786">
            <v>1</v>
          </cell>
          <cell r="AG5786">
            <v>5</v>
          </cell>
          <cell r="AH5786">
            <v>5</v>
          </cell>
          <cell r="AI5786">
            <v>60</v>
          </cell>
          <cell r="AJ5786"/>
        </row>
        <row r="5787">
          <cell r="B5787">
            <v>360947</v>
          </cell>
          <cell r="C5787" t="str">
            <v>105380000001171</v>
          </cell>
          <cell r="D5787">
            <v>1</v>
          </cell>
          <cell r="E5787">
            <v>0</v>
          </cell>
          <cell r="F5787">
            <v>0</v>
          </cell>
          <cell r="G5787">
            <v>0</v>
          </cell>
          <cell r="H5787">
            <v>1</v>
          </cell>
          <cell r="I5787">
            <v>1</v>
          </cell>
          <cell r="J5787" t="str">
            <v>Max Group</v>
          </cell>
          <cell r="K5787" t="str">
            <v>Волга-Юг</v>
          </cell>
          <cell r="L5787" t="str">
            <v>Крым</v>
          </cell>
          <cell r="M5787" t="str">
            <v>Симферополь</v>
          </cell>
          <cell r="N5787" t="str">
            <v>Ева</v>
          </cell>
          <cell r="O5787" t="str">
            <v>г. Симферополь, ул. Яблочкова, 18</v>
          </cell>
          <cell r="P5787" t="str">
            <v>Drogery (Хоз. магазин)</v>
          </cell>
          <cell r="Q5787" t="str">
            <v>sv2016</v>
          </cell>
          <cell r="R5787" t="str">
            <v>Сакай Валерия Олеговна</v>
          </cell>
          <cell r="S5787">
            <v>89782582231</v>
          </cell>
          <cell r="T5787" t="str">
            <v>merch1124</v>
          </cell>
          <cell r="U5787" t="str">
            <v>Сивутина Екатерина Николаевна</v>
          </cell>
          <cell r="V5787">
            <v>89780292650</v>
          </cell>
          <cell r="W5787"/>
          <cell r="X5787"/>
          <cell r="Y5787"/>
          <cell r="Z5787"/>
          <cell r="AA5787">
            <v>60</v>
          </cell>
          <cell r="AB5787"/>
          <cell r="AC5787"/>
          <cell r="AD5787">
            <v>60</v>
          </cell>
          <cell r="AE5787">
            <v>1</v>
          </cell>
          <cell r="AF5787">
            <v>1</v>
          </cell>
          <cell r="AG5787">
            <v>4</v>
          </cell>
          <cell r="AH5787">
            <v>4</v>
          </cell>
          <cell r="AI5787">
            <v>60</v>
          </cell>
          <cell r="AJ5787"/>
        </row>
        <row r="5788">
          <cell r="B5788">
            <v>360946</v>
          </cell>
          <cell r="C5788" t="str">
            <v>105380000001175</v>
          </cell>
          <cell r="D5788">
            <v>1</v>
          </cell>
          <cell r="E5788">
            <v>0</v>
          </cell>
          <cell r="F5788">
            <v>0</v>
          </cell>
          <cell r="G5788">
            <v>0</v>
          </cell>
          <cell r="H5788">
            <v>1</v>
          </cell>
          <cell r="I5788">
            <v>1</v>
          </cell>
          <cell r="J5788" t="str">
            <v>Max Group</v>
          </cell>
          <cell r="K5788" t="str">
            <v>Волга-Юг</v>
          </cell>
          <cell r="L5788" t="str">
            <v>Крым</v>
          </cell>
          <cell r="M5788" t="str">
            <v>Симферополь</v>
          </cell>
          <cell r="N5788" t="str">
            <v>Ева</v>
          </cell>
          <cell r="O5788" t="str">
            <v>г. Симферополь,  Гагарина 9/91</v>
          </cell>
          <cell r="P5788" t="str">
            <v>Drogery (Хоз. магазин)</v>
          </cell>
          <cell r="Q5788" t="str">
            <v>sv2016</v>
          </cell>
          <cell r="R5788" t="str">
            <v>Сакай Валерия Олеговна</v>
          </cell>
          <cell r="S5788">
            <v>89782582231</v>
          </cell>
          <cell r="T5788" t="str">
            <v>merch1124</v>
          </cell>
          <cell r="U5788" t="str">
            <v>Сивутина Екатерина Николаевна</v>
          </cell>
          <cell r="V5788">
            <v>89780292650</v>
          </cell>
          <cell r="W5788"/>
          <cell r="X5788">
            <v>60</v>
          </cell>
          <cell r="Y5788"/>
          <cell r="Z5788"/>
          <cell r="AA5788"/>
          <cell r="AB5788"/>
          <cell r="AC5788"/>
          <cell r="AD5788">
            <v>60</v>
          </cell>
          <cell r="AE5788">
            <v>1</v>
          </cell>
          <cell r="AF5788">
            <v>1</v>
          </cell>
          <cell r="AG5788">
            <v>5</v>
          </cell>
          <cell r="AH5788">
            <v>5</v>
          </cell>
          <cell r="AI5788">
            <v>60</v>
          </cell>
          <cell r="AJ5788"/>
        </row>
        <row r="5789">
          <cell r="B5789">
            <v>360945</v>
          </cell>
          <cell r="C5789" t="str">
            <v>105380000001152</v>
          </cell>
          <cell r="D5789">
            <v>1</v>
          </cell>
          <cell r="E5789">
            <v>0</v>
          </cell>
          <cell r="F5789">
            <v>0</v>
          </cell>
          <cell r="G5789">
            <v>0</v>
          </cell>
          <cell r="H5789">
            <v>1</v>
          </cell>
          <cell r="I5789">
            <v>1</v>
          </cell>
          <cell r="J5789" t="str">
            <v>Max Group</v>
          </cell>
          <cell r="K5789" t="str">
            <v>Волга-Юг</v>
          </cell>
          <cell r="L5789" t="str">
            <v>Крым</v>
          </cell>
          <cell r="M5789" t="str">
            <v>Севастополь</v>
          </cell>
          <cell r="N5789" t="str">
            <v>Ева</v>
          </cell>
          <cell r="O5789" t="str">
            <v>г. Севастополь, ул. Фадеева, 1</v>
          </cell>
          <cell r="P5789" t="str">
            <v>Drogery (Хоз. магазин)</v>
          </cell>
          <cell r="Q5789" t="str">
            <v>sv2016</v>
          </cell>
          <cell r="R5789" t="str">
            <v>Сакай Валерия Олеговна</v>
          </cell>
          <cell r="S5789">
            <v>89782582231</v>
          </cell>
          <cell r="T5789" t="str">
            <v>merch1079</v>
          </cell>
          <cell r="U5789" t="str">
            <v>Алимджанова Эсма Мамутовна</v>
          </cell>
          <cell r="V5789">
            <v>89787631037</v>
          </cell>
          <cell r="W5789"/>
          <cell r="X5789">
            <v>60</v>
          </cell>
          <cell r="Y5789"/>
          <cell r="Z5789"/>
          <cell r="AA5789"/>
          <cell r="AB5789"/>
          <cell r="AC5789"/>
          <cell r="AD5789">
            <v>60</v>
          </cell>
          <cell r="AE5789">
            <v>1</v>
          </cell>
          <cell r="AF5789">
            <v>1</v>
          </cell>
          <cell r="AG5789">
            <v>5</v>
          </cell>
          <cell r="AH5789">
            <v>5</v>
          </cell>
          <cell r="AI5789">
            <v>60</v>
          </cell>
          <cell r="AJ5789"/>
        </row>
        <row r="5790">
          <cell r="B5790">
            <v>360944</v>
          </cell>
          <cell r="C5790" t="str">
            <v>105380000001123</v>
          </cell>
          <cell r="D5790">
            <v>1</v>
          </cell>
          <cell r="E5790">
            <v>0</v>
          </cell>
          <cell r="F5790">
            <v>0</v>
          </cell>
          <cell r="G5790">
            <v>0</v>
          </cell>
          <cell r="H5790">
            <v>1</v>
          </cell>
          <cell r="I5790">
            <v>1</v>
          </cell>
          <cell r="J5790" t="str">
            <v>Max Group</v>
          </cell>
          <cell r="K5790" t="str">
            <v>Волга-Юг</v>
          </cell>
          <cell r="L5790" t="str">
            <v>Крым</v>
          </cell>
          <cell r="M5790" t="str">
            <v>Севастополь</v>
          </cell>
          <cell r="N5790" t="str">
            <v>Ева</v>
          </cell>
          <cell r="O5790" t="str">
            <v>г. Севастополь, ул. Вакуленчука,20</v>
          </cell>
          <cell r="P5790" t="str">
            <v>Drogery (Хоз. магазин)</v>
          </cell>
          <cell r="Q5790" t="str">
            <v>sv2016</v>
          </cell>
          <cell r="R5790" t="str">
            <v>Сакай Валерия Олеговна</v>
          </cell>
          <cell r="S5790">
            <v>89782582231</v>
          </cell>
          <cell r="T5790" t="str">
            <v>merch1079</v>
          </cell>
          <cell r="U5790" t="str">
            <v>Алимджанова Эсма Мамутовна</v>
          </cell>
          <cell r="V5790">
            <v>89787631037</v>
          </cell>
          <cell r="W5790"/>
          <cell r="X5790">
            <v>60</v>
          </cell>
          <cell r="Y5790"/>
          <cell r="Z5790"/>
          <cell r="AA5790"/>
          <cell r="AB5790"/>
          <cell r="AC5790"/>
          <cell r="AD5790">
            <v>60</v>
          </cell>
          <cell r="AE5790">
            <v>1</v>
          </cell>
          <cell r="AF5790">
            <v>1</v>
          </cell>
          <cell r="AG5790">
            <v>5</v>
          </cell>
          <cell r="AH5790">
            <v>5</v>
          </cell>
          <cell r="AI5790">
            <v>60</v>
          </cell>
          <cell r="AJ5790"/>
        </row>
        <row r="5791">
          <cell r="B5791">
            <v>360943</v>
          </cell>
          <cell r="C5791" t="str">
            <v>105380000001130</v>
          </cell>
          <cell r="D5791">
            <v>1</v>
          </cell>
          <cell r="E5791">
            <v>0</v>
          </cell>
          <cell r="F5791">
            <v>0</v>
          </cell>
          <cell r="G5791">
            <v>0</v>
          </cell>
          <cell r="H5791">
            <v>1</v>
          </cell>
          <cell r="I5791">
            <v>1</v>
          </cell>
          <cell r="J5791" t="str">
            <v>Max Group</v>
          </cell>
          <cell r="K5791" t="str">
            <v>Волга-Юг</v>
          </cell>
          <cell r="L5791" t="str">
            <v>Крым</v>
          </cell>
          <cell r="M5791" t="str">
            <v>Севастополь</v>
          </cell>
          <cell r="N5791" t="str">
            <v>Ева</v>
          </cell>
          <cell r="O5791" t="str">
            <v>г. Севастополь, пр. Ген.Острякова 64</v>
          </cell>
          <cell r="P5791" t="str">
            <v>Drogery (Хоз. магазин)</v>
          </cell>
          <cell r="Q5791" t="str">
            <v>sv2016</v>
          </cell>
          <cell r="R5791" t="str">
            <v>Сакай Валерия Олеговна</v>
          </cell>
          <cell r="S5791">
            <v>89782582231</v>
          </cell>
          <cell r="T5791" t="str">
            <v>merch1079</v>
          </cell>
          <cell r="U5791" t="str">
            <v>Алимджанова Эсма Мамутовна</v>
          </cell>
          <cell r="V5791">
            <v>89787631037</v>
          </cell>
          <cell r="W5791"/>
          <cell r="X5791">
            <v>90</v>
          </cell>
          <cell r="Y5791"/>
          <cell r="Z5791"/>
          <cell r="AA5791"/>
          <cell r="AB5791"/>
          <cell r="AC5791"/>
          <cell r="AD5791">
            <v>90</v>
          </cell>
          <cell r="AE5791">
            <v>1.5</v>
          </cell>
          <cell r="AF5791">
            <v>1</v>
          </cell>
          <cell r="AG5791">
            <v>7.5</v>
          </cell>
          <cell r="AH5791">
            <v>5</v>
          </cell>
          <cell r="AI5791">
            <v>90</v>
          </cell>
          <cell r="AJ5791"/>
        </row>
        <row r="5792">
          <cell r="B5792">
            <v>358676</v>
          </cell>
          <cell r="C5792" t="str">
            <v>105380000001133</v>
          </cell>
          <cell r="D5792">
            <v>1</v>
          </cell>
          <cell r="E5792">
            <v>0</v>
          </cell>
          <cell r="F5792">
            <v>0</v>
          </cell>
          <cell r="G5792">
            <v>0</v>
          </cell>
          <cell r="H5792">
            <v>1</v>
          </cell>
          <cell r="I5792">
            <v>1</v>
          </cell>
          <cell r="J5792" t="str">
            <v>Max Group</v>
          </cell>
          <cell r="K5792" t="str">
            <v>Волга-Юг</v>
          </cell>
          <cell r="L5792" t="str">
            <v>Крым</v>
          </cell>
          <cell r="M5792" t="str">
            <v>Севастополь</v>
          </cell>
          <cell r="N5792" t="str">
            <v>Ева</v>
          </cell>
          <cell r="O5792" t="str">
            <v>г. Севастополь, пр. Ок. Революции, 44</v>
          </cell>
          <cell r="P5792" t="str">
            <v>Drogery (Хоз. магазин)</v>
          </cell>
          <cell r="Q5792" t="str">
            <v>sv2016</v>
          </cell>
          <cell r="R5792" t="str">
            <v>Сакай Валерия Олеговна</v>
          </cell>
          <cell r="S5792">
            <v>89782582231</v>
          </cell>
          <cell r="T5792" t="str">
            <v>merch1079</v>
          </cell>
          <cell r="U5792" t="str">
            <v>Алимджанова Эсма Мамутовна</v>
          </cell>
          <cell r="V5792">
            <v>89787631037</v>
          </cell>
          <cell r="W5792"/>
          <cell r="X5792">
            <v>60</v>
          </cell>
          <cell r="Y5792"/>
          <cell r="Z5792"/>
          <cell r="AA5792"/>
          <cell r="AB5792"/>
          <cell r="AC5792"/>
          <cell r="AD5792">
            <v>60</v>
          </cell>
          <cell r="AE5792">
            <v>1</v>
          </cell>
          <cell r="AF5792">
            <v>1</v>
          </cell>
          <cell r="AG5792">
            <v>5</v>
          </cell>
          <cell r="AH5792">
            <v>5</v>
          </cell>
          <cell r="AI5792">
            <v>60</v>
          </cell>
          <cell r="AJ5792"/>
        </row>
        <row r="5793">
          <cell r="B5793">
            <v>358677</v>
          </cell>
          <cell r="C5793" t="str">
            <v>105380000001134</v>
          </cell>
          <cell r="D5793">
            <v>1</v>
          </cell>
          <cell r="E5793">
            <v>0</v>
          </cell>
          <cell r="F5793">
            <v>0</v>
          </cell>
          <cell r="G5793">
            <v>0</v>
          </cell>
          <cell r="H5793">
            <v>1</v>
          </cell>
          <cell r="I5793">
            <v>1</v>
          </cell>
          <cell r="J5793" t="str">
            <v>Max Group</v>
          </cell>
          <cell r="K5793" t="str">
            <v>Волга-Юг</v>
          </cell>
          <cell r="L5793" t="str">
            <v>Крым</v>
          </cell>
          <cell r="M5793" t="str">
            <v>Севастополь</v>
          </cell>
          <cell r="N5793" t="str">
            <v>Ева</v>
          </cell>
          <cell r="O5793" t="str">
            <v>г. Севастополь, пр. Победы, 34</v>
          </cell>
          <cell r="P5793" t="str">
            <v>Drogery (Хоз. магазин)</v>
          </cell>
          <cell r="Q5793" t="str">
            <v>sv2016</v>
          </cell>
          <cell r="R5793" t="str">
            <v>Сакай Валерия Олеговна</v>
          </cell>
          <cell r="S5793">
            <v>89782582231</v>
          </cell>
          <cell r="T5793" t="str">
            <v>merch1079</v>
          </cell>
          <cell r="U5793" t="str">
            <v>Алимджанова Эсма Мамутовна</v>
          </cell>
          <cell r="V5793">
            <v>89787631037</v>
          </cell>
          <cell r="W5793"/>
          <cell r="X5793"/>
          <cell r="Y5793"/>
          <cell r="Z5793">
            <v>60</v>
          </cell>
          <cell r="AA5793"/>
          <cell r="AB5793"/>
          <cell r="AC5793"/>
          <cell r="AD5793">
            <v>60</v>
          </cell>
          <cell r="AE5793">
            <v>1</v>
          </cell>
          <cell r="AF5793">
            <v>1</v>
          </cell>
          <cell r="AG5793">
            <v>5</v>
          </cell>
          <cell r="AH5793">
            <v>5</v>
          </cell>
          <cell r="AI5793">
            <v>60</v>
          </cell>
          <cell r="AJ5793"/>
        </row>
        <row r="5794">
          <cell r="B5794">
            <v>360942</v>
          </cell>
          <cell r="C5794" t="str">
            <v>105380000001136</v>
          </cell>
          <cell r="D5794">
            <v>1</v>
          </cell>
          <cell r="E5794">
            <v>0</v>
          </cell>
          <cell r="F5794">
            <v>0</v>
          </cell>
          <cell r="G5794">
            <v>0</v>
          </cell>
          <cell r="H5794">
            <v>1</v>
          </cell>
          <cell r="I5794">
            <v>1</v>
          </cell>
          <cell r="J5794" t="str">
            <v>Max Group</v>
          </cell>
          <cell r="K5794" t="str">
            <v>Волга-Юг</v>
          </cell>
          <cell r="L5794" t="str">
            <v>Крым</v>
          </cell>
          <cell r="M5794" t="str">
            <v>Севастополь</v>
          </cell>
          <cell r="N5794" t="str">
            <v>Ева</v>
          </cell>
          <cell r="O5794" t="str">
            <v>г. Севастополь, ул. Борисова, 5</v>
          </cell>
          <cell r="P5794" t="str">
            <v>Drogery (Хоз. магазин)</v>
          </cell>
          <cell r="Q5794" t="str">
            <v>sv2016</v>
          </cell>
          <cell r="R5794" t="str">
            <v>Сакай Валерия Олеговна</v>
          </cell>
          <cell r="S5794">
            <v>89782582231</v>
          </cell>
          <cell r="T5794" t="str">
            <v>merch1079</v>
          </cell>
          <cell r="U5794" t="str">
            <v>Алимджанова Эсма Мамутовна</v>
          </cell>
          <cell r="V5794">
            <v>89787631037</v>
          </cell>
          <cell r="W5794"/>
          <cell r="X5794">
            <v>60</v>
          </cell>
          <cell r="Y5794"/>
          <cell r="Z5794"/>
          <cell r="AA5794"/>
          <cell r="AB5794"/>
          <cell r="AC5794"/>
          <cell r="AD5794">
            <v>60</v>
          </cell>
          <cell r="AE5794">
            <v>1</v>
          </cell>
          <cell r="AF5794">
            <v>1</v>
          </cell>
          <cell r="AG5794">
            <v>5</v>
          </cell>
          <cell r="AH5794">
            <v>5</v>
          </cell>
          <cell r="AI5794">
            <v>60</v>
          </cell>
          <cell r="AJ5794"/>
        </row>
        <row r="5795">
          <cell r="B5795">
            <v>360941</v>
          </cell>
          <cell r="C5795" t="str">
            <v>105380000001144</v>
          </cell>
          <cell r="D5795">
            <v>1</v>
          </cell>
          <cell r="E5795">
            <v>0</v>
          </cell>
          <cell r="F5795">
            <v>0</v>
          </cell>
          <cell r="G5795">
            <v>0</v>
          </cell>
          <cell r="H5795">
            <v>1</v>
          </cell>
          <cell r="I5795">
            <v>1</v>
          </cell>
          <cell r="J5795" t="str">
            <v>Max Group</v>
          </cell>
          <cell r="K5795" t="str">
            <v>Волга-Юг</v>
          </cell>
          <cell r="L5795" t="str">
            <v>Крым</v>
          </cell>
          <cell r="M5795" t="str">
            <v>Севастополь</v>
          </cell>
          <cell r="N5795" t="str">
            <v>Ева</v>
          </cell>
          <cell r="O5795" t="str">
            <v>г. Севастополь, пр. Ок. Революции, 43</v>
          </cell>
          <cell r="P5795" t="str">
            <v>Drogery (Хоз. магазин)</v>
          </cell>
          <cell r="Q5795" t="str">
            <v>sv2016</v>
          </cell>
          <cell r="R5795" t="str">
            <v>Сакай Валерия Олеговна</v>
          </cell>
          <cell r="S5795">
            <v>89782582231</v>
          </cell>
          <cell r="T5795" t="str">
            <v>merch1079</v>
          </cell>
          <cell r="U5795" t="str">
            <v>Алимджанова Эсма Мамутовна</v>
          </cell>
          <cell r="V5795">
            <v>89787631037</v>
          </cell>
          <cell r="W5795"/>
          <cell r="X5795">
            <v>60</v>
          </cell>
          <cell r="Y5795"/>
          <cell r="Z5795"/>
          <cell r="AA5795"/>
          <cell r="AB5795"/>
          <cell r="AC5795"/>
          <cell r="AD5795">
            <v>60</v>
          </cell>
          <cell r="AE5795">
            <v>1</v>
          </cell>
          <cell r="AF5795">
            <v>1</v>
          </cell>
          <cell r="AG5795">
            <v>5</v>
          </cell>
          <cell r="AH5795">
            <v>5</v>
          </cell>
          <cell r="AI5795">
            <v>60</v>
          </cell>
          <cell r="AJ5795"/>
        </row>
        <row r="5796">
          <cell r="B5796">
            <v>358682</v>
          </cell>
          <cell r="C5796" t="str">
            <v>105380000001132</v>
          </cell>
          <cell r="D5796">
            <v>1</v>
          </cell>
          <cell r="E5796">
            <v>0</v>
          </cell>
          <cell r="F5796">
            <v>0</v>
          </cell>
          <cell r="G5796">
            <v>0</v>
          </cell>
          <cell r="H5796">
            <v>1</v>
          </cell>
          <cell r="I5796">
            <v>0</v>
          </cell>
          <cell r="J5796" t="str">
            <v>Max Group</v>
          </cell>
          <cell r="K5796" t="str">
            <v>Волга-Юг</v>
          </cell>
          <cell r="L5796" t="str">
            <v>Крым</v>
          </cell>
          <cell r="M5796" t="str">
            <v>Ялта</v>
          </cell>
          <cell r="N5796" t="str">
            <v>Ева</v>
          </cell>
          <cell r="O5796" t="str">
            <v xml:space="preserve">г. Ялта, ул. К.Маркса/Игнатенко, 4/2  </v>
          </cell>
          <cell r="P5796" t="str">
            <v>Drogery (Хоз. магазин)</v>
          </cell>
          <cell r="Q5796" t="str">
            <v>sv2016</v>
          </cell>
          <cell r="R5796" t="str">
            <v>Сакай Валерия Олеговна</v>
          </cell>
          <cell r="S5796">
            <v>89782582231</v>
          </cell>
          <cell r="T5796" t="str">
            <v>merch1183</v>
          </cell>
          <cell r="U5796" t="str">
            <v>Жадан Ангелина Сергеевна</v>
          </cell>
          <cell r="V5796">
            <v>89785552482</v>
          </cell>
          <cell r="W5796"/>
          <cell r="X5796"/>
          <cell r="Y5796"/>
          <cell r="Z5796">
            <v>60</v>
          </cell>
          <cell r="AA5796"/>
          <cell r="AB5796"/>
          <cell r="AC5796"/>
          <cell r="AD5796">
            <v>60</v>
          </cell>
          <cell r="AE5796">
            <v>1</v>
          </cell>
          <cell r="AF5796">
            <v>1</v>
          </cell>
          <cell r="AG5796">
            <v>5</v>
          </cell>
          <cell r="AH5796">
            <v>5</v>
          </cell>
          <cell r="AI5796">
            <v>60</v>
          </cell>
          <cell r="AJ5796"/>
        </row>
        <row r="5797">
          <cell r="B5797">
            <v>358683</v>
          </cell>
          <cell r="C5797" t="str">
            <v>105380000001137</v>
          </cell>
          <cell r="D5797">
            <v>1</v>
          </cell>
          <cell r="E5797">
            <v>0</v>
          </cell>
          <cell r="F5797">
            <v>0</v>
          </cell>
          <cell r="G5797">
            <v>0</v>
          </cell>
          <cell r="H5797">
            <v>1</v>
          </cell>
          <cell r="I5797">
            <v>0</v>
          </cell>
          <cell r="J5797" t="str">
            <v>Max Group</v>
          </cell>
          <cell r="K5797" t="str">
            <v>Волга-Юг</v>
          </cell>
          <cell r="L5797" t="str">
            <v>Крым</v>
          </cell>
          <cell r="M5797" t="str">
            <v>Ялта</v>
          </cell>
          <cell r="N5797" t="str">
            <v>Ева</v>
          </cell>
          <cell r="O5797" t="str">
            <v>г. Ялта, ул.Московская, 11 а</v>
          </cell>
          <cell r="P5797" t="str">
            <v>Drogery (Хоз. магазин)</v>
          </cell>
          <cell r="Q5797" t="str">
            <v>sv2016</v>
          </cell>
          <cell r="R5797" t="str">
            <v>Сакай Валерия Олеговна</v>
          </cell>
          <cell r="S5797">
            <v>89782582231</v>
          </cell>
          <cell r="T5797" t="str">
            <v>merch1183</v>
          </cell>
          <cell r="U5797" t="str">
            <v>Жадан Ангелина Сергеевна</v>
          </cell>
          <cell r="V5797">
            <v>89785552482</v>
          </cell>
          <cell r="W5797"/>
          <cell r="X5797"/>
          <cell r="Y5797"/>
          <cell r="Z5797">
            <v>60</v>
          </cell>
          <cell r="AA5797"/>
          <cell r="AB5797"/>
          <cell r="AC5797"/>
          <cell r="AD5797">
            <v>60</v>
          </cell>
          <cell r="AE5797">
            <v>1</v>
          </cell>
          <cell r="AF5797">
            <v>1</v>
          </cell>
          <cell r="AG5797">
            <v>5</v>
          </cell>
          <cell r="AH5797">
            <v>5</v>
          </cell>
          <cell r="AI5797">
            <v>60</v>
          </cell>
          <cell r="AJ5797"/>
        </row>
        <row r="5798">
          <cell r="B5798">
            <v>284322</v>
          </cell>
          <cell r="C5798" t="str">
            <v>1025201329</v>
          </cell>
          <cell r="D5798">
            <v>1</v>
          </cell>
          <cell r="E5798">
            <v>0</v>
          </cell>
          <cell r="F5798">
            <v>0</v>
          </cell>
          <cell r="G5798">
            <v>0</v>
          </cell>
          <cell r="H5798">
            <v>1</v>
          </cell>
          <cell r="I5798">
            <v>1</v>
          </cell>
          <cell r="J5798" t="str">
            <v>Max Group</v>
          </cell>
          <cell r="K5798" t="str">
            <v>Волга-Юг</v>
          </cell>
          <cell r="L5798" t="str">
            <v>Самарская область</v>
          </cell>
          <cell r="M5798" t="str">
            <v>Тольятти</v>
          </cell>
          <cell r="N5798" t="str">
            <v>Рубль Бум</v>
          </cell>
          <cell r="O5798" t="str">
            <v>г. Тольятти, ул. Спортивная, 18В</v>
          </cell>
          <cell r="P5798" t="str">
            <v>Drogery (Хоз. магазин)</v>
          </cell>
          <cell r="Q5798" t="str">
            <v>smerch8</v>
          </cell>
          <cell r="R5798" t="str">
            <v>Веселова Елена Александровна</v>
          </cell>
          <cell r="S5798">
            <v>89272176797</v>
          </cell>
          <cell r="T5798" t="str">
            <v>merch238</v>
          </cell>
          <cell r="U5798" t="str">
            <v>Сафонова Ирина Васильевна</v>
          </cell>
          <cell r="V5798">
            <v>89967314616</v>
          </cell>
          <cell r="W5798"/>
          <cell r="X5798">
            <v>30</v>
          </cell>
          <cell r="Y5798"/>
          <cell r="Z5798"/>
          <cell r="AA5798"/>
          <cell r="AB5798"/>
          <cell r="AC5798"/>
          <cell r="AD5798">
            <v>30</v>
          </cell>
          <cell r="AE5798">
            <v>0.5</v>
          </cell>
          <cell r="AF5798">
            <v>1</v>
          </cell>
          <cell r="AG5798">
            <v>2.5</v>
          </cell>
          <cell r="AH5798">
            <v>5</v>
          </cell>
          <cell r="AI5798">
            <v>30</v>
          </cell>
          <cell r="AJ5798"/>
        </row>
        <row r="5799">
          <cell r="B5799">
            <v>284318</v>
          </cell>
          <cell r="C5799" t="str">
            <v>1025201185</v>
          </cell>
          <cell r="D5799">
            <v>1</v>
          </cell>
          <cell r="E5799">
            <v>0</v>
          </cell>
          <cell r="F5799">
            <v>0</v>
          </cell>
          <cell r="G5799">
            <v>0</v>
          </cell>
          <cell r="H5799">
            <v>1</v>
          </cell>
          <cell r="I5799">
            <v>1</v>
          </cell>
          <cell r="J5799" t="str">
            <v>Max Group</v>
          </cell>
          <cell r="K5799" t="str">
            <v>Волга-Юг</v>
          </cell>
          <cell r="L5799" t="str">
            <v>Самарская область</v>
          </cell>
          <cell r="M5799" t="str">
            <v>Тольятти</v>
          </cell>
          <cell r="N5799" t="str">
            <v>Рубль Бум</v>
          </cell>
          <cell r="O5799" t="str">
            <v>г. Тольятти, ул. 70 лет Октября, 28</v>
          </cell>
          <cell r="P5799" t="str">
            <v>Drogery (Хоз. магазин)</v>
          </cell>
          <cell r="Q5799" t="str">
            <v>smerch8</v>
          </cell>
          <cell r="R5799" t="str">
            <v>Веселова Елена Александровна</v>
          </cell>
          <cell r="S5799">
            <v>89272176797</v>
          </cell>
          <cell r="T5799" t="str">
            <v>merch238</v>
          </cell>
          <cell r="U5799" t="str">
            <v>Сафонова Ирина Васильевна</v>
          </cell>
          <cell r="V5799">
            <v>89967314616</v>
          </cell>
          <cell r="W5799">
            <v>30</v>
          </cell>
          <cell r="X5799"/>
          <cell r="Y5799"/>
          <cell r="Z5799"/>
          <cell r="AA5799"/>
          <cell r="AB5799"/>
          <cell r="AC5799"/>
          <cell r="AD5799">
            <v>30</v>
          </cell>
          <cell r="AE5799">
            <v>0.5</v>
          </cell>
          <cell r="AF5799">
            <v>1</v>
          </cell>
          <cell r="AG5799">
            <v>2</v>
          </cell>
          <cell r="AH5799">
            <v>4</v>
          </cell>
          <cell r="AI5799">
            <v>30</v>
          </cell>
          <cell r="AJ5799"/>
        </row>
        <row r="5800">
          <cell r="B5800">
            <v>284313</v>
          </cell>
          <cell r="C5800" t="str">
            <v>1025201083</v>
          </cell>
          <cell r="D5800">
            <v>1</v>
          </cell>
          <cell r="E5800">
            <v>0</v>
          </cell>
          <cell r="F5800">
            <v>0</v>
          </cell>
          <cell r="G5800">
            <v>0</v>
          </cell>
          <cell r="H5800">
            <v>1</v>
          </cell>
          <cell r="I5800">
            <v>1</v>
          </cell>
          <cell r="J5800" t="str">
            <v>Max Group</v>
          </cell>
          <cell r="K5800" t="str">
            <v>Волга-Юг</v>
          </cell>
          <cell r="L5800" t="str">
            <v>Самарская область</v>
          </cell>
          <cell r="M5800" t="str">
            <v>Тольятти</v>
          </cell>
          <cell r="N5800" t="str">
            <v>Рубль Бум</v>
          </cell>
          <cell r="O5800" t="str">
            <v>г. Тольятти, б-р. Луначарского, 9 А</v>
          </cell>
          <cell r="P5800" t="str">
            <v>Drogery (Хоз. магазин)</v>
          </cell>
          <cell r="Q5800" t="str">
            <v>smerch8</v>
          </cell>
          <cell r="R5800" t="str">
            <v>Веселова Елена Александровна</v>
          </cell>
          <cell r="S5800">
            <v>89272176797</v>
          </cell>
          <cell r="T5800" t="str">
            <v>merch234</v>
          </cell>
          <cell r="U5800" t="str">
            <v>Иванова Ольга Васильевна</v>
          </cell>
          <cell r="V5800">
            <v>89967281231</v>
          </cell>
          <cell r="W5800"/>
          <cell r="X5800">
            <v>30</v>
          </cell>
          <cell r="Y5800"/>
          <cell r="Z5800"/>
          <cell r="AA5800"/>
          <cell r="AB5800"/>
          <cell r="AC5800"/>
          <cell r="AD5800">
            <v>30</v>
          </cell>
          <cell r="AE5800">
            <v>0.5</v>
          </cell>
          <cell r="AF5800">
            <v>1</v>
          </cell>
          <cell r="AG5800">
            <v>2.5</v>
          </cell>
          <cell r="AH5800">
            <v>5</v>
          </cell>
          <cell r="AI5800">
            <v>30</v>
          </cell>
          <cell r="AJ5800"/>
        </row>
        <row r="5801">
          <cell r="B5801">
            <v>284329</v>
          </cell>
          <cell r="C5801" t="str">
            <v>1025201598</v>
          </cell>
          <cell r="D5801">
            <v>1</v>
          </cell>
          <cell r="E5801">
            <v>0</v>
          </cell>
          <cell r="F5801">
            <v>0</v>
          </cell>
          <cell r="G5801">
            <v>0</v>
          </cell>
          <cell r="H5801">
            <v>1</v>
          </cell>
          <cell r="I5801">
            <v>1</v>
          </cell>
          <cell r="J5801" t="str">
            <v>Max Group</v>
          </cell>
          <cell r="K5801" t="str">
            <v>Волга-Юг</v>
          </cell>
          <cell r="L5801" t="str">
            <v>Самарская область</v>
          </cell>
          <cell r="M5801" t="str">
            <v>Тольятти</v>
          </cell>
          <cell r="N5801" t="str">
            <v>Рубль Бум</v>
          </cell>
          <cell r="O5801" t="str">
            <v>г. Тольятти, ул. Юбилейная, 9</v>
          </cell>
          <cell r="P5801" t="str">
            <v>Drogery (Хоз. магазин)</v>
          </cell>
          <cell r="Q5801" t="str">
            <v>smerch8</v>
          </cell>
          <cell r="R5801" t="str">
            <v>Веселова Елена Александровна</v>
          </cell>
          <cell r="S5801">
            <v>89272176797</v>
          </cell>
          <cell r="T5801" t="str">
            <v>merch238</v>
          </cell>
          <cell r="U5801" t="str">
            <v>Сафонова Ирина Васильевна</v>
          </cell>
          <cell r="V5801">
            <v>89967314616</v>
          </cell>
          <cell r="W5801"/>
          <cell r="X5801">
            <v>30</v>
          </cell>
          <cell r="Y5801"/>
          <cell r="Z5801"/>
          <cell r="AA5801"/>
          <cell r="AB5801"/>
          <cell r="AC5801"/>
          <cell r="AD5801">
            <v>30</v>
          </cell>
          <cell r="AE5801">
            <v>0.5</v>
          </cell>
          <cell r="AF5801">
            <v>1</v>
          </cell>
          <cell r="AG5801">
            <v>2.5</v>
          </cell>
          <cell r="AH5801">
            <v>5</v>
          </cell>
          <cell r="AI5801">
            <v>30</v>
          </cell>
          <cell r="AJ5801"/>
        </row>
        <row r="5802">
          <cell r="B5802">
            <v>284324</v>
          </cell>
          <cell r="C5802" t="str">
            <v>1025201421</v>
          </cell>
          <cell r="D5802">
            <v>1</v>
          </cell>
          <cell r="E5802">
            <v>0</v>
          </cell>
          <cell r="F5802">
            <v>0</v>
          </cell>
          <cell r="G5802">
            <v>0</v>
          </cell>
          <cell r="H5802">
            <v>1</v>
          </cell>
          <cell r="I5802">
            <v>1</v>
          </cell>
          <cell r="J5802" t="str">
            <v>Max Group</v>
          </cell>
          <cell r="K5802" t="str">
            <v>Волга-Юг</v>
          </cell>
          <cell r="L5802" t="str">
            <v>Самарская область</v>
          </cell>
          <cell r="M5802" t="str">
            <v>Тольятти</v>
          </cell>
          <cell r="N5802" t="str">
            <v>Рубль Бум</v>
          </cell>
          <cell r="O5802" t="str">
            <v>г. Тольятти, ул. Свердлова, 51</v>
          </cell>
          <cell r="P5802" t="str">
            <v>Drogery (Хоз. магазин)</v>
          </cell>
          <cell r="Q5802" t="str">
            <v>smerch8</v>
          </cell>
          <cell r="R5802" t="str">
            <v>Веселова Елена Александровна</v>
          </cell>
          <cell r="S5802">
            <v>89272176797</v>
          </cell>
          <cell r="T5802" t="str">
            <v>merch238</v>
          </cell>
          <cell r="U5802" t="str">
            <v>Сафонова Ирина Васильевна</v>
          </cell>
          <cell r="V5802">
            <v>89967314616</v>
          </cell>
          <cell r="W5802"/>
          <cell r="X5802">
            <v>30</v>
          </cell>
          <cell r="Y5802"/>
          <cell r="Z5802"/>
          <cell r="AA5802"/>
          <cell r="AB5802"/>
          <cell r="AC5802"/>
          <cell r="AD5802">
            <v>30</v>
          </cell>
          <cell r="AE5802">
            <v>0.5</v>
          </cell>
          <cell r="AF5802">
            <v>1</v>
          </cell>
          <cell r="AG5802">
            <v>2.5</v>
          </cell>
          <cell r="AH5802">
            <v>5</v>
          </cell>
          <cell r="AI5802">
            <v>30</v>
          </cell>
          <cell r="AJ5802"/>
        </row>
        <row r="5803">
          <cell r="B5803">
            <v>284327</v>
          </cell>
          <cell r="C5803" t="str">
            <v>1025201546</v>
          </cell>
          <cell r="D5803">
            <v>1</v>
          </cell>
          <cell r="E5803">
            <v>0</v>
          </cell>
          <cell r="F5803">
            <v>0</v>
          </cell>
          <cell r="G5803">
            <v>0</v>
          </cell>
          <cell r="H5803">
            <v>1</v>
          </cell>
          <cell r="I5803">
            <v>1</v>
          </cell>
          <cell r="J5803" t="str">
            <v>Max Group</v>
          </cell>
          <cell r="K5803" t="str">
            <v>Волга-Юг</v>
          </cell>
          <cell r="L5803" t="str">
            <v>Самарская область</v>
          </cell>
          <cell r="M5803" t="str">
            <v>Тольятти</v>
          </cell>
          <cell r="N5803" t="str">
            <v>Рубль Бум</v>
          </cell>
          <cell r="O5803" t="str">
            <v>г. Тольятти, ул. Тополиная, 14</v>
          </cell>
          <cell r="P5803" t="str">
            <v>Drogery (Хоз. магазин)</v>
          </cell>
          <cell r="Q5803" t="str">
            <v>smerch8</v>
          </cell>
          <cell r="R5803" t="str">
            <v>Веселова Елена Александровна</v>
          </cell>
          <cell r="S5803">
            <v>89272176797</v>
          </cell>
          <cell r="T5803" t="str">
            <v>merch238</v>
          </cell>
          <cell r="U5803" t="str">
            <v>Сафонова Ирина Васильевна</v>
          </cell>
          <cell r="V5803">
            <v>89967314616</v>
          </cell>
          <cell r="W5803"/>
          <cell r="X5803">
            <v>30</v>
          </cell>
          <cell r="Y5803"/>
          <cell r="Z5803"/>
          <cell r="AA5803"/>
          <cell r="AB5803"/>
          <cell r="AC5803"/>
          <cell r="AD5803">
            <v>30</v>
          </cell>
          <cell r="AE5803">
            <v>0.5</v>
          </cell>
          <cell r="AF5803">
            <v>1</v>
          </cell>
          <cell r="AG5803">
            <v>2.5</v>
          </cell>
          <cell r="AH5803">
            <v>5</v>
          </cell>
          <cell r="AI5803">
            <v>30</v>
          </cell>
          <cell r="AJ5803"/>
        </row>
        <row r="5804">
          <cell r="B5804">
            <v>360985</v>
          </cell>
          <cell r="C5804" t="str">
            <v>105140000001717</v>
          </cell>
          <cell r="D5804">
            <v>1</v>
          </cell>
          <cell r="E5804">
            <v>0</v>
          </cell>
          <cell r="F5804">
            <v>0</v>
          </cell>
          <cell r="G5804">
            <v>0</v>
          </cell>
          <cell r="H5804">
            <v>1</v>
          </cell>
          <cell r="I5804">
            <v>0</v>
          </cell>
          <cell r="J5804" t="str">
            <v>Max Group</v>
          </cell>
          <cell r="K5804" t="str">
            <v>Волга-Юг</v>
          </cell>
          <cell r="L5804" t="str">
            <v>Саратовская область</v>
          </cell>
          <cell r="M5804" t="str">
            <v>Саратов</v>
          </cell>
          <cell r="N5804" t="str">
            <v>Золотое Яблоко</v>
          </cell>
          <cell r="O5804" t="str">
            <v>ул. Зарубина В.С., дом 167</v>
          </cell>
          <cell r="P5804" t="str">
            <v>Perfumery (Парфюмерия)</v>
          </cell>
          <cell r="Q5804" t="str">
            <v>sv17</v>
          </cell>
          <cell r="R5804" t="str">
            <v>Рубанов Андрей Анатольевич</v>
          </cell>
          <cell r="S5804">
            <v>89170291281</v>
          </cell>
          <cell r="T5804" t="str">
            <v>merch2260</v>
          </cell>
          <cell r="U5804" t="str">
            <v>Смирнов Владислав Сергеевич</v>
          </cell>
          <cell r="V5804">
            <v>89179861695</v>
          </cell>
          <cell r="W5804">
            <v>120</v>
          </cell>
          <cell r="X5804"/>
          <cell r="Y5804"/>
          <cell r="Z5804">
            <v>120</v>
          </cell>
          <cell r="AA5804"/>
          <cell r="AB5804"/>
          <cell r="AC5804"/>
          <cell r="AD5804">
            <v>240</v>
          </cell>
          <cell r="AE5804">
            <v>4</v>
          </cell>
          <cell r="AF5804">
            <v>2</v>
          </cell>
          <cell r="AG5804">
            <v>18</v>
          </cell>
          <cell r="AH5804">
            <v>9</v>
          </cell>
          <cell r="AI5804">
            <v>120</v>
          </cell>
          <cell r="AJ5804"/>
        </row>
        <row r="5805">
          <cell r="B5805">
            <v>2605</v>
          </cell>
          <cell r="C5805">
            <v>2605</v>
          </cell>
          <cell r="D5805">
            <v>1</v>
          </cell>
          <cell r="E5805">
            <v>0</v>
          </cell>
          <cell r="F5805">
            <v>0</v>
          </cell>
          <cell r="G5805">
            <v>0</v>
          </cell>
          <cell r="H5805">
            <v>1</v>
          </cell>
          <cell r="I5805">
            <v>1</v>
          </cell>
          <cell r="J5805" t="str">
            <v>Max Group</v>
          </cell>
          <cell r="K5805" t="str">
            <v>Волга-Юг</v>
          </cell>
          <cell r="L5805" t="str">
            <v>Самарская область</v>
          </cell>
          <cell r="M5805" t="str">
            <v>Самара</v>
          </cell>
          <cell r="N5805" t="str">
            <v>Х5 Экспресс Ритейл</v>
          </cell>
          <cell r="O5805" t="str">
            <v>г.Самара, ул.Московское шоссе 81а</v>
          </cell>
          <cell r="P5805" t="str">
            <v>Hypermarket (Гипермаркет)</v>
          </cell>
          <cell r="Q5805" t="str">
            <v>sv1</v>
          </cell>
          <cell r="R5805" t="str">
            <v>Бурцева Елена Александровна</v>
          </cell>
          <cell r="S5805">
            <v>89270160021</v>
          </cell>
          <cell r="T5805" t="str">
            <v>mc10586</v>
          </cell>
          <cell r="U5805" t="str">
            <v>Нуртазинова Юлия Викторовна</v>
          </cell>
          <cell r="V5805">
            <v>89272020428</v>
          </cell>
          <cell r="W5805"/>
          <cell r="X5805"/>
          <cell r="Y5805"/>
          <cell r="Z5805">
            <v>60</v>
          </cell>
          <cell r="AA5805"/>
          <cell r="AB5805"/>
          <cell r="AC5805"/>
          <cell r="AD5805">
            <v>60</v>
          </cell>
          <cell r="AE5805">
            <v>1</v>
          </cell>
          <cell r="AF5805">
            <v>1</v>
          </cell>
          <cell r="AG5805">
            <v>5</v>
          </cell>
          <cell r="AH5805">
            <v>5</v>
          </cell>
          <cell r="AI5805">
            <v>60</v>
          </cell>
          <cell r="AJ5805"/>
        </row>
        <row r="5806">
          <cell r="B5806">
            <v>281827</v>
          </cell>
          <cell r="C5806" t="str">
            <v>1023500142</v>
          </cell>
          <cell r="D5806">
            <v>1</v>
          </cell>
          <cell r="E5806">
            <v>1</v>
          </cell>
          <cell r="F5806">
            <v>1</v>
          </cell>
          <cell r="G5806">
            <v>0</v>
          </cell>
          <cell r="H5806">
            <v>1</v>
          </cell>
          <cell r="I5806">
            <v>1</v>
          </cell>
          <cell r="J5806" t="str">
            <v>Max Group</v>
          </cell>
          <cell r="K5806" t="str">
            <v>Волга-Юг</v>
          </cell>
          <cell r="L5806" t="str">
            <v>Пензенская область</v>
          </cell>
          <cell r="M5806" t="str">
            <v>Кузнецк</v>
          </cell>
          <cell r="N5806" t="str">
            <v>Фортуна</v>
          </cell>
          <cell r="O5806" t="str">
            <v>ИП Заречнев В.Н. (адр. дост.: Пенз.обл., г.Кузнецк, ул.Белинского, 82б)</v>
          </cell>
          <cell r="P5806" t="str">
            <v>Drogery (Хоз. магазин)</v>
          </cell>
          <cell r="Q5806" t="str">
            <v>smerch1976</v>
          </cell>
          <cell r="R5806" t="str">
            <v>Андриянова Алена Геннадьевна</v>
          </cell>
          <cell r="S5806">
            <v>89374427410</v>
          </cell>
          <cell r="T5806" t="str">
            <v>smerch1976</v>
          </cell>
          <cell r="U5806" t="str">
            <v>Андриянова Алена Геннадьевна</v>
          </cell>
          <cell r="V5806">
            <v>89374427410</v>
          </cell>
          <cell r="W5806"/>
          <cell r="X5806"/>
          <cell r="Y5806">
            <v>60</v>
          </cell>
          <cell r="Z5806"/>
          <cell r="AA5806"/>
          <cell r="AB5806"/>
          <cell r="AC5806"/>
          <cell r="AD5806">
            <v>60</v>
          </cell>
          <cell r="AE5806">
            <v>1</v>
          </cell>
          <cell r="AF5806">
            <v>1</v>
          </cell>
          <cell r="AG5806">
            <v>5</v>
          </cell>
          <cell r="AH5806">
            <v>5</v>
          </cell>
          <cell r="AI5806">
            <v>60</v>
          </cell>
          <cell r="AJ5806"/>
        </row>
        <row r="5807">
          <cell r="B5807">
            <v>2855</v>
          </cell>
          <cell r="C5807">
            <v>1023500043</v>
          </cell>
          <cell r="D5807">
            <v>1</v>
          </cell>
          <cell r="E5807">
            <v>1</v>
          </cell>
          <cell r="F5807">
            <v>1</v>
          </cell>
          <cell r="G5807">
            <v>0</v>
          </cell>
          <cell r="H5807">
            <v>1</v>
          </cell>
          <cell r="I5807">
            <v>1</v>
          </cell>
          <cell r="J5807" t="str">
            <v>Max Group</v>
          </cell>
          <cell r="K5807" t="str">
            <v>Волга-Юг</v>
          </cell>
          <cell r="L5807" t="str">
            <v>Мордовия</v>
          </cell>
          <cell r="M5807" t="str">
            <v>Саранск</v>
          </cell>
          <cell r="N5807" t="str">
            <v>Фортуна</v>
          </cell>
          <cell r="O5807" t="str">
            <v xml:space="preserve"> (адр. дост.: Респ.Морд., г.Саранск, ул.Кирова, 63, стр. 2)</v>
          </cell>
          <cell r="P5807" t="str">
            <v>Drogery (Хоз. магазин)</v>
          </cell>
          <cell r="Q5807" t="str">
            <v>smerch1960</v>
          </cell>
          <cell r="R5807" t="str">
            <v>Тараканова Наталья Владимировна</v>
          </cell>
          <cell r="S5807">
            <v>89271832958</v>
          </cell>
          <cell r="T5807" t="str">
            <v>smerch1960</v>
          </cell>
          <cell r="U5807" t="str">
            <v>Тараканова Наталья Владимировна</v>
          </cell>
          <cell r="V5807">
            <v>89271832958</v>
          </cell>
          <cell r="W5807"/>
          <cell r="X5807"/>
          <cell r="Y5807">
            <v>180</v>
          </cell>
          <cell r="Z5807"/>
          <cell r="AA5807">
            <v>180</v>
          </cell>
          <cell r="AB5807"/>
          <cell r="AC5807"/>
          <cell r="AD5807">
            <v>360</v>
          </cell>
          <cell r="AE5807">
            <v>6</v>
          </cell>
          <cell r="AF5807">
            <v>2</v>
          </cell>
          <cell r="AG5807">
            <v>27</v>
          </cell>
          <cell r="AH5807">
            <v>9</v>
          </cell>
          <cell r="AI5807">
            <v>180</v>
          </cell>
          <cell r="AJ5807"/>
        </row>
        <row r="5808">
          <cell r="B5808">
            <v>2856</v>
          </cell>
          <cell r="C5808">
            <v>1023500808</v>
          </cell>
          <cell r="D5808">
            <v>1</v>
          </cell>
          <cell r="E5808">
            <v>1</v>
          </cell>
          <cell r="F5808">
            <v>1</v>
          </cell>
          <cell r="G5808">
            <v>0</v>
          </cell>
          <cell r="H5808">
            <v>1</v>
          </cell>
          <cell r="I5808">
            <v>1</v>
          </cell>
          <cell r="J5808" t="str">
            <v>Max Group</v>
          </cell>
          <cell r="K5808" t="str">
            <v>Волга-Юг</v>
          </cell>
          <cell r="L5808" t="str">
            <v>Мордовия</v>
          </cell>
          <cell r="M5808" t="str">
            <v>Саранск</v>
          </cell>
          <cell r="N5808" t="str">
            <v>Фортуна</v>
          </cell>
          <cell r="O5808" t="str">
            <v xml:space="preserve"> (адр. дост.: Респ.Морд., г.Саранск, ул.Комарова, 2б)</v>
          </cell>
          <cell r="P5808" t="str">
            <v>Drogery (Хоз. магазин)</v>
          </cell>
          <cell r="Q5808" t="str">
            <v>smerch1960</v>
          </cell>
          <cell r="R5808" t="str">
            <v>Тараканова Наталья Владимировна</v>
          </cell>
          <cell r="S5808">
            <v>89271832958</v>
          </cell>
          <cell r="T5808" t="str">
            <v>smerch1960</v>
          </cell>
          <cell r="U5808" t="str">
            <v>Тараканова Наталья Владимировна</v>
          </cell>
          <cell r="V5808">
            <v>89271832958</v>
          </cell>
          <cell r="W5808"/>
          <cell r="X5808"/>
          <cell r="Y5808"/>
          <cell r="Z5808">
            <v>120</v>
          </cell>
          <cell r="AA5808"/>
          <cell r="AB5808"/>
          <cell r="AC5808"/>
          <cell r="AD5808">
            <v>120</v>
          </cell>
          <cell r="AE5808">
            <v>2</v>
          </cell>
          <cell r="AF5808">
            <v>1</v>
          </cell>
          <cell r="AG5808">
            <v>10</v>
          </cell>
          <cell r="AH5808">
            <v>5</v>
          </cell>
          <cell r="AI5808">
            <v>120</v>
          </cell>
          <cell r="AJ5808"/>
        </row>
        <row r="5809">
          <cell r="B5809">
            <v>3018</v>
          </cell>
          <cell r="C5809" t="str">
            <v xml:space="preserve"> 1000000000001505</v>
          </cell>
          <cell r="D5809">
            <v>1</v>
          </cell>
          <cell r="E5809">
            <v>1</v>
          </cell>
          <cell r="F5809">
            <v>0</v>
          </cell>
          <cell r="G5809">
            <v>0</v>
          </cell>
          <cell r="H5809">
            <v>1</v>
          </cell>
          <cell r="I5809">
            <v>1</v>
          </cell>
          <cell r="J5809" t="str">
            <v>Max Group</v>
          </cell>
          <cell r="K5809" t="str">
            <v>Волга-Юг</v>
          </cell>
          <cell r="L5809" t="str">
            <v>Ульяновская область</v>
          </cell>
          <cell r="M5809" t="str">
            <v>Ульяновск</v>
          </cell>
          <cell r="N5809" t="str">
            <v>Рив Гош</v>
          </cell>
          <cell r="O5809" t="str">
            <v>Карла Маркса 4А/1</v>
          </cell>
          <cell r="P5809" t="str">
            <v>Perfumery (Парфюмерия)</v>
          </cell>
          <cell r="Q5809" t="str">
            <v>smerch13</v>
          </cell>
          <cell r="R5809" t="str">
            <v>Пантелеев Андрей Сергеевич</v>
          </cell>
          <cell r="S5809">
            <v>89084830814</v>
          </cell>
          <cell r="T5809" t="str">
            <v>smerch13</v>
          </cell>
          <cell r="U5809" t="str">
            <v>Пантелеев Андрей Сергеевич</v>
          </cell>
          <cell r="V5809">
            <v>89084830814</v>
          </cell>
          <cell r="W5809"/>
          <cell r="X5809"/>
          <cell r="Y5809">
            <v>60</v>
          </cell>
          <cell r="Z5809"/>
          <cell r="AA5809"/>
          <cell r="AB5809"/>
          <cell r="AC5809"/>
          <cell r="AD5809">
            <v>60</v>
          </cell>
          <cell r="AE5809">
            <v>1</v>
          </cell>
          <cell r="AF5809">
            <v>1</v>
          </cell>
          <cell r="AG5809">
            <v>5</v>
          </cell>
          <cell r="AH5809">
            <v>5</v>
          </cell>
          <cell r="AI5809">
            <v>60</v>
          </cell>
          <cell r="AJ5809"/>
        </row>
        <row r="5810">
          <cell r="B5810">
            <v>360915</v>
          </cell>
          <cell r="C5810">
            <v>360915</v>
          </cell>
          <cell r="D5810">
            <v>1</v>
          </cell>
          <cell r="E5810">
            <v>0</v>
          </cell>
          <cell r="F5810">
            <v>0</v>
          </cell>
          <cell r="G5810">
            <v>0</v>
          </cell>
          <cell r="H5810">
            <v>1</v>
          </cell>
          <cell r="I5810">
            <v>1</v>
          </cell>
          <cell r="J5810" t="str">
            <v>АСМ</v>
          </cell>
          <cell r="K5810" t="str">
            <v>Москва-Центр</v>
          </cell>
          <cell r="L5810" t="str">
            <v>Московская область</v>
          </cell>
          <cell r="M5810" t="str">
            <v>Москва</v>
          </cell>
          <cell r="N5810" t="str">
            <v>Заодно</v>
          </cell>
          <cell r="O5810" t="str">
            <v>Первомайская 42</v>
          </cell>
          <cell r="P5810" t="str">
            <v>Superettes (Суперетта)</v>
          </cell>
          <cell r="Q5810" t="str">
            <v>Supervisor2</v>
          </cell>
          <cell r="R5810" t="str">
            <v xml:space="preserve">Логунова Елена </v>
          </cell>
          <cell r="S5810" t="str">
            <v>8 926 736 31 89</v>
          </cell>
          <cell r="T5810" t="str">
            <v>mc1230</v>
          </cell>
          <cell r="U5810" t="str">
            <v>ЖумалиевТаалайбекМуканбетович</v>
          </cell>
          <cell r="V5810" t="str">
            <v>8 929 665 24 40</v>
          </cell>
          <cell r="W5810">
            <v>60</v>
          </cell>
          <cell r="X5810"/>
          <cell r="Y5810"/>
          <cell r="Z5810"/>
          <cell r="AA5810"/>
          <cell r="AB5810"/>
          <cell r="AC5810"/>
          <cell r="AD5810">
            <v>60</v>
          </cell>
          <cell r="AE5810">
            <v>1</v>
          </cell>
          <cell r="AF5810">
            <v>1</v>
          </cell>
          <cell r="AG5810">
            <v>4</v>
          </cell>
          <cell r="AH5810">
            <v>4</v>
          </cell>
          <cell r="AI5810">
            <v>60</v>
          </cell>
          <cell r="AJ5810"/>
        </row>
        <row r="5811">
          <cell r="B5811">
            <v>361030</v>
          </cell>
          <cell r="C5811">
            <v>361030</v>
          </cell>
          <cell r="D5811">
            <v>1</v>
          </cell>
          <cell r="E5811">
            <v>0</v>
          </cell>
          <cell r="F5811">
            <v>0</v>
          </cell>
          <cell r="G5811">
            <v>0</v>
          </cell>
          <cell r="H5811">
            <v>1</v>
          </cell>
          <cell r="I5811">
            <v>1</v>
          </cell>
          <cell r="J5811" t="str">
            <v>АСМ</v>
          </cell>
          <cell r="K5811" t="str">
            <v>Москва-Центр</v>
          </cell>
          <cell r="L5811" t="str">
            <v>Московская область</v>
          </cell>
          <cell r="M5811" t="str">
            <v>Москва</v>
          </cell>
          <cell r="N5811" t="str">
            <v>Заодно</v>
          </cell>
          <cell r="O5811" t="str">
            <v>Введенского ул., 13 Б</v>
          </cell>
          <cell r="P5811" t="str">
            <v>Superettes (Суперетта)</v>
          </cell>
          <cell r="Q5811" t="str">
            <v>Supervisor26</v>
          </cell>
          <cell r="R5811" t="str">
            <v xml:space="preserve">Москалева Ирина </v>
          </cell>
          <cell r="S5811" t="str">
            <v>8 977 407 64 66</v>
          </cell>
          <cell r="T5811" t="str">
            <v>merch1910</v>
          </cell>
          <cell r="U5811" t="str">
            <v>Исмаилов Арафат Магомедшапиевич</v>
          </cell>
          <cell r="V5811" t="str">
            <v>8 912 598 79 36</v>
          </cell>
          <cell r="W5811"/>
          <cell r="X5811">
            <v>60</v>
          </cell>
          <cell r="Y5811"/>
          <cell r="Z5811"/>
          <cell r="AA5811"/>
          <cell r="AB5811"/>
          <cell r="AC5811"/>
          <cell r="AD5811">
            <v>60</v>
          </cell>
          <cell r="AE5811">
            <v>1</v>
          </cell>
          <cell r="AF5811">
            <v>1</v>
          </cell>
          <cell r="AG5811">
            <v>5</v>
          </cell>
          <cell r="AH5811">
            <v>5</v>
          </cell>
          <cell r="AI5811">
            <v>60</v>
          </cell>
          <cell r="AJ5811"/>
        </row>
        <row r="5812">
          <cell r="B5812">
            <v>361031</v>
          </cell>
          <cell r="C5812">
            <v>361031</v>
          </cell>
          <cell r="D5812">
            <v>1</v>
          </cell>
          <cell r="E5812">
            <v>0</v>
          </cell>
          <cell r="F5812">
            <v>0</v>
          </cell>
          <cell r="G5812">
            <v>0</v>
          </cell>
          <cell r="H5812">
            <v>1</v>
          </cell>
          <cell r="I5812">
            <v>0</v>
          </cell>
          <cell r="J5812" t="str">
            <v>АСМ</v>
          </cell>
          <cell r="K5812" t="str">
            <v>Москва-Центр</v>
          </cell>
          <cell r="L5812" t="str">
            <v>Московская область</v>
          </cell>
          <cell r="M5812" t="str">
            <v>Москва</v>
          </cell>
          <cell r="N5812" t="str">
            <v>Заодно</v>
          </cell>
          <cell r="O5812" t="str">
            <v>Семеновская Б. ул., д. 16</v>
          </cell>
          <cell r="P5812" t="str">
            <v>Superettes (Суперетта)</v>
          </cell>
          <cell r="Q5812" t="str">
            <v>Supervisor2</v>
          </cell>
          <cell r="R5812" t="str">
            <v xml:space="preserve">Логунова Елена </v>
          </cell>
          <cell r="S5812" t="str">
            <v>8 926 736 31 89</v>
          </cell>
          <cell r="T5812" t="str">
            <v>mc1067</v>
          </cell>
          <cell r="U5812" t="str">
            <v>Стажер</v>
          </cell>
          <cell r="V5812">
            <v>0</v>
          </cell>
          <cell r="W5812"/>
          <cell r="X5812"/>
          <cell r="Y5812">
            <v>60</v>
          </cell>
          <cell r="Z5812"/>
          <cell r="AA5812"/>
          <cell r="AB5812"/>
          <cell r="AC5812"/>
          <cell r="AD5812">
            <v>60</v>
          </cell>
          <cell r="AE5812">
            <v>1</v>
          </cell>
          <cell r="AF5812">
            <v>1</v>
          </cell>
          <cell r="AG5812">
            <v>5</v>
          </cell>
          <cell r="AH5812">
            <v>5</v>
          </cell>
          <cell r="AI5812">
            <v>60</v>
          </cell>
          <cell r="AJ5812"/>
        </row>
        <row r="5813">
          <cell r="B5813">
            <v>361032</v>
          </cell>
          <cell r="C5813">
            <v>361032</v>
          </cell>
          <cell r="D5813">
            <v>1</v>
          </cell>
          <cell r="E5813">
            <v>0</v>
          </cell>
          <cell r="F5813">
            <v>0</v>
          </cell>
          <cell r="G5813">
            <v>0</v>
          </cell>
          <cell r="H5813">
            <v>1</v>
          </cell>
          <cell r="I5813">
            <v>1</v>
          </cell>
          <cell r="J5813" t="str">
            <v>АСМ</v>
          </cell>
          <cell r="K5813" t="str">
            <v>Москва-Центр</v>
          </cell>
          <cell r="L5813" t="str">
            <v>Московская область</v>
          </cell>
          <cell r="M5813" t="str">
            <v>Москва</v>
          </cell>
          <cell r="N5813" t="str">
            <v>Заодно</v>
          </cell>
          <cell r="O5813" t="str">
            <v>ул. Тимирязевская, 2/3 ТЦ ПАРК 11</v>
          </cell>
          <cell r="P5813" t="str">
            <v>Superettes (Суперетта)</v>
          </cell>
          <cell r="Q5813" t="str">
            <v>Supervisor21</v>
          </cell>
          <cell r="R5813" t="str">
            <v xml:space="preserve">Кашникова Венера </v>
          </cell>
          <cell r="S5813" t="str">
            <v>8 916 403 47 99</v>
          </cell>
          <cell r="T5813" t="str">
            <v>merch1919</v>
          </cell>
          <cell r="U5813" t="str">
            <v>МахарашвилиСветланаАлександровна</v>
          </cell>
          <cell r="V5813" t="str">
            <v>8 999 798 83 79</v>
          </cell>
          <cell r="W5813"/>
          <cell r="X5813"/>
          <cell r="Y5813"/>
          <cell r="Z5813">
            <v>60</v>
          </cell>
          <cell r="AA5813"/>
          <cell r="AB5813"/>
          <cell r="AC5813"/>
          <cell r="AD5813">
            <v>60</v>
          </cell>
          <cell r="AE5813">
            <v>1</v>
          </cell>
          <cell r="AF5813">
            <v>1</v>
          </cell>
          <cell r="AG5813">
            <v>5</v>
          </cell>
          <cell r="AH5813">
            <v>5</v>
          </cell>
          <cell r="AI5813">
            <v>60</v>
          </cell>
          <cell r="AJ5813"/>
        </row>
        <row r="5814">
          <cell r="B5814">
            <v>361033</v>
          </cell>
          <cell r="C5814">
            <v>361033</v>
          </cell>
          <cell r="D5814">
            <v>1</v>
          </cell>
          <cell r="E5814">
            <v>0</v>
          </cell>
          <cell r="F5814">
            <v>0</v>
          </cell>
          <cell r="G5814">
            <v>0</v>
          </cell>
          <cell r="H5814">
            <v>1</v>
          </cell>
          <cell r="I5814">
            <v>0</v>
          </cell>
          <cell r="J5814" t="str">
            <v>АСМ</v>
          </cell>
          <cell r="K5814" t="str">
            <v>Москва-Центр</v>
          </cell>
          <cell r="L5814" t="str">
            <v>Московская область</v>
          </cell>
          <cell r="M5814" t="str">
            <v>Москва</v>
          </cell>
          <cell r="N5814" t="str">
            <v>Заодно</v>
          </cell>
          <cell r="O5814" t="str">
            <v>ул. Грина, д. 7</v>
          </cell>
          <cell r="P5814" t="str">
            <v>Superettes (Суперетта)</v>
          </cell>
          <cell r="Q5814" t="str">
            <v>Supervisor29</v>
          </cell>
          <cell r="R5814" t="str">
            <v>Преображенская Татьяна Валерьевна</v>
          </cell>
          <cell r="S5814" t="str">
            <v>8 968 030 07 39</v>
          </cell>
          <cell r="T5814" t="str">
            <v>merch1925</v>
          </cell>
          <cell r="U5814" t="str">
            <v>User1925</v>
          </cell>
          <cell r="V5814">
            <v>0</v>
          </cell>
          <cell r="W5814"/>
          <cell r="X5814"/>
          <cell r="Y5814"/>
          <cell r="Z5814"/>
          <cell r="AA5814">
            <v>60</v>
          </cell>
          <cell r="AB5814"/>
          <cell r="AC5814"/>
          <cell r="AD5814">
            <v>60</v>
          </cell>
          <cell r="AE5814">
            <v>1</v>
          </cell>
          <cell r="AF5814">
            <v>1</v>
          </cell>
          <cell r="AG5814">
            <v>4</v>
          </cell>
          <cell r="AH5814">
            <v>4</v>
          </cell>
          <cell r="AI5814">
            <v>60</v>
          </cell>
          <cell r="AJ5814"/>
        </row>
        <row r="5815">
          <cell r="B5815">
            <v>361034</v>
          </cell>
          <cell r="C5815">
            <v>361034</v>
          </cell>
          <cell r="D5815">
            <v>1</v>
          </cell>
          <cell r="E5815">
            <v>0</v>
          </cell>
          <cell r="F5815">
            <v>0</v>
          </cell>
          <cell r="G5815">
            <v>0</v>
          </cell>
          <cell r="H5815">
            <v>1</v>
          </cell>
          <cell r="I5815">
            <v>1</v>
          </cell>
          <cell r="J5815" t="str">
            <v>АСМ</v>
          </cell>
          <cell r="K5815" t="str">
            <v>Москва-Центр</v>
          </cell>
          <cell r="L5815" t="str">
            <v>Московская область</v>
          </cell>
          <cell r="M5815" t="str">
            <v>Москва</v>
          </cell>
          <cell r="N5815" t="str">
            <v>Заодно</v>
          </cell>
          <cell r="O5815" t="str">
            <v>ул. Изумрудная, 3, стр. 1</v>
          </cell>
          <cell r="P5815" t="str">
            <v>Superettes (Суперетта)</v>
          </cell>
          <cell r="Q5815" t="str">
            <v>Supervisor21</v>
          </cell>
          <cell r="R5815" t="str">
            <v xml:space="preserve">Кашникова Венера </v>
          </cell>
          <cell r="S5815" t="str">
            <v>8 916 403 47 99</v>
          </cell>
          <cell r="T5815" t="str">
            <v>merch1933</v>
          </cell>
          <cell r="U5815" t="str">
            <v>ЛотоцкаяМаргаритаСергеевна</v>
          </cell>
          <cell r="V5815" t="str">
            <v>8 977 268 61 49</v>
          </cell>
          <cell r="W5815"/>
          <cell r="X5815"/>
          <cell r="Y5815"/>
          <cell r="Z5815">
            <v>60</v>
          </cell>
          <cell r="AA5815"/>
          <cell r="AB5815"/>
          <cell r="AC5815"/>
          <cell r="AD5815">
            <v>60</v>
          </cell>
          <cell r="AE5815">
            <v>1</v>
          </cell>
          <cell r="AF5815">
            <v>1</v>
          </cell>
          <cell r="AG5815">
            <v>5</v>
          </cell>
          <cell r="AH5815">
            <v>5</v>
          </cell>
          <cell r="AI5815">
            <v>60</v>
          </cell>
          <cell r="AJ5815"/>
        </row>
        <row r="5816">
          <cell r="B5816">
            <v>361035</v>
          </cell>
          <cell r="C5816">
            <v>361035</v>
          </cell>
          <cell r="D5816">
            <v>1</v>
          </cell>
          <cell r="E5816">
            <v>0</v>
          </cell>
          <cell r="F5816">
            <v>0</v>
          </cell>
          <cell r="G5816">
            <v>0</v>
          </cell>
          <cell r="H5816">
            <v>1</v>
          </cell>
          <cell r="I5816">
            <v>1</v>
          </cell>
          <cell r="J5816" t="str">
            <v>АСМ</v>
          </cell>
          <cell r="K5816" t="str">
            <v>Москва-Центр</v>
          </cell>
          <cell r="L5816" t="str">
            <v>Московская область</v>
          </cell>
          <cell r="M5816" t="str">
            <v>Москва</v>
          </cell>
          <cell r="N5816" t="str">
            <v>Заодно</v>
          </cell>
          <cell r="O5816" t="str">
            <v>Алтуфьевское ш., д. 95, ТЦ Алтуфьево</v>
          </cell>
          <cell r="P5816" t="str">
            <v>Superettes (Суперетта)</v>
          </cell>
          <cell r="Q5816" t="str">
            <v>Supervisor21</v>
          </cell>
          <cell r="R5816" t="str">
            <v xml:space="preserve">Кашникова Венера </v>
          </cell>
          <cell r="S5816" t="str">
            <v>8 916 403 47 99</v>
          </cell>
          <cell r="T5816" t="str">
            <v>merch1806</v>
          </cell>
          <cell r="U5816" t="str">
            <v>СуховаИринаСергеевна</v>
          </cell>
          <cell r="V5816" t="str">
            <v>8 926 104 59 00</v>
          </cell>
          <cell r="W5816"/>
          <cell r="X5816"/>
          <cell r="Y5816">
            <v>60</v>
          </cell>
          <cell r="Z5816"/>
          <cell r="AA5816"/>
          <cell r="AB5816"/>
          <cell r="AC5816"/>
          <cell r="AD5816">
            <v>60</v>
          </cell>
          <cell r="AE5816">
            <v>1</v>
          </cell>
          <cell r="AF5816">
            <v>1</v>
          </cell>
          <cell r="AG5816">
            <v>5</v>
          </cell>
          <cell r="AH5816">
            <v>5</v>
          </cell>
          <cell r="AI5816">
            <v>60</v>
          </cell>
          <cell r="AJ5816"/>
        </row>
        <row r="5817">
          <cell r="B5817">
            <v>361036</v>
          </cell>
          <cell r="C5817">
            <v>361036</v>
          </cell>
          <cell r="D5817">
            <v>1</v>
          </cell>
          <cell r="E5817">
            <v>0</v>
          </cell>
          <cell r="F5817">
            <v>0</v>
          </cell>
          <cell r="G5817">
            <v>0</v>
          </cell>
          <cell r="H5817">
            <v>1</v>
          </cell>
          <cell r="I5817">
            <v>1</v>
          </cell>
          <cell r="J5817" t="str">
            <v>АСМ</v>
          </cell>
          <cell r="K5817" t="str">
            <v>Москва-Центр</v>
          </cell>
          <cell r="L5817" t="str">
            <v>Московская область</v>
          </cell>
          <cell r="M5817" t="str">
            <v>Москва</v>
          </cell>
          <cell r="N5817" t="str">
            <v>Заодно</v>
          </cell>
          <cell r="O5817" t="str">
            <v>ул. Череповецкая, д. 18</v>
          </cell>
          <cell r="P5817" t="str">
            <v>Superettes (Суперетта)</v>
          </cell>
          <cell r="Q5817" t="str">
            <v>Supervisor21</v>
          </cell>
          <cell r="R5817" t="str">
            <v xml:space="preserve">Кашникова Венера </v>
          </cell>
          <cell r="S5817" t="str">
            <v>8 916 403 47 99</v>
          </cell>
          <cell r="T5817" t="str">
            <v>merch1806</v>
          </cell>
          <cell r="U5817" t="str">
            <v>СуховаИринаСергеевна</v>
          </cell>
          <cell r="V5817" t="str">
            <v>8 926 104 59 00</v>
          </cell>
          <cell r="W5817"/>
          <cell r="X5817">
            <v>60</v>
          </cell>
          <cell r="Y5817"/>
          <cell r="Z5817"/>
          <cell r="AA5817"/>
          <cell r="AB5817"/>
          <cell r="AC5817"/>
          <cell r="AD5817">
            <v>60</v>
          </cell>
          <cell r="AE5817">
            <v>1</v>
          </cell>
          <cell r="AF5817">
            <v>1</v>
          </cell>
          <cell r="AG5817">
            <v>5</v>
          </cell>
          <cell r="AH5817">
            <v>5</v>
          </cell>
          <cell r="AI5817">
            <v>60</v>
          </cell>
          <cell r="AJ5817"/>
        </row>
        <row r="5818">
          <cell r="B5818">
            <v>361029</v>
          </cell>
          <cell r="C5818">
            <v>361029</v>
          </cell>
          <cell r="D5818">
            <v>1</v>
          </cell>
          <cell r="E5818">
            <v>0</v>
          </cell>
          <cell r="F5818">
            <v>0</v>
          </cell>
          <cell r="G5818">
            <v>0</v>
          </cell>
          <cell r="H5818">
            <v>1</v>
          </cell>
          <cell r="I5818">
            <v>0</v>
          </cell>
          <cell r="J5818" t="str">
            <v>АСМ</v>
          </cell>
          <cell r="K5818" t="str">
            <v>Москва-Центр</v>
          </cell>
          <cell r="L5818" t="str">
            <v>Московская область</v>
          </cell>
          <cell r="M5818" t="str">
            <v>Москва</v>
          </cell>
          <cell r="N5818" t="str">
            <v>Заодно</v>
          </cell>
          <cell r="O5818" t="str">
            <v>ул. Никитина, д. 2</v>
          </cell>
          <cell r="P5818" t="str">
            <v>Superettes (Суперетта)</v>
          </cell>
          <cell r="Q5818" t="str">
            <v>Supervisor26</v>
          </cell>
          <cell r="R5818" t="str">
            <v xml:space="preserve">Москалева Ирина </v>
          </cell>
          <cell r="S5818" t="str">
            <v>8 977 407 64 66</v>
          </cell>
          <cell r="T5818" t="str">
            <v>merch1887</v>
          </cell>
          <cell r="U5818" t="str">
            <v>User1887</v>
          </cell>
          <cell r="V5818" t="str">
            <v/>
          </cell>
          <cell r="W5818">
            <v>60</v>
          </cell>
          <cell r="X5818"/>
          <cell r="Y5818"/>
          <cell r="Z5818"/>
          <cell r="AA5818"/>
          <cell r="AB5818"/>
          <cell r="AC5818"/>
          <cell r="AD5818">
            <v>60</v>
          </cell>
          <cell r="AE5818">
            <v>1</v>
          </cell>
          <cell r="AF5818">
            <v>1</v>
          </cell>
          <cell r="AG5818">
            <v>4</v>
          </cell>
          <cell r="AH5818">
            <v>4</v>
          </cell>
          <cell r="AI5818">
            <v>60</v>
          </cell>
          <cell r="AJ5818"/>
        </row>
        <row r="5819">
          <cell r="B5819">
            <v>361037</v>
          </cell>
          <cell r="C5819" t="str">
            <v>102630000004085</v>
          </cell>
          <cell r="D5819">
            <v>1</v>
          </cell>
          <cell r="E5819">
            <v>0</v>
          </cell>
          <cell r="F5819">
            <v>0</v>
          </cell>
          <cell r="G5819">
            <v>0</v>
          </cell>
          <cell r="H5819">
            <v>1</v>
          </cell>
          <cell r="I5819">
            <v>1</v>
          </cell>
          <cell r="J5819" t="str">
            <v>Max Group</v>
          </cell>
          <cell r="K5819" t="str">
            <v>Дальний Восток</v>
          </cell>
          <cell r="L5819" t="str">
            <v>Сахалинская область</v>
          </cell>
          <cell r="M5819" t="str">
            <v>Южно-Сахалинск</v>
          </cell>
          <cell r="N5819" t="str">
            <v>Кашин С.Б.</v>
          </cell>
          <cell r="O5819" t="str">
            <v>г.Южно-Сахалинск, ул.Украинская, 68</v>
          </cell>
          <cell r="P5819" t="str">
            <v>Drogery (Хоз. магазин)</v>
          </cell>
          <cell r="Q5819" t="str">
            <v>smerch1992</v>
          </cell>
          <cell r="R5819" t="str">
            <v>Шаркова Полина Михайловна</v>
          </cell>
          <cell r="S5819">
            <v>89140988827</v>
          </cell>
          <cell r="T5819" t="str">
            <v>smerch1992</v>
          </cell>
          <cell r="U5819" t="str">
            <v>Шаркова Полина Михайловна</v>
          </cell>
          <cell r="V5819">
            <v>89140988827</v>
          </cell>
          <cell r="W5819">
            <v>0</v>
          </cell>
          <cell r="X5819">
            <v>60</v>
          </cell>
          <cell r="Y5819">
            <v>0</v>
          </cell>
          <cell r="Z5819">
            <v>60</v>
          </cell>
          <cell r="AA5819">
            <v>0</v>
          </cell>
          <cell r="AB5819"/>
          <cell r="AC5819"/>
          <cell r="AD5819">
            <v>120</v>
          </cell>
          <cell r="AE5819">
            <v>2</v>
          </cell>
          <cell r="AF5819">
            <v>2</v>
          </cell>
          <cell r="AG5819">
            <v>10</v>
          </cell>
          <cell r="AH5819">
            <v>10</v>
          </cell>
          <cell r="AI5819">
            <v>60</v>
          </cell>
          <cell r="AJ5819"/>
        </row>
        <row r="5820">
          <cell r="B5820">
            <v>358691</v>
          </cell>
          <cell r="C5820" t="str">
            <v>1026601108</v>
          </cell>
          <cell r="D5820">
            <v>1</v>
          </cell>
          <cell r="E5820">
            <v>0</v>
          </cell>
          <cell r="F5820">
            <v>0</v>
          </cell>
          <cell r="G5820">
            <v>0</v>
          </cell>
          <cell r="H5820">
            <v>1</v>
          </cell>
          <cell r="I5820">
            <v>1</v>
          </cell>
          <cell r="J5820" t="str">
            <v>Max Group</v>
          </cell>
          <cell r="K5820" t="str">
            <v>Дальний Восток</v>
          </cell>
          <cell r="L5820" t="str">
            <v>Сахалинская область</v>
          </cell>
          <cell r="M5820" t="str">
            <v>Южно-Сахалинск</v>
          </cell>
          <cell r="N5820" t="str">
            <v>Торговый дом Зодчий</v>
          </cell>
          <cell r="O5820" t="str">
            <v>Железнодорожная ул, д. 168\2</v>
          </cell>
          <cell r="P5820" t="str">
            <v>Supermarket (Супермаркет)</v>
          </cell>
          <cell r="Q5820" t="str">
            <v>smerch1992</v>
          </cell>
          <cell r="R5820" t="str">
            <v>Шаркова Полина Михайловна</v>
          </cell>
          <cell r="S5820">
            <v>89140988827</v>
          </cell>
          <cell r="T5820" t="str">
            <v>smerch1992</v>
          </cell>
          <cell r="U5820" t="str">
            <v>Шаркова Полина Михайловна</v>
          </cell>
          <cell r="V5820">
            <v>89140988827</v>
          </cell>
          <cell r="W5820"/>
          <cell r="X5820"/>
          <cell r="Y5820">
            <v>30</v>
          </cell>
          <cell r="Z5820"/>
          <cell r="AA5820"/>
          <cell r="AB5820"/>
          <cell r="AC5820"/>
          <cell r="AD5820">
            <v>30</v>
          </cell>
          <cell r="AE5820">
            <v>0.5</v>
          </cell>
          <cell r="AF5820">
            <v>1</v>
          </cell>
          <cell r="AG5820">
            <v>2.5</v>
          </cell>
          <cell r="AH5820">
            <v>5</v>
          </cell>
          <cell r="AI5820">
            <v>30</v>
          </cell>
          <cell r="AJ5820"/>
        </row>
        <row r="5821">
          <cell r="B5821">
            <v>355302</v>
          </cell>
          <cell r="C5821">
            <v>9259</v>
          </cell>
          <cell r="D5821">
            <v>1</v>
          </cell>
          <cell r="E5821">
            <v>0</v>
          </cell>
          <cell r="F5821">
            <v>0</v>
          </cell>
          <cell r="G5821">
            <v>0</v>
          </cell>
          <cell r="H5821">
            <v>1</v>
          </cell>
          <cell r="I5821">
            <v>1</v>
          </cell>
          <cell r="J5821" t="str">
            <v>Свежие Идеи</v>
          </cell>
          <cell r="K5821" t="str">
            <v>Беларусь</v>
          </cell>
          <cell r="L5821" t="str">
            <v>Минская</v>
          </cell>
          <cell r="M5821" t="str">
            <v>Минск</v>
          </cell>
          <cell r="N5821" t="str">
            <v>Остров Чистоты</v>
          </cell>
          <cell r="O5821" t="str">
            <v>г. Минск, ул. Немига, д. 12а</v>
          </cell>
          <cell r="P5821" t="str">
            <v>Drogery (Хоз. магазин)</v>
          </cell>
          <cell r="Q5821" t="str">
            <v>sv2026</v>
          </cell>
          <cell r="R5821" t="str">
            <v>Шибко Анастасия Михайловна</v>
          </cell>
          <cell r="S5821">
            <v>80447232678</v>
          </cell>
          <cell r="T5821" t="str">
            <v>merch1748</v>
          </cell>
          <cell r="U5821" t="str">
            <v xml:space="preserve">Роговешко Виктория Дмитриевна </v>
          </cell>
          <cell r="V5821">
            <v>80292374223</v>
          </cell>
          <cell r="W5821"/>
          <cell r="X5821" t="str">
            <v/>
          </cell>
          <cell r="Y5821" t="str">
            <v/>
          </cell>
          <cell r="Z5821">
            <v>60</v>
          </cell>
          <cell r="AA5821" t="str">
            <v/>
          </cell>
          <cell r="AB5821" t="str">
            <v/>
          </cell>
          <cell r="AC5821" t="str">
            <v/>
          </cell>
          <cell r="AD5821">
            <v>60</v>
          </cell>
          <cell r="AE5821">
            <v>1</v>
          </cell>
          <cell r="AF5821">
            <v>1</v>
          </cell>
          <cell r="AG5821">
            <v>5</v>
          </cell>
          <cell r="AH5821">
            <v>5</v>
          </cell>
          <cell r="AI5821">
            <v>60</v>
          </cell>
          <cell r="AJ5821"/>
        </row>
        <row r="5822">
          <cell r="B5822">
            <v>28734</v>
          </cell>
          <cell r="C5822">
            <v>28734</v>
          </cell>
          <cell r="D5822">
            <v>1</v>
          </cell>
          <cell r="E5822">
            <v>0</v>
          </cell>
          <cell r="F5822">
            <v>0</v>
          </cell>
          <cell r="G5822">
            <v>0</v>
          </cell>
          <cell r="H5822">
            <v>1</v>
          </cell>
          <cell r="I5822">
            <v>1</v>
          </cell>
          <cell r="J5822" t="str">
            <v>Свежие Идеи</v>
          </cell>
          <cell r="K5822" t="str">
            <v>Беларусь</v>
          </cell>
          <cell r="L5822" t="str">
            <v>Минская</v>
          </cell>
          <cell r="M5822" t="str">
            <v>Минск</v>
          </cell>
          <cell r="N5822" t="str">
            <v>Остров Чистоты</v>
          </cell>
          <cell r="O5822" t="str">
            <v>г. Минск, ул. Одинцова, д. 19В</v>
          </cell>
          <cell r="P5822" t="str">
            <v>Drogery (Хоз. магазин)</v>
          </cell>
          <cell r="Q5822" t="str">
            <v>sv2026</v>
          </cell>
          <cell r="R5822" t="str">
            <v>Шибко Анастасия Михайловна</v>
          </cell>
          <cell r="S5822">
            <v>80447232678</v>
          </cell>
          <cell r="T5822" t="str">
            <v>merch1747</v>
          </cell>
          <cell r="U5822" t="str">
            <v>Пухович Мария Ивановна</v>
          </cell>
          <cell r="V5822">
            <v>80299495648</v>
          </cell>
          <cell r="W5822"/>
          <cell r="X5822" t="str">
            <v/>
          </cell>
          <cell r="Y5822" t="str">
            <v/>
          </cell>
          <cell r="Z5822" t="str">
            <v/>
          </cell>
          <cell r="AA5822">
            <v>60</v>
          </cell>
          <cell r="AB5822" t="str">
            <v/>
          </cell>
          <cell r="AC5822" t="str">
            <v/>
          </cell>
          <cell r="AD5822">
            <v>60</v>
          </cell>
          <cell r="AE5822">
            <v>1</v>
          </cell>
          <cell r="AF5822">
            <v>1</v>
          </cell>
          <cell r="AG5822">
            <v>4</v>
          </cell>
          <cell r="AH5822">
            <v>4</v>
          </cell>
          <cell r="AI5822">
            <v>60</v>
          </cell>
          <cell r="AJ5822"/>
        </row>
        <row r="5823">
          <cell r="B5823">
            <v>28735</v>
          </cell>
          <cell r="C5823">
            <v>28735</v>
          </cell>
          <cell r="D5823">
            <v>1</v>
          </cell>
          <cell r="E5823">
            <v>0</v>
          </cell>
          <cell r="F5823">
            <v>0</v>
          </cell>
          <cell r="G5823">
            <v>0</v>
          </cell>
          <cell r="H5823">
            <v>1</v>
          </cell>
          <cell r="I5823">
            <v>1</v>
          </cell>
          <cell r="J5823" t="str">
            <v>Свежие Идеи</v>
          </cell>
          <cell r="K5823" t="str">
            <v>Беларусь</v>
          </cell>
          <cell r="L5823" t="str">
            <v>Минская</v>
          </cell>
          <cell r="M5823" t="str">
            <v>Минск</v>
          </cell>
          <cell r="N5823" t="str">
            <v>Остров Чистоты</v>
          </cell>
          <cell r="O5823" t="str">
            <v>г. Минск, ул. Дунина-Марцинкевича, д. 11, пом.3</v>
          </cell>
          <cell r="P5823" t="str">
            <v>Drogery (Хоз. магазин)</v>
          </cell>
          <cell r="Q5823" t="str">
            <v>sv2026</v>
          </cell>
          <cell r="R5823" t="str">
            <v>Шибко Анастасия Михайловна</v>
          </cell>
          <cell r="S5823">
            <v>80447232678</v>
          </cell>
          <cell r="T5823" t="str">
            <v>merch1747</v>
          </cell>
          <cell r="U5823" t="str">
            <v>Пухович Мария Ивановна</v>
          </cell>
          <cell r="V5823">
            <v>80299495648</v>
          </cell>
          <cell r="W5823"/>
          <cell r="X5823" t="str">
            <v/>
          </cell>
          <cell r="Y5823" t="str">
            <v/>
          </cell>
          <cell r="Z5823" t="str">
            <v/>
          </cell>
          <cell r="AA5823">
            <v>60</v>
          </cell>
          <cell r="AB5823" t="str">
            <v/>
          </cell>
          <cell r="AC5823" t="str">
            <v/>
          </cell>
          <cell r="AD5823">
            <v>60</v>
          </cell>
          <cell r="AE5823">
            <v>1</v>
          </cell>
          <cell r="AF5823">
            <v>1</v>
          </cell>
          <cell r="AG5823">
            <v>4</v>
          </cell>
          <cell r="AH5823">
            <v>4</v>
          </cell>
          <cell r="AI5823">
            <v>60</v>
          </cell>
          <cell r="AJ5823"/>
        </row>
        <row r="5824">
          <cell r="B5824">
            <v>28736</v>
          </cell>
          <cell r="C5824">
            <v>28736</v>
          </cell>
          <cell r="D5824">
            <v>1</v>
          </cell>
          <cell r="E5824">
            <v>0</v>
          </cell>
          <cell r="F5824">
            <v>0</v>
          </cell>
          <cell r="G5824">
            <v>0</v>
          </cell>
          <cell r="H5824">
            <v>1</v>
          </cell>
          <cell r="I5824">
            <v>1</v>
          </cell>
          <cell r="J5824" t="str">
            <v>Свежие Идеи</v>
          </cell>
          <cell r="K5824" t="str">
            <v>Беларусь</v>
          </cell>
          <cell r="L5824" t="str">
            <v>Минская</v>
          </cell>
          <cell r="M5824" t="str">
            <v>Минск</v>
          </cell>
          <cell r="N5824" t="str">
            <v>Остров Чистоты</v>
          </cell>
          <cell r="O5824" t="str">
            <v>г. Минск, ул. Налибокская, д. 36-31</v>
          </cell>
          <cell r="P5824" t="str">
            <v>Drogery (Хоз. магазин)</v>
          </cell>
          <cell r="Q5824" t="str">
            <v>sv2026</v>
          </cell>
          <cell r="R5824" t="str">
            <v>Шибко Анастасия Михайловна</v>
          </cell>
          <cell r="S5824">
            <v>80447232678</v>
          </cell>
          <cell r="T5824" t="str">
            <v>merch1741</v>
          </cell>
          <cell r="U5824" t="str">
            <v>Буланова Александра Михайловна</v>
          </cell>
          <cell r="V5824">
            <v>80447752615</v>
          </cell>
          <cell r="W5824"/>
          <cell r="X5824">
            <v>60</v>
          </cell>
          <cell r="Y5824" t="str">
            <v/>
          </cell>
          <cell r="Z5824">
            <v>60</v>
          </cell>
          <cell r="AA5824" t="str">
            <v/>
          </cell>
          <cell r="AB5824" t="str">
            <v/>
          </cell>
          <cell r="AC5824" t="str">
            <v/>
          </cell>
          <cell r="AD5824">
            <v>120</v>
          </cell>
          <cell r="AE5824">
            <v>2</v>
          </cell>
          <cell r="AF5824">
            <v>2</v>
          </cell>
          <cell r="AG5824">
            <v>10</v>
          </cell>
          <cell r="AH5824">
            <v>10</v>
          </cell>
          <cell r="AI5824">
            <v>60</v>
          </cell>
          <cell r="AJ5824"/>
        </row>
        <row r="5825">
          <cell r="B5825">
            <v>28737</v>
          </cell>
          <cell r="C5825">
            <v>28737</v>
          </cell>
          <cell r="D5825">
            <v>1</v>
          </cell>
          <cell r="E5825">
            <v>0</v>
          </cell>
          <cell r="F5825">
            <v>0</v>
          </cell>
          <cell r="G5825">
            <v>0</v>
          </cell>
          <cell r="H5825">
            <v>1</v>
          </cell>
          <cell r="I5825">
            <v>1</v>
          </cell>
          <cell r="J5825" t="str">
            <v>Свежие Идеи</v>
          </cell>
          <cell r="K5825" t="str">
            <v>Беларусь</v>
          </cell>
          <cell r="L5825" t="str">
            <v>Минская</v>
          </cell>
          <cell r="M5825" t="str">
            <v>Минск</v>
          </cell>
          <cell r="N5825" t="str">
            <v>Остров Чистоты</v>
          </cell>
          <cell r="O5825" t="str">
            <v>г. Минск, ул. Кунцевщина, д. 2а</v>
          </cell>
          <cell r="P5825" t="str">
            <v>Drogery (Хоз. магазин)</v>
          </cell>
          <cell r="Q5825" t="str">
            <v>sv2026</v>
          </cell>
          <cell r="R5825" t="str">
            <v>Шибко Анастасия Михайловна</v>
          </cell>
          <cell r="S5825">
            <v>80447232678</v>
          </cell>
          <cell r="T5825" t="str">
            <v>merch1741</v>
          </cell>
          <cell r="U5825" t="str">
            <v>Буланова Александра Михайловна</v>
          </cell>
          <cell r="V5825">
            <v>80447752615</v>
          </cell>
          <cell r="W5825"/>
          <cell r="X5825" t="str">
            <v/>
          </cell>
          <cell r="Y5825" t="str">
            <v/>
          </cell>
          <cell r="Z5825">
            <v>60</v>
          </cell>
          <cell r="AA5825" t="str">
            <v/>
          </cell>
          <cell r="AB5825">
            <v>60</v>
          </cell>
          <cell r="AC5825" t="str">
            <v/>
          </cell>
          <cell r="AD5825">
            <v>120</v>
          </cell>
          <cell r="AE5825">
            <v>2</v>
          </cell>
          <cell r="AF5825">
            <v>2</v>
          </cell>
          <cell r="AG5825">
            <v>9</v>
          </cell>
          <cell r="AH5825">
            <v>9</v>
          </cell>
          <cell r="AI5825">
            <v>60</v>
          </cell>
          <cell r="AJ5825"/>
        </row>
        <row r="5826">
          <cell r="B5826">
            <v>28739</v>
          </cell>
          <cell r="C5826">
            <v>28739</v>
          </cell>
          <cell r="D5826">
            <v>1</v>
          </cell>
          <cell r="E5826">
            <v>0</v>
          </cell>
          <cell r="F5826">
            <v>0</v>
          </cell>
          <cell r="G5826">
            <v>0</v>
          </cell>
          <cell r="H5826">
            <v>1</v>
          </cell>
          <cell r="I5826">
            <v>1</v>
          </cell>
          <cell r="J5826" t="str">
            <v>Свежие Идеи</v>
          </cell>
          <cell r="K5826" t="str">
            <v>Беларусь</v>
          </cell>
          <cell r="L5826" t="str">
            <v>Минская</v>
          </cell>
          <cell r="M5826" t="str">
            <v>Минск</v>
          </cell>
          <cell r="N5826" t="str">
            <v>Остров Чистоты</v>
          </cell>
          <cell r="O5826" t="str">
            <v>г. Минск, ул. Кальварийская, д. 44</v>
          </cell>
          <cell r="P5826" t="str">
            <v>Drogery (Хоз. магазин)</v>
          </cell>
          <cell r="Q5826" t="str">
            <v>sv2026</v>
          </cell>
          <cell r="R5826" t="str">
            <v>Шибко Анастасия Михайловна</v>
          </cell>
          <cell r="S5826">
            <v>80447232678</v>
          </cell>
          <cell r="T5826" t="str">
            <v>merch1747</v>
          </cell>
          <cell r="U5826" t="str">
            <v>Пухович Мария Ивановна</v>
          </cell>
          <cell r="V5826">
            <v>80299495648</v>
          </cell>
          <cell r="W5826"/>
          <cell r="X5826">
            <v>60</v>
          </cell>
          <cell r="Y5826" t="str">
            <v/>
          </cell>
          <cell r="Z5826" t="str">
            <v/>
          </cell>
          <cell r="AA5826" t="str">
            <v/>
          </cell>
          <cell r="AB5826" t="str">
            <v/>
          </cell>
          <cell r="AC5826" t="str">
            <v/>
          </cell>
          <cell r="AD5826">
            <v>60</v>
          </cell>
          <cell r="AE5826">
            <v>1</v>
          </cell>
          <cell r="AF5826">
            <v>1</v>
          </cell>
          <cell r="AG5826">
            <v>5</v>
          </cell>
          <cell r="AH5826">
            <v>5</v>
          </cell>
          <cell r="AI5826">
            <v>60</v>
          </cell>
          <cell r="AJ5826"/>
        </row>
        <row r="5827">
          <cell r="B5827">
            <v>28740</v>
          </cell>
          <cell r="C5827">
            <v>28740</v>
          </cell>
          <cell r="D5827">
            <v>1</v>
          </cell>
          <cell r="E5827">
            <v>0</v>
          </cell>
          <cell r="F5827">
            <v>0</v>
          </cell>
          <cell r="G5827">
            <v>0</v>
          </cell>
          <cell r="H5827">
            <v>1</v>
          </cell>
          <cell r="I5827">
            <v>1</v>
          </cell>
          <cell r="J5827" t="str">
            <v>Свежие Идеи</v>
          </cell>
          <cell r="K5827" t="str">
            <v>Беларусь</v>
          </cell>
          <cell r="L5827" t="str">
            <v>Минская</v>
          </cell>
          <cell r="M5827" t="str">
            <v>Минск</v>
          </cell>
          <cell r="N5827" t="str">
            <v>Остров Чистоты</v>
          </cell>
          <cell r="O5827" t="str">
            <v>г. Минск, ул. Берута, д. 22, к.1</v>
          </cell>
          <cell r="P5827" t="str">
            <v>Drogery (Хоз. магазин)</v>
          </cell>
          <cell r="Q5827" t="str">
            <v>sv2026</v>
          </cell>
          <cell r="R5827" t="str">
            <v>Шибко Анастасия Михайловна</v>
          </cell>
          <cell r="S5827">
            <v>80447232678</v>
          </cell>
          <cell r="T5827" t="str">
            <v>merch1747</v>
          </cell>
          <cell r="U5827" t="str">
            <v>Пухович Мария Ивановна</v>
          </cell>
          <cell r="V5827">
            <v>80299495648</v>
          </cell>
          <cell r="W5827"/>
          <cell r="X5827"/>
          <cell r="Y5827" t="str">
            <v/>
          </cell>
          <cell r="Z5827">
            <v>60</v>
          </cell>
          <cell r="AA5827" t="str">
            <v/>
          </cell>
          <cell r="AB5827" t="str">
            <v/>
          </cell>
          <cell r="AC5827" t="str">
            <v/>
          </cell>
          <cell r="AD5827">
            <v>60</v>
          </cell>
          <cell r="AE5827">
            <v>1</v>
          </cell>
          <cell r="AF5827">
            <v>1</v>
          </cell>
          <cell r="AG5827">
            <v>5</v>
          </cell>
          <cell r="AH5827">
            <v>5</v>
          </cell>
          <cell r="AI5827">
            <v>60</v>
          </cell>
          <cell r="AJ5827"/>
        </row>
        <row r="5828">
          <cell r="B5828">
            <v>28743</v>
          </cell>
          <cell r="C5828">
            <v>28743</v>
          </cell>
          <cell r="D5828">
            <v>1</v>
          </cell>
          <cell r="E5828">
            <v>0</v>
          </cell>
          <cell r="F5828">
            <v>0</v>
          </cell>
          <cell r="G5828">
            <v>0</v>
          </cell>
          <cell r="H5828">
            <v>1</v>
          </cell>
          <cell r="I5828">
            <v>1</v>
          </cell>
          <cell r="J5828" t="str">
            <v>Свежие Идеи</v>
          </cell>
          <cell r="K5828" t="str">
            <v>Беларусь</v>
          </cell>
          <cell r="L5828" t="str">
            <v>Минская</v>
          </cell>
          <cell r="M5828" t="str">
            <v>Минск</v>
          </cell>
          <cell r="N5828" t="str">
            <v>Остров Чистоты</v>
          </cell>
          <cell r="O5828" t="str">
            <v>г.Минск, пр-т Независимости, 179</v>
          </cell>
          <cell r="P5828" t="str">
            <v>Drogery (Хоз. магазин)</v>
          </cell>
          <cell r="Q5828" t="str">
            <v>sv2026</v>
          </cell>
          <cell r="R5828" t="str">
            <v>Шибко Анастасия Михайловна</v>
          </cell>
          <cell r="S5828">
            <v>80447232678</v>
          </cell>
          <cell r="T5828" t="str">
            <v>merch1757</v>
          </cell>
          <cell r="U5828" t="str">
            <v xml:space="preserve">Дударова Ирина Анатольевна </v>
          </cell>
          <cell r="V5828">
            <v>80298492342</v>
          </cell>
          <cell r="W5828"/>
          <cell r="X5828" t="str">
            <v/>
          </cell>
          <cell r="Y5828" t="str">
            <v/>
          </cell>
          <cell r="Z5828">
            <v>60</v>
          </cell>
          <cell r="AA5828" t="str">
            <v/>
          </cell>
          <cell r="AB5828" t="str">
            <v/>
          </cell>
          <cell r="AC5828" t="str">
            <v/>
          </cell>
          <cell r="AD5828">
            <v>60</v>
          </cell>
          <cell r="AE5828">
            <v>1</v>
          </cell>
          <cell r="AF5828">
            <v>1</v>
          </cell>
          <cell r="AG5828">
            <v>5</v>
          </cell>
          <cell r="AH5828">
            <v>5</v>
          </cell>
          <cell r="AI5828">
            <v>60</v>
          </cell>
          <cell r="AJ5828"/>
        </row>
        <row r="5829">
          <cell r="B5829">
            <v>28744</v>
          </cell>
          <cell r="C5829">
            <v>28744</v>
          </cell>
          <cell r="D5829">
            <v>1</v>
          </cell>
          <cell r="E5829">
            <v>0</v>
          </cell>
          <cell r="F5829">
            <v>0</v>
          </cell>
          <cell r="G5829">
            <v>0</v>
          </cell>
          <cell r="H5829">
            <v>1</v>
          </cell>
          <cell r="I5829">
            <v>1</v>
          </cell>
          <cell r="J5829" t="str">
            <v>Свежие Идеи</v>
          </cell>
          <cell r="K5829" t="str">
            <v>Беларусь</v>
          </cell>
          <cell r="L5829" t="str">
            <v>Минская</v>
          </cell>
          <cell r="M5829" t="str">
            <v>Минск</v>
          </cell>
          <cell r="N5829" t="str">
            <v>Остров Чистоты</v>
          </cell>
          <cell r="O5829" t="str">
            <v>г. Минск, ул. В. Хоружей, д. 4</v>
          </cell>
          <cell r="P5829" t="str">
            <v>Drogery (Хоз. магазин)</v>
          </cell>
          <cell r="Q5829" t="str">
            <v>sv2026</v>
          </cell>
          <cell r="R5829" t="str">
            <v>Шибко Анастасия Михайловна</v>
          </cell>
          <cell r="S5829">
            <v>80447232678</v>
          </cell>
          <cell r="T5829" t="str">
            <v>merch1748</v>
          </cell>
          <cell r="U5829" t="str">
            <v xml:space="preserve">Роговешко Виктория Дмитриевна </v>
          </cell>
          <cell r="V5829">
            <v>80292374223</v>
          </cell>
          <cell r="W5829"/>
          <cell r="X5829" t="str">
            <v/>
          </cell>
          <cell r="Y5829" t="str">
            <v/>
          </cell>
          <cell r="Z5829" t="str">
            <v/>
          </cell>
          <cell r="AA5829" t="str">
            <v/>
          </cell>
          <cell r="AB5829">
            <v>60</v>
          </cell>
          <cell r="AC5829" t="str">
            <v/>
          </cell>
          <cell r="AD5829">
            <v>60</v>
          </cell>
          <cell r="AE5829">
            <v>1</v>
          </cell>
          <cell r="AF5829">
            <v>1</v>
          </cell>
          <cell r="AG5829">
            <v>4</v>
          </cell>
          <cell r="AH5829">
            <v>4</v>
          </cell>
          <cell r="AI5829">
            <v>60</v>
          </cell>
          <cell r="AJ5829"/>
        </row>
        <row r="5830">
          <cell r="B5830">
            <v>28745</v>
          </cell>
          <cell r="C5830">
            <v>28745</v>
          </cell>
          <cell r="D5830">
            <v>1</v>
          </cell>
          <cell r="E5830">
            <v>0</v>
          </cell>
          <cell r="F5830">
            <v>0</v>
          </cell>
          <cell r="G5830">
            <v>0</v>
          </cell>
          <cell r="H5830">
            <v>1</v>
          </cell>
          <cell r="I5830">
            <v>1</v>
          </cell>
          <cell r="J5830" t="str">
            <v>Свежие Идеи</v>
          </cell>
          <cell r="K5830" t="str">
            <v>Беларусь</v>
          </cell>
          <cell r="L5830" t="str">
            <v>Минская</v>
          </cell>
          <cell r="M5830" t="str">
            <v>Минск</v>
          </cell>
          <cell r="N5830" t="str">
            <v>Остров Чистоты</v>
          </cell>
          <cell r="O5830" t="str">
            <v>г. Минск, ул.Почтовая,д. 7</v>
          </cell>
          <cell r="P5830" t="str">
            <v>Drogery (Хоз. магазин)</v>
          </cell>
          <cell r="Q5830" t="str">
            <v>sv2026</v>
          </cell>
          <cell r="R5830" t="str">
            <v>Шибко Анастасия Михайловна</v>
          </cell>
          <cell r="S5830">
            <v>80447232678</v>
          </cell>
          <cell r="T5830" t="str">
            <v>merch1757</v>
          </cell>
          <cell r="U5830" t="str">
            <v xml:space="preserve">Дударова Ирина Анатольевна </v>
          </cell>
          <cell r="V5830">
            <v>80298492342</v>
          </cell>
          <cell r="W5830"/>
          <cell r="X5830" t="str">
            <v/>
          </cell>
          <cell r="Y5830" t="str">
            <v/>
          </cell>
          <cell r="Z5830" t="str">
            <v/>
          </cell>
          <cell r="AA5830">
            <v>60</v>
          </cell>
          <cell r="AB5830" t="str">
            <v/>
          </cell>
          <cell r="AC5830" t="str">
            <v/>
          </cell>
          <cell r="AD5830">
            <v>60</v>
          </cell>
          <cell r="AE5830">
            <v>1</v>
          </cell>
          <cell r="AF5830">
            <v>1</v>
          </cell>
          <cell r="AG5830">
            <v>4</v>
          </cell>
          <cell r="AH5830">
            <v>4</v>
          </cell>
          <cell r="AI5830">
            <v>60</v>
          </cell>
          <cell r="AJ5830"/>
        </row>
        <row r="5831">
          <cell r="B5831">
            <v>28746</v>
          </cell>
          <cell r="C5831">
            <v>28746</v>
          </cell>
          <cell r="D5831">
            <v>1</v>
          </cell>
          <cell r="E5831">
            <v>0</v>
          </cell>
          <cell r="F5831">
            <v>0</v>
          </cell>
          <cell r="G5831">
            <v>0</v>
          </cell>
          <cell r="H5831">
            <v>1</v>
          </cell>
          <cell r="I5831">
            <v>1</v>
          </cell>
          <cell r="J5831" t="str">
            <v>Свежие Идеи</v>
          </cell>
          <cell r="K5831" t="str">
            <v>Беларусь</v>
          </cell>
          <cell r="L5831" t="str">
            <v>Минская</v>
          </cell>
          <cell r="M5831" t="str">
            <v>Минск</v>
          </cell>
          <cell r="N5831" t="str">
            <v>Остров Чистоты</v>
          </cell>
          <cell r="O5831" t="str">
            <v>г. Минск, ул. П. Мстиславца, д. 11</v>
          </cell>
          <cell r="P5831" t="str">
            <v>Drogery (Хоз. магазин)</v>
          </cell>
          <cell r="Q5831" t="str">
            <v>sv2026</v>
          </cell>
          <cell r="R5831" t="str">
            <v>Шибко Анастасия Михайловна</v>
          </cell>
          <cell r="S5831">
            <v>80447232678</v>
          </cell>
          <cell r="T5831" t="str">
            <v>merch1757</v>
          </cell>
          <cell r="U5831" t="str">
            <v xml:space="preserve">Дударова Ирина Анатольевна </v>
          </cell>
          <cell r="V5831">
            <v>80298492342</v>
          </cell>
          <cell r="W5831"/>
          <cell r="X5831" t="str">
            <v/>
          </cell>
          <cell r="Y5831" t="str">
            <v/>
          </cell>
          <cell r="Z5831" t="str">
            <v/>
          </cell>
          <cell r="AA5831" t="str">
            <v/>
          </cell>
          <cell r="AB5831">
            <v>60</v>
          </cell>
          <cell r="AC5831" t="str">
            <v/>
          </cell>
          <cell r="AD5831">
            <v>60</v>
          </cell>
          <cell r="AE5831">
            <v>1</v>
          </cell>
          <cell r="AF5831">
            <v>1</v>
          </cell>
          <cell r="AG5831">
            <v>4</v>
          </cell>
          <cell r="AH5831">
            <v>4</v>
          </cell>
          <cell r="AI5831">
            <v>60</v>
          </cell>
          <cell r="AJ5831"/>
        </row>
        <row r="5832">
          <cell r="B5832">
            <v>28750</v>
          </cell>
          <cell r="C5832">
            <v>28750</v>
          </cell>
          <cell r="D5832">
            <v>1</v>
          </cell>
          <cell r="E5832">
            <v>0</v>
          </cell>
          <cell r="F5832">
            <v>0</v>
          </cell>
          <cell r="G5832">
            <v>0</v>
          </cell>
          <cell r="H5832">
            <v>1</v>
          </cell>
          <cell r="I5832">
            <v>1</v>
          </cell>
          <cell r="J5832" t="str">
            <v>Свежие Идеи</v>
          </cell>
          <cell r="K5832" t="str">
            <v>Беларусь</v>
          </cell>
          <cell r="L5832" t="str">
            <v>Минская</v>
          </cell>
          <cell r="M5832" t="str">
            <v>Минск</v>
          </cell>
          <cell r="N5832" t="str">
            <v>Остров Чистоты</v>
          </cell>
          <cell r="O5832" t="str">
            <v>г. Минск, ул. Казинца, д. 47</v>
          </cell>
          <cell r="P5832" t="str">
            <v>Drogery (Хоз. магазин)</v>
          </cell>
          <cell r="Q5832" t="str">
            <v>sv2026</v>
          </cell>
          <cell r="R5832" t="str">
            <v>Шибко Анастасия Михайловна</v>
          </cell>
          <cell r="S5832">
            <v>80447232678</v>
          </cell>
          <cell r="T5832" t="str">
            <v>merch1750</v>
          </cell>
          <cell r="U5832" t="str">
            <v>Друсь Мария Викторовна</v>
          </cell>
          <cell r="V5832">
            <v>80298608032</v>
          </cell>
          <cell r="W5832"/>
          <cell r="X5832" t="str">
            <v/>
          </cell>
          <cell r="Y5832">
            <v>60</v>
          </cell>
          <cell r="Z5832" t="str">
            <v/>
          </cell>
          <cell r="AA5832" t="str">
            <v/>
          </cell>
          <cell r="AB5832" t="str">
            <v/>
          </cell>
          <cell r="AC5832" t="str">
            <v/>
          </cell>
          <cell r="AD5832">
            <v>60</v>
          </cell>
          <cell r="AE5832">
            <v>1</v>
          </cell>
          <cell r="AF5832">
            <v>1</v>
          </cell>
          <cell r="AG5832">
            <v>5</v>
          </cell>
          <cell r="AH5832">
            <v>5</v>
          </cell>
          <cell r="AI5832">
            <v>60</v>
          </cell>
          <cell r="AJ5832"/>
        </row>
        <row r="5833">
          <cell r="B5833">
            <v>28751</v>
          </cell>
          <cell r="C5833">
            <v>28751</v>
          </cell>
          <cell r="D5833">
            <v>1</v>
          </cell>
          <cell r="E5833">
            <v>0</v>
          </cell>
          <cell r="F5833">
            <v>0</v>
          </cell>
          <cell r="G5833">
            <v>0</v>
          </cell>
          <cell r="H5833">
            <v>1</v>
          </cell>
          <cell r="I5833">
            <v>1</v>
          </cell>
          <cell r="J5833" t="str">
            <v>Свежие Идеи</v>
          </cell>
          <cell r="K5833" t="str">
            <v>Беларусь</v>
          </cell>
          <cell r="L5833" t="str">
            <v>Минская</v>
          </cell>
          <cell r="M5833" t="str">
            <v>Минск</v>
          </cell>
          <cell r="N5833" t="str">
            <v>Остров Чистоты</v>
          </cell>
          <cell r="O5833" t="str">
            <v>г. Минск, пр-т Газеты Правда, д. 17</v>
          </cell>
          <cell r="P5833" t="str">
            <v>Drogery (Хоз. магазин)</v>
          </cell>
          <cell r="Q5833" t="str">
            <v>sv2026</v>
          </cell>
          <cell r="R5833" t="str">
            <v>Шибко Анастасия Михайловна</v>
          </cell>
          <cell r="S5833">
            <v>80447232678</v>
          </cell>
          <cell r="T5833" t="str">
            <v>merch1739</v>
          </cell>
          <cell r="U5833" t="str">
            <v>Дубровина Снежана Николаевна</v>
          </cell>
          <cell r="V5833">
            <v>80295788604</v>
          </cell>
          <cell r="W5833"/>
          <cell r="X5833" t="str">
            <v/>
          </cell>
          <cell r="Y5833" t="str">
            <v/>
          </cell>
          <cell r="Z5833">
            <v>60</v>
          </cell>
          <cell r="AA5833" t="str">
            <v/>
          </cell>
          <cell r="AB5833" t="str">
            <v/>
          </cell>
          <cell r="AC5833" t="str">
            <v/>
          </cell>
          <cell r="AD5833">
            <v>60</v>
          </cell>
          <cell r="AE5833">
            <v>1</v>
          </cell>
          <cell r="AF5833">
            <v>1</v>
          </cell>
          <cell r="AG5833">
            <v>5</v>
          </cell>
          <cell r="AH5833">
            <v>5</v>
          </cell>
          <cell r="AI5833">
            <v>60</v>
          </cell>
          <cell r="AJ5833"/>
        </row>
        <row r="5834">
          <cell r="B5834">
            <v>28752</v>
          </cell>
          <cell r="C5834">
            <v>28752</v>
          </cell>
          <cell r="D5834">
            <v>1</v>
          </cell>
          <cell r="E5834">
            <v>0</v>
          </cell>
          <cell r="F5834">
            <v>0</v>
          </cell>
          <cell r="G5834">
            <v>0</v>
          </cell>
          <cell r="H5834">
            <v>1</v>
          </cell>
          <cell r="I5834">
            <v>1</v>
          </cell>
          <cell r="J5834" t="str">
            <v>Свежие Идеи</v>
          </cell>
          <cell r="K5834" t="str">
            <v>Беларусь</v>
          </cell>
          <cell r="L5834" t="str">
            <v>Минская</v>
          </cell>
          <cell r="M5834" t="str">
            <v>Минск</v>
          </cell>
          <cell r="N5834" t="str">
            <v>Остров Чистоты</v>
          </cell>
          <cell r="O5834" t="str">
            <v>г. Минск, ул. Громова, д. 28-323</v>
          </cell>
          <cell r="P5834" t="str">
            <v>Drogery (Хоз. магазин)</v>
          </cell>
          <cell r="Q5834" t="str">
            <v>sv2026</v>
          </cell>
          <cell r="R5834" t="str">
            <v>Шибко Анастасия Михайловна</v>
          </cell>
          <cell r="S5834">
            <v>80447232678</v>
          </cell>
          <cell r="T5834" t="str">
            <v>merch1739</v>
          </cell>
          <cell r="U5834" t="str">
            <v>Дубровина Снежана Николаевна</v>
          </cell>
          <cell r="V5834">
            <v>80295788604</v>
          </cell>
          <cell r="W5834"/>
          <cell r="X5834" t="str">
            <v/>
          </cell>
          <cell r="Y5834">
            <v>60</v>
          </cell>
          <cell r="Z5834" t="str">
            <v/>
          </cell>
          <cell r="AA5834" t="str">
            <v/>
          </cell>
          <cell r="AB5834" t="str">
            <v/>
          </cell>
          <cell r="AC5834" t="str">
            <v/>
          </cell>
          <cell r="AD5834">
            <v>60</v>
          </cell>
          <cell r="AE5834">
            <v>1</v>
          </cell>
          <cell r="AF5834">
            <v>1</v>
          </cell>
          <cell r="AG5834">
            <v>5</v>
          </cell>
          <cell r="AH5834">
            <v>5</v>
          </cell>
          <cell r="AI5834">
            <v>60</v>
          </cell>
          <cell r="AJ5834"/>
        </row>
        <row r="5835">
          <cell r="B5835">
            <v>28753</v>
          </cell>
          <cell r="C5835">
            <v>28753</v>
          </cell>
          <cell r="D5835">
            <v>1</v>
          </cell>
          <cell r="E5835">
            <v>0</v>
          </cell>
          <cell r="F5835">
            <v>0</v>
          </cell>
          <cell r="G5835">
            <v>0</v>
          </cell>
          <cell r="H5835">
            <v>1</v>
          </cell>
          <cell r="I5835">
            <v>1</v>
          </cell>
          <cell r="J5835" t="str">
            <v>Свежие Идеи</v>
          </cell>
          <cell r="K5835" t="str">
            <v>Беларусь</v>
          </cell>
          <cell r="L5835" t="str">
            <v>Минская</v>
          </cell>
          <cell r="M5835" t="str">
            <v>Минск</v>
          </cell>
          <cell r="N5835" t="str">
            <v>Остров Чистоты</v>
          </cell>
          <cell r="O5835" t="str">
            <v>г. Минск, ул. Кижеватова, д. 72 корп. 1</v>
          </cell>
          <cell r="P5835" t="str">
            <v>Drogery (Хоз. магазин)</v>
          </cell>
          <cell r="Q5835" t="str">
            <v>sv2026</v>
          </cell>
          <cell r="R5835" t="str">
            <v>Шибко Анастасия Михайловна</v>
          </cell>
          <cell r="S5835">
            <v>80447232678</v>
          </cell>
          <cell r="T5835" t="str">
            <v>merch1750</v>
          </cell>
          <cell r="U5835" t="str">
            <v>Друсь Мария Викторовна</v>
          </cell>
          <cell r="V5835">
            <v>80298608032</v>
          </cell>
          <cell r="W5835"/>
          <cell r="X5835" t="str">
            <v/>
          </cell>
          <cell r="Y5835" t="str">
            <v/>
          </cell>
          <cell r="Z5835" t="str">
            <v/>
          </cell>
          <cell r="AA5835" t="str">
            <v/>
          </cell>
          <cell r="AB5835">
            <v>60</v>
          </cell>
          <cell r="AC5835" t="str">
            <v/>
          </cell>
          <cell r="AD5835">
            <v>60</v>
          </cell>
          <cell r="AE5835">
            <v>1</v>
          </cell>
          <cell r="AF5835">
            <v>1</v>
          </cell>
          <cell r="AG5835">
            <v>4</v>
          </cell>
          <cell r="AH5835">
            <v>4</v>
          </cell>
          <cell r="AI5835">
            <v>60</v>
          </cell>
          <cell r="AJ5835"/>
        </row>
        <row r="5836">
          <cell r="B5836">
            <v>28754</v>
          </cell>
          <cell r="C5836">
            <v>28754</v>
          </cell>
          <cell r="D5836">
            <v>1</v>
          </cell>
          <cell r="E5836">
            <v>0</v>
          </cell>
          <cell r="F5836">
            <v>0</v>
          </cell>
          <cell r="G5836">
            <v>0</v>
          </cell>
          <cell r="H5836">
            <v>1</v>
          </cell>
          <cell r="I5836">
            <v>1</v>
          </cell>
          <cell r="J5836" t="str">
            <v>Свежие Идеи</v>
          </cell>
          <cell r="K5836" t="str">
            <v>Беларусь</v>
          </cell>
          <cell r="L5836" t="str">
            <v>Минская</v>
          </cell>
          <cell r="M5836" t="str">
            <v>Минск</v>
          </cell>
          <cell r="N5836" t="str">
            <v>Остров Чистоты</v>
          </cell>
          <cell r="O5836" t="str">
            <v>г. Минск, ул. Ландера, д. 88</v>
          </cell>
          <cell r="P5836" t="str">
            <v>Drogery (Хоз. магазин)</v>
          </cell>
          <cell r="Q5836" t="str">
            <v>sv2026</v>
          </cell>
          <cell r="R5836" t="str">
            <v>Шибко Анастасия Михайловна</v>
          </cell>
          <cell r="S5836">
            <v>80447232678</v>
          </cell>
          <cell r="T5836" t="str">
            <v>merch1750</v>
          </cell>
          <cell r="U5836" t="str">
            <v>Друсь Мария Викторовна</v>
          </cell>
          <cell r="V5836">
            <v>80298608032</v>
          </cell>
          <cell r="W5836"/>
          <cell r="X5836" t="str">
            <v/>
          </cell>
          <cell r="Y5836">
            <v>60</v>
          </cell>
          <cell r="Z5836" t="str">
            <v/>
          </cell>
          <cell r="AA5836" t="str">
            <v/>
          </cell>
          <cell r="AB5836" t="str">
            <v/>
          </cell>
          <cell r="AC5836" t="str">
            <v/>
          </cell>
          <cell r="AD5836">
            <v>60</v>
          </cell>
          <cell r="AE5836">
            <v>1</v>
          </cell>
          <cell r="AF5836">
            <v>1</v>
          </cell>
          <cell r="AG5836">
            <v>5</v>
          </cell>
          <cell r="AH5836">
            <v>5</v>
          </cell>
          <cell r="AI5836">
            <v>60</v>
          </cell>
          <cell r="AJ5836"/>
        </row>
        <row r="5837">
          <cell r="B5837">
            <v>28760</v>
          </cell>
          <cell r="C5837">
            <v>28760</v>
          </cell>
          <cell r="D5837">
            <v>1</v>
          </cell>
          <cell r="E5837">
            <v>0</v>
          </cell>
          <cell r="F5837">
            <v>0</v>
          </cell>
          <cell r="G5837">
            <v>0</v>
          </cell>
          <cell r="H5837">
            <v>1</v>
          </cell>
          <cell r="I5837">
            <v>1</v>
          </cell>
          <cell r="J5837" t="str">
            <v>Свежие Идеи</v>
          </cell>
          <cell r="K5837" t="str">
            <v>Беларусь</v>
          </cell>
          <cell r="L5837" t="str">
            <v>Минская</v>
          </cell>
          <cell r="M5837" t="str">
            <v>Минск</v>
          </cell>
          <cell r="N5837" t="str">
            <v>Остров Чистоты</v>
          </cell>
          <cell r="O5837" t="str">
            <v>г. Минск, ул. В. Хоружей, д. 31</v>
          </cell>
          <cell r="P5837" t="str">
            <v>Drogery (Хоз. магазин)</v>
          </cell>
          <cell r="Q5837" t="str">
            <v>sv2026</v>
          </cell>
          <cell r="R5837" t="str">
            <v>Шибко Анастасия Михайловна</v>
          </cell>
          <cell r="S5837">
            <v>80447232678</v>
          </cell>
          <cell r="T5837" t="str">
            <v>merch1749</v>
          </cell>
          <cell r="U5837" t="str">
            <v>Пачковская Екатерина Михайловна</v>
          </cell>
          <cell r="V5837">
            <v>80336773540</v>
          </cell>
          <cell r="W5837"/>
          <cell r="X5837" t="str">
            <v/>
          </cell>
          <cell r="Y5837">
            <v>60</v>
          </cell>
          <cell r="Z5837" t="str">
            <v/>
          </cell>
          <cell r="AA5837" t="str">
            <v/>
          </cell>
          <cell r="AB5837" t="str">
            <v/>
          </cell>
          <cell r="AC5837" t="str">
            <v/>
          </cell>
          <cell r="AD5837">
            <v>60</v>
          </cell>
          <cell r="AE5837">
            <v>1</v>
          </cell>
          <cell r="AF5837">
            <v>1</v>
          </cell>
          <cell r="AG5837">
            <v>5</v>
          </cell>
          <cell r="AH5837">
            <v>5</v>
          </cell>
          <cell r="AI5837">
            <v>60</v>
          </cell>
          <cell r="AJ5837"/>
        </row>
        <row r="5838">
          <cell r="B5838">
            <v>28761</v>
          </cell>
          <cell r="C5838">
            <v>28761</v>
          </cell>
          <cell r="D5838">
            <v>1</v>
          </cell>
          <cell r="E5838">
            <v>0</v>
          </cell>
          <cell r="F5838">
            <v>0</v>
          </cell>
          <cell r="G5838">
            <v>0</v>
          </cell>
          <cell r="H5838">
            <v>1</v>
          </cell>
          <cell r="I5838">
            <v>1</v>
          </cell>
          <cell r="J5838" t="str">
            <v>Свежие Идеи</v>
          </cell>
          <cell r="K5838" t="str">
            <v>Беларусь</v>
          </cell>
          <cell r="L5838" t="str">
            <v>Минская</v>
          </cell>
          <cell r="M5838" t="str">
            <v>Минск</v>
          </cell>
          <cell r="N5838" t="str">
            <v>Остров Чистоты</v>
          </cell>
          <cell r="O5838" t="str">
            <v>г. Минск, ул. Тимирязева, д. 125/10</v>
          </cell>
          <cell r="P5838" t="str">
            <v>Drogery (Хоз. магазин)</v>
          </cell>
          <cell r="Q5838" t="str">
            <v>sv2026</v>
          </cell>
          <cell r="R5838" t="str">
            <v>Шибко Анастасия Михайловна</v>
          </cell>
          <cell r="S5838">
            <v>80447232678</v>
          </cell>
          <cell r="T5838" t="str">
            <v>merch1741</v>
          </cell>
          <cell r="U5838" t="str">
            <v>Буланова Александра Михайловна</v>
          </cell>
          <cell r="V5838">
            <v>80447752615</v>
          </cell>
          <cell r="W5838"/>
          <cell r="X5838" t="str">
            <v/>
          </cell>
          <cell r="Y5838" t="str">
            <v/>
          </cell>
          <cell r="Z5838" t="str">
            <v/>
          </cell>
          <cell r="AA5838">
            <v>60</v>
          </cell>
          <cell r="AB5838" t="str">
            <v/>
          </cell>
          <cell r="AC5838" t="str">
            <v/>
          </cell>
          <cell r="AD5838">
            <v>60</v>
          </cell>
          <cell r="AE5838">
            <v>1</v>
          </cell>
          <cell r="AF5838">
            <v>1</v>
          </cell>
          <cell r="AG5838">
            <v>4</v>
          </cell>
          <cell r="AH5838">
            <v>4</v>
          </cell>
          <cell r="AI5838">
            <v>60</v>
          </cell>
          <cell r="AJ5838"/>
        </row>
        <row r="5839">
          <cell r="B5839">
            <v>28762</v>
          </cell>
          <cell r="C5839">
            <v>28762</v>
          </cell>
          <cell r="D5839">
            <v>1</v>
          </cell>
          <cell r="E5839">
            <v>0</v>
          </cell>
          <cell r="F5839">
            <v>0</v>
          </cell>
          <cell r="G5839">
            <v>0</v>
          </cell>
          <cell r="H5839">
            <v>1</v>
          </cell>
          <cell r="I5839">
            <v>1</v>
          </cell>
          <cell r="J5839" t="str">
            <v>Свежие Идеи</v>
          </cell>
          <cell r="K5839" t="str">
            <v>Беларусь</v>
          </cell>
          <cell r="L5839" t="str">
            <v>Минская</v>
          </cell>
          <cell r="M5839" t="str">
            <v>Минск</v>
          </cell>
          <cell r="N5839" t="str">
            <v>Остров Чистоты</v>
          </cell>
          <cell r="O5839" t="str">
            <v>г. Минск, пр-т Победителей, д. 85, пом.1</v>
          </cell>
          <cell r="P5839" t="str">
            <v>Drogery (Хоз. магазин)</v>
          </cell>
          <cell r="Q5839" t="str">
            <v>sv2026</v>
          </cell>
          <cell r="R5839" t="str">
            <v>Шибко Анастасия Михайловна</v>
          </cell>
          <cell r="S5839">
            <v>80447232678</v>
          </cell>
          <cell r="T5839" t="str">
            <v>merch1748</v>
          </cell>
          <cell r="U5839" t="str">
            <v xml:space="preserve">Роговешко Виктория Дмитриевна </v>
          </cell>
          <cell r="V5839">
            <v>80292374223</v>
          </cell>
          <cell r="W5839"/>
          <cell r="X5839" t="str">
            <v/>
          </cell>
          <cell r="Y5839" t="str">
            <v/>
          </cell>
          <cell r="Z5839" t="str">
            <v/>
          </cell>
          <cell r="AA5839" t="str">
            <v/>
          </cell>
          <cell r="AB5839">
            <v>60</v>
          </cell>
          <cell r="AC5839" t="str">
            <v/>
          </cell>
          <cell r="AD5839">
            <v>60</v>
          </cell>
          <cell r="AE5839">
            <v>1</v>
          </cell>
          <cell r="AF5839">
            <v>1</v>
          </cell>
          <cell r="AG5839">
            <v>4</v>
          </cell>
          <cell r="AH5839">
            <v>4</v>
          </cell>
          <cell r="AI5839">
            <v>60</v>
          </cell>
          <cell r="AJ5839"/>
        </row>
        <row r="5840">
          <cell r="B5840">
            <v>28767</v>
          </cell>
          <cell r="C5840">
            <v>28767</v>
          </cell>
          <cell r="D5840">
            <v>1</v>
          </cell>
          <cell r="E5840">
            <v>0</v>
          </cell>
          <cell r="F5840">
            <v>0</v>
          </cell>
          <cell r="G5840">
            <v>0</v>
          </cell>
          <cell r="H5840">
            <v>1</v>
          </cell>
          <cell r="I5840">
            <v>1</v>
          </cell>
          <cell r="J5840" t="str">
            <v>Свежие Идеи</v>
          </cell>
          <cell r="K5840" t="str">
            <v>Беларусь</v>
          </cell>
          <cell r="L5840" t="str">
            <v>Минская</v>
          </cell>
          <cell r="M5840" t="str">
            <v>Минск</v>
          </cell>
          <cell r="N5840" t="str">
            <v>Остров Чистоты</v>
          </cell>
          <cell r="O5840" t="str">
            <v>г. Минск, ул. Налибокская, д. 1-1</v>
          </cell>
          <cell r="P5840" t="str">
            <v>Drogery (Хоз. магазин)</v>
          </cell>
          <cell r="Q5840" t="str">
            <v>sv2026</v>
          </cell>
          <cell r="R5840" t="str">
            <v>Шибко Анастасия Михайловна</v>
          </cell>
          <cell r="S5840">
            <v>80447232678</v>
          </cell>
          <cell r="T5840" t="str">
            <v>merch1741</v>
          </cell>
          <cell r="U5840" t="str">
            <v>Буланова Александра Михайловна</v>
          </cell>
          <cell r="V5840">
            <v>80447752615</v>
          </cell>
          <cell r="W5840"/>
          <cell r="X5840">
            <v>60</v>
          </cell>
          <cell r="Y5840" t="str">
            <v/>
          </cell>
          <cell r="Z5840">
            <v>60</v>
          </cell>
          <cell r="AA5840" t="str">
            <v/>
          </cell>
          <cell r="AB5840" t="str">
            <v/>
          </cell>
          <cell r="AC5840" t="str">
            <v/>
          </cell>
          <cell r="AD5840">
            <v>120</v>
          </cell>
          <cell r="AE5840">
            <v>2</v>
          </cell>
          <cell r="AF5840">
            <v>2</v>
          </cell>
          <cell r="AG5840">
            <v>10</v>
          </cell>
          <cell r="AH5840">
            <v>10</v>
          </cell>
          <cell r="AI5840">
            <v>60</v>
          </cell>
          <cell r="AJ5840"/>
        </row>
        <row r="5841">
          <cell r="B5841">
            <v>28768</v>
          </cell>
          <cell r="C5841">
            <v>28768</v>
          </cell>
          <cell r="D5841">
            <v>1</v>
          </cell>
          <cell r="E5841">
            <v>0</v>
          </cell>
          <cell r="F5841">
            <v>0</v>
          </cell>
          <cell r="G5841">
            <v>0</v>
          </cell>
          <cell r="H5841">
            <v>1</v>
          </cell>
          <cell r="I5841">
            <v>1</v>
          </cell>
          <cell r="J5841" t="str">
            <v>Свежие Идеи</v>
          </cell>
          <cell r="K5841" t="str">
            <v>Беларусь</v>
          </cell>
          <cell r="L5841" t="str">
            <v>Минская</v>
          </cell>
          <cell r="M5841" t="str">
            <v>Минск</v>
          </cell>
          <cell r="N5841" t="str">
            <v>Остров Чистоты</v>
          </cell>
          <cell r="O5841" t="str">
            <v>г. Минск, ул. Мавра, д. 18а</v>
          </cell>
          <cell r="P5841" t="str">
            <v>Drogery (Хоз. магазин)</v>
          </cell>
          <cell r="Q5841" t="str">
            <v>sv2026</v>
          </cell>
          <cell r="R5841" t="str">
            <v>Шибко Анастасия Михайловна</v>
          </cell>
          <cell r="S5841">
            <v>80447232678</v>
          </cell>
          <cell r="T5841" t="str">
            <v>merch1747</v>
          </cell>
          <cell r="U5841" t="str">
            <v>Пухович Мария Ивановна</v>
          </cell>
          <cell r="V5841">
            <v>80299495648</v>
          </cell>
          <cell r="W5841"/>
          <cell r="X5841"/>
          <cell r="Y5841" t="str">
            <v/>
          </cell>
          <cell r="Z5841">
            <v>60</v>
          </cell>
          <cell r="AA5841" t="str">
            <v/>
          </cell>
          <cell r="AB5841" t="str">
            <v/>
          </cell>
          <cell r="AC5841" t="str">
            <v/>
          </cell>
          <cell r="AD5841">
            <v>60</v>
          </cell>
          <cell r="AE5841">
            <v>1</v>
          </cell>
          <cell r="AF5841">
            <v>1</v>
          </cell>
          <cell r="AG5841">
            <v>5</v>
          </cell>
          <cell r="AH5841">
            <v>5</v>
          </cell>
          <cell r="AI5841">
            <v>60</v>
          </cell>
          <cell r="AJ5841"/>
        </row>
        <row r="5842">
          <cell r="B5842">
            <v>28770</v>
          </cell>
          <cell r="C5842">
            <v>28770</v>
          </cell>
          <cell r="D5842">
            <v>1</v>
          </cell>
          <cell r="E5842">
            <v>0</v>
          </cell>
          <cell r="F5842">
            <v>0</v>
          </cell>
          <cell r="G5842">
            <v>0</v>
          </cell>
          <cell r="H5842">
            <v>1</v>
          </cell>
          <cell r="I5842">
            <v>1</v>
          </cell>
          <cell r="J5842" t="str">
            <v>Свежие Идеи</v>
          </cell>
          <cell r="K5842" t="str">
            <v>Беларусь</v>
          </cell>
          <cell r="L5842" t="str">
            <v>Минская</v>
          </cell>
          <cell r="M5842" t="str">
            <v>Минск</v>
          </cell>
          <cell r="N5842" t="str">
            <v>Остров Чистоты</v>
          </cell>
          <cell r="O5842" t="str">
            <v>г. Минск, пр-т Независимости, д. 29, пом. 2Н</v>
          </cell>
          <cell r="P5842" t="str">
            <v>Drogery (Хоз. магазин)</v>
          </cell>
          <cell r="Q5842" t="str">
            <v>sv2026</v>
          </cell>
          <cell r="R5842" t="str">
            <v>Шибко Анастасия Михайловна</v>
          </cell>
          <cell r="S5842">
            <v>80447232678</v>
          </cell>
          <cell r="T5842" t="str">
            <v>merch1750</v>
          </cell>
          <cell r="U5842" t="str">
            <v>Друсь Мария Викторовна</v>
          </cell>
          <cell r="V5842">
            <v>80298608032</v>
          </cell>
          <cell r="W5842"/>
          <cell r="X5842" t="str">
            <v/>
          </cell>
          <cell r="Y5842">
            <v>60</v>
          </cell>
          <cell r="Z5842" t="str">
            <v/>
          </cell>
          <cell r="AA5842">
            <v>60</v>
          </cell>
          <cell r="AB5842" t="str">
            <v/>
          </cell>
          <cell r="AC5842" t="str">
            <v/>
          </cell>
          <cell r="AD5842">
            <v>120</v>
          </cell>
          <cell r="AE5842">
            <v>2</v>
          </cell>
          <cell r="AF5842">
            <v>2</v>
          </cell>
          <cell r="AG5842">
            <v>9</v>
          </cell>
          <cell r="AH5842">
            <v>9</v>
          </cell>
          <cell r="AI5842">
            <v>60</v>
          </cell>
          <cell r="AJ5842"/>
        </row>
        <row r="5843">
          <cell r="B5843">
            <v>28771</v>
          </cell>
          <cell r="C5843">
            <v>28771</v>
          </cell>
          <cell r="D5843">
            <v>1</v>
          </cell>
          <cell r="E5843">
            <v>0</v>
          </cell>
          <cell r="F5843">
            <v>0</v>
          </cell>
          <cell r="G5843">
            <v>0</v>
          </cell>
          <cell r="H5843">
            <v>1</v>
          </cell>
          <cell r="I5843">
            <v>1</v>
          </cell>
          <cell r="J5843" t="str">
            <v>Свежие Идеи</v>
          </cell>
          <cell r="K5843" t="str">
            <v>Беларусь</v>
          </cell>
          <cell r="L5843" t="str">
            <v>Минская</v>
          </cell>
          <cell r="M5843" t="str">
            <v>Минск</v>
          </cell>
          <cell r="N5843" t="str">
            <v>Остров Чистоты</v>
          </cell>
          <cell r="O5843" t="str">
            <v>г. Минск, ул.Я. Лучины, д. 10</v>
          </cell>
          <cell r="P5843" t="str">
            <v>Drogery (Хоз. магазин)</v>
          </cell>
          <cell r="Q5843" t="str">
            <v>sv2026</v>
          </cell>
          <cell r="R5843" t="str">
            <v>Шибко Анастасия Михайловна</v>
          </cell>
          <cell r="S5843">
            <v>80447232678</v>
          </cell>
          <cell r="T5843" t="str">
            <v>merch1758</v>
          </cell>
          <cell r="U5843" t="str">
            <v>Мычко Наталья Васильевна</v>
          </cell>
          <cell r="V5843">
            <v>80257811200</v>
          </cell>
          <cell r="W5843"/>
          <cell r="X5843" t="str">
            <v/>
          </cell>
          <cell r="Y5843" t="str">
            <v/>
          </cell>
          <cell r="Z5843">
            <v>60</v>
          </cell>
          <cell r="AA5843" t="str">
            <v/>
          </cell>
          <cell r="AB5843" t="str">
            <v/>
          </cell>
          <cell r="AC5843" t="str">
            <v/>
          </cell>
          <cell r="AD5843">
            <v>60</v>
          </cell>
          <cell r="AE5843">
            <v>1</v>
          </cell>
          <cell r="AF5843">
            <v>1</v>
          </cell>
          <cell r="AG5843">
            <v>5</v>
          </cell>
          <cell r="AH5843">
            <v>5</v>
          </cell>
          <cell r="AI5843">
            <v>60</v>
          </cell>
          <cell r="AJ5843"/>
        </row>
        <row r="5844">
          <cell r="B5844">
            <v>28772</v>
          </cell>
          <cell r="C5844">
            <v>28772</v>
          </cell>
          <cell r="D5844">
            <v>1</v>
          </cell>
          <cell r="E5844">
            <v>0</v>
          </cell>
          <cell r="F5844">
            <v>0</v>
          </cell>
          <cell r="G5844">
            <v>0</v>
          </cell>
          <cell r="H5844">
            <v>1</v>
          </cell>
          <cell r="I5844">
            <v>1</v>
          </cell>
          <cell r="J5844" t="str">
            <v>Свежие Идеи</v>
          </cell>
          <cell r="K5844" t="str">
            <v>Беларусь</v>
          </cell>
          <cell r="L5844" t="str">
            <v>Минская</v>
          </cell>
          <cell r="M5844" t="str">
            <v>Минск</v>
          </cell>
          <cell r="N5844" t="str">
            <v>Остров Чистоты</v>
          </cell>
          <cell r="O5844" t="str">
            <v>г. Минск, ул.Могилевская, д. 2, к. 1</v>
          </cell>
          <cell r="P5844" t="str">
            <v>Drogery (Хоз. магазин)</v>
          </cell>
          <cell r="Q5844" t="str">
            <v>sv2026</v>
          </cell>
          <cell r="R5844" t="str">
            <v>Шибко Анастасия Михайловна</v>
          </cell>
          <cell r="S5844">
            <v>80447232678</v>
          </cell>
          <cell r="T5844" t="str">
            <v>merch1750</v>
          </cell>
          <cell r="U5844" t="str">
            <v>Друсь Мария Викторовна</v>
          </cell>
          <cell r="V5844">
            <v>80298608032</v>
          </cell>
          <cell r="W5844"/>
          <cell r="X5844" t="str">
            <v/>
          </cell>
          <cell r="Y5844" t="str">
            <v/>
          </cell>
          <cell r="Z5844" t="str">
            <v/>
          </cell>
          <cell r="AA5844">
            <v>60</v>
          </cell>
          <cell r="AB5844" t="str">
            <v/>
          </cell>
          <cell r="AC5844" t="str">
            <v/>
          </cell>
          <cell r="AD5844">
            <v>60</v>
          </cell>
          <cell r="AE5844">
            <v>1</v>
          </cell>
          <cell r="AF5844">
            <v>1</v>
          </cell>
          <cell r="AG5844">
            <v>4</v>
          </cell>
          <cell r="AH5844">
            <v>4</v>
          </cell>
          <cell r="AI5844">
            <v>60</v>
          </cell>
          <cell r="AJ5844"/>
        </row>
        <row r="5845">
          <cell r="B5845">
            <v>28773</v>
          </cell>
          <cell r="C5845">
            <v>28773</v>
          </cell>
          <cell r="D5845">
            <v>1</v>
          </cell>
          <cell r="E5845">
            <v>0</v>
          </cell>
          <cell r="F5845">
            <v>0</v>
          </cell>
          <cell r="G5845">
            <v>0</v>
          </cell>
          <cell r="H5845">
            <v>1</v>
          </cell>
          <cell r="I5845">
            <v>1</v>
          </cell>
          <cell r="J5845" t="str">
            <v>Свежие Идеи</v>
          </cell>
          <cell r="K5845" t="str">
            <v>Беларусь</v>
          </cell>
          <cell r="L5845" t="str">
            <v>Минская</v>
          </cell>
          <cell r="M5845" t="str">
            <v>Минск</v>
          </cell>
          <cell r="N5845" t="str">
            <v>Остров Чистоты</v>
          </cell>
          <cell r="O5845" t="str">
            <v>г. Минск, ул. Янки Лучины, д. 44-4</v>
          </cell>
          <cell r="P5845" t="str">
            <v>Drogery (Хоз. магазин)</v>
          </cell>
          <cell r="Q5845" t="str">
            <v>sv2026</v>
          </cell>
          <cell r="R5845" t="str">
            <v>Шибко Анастасия Михайловна</v>
          </cell>
          <cell r="S5845">
            <v>80447232678</v>
          </cell>
          <cell r="T5845" t="str">
            <v>merch1758</v>
          </cell>
          <cell r="U5845" t="str">
            <v>Мычко Наталья Васильевна</v>
          </cell>
          <cell r="V5845">
            <v>80257811200</v>
          </cell>
          <cell r="W5845"/>
          <cell r="X5845" t="str">
            <v/>
          </cell>
          <cell r="Y5845">
            <v>60</v>
          </cell>
          <cell r="Z5845" t="str">
            <v/>
          </cell>
          <cell r="AA5845" t="str">
            <v/>
          </cell>
          <cell r="AB5845" t="str">
            <v/>
          </cell>
          <cell r="AC5845" t="str">
            <v/>
          </cell>
          <cell r="AD5845">
            <v>60</v>
          </cell>
          <cell r="AE5845">
            <v>1</v>
          </cell>
          <cell r="AF5845">
            <v>1</v>
          </cell>
          <cell r="AG5845">
            <v>5</v>
          </cell>
          <cell r="AH5845">
            <v>5</v>
          </cell>
          <cell r="AI5845">
            <v>60</v>
          </cell>
          <cell r="AJ5845"/>
        </row>
        <row r="5846">
          <cell r="B5846">
            <v>28774</v>
          </cell>
          <cell r="C5846">
            <v>28774</v>
          </cell>
          <cell r="D5846">
            <v>1</v>
          </cell>
          <cell r="E5846">
            <v>0</v>
          </cell>
          <cell r="F5846">
            <v>0</v>
          </cell>
          <cell r="G5846">
            <v>0</v>
          </cell>
          <cell r="H5846">
            <v>1</v>
          </cell>
          <cell r="I5846">
            <v>1</v>
          </cell>
          <cell r="J5846" t="str">
            <v>Свежие Идеи</v>
          </cell>
          <cell r="K5846" t="str">
            <v>Беларусь</v>
          </cell>
          <cell r="L5846" t="str">
            <v>Минская</v>
          </cell>
          <cell r="M5846" t="str">
            <v>Минск</v>
          </cell>
          <cell r="N5846" t="str">
            <v>Остров Чистоты</v>
          </cell>
          <cell r="O5846" t="str">
            <v>г. Минск, пр-т Газеты Правды, д. 20</v>
          </cell>
          <cell r="P5846" t="str">
            <v>Drogery (Хоз. магазин)</v>
          </cell>
          <cell r="Q5846" t="str">
            <v>sv2026</v>
          </cell>
          <cell r="R5846" t="str">
            <v>Шибко Анастасия Михайловна</v>
          </cell>
          <cell r="S5846">
            <v>80447232678</v>
          </cell>
          <cell r="T5846" t="str">
            <v>merch1739</v>
          </cell>
          <cell r="U5846" t="str">
            <v>Дубровина Снежана Николаевна</v>
          </cell>
          <cell r="V5846">
            <v>80295788604</v>
          </cell>
          <cell r="W5846"/>
          <cell r="X5846" t="str">
            <v/>
          </cell>
          <cell r="Y5846" t="str">
            <v/>
          </cell>
          <cell r="Z5846">
            <v>60</v>
          </cell>
          <cell r="AA5846" t="str">
            <v/>
          </cell>
          <cell r="AB5846" t="str">
            <v/>
          </cell>
          <cell r="AC5846" t="str">
            <v/>
          </cell>
          <cell r="AD5846">
            <v>60</v>
          </cell>
          <cell r="AE5846">
            <v>1</v>
          </cell>
          <cell r="AF5846">
            <v>1</v>
          </cell>
          <cell r="AG5846">
            <v>5</v>
          </cell>
          <cell r="AH5846">
            <v>5</v>
          </cell>
          <cell r="AI5846">
            <v>60</v>
          </cell>
          <cell r="AJ5846"/>
        </row>
        <row r="5847">
          <cell r="B5847">
            <v>28775</v>
          </cell>
          <cell r="C5847">
            <v>28775</v>
          </cell>
          <cell r="D5847">
            <v>1</v>
          </cell>
          <cell r="E5847">
            <v>0</v>
          </cell>
          <cell r="F5847">
            <v>0</v>
          </cell>
          <cell r="G5847">
            <v>0</v>
          </cell>
          <cell r="H5847">
            <v>1</v>
          </cell>
          <cell r="I5847">
            <v>1</v>
          </cell>
          <cell r="J5847" t="str">
            <v>Свежие Идеи</v>
          </cell>
          <cell r="K5847" t="str">
            <v>Беларусь</v>
          </cell>
          <cell r="L5847" t="str">
            <v>Минская</v>
          </cell>
          <cell r="M5847" t="str">
            <v>Минск</v>
          </cell>
          <cell r="N5847" t="str">
            <v>Остров Чистоты</v>
          </cell>
          <cell r="O5847" t="str">
            <v>г. Минск, пр-т Жукова, д. 44</v>
          </cell>
          <cell r="P5847" t="str">
            <v>Drogery (Хоз. магазин)</v>
          </cell>
          <cell r="Q5847" t="str">
            <v>sv2026</v>
          </cell>
          <cell r="R5847" t="str">
            <v>Шибко Анастасия Михайловна</v>
          </cell>
          <cell r="S5847">
            <v>80447232678</v>
          </cell>
          <cell r="T5847" t="str">
            <v>merch1739</v>
          </cell>
          <cell r="U5847" t="str">
            <v>Дубровина Снежана Николаевна</v>
          </cell>
          <cell r="V5847">
            <v>80295788604</v>
          </cell>
          <cell r="W5847"/>
          <cell r="X5847" t="str">
            <v/>
          </cell>
          <cell r="Y5847" t="str">
            <v/>
          </cell>
          <cell r="Z5847" t="str">
            <v/>
          </cell>
          <cell r="AA5847">
            <v>60</v>
          </cell>
          <cell r="AB5847" t="str">
            <v/>
          </cell>
          <cell r="AC5847" t="str">
            <v/>
          </cell>
          <cell r="AD5847">
            <v>60</v>
          </cell>
          <cell r="AE5847">
            <v>1</v>
          </cell>
          <cell r="AF5847">
            <v>1</v>
          </cell>
          <cell r="AG5847">
            <v>4</v>
          </cell>
          <cell r="AH5847">
            <v>4</v>
          </cell>
          <cell r="AI5847">
            <v>60</v>
          </cell>
          <cell r="AJ5847"/>
        </row>
        <row r="5848">
          <cell r="B5848">
            <v>28776</v>
          </cell>
          <cell r="C5848">
            <v>28776</v>
          </cell>
          <cell r="D5848">
            <v>1</v>
          </cell>
          <cell r="E5848">
            <v>0</v>
          </cell>
          <cell r="F5848">
            <v>0</v>
          </cell>
          <cell r="G5848">
            <v>0</v>
          </cell>
          <cell r="H5848">
            <v>1</v>
          </cell>
          <cell r="I5848">
            <v>1</v>
          </cell>
          <cell r="J5848" t="str">
            <v>Свежие Идеи</v>
          </cell>
          <cell r="K5848" t="str">
            <v>Беларусь</v>
          </cell>
          <cell r="L5848" t="str">
            <v>Минская</v>
          </cell>
          <cell r="M5848" t="str">
            <v>Минск</v>
          </cell>
          <cell r="N5848" t="str">
            <v>Остров Чистоты</v>
          </cell>
          <cell r="O5848" t="str">
            <v>г. Минск, Сморговский тракт, д. 7</v>
          </cell>
          <cell r="P5848" t="str">
            <v>Drogery (Хоз. магазин)</v>
          </cell>
          <cell r="Q5848" t="str">
            <v>sv2026</v>
          </cell>
          <cell r="R5848" t="str">
            <v>Шибко Анастасия Михайловна</v>
          </cell>
          <cell r="S5848">
            <v>80447232678</v>
          </cell>
          <cell r="T5848" t="str">
            <v>merch1749</v>
          </cell>
          <cell r="U5848" t="str">
            <v>Пачковская Екатерина Михайловна</v>
          </cell>
          <cell r="V5848">
            <v>80336773540</v>
          </cell>
          <cell r="W5848"/>
          <cell r="X5848" t="str">
            <v/>
          </cell>
          <cell r="Y5848" t="str">
            <v/>
          </cell>
          <cell r="Z5848">
            <v>60</v>
          </cell>
          <cell r="AA5848" t="str">
            <v/>
          </cell>
          <cell r="AB5848" t="str">
            <v/>
          </cell>
          <cell r="AC5848" t="str">
            <v/>
          </cell>
          <cell r="AD5848">
            <v>60</v>
          </cell>
          <cell r="AE5848">
            <v>1</v>
          </cell>
          <cell r="AF5848">
            <v>1</v>
          </cell>
          <cell r="AG5848">
            <v>5</v>
          </cell>
          <cell r="AH5848">
            <v>5</v>
          </cell>
          <cell r="AI5848">
            <v>60</v>
          </cell>
          <cell r="AJ5848"/>
        </row>
        <row r="5849">
          <cell r="B5849">
            <v>28781</v>
          </cell>
          <cell r="C5849">
            <v>28781</v>
          </cell>
          <cell r="D5849">
            <v>1</v>
          </cell>
          <cell r="E5849">
            <v>0</v>
          </cell>
          <cell r="F5849">
            <v>0</v>
          </cell>
          <cell r="G5849">
            <v>0</v>
          </cell>
          <cell r="H5849">
            <v>1</v>
          </cell>
          <cell r="I5849">
            <v>1</v>
          </cell>
          <cell r="J5849" t="str">
            <v>Свежие Идеи</v>
          </cell>
          <cell r="K5849" t="str">
            <v>Беларусь</v>
          </cell>
          <cell r="L5849" t="str">
            <v>Минская</v>
          </cell>
          <cell r="M5849" t="str">
            <v>Минск</v>
          </cell>
          <cell r="N5849" t="str">
            <v>Остров Чистоты</v>
          </cell>
          <cell r="O5849" t="str">
            <v>г. Минск, ул. Мирошниченко, д. 3</v>
          </cell>
          <cell r="P5849" t="str">
            <v>Drogery (Хоз. магазин)</v>
          </cell>
          <cell r="Q5849" t="str">
            <v>sv2026</v>
          </cell>
          <cell r="R5849" t="str">
            <v>Шибко Анастасия Михайловна</v>
          </cell>
          <cell r="S5849">
            <v>80447232678</v>
          </cell>
          <cell r="T5849" t="str">
            <v>merch1749</v>
          </cell>
          <cell r="U5849" t="str">
            <v>Пачковская Екатерина Михайловна</v>
          </cell>
          <cell r="V5849">
            <v>80336773540</v>
          </cell>
          <cell r="W5849"/>
          <cell r="X5849" t="str">
            <v/>
          </cell>
          <cell r="Y5849">
            <v>60</v>
          </cell>
          <cell r="Z5849" t="str">
            <v/>
          </cell>
          <cell r="AA5849"/>
          <cell r="AB5849">
            <v>60</v>
          </cell>
          <cell r="AC5849" t="str">
            <v/>
          </cell>
          <cell r="AD5849">
            <v>120</v>
          </cell>
          <cell r="AE5849">
            <v>2</v>
          </cell>
          <cell r="AF5849">
            <v>2</v>
          </cell>
          <cell r="AG5849">
            <v>9</v>
          </cell>
          <cell r="AH5849">
            <v>9</v>
          </cell>
          <cell r="AI5849">
            <v>60</v>
          </cell>
          <cell r="AJ5849"/>
        </row>
        <row r="5850">
          <cell r="B5850">
            <v>28782</v>
          </cell>
          <cell r="C5850">
            <v>28782</v>
          </cell>
          <cell r="D5850">
            <v>1</v>
          </cell>
          <cell r="E5850">
            <v>0</v>
          </cell>
          <cell r="F5850">
            <v>0</v>
          </cell>
          <cell r="G5850">
            <v>0</v>
          </cell>
          <cell r="H5850">
            <v>1</v>
          </cell>
          <cell r="I5850">
            <v>1</v>
          </cell>
          <cell r="J5850" t="str">
            <v>Свежие Идеи</v>
          </cell>
          <cell r="K5850" t="str">
            <v>Беларусь</v>
          </cell>
          <cell r="L5850" t="str">
            <v>Минская</v>
          </cell>
          <cell r="M5850" t="str">
            <v>Минск</v>
          </cell>
          <cell r="N5850" t="str">
            <v>Остров Чистоты</v>
          </cell>
          <cell r="O5850" t="str">
            <v>г. Минск, ул. М. Богдановича, д. 114-2Н</v>
          </cell>
          <cell r="P5850" t="str">
            <v>Drogery (Хоз. магазин)</v>
          </cell>
          <cell r="Q5850" t="str">
            <v>sv2026</v>
          </cell>
          <cell r="R5850" t="str">
            <v>Шибко Анастасия Михайловна</v>
          </cell>
          <cell r="S5850">
            <v>80447232678</v>
          </cell>
          <cell r="T5850" t="str">
            <v>merch1749</v>
          </cell>
          <cell r="U5850" t="str">
            <v>Пачковская Екатерина Михайловна</v>
          </cell>
          <cell r="V5850">
            <v>80336773540</v>
          </cell>
          <cell r="W5850">
            <v>60</v>
          </cell>
          <cell r="X5850" t="str">
            <v/>
          </cell>
          <cell r="Y5850" t="str">
            <v/>
          </cell>
          <cell r="Z5850">
            <v>60</v>
          </cell>
          <cell r="AA5850" t="str">
            <v/>
          </cell>
          <cell r="AB5850" t="str">
            <v/>
          </cell>
          <cell r="AC5850" t="str">
            <v/>
          </cell>
          <cell r="AD5850">
            <v>120</v>
          </cell>
          <cell r="AE5850">
            <v>2</v>
          </cell>
          <cell r="AF5850">
            <v>2</v>
          </cell>
          <cell r="AG5850">
            <v>9</v>
          </cell>
          <cell r="AH5850">
            <v>9</v>
          </cell>
          <cell r="AI5850">
            <v>60</v>
          </cell>
          <cell r="AJ5850"/>
        </row>
        <row r="5851">
          <cell r="B5851">
            <v>28784</v>
          </cell>
          <cell r="C5851">
            <v>28784</v>
          </cell>
          <cell r="D5851">
            <v>1</v>
          </cell>
          <cell r="E5851">
            <v>0</v>
          </cell>
          <cell r="F5851">
            <v>0</v>
          </cell>
          <cell r="G5851">
            <v>0</v>
          </cell>
          <cell r="H5851">
            <v>1</v>
          </cell>
          <cell r="I5851">
            <v>1</v>
          </cell>
          <cell r="J5851" t="str">
            <v>Свежие Идеи</v>
          </cell>
          <cell r="K5851" t="str">
            <v>Беларусь</v>
          </cell>
          <cell r="L5851" t="str">
            <v>Минская</v>
          </cell>
          <cell r="M5851" t="str">
            <v>Минск</v>
          </cell>
          <cell r="N5851" t="str">
            <v>Остров Чистоты</v>
          </cell>
          <cell r="O5851" t="str">
            <v>г. Минск, Логойский тракт, д. 15, корп. 2</v>
          </cell>
          <cell r="P5851" t="str">
            <v>Drogery (Хоз. магазин)</v>
          </cell>
          <cell r="Q5851" t="str">
            <v>sv2026</v>
          </cell>
          <cell r="R5851" t="str">
            <v>Шибко Анастасия Михайловна</v>
          </cell>
          <cell r="S5851">
            <v>80447232678</v>
          </cell>
          <cell r="T5851" t="str">
            <v>merch1749</v>
          </cell>
          <cell r="U5851" t="str">
            <v>Пачковская Екатерина Михайловна</v>
          </cell>
          <cell r="V5851">
            <v>80336773540</v>
          </cell>
          <cell r="W5851"/>
          <cell r="X5851">
            <v>60</v>
          </cell>
          <cell r="Y5851" t="str">
            <v/>
          </cell>
          <cell r="Z5851" t="str">
            <v/>
          </cell>
          <cell r="AA5851" t="str">
            <v/>
          </cell>
          <cell r="AB5851" t="str">
            <v/>
          </cell>
          <cell r="AC5851" t="str">
            <v/>
          </cell>
          <cell r="AD5851">
            <v>60</v>
          </cell>
          <cell r="AE5851">
            <v>1</v>
          </cell>
          <cell r="AF5851">
            <v>1</v>
          </cell>
          <cell r="AG5851">
            <v>5</v>
          </cell>
          <cell r="AH5851">
            <v>5</v>
          </cell>
          <cell r="AI5851">
            <v>60</v>
          </cell>
          <cell r="AJ5851"/>
        </row>
        <row r="5852">
          <cell r="B5852">
            <v>28785</v>
          </cell>
          <cell r="C5852">
            <v>28785</v>
          </cell>
          <cell r="D5852">
            <v>1</v>
          </cell>
          <cell r="E5852">
            <v>0</v>
          </cell>
          <cell r="F5852">
            <v>0</v>
          </cell>
          <cell r="G5852">
            <v>0</v>
          </cell>
          <cell r="H5852">
            <v>1</v>
          </cell>
          <cell r="I5852">
            <v>1</v>
          </cell>
          <cell r="J5852" t="str">
            <v>Свежие Идеи</v>
          </cell>
          <cell r="K5852" t="str">
            <v>Беларусь</v>
          </cell>
          <cell r="L5852" t="str">
            <v>Минская</v>
          </cell>
          <cell r="M5852" t="str">
            <v>Минск</v>
          </cell>
          <cell r="N5852" t="str">
            <v>Остров Чистоты</v>
          </cell>
          <cell r="O5852" t="str">
            <v>г. Минск, ул. М. Богдановича, д. 78</v>
          </cell>
          <cell r="P5852" t="str">
            <v>Drogery (Хоз. магазин)</v>
          </cell>
          <cell r="Q5852" t="str">
            <v>sv2026</v>
          </cell>
          <cell r="R5852" t="str">
            <v>Шибко Анастасия Михайловна</v>
          </cell>
          <cell r="S5852">
            <v>80447232678</v>
          </cell>
          <cell r="T5852" t="str">
            <v>merch1749</v>
          </cell>
          <cell r="U5852" t="str">
            <v>Пачковская Екатерина Михайловна</v>
          </cell>
          <cell r="V5852">
            <v>80336773540</v>
          </cell>
          <cell r="W5852"/>
          <cell r="X5852" t="str">
            <v/>
          </cell>
          <cell r="Y5852" t="str">
            <v/>
          </cell>
          <cell r="Z5852">
            <v>60</v>
          </cell>
          <cell r="AA5852" t="str">
            <v/>
          </cell>
          <cell r="AB5852" t="str">
            <v/>
          </cell>
          <cell r="AC5852" t="str">
            <v/>
          </cell>
          <cell r="AD5852">
            <v>60</v>
          </cell>
          <cell r="AE5852">
            <v>1</v>
          </cell>
          <cell r="AF5852">
            <v>1</v>
          </cell>
          <cell r="AG5852">
            <v>5</v>
          </cell>
          <cell r="AH5852">
            <v>5</v>
          </cell>
          <cell r="AI5852">
            <v>60</v>
          </cell>
          <cell r="AJ5852"/>
        </row>
        <row r="5853">
          <cell r="B5853">
            <v>28788</v>
          </cell>
          <cell r="C5853">
            <v>28788</v>
          </cell>
          <cell r="D5853">
            <v>1</v>
          </cell>
          <cell r="E5853">
            <v>0</v>
          </cell>
          <cell r="F5853">
            <v>0</v>
          </cell>
          <cell r="G5853">
            <v>0</v>
          </cell>
          <cell r="H5853">
            <v>1</v>
          </cell>
          <cell r="I5853">
            <v>1</v>
          </cell>
          <cell r="J5853" t="str">
            <v>Свежие Идеи</v>
          </cell>
          <cell r="K5853" t="str">
            <v>Беларусь</v>
          </cell>
          <cell r="L5853" t="str">
            <v>Минская</v>
          </cell>
          <cell r="M5853" t="str">
            <v>Минск</v>
          </cell>
          <cell r="N5853" t="str">
            <v>Остров Чистоты</v>
          </cell>
          <cell r="O5853" t="str">
            <v>г. Минск, ул. Сухаревская, д. 6</v>
          </cell>
          <cell r="P5853" t="str">
            <v>Drogery (Хоз. магазин)</v>
          </cell>
          <cell r="Q5853" t="str">
            <v>sv2026</v>
          </cell>
          <cell r="R5853" t="str">
            <v>Шибко Анастасия Михайловна</v>
          </cell>
          <cell r="S5853">
            <v>80447232678</v>
          </cell>
          <cell r="T5853" t="str">
            <v>merch1741</v>
          </cell>
          <cell r="U5853" t="str">
            <v>Буланова Александра Михайловна</v>
          </cell>
          <cell r="V5853">
            <v>80447752615</v>
          </cell>
          <cell r="W5853"/>
          <cell r="X5853" t="str">
            <v/>
          </cell>
          <cell r="Y5853" t="str">
            <v/>
          </cell>
          <cell r="Z5853" t="str">
            <v/>
          </cell>
          <cell r="AA5853">
            <v>60</v>
          </cell>
          <cell r="AB5853" t="str">
            <v/>
          </cell>
          <cell r="AC5853" t="str">
            <v/>
          </cell>
          <cell r="AD5853">
            <v>60</v>
          </cell>
          <cell r="AE5853">
            <v>1</v>
          </cell>
          <cell r="AF5853">
            <v>1</v>
          </cell>
          <cell r="AG5853">
            <v>4</v>
          </cell>
          <cell r="AH5853">
            <v>4</v>
          </cell>
          <cell r="AI5853">
            <v>60</v>
          </cell>
          <cell r="AJ5853"/>
        </row>
        <row r="5854">
          <cell r="B5854">
            <v>28790</v>
          </cell>
          <cell r="C5854">
            <v>28790</v>
          </cell>
          <cell r="D5854">
            <v>1</v>
          </cell>
          <cell r="E5854">
            <v>0</v>
          </cell>
          <cell r="F5854">
            <v>0</v>
          </cell>
          <cell r="G5854">
            <v>0</v>
          </cell>
          <cell r="H5854">
            <v>1</v>
          </cell>
          <cell r="I5854">
            <v>1</v>
          </cell>
          <cell r="J5854" t="str">
            <v>Свежие Идеи</v>
          </cell>
          <cell r="K5854" t="str">
            <v>Беларусь</v>
          </cell>
          <cell r="L5854" t="str">
            <v>Минская</v>
          </cell>
          <cell r="M5854" t="str">
            <v>Минск</v>
          </cell>
          <cell r="N5854" t="str">
            <v>Остров Чистоты</v>
          </cell>
          <cell r="O5854" t="str">
            <v>г. Минск, ул. Бельского, д. 2</v>
          </cell>
          <cell r="P5854" t="str">
            <v>Drogery (Хоз. магазин)</v>
          </cell>
          <cell r="Q5854" t="str">
            <v>sv2026</v>
          </cell>
          <cell r="R5854" t="str">
            <v>Шибко Анастасия Михайловна</v>
          </cell>
          <cell r="S5854">
            <v>80447232678</v>
          </cell>
          <cell r="T5854" t="str">
            <v>merch1747</v>
          </cell>
          <cell r="U5854" t="str">
            <v>Пухович Мария Ивановна</v>
          </cell>
          <cell r="V5854">
            <v>80299495648</v>
          </cell>
          <cell r="W5854"/>
          <cell r="X5854">
            <v>60</v>
          </cell>
          <cell r="Y5854" t="str">
            <v/>
          </cell>
          <cell r="Z5854"/>
          <cell r="AA5854" t="str">
            <v/>
          </cell>
          <cell r="AB5854" t="str">
            <v/>
          </cell>
          <cell r="AC5854" t="str">
            <v/>
          </cell>
          <cell r="AD5854">
            <v>60</v>
          </cell>
          <cell r="AE5854">
            <v>1</v>
          </cell>
          <cell r="AF5854">
            <v>1</v>
          </cell>
          <cell r="AG5854">
            <v>5</v>
          </cell>
          <cell r="AH5854">
            <v>5</v>
          </cell>
          <cell r="AI5854">
            <v>60</v>
          </cell>
          <cell r="AJ5854"/>
        </row>
        <row r="5855">
          <cell r="B5855">
            <v>28791</v>
          </cell>
          <cell r="C5855">
            <v>28791</v>
          </cell>
          <cell r="D5855">
            <v>1</v>
          </cell>
          <cell r="E5855">
            <v>0</v>
          </cell>
          <cell r="F5855">
            <v>0</v>
          </cell>
          <cell r="G5855">
            <v>0</v>
          </cell>
          <cell r="H5855">
            <v>1</v>
          </cell>
          <cell r="I5855">
            <v>1</v>
          </cell>
          <cell r="J5855" t="str">
            <v>Свежие Идеи</v>
          </cell>
          <cell r="K5855" t="str">
            <v>Беларусь</v>
          </cell>
          <cell r="L5855" t="str">
            <v>Минская</v>
          </cell>
          <cell r="M5855" t="str">
            <v>Минск</v>
          </cell>
          <cell r="N5855" t="str">
            <v>Остров Чистоты</v>
          </cell>
          <cell r="O5855" t="str">
            <v>г. Минск, ул. Одинцова, д. 20</v>
          </cell>
          <cell r="P5855" t="str">
            <v>Drogery (Хоз. магазин)</v>
          </cell>
          <cell r="Q5855" t="str">
            <v>sv2026</v>
          </cell>
          <cell r="R5855" t="str">
            <v>Шибко Анастасия Михайловна</v>
          </cell>
          <cell r="S5855">
            <v>80447232678</v>
          </cell>
          <cell r="T5855" t="str">
            <v>merch1747</v>
          </cell>
          <cell r="U5855" t="str">
            <v>Пухович Мария Ивановна</v>
          </cell>
          <cell r="V5855">
            <v>80299495648</v>
          </cell>
          <cell r="W5855"/>
          <cell r="X5855" t="str">
            <v/>
          </cell>
          <cell r="Y5855" t="str">
            <v/>
          </cell>
          <cell r="Z5855" t="str">
            <v/>
          </cell>
          <cell r="AA5855">
            <v>60</v>
          </cell>
          <cell r="AB5855" t="str">
            <v/>
          </cell>
          <cell r="AC5855" t="str">
            <v/>
          </cell>
          <cell r="AD5855">
            <v>60</v>
          </cell>
          <cell r="AE5855">
            <v>1</v>
          </cell>
          <cell r="AF5855">
            <v>1</v>
          </cell>
          <cell r="AG5855">
            <v>4</v>
          </cell>
          <cell r="AH5855">
            <v>4</v>
          </cell>
          <cell r="AI5855">
            <v>60</v>
          </cell>
          <cell r="AJ5855"/>
        </row>
        <row r="5856">
          <cell r="B5856">
            <v>28796</v>
          </cell>
          <cell r="C5856">
            <v>28796</v>
          </cell>
          <cell r="D5856">
            <v>1</v>
          </cell>
          <cell r="E5856">
            <v>0</v>
          </cell>
          <cell r="F5856">
            <v>0</v>
          </cell>
          <cell r="G5856">
            <v>0</v>
          </cell>
          <cell r="H5856">
            <v>1</v>
          </cell>
          <cell r="I5856">
            <v>1</v>
          </cell>
          <cell r="J5856" t="str">
            <v>Свежие Идеи</v>
          </cell>
          <cell r="K5856" t="str">
            <v>Беларусь</v>
          </cell>
          <cell r="L5856" t="str">
            <v>Гомельская</v>
          </cell>
          <cell r="M5856" t="str">
            <v>Гомель</v>
          </cell>
          <cell r="N5856" t="str">
            <v>Остров Чистоты</v>
          </cell>
          <cell r="O5856" t="str">
            <v>г. Гомель, ул. Барыкина, д. 86-143</v>
          </cell>
          <cell r="P5856" t="str">
            <v>Drogery (Хоз. магазин)</v>
          </cell>
          <cell r="Q5856" t="str">
            <v>sv2028</v>
          </cell>
          <cell r="R5856" t="str">
            <v>Чагочкина Юлия</v>
          </cell>
          <cell r="S5856">
            <v>80445606506</v>
          </cell>
          <cell r="T5856" t="str">
            <v>merch1740</v>
          </cell>
          <cell r="U5856" t="str">
            <v>Ларионова Марина Николаевна</v>
          </cell>
          <cell r="V5856">
            <v>80292388031</v>
          </cell>
          <cell r="W5856"/>
          <cell r="X5856" t="str">
            <v/>
          </cell>
          <cell r="Y5856">
            <v>60</v>
          </cell>
          <cell r="Z5856" t="str">
            <v/>
          </cell>
          <cell r="AA5856" t="str">
            <v/>
          </cell>
          <cell r="AB5856" t="str">
            <v/>
          </cell>
          <cell r="AC5856" t="str">
            <v/>
          </cell>
          <cell r="AD5856">
            <v>60</v>
          </cell>
          <cell r="AE5856">
            <v>1</v>
          </cell>
          <cell r="AF5856">
            <v>1</v>
          </cell>
          <cell r="AG5856">
            <v>5</v>
          </cell>
          <cell r="AH5856">
            <v>5</v>
          </cell>
          <cell r="AI5856">
            <v>60</v>
          </cell>
          <cell r="AJ5856"/>
        </row>
        <row r="5857">
          <cell r="B5857">
            <v>28799</v>
          </cell>
          <cell r="C5857">
            <v>28799</v>
          </cell>
          <cell r="D5857">
            <v>1</v>
          </cell>
          <cell r="E5857">
            <v>0</v>
          </cell>
          <cell r="F5857">
            <v>0</v>
          </cell>
          <cell r="G5857">
            <v>0</v>
          </cell>
          <cell r="H5857">
            <v>1</v>
          </cell>
          <cell r="I5857">
            <v>1</v>
          </cell>
          <cell r="J5857" t="str">
            <v>Свежие Идеи</v>
          </cell>
          <cell r="K5857" t="str">
            <v>Беларусь</v>
          </cell>
          <cell r="L5857" t="str">
            <v>Витебская</v>
          </cell>
          <cell r="M5857" t="str">
            <v>Витебск</v>
          </cell>
          <cell r="N5857" t="str">
            <v>Остров Чистоты</v>
          </cell>
          <cell r="O5857" t="str">
            <v>г. Витебск, ул.Короткевича, д. 24</v>
          </cell>
          <cell r="P5857" t="str">
            <v>Drogery (Хоз. магазин)</v>
          </cell>
          <cell r="Q5857" t="str">
            <v>sv2032</v>
          </cell>
          <cell r="R5857" t="str">
            <v>Савченко Евгения Константиновна</v>
          </cell>
          <cell r="S5857">
            <v>80298754300</v>
          </cell>
          <cell r="T5857" t="str">
            <v>merch1744</v>
          </cell>
          <cell r="U5857" t="str">
            <v>Ворсо Наталья Вячеславовна</v>
          </cell>
          <cell r="V5857">
            <v>80295445493</v>
          </cell>
          <cell r="W5857"/>
          <cell r="X5857" t="str">
            <v/>
          </cell>
          <cell r="Y5857" t="str">
            <v/>
          </cell>
          <cell r="Z5857">
            <v>60</v>
          </cell>
          <cell r="AA5857" t="str">
            <v/>
          </cell>
          <cell r="AB5857" t="str">
            <v/>
          </cell>
          <cell r="AC5857" t="str">
            <v/>
          </cell>
          <cell r="AD5857">
            <v>60</v>
          </cell>
          <cell r="AE5857">
            <v>1</v>
          </cell>
          <cell r="AF5857">
            <v>1</v>
          </cell>
          <cell r="AG5857">
            <v>5</v>
          </cell>
          <cell r="AH5857">
            <v>5</v>
          </cell>
          <cell r="AI5857">
            <v>60</v>
          </cell>
          <cell r="AJ5857"/>
        </row>
        <row r="5858">
          <cell r="B5858">
            <v>28801</v>
          </cell>
          <cell r="C5858">
            <v>28801</v>
          </cell>
          <cell r="D5858">
            <v>1</v>
          </cell>
          <cell r="E5858">
            <v>0</v>
          </cell>
          <cell r="F5858">
            <v>0</v>
          </cell>
          <cell r="G5858">
            <v>0</v>
          </cell>
          <cell r="H5858">
            <v>1</v>
          </cell>
          <cell r="I5858">
            <v>1</v>
          </cell>
          <cell r="J5858" t="str">
            <v>Свежие Идеи</v>
          </cell>
          <cell r="K5858" t="str">
            <v>Беларусь</v>
          </cell>
          <cell r="L5858" t="str">
            <v>Витебская</v>
          </cell>
          <cell r="M5858" t="str">
            <v>Витебск</v>
          </cell>
          <cell r="N5858" t="str">
            <v>Остров Чистоты</v>
          </cell>
          <cell r="O5858" t="str">
            <v>г. Витебск, ул. 39-армии, д. 12-24</v>
          </cell>
          <cell r="P5858" t="str">
            <v>Drogery (Хоз. магазин)</v>
          </cell>
          <cell r="Q5858" t="str">
            <v>sv2032</v>
          </cell>
          <cell r="R5858" t="str">
            <v>Савченко Евгения Константиновна</v>
          </cell>
          <cell r="S5858">
            <v>80298754300</v>
          </cell>
          <cell r="T5858" t="str">
            <v>merch1744</v>
          </cell>
          <cell r="U5858" t="str">
            <v>Ворсо Наталья Вячеславовна</v>
          </cell>
          <cell r="V5858">
            <v>80295445493</v>
          </cell>
          <cell r="W5858"/>
          <cell r="X5858" t="str">
            <v/>
          </cell>
          <cell r="Y5858" t="str">
            <v/>
          </cell>
          <cell r="Z5858" t="str">
            <v/>
          </cell>
          <cell r="AA5858">
            <v>60</v>
          </cell>
          <cell r="AB5858" t="str">
            <v/>
          </cell>
          <cell r="AC5858" t="str">
            <v/>
          </cell>
          <cell r="AD5858">
            <v>60</v>
          </cell>
          <cell r="AE5858">
            <v>1</v>
          </cell>
          <cell r="AF5858">
            <v>1</v>
          </cell>
          <cell r="AG5858">
            <v>4</v>
          </cell>
          <cell r="AH5858">
            <v>4</v>
          </cell>
          <cell r="AI5858">
            <v>60</v>
          </cell>
          <cell r="AJ5858"/>
        </row>
        <row r="5859">
          <cell r="B5859">
            <v>28802</v>
          </cell>
          <cell r="C5859">
            <v>28802</v>
          </cell>
          <cell r="D5859">
            <v>1</v>
          </cell>
          <cell r="E5859">
            <v>0</v>
          </cell>
          <cell r="F5859">
            <v>0</v>
          </cell>
          <cell r="G5859">
            <v>0</v>
          </cell>
          <cell r="H5859">
            <v>1</v>
          </cell>
          <cell r="I5859">
            <v>1</v>
          </cell>
          <cell r="J5859" t="str">
            <v>Свежие Идеи</v>
          </cell>
          <cell r="K5859" t="str">
            <v>Беларусь</v>
          </cell>
          <cell r="L5859" t="str">
            <v>Витебская</v>
          </cell>
          <cell r="M5859" t="str">
            <v>Витебск</v>
          </cell>
          <cell r="N5859" t="str">
            <v>Остров Чистоты</v>
          </cell>
          <cell r="O5859" t="str">
            <v>г. Витебск, ул. Ленина, д. 58</v>
          </cell>
          <cell r="P5859" t="str">
            <v>Drogery (Хоз. магазин)</v>
          </cell>
          <cell r="Q5859" t="str">
            <v>sv2032</v>
          </cell>
          <cell r="R5859" t="str">
            <v>Савченко Евгения Константиновна</v>
          </cell>
          <cell r="S5859">
            <v>80298754300</v>
          </cell>
          <cell r="T5859" t="str">
            <v>merch1744</v>
          </cell>
          <cell r="U5859" t="str">
            <v>Ворсо Наталья Вячеславовна</v>
          </cell>
          <cell r="V5859">
            <v>80295445493</v>
          </cell>
          <cell r="W5859"/>
          <cell r="X5859" t="str">
            <v/>
          </cell>
          <cell r="Y5859" t="str">
            <v/>
          </cell>
          <cell r="Z5859" t="str">
            <v/>
          </cell>
          <cell r="AA5859" t="str">
            <v/>
          </cell>
          <cell r="AB5859">
            <v>60</v>
          </cell>
          <cell r="AC5859" t="str">
            <v/>
          </cell>
          <cell r="AD5859">
            <v>60</v>
          </cell>
          <cell r="AE5859">
            <v>1</v>
          </cell>
          <cell r="AF5859">
            <v>1</v>
          </cell>
          <cell r="AG5859">
            <v>4</v>
          </cell>
          <cell r="AH5859">
            <v>4</v>
          </cell>
          <cell r="AI5859">
            <v>60</v>
          </cell>
          <cell r="AJ5859"/>
        </row>
        <row r="5860">
          <cell r="B5860">
            <v>28803</v>
          </cell>
          <cell r="C5860">
            <v>28803</v>
          </cell>
          <cell r="D5860">
            <v>1</v>
          </cell>
          <cell r="E5860">
            <v>0</v>
          </cell>
          <cell r="F5860">
            <v>0</v>
          </cell>
          <cell r="G5860">
            <v>0</v>
          </cell>
          <cell r="H5860">
            <v>1</v>
          </cell>
          <cell r="I5860">
            <v>1</v>
          </cell>
          <cell r="J5860" t="str">
            <v>Свежие Идеи</v>
          </cell>
          <cell r="K5860" t="str">
            <v>Беларусь</v>
          </cell>
          <cell r="L5860" t="str">
            <v>Витебская</v>
          </cell>
          <cell r="M5860" t="str">
            <v>Витебск</v>
          </cell>
          <cell r="N5860" t="str">
            <v>Остров Чистоты</v>
          </cell>
          <cell r="O5860" t="str">
            <v>г. Витебск, ул. Правды, д. 64б</v>
          </cell>
          <cell r="P5860" t="str">
            <v>Drogery (Хоз. магазин)</v>
          </cell>
          <cell r="Q5860" t="str">
            <v>sv2032</v>
          </cell>
          <cell r="R5860" t="str">
            <v>Савченко Евгения Константиновна</v>
          </cell>
          <cell r="S5860">
            <v>80298754300</v>
          </cell>
          <cell r="T5860" t="str">
            <v>merch1744</v>
          </cell>
          <cell r="U5860" t="str">
            <v>Ворсо Наталья Вячеславовна</v>
          </cell>
          <cell r="V5860">
            <v>80295445493</v>
          </cell>
          <cell r="W5860"/>
          <cell r="X5860" t="str">
            <v/>
          </cell>
          <cell r="Y5860" t="str">
            <v/>
          </cell>
          <cell r="Z5860" t="str">
            <v/>
          </cell>
          <cell r="AA5860" t="str">
            <v/>
          </cell>
          <cell r="AB5860">
            <v>60</v>
          </cell>
          <cell r="AC5860" t="str">
            <v/>
          </cell>
          <cell r="AD5860">
            <v>60</v>
          </cell>
          <cell r="AE5860">
            <v>1</v>
          </cell>
          <cell r="AF5860">
            <v>1</v>
          </cell>
          <cell r="AG5860">
            <v>4</v>
          </cell>
          <cell r="AH5860">
            <v>4</v>
          </cell>
          <cell r="AI5860">
            <v>60</v>
          </cell>
          <cell r="AJ5860"/>
        </row>
        <row r="5861">
          <cell r="B5861">
            <v>28804</v>
          </cell>
          <cell r="C5861">
            <v>28804</v>
          </cell>
          <cell r="D5861">
            <v>1</v>
          </cell>
          <cell r="E5861">
            <v>0</v>
          </cell>
          <cell r="F5861">
            <v>0</v>
          </cell>
          <cell r="G5861">
            <v>0</v>
          </cell>
          <cell r="H5861">
            <v>1</v>
          </cell>
          <cell r="I5861">
            <v>1</v>
          </cell>
          <cell r="J5861" t="str">
            <v>Свежие Идеи</v>
          </cell>
          <cell r="K5861" t="str">
            <v>Беларусь</v>
          </cell>
          <cell r="L5861" t="str">
            <v>Витебская</v>
          </cell>
          <cell r="M5861" t="str">
            <v>Витебск</v>
          </cell>
          <cell r="N5861" t="str">
            <v>Остров Чистоты</v>
          </cell>
          <cell r="O5861" t="str">
            <v>г. Витебск, ул. 1-я Пролетарская, д. 7/1-31</v>
          </cell>
          <cell r="P5861" t="str">
            <v>Drogery (Хоз. магазин)</v>
          </cell>
          <cell r="Q5861" t="str">
            <v>sv2032</v>
          </cell>
          <cell r="R5861" t="str">
            <v>Савченко Евгения Константиновна</v>
          </cell>
          <cell r="S5861">
            <v>80298754300</v>
          </cell>
          <cell r="T5861" t="str">
            <v>merch1744</v>
          </cell>
          <cell r="U5861" t="str">
            <v>Ворсо Наталья Вячеславовна</v>
          </cell>
          <cell r="V5861">
            <v>80295445493</v>
          </cell>
          <cell r="W5861"/>
          <cell r="X5861" t="str">
            <v/>
          </cell>
          <cell r="Y5861" t="str">
            <v/>
          </cell>
          <cell r="Z5861" t="str">
            <v/>
          </cell>
          <cell r="AA5861">
            <v>60</v>
          </cell>
          <cell r="AB5861" t="str">
            <v/>
          </cell>
          <cell r="AC5861" t="str">
            <v/>
          </cell>
          <cell r="AD5861">
            <v>60</v>
          </cell>
          <cell r="AE5861">
            <v>1</v>
          </cell>
          <cell r="AF5861">
            <v>1</v>
          </cell>
          <cell r="AG5861">
            <v>4</v>
          </cell>
          <cell r="AH5861">
            <v>4</v>
          </cell>
          <cell r="AI5861">
            <v>60</v>
          </cell>
          <cell r="AJ5861"/>
        </row>
        <row r="5862">
          <cell r="B5862">
            <v>28806</v>
          </cell>
          <cell r="C5862">
            <v>28806</v>
          </cell>
          <cell r="D5862">
            <v>1</v>
          </cell>
          <cell r="E5862">
            <v>0</v>
          </cell>
          <cell r="F5862">
            <v>0</v>
          </cell>
          <cell r="G5862">
            <v>0</v>
          </cell>
          <cell r="H5862">
            <v>1</v>
          </cell>
          <cell r="I5862">
            <v>1</v>
          </cell>
          <cell r="J5862" t="str">
            <v>Свежие Идеи</v>
          </cell>
          <cell r="K5862" t="str">
            <v>Беларусь</v>
          </cell>
          <cell r="L5862" t="str">
            <v>Витебская</v>
          </cell>
          <cell r="M5862" t="str">
            <v>Витебск</v>
          </cell>
          <cell r="N5862" t="str">
            <v>Остров Чистоты</v>
          </cell>
          <cell r="O5862" t="str">
            <v>г. Витебск, пр-т Фрунзе, д. 47</v>
          </cell>
          <cell r="P5862" t="str">
            <v>Drogery (Хоз. магазин)</v>
          </cell>
          <cell r="Q5862" t="str">
            <v>sv2032</v>
          </cell>
          <cell r="R5862" t="str">
            <v>Савченко Евгения Константиновна</v>
          </cell>
          <cell r="S5862">
            <v>80298754300</v>
          </cell>
          <cell r="T5862" t="str">
            <v>merch1744</v>
          </cell>
          <cell r="U5862" t="str">
            <v>Ворсо Наталья Вячеславовна</v>
          </cell>
          <cell r="V5862">
            <v>80295445493</v>
          </cell>
          <cell r="W5862"/>
          <cell r="X5862" t="str">
            <v/>
          </cell>
          <cell r="Y5862" t="str">
            <v/>
          </cell>
          <cell r="Z5862" t="str">
            <v/>
          </cell>
          <cell r="AA5862" t="str">
            <v/>
          </cell>
          <cell r="AB5862">
            <v>60</v>
          </cell>
          <cell r="AC5862" t="str">
            <v/>
          </cell>
          <cell r="AD5862">
            <v>60</v>
          </cell>
          <cell r="AE5862">
            <v>1</v>
          </cell>
          <cell r="AF5862">
            <v>1</v>
          </cell>
          <cell r="AG5862">
            <v>4</v>
          </cell>
          <cell r="AH5862">
            <v>4</v>
          </cell>
          <cell r="AI5862">
            <v>60</v>
          </cell>
          <cell r="AJ5862"/>
        </row>
        <row r="5863">
          <cell r="B5863">
            <v>28810</v>
          </cell>
          <cell r="C5863">
            <v>28810</v>
          </cell>
          <cell r="D5863">
            <v>1</v>
          </cell>
          <cell r="E5863">
            <v>0</v>
          </cell>
          <cell r="F5863">
            <v>0</v>
          </cell>
          <cell r="G5863">
            <v>0</v>
          </cell>
          <cell r="H5863">
            <v>1</v>
          </cell>
          <cell r="I5863">
            <v>1</v>
          </cell>
          <cell r="J5863" t="str">
            <v>Свежие Идеи</v>
          </cell>
          <cell r="K5863" t="str">
            <v>Беларусь</v>
          </cell>
          <cell r="L5863" t="str">
            <v>Брестская</v>
          </cell>
          <cell r="M5863" t="str">
            <v>Брест</v>
          </cell>
          <cell r="N5863" t="str">
            <v>Остров Чистоты</v>
          </cell>
          <cell r="O5863" t="str">
            <v>г. Брест, ул. МОПРа, д. 4,пом.17</v>
          </cell>
          <cell r="P5863" t="str">
            <v>Drogery (Хоз. магазин)</v>
          </cell>
          <cell r="Q5863" t="str">
            <v>sv2031</v>
          </cell>
          <cell r="R5863" t="str">
            <v>Сальникова Виктория Валерьевна</v>
          </cell>
          <cell r="S5863">
            <v>80292471677</v>
          </cell>
          <cell r="T5863" t="str">
            <v>merch1743</v>
          </cell>
          <cell r="U5863" t="str">
            <v>Чучкевич Оксана Михайловна</v>
          </cell>
          <cell r="V5863">
            <v>80292056773</v>
          </cell>
          <cell r="W5863"/>
          <cell r="X5863" t="str">
            <v/>
          </cell>
          <cell r="Y5863">
            <v>120</v>
          </cell>
          <cell r="Z5863" t="str">
            <v/>
          </cell>
          <cell r="AA5863" t="str">
            <v/>
          </cell>
          <cell r="AB5863" t="str">
            <v/>
          </cell>
          <cell r="AC5863" t="str">
            <v/>
          </cell>
          <cell r="AD5863">
            <v>120</v>
          </cell>
          <cell r="AE5863">
            <v>2</v>
          </cell>
          <cell r="AF5863">
            <v>1</v>
          </cell>
          <cell r="AG5863">
            <v>10</v>
          </cell>
          <cell r="AH5863">
            <v>5</v>
          </cell>
          <cell r="AI5863">
            <v>120</v>
          </cell>
          <cell r="AJ5863" t="str">
            <v>Изменение тайминга</v>
          </cell>
        </row>
        <row r="5864">
          <cell r="B5864">
            <v>28811</v>
          </cell>
          <cell r="C5864">
            <v>28811</v>
          </cell>
          <cell r="D5864">
            <v>1</v>
          </cell>
          <cell r="E5864">
            <v>0</v>
          </cell>
          <cell r="F5864">
            <v>0</v>
          </cell>
          <cell r="G5864">
            <v>0</v>
          </cell>
          <cell r="H5864">
            <v>1</v>
          </cell>
          <cell r="I5864">
            <v>1</v>
          </cell>
          <cell r="J5864" t="str">
            <v>Свежие Идеи</v>
          </cell>
          <cell r="K5864" t="str">
            <v>Беларусь</v>
          </cell>
          <cell r="L5864" t="str">
            <v>Брестская</v>
          </cell>
          <cell r="M5864" t="str">
            <v>Брест</v>
          </cell>
          <cell r="N5864" t="str">
            <v>Остров Чистоты</v>
          </cell>
          <cell r="O5864" t="str">
            <v>г. Брест, ул. Куйбышева, д. 15-9</v>
          </cell>
          <cell r="P5864" t="str">
            <v>Drogery (Хоз. магазин)</v>
          </cell>
          <cell r="Q5864" t="str">
            <v>sv2031</v>
          </cell>
          <cell r="R5864" t="str">
            <v>Сальникова Виктория Валерьевна</v>
          </cell>
          <cell r="S5864">
            <v>80292471677</v>
          </cell>
          <cell r="T5864" t="str">
            <v>merch1743</v>
          </cell>
          <cell r="U5864" t="str">
            <v>Чучкевич Оксана Михайловна</v>
          </cell>
          <cell r="V5864">
            <v>80292056773</v>
          </cell>
          <cell r="W5864"/>
          <cell r="X5864" t="str">
            <v/>
          </cell>
          <cell r="Y5864">
            <v>60</v>
          </cell>
          <cell r="Z5864" t="str">
            <v/>
          </cell>
          <cell r="AA5864" t="str">
            <v/>
          </cell>
          <cell r="AB5864" t="str">
            <v/>
          </cell>
          <cell r="AC5864" t="str">
            <v/>
          </cell>
          <cell r="AD5864">
            <v>60</v>
          </cell>
          <cell r="AE5864">
            <v>1</v>
          </cell>
          <cell r="AF5864">
            <v>1</v>
          </cell>
          <cell r="AG5864">
            <v>5</v>
          </cell>
          <cell r="AH5864">
            <v>5</v>
          </cell>
          <cell r="AI5864">
            <v>60</v>
          </cell>
          <cell r="AJ5864"/>
        </row>
        <row r="5865">
          <cell r="B5865">
            <v>28812</v>
          </cell>
          <cell r="C5865">
            <v>28812</v>
          </cell>
          <cell r="D5865">
            <v>1</v>
          </cell>
          <cell r="E5865">
            <v>0</v>
          </cell>
          <cell r="F5865">
            <v>0</v>
          </cell>
          <cell r="G5865">
            <v>0</v>
          </cell>
          <cell r="H5865">
            <v>1</v>
          </cell>
          <cell r="I5865">
            <v>1</v>
          </cell>
          <cell r="J5865" t="str">
            <v>Свежие Идеи</v>
          </cell>
          <cell r="K5865" t="str">
            <v>Беларусь</v>
          </cell>
          <cell r="L5865" t="str">
            <v>Брестская</v>
          </cell>
          <cell r="M5865" t="str">
            <v>Брест</v>
          </cell>
          <cell r="N5865" t="str">
            <v>Остров Чистоты</v>
          </cell>
          <cell r="O5865" t="str">
            <v>г. Брест, пр-т Машерова, д. 17 пом.1</v>
          </cell>
          <cell r="P5865" t="str">
            <v>Drogery (Хоз. магазин)</v>
          </cell>
          <cell r="Q5865" t="str">
            <v>sv2031</v>
          </cell>
          <cell r="R5865" t="str">
            <v>Сальникова Виктория Валерьевна</v>
          </cell>
          <cell r="S5865">
            <v>80292471677</v>
          </cell>
          <cell r="T5865" t="str">
            <v>merch1743</v>
          </cell>
          <cell r="U5865" t="str">
            <v>Чучкевич Оксана Михайловна</v>
          </cell>
          <cell r="V5865">
            <v>80292056773</v>
          </cell>
          <cell r="W5865"/>
          <cell r="X5865" t="str">
            <v/>
          </cell>
          <cell r="Y5865" t="str">
            <v/>
          </cell>
          <cell r="Z5865">
            <v>60</v>
          </cell>
          <cell r="AA5865" t="str">
            <v/>
          </cell>
          <cell r="AB5865" t="str">
            <v/>
          </cell>
          <cell r="AC5865" t="str">
            <v/>
          </cell>
          <cell r="AD5865">
            <v>60</v>
          </cell>
          <cell r="AE5865">
            <v>1</v>
          </cell>
          <cell r="AF5865">
            <v>1</v>
          </cell>
          <cell r="AG5865">
            <v>5</v>
          </cell>
          <cell r="AH5865">
            <v>5</v>
          </cell>
          <cell r="AI5865">
            <v>60</v>
          </cell>
          <cell r="AJ5865"/>
        </row>
        <row r="5866">
          <cell r="B5866">
            <v>28813</v>
          </cell>
          <cell r="C5866">
            <v>28813</v>
          </cell>
          <cell r="D5866">
            <v>1</v>
          </cell>
          <cell r="E5866">
            <v>0</v>
          </cell>
          <cell r="F5866">
            <v>0</v>
          </cell>
          <cell r="G5866">
            <v>0</v>
          </cell>
          <cell r="H5866">
            <v>1</v>
          </cell>
          <cell r="I5866">
            <v>1</v>
          </cell>
          <cell r="J5866" t="str">
            <v>Свежие Идеи</v>
          </cell>
          <cell r="K5866" t="str">
            <v>Беларусь</v>
          </cell>
          <cell r="L5866" t="str">
            <v>Брестская</v>
          </cell>
          <cell r="M5866" t="str">
            <v>Брест</v>
          </cell>
          <cell r="N5866" t="str">
            <v>Остров Чистоты</v>
          </cell>
          <cell r="O5866" t="str">
            <v>г. Брест, ул. Дубровская, д. 10</v>
          </cell>
          <cell r="P5866" t="str">
            <v>Drogery (Хоз. магазин)</v>
          </cell>
          <cell r="Q5866" t="str">
            <v>sv2031</v>
          </cell>
          <cell r="R5866" t="str">
            <v>Сальникова Виктория Валерьевна</v>
          </cell>
          <cell r="S5866">
            <v>80292471677</v>
          </cell>
          <cell r="T5866" t="str">
            <v>merch1743</v>
          </cell>
          <cell r="U5866" t="str">
            <v>Чучкевич Оксана Михайловна</v>
          </cell>
          <cell r="V5866">
            <v>80292056773</v>
          </cell>
          <cell r="W5866"/>
          <cell r="X5866" t="str">
            <v/>
          </cell>
          <cell r="Y5866" t="str">
            <v/>
          </cell>
          <cell r="Z5866" t="str">
            <v/>
          </cell>
          <cell r="AA5866">
            <v>60</v>
          </cell>
          <cell r="AB5866" t="str">
            <v/>
          </cell>
          <cell r="AC5866" t="str">
            <v/>
          </cell>
          <cell r="AD5866">
            <v>60</v>
          </cell>
          <cell r="AE5866">
            <v>1</v>
          </cell>
          <cell r="AF5866">
            <v>1</v>
          </cell>
          <cell r="AG5866">
            <v>4</v>
          </cell>
          <cell r="AH5866">
            <v>4</v>
          </cell>
          <cell r="AI5866">
            <v>60</v>
          </cell>
          <cell r="AJ5866"/>
        </row>
        <row r="5867">
          <cell r="B5867">
            <v>28814</v>
          </cell>
          <cell r="C5867">
            <v>28814</v>
          </cell>
          <cell r="D5867">
            <v>1</v>
          </cell>
          <cell r="E5867">
            <v>0</v>
          </cell>
          <cell r="F5867">
            <v>0</v>
          </cell>
          <cell r="G5867">
            <v>0</v>
          </cell>
          <cell r="H5867">
            <v>1</v>
          </cell>
          <cell r="I5867">
            <v>1</v>
          </cell>
          <cell r="J5867" t="str">
            <v>Свежие Идеи</v>
          </cell>
          <cell r="K5867" t="str">
            <v>Беларусь</v>
          </cell>
          <cell r="L5867" t="str">
            <v>Брестская</v>
          </cell>
          <cell r="M5867" t="str">
            <v>Брест</v>
          </cell>
          <cell r="N5867" t="str">
            <v>Остров Чистоты</v>
          </cell>
          <cell r="O5867" t="str">
            <v>г. Брест, ул. Советская, д. 34</v>
          </cell>
          <cell r="P5867" t="str">
            <v>Drogery (Хоз. магазин)</v>
          </cell>
          <cell r="Q5867" t="str">
            <v>sv2031</v>
          </cell>
          <cell r="R5867" t="str">
            <v>Сальникова Виктория Валерьевна</v>
          </cell>
          <cell r="S5867">
            <v>80292471677</v>
          </cell>
          <cell r="T5867" t="str">
            <v>merch1743</v>
          </cell>
          <cell r="U5867" t="str">
            <v>Чучкевич Оксана Михайловна</v>
          </cell>
          <cell r="V5867">
            <v>80292056773</v>
          </cell>
          <cell r="W5867"/>
          <cell r="X5867" t="str">
            <v/>
          </cell>
          <cell r="Y5867">
            <v>60</v>
          </cell>
          <cell r="Z5867" t="str">
            <v/>
          </cell>
          <cell r="AA5867" t="str">
            <v/>
          </cell>
          <cell r="AB5867" t="str">
            <v/>
          </cell>
          <cell r="AC5867" t="str">
            <v/>
          </cell>
          <cell r="AD5867">
            <v>60</v>
          </cell>
          <cell r="AE5867">
            <v>1</v>
          </cell>
          <cell r="AF5867">
            <v>1</v>
          </cell>
          <cell r="AG5867">
            <v>5</v>
          </cell>
          <cell r="AH5867">
            <v>5</v>
          </cell>
          <cell r="AI5867">
            <v>60</v>
          </cell>
          <cell r="AJ5867"/>
        </row>
        <row r="5868">
          <cell r="B5868">
            <v>28815</v>
          </cell>
          <cell r="C5868">
            <v>28815</v>
          </cell>
          <cell r="D5868">
            <v>1</v>
          </cell>
          <cell r="E5868">
            <v>0</v>
          </cell>
          <cell r="F5868">
            <v>0</v>
          </cell>
          <cell r="G5868">
            <v>0</v>
          </cell>
          <cell r="H5868">
            <v>1</v>
          </cell>
          <cell r="I5868">
            <v>1</v>
          </cell>
          <cell r="J5868" t="str">
            <v>Свежие Идеи</v>
          </cell>
          <cell r="K5868" t="str">
            <v>Беларусь</v>
          </cell>
          <cell r="L5868" t="str">
            <v>Брестская</v>
          </cell>
          <cell r="M5868" t="str">
            <v>Брест</v>
          </cell>
          <cell r="N5868" t="str">
            <v>Остров Чистоты</v>
          </cell>
          <cell r="O5868" t="str">
            <v>г. Брест, ул. Волгоградская, д. 1</v>
          </cell>
          <cell r="P5868" t="str">
            <v>Drogery (Хоз. магазин)</v>
          </cell>
          <cell r="Q5868" t="str">
            <v>sv2031</v>
          </cell>
          <cell r="R5868" t="str">
            <v>Сальникова Виктория Валерьевна</v>
          </cell>
          <cell r="S5868">
            <v>80292471677</v>
          </cell>
          <cell r="T5868" t="str">
            <v>merch1743</v>
          </cell>
          <cell r="U5868" t="str">
            <v>Чучкевич Оксана Михайловна</v>
          </cell>
          <cell r="V5868">
            <v>80292056773</v>
          </cell>
          <cell r="W5868"/>
          <cell r="X5868" t="str">
            <v/>
          </cell>
          <cell r="Y5868" t="str">
            <v/>
          </cell>
          <cell r="Z5868" t="str">
            <v/>
          </cell>
          <cell r="AA5868">
            <v>60</v>
          </cell>
          <cell r="AB5868" t="str">
            <v/>
          </cell>
          <cell r="AC5868" t="str">
            <v/>
          </cell>
          <cell r="AD5868">
            <v>60</v>
          </cell>
          <cell r="AE5868">
            <v>1</v>
          </cell>
          <cell r="AF5868">
            <v>1</v>
          </cell>
          <cell r="AG5868">
            <v>4</v>
          </cell>
          <cell r="AH5868">
            <v>4</v>
          </cell>
          <cell r="AI5868">
            <v>60</v>
          </cell>
          <cell r="AJ5868"/>
        </row>
        <row r="5869">
          <cell r="B5869">
            <v>28823</v>
          </cell>
          <cell r="C5869">
            <v>28823</v>
          </cell>
          <cell r="D5869">
            <v>1</v>
          </cell>
          <cell r="E5869">
            <v>0</v>
          </cell>
          <cell r="F5869">
            <v>0</v>
          </cell>
          <cell r="G5869">
            <v>0</v>
          </cell>
          <cell r="H5869">
            <v>1</v>
          </cell>
          <cell r="I5869">
            <v>1</v>
          </cell>
          <cell r="J5869" t="str">
            <v>Свежие Идеи</v>
          </cell>
          <cell r="K5869" t="str">
            <v>Беларусь</v>
          </cell>
          <cell r="L5869" t="str">
            <v>Минская</v>
          </cell>
          <cell r="M5869" t="str">
            <v>Минск</v>
          </cell>
          <cell r="N5869" t="str">
            <v>Остров Чистоты</v>
          </cell>
          <cell r="O5869" t="str">
            <v>г. Минск, ул. Ангарская, д. 38</v>
          </cell>
          <cell r="P5869" t="str">
            <v>Drogery (Хоз. магазин)</v>
          </cell>
          <cell r="Q5869" t="str">
            <v>sv2026</v>
          </cell>
          <cell r="R5869" t="str">
            <v>Шибко Анастасия Михайловна</v>
          </cell>
          <cell r="S5869">
            <v>80447232678</v>
          </cell>
          <cell r="T5869" t="str">
            <v>merch1746</v>
          </cell>
          <cell r="U5869" t="str">
            <v>Шестак Екатерина Олеговна</v>
          </cell>
          <cell r="V5869">
            <v>80259211451</v>
          </cell>
          <cell r="W5869"/>
          <cell r="X5869" t="str">
            <v/>
          </cell>
          <cell r="Y5869">
            <v>60</v>
          </cell>
          <cell r="Z5869" t="str">
            <v/>
          </cell>
          <cell r="AA5869" t="str">
            <v/>
          </cell>
          <cell r="AB5869" t="str">
            <v/>
          </cell>
          <cell r="AC5869" t="str">
            <v/>
          </cell>
          <cell r="AD5869">
            <v>60</v>
          </cell>
          <cell r="AE5869">
            <v>1</v>
          </cell>
          <cell r="AF5869">
            <v>1</v>
          </cell>
          <cell r="AG5869">
            <v>5</v>
          </cell>
          <cell r="AH5869">
            <v>5</v>
          </cell>
          <cell r="AI5869">
            <v>60</v>
          </cell>
          <cell r="AJ5869"/>
        </row>
        <row r="5870">
          <cell r="B5870">
            <v>28824</v>
          </cell>
          <cell r="C5870">
            <v>28824</v>
          </cell>
          <cell r="D5870">
            <v>1</v>
          </cell>
          <cell r="E5870">
            <v>0</v>
          </cell>
          <cell r="F5870">
            <v>0</v>
          </cell>
          <cell r="G5870">
            <v>0</v>
          </cell>
          <cell r="H5870">
            <v>1</v>
          </cell>
          <cell r="I5870">
            <v>1</v>
          </cell>
          <cell r="J5870" t="str">
            <v>Свежие Идеи</v>
          </cell>
          <cell r="K5870" t="str">
            <v>Беларусь</v>
          </cell>
          <cell r="L5870" t="str">
            <v>Минская</v>
          </cell>
          <cell r="M5870" t="str">
            <v>Минск</v>
          </cell>
          <cell r="N5870" t="str">
            <v>Остров Чистоты</v>
          </cell>
          <cell r="O5870" t="str">
            <v>г. Минск, ул. Рокоссовского, д. 145Б</v>
          </cell>
          <cell r="P5870" t="str">
            <v>Drogery (Хоз. магазин)</v>
          </cell>
          <cell r="Q5870" t="str">
            <v>sv2026</v>
          </cell>
          <cell r="R5870" t="str">
            <v>Шибко Анастасия Михайловна</v>
          </cell>
          <cell r="S5870">
            <v>80447232678</v>
          </cell>
          <cell r="T5870" t="str">
            <v>merch1758</v>
          </cell>
          <cell r="U5870" t="str">
            <v>Мычко Наталья Васильевна</v>
          </cell>
          <cell r="V5870">
            <v>80257811200</v>
          </cell>
          <cell r="W5870"/>
          <cell r="X5870" t="str">
            <v/>
          </cell>
          <cell r="Y5870" t="str">
            <v/>
          </cell>
          <cell r="Z5870" t="str">
            <v/>
          </cell>
          <cell r="AA5870">
            <v>60</v>
          </cell>
          <cell r="AB5870" t="str">
            <v/>
          </cell>
          <cell r="AC5870" t="str">
            <v/>
          </cell>
          <cell r="AD5870">
            <v>60</v>
          </cell>
          <cell r="AE5870">
            <v>1</v>
          </cell>
          <cell r="AF5870">
            <v>1</v>
          </cell>
          <cell r="AG5870">
            <v>4</v>
          </cell>
          <cell r="AH5870">
            <v>4</v>
          </cell>
          <cell r="AI5870">
            <v>60</v>
          </cell>
          <cell r="AJ5870"/>
        </row>
        <row r="5871">
          <cell r="B5871">
            <v>28825</v>
          </cell>
          <cell r="C5871">
            <v>28825</v>
          </cell>
          <cell r="D5871">
            <v>1</v>
          </cell>
          <cell r="E5871">
            <v>0</v>
          </cell>
          <cell r="F5871">
            <v>0</v>
          </cell>
          <cell r="G5871">
            <v>0</v>
          </cell>
          <cell r="H5871">
            <v>1</v>
          </cell>
          <cell r="I5871">
            <v>1</v>
          </cell>
          <cell r="J5871" t="str">
            <v>Свежие Идеи</v>
          </cell>
          <cell r="K5871" t="str">
            <v>Беларусь</v>
          </cell>
          <cell r="L5871" t="str">
            <v>Минская</v>
          </cell>
          <cell r="M5871" t="str">
            <v>Минск</v>
          </cell>
          <cell r="N5871" t="str">
            <v>Остров Чистоты</v>
          </cell>
          <cell r="O5871" t="str">
            <v>г. Минск, пр-т Партизанский, д. 48, пом. 2-Н</v>
          </cell>
          <cell r="P5871" t="str">
            <v>Drogery (Хоз. магазин)</v>
          </cell>
          <cell r="Q5871" t="str">
            <v>sv2026</v>
          </cell>
          <cell r="R5871" t="str">
            <v>Шибко Анастасия Михайловна</v>
          </cell>
          <cell r="S5871">
            <v>80447232678</v>
          </cell>
          <cell r="T5871" t="str">
            <v>merch1746</v>
          </cell>
          <cell r="U5871" t="str">
            <v>Шестак Екатерина Олеговна</v>
          </cell>
          <cell r="V5871">
            <v>80259211451</v>
          </cell>
          <cell r="W5871"/>
          <cell r="X5871" t="str">
            <v/>
          </cell>
          <cell r="Y5871" t="str">
            <v/>
          </cell>
          <cell r="Z5871" t="str">
            <v/>
          </cell>
          <cell r="AA5871">
            <v>60</v>
          </cell>
          <cell r="AB5871" t="str">
            <v/>
          </cell>
          <cell r="AC5871" t="str">
            <v/>
          </cell>
          <cell r="AD5871">
            <v>60</v>
          </cell>
          <cell r="AE5871">
            <v>1</v>
          </cell>
          <cell r="AF5871">
            <v>1</v>
          </cell>
          <cell r="AG5871">
            <v>4</v>
          </cell>
          <cell r="AH5871">
            <v>4</v>
          </cell>
          <cell r="AI5871">
            <v>60</v>
          </cell>
          <cell r="AJ5871"/>
        </row>
        <row r="5872">
          <cell r="B5872">
            <v>28826</v>
          </cell>
          <cell r="C5872">
            <v>28826</v>
          </cell>
          <cell r="D5872">
            <v>1</v>
          </cell>
          <cell r="E5872">
            <v>0</v>
          </cell>
          <cell r="F5872">
            <v>0</v>
          </cell>
          <cell r="G5872">
            <v>0</v>
          </cell>
          <cell r="H5872">
            <v>1</v>
          </cell>
          <cell r="I5872">
            <v>1</v>
          </cell>
          <cell r="J5872" t="str">
            <v>Свежие Идеи</v>
          </cell>
          <cell r="K5872" t="str">
            <v>Беларусь</v>
          </cell>
          <cell r="L5872" t="str">
            <v>Минская</v>
          </cell>
          <cell r="M5872" t="str">
            <v>Минск</v>
          </cell>
          <cell r="N5872" t="str">
            <v>Остров Чистоты</v>
          </cell>
          <cell r="O5872" t="str">
            <v>г. Минск, ул. Карвата, д. 31А, пом. 131</v>
          </cell>
          <cell r="P5872" t="str">
            <v>Drogery (Хоз. магазин)</v>
          </cell>
          <cell r="Q5872" t="str">
            <v>sv2026</v>
          </cell>
          <cell r="R5872" t="str">
            <v>Шибко Анастасия Михайловна</v>
          </cell>
          <cell r="S5872">
            <v>80447232678</v>
          </cell>
          <cell r="T5872" t="str">
            <v>merch1757</v>
          </cell>
          <cell r="U5872" t="str">
            <v xml:space="preserve">Дударова Ирина Анатольевна </v>
          </cell>
          <cell r="V5872">
            <v>80298492342</v>
          </cell>
          <cell r="W5872"/>
          <cell r="X5872">
            <v>60</v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  <cell r="AC5872" t="str">
            <v/>
          </cell>
          <cell r="AD5872">
            <v>60</v>
          </cell>
          <cell r="AE5872">
            <v>1</v>
          </cell>
          <cell r="AF5872">
            <v>1</v>
          </cell>
          <cell r="AG5872">
            <v>5</v>
          </cell>
          <cell r="AH5872">
            <v>5</v>
          </cell>
          <cell r="AI5872">
            <v>60</v>
          </cell>
          <cell r="AJ5872"/>
        </row>
        <row r="5873">
          <cell r="B5873">
            <v>28827</v>
          </cell>
          <cell r="C5873">
            <v>28827</v>
          </cell>
          <cell r="D5873">
            <v>1</v>
          </cell>
          <cell r="E5873">
            <v>0</v>
          </cell>
          <cell r="F5873">
            <v>0</v>
          </cell>
          <cell r="G5873">
            <v>0</v>
          </cell>
          <cell r="H5873">
            <v>1</v>
          </cell>
          <cell r="I5873">
            <v>1</v>
          </cell>
          <cell r="J5873" t="str">
            <v>Свежие Идеи</v>
          </cell>
          <cell r="K5873" t="str">
            <v>Беларусь</v>
          </cell>
          <cell r="L5873" t="str">
            <v>Минская</v>
          </cell>
          <cell r="M5873" t="str">
            <v>Минск</v>
          </cell>
          <cell r="N5873" t="str">
            <v>Остров Чистоты</v>
          </cell>
          <cell r="O5873" t="str">
            <v>г. Минск, ул. Г. Якубова, д. 10-4</v>
          </cell>
          <cell r="P5873" t="str">
            <v>Drogery (Хоз. магазин)</v>
          </cell>
          <cell r="Q5873" t="str">
            <v>sv2026</v>
          </cell>
          <cell r="R5873" t="str">
            <v>Шибко Анастасия Михайловна</v>
          </cell>
          <cell r="S5873">
            <v>80447232678</v>
          </cell>
          <cell r="T5873" t="str">
            <v>merch1758</v>
          </cell>
          <cell r="U5873" t="str">
            <v>Мычко Наталья Васильевна</v>
          </cell>
          <cell r="V5873">
            <v>80257811200</v>
          </cell>
          <cell r="W5873"/>
          <cell r="X5873" t="str">
            <v/>
          </cell>
          <cell r="Y5873" t="str">
            <v/>
          </cell>
          <cell r="Z5873" t="str">
            <v/>
          </cell>
          <cell r="AA5873">
            <v>60</v>
          </cell>
          <cell r="AB5873" t="str">
            <v/>
          </cell>
          <cell r="AC5873" t="str">
            <v/>
          </cell>
          <cell r="AD5873">
            <v>60</v>
          </cell>
          <cell r="AE5873">
            <v>1</v>
          </cell>
          <cell r="AF5873">
            <v>1</v>
          </cell>
          <cell r="AG5873">
            <v>4</v>
          </cell>
          <cell r="AH5873">
            <v>4</v>
          </cell>
          <cell r="AI5873">
            <v>60</v>
          </cell>
          <cell r="AJ5873"/>
        </row>
        <row r="5874">
          <cell r="B5874">
            <v>28828</v>
          </cell>
          <cell r="C5874">
            <v>28828</v>
          </cell>
          <cell r="D5874">
            <v>1</v>
          </cell>
          <cell r="E5874">
            <v>0</v>
          </cell>
          <cell r="F5874">
            <v>0</v>
          </cell>
          <cell r="G5874">
            <v>0</v>
          </cell>
          <cell r="H5874">
            <v>1</v>
          </cell>
          <cell r="I5874">
            <v>1</v>
          </cell>
          <cell r="J5874" t="str">
            <v>Свежие Идеи</v>
          </cell>
          <cell r="K5874" t="str">
            <v>Беларусь</v>
          </cell>
          <cell r="L5874" t="str">
            <v>Минская</v>
          </cell>
          <cell r="M5874" t="str">
            <v>Минск</v>
          </cell>
          <cell r="N5874" t="str">
            <v>Остров Чистоты</v>
          </cell>
          <cell r="O5874" t="str">
            <v>г. Минск, пр-т Рокосовского, д. 98А</v>
          </cell>
          <cell r="P5874" t="str">
            <v>Drogery (Хоз. магазин)</v>
          </cell>
          <cell r="Q5874" t="str">
            <v>sv2026</v>
          </cell>
          <cell r="R5874" t="str">
            <v>Шибко Анастасия Михайловна</v>
          </cell>
          <cell r="S5874">
            <v>80447232678</v>
          </cell>
          <cell r="T5874" t="str">
            <v>merch1758</v>
          </cell>
          <cell r="U5874" t="str">
            <v>Мычко Наталья Васильевна</v>
          </cell>
          <cell r="V5874">
            <v>80257811200</v>
          </cell>
          <cell r="W5874"/>
          <cell r="X5874">
            <v>60</v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  <cell r="AC5874" t="str">
            <v/>
          </cell>
          <cell r="AD5874">
            <v>60</v>
          </cell>
          <cell r="AE5874">
            <v>1</v>
          </cell>
          <cell r="AF5874">
            <v>1</v>
          </cell>
          <cell r="AG5874">
            <v>5</v>
          </cell>
          <cell r="AH5874">
            <v>5</v>
          </cell>
          <cell r="AI5874">
            <v>60</v>
          </cell>
          <cell r="AJ5874"/>
        </row>
        <row r="5875">
          <cell r="B5875">
            <v>28829</v>
          </cell>
          <cell r="C5875">
            <v>28829</v>
          </cell>
          <cell r="D5875">
            <v>1</v>
          </cell>
          <cell r="E5875">
            <v>0</v>
          </cell>
          <cell r="F5875">
            <v>0</v>
          </cell>
          <cell r="G5875">
            <v>0</v>
          </cell>
          <cell r="H5875">
            <v>1</v>
          </cell>
          <cell r="I5875">
            <v>1</v>
          </cell>
          <cell r="J5875" t="str">
            <v>Свежие Идеи</v>
          </cell>
          <cell r="K5875" t="str">
            <v>Беларусь</v>
          </cell>
          <cell r="L5875" t="str">
            <v>Минская</v>
          </cell>
          <cell r="M5875" t="str">
            <v>Минск</v>
          </cell>
          <cell r="N5875" t="str">
            <v>Остров Чистоты</v>
          </cell>
          <cell r="O5875" t="str">
            <v>г. Минск, пр-т Партизанский, д. 69</v>
          </cell>
          <cell r="P5875" t="str">
            <v>Drogery (Хоз. магазин)</v>
          </cell>
          <cell r="Q5875" t="str">
            <v>sv2026</v>
          </cell>
          <cell r="R5875" t="str">
            <v>Шибко Анастасия Михайловна</v>
          </cell>
          <cell r="S5875">
            <v>80447232678</v>
          </cell>
          <cell r="T5875" t="str">
            <v>merch1746</v>
          </cell>
          <cell r="U5875" t="str">
            <v>Шестак Екатерина Олеговна</v>
          </cell>
          <cell r="V5875">
            <v>80259211451</v>
          </cell>
          <cell r="W5875"/>
          <cell r="X5875" t="str">
            <v/>
          </cell>
          <cell r="Y5875" t="str">
            <v/>
          </cell>
          <cell r="Z5875">
            <v>60</v>
          </cell>
          <cell r="AA5875" t="str">
            <v/>
          </cell>
          <cell r="AB5875" t="str">
            <v/>
          </cell>
          <cell r="AC5875" t="str">
            <v/>
          </cell>
          <cell r="AD5875">
            <v>60</v>
          </cell>
          <cell r="AE5875">
            <v>1</v>
          </cell>
          <cell r="AF5875">
            <v>1</v>
          </cell>
          <cell r="AG5875">
            <v>5</v>
          </cell>
          <cell r="AH5875">
            <v>5</v>
          </cell>
          <cell r="AI5875">
            <v>60</v>
          </cell>
          <cell r="AJ5875"/>
        </row>
        <row r="5876">
          <cell r="B5876">
            <v>28831</v>
          </cell>
          <cell r="C5876">
            <v>28831</v>
          </cell>
          <cell r="D5876">
            <v>1</v>
          </cell>
          <cell r="E5876">
            <v>0</v>
          </cell>
          <cell r="F5876">
            <v>0</v>
          </cell>
          <cell r="G5876">
            <v>0</v>
          </cell>
          <cell r="H5876">
            <v>1</v>
          </cell>
          <cell r="I5876">
            <v>1</v>
          </cell>
          <cell r="J5876" t="str">
            <v>Свежие Идеи</v>
          </cell>
          <cell r="K5876" t="str">
            <v>Беларусь</v>
          </cell>
          <cell r="L5876" t="str">
            <v>Могилевская</v>
          </cell>
          <cell r="M5876" t="str">
            <v>Могилев</v>
          </cell>
          <cell r="N5876" t="str">
            <v>Остров Чистоты</v>
          </cell>
          <cell r="O5876" t="str">
            <v>г. Могилев, ул. Якубовского, д. 44</v>
          </cell>
          <cell r="P5876" t="str">
            <v>Drogery (Хоз. магазин)</v>
          </cell>
          <cell r="Q5876" t="str">
            <v>sv2030</v>
          </cell>
          <cell r="R5876" t="str">
            <v>Мешкова Анастасия Александовна</v>
          </cell>
          <cell r="S5876">
            <v>80259163933</v>
          </cell>
          <cell r="T5876" t="str">
            <v>merch1751</v>
          </cell>
          <cell r="U5876" t="str">
            <v> Никифорова Валентина Владимировна</v>
          </cell>
          <cell r="V5876">
            <v>80291294679</v>
          </cell>
          <cell r="W5876"/>
          <cell r="X5876" t="str">
            <v/>
          </cell>
          <cell r="Y5876" t="str">
            <v/>
          </cell>
          <cell r="Z5876" t="str">
            <v/>
          </cell>
          <cell r="AA5876">
            <v>60</v>
          </cell>
          <cell r="AB5876" t="str">
            <v/>
          </cell>
          <cell r="AC5876" t="str">
            <v/>
          </cell>
          <cell r="AD5876">
            <v>60</v>
          </cell>
          <cell r="AE5876">
            <v>1</v>
          </cell>
          <cell r="AF5876">
            <v>1</v>
          </cell>
          <cell r="AG5876">
            <v>4</v>
          </cell>
          <cell r="AH5876">
            <v>4</v>
          </cell>
          <cell r="AI5876">
            <v>60</v>
          </cell>
          <cell r="AJ5876"/>
        </row>
        <row r="5877">
          <cell r="B5877">
            <v>28832</v>
          </cell>
          <cell r="C5877">
            <v>28832</v>
          </cell>
          <cell r="D5877">
            <v>1</v>
          </cell>
          <cell r="E5877">
            <v>0</v>
          </cell>
          <cell r="F5877">
            <v>0</v>
          </cell>
          <cell r="G5877">
            <v>0</v>
          </cell>
          <cell r="H5877">
            <v>1</v>
          </cell>
          <cell r="I5877">
            <v>1</v>
          </cell>
          <cell r="J5877" t="str">
            <v>Свежие Идеи</v>
          </cell>
          <cell r="K5877" t="str">
            <v>Беларусь</v>
          </cell>
          <cell r="L5877" t="str">
            <v>Могилевская</v>
          </cell>
          <cell r="M5877" t="str">
            <v>Могилев</v>
          </cell>
          <cell r="N5877" t="str">
            <v>Остров Чистоты</v>
          </cell>
          <cell r="O5877" t="str">
            <v>г. Могилев, ул. Челюскинцев, д. 41</v>
          </cell>
          <cell r="P5877" t="str">
            <v>Drogery (Хоз. магазин)</v>
          </cell>
          <cell r="Q5877" t="str">
            <v>sv2030</v>
          </cell>
          <cell r="R5877" t="str">
            <v>Мешкова Анастасия Александовна</v>
          </cell>
          <cell r="S5877">
            <v>80259163933</v>
          </cell>
          <cell r="T5877" t="str">
            <v>merch1751</v>
          </cell>
          <cell r="U5877" t="str">
            <v> Никифорова Валентина Владимировна</v>
          </cell>
          <cell r="V5877">
            <v>80291294679</v>
          </cell>
          <cell r="W5877"/>
          <cell r="X5877" t="str">
            <v/>
          </cell>
          <cell r="Y5877" t="str">
            <v/>
          </cell>
          <cell r="Z5877">
            <v>60</v>
          </cell>
          <cell r="AA5877" t="str">
            <v/>
          </cell>
          <cell r="AB5877" t="str">
            <v/>
          </cell>
          <cell r="AC5877" t="str">
            <v/>
          </cell>
          <cell r="AD5877">
            <v>60</v>
          </cell>
          <cell r="AE5877">
            <v>1</v>
          </cell>
          <cell r="AF5877">
            <v>1</v>
          </cell>
          <cell r="AG5877">
            <v>5</v>
          </cell>
          <cell r="AH5877">
            <v>5</v>
          </cell>
          <cell r="AI5877">
            <v>60</v>
          </cell>
          <cell r="AJ5877"/>
        </row>
        <row r="5878">
          <cell r="B5878">
            <v>28835</v>
          </cell>
          <cell r="C5878">
            <v>28835</v>
          </cell>
          <cell r="D5878">
            <v>1</v>
          </cell>
          <cell r="E5878">
            <v>0</v>
          </cell>
          <cell r="F5878">
            <v>0</v>
          </cell>
          <cell r="G5878">
            <v>0</v>
          </cell>
          <cell r="H5878">
            <v>1</v>
          </cell>
          <cell r="I5878">
            <v>1</v>
          </cell>
          <cell r="J5878" t="str">
            <v>Свежие Идеи</v>
          </cell>
          <cell r="K5878" t="str">
            <v>Беларусь</v>
          </cell>
          <cell r="L5878" t="str">
            <v>Могилевская</v>
          </cell>
          <cell r="M5878" t="str">
            <v>Могилев</v>
          </cell>
          <cell r="N5878" t="str">
            <v>Остров Чистоты</v>
          </cell>
          <cell r="O5878" t="str">
            <v>г. Могилев, ул. Гришина, д. 4</v>
          </cell>
          <cell r="P5878" t="str">
            <v>Drogery (Хоз. магазин)</v>
          </cell>
          <cell r="Q5878" t="str">
            <v>sv2030</v>
          </cell>
          <cell r="R5878" t="str">
            <v>Мешкова Анастасия Александовна</v>
          </cell>
          <cell r="S5878">
            <v>80259163933</v>
          </cell>
          <cell r="T5878" t="str">
            <v>merch1751</v>
          </cell>
          <cell r="U5878" t="str">
            <v> Никифорова Валентина Владимировна</v>
          </cell>
          <cell r="V5878">
            <v>80291294679</v>
          </cell>
          <cell r="W5878"/>
          <cell r="X5878" t="str">
            <v/>
          </cell>
          <cell r="Y5878">
            <v>60</v>
          </cell>
          <cell r="Z5878" t="str">
            <v/>
          </cell>
          <cell r="AA5878" t="str">
            <v/>
          </cell>
          <cell r="AB5878" t="str">
            <v/>
          </cell>
          <cell r="AC5878" t="str">
            <v/>
          </cell>
          <cell r="AD5878">
            <v>60</v>
          </cell>
          <cell r="AE5878">
            <v>1</v>
          </cell>
          <cell r="AF5878">
            <v>1</v>
          </cell>
          <cell r="AG5878">
            <v>5</v>
          </cell>
          <cell r="AH5878">
            <v>5</v>
          </cell>
          <cell r="AI5878">
            <v>60</v>
          </cell>
          <cell r="AJ5878"/>
        </row>
        <row r="5879">
          <cell r="B5879">
            <v>28836</v>
          </cell>
          <cell r="C5879">
            <v>28836</v>
          </cell>
          <cell r="D5879">
            <v>1</v>
          </cell>
          <cell r="E5879">
            <v>0</v>
          </cell>
          <cell r="F5879">
            <v>0</v>
          </cell>
          <cell r="G5879">
            <v>0</v>
          </cell>
          <cell r="H5879">
            <v>1</v>
          </cell>
          <cell r="I5879">
            <v>1</v>
          </cell>
          <cell r="J5879" t="str">
            <v>Свежие Идеи</v>
          </cell>
          <cell r="K5879" t="str">
            <v>Беларусь</v>
          </cell>
          <cell r="L5879" t="str">
            <v>Могилевская</v>
          </cell>
          <cell r="M5879" t="str">
            <v>Могилев</v>
          </cell>
          <cell r="N5879" t="str">
            <v>Остров Чистоты</v>
          </cell>
          <cell r="O5879" t="str">
            <v>г. Могилев, б-р Непокоренных, д. 50а</v>
          </cell>
          <cell r="P5879" t="str">
            <v>Drogery (Хоз. магазин)</v>
          </cell>
          <cell r="Q5879" t="str">
            <v>sv2030</v>
          </cell>
          <cell r="R5879" t="str">
            <v>Мешкова Анастасия Александовна</v>
          </cell>
          <cell r="S5879">
            <v>80259163933</v>
          </cell>
          <cell r="T5879" t="str">
            <v>merch1751</v>
          </cell>
          <cell r="U5879" t="str">
            <v> Никифорова Валентина Владимировна</v>
          </cell>
          <cell r="V5879">
            <v>80291294679</v>
          </cell>
          <cell r="W5879"/>
          <cell r="X5879">
            <v>60</v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  <cell r="AC5879" t="str">
            <v/>
          </cell>
          <cell r="AD5879">
            <v>60</v>
          </cell>
          <cell r="AE5879">
            <v>1</v>
          </cell>
          <cell r="AF5879">
            <v>1</v>
          </cell>
          <cell r="AG5879">
            <v>5</v>
          </cell>
          <cell r="AH5879">
            <v>5</v>
          </cell>
          <cell r="AI5879">
            <v>60</v>
          </cell>
          <cell r="AJ5879"/>
        </row>
        <row r="5880">
          <cell r="B5880">
            <v>28837</v>
          </cell>
          <cell r="C5880">
            <v>28837</v>
          </cell>
          <cell r="D5880">
            <v>1</v>
          </cell>
          <cell r="E5880">
            <v>0</v>
          </cell>
          <cell r="F5880">
            <v>0</v>
          </cell>
          <cell r="G5880">
            <v>0</v>
          </cell>
          <cell r="H5880">
            <v>1</v>
          </cell>
          <cell r="I5880">
            <v>1</v>
          </cell>
          <cell r="J5880" t="str">
            <v>Свежие Идеи</v>
          </cell>
          <cell r="K5880" t="str">
            <v>Беларусь</v>
          </cell>
          <cell r="L5880" t="str">
            <v>Могилевская</v>
          </cell>
          <cell r="M5880" t="str">
            <v>Могилев</v>
          </cell>
          <cell r="N5880" t="str">
            <v>Остров Чистоты</v>
          </cell>
          <cell r="O5880" t="str">
            <v>г. Могилев, пр-т Пушкинский, д. 75Д-2</v>
          </cell>
          <cell r="P5880" t="str">
            <v>Drogery (Хоз. магазин)</v>
          </cell>
          <cell r="Q5880" t="str">
            <v>sv2030</v>
          </cell>
          <cell r="R5880" t="str">
            <v>Мешкова Анастасия Александовна</v>
          </cell>
          <cell r="S5880">
            <v>80259163933</v>
          </cell>
          <cell r="T5880" t="str">
            <v>merch1751</v>
          </cell>
          <cell r="U5880" t="str">
            <v> Никифорова Валентина Владимировна</v>
          </cell>
          <cell r="V5880">
            <v>80291294679</v>
          </cell>
          <cell r="W5880"/>
          <cell r="X5880" t="str">
            <v/>
          </cell>
          <cell r="Y5880" t="str">
            <v/>
          </cell>
          <cell r="Z5880">
            <v>60</v>
          </cell>
          <cell r="AA5880" t="str">
            <v/>
          </cell>
          <cell r="AB5880" t="str">
            <v/>
          </cell>
          <cell r="AC5880" t="str">
            <v/>
          </cell>
          <cell r="AD5880">
            <v>60</v>
          </cell>
          <cell r="AE5880">
            <v>1</v>
          </cell>
          <cell r="AF5880">
            <v>1</v>
          </cell>
          <cell r="AG5880">
            <v>5</v>
          </cell>
          <cell r="AH5880">
            <v>5</v>
          </cell>
          <cell r="AI5880">
            <v>60</v>
          </cell>
          <cell r="AJ5880"/>
        </row>
        <row r="5881">
          <cell r="B5881">
            <v>28844</v>
          </cell>
          <cell r="C5881">
            <v>28844</v>
          </cell>
          <cell r="D5881">
            <v>1</v>
          </cell>
          <cell r="E5881">
            <v>1</v>
          </cell>
          <cell r="F5881">
            <v>1</v>
          </cell>
          <cell r="G5881">
            <v>0</v>
          </cell>
          <cell r="H5881">
            <v>1</v>
          </cell>
          <cell r="I5881">
            <v>1</v>
          </cell>
          <cell r="J5881" t="str">
            <v>Свежие Идеи</v>
          </cell>
          <cell r="K5881" t="str">
            <v>Беларусь</v>
          </cell>
          <cell r="L5881" t="str">
            <v>Минская</v>
          </cell>
          <cell r="M5881" t="str">
            <v>Минск</v>
          </cell>
          <cell r="N5881" t="str">
            <v>Остров Чистоты</v>
          </cell>
          <cell r="O5881" t="str">
            <v>г. Минск, ул. Голодеда, д. 7, корп. 2</v>
          </cell>
          <cell r="P5881" t="str">
            <v>Drogery (Хоз. магазин)</v>
          </cell>
          <cell r="Q5881" t="str">
            <v>sv2026</v>
          </cell>
          <cell r="R5881" t="str">
            <v>Шибко Анастасия Михайловна</v>
          </cell>
          <cell r="S5881">
            <v>80447232678</v>
          </cell>
          <cell r="T5881" t="str">
            <v>merch1746</v>
          </cell>
          <cell r="U5881" t="str">
            <v>Шестак Екатерина Олеговна</v>
          </cell>
          <cell r="V5881">
            <v>80259211451</v>
          </cell>
          <cell r="W5881"/>
          <cell r="X5881" t="str">
            <v/>
          </cell>
          <cell r="Y5881" t="str">
            <v/>
          </cell>
          <cell r="Z5881" t="str">
            <v/>
          </cell>
          <cell r="AA5881">
            <v>60</v>
          </cell>
          <cell r="AB5881" t="str">
            <v/>
          </cell>
          <cell r="AC5881" t="str">
            <v/>
          </cell>
          <cell r="AD5881">
            <v>60</v>
          </cell>
          <cell r="AE5881">
            <v>1</v>
          </cell>
          <cell r="AF5881">
            <v>1</v>
          </cell>
          <cell r="AG5881">
            <v>4</v>
          </cell>
          <cell r="AH5881">
            <v>4</v>
          </cell>
          <cell r="AI5881">
            <v>60</v>
          </cell>
          <cell r="AJ5881"/>
        </row>
        <row r="5882">
          <cell r="B5882">
            <v>28850</v>
          </cell>
          <cell r="C5882">
            <v>28850</v>
          </cell>
          <cell r="D5882">
            <v>1</v>
          </cell>
          <cell r="E5882">
            <v>0</v>
          </cell>
          <cell r="F5882">
            <v>0</v>
          </cell>
          <cell r="G5882">
            <v>0</v>
          </cell>
          <cell r="H5882">
            <v>1</v>
          </cell>
          <cell r="I5882">
            <v>1</v>
          </cell>
          <cell r="J5882" t="str">
            <v>Свежие Идеи</v>
          </cell>
          <cell r="K5882" t="str">
            <v>Беларусь</v>
          </cell>
          <cell r="L5882" t="str">
            <v>Минская</v>
          </cell>
          <cell r="M5882" t="str">
            <v>Минск</v>
          </cell>
          <cell r="N5882" t="str">
            <v>Остров Чистоты</v>
          </cell>
          <cell r="O5882" t="str">
            <v>г. Минск, ул. Чкалова, д. 12-3</v>
          </cell>
          <cell r="P5882" t="str">
            <v>Drogery (Хоз. магазин)</v>
          </cell>
          <cell r="Q5882" t="str">
            <v>sv2026</v>
          </cell>
          <cell r="R5882" t="str">
            <v>Шибко Анастасия Михайловна</v>
          </cell>
          <cell r="S5882">
            <v>80447232678</v>
          </cell>
          <cell r="T5882" t="str">
            <v>merch1750</v>
          </cell>
          <cell r="U5882" t="str">
            <v>Друсь Мария Викторовна</v>
          </cell>
          <cell r="V5882">
            <v>80298608032</v>
          </cell>
          <cell r="W5882"/>
          <cell r="X5882" t="str">
            <v/>
          </cell>
          <cell r="Y5882">
            <v>60</v>
          </cell>
          <cell r="Z5882" t="str">
            <v/>
          </cell>
          <cell r="AA5882">
            <v>60</v>
          </cell>
          <cell r="AB5882" t="str">
            <v/>
          </cell>
          <cell r="AC5882" t="str">
            <v/>
          </cell>
          <cell r="AD5882">
            <v>120</v>
          </cell>
          <cell r="AE5882">
            <v>2</v>
          </cell>
          <cell r="AF5882">
            <v>2</v>
          </cell>
          <cell r="AG5882">
            <v>9</v>
          </cell>
          <cell r="AH5882">
            <v>9</v>
          </cell>
          <cell r="AI5882">
            <v>60</v>
          </cell>
          <cell r="AJ5882"/>
        </row>
        <row r="5883">
          <cell r="B5883">
            <v>28851</v>
          </cell>
          <cell r="C5883">
            <v>28851</v>
          </cell>
          <cell r="D5883">
            <v>1</v>
          </cell>
          <cell r="E5883">
            <v>0</v>
          </cell>
          <cell r="F5883">
            <v>0</v>
          </cell>
          <cell r="G5883">
            <v>0</v>
          </cell>
          <cell r="H5883">
            <v>1</v>
          </cell>
          <cell r="I5883">
            <v>1</v>
          </cell>
          <cell r="J5883" t="str">
            <v>Свежие Идеи</v>
          </cell>
          <cell r="K5883" t="str">
            <v>Беларусь</v>
          </cell>
          <cell r="L5883" t="str">
            <v>Минская</v>
          </cell>
          <cell r="M5883" t="str">
            <v>Минск</v>
          </cell>
          <cell r="N5883" t="str">
            <v>Остров Чистоты</v>
          </cell>
          <cell r="O5883" t="str">
            <v>г. Минск, ул. Московская, д. 7</v>
          </cell>
          <cell r="P5883" t="str">
            <v>Drogery (Хоз. магазин)</v>
          </cell>
          <cell r="Q5883" t="str">
            <v>sv2026</v>
          </cell>
          <cell r="R5883" t="str">
            <v>Шибко Анастасия Михайловна</v>
          </cell>
          <cell r="S5883">
            <v>80447232678</v>
          </cell>
          <cell r="T5883" t="str">
            <v>merch1750</v>
          </cell>
          <cell r="U5883" t="str">
            <v>Друсь Мария Викторовна</v>
          </cell>
          <cell r="V5883">
            <v>80298608032</v>
          </cell>
          <cell r="W5883"/>
          <cell r="X5883">
            <v>60</v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  <cell r="AC5883" t="str">
            <v/>
          </cell>
          <cell r="AD5883">
            <v>60</v>
          </cell>
          <cell r="AE5883">
            <v>1</v>
          </cell>
          <cell r="AF5883">
            <v>1</v>
          </cell>
          <cell r="AG5883">
            <v>5</v>
          </cell>
          <cell r="AH5883">
            <v>5</v>
          </cell>
          <cell r="AI5883">
            <v>60</v>
          </cell>
          <cell r="AJ5883"/>
        </row>
        <row r="5884">
          <cell r="B5884">
            <v>28852</v>
          </cell>
          <cell r="C5884">
            <v>28852</v>
          </cell>
          <cell r="D5884">
            <v>1</v>
          </cell>
          <cell r="E5884">
            <v>0</v>
          </cell>
          <cell r="F5884">
            <v>0</v>
          </cell>
          <cell r="G5884">
            <v>0</v>
          </cell>
          <cell r="H5884">
            <v>1</v>
          </cell>
          <cell r="I5884">
            <v>1</v>
          </cell>
          <cell r="J5884" t="str">
            <v>Свежие Идеи</v>
          </cell>
          <cell r="K5884" t="str">
            <v>Беларусь</v>
          </cell>
          <cell r="L5884" t="str">
            <v>Минская</v>
          </cell>
          <cell r="M5884" t="str">
            <v>Минск</v>
          </cell>
          <cell r="N5884" t="str">
            <v>Остров Чистоты</v>
          </cell>
          <cell r="O5884" t="str">
            <v>г. Минск, ул. Авроровская, д. 8-132</v>
          </cell>
          <cell r="P5884" t="str">
            <v>Drogery (Хоз. магазин)</v>
          </cell>
          <cell r="Q5884" t="str">
            <v>sv2026</v>
          </cell>
          <cell r="R5884" t="str">
            <v>Шибко Анастасия Михайловна</v>
          </cell>
          <cell r="S5884">
            <v>80447232678</v>
          </cell>
          <cell r="T5884" t="str">
            <v>merch1758</v>
          </cell>
          <cell r="U5884" t="str">
            <v>Мычко Наталья Васильевна</v>
          </cell>
          <cell r="V5884">
            <v>80257811200</v>
          </cell>
          <cell r="W5884"/>
          <cell r="X5884" t="str">
            <v/>
          </cell>
          <cell r="Y5884" t="str">
            <v/>
          </cell>
          <cell r="Z5884">
            <v>60</v>
          </cell>
          <cell r="AA5884" t="str">
            <v/>
          </cell>
          <cell r="AB5884" t="str">
            <v/>
          </cell>
          <cell r="AC5884" t="str">
            <v/>
          </cell>
          <cell r="AD5884">
            <v>60</v>
          </cell>
          <cell r="AE5884">
            <v>1</v>
          </cell>
          <cell r="AF5884">
            <v>1</v>
          </cell>
          <cell r="AG5884">
            <v>5</v>
          </cell>
          <cell r="AH5884">
            <v>5</v>
          </cell>
          <cell r="AI5884">
            <v>60</v>
          </cell>
          <cell r="AJ5884"/>
        </row>
        <row r="5885">
          <cell r="B5885">
            <v>28853</v>
          </cell>
          <cell r="C5885">
            <v>28853</v>
          </cell>
          <cell r="D5885">
            <v>1</v>
          </cell>
          <cell r="E5885">
            <v>0</v>
          </cell>
          <cell r="F5885">
            <v>0</v>
          </cell>
          <cell r="G5885">
            <v>0</v>
          </cell>
          <cell r="H5885">
            <v>1</v>
          </cell>
          <cell r="I5885">
            <v>1</v>
          </cell>
          <cell r="J5885" t="str">
            <v>Свежие Идеи</v>
          </cell>
          <cell r="K5885" t="str">
            <v>Беларусь</v>
          </cell>
          <cell r="L5885" t="str">
            <v>Гродненская</v>
          </cell>
          <cell r="M5885" t="str">
            <v>Гродно</v>
          </cell>
          <cell r="N5885" t="str">
            <v>Остров Чистоты</v>
          </cell>
          <cell r="O5885" t="str">
            <v>г. Гродно, пр-т. Я. Купалы, д. 78А, пом. 8</v>
          </cell>
          <cell r="P5885" t="str">
            <v>Drogery (Хоз. магазин)</v>
          </cell>
          <cell r="Q5885" t="str">
            <v>sv2029</v>
          </cell>
          <cell r="R5885" t="str">
            <v>Ратушная Екатерина Александровна</v>
          </cell>
          <cell r="S5885">
            <v>80298807962</v>
          </cell>
          <cell r="T5885" t="str">
            <v>merch1742</v>
          </cell>
          <cell r="U5885" t="str">
            <v>Попкович Наталья Витальевна</v>
          </cell>
          <cell r="V5885">
            <v>80298882758</v>
          </cell>
          <cell r="W5885"/>
          <cell r="X5885" t="str">
            <v/>
          </cell>
          <cell r="Y5885" t="str">
            <v/>
          </cell>
          <cell r="Z5885">
            <v>60</v>
          </cell>
          <cell r="AA5885" t="str">
            <v/>
          </cell>
          <cell r="AB5885" t="str">
            <v/>
          </cell>
          <cell r="AC5885" t="str">
            <v/>
          </cell>
          <cell r="AD5885">
            <v>60</v>
          </cell>
          <cell r="AE5885">
            <v>1</v>
          </cell>
          <cell r="AF5885">
            <v>1</v>
          </cell>
          <cell r="AG5885">
            <v>5</v>
          </cell>
          <cell r="AH5885">
            <v>5</v>
          </cell>
          <cell r="AI5885">
            <v>60</v>
          </cell>
          <cell r="AJ5885"/>
        </row>
        <row r="5886">
          <cell r="B5886">
            <v>28854</v>
          </cell>
          <cell r="C5886">
            <v>28854</v>
          </cell>
          <cell r="D5886">
            <v>1</v>
          </cell>
          <cell r="E5886">
            <v>0</v>
          </cell>
          <cell r="F5886">
            <v>0</v>
          </cell>
          <cell r="G5886">
            <v>0</v>
          </cell>
          <cell r="H5886">
            <v>1</v>
          </cell>
          <cell r="I5886">
            <v>1</v>
          </cell>
          <cell r="J5886" t="str">
            <v>Свежие Идеи</v>
          </cell>
          <cell r="K5886" t="str">
            <v>Беларусь</v>
          </cell>
          <cell r="L5886" t="str">
            <v>Гродненская</v>
          </cell>
          <cell r="M5886" t="str">
            <v>Гродно</v>
          </cell>
          <cell r="N5886" t="str">
            <v>Остров Чистоты</v>
          </cell>
          <cell r="O5886" t="str">
            <v>г. Гродно, ул. Лиможа, д. 45-4</v>
          </cell>
          <cell r="P5886" t="str">
            <v>Drogery (Хоз. магазин)</v>
          </cell>
          <cell r="Q5886" t="str">
            <v>sv2029</v>
          </cell>
          <cell r="R5886" t="str">
            <v>Ратушная Екатерина Александровна</v>
          </cell>
          <cell r="S5886">
            <v>80298807962</v>
          </cell>
          <cell r="T5886" t="str">
            <v>merch1742</v>
          </cell>
          <cell r="U5886" t="str">
            <v>Попкович Наталья Витальевна</v>
          </cell>
          <cell r="V5886">
            <v>80298882758</v>
          </cell>
          <cell r="W5886"/>
          <cell r="X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>
            <v>60</v>
          </cell>
          <cell r="AC5886" t="str">
            <v/>
          </cell>
          <cell r="AD5886">
            <v>60</v>
          </cell>
          <cell r="AE5886">
            <v>1</v>
          </cell>
          <cell r="AF5886">
            <v>1</v>
          </cell>
          <cell r="AG5886">
            <v>4</v>
          </cell>
          <cell r="AH5886">
            <v>4</v>
          </cell>
          <cell r="AI5886">
            <v>60</v>
          </cell>
          <cell r="AJ5886"/>
        </row>
        <row r="5887">
          <cell r="B5887">
            <v>28855</v>
          </cell>
          <cell r="C5887">
            <v>28855</v>
          </cell>
          <cell r="D5887">
            <v>1</v>
          </cell>
          <cell r="E5887">
            <v>0</v>
          </cell>
          <cell r="F5887">
            <v>0</v>
          </cell>
          <cell r="G5887">
            <v>0</v>
          </cell>
          <cell r="H5887">
            <v>1</v>
          </cell>
          <cell r="I5887">
            <v>1</v>
          </cell>
          <cell r="J5887" t="str">
            <v>Свежие Идеи</v>
          </cell>
          <cell r="K5887" t="str">
            <v>Беларусь</v>
          </cell>
          <cell r="L5887" t="str">
            <v>Гродненская</v>
          </cell>
          <cell r="M5887" t="str">
            <v>Гродно</v>
          </cell>
          <cell r="N5887" t="str">
            <v>Остров Чистоты</v>
          </cell>
          <cell r="O5887" t="str">
            <v>г. Гродно, пр. Клецкова,д. 3а</v>
          </cell>
          <cell r="P5887" t="str">
            <v>Drogery (Хоз. магазин)</v>
          </cell>
          <cell r="Q5887" t="str">
            <v>sv2029</v>
          </cell>
          <cell r="R5887" t="str">
            <v>Ратушная Екатерина Александровна</v>
          </cell>
          <cell r="S5887">
            <v>80298807962</v>
          </cell>
          <cell r="T5887" t="str">
            <v>merch1742</v>
          </cell>
          <cell r="U5887" t="str">
            <v>Попкович Наталья Витальевна</v>
          </cell>
          <cell r="V5887">
            <v>80298882758</v>
          </cell>
          <cell r="W5887"/>
          <cell r="X5887" t="str">
            <v/>
          </cell>
          <cell r="Y5887" t="str">
            <v/>
          </cell>
          <cell r="Z5887" t="str">
            <v/>
          </cell>
          <cell r="AA5887">
            <v>60</v>
          </cell>
          <cell r="AB5887" t="str">
            <v/>
          </cell>
          <cell r="AC5887" t="str">
            <v/>
          </cell>
          <cell r="AD5887">
            <v>60</v>
          </cell>
          <cell r="AE5887">
            <v>1</v>
          </cell>
          <cell r="AF5887">
            <v>1</v>
          </cell>
          <cell r="AG5887">
            <v>4</v>
          </cell>
          <cell r="AH5887">
            <v>4</v>
          </cell>
          <cell r="AI5887">
            <v>60</v>
          </cell>
          <cell r="AJ5887"/>
        </row>
        <row r="5888">
          <cell r="B5888">
            <v>28858</v>
          </cell>
          <cell r="C5888">
            <v>28858</v>
          </cell>
          <cell r="D5888">
            <v>1</v>
          </cell>
          <cell r="E5888">
            <v>0</v>
          </cell>
          <cell r="F5888">
            <v>0</v>
          </cell>
          <cell r="G5888">
            <v>0</v>
          </cell>
          <cell r="H5888">
            <v>1</v>
          </cell>
          <cell r="I5888">
            <v>1</v>
          </cell>
          <cell r="J5888" t="str">
            <v>Свежие Идеи</v>
          </cell>
          <cell r="K5888" t="str">
            <v>Беларусь</v>
          </cell>
          <cell r="L5888" t="str">
            <v>Гродненская</v>
          </cell>
          <cell r="M5888" t="str">
            <v>Гродно</v>
          </cell>
          <cell r="N5888" t="str">
            <v>Остров Чистоты</v>
          </cell>
          <cell r="O5888" t="str">
            <v>г. Гродно, ул.Горького, д. 88</v>
          </cell>
          <cell r="P5888" t="str">
            <v>Drogery (Хоз. магазин)</v>
          </cell>
          <cell r="Q5888" t="str">
            <v>sv2029</v>
          </cell>
          <cell r="R5888" t="str">
            <v>Ратушная Екатерина Александровна</v>
          </cell>
          <cell r="S5888">
            <v>80298807962</v>
          </cell>
          <cell r="T5888" t="str">
            <v>merch1742</v>
          </cell>
          <cell r="U5888" t="str">
            <v>Попкович Наталья Витальевна</v>
          </cell>
          <cell r="V5888">
            <v>80298882758</v>
          </cell>
          <cell r="W5888"/>
          <cell r="X5888" t="str">
            <v/>
          </cell>
          <cell r="Y5888">
            <v>60</v>
          </cell>
          <cell r="Z5888" t="str">
            <v/>
          </cell>
          <cell r="AA5888" t="str">
            <v/>
          </cell>
          <cell r="AB5888" t="str">
            <v/>
          </cell>
          <cell r="AC5888" t="str">
            <v/>
          </cell>
          <cell r="AD5888">
            <v>60</v>
          </cell>
          <cell r="AE5888">
            <v>1</v>
          </cell>
          <cell r="AF5888">
            <v>1</v>
          </cell>
          <cell r="AG5888">
            <v>5</v>
          </cell>
          <cell r="AH5888">
            <v>5</v>
          </cell>
          <cell r="AI5888">
            <v>60</v>
          </cell>
          <cell r="AJ5888"/>
        </row>
        <row r="5889">
          <cell r="B5889">
            <v>28859</v>
          </cell>
          <cell r="C5889">
            <v>28859</v>
          </cell>
          <cell r="D5889">
            <v>1</v>
          </cell>
          <cell r="E5889">
            <v>0</v>
          </cell>
          <cell r="F5889">
            <v>0</v>
          </cell>
          <cell r="G5889">
            <v>0</v>
          </cell>
          <cell r="H5889">
            <v>1</v>
          </cell>
          <cell r="I5889">
            <v>1</v>
          </cell>
          <cell r="J5889" t="str">
            <v>Свежие Идеи</v>
          </cell>
          <cell r="K5889" t="str">
            <v>Беларусь</v>
          </cell>
          <cell r="L5889" t="str">
            <v>Гродненская</v>
          </cell>
          <cell r="M5889" t="str">
            <v>Гродно</v>
          </cell>
          <cell r="N5889" t="str">
            <v>Остров Чистоты</v>
          </cell>
          <cell r="O5889" t="str">
            <v>г. Гродно, ул. Дзержинского, д. 54А-7</v>
          </cell>
          <cell r="P5889" t="str">
            <v>Drogery (Хоз. магазин)</v>
          </cell>
          <cell r="Q5889" t="str">
            <v>sv2029</v>
          </cell>
          <cell r="R5889" t="str">
            <v>Ратушная Екатерина Александровна</v>
          </cell>
          <cell r="S5889">
            <v>80298807962</v>
          </cell>
          <cell r="T5889" t="str">
            <v>merch1742</v>
          </cell>
          <cell r="U5889" t="str">
            <v>Попкович Наталья Витальевна</v>
          </cell>
          <cell r="V5889">
            <v>80298882758</v>
          </cell>
          <cell r="W5889"/>
          <cell r="X5889" t="str">
            <v/>
          </cell>
          <cell r="Y5889" t="str">
            <v/>
          </cell>
          <cell r="Z5889" t="str">
            <v/>
          </cell>
          <cell r="AA5889">
            <v>60</v>
          </cell>
          <cell r="AB5889" t="str">
            <v/>
          </cell>
          <cell r="AC5889" t="str">
            <v/>
          </cell>
          <cell r="AD5889">
            <v>60</v>
          </cell>
          <cell r="AE5889">
            <v>1</v>
          </cell>
          <cell r="AF5889">
            <v>1</v>
          </cell>
          <cell r="AG5889">
            <v>4</v>
          </cell>
          <cell r="AH5889">
            <v>4</v>
          </cell>
          <cell r="AI5889">
            <v>60</v>
          </cell>
          <cell r="AJ5889"/>
        </row>
        <row r="5890">
          <cell r="B5890">
            <v>28860</v>
          </cell>
          <cell r="C5890">
            <v>28860</v>
          </cell>
          <cell r="D5890">
            <v>1</v>
          </cell>
          <cell r="E5890">
            <v>0</v>
          </cell>
          <cell r="F5890">
            <v>0</v>
          </cell>
          <cell r="G5890">
            <v>0</v>
          </cell>
          <cell r="H5890">
            <v>1</v>
          </cell>
          <cell r="I5890">
            <v>1</v>
          </cell>
          <cell r="J5890" t="str">
            <v>Свежие Идеи</v>
          </cell>
          <cell r="K5890" t="str">
            <v>Беларусь</v>
          </cell>
          <cell r="L5890" t="str">
            <v>Гродненская</v>
          </cell>
          <cell r="M5890" t="str">
            <v>Гродно</v>
          </cell>
          <cell r="N5890" t="str">
            <v>Остров Чистоты</v>
          </cell>
          <cell r="O5890" t="str">
            <v>г. Гродно, ул. Болдина, д. 4Б-101</v>
          </cell>
          <cell r="P5890" t="str">
            <v>Drogery (Хоз. магазин)</v>
          </cell>
          <cell r="Q5890" t="str">
            <v>sv2029</v>
          </cell>
          <cell r="R5890" t="str">
            <v>Ратушная Екатерина Александровна</v>
          </cell>
          <cell r="S5890">
            <v>80298807962</v>
          </cell>
          <cell r="T5890" t="str">
            <v>merch1742</v>
          </cell>
          <cell r="U5890" t="str">
            <v>Попкович Наталья Витальевна</v>
          </cell>
          <cell r="V5890">
            <v>80298882758</v>
          </cell>
          <cell r="W5890"/>
          <cell r="X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>
            <v>60</v>
          </cell>
          <cell r="AC5890" t="str">
            <v/>
          </cell>
          <cell r="AD5890">
            <v>60</v>
          </cell>
          <cell r="AE5890">
            <v>1</v>
          </cell>
          <cell r="AF5890">
            <v>1</v>
          </cell>
          <cell r="AG5890">
            <v>4</v>
          </cell>
          <cell r="AH5890">
            <v>4</v>
          </cell>
          <cell r="AI5890">
            <v>60</v>
          </cell>
          <cell r="AJ5890"/>
        </row>
        <row r="5891">
          <cell r="B5891">
            <v>28861</v>
          </cell>
          <cell r="C5891">
            <v>28861</v>
          </cell>
          <cell r="D5891">
            <v>1</v>
          </cell>
          <cell r="E5891">
            <v>0</v>
          </cell>
          <cell r="F5891">
            <v>0</v>
          </cell>
          <cell r="G5891">
            <v>0</v>
          </cell>
          <cell r="H5891">
            <v>1</v>
          </cell>
          <cell r="I5891">
            <v>1</v>
          </cell>
          <cell r="J5891" t="str">
            <v>Свежие Идеи</v>
          </cell>
          <cell r="K5891" t="str">
            <v>Беларусь</v>
          </cell>
          <cell r="L5891" t="str">
            <v>Гродненская</v>
          </cell>
          <cell r="M5891" t="str">
            <v>Гродно</v>
          </cell>
          <cell r="N5891" t="str">
            <v>Остров Чистоты</v>
          </cell>
          <cell r="O5891" t="str">
            <v>г. Гродно, ул. Великая Ольшанка, д. 7А</v>
          </cell>
          <cell r="P5891" t="str">
            <v>Drogery (Хоз. магазин)</v>
          </cell>
          <cell r="Q5891" t="str">
            <v>sv2029</v>
          </cell>
          <cell r="R5891" t="str">
            <v>Ратушная Екатерина Александровна</v>
          </cell>
          <cell r="S5891">
            <v>80298807962</v>
          </cell>
          <cell r="T5891" t="str">
            <v>merch1742</v>
          </cell>
          <cell r="U5891" t="str">
            <v>Попкович Наталья Витальевна</v>
          </cell>
          <cell r="V5891">
            <v>80298882758</v>
          </cell>
          <cell r="W5891"/>
          <cell r="X5891" t="str">
            <v/>
          </cell>
          <cell r="Y5891" t="str">
            <v/>
          </cell>
          <cell r="Z5891">
            <v>60</v>
          </cell>
          <cell r="AA5891" t="str">
            <v/>
          </cell>
          <cell r="AB5891" t="str">
            <v/>
          </cell>
          <cell r="AC5891" t="str">
            <v/>
          </cell>
          <cell r="AD5891">
            <v>60</v>
          </cell>
          <cell r="AE5891">
            <v>1</v>
          </cell>
          <cell r="AF5891">
            <v>1</v>
          </cell>
          <cell r="AG5891">
            <v>5</v>
          </cell>
          <cell r="AH5891">
            <v>5</v>
          </cell>
          <cell r="AI5891">
            <v>60</v>
          </cell>
          <cell r="AJ5891"/>
        </row>
        <row r="5892">
          <cell r="B5892">
            <v>28960</v>
          </cell>
          <cell r="C5892">
            <v>28960</v>
          </cell>
          <cell r="D5892">
            <v>1</v>
          </cell>
          <cell r="E5892">
            <v>1</v>
          </cell>
          <cell r="F5892">
            <v>1</v>
          </cell>
          <cell r="G5892">
            <v>1</v>
          </cell>
          <cell r="H5892">
            <v>1</v>
          </cell>
          <cell r="I5892">
            <v>1</v>
          </cell>
          <cell r="J5892" t="str">
            <v>Свежие Идеи</v>
          </cell>
          <cell r="K5892" t="str">
            <v>Беларусь</v>
          </cell>
          <cell r="L5892" t="str">
            <v>Минская</v>
          </cell>
          <cell r="M5892" t="str">
            <v>Минск</v>
          </cell>
          <cell r="N5892" t="str">
            <v>Корона</v>
          </cell>
          <cell r="O5892" t="str">
            <v>г. Минск, ул. Денисовская, д. 8-2</v>
          </cell>
          <cell r="P5892" t="str">
            <v>Hypermarket (Гипермаркет)</v>
          </cell>
          <cell r="Q5892" t="str">
            <v>sv2026</v>
          </cell>
          <cell r="R5892" t="str">
            <v>Шибко Анастасия Михайловна</v>
          </cell>
          <cell r="S5892">
            <v>80447232678</v>
          </cell>
          <cell r="T5892" t="str">
            <v>merch1758</v>
          </cell>
          <cell r="U5892" t="str">
            <v>Мычко Наталья Васильевна</v>
          </cell>
          <cell r="V5892">
            <v>80257811200</v>
          </cell>
          <cell r="W5892"/>
          <cell r="X5892">
            <v>180</v>
          </cell>
          <cell r="Y5892" t="str">
            <v/>
          </cell>
          <cell r="Z5892" t="str">
            <v/>
          </cell>
          <cell r="AA5892" t="str">
            <v/>
          </cell>
          <cell r="AB5892">
            <v>180</v>
          </cell>
          <cell r="AC5892" t="str">
            <v/>
          </cell>
          <cell r="AD5892">
            <v>360</v>
          </cell>
          <cell r="AE5892">
            <v>6</v>
          </cell>
          <cell r="AF5892">
            <v>2</v>
          </cell>
          <cell r="AG5892">
            <v>27</v>
          </cell>
          <cell r="AH5892">
            <v>9</v>
          </cell>
          <cell r="AI5892">
            <v>180</v>
          </cell>
          <cell r="AJ5892"/>
        </row>
        <row r="5893">
          <cell r="B5893">
            <v>29037</v>
          </cell>
          <cell r="C5893">
            <v>29037</v>
          </cell>
          <cell r="D5893">
            <v>1</v>
          </cell>
          <cell r="E5893">
            <v>0</v>
          </cell>
          <cell r="F5893">
            <v>0</v>
          </cell>
          <cell r="G5893">
            <v>0</v>
          </cell>
          <cell r="H5893">
            <v>1</v>
          </cell>
          <cell r="I5893">
            <v>1</v>
          </cell>
          <cell r="J5893" t="str">
            <v>Свежие Идеи</v>
          </cell>
          <cell r="K5893" t="str">
            <v>Беларусь</v>
          </cell>
          <cell r="L5893" t="str">
            <v>Минская</v>
          </cell>
          <cell r="M5893" t="str">
            <v>Минск</v>
          </cell>
          <cell r="N5893" t="str">
            <v>Евроопт</v>
          </cell>
          <cell r="O5893" t="str">
            <v>г. Минск, пр-т Победителей, 9</v>
          </cell>
          <cell r="P5893" t="str">
            <v>Supermarket (Супермаркет)</v>
          </cell>
          <cell r="Q5893" t="str">
            <v>sv2026</v>
          </cell>
          <cell r="R5893" t="str">
            <v>Шибко Анастасия Михайловна</v>
          </cell>
          <cell r="S5893">
            <v>80447232678</v>
          </cell>
          <cell r="T5893" t="str">
            <v>merch1748</v>
          </cell>
          <cell r="U5893" t="str">
            <v xml:space="preserve">Роговешко Виктория Дмитриевна </v>
          </cell>
          <cell r="V5893">
            <v>80292374223</v>
          </cell>
          <cell r="W5893"/>
          <cell r="X5893" t="str">
            <v/>
          </cell>
          <cell r="Y5893" t="str">
            <v/>
          </cell>
          <cell r="Z5893">
            <v>60</v>
          </cell>
          <cell r="AA5893" t="str">
            <v/>
          </cell>
          <cell r="AB5893" t="str">
            <v/>
          </cell>
          <cell r="AC5893" t="str">
            <v/>
          </cell>
          <cell r="AD5893">
            <v>60</v>
          </cell>
          <cell r="AE5893">
            <v>1</v>
          </cell>
          <cell r="AF5893">
            <v>1</v>
          </cell>
          <cell r="AG5893">
            <v>5</v>
          </cell>
          <cell r="AH5893">
            <v>5</v>
          </cell>
          <cell r="AI5893">
            <v>60</v>
          </cell>
          <cell r="AJ5893"/>
        </row>
        <row r="5894">
          <cell r="B5894">
            <v>29038</v>
          </cell>
          <cell r="C5894">
            <v>29038</v>
          </cell>
          <cell r="D5894">
            <v>1</v>
          </cell>
          <cell r="E5894">
            <v>0</v>
          </cell>
          <cell r="F5894">
            <v>0</v>
          </cell>
          <cell r="G5894">
            <v>0</v>
          </cell>
          <cell r="H5894">
            <v>1</v>
          </cell>
          <cell r="I5894">
            <v>1</v>
          </cell>
          <cell r="J5894" t="str">
            <v>Свежие Идеи</v>
          </cell>
          <cell r="K5894" t="str">
            <v>Беларусь</v>
          </cell>
          <cell r="L5894" t="str">
            <v>Минская</v>
          </cell>
          <cell r="M5894" t="str">
            <v>Минск</v>
          </cell>
          <cell r="N5894" t="str">
            <v>Евроопт</v>
          </cell>
          <cell r="O5894" t="str">
            <v>г. Минск, ул. Казимировская, д. 6</v>
          </cell>
          <cell r="P5894" t="str">
            <v>Hypermarket (Гипермаркет)</v>
          </cell>
          <cell r="Q5894" t="str">
            <v>sv2026</v>
          </cell>
          <cell r="R5894" t="str">
            <v>Шибко Анастасия Михайловна</v>
          </cell>
          <cell r="S5894">
            <v>80447232678</v>
          </cell>
          <cell r="T5894" t="str">
            <v>merch1741</v>
          </cell>
          <cell r="U5894" t="str">
            <v>Буланова Александра Михайловна</v>
          </cell>
          <cell r="V5894">
            <v>80447752615</v>
          </cell>
          <cell r="W5894"/>
          <cell r="X5894" t="str">
            <v/>
          </cell>
          <cell r="Y5894">
            <v>90</v>
          </cell>
          <cell r="Z5894" t="str">
            <v/>
          </cell>
          <cell r="AA5894" t="str">
            <v/>
          </cell>
          <cell r="AB5894" t="str">
            <v/>
          </cell>
          <cell r="AC5894" t="str">
            <v/>
          </cell>
          <cell r="AD5894">
            <v>90</v>
          </cell>
          <cell r="AE5894">
            <v>1.5</v>
          </cell>
          <cell r="AF5894">
            <v>1</v>
          </cell>
          <cell r="AG5894">
            <v>7.5</v>
          </cell>
          <cell r="AH5894">
            <v>5</v>
          </cell>
          <cell r="AI5894">
            <v>90</v>
          </cell>
          <cell r="AJ5894"/>
        </row>
        <row r="5895">
          <cell r="B5895">
            <v>28846</v>
          </cell>
          <cell r="C5895">
            <v>67407</v>
          </cell>
          <cell r="D5895">
            <v>1</v>
          </cell>
          <cell r="E5895">
            <v>0</v>
          </cell>
          <cell r="F5895">
            <v>0</v>
          </cell>
          <cell r="G5895">
            <v>0</v>
          </cell>
          <cell r="H5895">
            <v>1</v>
          </cell>
          <cell r="I5895">
            <v>1</v>
          </cell>
          <cell r="J5895" t="str">
            <v>Свежие Идеи</v>
          </cell>
          <cell r="K5895" t="str">
            <v>Беларусь</v>
          </cell>
          <cell r="L5895" t="str">
            <v>Минская</v>
          </cell>
          <cell r="M5895" t="str">
            <v>Минск</v>
          </cell>
          <cell r="N5895" t="str">
            <v>Остров Чистоты</v>
          </cell>
          <cell r="O5895" t="str">
            <v>г. Минск, Игуменский тракт, д. 16</v>
          </cell>
          <cell r="P5895" t="str">
            <v>Drogery (Хоз. магазин)</v>
          </cell>
          <cell r="Q5895" t="str">
            <v>sv2026</v>
          </cell>
          <cell r="R5895" t="str">
            <v>Шибко Анастасия Михайловна</v>
          </cell>
          <cell r="S5895">
            <v>80447232678</v>
          </cell>
          <cell r="T5895" t="str">
            <v>merch1758</v>
          </cell>
          <cell r="U5895" t="str">
            <v>Мычко Наталья Васильевна</v>
          </cell>
          <cell r="V5895">
            <v>80257811200</v>
          </cell>
          <cell r="W5895"/>
          <cell r="X5895" t="str">
            <v/>
          </cell>
          <cell r="Y5895" t="str">
            <v/>
          </cell>
          <cell r="Z5895">
            <v>60</v>
          </cell>
          <cell r="AA5895" t="str">
            <v/>
          </cell>
          <cell r="AB5895" t="str">
            <v/>
          </cell>
          <cell r="AC5895" t="str">
            <v/>
          </cell>
          <cell r="AD5895">
            <v>60</v>
          </cell>
          <cell r="AE5895">
            <v>1</v>
          </cell>
          <cell r="AF5895">
            <v>1</v>
          </cell>
          <cell r="AG5895">
            <v>5</v>
          </cell>
          <cell r="AH5895">
            <v>5</v>
          </cell>
          <cell r="AI5895">
            <v>60</v>
          </cell>
          <cell r="AJ5895"/>
        </row>
        <row r="5896">
          <cell r="B5896">
            <v>28724</v>
          </cell>
          <cell r="C5896">
            <v>86089</v>
          </cell>
          <cell r="D5896">
            <v>1</v>
          </cell>
          <cell r="E5896">
            <v>0</v>
          </cell>
          <cell r="F5896">
            <v>0</v>
          </cell>
          <cell r="G5896">
            <v>0</v>
          </cell>
          <cell r="H5896">
            <v>1</v>
          </cell>
          <cell r="I5896">
            <v>1</v>
          </cell>
          <cell r="J5896" t="str">
            <v>Свежие Идеи</v>
          </cell>
          <cell r="K5896" t="str">
            <v>Беларусь</v>
          </cell>
          <cell r="L5896" t="str">
            <v>Минская</v>
          </cell>
          <cell r="M5896" t="str">
            <v>Минск</v>
          </cell>
          <cell r="N5896" t="str">
            <v>Остров Чистоты</v>
          </cell>
          <cell r="O5896" t="str">
            <v>г. Минск, ул. Притыцкого, д. 101а</v>
          </cell>
          <cell r="P5896" t="str">
            <v>Drogery (Хоз. магазин)</v>
          </cell>
          <cell r="Q5896" t="str">
            <v>sv2026</v>
          </cell>
          <cell r="R5896" t="str">
            <v>Шибко Анастасия Михайловна</v>
          </cell>
          <cell r="S5896">
            <v>80447232678</v>
          </cell>
          <cell r="T5896" t="str">
            <v>merch1741</v>
          </cell>
          <cell r="U5896" t="str">
            <v>Буланова Александра Михайловна</v>
          </cell>
          <cell r="V5896">
            <v>80447752615</v>
          </cell>
          <cell r="W5896"/>
          <cell r="X5896" t="str">
            <v/>
          </cell>
          <cell r="Y5896" t="str">
            <v/>
          </cell>
          <cell r="Z5896">
            <v>60</v>
          </cell>
          <cell r="AA5896" t="str">
            <v/>
          </cell>
          <cell r="AB5896" t="str">
            <v/>
          </cell>
          <cell r="AC5896" t="str">
            <v/>
          </cell>
          <cell r="AD5896">
            <v>60</v>
          </cell>
          <cell r="AE5896">
            <v>1</v>
          </cell>
          <cell r="AF5896">
            <v>1</v>
          </cell>
          <cell r="AG5896">
            <v>5</v>
          </cell>
          <cell r="AH5896">
            <v>5</v>
          </cell>
          <cell r="AI5896">
            <v>60</v>
          </cell>
          <cell r="AJ5896"/>
        </row>
        <row r="5897">
          <cell r="B5897">
            <v>28723</v>
          </cell>
          <cell r="C5897">
            <v>86091</v>
          </cell>
          <cell r="D5897">
            <v>1</v>
          </cell>
          <cell r="E5897">
            <v>0</v>
          </cell>
          <cell r="F5897">
            <v>0</v>
          </cell>
          <cell r="G5897">
            <v>0</v>
          </cell>
          <cell r="H5897">
            <v>1</v>
          </cell>
          <cell r="I5897">
            <v>1</v>
          </cell>
          <cell r="J5897" t="str">
            <v>Свежие Идеи</v>
          </cell>
          <cell r="K5897" t="str">
            <v>Беларусь</v>
          </cell>
          <cell r="L5897" t="str">
            <v>Минская</v>
          </cell>
          <cell r="M5897" t="str">
            <v>Минск</v>
          </cell>
          <cell r="N5897" t="str">
            <v>Остров Чистоты</v>
          </cell>
          <cell r="O5897" t="str">
            <v>г. Минск, ул. Лобанка, д. 22-6Н</v>
          </cell>
          <cell r="P5897" t="str">
            <v>Drogery (Хоз. магазин)</v>
          </cell>
          <cell r="Q5897" t="str">
            <v>sv2026</v>
          </cell>
          <cell r="R5897" t="str">
            <v>Шибко Анастасия Михайловна</v>
          </cell>
          <cell r="S5897">
            <v>80447232678</v>
          </cell>
          <cell r="T5897" t="str">
            <v>merch1741</v>
          </cell>
          <cell r="U5897" t="str">
            <v>Буланова Александра Михайловна</v>
          </cell>
          <cell r="V5897">
            <v>80447752615</v>
          </cell>
          <cell r="W5897"/>
          <cell r="X5897" t="str">
            <v/>
          </cell>
          <cell r="Y5897" t="str">
            <v/>
          </cell>
          <cell r="Z5897">
            <v>60</v>
          </cell>
          <cell r="AA5897" t="str">
            <v/>
          </cell>
          <cell r="AB5897" t="str">
            <v/>
          </cell>
          <cell r="AC5897" t="str">
            <v/>
          </cell>
          <cell r="AD5897">
            <v>60</v>
          </cell>
          <cell r="AE5897">
            <v>1</v>
          </cell>
          <cell r="AF5897">
            <v>1</v>
          </cell>
          <cell r="AG5897">
            <v>5</v>
          </cell>
          <cell r="AH5897">
            <v>5</v>
          </cell>
          <cell r="AI5897">
            <v>60</v>
          </cell>
          <cell r="AJ5897"/>
        </row>
        <row r="5898">
          <cell r="B5898">
            <v>360426</v>
          </cell>
          <cell r="C5898">
            <v>360426</v>
          </cell>
          <cell r="D5898">
            <v>1</v>
          </cell>
          <cell r="E5898">
            <v>0</v>
          </cell>
          <cell r="F5898">
            <v>0</v>
          </cell>
          <cell r="G5898">
            <v>0</v>
          </cell>
          <cell r="H5898">
            <v>1</v>
          </cell>
          <cell r="I5898">
            <v>1</v>
          </cell>
          <cell r="J5898" t="str">
            <v>Свежие Идеи</v>
          </cell>
          <cell r="K5898" t="str">
            <v>Беларусь</v>
          </cell>
          <cell r="L5898" t="str">
            <v>Гродненская</v>
          </cell>
          <cell r="M5898" t="str">
            <v>Гродно</v>
          </cell>
          <cell r="N5898" t="str">
            <v>Грин</v>
          </cell>
          <cell r="O5898" t="str">
            <v>г. Гродно, просп. Янки Купалы, 87</v>
          </cell>
          <cell r="P5898" t="str">
            <v>Hypermarket (Гипермаркет)</v>
          </cell>
          <cell r="Q5898" t="str">
            <v>sv2029</v>
          </cell>
          <cell r="R5898" t="str">
            <v>Ратушная Екатерина Александровна</v>
          </cell>
          <cell r="S5898">
            <v>80298807962</v>
          </cell>
          <cell r="T5898" t="str">
            <v>merch1742</v>
          </cell>
          <cell r="U5898" t="str">
            <v>Попкович Наталья Витальевна</v>
          </cell>
          <cell r="V5898">
            <v>80298882758</v>
          </cell>
          <cell r="W5898"/>
          <cell r="X5898" t="str">
            <v/>
          </cell>
          <cell r="Y5898">
            <v>120</v>
          </cell>
          <cell r="Z5898" t="str">
            <v/>
          </cell>
          <cell r="AA5898" t="str">
            <v/>
          </cell>
          <cell r="AB5898">
            <v>120</v>
          </cell>
          <cell r="AC5898" t="str">
            <v/>
          </cell>
          <cell r="AD5898">
            <v>240</v>
          </cell>
          <cell r="AE5898">
            <v>4</v>
          </cell>
          <cell r="AF5898">
            <v>2</v>
          </cell>
          <cell r="AG5898">
            <v>18</v>
          </cell>
          <cell r="AH5898">
            <v>9</v>
          </cell>
          <cell r="AI5898">
            <v>120</v>
          </cell>
          <cell r="AJ5898"/>
        </row>
        <row r="5899">
          <cell r="B5899">
            <v>355406</v>
          </cell>
          <cell r="C5899">
            <v>3082014</v>
          </cell>
          <cell r="D5899">
            <v>1</v>
          </cell>
          <cell r="E5899">
            <v>0</v>
          </cell>
          <cell r="F5899">
            <v>0</v>
          </cell>
          <cell r="G5899">
            <v>0</v>
          </cell>
          <cell r="H5899">
            <v>1</v>
          </cell>
          <cell r="I5899">
            <v>1</v>
          </cell>
          <cell r="J5899" t="str">
            <v>Свежие Идеи</v>
          </cell>
          <cell r="K5899" t="str">
            <v>Беларусь</v>
          </cell>
          <cell r="L5899" t="str">
            <v>Минская</v>
          </cell>
          <cell r="M5899" t="str">
            <v>Минск</v>
          </cell>
          <cell r="N5899" t="str">
            <v>Остров Чистоты</v>
          </cell>
          <cell r="O5899" t="str">
            <v>г. Минск, пр-т Дзержинского, 22</v>
          </cell>
          <cell r="P5899" t="str">
            <v>Drogery (Хоз. магазин)</v>
          </cell>
          <cell r="Q5899" t="str">
            <v>sv2026</v>
          </cell>
          <cell r="R5899" t="str">
            <v>Шибко Анастасия Михайловна</v>
          </cell>
          <cell r="S5899">
            <v>80447232678</v>
          </cell>
          <cell r="T5899" t="str">
            <v>merch1748</v>
          </cell>
          <cell r="U5899" t="str">
            <v>Роговешко Виктория Дмитриевна</v>
          </cell>
          <cell r="V5899">
            <v>80292374223</v>
          </cell>
          <cell r="W5899"/>
          <cell r="X5899" t="str">
            <v/>
          </cell>
          <cell r="Y5899" t="str">
            <v/>
          </cell>
          <cell r="Z5899" t="str">
            <v/>
          </cell>
          <cell r="AA5899">
            <v>120</v>
          </cell>
          <cell r="AB5899" t="str">
            <v/>
          </cell>
          <cell r="AC5899" t="str">
            <v/>
          </cell>
          <cell r="AD5899">
            <v>120</v>
          </cell>
          <cell r="AE5899">
            <v>2</v>
          </cell>
          <cell r="AF5899">
            <v>1</v>
          </cell>
          <cell r="AG5899">
            <v>8</v>
          </cell>
          <cell r="AH5899">
            <v>4</v>
          </cell>
          <cell r="AI5899">
            <v>120</v>
          </cell>
          <cell r="AJ5899"/>
        </row>
        <row r="5900">
          <cell r="B5900">
            <v>355402</v>
          </cell>
          <cell r="C5900">
            <v>30820192</v>
          </cell>
          <cell r="D5900">
            <v>1</v>
          </cell>
          <cell r="E5900">
            <v>0</v>
          </cell>
          <cell r="F5900">
            <v>0</v>
          </cell>
          <cell r="G5900">
            <v>0</v>
          </cell>
          <cell r="H5900">
            <v>1</v>
          </cell>
          <cell r="I5900">
            <v>1</v>
          </cell>
          <cell r="J5900" t="str">
            <v>Свежие Идеи</v>
          </cell>
          <cell r="K5900" t="str">
            <v>Беларусь</v>
          </cell>
          <cell r="L5900" t="str">
            <v>Минская</v>
          </cell>
          <cell r="M5900" t="str">
            <v>Минск</v>
          </cell>
          <cell r="N5900" t="str">
            <v>Мила</v>
          </cell>
          <cell r="O5900" t="str">
            <v>г. Минск, пр-т Газеты "Звезда", 16, Московский рынок</v>
          </cell>
          <cell r="P5900" t="str">
            <v>Drogery (Хоз. магазин)</v>
          </cell>
          <cell r="Q5900" t="str">
            <v>sv2026</v>
          </cell>
          <cell r="R5900" t="str">
            <v>Шибко Анастасия Михайловна</v>
          </cell>
          <cell r="S5900">
            <v>80447232678</v>
          </cell>
          <cell r="T5900" t="str">
            <v>merch1739</v>
          </cell>
          <cell r="U5900" t="str">
            <v>Дубровина Снежана Николаевна</v>
          </cell>
          <cell r="V5900">
            <v>80295788604</v>
          </cell>
          <cell r="W5900"/>
          <cell r="X5900" t="str">
            <v/>
          </cell>
          <cell r="Y5900" t="str">
            <v/>
          </cell>
          <cell r="Z5900">
            <v>60</v>
          </cell>
          <cell r="AA5900" t="str">
            <v/>
          </cell>
          <cell r="AB5900" t="str">
            <v/>
          </cell>
          <cell r="AC5900" t="str">
            <v/>
          </cell>
          <cell r="AD5900">
            <v>60</v>
          </cell>
          <cell r="AE5900">
            <v>1</v>
          </cell>
          <cell r="AF5900">
            <v>1</v>
          </cell>
          <cell r="AG5900">
            <v>5</v>
          </cell>
          <cell r="AH5900">
            <v>5</v>
          </cell>
          <cell r="AI5900">
            <v>60</v>
          </cell>
          <cell r="AJ5900"/>
        </row>
        <row r="5901">
          <cell r="B5901">
            <v>355405</v>
          </cell>
          <cell r="C5901">
            <v>30820193</v>
          </cell>
          <cell r="D5901">
            <v>1</v>
          </cell>
          <cell r="E5901">
            <v>0</v>
          </cell>
          <cell r="F5901">
            <v>0</v>
          </cell>
          <cell r="G5901">
            <v>0</v>
          </cell>
          <cell r="H5901">
            <v>1</v>
          </cell>
          <cell r="I5901">
            <v>1</v>
          </cell>
          <cell r="J5901" t="str">
            <v>Свежие Идеи</v>
          </cell>
          <cell r="K5901" t="str">
            <v>Беларусь</v>
          </cell>
          <cell r="L5901" t="str">
            <v>Минская</v>
          </cell>
          <cell r="M5901" t="str">
            <v>Минск</v>
          </cell>
          <cell r="N5901" t="str">
            <v>Остров Чистоты</v>
          </cell>
          <cell r="O5901" t="str">
            <v>г. Минск, пр-т Дзержинского, 127-479</v>
          </cell>
          <cell r="P5901" t="str">
            <v>Drogery (Хоз. магазин)</v>
          </cell>
          <cell r="Q5901" t="str">
            <v>sv2026</v>
          </cell>
          <cell r="R5901" t="str">
            <v>Шибко Анастасия Михайловна</v>
          </cell>
          <cell r="S5901">
            <v>80447232678</v>
          </cell>
          <cell r="T5901" t="str">
            <v>merch1739</v>
          </cell>
          <cell r="U5901" t="str">
            <v>Дубровина Снежана Николаевна</v>
          </cell>
          <cell r="V5901">
            <v>80295788604</v>
          </cell>
          <cell r="W5901"/>
          <cell r="X5901" t="str">
            <v/>
          </cell>
          <cell r="Y5901" t="str">
            <v/>
          </cell>
          <cell r="Z5901" t="str">
            <v/>
          </cell>
          <cell r="AA5901">
            <v>120</v>
          </cell>
          <cell r="AB5901" t="str">
            <v/>
          </cell>
          <cell r="AC5901" t="str">
            <v/>
          </cell>
          <cell r="AD5901">
            <v>120</v>
          </cell>
          <cell r="AE5901">
            <v>2</v>
          </cell>
          <cell r="AF5901">
            <v>1</v>
          </cell>
          <cell r="AG5901">
            <v>8</v>
          </cell>
          <cell r="AH5901">
            <v>4</v>
          </cell>
          <cell r="AI5901">
            <v>120</v>
          </cell>
          <cell r="AJ5901"/>
        </row>
        <row r="5902">
          <cell r="B5902">
            <v>355409</v>
          </cell>
          <cell r="C5902">
            <v>30820195</v>
          </cell>
          <cell r="D5902">
            <v>1</v>
          </cell>
          <cell r="E5902">
            <v>0</v>
          </cell>
          <cell r="F5902">
            <v>0</v>
          </cell>
          <cell r="G5902">
            <v>0</v>
          </cell>
          <cell r="H5902">
            <v>1</v>
          </cell>
          <cell r="I5902">
            <v>1</v>
          </cell>
          <cell r="J5902" t="str">
            <v>Свежие Идеи</v>
          </cell>
          <cell r="K5902" t="str">
            <v>Беларусь</v>
          </cell>
          <cell r="L5902" t="str">
            <v>Минская</v>
          </cell>
          <cell r="M5902" t="str">
            <v>Минск</v>
          </cell>
          <cell r="N5902" t="str">
            <v>Мила</v>
          </cell>
          <cell r="O5902" t="str">
            <v>г. Минск, пр-т Любимова, 17-1</v>
          </cell>
          <cell r="P5902" t="str">
            <v>Drogery (Хоз. магазин)</v>
          </cell>
          <cell r="Q5902" t="str">
            <v>sv2026</v>
          </cell>
          <cell r="R5902" t="str">
            <v>Шибко Анастасия Михайловна</v>
          </cell>
          <cell r="S5902">
            <v>80447232678</v>
          </cell>
          <cell r="T5902" t="str">
            <v>merch1739</v>
          </cell>
          <cell r="U5902" t="str">
            <v>Дубровина Снежана Николаевна</v>
          </cell>
          <cell r="V5902">
            <v>80295788604</v>
          </cell>
          <cell r="W5902"/>
          <cell r="X5902" t="str">
            <v/>
          </cell>
          <cell r="Y5902" t="str">
            <v/>
          </cell>
          <cell r="Z5902" t="str">
            <v/>
          </cell>
          <cell r="AA5902">
            <v>30</v>
          </cell>
          <cell r="AB5902" t="str">
            <v/>
          </cell>
          <cell r="AC5902" t="str">
            <v/>
          </cell>
          <cell r="AD5902">
            <v>30</v>
          </cell>
          <cell r="AE5902">
            <v>0.5</v>
          </cell>
          <cell r="AF5902">
            <v>1</v>
          </cell>
          <cell r="AG5902">
            <v>2</v>
          </cell>
          <cell r="AH5902">
            <v>4</v>
          </cell>
          <cell r="AI5902">
            <v>30</v>
          </cell>
          <cell r="AJ5902"/>
        </row>
        <row r="5903">
          <cell r="B5903">
            <v>355416</v>
          </cell>
          <cell r="C5903">
            <v>30820196</v>
          </cell>
          <cell r="D5903">
            <v>1</v>
          </cell>
          <cell r="E5903">
            <v>0</v>
          </cell>
          <cell r="F5903">
            <v>0</v>
          </cell>
          <cell r="G5903">
            <v>0</v>
          </cell>
          <cell r="H5903">
            <v>1</v>
          </cell>
          <cell r="I5903">
            <v>1</v>
          </cell>
          <cell r="J5903" t="str">
            <v>Свежие Идеи</v>
          </cell>
          <cell r="K5903" t="str">
            <v>Беларусь</v>
          </cell>
          <cell r="L5903" t="str">
            <v>Минская</v>
          </cell>
          <cell r="M5903" t="str">
            <v>Минск</v>
          </cell>
          <cell r="N5903" t="str">
            <v>Остров Чистоты</v>
          </cell>
          <cell r="O5903" t="str">
            <v>г. Минск, пр-т Партизанский, 117</v>
          </cell>
          <cell r="P5903" t="str">
            <v>Drogery (Хоз. магазин)</v>
          </cell>
          <cell r="Q5903" t="str">
            <v>sv2026</v>
          </cell>
          <cell r="R5903" t="str">
            <v>Шибко Анастасия Михайловна</v>
          </cell>
          <cell r="S5903">
            <v>80447232678</v>
          </cell>
          <cell r="T5903" t="str">
            <v>merch1746</v>
          </cell>
          <cell r="U5903" t="str">
            <v>Шестак Екатерина Олеговна</v>
          </cell>
          <cell r="V5903">
            <v>80259211451</v>
          </cell>
          <cell r="W5903"/>
          <cell r="X5903">
            <v>60</v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  <cell r="AC5903" t="str">
            <v/>
          </cell>
          <cell r="AD5903">
            <v>60</v>
          </cell>
          <cell r="AE5903">
            <v>1</v>
          </cell>
          <cell r="AF5903">
            <v>1</v>
          </cell>
          <cell r="AG5903">
            <v>5</v>
          </cell>
          <cell r="AH5903">
            <v>5</v>
          </cell>
          <cell r="AI5903">
            <v>60</v>
          </cell>
          <cell r="AJ5903"/>
        </row>
        <row r="5904">
          <cell r="B5904">
            <v>355422</v>
          </cell>
          <cell r="C5904">
            <v>30820197</v>
          </cell>
          <cell r="D5904">
            <v>1</v>
          </cell>
          <cell r="E5904">
            <v>0</v>
          </cell>
          <cell r="F5904">
            <v>0</v>
          </cell>
          <cell r="G5904">
            <v>0</v>
          </cell>
          <cell r="H5904">
            <v>1</v>
          </cell>
          <cell r="I5904">
            <v>1</v>
          </cell>
          <cell r="J5904" t="str">
            <v>Свежие Идеи</v>
          </cell>
          <cell r="K5904" t="str">
            <v>Беларусь</v>
          </cell>
          <cell r="L5904" t="str">
            <v>Минская</v>
          </cell>
          <cell r="M5904" t="str">
            <v>Минск</v>
          </cell>
          <cell r="N5904" t="str">
            <v>Мила</v>
          </cell>
          <cell r="O5904" t="str">
            <v>г. Минск, пр-т Рокоссовского, 17, к.1</v>
          </cell>
          <cell r="P5904" t="str">
            <v>Drogery (Хоз. магазин)</v>
          </cell>
          <cell r="Q5904" t="str">
            <v>sv2026</v>
          </cell>
          <cell r="R5904" t="str">
            <v>Шибко Анастасия Михайловна</v>
          </cell>
          <cell r="S5904">
            <v>80447232678</v>
          </cell>
          <cell r="T5904" t="str">
            <v>merch1758</v>
          </cell>
          <cell r="U5904" t="str">
            <v>Мычко Наталья Васильевна</v>
          </cell>
          <cell r="V5904">
            <v>80257811200</v>
          </cell>
          <cell r="W5904"/>
          <cell r="X5904">
            <v>45</v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  <cell r="AC5904" t="str">
            <v/>
          </cell>
          <cell r="AD5904">
            <v>45</v>
          </cell>
          <cell r="AE5904">
            <v>0.75</v>
          </cell>
          <cell r="AF5904">
            <v>1</v>
          </cell>
          <cell r="AG5904">
            <v>3.75</v>
          </cell>
          <cell r="AH5904">
            <v>5</v>
          </cell>
          <cell r="AI5904">
            <v>45</v>
          </cell>
          <cell r="AJ5904"/>
        </row>
        <row r="5905">
          <cell r="B5905">
            <v>355427</v>
          </cell>
          <cell r="C5905">
            <v>30820198</v>
          </cell>
          <cell r="D5905">
            <v>1</v>
          </cell>
          <cell r="E5905">
            <v>0</v>
          </cell>
          <cell r="F5905">
            <v>0</v>
          </cell>
          <cell r="G5905">
            <v>0</v>
          </cell>
          <cell r="H5905">
            <v>1</v>
          </cell>
          <cell r="I5905">
            <v>1</v>
          </cell>
          <cell r="J5905" t="str">
            <v>Свежие Идеи</v>
          </cell>
          <cell r="K5905" t="str">
            <v>Беларусь</v>
          </cell>
          <cell r="L5905" t="str">
            <v>Минская</v>
          </cell>
          <cell r="M5905" t="str">
            <v>Минск</v>
          </cell>
          <cell r="N5905" t="str">
            <v>Мила</v>
          </cell>
          <cell r="O5905" t="str">
            <v>г. Минск, ул. Ангарская, 36, пом. 2</v>
          </cell>
          <cell r="P5905" t="str">
            <v>Drogery (Хоз. магазин)</v>
          </cell>
          <cell r="Q5905" t="str">
            <v>sv2026</v>
          </cell>
          <cell r="R5905" t="str">
            <v>Шибко Анастасия Михайловна</v>
          </cell>
          <cell r="S5905">
            <v>80447232678</v>
          </cell>
          <cell r="T5905" t="str">
            <v>merch1746</v>
          </cell>
          <cell r="U5905" t="str">
            <v>Шестак Екатерина Олеговна</v>
          </cell>
          <cell r="V5905">
            <v>80259211451</v>
          </cell>
          <cell r="W5905"/>
          <cell r="X5905" t="str">
            <v/>
          </cell>
          <cell r="Y5905">
            <v>30</v>
          </cell>
          <cell r="Z5905" t="str">
            <v/>
          </cell>
          <cell r="AA5905" t="str">
            <v/>
          </cell>
          <cell r="AB5905" t="str">
            <v/>
          </cell>
          <cell r="AC5905" t="str">
            <v/>
          </cell>
          <cell r="AD5905">
            <v>30</v>
          </cell>
          <cell r="AE5905">
            <v>0.5</v>
          </cell>
          <cell r="AF5905">
            <v>1</v>
          </cell>
          <cell r="AG5905">
            <v>2.5</v>
          </cell>
          <cell r="AH5905">
            <v>5</v>
          </cell>
          <cell r="AI5905">
            <v>30</v>
          </cell>
          <cell r="AJ5905"/>
        </row>
        <row r="5906">
          <cell r="B5906">
            <v>355428</v>
          </cell>
          <cell r="C5906">
            <v>30820199</v>
          </cell>
          <cell r="D5906">
            <v>1</v>
          </cell>
          <cell r="E5906">
            <v>0</v>
          </cell>
          <cell r="F5906">
            <v>0</v>
          </cell>
          <cell r="G5906">
            <v>0</v>
          </cell>
          <cell r="H5906">
            <v>1</v>
          </cell>
          <cell r="I5906">
            <v>1</v>
          </cell>
          <cell r="J5906" t="str">
            <v>Свежие Идеи</v>
          </cell>
          <cell r="K5906" t="str">
            <v>Беларусь</v>
          </cell>
          <cell r="L5906" t="str">
            <v>Минская</v>
          </cell>
          <cell r="M5906" t="str">
            <v>Минск</v>
          </cell>
          <cell r="N5906" t="str">
            <v>Мила</v>
          </cell>
          <cell r="O5906" t="str">
            <v>г. Минск, ул. Асаналиева, 40Б-9</v>
          </cell>
          <cell r="P5906" t="str">
            <v>Drogery (Хоз. магазин)</v>
          </cell>
          <cell r="Q5906" t="str">
            <v>sv2026</v>
          </cell>
          <cell r="R5906" t="str">
            <v>Шибко Анастасия Михайловна</v>
          </cell>
          <cell r="S5906">
            <v>80447232678</v>
          </cell>
          <cell r="T5906" t="str">
            <v>merch1750</v>
          </cell>
          <cell r="U5906" t="str">
            <v>Друсь Мария Викторовна</v>
          </cell>
          <cell r="V5906">
            <v>80298608032</v>
          </cell>
          <cell r="W5906"/>
          <cell r="X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>
            <v>30</v>
          </cell>
          <cell r="AC5906" t="str">
            <v/>
          </cell>
          <cell r="AD5906">
            <v>30</v>
          </cell>
          <cell r="AE5906">
            <v>0.5</v>
          </cell>
          <cell r="AF5906">
            <v>1</v>
          </cell>
          <cell r="AG5906">
            <v>2</v>
          </cell>
          <cell r="AH5906">
            <v>4</v>
          </cell>
          <cell r="AI5906">
            <v>30</v>
          </cell>
          <cell r="AJ5906"/>
        </row>
        <row r="5907">
          <cell r="B5907">
            <v>355429</v>
          </cell>
          <cell r="C5907">
            <v>308201910</v>
          </cell>
          <cell r="D5907">
            <v>1</v>
          </cell>
          <cell r="E5907">
            <v>0</v>
          </cell>
          <cell r="F5907">
            <v>0</v>
          </cell>
          <cell r="G5907">
            <v>0</v>
          </cell>
          <cell r="H5907">
            <v>1</v>
          </cell>
          <cell r="I5907">
            <v>1</v>
          </cell>
          <cell r="J5907" t="str">
            <v>Свежие Идеи</v>
          </cell>
          <cell r="K5907" t="str">
            <v>Беларусь</v>
          </cell>
          <cell r="L5907" t="str">
            <v>Минская</v>
          </cell>
          <cell r="M5907" t="str">
            <v>Минск</v>
          </cell>
          <cell r="N5907" t="str">
            <v>Мила</v>
          </cell>
          <cell r="O5907" t="str">
            <v>г. Минск, ул. Асаналиева, 44</v>
          </cell>
          <cell r="P5907" t="str">
            <v>Drogery (Хоз. магазин)</v>
          </cell>
          <cell r="Q5907" t="str">
            <v>sv2026</v>
          </cell>
          <cell r="R5907" t="str">
            <v>Шибко Анастасия Михайловна</v>
          </cell>
          <cell r="S5907">
            <v>80447232678</v>
          </cell>
          <cell r="T5907" t="str">
            <v>merch1750</v>
          </cell>
          <cell r="U5907" t="str">
            <v>Друсь Мария Викторовна</v>
          </cell>
          <cell r="V5907">
            <v>80298608032</v>
          </cell>
          <cell r="W5907"/>
          <cell r="X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>
            <v>30</v>
          </cell>
          <cell r="AC5907" t="str">
            <v/>
          </cell>
          <cell r="AD5907">
            <v>30</v>
          </cell>
          <cell r="AE5907">
            <v>0.5</v>
          </cell>
          <cell r="AF5907">
            <v>1</v>
          </cell>
          <cell r="AG5907">
            <v>2</v>
          </cell>
          <cell r="AH5907">
            <v>4</v>
          </cell>
          <cell r="AI5907">
            <v>30</v>
          </cell>
          <cell r="AJ5907"/>
        </row>
        <row r="5908">
          <cell r="B5908">
            <v>355432</v>
          </cell>
          <cell r="C5908">
            <v>308201911</v>
          </cell>
          <cell r="D5908">
            <v>1</v>
          </cell>
          <cell r="E5908">
            <v>0</v>
          </cell>
          <cell r="F5908">
            <v>0</v>
          </cell>
          <cell r="G5908">
            <v>0</v>
          </cell>
          <cell r="H5908">
            <v>1</v>
          </cell>
          <cell r="I5908">
            <v>1</v>
          </cell>
          <cell r="J5908" t="str">
            <v>Свежие Идеи</v>
          </cell>
          <cell r="K5908" t="str">
            <v>Беларусь</v>
          </cell>
          <cell r="L5908" t="str">
            <v>Минская</v>
          </cell>
          <cell r="M5908" t="str">
            <v>Минск</v>
          </cell>
          <cell r="N5908" t="str">
            <v>Мила</v>
          </cell>
          <cell r="O5908" t="str">
            <v>г. Минск, ул. Богдановича, 143, пом. 1Н</v>
          </cell>
          <cell r="P5908" t="str">
            <v>Drogery (Хоз. магазин)</v>
          </cell>
          <cell r="Q5908" t="str">
            <v>sv2026</v>
          </cell>
          <cell r="R5908" t="str">
            <v>Шибко Анастасия Михайловна</v>
          </cell>
          <cell r="S5908">
            <v>80447232678</v>
          </cell>
          <cell r="T5908" t="str">
            <v>merch1749</v>
          </cell>
          <cell r="U5908" t="str">
            <v>Пачковская Екатерина Михайловна</v>
          </cell>
          <cell r="V5908">
            <v>80336773540</v>
          </cell>
          <cell r="W5908"/>
          <cell r="X5908" t="str">
            <v/>
          </cell>
          <cell r="Y5908" t="str">
            <v/>
          </cell>
          <cell r="Z5908">
            <v>30</v>
          </cell>
          <cell r="AA5908" t="str">
            <v/>
          </cell>
          <cell r="AB5908" t="str">
            <v/>
          </cell>
          <cell r="AC5908" t="str">
            <v/>
          </cell>
          <cell r="AD5908">
            <v>30</v>
          </cell>
          <cell r="AE5908">
            <v>0.5</v>
          </cell>
          <cell r="AF5908">
            <v>1</v>
          </cell>
          <cell r="AG5908">
            <v>2.5</v>
          </cell>
          <cell r="AH5908">
            <v>5</v>
          </cell>
          <cell r="AI5908">
            <v>30</v>
          </cell>
          <cell r="AJ5908"/>
        </row>
        <row r="5909">
          <cell r="B5909">
            <v>355440</v>
          </cell>
          <cell r="C5909">
            <v>308201913</v>
          </cell>
          <cell r="D5909">
            <v>1</v>
          </cell>
          <cell r="E5909">
            <v>0</v>
          </cell>
          <cell r="F5909">
            <v>0</v>
          </cell>
          <cell r="G5909">
            <v>0</v>
          </cell>
          <cell r="H5909">
            <v>1</v>
          </cell>
          <cell r="I5909">
            <v>1</v>
          </cell>
          <cell r="J5909" t="str">
            <v>Свежие Идеи</v>
          </cell>
          <cell r="K5909" t="str">
            <v>Беларусь</v>
          </cell>
          <cell r="L5909" t="str">
            <v>Минская</v>
          </cell>
          <cell r="M5909" t="str">
            <v>Минск</v>
          </cell>
          <cell r="N5909" t="str">
            <v>Мила</v>
          </cell>
          <cell r="O5909" t="str">
            <v>г. Минск, ул. Волгоградская, 4-1</v>
          </cell>
          <cell r="P5909" t="str">
            <v>Drogery (Хоз. магазин)</v>
          </cell>
          <cell r="Q5909" t="str">
            <v>sv2026</v>
          </cell>
          <cell r="R5909" t="str">
            <v>Шибко Анастасия Михайловна</v>
          </cell>
          <cell r="S5909">
            <v>80447232678</v>
          </cell>
          <cell r="T5909" t="str">
            <v>merch1757</v>
          </cell>
          <cell r="U5909" t="str">
            <v xml:space="preserve">Дударова Ирина Анатольевна </v>
          </cell>
          <cell r="V5909">
            <v>80298492342</v>
          </cell>
          <cell r="W5909"/>
          <cell r="X5909" t="str">
            <v/>
          </cell>
          <cell r="Y5909" t="str">
            <v/>
          </cell>
          <cell r="Z5909" t="str">
            <v/>
          </cell>
          <cell r="AA5909">
            <v>45</v>
          </cell>
          <cell r="AB5909" t="str">
            <v/>
          </cell>
          <cell r="AC5909" t="str">
            <v/>
          </cell>
          <cell r="AD5909">
            <v>45</v>
          </cell>
          <cell r="AE5909">
            <v>0.75</v>
          </cell>
          <cell r="AF5909">
            <v>1</v>
          </cell>
          <cell r="AG5909">
            <v>3</v>
          </cell>
          <cell r="AH5909">
            <v>4</v>
          </cell>
          <cell r="AI5909">
            <v>45</v>
          </cell>
          <cell r="AJ5909"/>
        </row>
        <row r="5910">
          <cell r="B5910">
            <v>355455</v>
          </cell>
          <cell r="C5910">
            <v>308201916</v>
          </cell>
          <cell r="D5910">
            <v>1</v>
          </cell>
          <cell r="E5910">
            <v>0</v>
          </cell>
          <cell r="F5910">
            <v>0</v>
          </cell>
          <cell r="G5910">
            <v>0</v>
          </cell>
          <cell r="H5910">
            <v>1</v>
          </cell>
          <cell r="I5910">
            <v>1</v>
          </cell>
          <cell r="J5910" t="str">
            <v>Свежие Идеи</v>
          </cell>
          <cell r="K5910" t="str">
            <v>Беларусь</v>
          </cell>
          <cell r="L5910" t="str">
            <v>Минская</v>
          </cell>
          <cell r="M5910" t="str">
            <v>Минск</v>
          </cell>
          <cell r="N5910" t="str">
            <v>Мила</v>
          </cell>
          <cell r="O5910" t="str">
            <v>г. Минск, ул. Жилуновича, 20</v>
          </cell>
          <cell r="P5910" t="str">
            <v>Drogery (Хоз. магазин)</v>
          </cell>
          <cell r="Q5910" t="str">
            <v>sv2026</v>
          </cell>
          <cell r="R5910" t="str">
            <v>Шибко Анастасия Михайловна</v>
          </cell>
          <cell r="S5910">
            <v>80447232678</v>
          </cell>
          <cell r="T5910" t="str">
            <v>merch1746</v>
          </cell>
          <cell r="U5910" t="str">
            <v>Шестак Екатерина Олеговна</v>
          </cell>
          <cell r="V5910">
            <v>80259211451</v>
          </cell>
          <cell r="W5910"/>
          <cell r="X5910" t="str">
            <v/>
          </cell>
          <cell r="Y5910" t="str">
            <v/>
          </cell>
          <cell r="Z5910">
            <v>30</v>
          </cell>
          <cell r="AA5910" t="str">
            <v/>
          </cell>
          <cell r="AB5910" t="str">
            <v/>
          </cell>
          <cell r="AC5910" t="str">
            <v/>
          </cell>
          <cell r="AD5910">
            <v>30</v>
          </cell>
          <cell r="AE5910">
            <v>0.5</v>
          </cell>
          <cell r="AF5910">
            <v>1</v>
          </cell>
          <cell r="AG5910">
            <v>2.5</v>
          </cell>
          <cell r="AH5910">
            <v>5</v>
          </cell>
          <cell r="AI5910">
            <v>30</v>
          </cell>
          <cell r="AJ5910"/>
        </row>
        <row r="5911">
          <cell r="B5911">
            <v>355459</v>
          </cell>
          <cell r="C5911">
            <v>308201917</v>
          </cell>
          <cell r="D5911">
            <v>1</v>
          </cell>
          <cell r="E5911">
            <v>0</v>
          </cell>
          <cell r="F5911">
            <v>0</v>
          </cell>
          <cell r="G5911">
            <v>0</v>
          </cell>
          <cell r="H5911">
            <v>1</v>
          </cell>
          <cell r="I5911">
            <v>1</v>
          </cell>
          <cell r="J5911" t="str">
            <v>Свежие Идеи</v>
          </cell>
          <cell r="K5911" t="str">
            <v>Беларусь</v>
          </cell>
          <cell r="L5911" t="str">
            <v>Минская</v>
          </cell>
          <cell r="M5911" t="str">
            <v>Минск</v>
          </cell>
          <cell r="N5911" t="str">
            <v>Остров Чистоты</v>
          </cell>
          <cell r="O5911" t="str">
            <v>г. Минск, ул. Захарова, 33</v>
          </cell>
          <cell r="P5911" t="str">
            <v>Drogery (Хоз. магазин)</v>
          </cell>
          <cell r="Q5911" t="str">
            <v>sv2026</v>
          </cell>
          <cell r="R5911" t="str">
            <v>Шибко Анастасия Михайловна</v>
          </cell>
          <cell r="S5911">
            <v>80447232678</v>
          </cell>
          <cell r="T5911" t="str">
            <v>merch1746</v>
          </cell>
          <cell r="U5911" t="str">
            <v>Шестак Екатерина Олеговна</v>
          </cell>
          <cell r="V5911">
            <v>80259211451</v>
          </cell>
          <cell r="W5911"/>
          <cell r="X5911" t="str">
            <v/>
          </cell>
          <cell r="Y5911" t="str">
            <v/>
          </cell>
          <cell r="Z5911">
            <v>120</v>
          </cell>
          <cell r="AA5911" t="str">
            <v/>
          </cell>
          <cell r="AB5911" t="str">
            <v/>
          </cell>
          <cell r="AC5911" t="str">
            <v/>
          </cell>
          <cell r="AD5911">
            <v>120</v>
          </cell>
          <cell r="AE5911">
            <v>2</v>
          </cell>
          <cell r="AF5911">
            <v>1</v>
          </cell>
          <cell r="AG5911">
            <v>10</v>
          </cell>
          <cell r="AH5911">
            <v>5</v>
          </cell>
          <cell r="AI5911">
            <v>120</v>
          </cell>
          <cell r="AJ5911"/>
        </row>
        <row r="5912">
          <cell r="B5912">
            <v>355467</v>
          </cell>
          <cell r="C5912">
            <v>308201919</v>
          </cell>
          <cell r="D5912">
            <v>1</v>
          </cell>
          <cell r="E5912">
            <v>0</v>
          </cell>
          <cell r="F5912">
            <v>0</v>
          </cell>
          <cell r="G5912">
            <v>0</v>
          </cell>
          <cell r="H5912">
            <v>1</v>
          </cell>
          <cell r="I5912">
            <v>1</v>
          </cell>
          <cell r="J5912" t="str">
            <v>Свежие Идеи</v>
          </cell>
          <cell r="K5912" t="str">
            <v>Беларусь</v>
          </cell>
          <cell r="L5912" t="str">
            <v>Минская</v>
          </cell>
          <cell r="M5912" t="str">
            <v>Минск</v>
          </cell>
          <cell r="N5912" t="str">
            <v>Остров Чистоты</v>
          </cell>
          <cell r="O5912" t="str">
            <v>г. Минск, ул. Кедышко, 2-1</v>
          </cell>
          <cell r="P5912" t="str">
            <v>Drogery (Хоз. магазин)</v>
          </cell>
          <cell r="Q5912" t="str">
            <v>sv2026</v>
          </cell>
          <cell r="R5912" t="str">
            <v>Шибко Анастасия Михайловна</v>
          </cell>
          <cell r="S5912">
            <v>80447232678</v>
          </cell>
          <cell r="T5912" t="str">
            <v>merch1757</v>
          </cell>
          <cell r="U5912" t="str">
            <v xml:space="preserve">Дударова Ирина Анатольевна </v>
          </cell>
          <cell r="V5912">
            <v>80298492342</v>
          </cell>
          <cell r="W5912"/>
          <cell r="X5912" t="str">
            <v/>
          </cell>
          <cell r="Y5912">
            <v>60</v>
          </cell>
          <cell r="Z5912" t="str">
            <v/>
          </cell>
          <cell r="AA5912" t="str">
            <v/>
          </cell>
          <cell r="AB5912" t="str">
            <v/>
          </cell>
          <cell r="AC5912" t="str">
            <v/>
          </cell>
          <cell r="AD5912">
            <v>60</v>
          </cell>
          <cell r="AE5912">
            <v>1</v>
          </cell>
          <cell r="AF5912">
            <v>1</v>
          </cell>
          <cell r="AG5912">
            <v>5</v>
          </cell>
          <cell r="AH5912">
            <v>5</v>
          </cell>
          <cell r="AI5912">
            <v>60</v>
          </cell>
          <cell r="AJ5912"/>
        </row>
        <row r="5913">
          <cell r="B5913">
            <v>355470</v>
          </cell>
          <cell r="C5913">
            <v>308201920</v>
          </cell>
          <cell r="D5913">
            <v>1</v>
          </cell>
          <cell r="E5913">
            <v>0</v>
          </cell>
          <cell r="F5913">
            <v>0</v>
          </cell>
          <cell r="G5913">
            <v>0</v>
          </cell>
          <cell r="H5913">
            <v>1</v>
          </cell>
          <cell r="I5913">
            <v>1</v>
          </cell>
          <cell r="J5913" t="str">
            <v>Свежие Идеи</v>
          </cell>
          <cell r="K5913" t="str">
            <v>Беларусь</v>
          </cell>
          <cell r="L5913" t="str">
            <v>Минская</v>
          </cell>
          <cell r="M5913" t="str">
            <v>Минск</v>
          </cell>
          <cell r="N5913" t="str">
            <v>Остров Чистоты</v>
          </cell>
          <cell r="O5913" t="str">
            <v>г. Минск, ул. Кирова, 2</v>
          </cell>
          <cell r="P5913" t="str">
            <v>Drogery (Хоз. магазин)</v>
          </cell>
          <cell r="Q5913" t="str">
            <v>sv2026</v>
          </cell>
          <cell r="R5913" t="str">
            <v>Шибко Анастасия Михайловна</v>
          </cell>
          <cell r="S5913">
            <v>80447232678</v>
          </cell>
          <cell r="T5913" t="str">
            <v>merch1750</v>
          </cell>
          <cell r="U5913" t="str">
            <v>Друсь Мария Викторовна</v>
          </cell>
          <cell r="V5913">
            <v>80298608032</v>
          </cell>
          <cell r="W5913"/>
          <cell r="X5913">
            <v>60</v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  <cell r="AC5913" t="str">
            <v/>
          </cell>
          <cell r="AD5913">
            <v>60</v>
          </cell>
          <cell r="AE5913">
            <v>1</v>
          </cell>
          <cell r="AF5913">
            <v>1</v>
          </cell>
          <cell r="AG5913">
            <v>5</v>
          </cell>
          <cell r="AH5913">
            <v>5</v>
          </cell>
          <cell r="AI5913">
            <v>60</v>
          </cell>
          <cell r="AJ5913"/>
        </row>
        <row r="5914">
          <cell r="B5914">
            <v>355479</v>
          </cell>
          <cell r="C5914">
            <v>308201922</v>
          </cell>
          <cell r="D5914">
            <v>1</v>
          </cell>
          <cell r="E5914">
            <v>0</v>
          </cell>
          <cell r="F5914">
            <v>0</v>
          </cell>
          <cell r="G5914">
            <v>0</v>
          </cell>
          <cell r="H5914">
            <v>1</v>
          </cell>
          <cell r="I5914">
            <v>1</v>
          </cell>
          <cell r="J5914" t="str">
            <v>Свежие Идеи</v>
          </cell>
          <cell r="K5914" t="str">
            <v>Беларусь</v>
          </cell>
          <cell r="L5914" t="str">
            <v>Минская</v>
          </cell>
          <cell r="M5914" t="str">
            <v>Минск</v>
          </cell>
          <cell r="N5914" t="str">
            <v>Соседи</v>
          </cell>
          <cell r="O5914" t="str">
            <v>г. Минск, ул. Ложинская, 14</v>
          </cell>
          <cell r="P5914" t="str">
            <v>Supermarket (Супермаркет)</v>
          </cell>
          <cell r="Q5914" t="str">
            <v>sv2026</v>
          </cell>
          <cell r="R5914" t="str">
            <v>Шибко Анастасия Михайловна</v>
          </cell>
          <cell r="S5914">
            <v>80447232678</v>
          </cell>
          <cell r="T5914" t="str">
            <v>merch1757</v>
          </cell>
          <cell r="U5914" t="str">
            <v xml:space="preserve">Дударова Ирина Анатольевна </v>
          </cell>
          <cell r="V5914">
            <v>80298492342</v>
          </cell>
          <cell r="W5914"/>
          <cell r="X5914" t="str">
            <v/>
          </cell>
          <cell r="Y5914" t="str">
            <v/>
          </cell>
          <cell r="Z5914">
            <v>90</v>
          </cell>
          <cell r="AA5914" t="str">
            <v/>
          </cell>
          <cell r="AB5914" t="str">
            <v/>
          </cell>
          <cell r="AC5914" t="str">
            <v/>
          </cell>
          <cell r="AD5914">
            <v>90</v>
          </cell>
          <cell r="AE5914">
            <v>1.5</v>
          </cell>
          <cell r="AF5914">
            <v>1</v>
          </cell>
          <cell r="AG5914">
            <v>7.5</v>
          </cell>
          <cell r="AH5914">
            <v>5</v>
          </cell>
          <cell r="AI5914">
            <v>90</v>
          </cell>
          <cell r="AJ5914"/>
        </row>
        <row r="5915">
          <cell r="B5915">
            <v>355482</v>
          </cell>
          <cell r="C5915">
            <v>308201923</v>
          </cell>
          <cell r="D5915">
            <v>1</v>
          </cell>
          <cell r="E5915">
            <v>0</v>
          </cell>
          <cell r="F5915">
            <v>0</v>
          </cell>
          <cell r="G5915">
            <v>0</v>
          </cell>
          <cell r="H5915">
            <v>1</v>
          </cell>
          <cell r="I5915">
            <v>1</v>
          </cell>
          <cell r="J5915" t="str">
            <v>Свежие Идеи</v>
          </cell>
          <cell r="K5915" t="str">
            <v>Беларусь</v>
          </cell>
          <cell r="L5915" t="str">
            <v>Минская</v>
          </cell>
          <cell r="M5915" t="str">
            <v>Минск</v>
          </cell>
          <cell r="N5915" t="str">
            <v>Мила</v>
          </cell>
          <cell r="O5915" t="str">
            <v>г. Минск, ул. Лынькова, 57, пом. 1Н</v>
          </cell>
          <cell r="P5915" t="str">
            <v>Drogery (Хоз. магазин)</v>
          </cell>
          <cell r="Q5915" t="str">
            <v>sv2026</v>
          </cell>
          <cell r="R5915" t="str">
            <v>Шибко Анастасия Михайловна</v>
          </cell>
          <cell r="S5915">
            <v>80447232678</v>
          </cell>
          <cell r="T5915" t="str">
            <v>merch1741</v>
          </cell>
          <cell r="U5915" t="str">
            <v>Буланова Александра Михайловна</v>
          </cell>
          <cell r="V5915">
            <v>80447752615</v>
          </cell>
          <cell r="W5915"/>
          <cell r="X5915" t="str">
            <v/>
          </cell>
          <cell r="Y5915" t="str">
            <v/>
          </cell>
          <cell r="Z5915" t="str">
            <v/>
          </cell>
          <cell r="AA5915">
            <v>30</v>
          </cell>
          <cell r="AB5915" t="str">
            <v/>
          </cell>
          <cell r="AC5915" t="str">
            <v/>
          </cell>
          <cell r="AD5915">
            <v>30</v>
          </cell>
          <cell r="AE5915">
            <v>0.5</v>
          </cell>
          <cell r="AF5915">
            <v>1</v>
          </cell>
          <cell r="AG5915">
            <v>2</v>
          </cell>
          <cell r="AH5915">
            <v>4</v>
          </cell>
          <cell r="AI5915">
            <v>30</v>
          </cell>
          <cell r="AJ5915"/>
        </row>
        <row r="5916">
          <cell r="B5916">
            <v>355485</v>
          </cell>
          <cell r="C5916">
            <v>308201924</v>
          </cell>
          <cell r="D5916">
            <v>1</v>
          </cell>
          <cell r="E5916">
            <v>0</v>
          </cell>
          <cell r="F5916">
            <v>0</v>
          </cell>
          <cell r="G5916">
            <v>0</v>
          </cell>
          <cell r="H5916">
            <v>1</v>
          </cell>
          <cell r="I5916">
            <v>1</v>
          </cell>
          <cell r="J5916" t="str">
            <v>Свежие Идеи</v>
          </cell>
          <cell r="K5916" t="str">
            <v>Беларусь</v>
          </cell>
          <cell r="L5916" t="str">
            <v>Минская</v>
          </cell>
          <cell r="M5916" t="str">
            <v>Минск</v>
          </cell>
          <cell r="N5916" t="str">
            <v>Остров Чистоты</v>
          </cell>
          <cell r="O5916" t="str">
            <v>г. Минск, ул. Маяковского, 174, пом. 1Н</v>
          </cell>
          <cell r="P5916" t="str">
            <v>Drogery (Хоз. магазин)</v>
          </cell>
          <cell r="Q5916" t="str">
            <v>sv2026</v>
          </cell>
          <cell r="R5916" t="str">
            <v>Шибко Анастасия Михайловна</v>
          </cell>
          <cell r="S5916">
            <v>80447232678</v>
          </cell>
          <cell r="T5916" t="str">
            <v>merch1758</v>
          </cell>
          <cell r="U5916" t="str">
            <v>Мычко Наталья Васильевна</v>
          </cell>
          <cell r="V5916">
            <v>80257811200</v>
          </cell>
          <cell r="W5916"/>
          <cell r="X5916" t="str">
            <v/>
          </cell>
          <cell r="Y5916" t="str">
            <v/>
          </cell>
          <cell r="Z5916">
            <v>60</v>
          </cell>
          <cell r="AA5916" t="str">
            <v/>
          </cell>
          <cell r="AB5916" t="str">
            <v/>
          </cell>
          <cell r="AC5916" t="str">
            <v/>
          </cell>
          <cell r="AD5916">
            <v>60</v>
          </cell>
          <cell r="AE5916">
            <v>1</v>
          </cell>
          <cell r="AF5916">
            <v>1</v>
          </cell>
          <cell r="AG5916">
            <v>5</v>
          </cell>
          <cell r="AH5916">
            <v>5</v>
          </cell>
          <cell r="AI5916">
            <v>60</v>
          </cell>
          <cell r="AJ5916"/>
        </row>
        <row r="5917">
          <cell r="B5917">
            <v>355517</v>
          </cell>
          <cell r="C5917">
            <v>308201928</v>
          </cell>
          <cell r="D5917">
            <v>1</v>
          </cell>
          <cell r="E5917">
            <v>0</v>
          </cell>
          <cell r="F5917">
            <v>0</v>
          </cell>
          <cell r="G5917">
            <v>0</v>
          </cell>
          <cell r="H5917">
            <v>1</v>
          </cell>
          <cell r="I5917">
            <v>1</v>
          </cell>
          <cell r="J5917" t="str">
            <v>Свежие Идеи</v>
          </cell>
          <cell r="K5917" t="str">
            <v>Беларусь</v>
          </cell>
          <cell r="L5917" t="str">
            <v>Минская</v>
          </cell>
          <cell r="M5917" t="str">
            <v>Минск</v>
          </cell>
          <cell r="N5917" t="str">
            <v>Мила</v>
          </cell>
          <cell r="O5917" t="str">
            <v>г. Минск, ул. Туровского, 4-216</v>
          </cell>
          <cell r="P5917" t="str">
            <v>Drogery (Хоз. магазин)</v>
          </cell>
          <cell r="Q5917" t="str">
            <v>sv2026</v>
          </cell>
          <cell r="R5917" t="str">
            <v>Шибко Анастасия Михайловна</v>
          </cell>
          <cell r="S5917">
            <v>80447232678</v>
          </cell>
          <cell r="T5917" t="str">
            <v>merch1757</v>
          </cell>
          <cell r="U5917" t="str">
            <v xml:space="preserve">Дударова Ирина Анатольевна </v>
          </cell>
          <cell r="V5917">
            <v>80298492342</v>
          </cell>
          <cell r="W5917"/>
          <cell r="X5917" t="str">
            <v/>
          </cell>
          <cell r="Y5917">
            <v>30</v>
          </cell>
          <cell r="Z5917" t="str">
            <v/>
          </cell>
          <cell r="AA5917" t="str">
            <v/>
          </cell>
          <cell r="AB5917" t="str">
            <v/>
          </cell>
          <cell r="AC5917" t="str">
            <v/>
          </cell>
          <cell r="AD5917">
            <v>30</v>
          </cell>
          <cell r="AE5917">
            <v>0.5</v>
          </cell>
          <cell r="AF5917">
            <v>1</v>
          </cell>
          <cell r="AG5917">
            <v>2.5</v>
          </cell>
          <cell r="AH5917">
            <v>5</v>
          </cell>
          <cell r="AI5917">
            <v>30</v>
          </cell>
          <cell r="AJ5917"/>
        </row>
        <row r="5918">
          <cell r="B5918">
            <v>355528</v>
          </cell>
          <cell r="C5918">
            <v>308201929</v>
          </cell>
          <cell r="D5918">
            <v>1</v>
          </cell>
          <cell r="E5918">
            <v>0</v>
          </cell>
          <cell r="F5918">
            <v>0</v>
          </cell>
          <cell r="G5918">
            <v>0</v>
          </cell>
          <cell r="H5918">
            <v>1</v>
          </cell>
          <cell r="I5918">
            <v>1</v>
          </cell>
          <cell r="J5918" t="str">
            <v>Свежие Идеи</v>
          </cell>
          <cell r="K5918" t="str">
            <v>Беларусь</v>
          </cell>
          <cell r="L5918" t="str">
            <v>Минская</v>
          </cell>
          <cell r="M5918" t="str">
            <v>Минск</v>
          </cell>
          <cell r="N5918" t="str">
            <v>Остров Чистоты</v>
          </cell>
          <cell r="O5918" t="str">
            <v>г. Минск, ул. Я.Брыля, д.24, пом.185</v>
          </cell>
          <cell r="P5918" t="str">
            <v>Drogery (Хоз. магазин)</v>
          </cell>
          <cell r="Q5918" t="str">
            <v>sv2026</v>
          </cell>
          <cell r="R5918" t="str">
            <v>Шибко Анастасия Михайловна</v>
          </cell>
          <cell r="S5918">
            <v>80447232678</v>
          </cell>
          <cell r="T5918" t="str">
            <v>merch1739</v>
          </cell>
          <cell r="U5918" t="str">
            <v>Дубровина Снежана Николаевна</v>
          </cell>
          <cell r="V5918">
            <v>80295788604</v>
          </cell>
          <cell r="W5918"/>
          <cell r="X5918"/>
          <cell r="Y5918" t="str">
            <v/>
          </cell>
          <cell r="Z5918">
            <v>60</v>
          </cell>
          <cell r="AA5918" t="str">
            <v/>
          </cell>
          <cell r="AB5918" t="str">
            <v/>
          </cell>
          <cell r="AC5918" t="str">
            <v/>
          </cell>
          <cell r="AD5918">
            <v>60</v>
          </cell>
          <cell r="AE5918">
            <v>1</v>
          </cell>
          <cell r="AF5918">
            <v>1</v>
          </cell>
          <cell r="AG5918">
            <v>5</v>
          </cell>
          <cell r="AH5918">
            <v>5</v>
          </cell>
          <cell r="AI5918">
            <v>60</v>
          </cell>
          <cell r="AJ5918"/>
        </row>
        <row r="5919">
          <cell r="B5919">
            <v>358388</v>
          </cell>
          <cell r="C5919">
            <v>308201930</v>
          </cell>
          <cell r="D5919">
            <v>1</v>
          </cell>
          <cell r="E5919">
            <v>0</v>
          </cell>
          <cell r="F5919">
            <v>0</v>
          </cell>
          <cell r="G5919">
            <v>0</v>
          </cell>
          <cell r="H5919">
            <v>1</v>
          </cell>
          <cell r="I5919">
            <v>1</v>
          </cell>
          <cell r="J5919" t="str">
            <v>Свежие Идеи</v>
          </cell>
          <cell r="K5919" t="str">
            <v>Беларусь</v>
          </cell>
          <cell r="L5919" t="str">
            <v>Минская</v>
          </cell>
          <cell r="M5919" t="str">
            <v>Минск</v>
          </cell>
          <cell r="N5919" t="str">
            <v>Остров Чистоты</v>
          </cell>
          <cell r="O5919" t="str">
            <v>Минский р-н,пос.Боровляны,ул.Березовая роща,108</v>
          </cell>
          <cell r="P5919" t="str">
            <v>Drogery (Хоз. магазин)</v>
          </cell>
          <cell r="Q5919" t="str">
            <v>sv2026</v>
          </cell>
          <cell r="R5919" t="str">
            <v>Шибко Анастасия Михайловна</v>
          </cell>
          <cell r="S5919">
            <v>80447232678</v>
          </cell>
          <cell r="T5919" t="str">
            <v>merch1749</v>
          </cell>
          <cell r="U5919" t="str">
            <v>Пачковская Екатерина Михайловна</v>
          </cell>
          <cell r="V5919">
            <v>80336773540</v>
          </cell>
          <cell r="W5919"/>
          <cell r="X5919" t="str">
            <v/>
          </cell>
          <cell r="Y5919">
            <v>120</v>
          </cell>
          <cell r="Z5919" t="str">
            <v/>
          </cell>
          <cell r="AA5919" t="str">
            <v/>
          </cell>
          <cell r="AB5919" t="str">
            <v/>
          </cell>
          <cell r="AC5919" t="str">
            <v/>
          </cell>
          <cell r="AD5919">
            <v>120</v>
          </cell>
          <cell r="AE5919">
            <v>2</v>
          </cell>
          <cell r="AF5919">
            <v>1</v>
          </cell>
          <cell r="AG5919">
            <v>10</v>
          </cell>
          <cell r="AH5919">
            <v>5</v>
          </cell>
          <cell r="AI5919">
            <v>120</v>
          </cell>
          <cell r="AJ5919"/>
        </row>
        <row r="5920">
          <cell r="B5920">
            <v>358389</v>
          </cell>
          <cell r="C5920">
            <v>908201931</v>
          </cell>
          <cell r="D5920">
            <v>1</v>
          </cell>
          <cell r="E5920">
            <v>0</v>
          </cell>
          <cell r="F5920">
            <v>0</v>
          </cell>
          <cell r="G5920">
            <v>0</v>
          </cell>
          <cell r="H5920">
            <v>1</v>
          </cell>
          <cell r="I5920">
            <v>1</v>
          </cell>
          <cell r="J5920" t="str">
            <v>Свежие Идеи</v>
          </cell>
          <cell r="K5920" t="str">
            <v>Беларусь</v>
          </cell>
          <cell r="L5920" t="str">
            <v>Минская</v>
          </cell>
          <cell r="M5920" t="str">
            <v>Минск</v>
          </cell>
          <cell r="N5920" t="str">
            <v>Остров Чистоты</v>
          </cell>
          <cell r="O5920" t="str">
            <v>Минский район, аг.Лесной, 35-171</v>
          </cell>
          <cell r="P5920" t="str">
            <v>Drogery (Хоз. магазин)</v>
          </cell>
          <cell r="Q5920" t="str">
            <v>sv2026</v>
          </cell>
          <cell r="R5920" t="str">
            <v>Шибко Анастасия Михайловна</v>
          </cell>
          <cell r="S5920">
            <v>80447232678</v>
          </cell>
          <cell r="T5920" t="str">
            <v>merch1749</v>
          </cell>
          <cell r="U5920" t="str">
            <v>Пачковская Екатерина Михайловна</v>
          </cell>
          <cell r="V5920">
            <v>80336773540</v>
          </cell>
          <cell r="W5920"/>
          <cell r="X5920" t="str">
            <v/>
          </cell>
          <cell r="Y5920">
            <v>60</v>
          </cell>
          <cell r="Z5920" t="str">
            <v/>
          </cell>
          <cell r="AA5920" t="str">
            <v/>
          </cell>
          <cell r="AB5920" t="str">
            <v/>
          </cell>
          <cell r="AC5920" t="str">
            <v/>
          </cell>
          <cell r="AD5920">
            <v>60</v>
          </cell>
          <cell r="AE5920">
            <v>1</v>
          </cell>
          <cell r="AF5920">
            <v>1</v>
          </cell>
          <cell r="AG5920">
            <v>5</v>
          </cell>
          <cell r="AH5920">
            <v>5</v>
          </cell>
          <cell r="AI5920">
            <v>60</v>
          </cell>
          <cell r="AJ5920"/>
        </row>
        <row r="5921">
          <cell r="B5921">
            <v>358444</v>
          </cell>
          <cell r="C5921">
            <v>908391932</v>
          </cell>
          <cell r="D5921">
            <v>1</v>
          </cell>
          <cell r="E5921">
            <v>0</v>
          </cell>
          <cell r="F5921">
            <v>0</v>
          </cell>
          <cell r="G5921">
            <v>0</v>
          </cell>
          <cell r="H5921">
            <v>1</v>
          </cell>
          <cell r="I5921">
            <v>1</v>
          </cell>
          <cell r="J5921" t="str">
            <v>Свежие Идеи</v>
          </cell>
          <cell r="K5921" t="str">
            <v>Беларусь</v>
          </cell>
          <cell r="L5921" t="str">
            <v>Гродненская</v>
          </cell>
          <cell r="M5921" t="str">
            <v>Гродно</v>
          </cell>
          <cell r="N5921" t="str">
            <v>Остров Чистоты</v>
          </cell>
          <cell r="O5921" t="str">
            <v>г. Гродно, ул.Фомичева, 2</v>
          </cell>
          <cell r="P5921" t="str">
            <v>Drogery (Хоз. магазин)</v>
          </cell>
          <cell r="Q5921" t="str">
            <v>sv2029</v>
          </cell>
          <cell r="R5921" t="str">
            <v>Ратушная Екатерина Александровна</v>
          </cell>
          <cell r="S5921">
            <v>80298807962</v>
          </cell>
          <cell r="T5921" t="str">
            <v>merch1742</v>
          </cell>
          <cell r="U5921" t="str">
            <v>Попкович Наталья Витальевна</v>
          </cell>
          <cell r="V5921">
            <v>80298882758</v>
          </cell>
          <cell r="W5921"/>
          <cell r="X5921" t="str">
            <v/>
          </cell>
          <cell r="Y5921" t="str">
            <v/>
          </cell>
          <cell r="Z5921" t="str">
            <v/>
          </cell>
          <cell r="AA5921">
            <v>60</v>
          </cell>
          <cell r="AB5921" t="str">
            <v/>
          </cell>
          <cell r="AC5921" t="str">
            <v/>
          </cell>
          <cell r="AD5921">
            <v>60</v>
          </cell>
          <cell r="AE5921">
            <v>1</v>
          </cell>
          <cell r="AF5921">
            <v>1</v>
          </cell>
          <cell r="AG5921">
            <v>4</v>
          </cell>
          <cell r="AH5921">
            <v>4</v>
          </cell>
          <cell r="AI5921">
            <v>60</v>
          </cell>
          <cell r="AJ5921"/>
        </row>
        <row r="5922">
          <cell r="B5922">
            <v>358445</v>
          </cell>
          <cell r="C5922">
            <v>908391933</v>
          </cell>
          <cell r="D5922">
            <v>1</v>
          </cell>
          <cell r="E5922">
            <v>0</v>
          </cell>
          <cell r="F5922">
            <v>0</v>
          </cell>
          <cell r="G5922">
            <v>0</v>
          </cell>
          <cell r="H5922">
            <v>1</v>
          </cell>
          <cell r="I5922">
            <v>1</v>
          </cell>
          <cell r="J5922" t="str">
            <v>Свежие Идеи</v>
          </cell>
          <cell r="K5922" t="str">
            <v>Беларусь</v>
          </cell>
          <cell r="L5922" t="str">
            <v>Гродненская</v>
          </cell>
          <cell r="M5922" t="str">
            <v>Гродно</v>
          </cell>
          <cell r="N5922" t="str">
            <v>Остров Чистоты</v>
          </cell>
          <cell r="O5922" t="str">
            <v>г. Гродно, ул. Южная, д. 11</v>
          </cell>
          <cell r="P5922" t="str">
            <v>Drogery (Хоз. магазин)</v>
          </cell>
          <cell r="Q5922" t="str">
            <v>sv2029</v>
          </cell>
          <cell r="R5922" t="str">
            <v>Ратушная Екатерина Александровна</v>
          </cell>
          <cell r="S5922">
            <v>80298807962</v>
          </cell>
          <cell r="T5922" t="str">
            <v>merch1742</v>
          </cell>
          <cell r="U5922" t="str">
            <v>Попкович Наталья Витальевна</v>
          </cell>
          <cell r="V5922">
            <v>80298882758</v>
          </cell>
          <cell r="W5922"/>
          <cell r="X5922" t="str">
            <v/>
          </cell>
          <cell r="Y5922">
            <v>120</v>
          </cell>
          <cell r="Z5922" t="str">
            <v/>
          </cell>
          <cell r="AA5922" t="str">
            <v/>
          </cell>
          <cell r="AB5922" t="str">
            <v/>
          </cell>
          <cell r="AC5922" t="str">
            <v/>
          </cell>
          <cell r="AD5922">
            <v>120</v>
          </cell>
          <cell r="AE5922">
            <v>2</v>
          </cell>
          <cell r="AF5922">
            <v>1</v>
          </cell>
          <cell r="AG5922">
            <v>10</v>
          </cell>
          <cell r="AH5922">
            <v>5</v>
          </cell>
          <cell r="AI5922">
            <v>120</v>
          </cell>
          <cell r="AJ5922"/>
        </row>
        <row r="5923">
          <cell r="B5923">
            <v>358446</v>
          </cell>
          <cell r="C5923">
            <v>908391934</v>
          </cell>
          <cell r="D5923">
            <v>1</v>
          </cell>
          <cell r="E5923">
            <v>0</v>
          </cell>
          <cell r="F5923">
            <v>0</v>
          </cell>
          <cell r="G5923">
            <v>0</v>
          </cell>
          <cell r="H5923">
            <v>1</v>
          </cell>
          <cell r="I5923">
            <v>1</v>
          </cell>
          <cell r="J5923" t="str">
            <v>Свежие Идеи</v>
          </cell>
          <cell r="K5923" t="str">
            <v>Беларусь</v>
          </cell>
          <cell r="L5923" t="str">
            <v>Витебская</v>
          </cell>
          <cell r="M5923" t="str">
            <v>Витебск</v>
          </cell>
          <cell r="N5923" t="str">
            <v>Остров Чистоты</v>
          </cell>
          <cell r="O5923" t="str">
            <v>г. Витебск, пр-т.Московский, 19/1</v>
          </cell>
          <cell r="P5923" t="str">
            <v>Drogery (Хоз. магазин)</v>
          </cell>
          <cell r="Q5923" t="str">
            <v>sv2032</v>
          </cell>
          <cell r="R5923" t="str">
            <v>Савченко Евгения Константиновна</v>
          </cell>
          <cell r="S5923">
            <v>80298754300</v>
          </cell>
          <cell r="T5923" t="str">
            <v>merch1744</v>
          </cell>
          <cell r="U5923" t="str">
            <v>Ворсо Наталья Вячеславовна</v>
          </cell>
          <cell r="V5923">
            <v>80295445493</v>
          </cell>
          <cell r="W5923"/>
          <cell r="X5923" t="str">
            <v/>
          </cell>
          <cell r="Y5923">
            <v>60</v>
          </cell>
          <cell r="Z5923" t="str">
            <v/>
          </cell>
          <cell r="AA5923" t="str">
            <v/>
          </cell>
          <cell r="AB5923" t="str">
            <v/>
          </cell>
          <cell r="AC5923" t="str">
            <v/>
          </cell>
          <cell r="AD5923">
            <v>60</v>
          </cell>
          <cell r="AE5923">
            <v>1</v>
          </cell>
          <cell r="AF5923">
            <v>1</v>
          </cell>
          <cell r="AG5923">
            <v>5</v>
          </cell>
          <cell r="AH5923">
            <v>5</v>
          </cell>
          <cell r="AI5923">
            <v>60</v>
          </cell>
          <cell r="AJ5923"/>
        </row>
        <row r="5924">
          <cell r="B5924">
            <v>358447</v>
          </cell>
          <cell r="C5924">
            <v>908391935</v>
          </cell>
          <cell r="D5924">
            <v>1</v>
          </cell>
          <cell r="E5924">
            <v>0</v>
          </cell>
          <cell r="F5924">
            <v>0</v>
          </cell>
          <cell r="G5924">
            <v>0</v>
          </cell>
          <cell r="H5924">
            <v>1</v>
          </cell>
          <cell r="I5924">
            <v>1</v>
          </cell>
          <cell r="J5924" t="str">
            <v>Свежие Идеи</v>
          </cell>
          <cell r="K5924" t="str">
            <v>Беларусь</v>
          </cell>
          <cell r="L5924" t="str">
            <v>Витебская</v>
          </cell>
          <cell r="M5924" t="str">
            <v>Витебск</v>
          </cell>
          <cell r="N5924" t="str">
            <v>Остров Чистоты</v>
          </cell>
          <cell r="O5924" t="str">
            <v>г. Витебск, ул. Терешковой, 29-1</v>
          </cell>
          <cell r="P5924" t="str">
            <v>Drogery (Хоз. магазин)</v>
          </cell>
          <cell r="Q5924" t="str">
            <v>sv2032</v>
          </cell>
          <cell r="R5924" t="str">
            <v>Савченко Евгения Константиновна</v>
          </cell>
          <cell r="S5924">
            <v>80298754300</v>
          </cell>
          <cell r="T5924" t="str">
            <v>merch1744</v>
          </cell>
          <cell r="U5924" t="str">
            <v>Ворсо Наталья Вячеславовна</v>
          </cell>
          <cell r="V5924">
            <v>80295445493</v>
          </cell>
          <cell r="W5924"/>
          <cell r="X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>
            <v>60</v>
          </cell>
          <cell r="AC5924" t="str">
            <v/>
          </cell>
          <cell r="AD5924">
            <v>60</v>
          </cell>
          <cell r="AE5924">
            <v>1</v>
          </cell>
          <cell r="AF5924">
            <v>1</v>
          </cell>
          <cell r="AG5924">
            <v>4</v>
          </cell>
          <cell r="AH5924">
            <v>4</v>
          </cell>
          <cell r="AI5924">
            <v>60</v>
          </cell>
          <cell r="AJ5924"/>
        </row>
        <row r="5925">
          <cell r="B5925">
            <v>358448</v>
          </cell>
          <cell r="C5925">
            <v>908391936</v>
          </cell>
          <cell r="D5925">
            <v>1</v>
          </cell>
          <cell r="E5925">
            <v>0</v>
          </cell>
          <cell r="F5925">
            <v>0</v>
          </cell>
          <cell r="G5925">
            <v>0</v>
          </cell>
          <cell r="H5925">
            <v>1</v>
          </cell>
          <cell r="I5925">
            <v>1</v>
          </cell>
          <cell r="J5925" t="str">
            <v>Свежие Идеи</v>
          </cell>
          <cell r="K5925" t="str">
            <v>Беларусь</v>
          </cell>
          <cell r="L5925" t="str">
            <v>Витебская</v>
          </cell>
          <cell r="M5925" t="str">
            <v>Витебск</v>
          </cell>
          <cell r="N5925" t="str">
            <v>Остров Чистоты</v>
          </cell>
          <cell r="O5925" t="str">
            <v>г. Витебск, ул. г-ла Белобородова, 5-88</v>
          </cell>
          <cell r="P5925" t="str">
            <v>Drogery (Хоз. магазин)</v>
          </cell>
          <cell r="Q5925" t="str">
            <v>sv2032</v>
          </cell>
          <cell r="R5925" t="str">
            <v>Савченко Евгения Константиновна</v>
          </cell>
          <cell r="S5925">
            <v>80298754300</v>
          </cell>
          <cell r="T5925" t="str">
            <v>merch1744</v>
          </cell>
          <cell r="U5925" t="str">
            <v>Ворсо Наталья Вячеславовна</v>
          </cell>
          <cell r="V5925">
            <v>80295445493</v>
          </cell>
          <cell r="W5925"/>
          <cell r="X5925" t="str">
            <v/>
          </cell>
          <cell r="Y5925">
            <v>60</v>
          </cell>
          <cell r="Z5925" t="str">
            <v/>
          </cell>
          <cell r="AA5925" t="str">
            <v/>
          </cell>
          <cell r="AB5925" t="str">
            <v/>
          </cell>
          <cell r="AC5925" t="str">
            <v/>
          </cell>
          <cell r="AD5925">
            <v>60</v>
          </cell>
          <cell r="AE5925">
            <v>1</v>
          </cell>
          <cell r="AF5925">
            <v>1</v>
          </cell>
          <cell r="AG5925">
            <v>5</v>
          </cell>
          <cell r="AH5925">
            <v>5</v>
          </cell>
          <cell r="AI5925">
            <v>60</v>
          </cell>
          <cell r="AJ5925"/>
        </row>
        <row r="5926">
          <cell r="B5926">
            <v>358449</v>
          </cell>
          <cell r="C5926">
            <v>908391937</v>
          </cell>
          <cell r="D5926">
            <v>1</v>
          </cell>
          <cell r="E5926">
            <v>0</v>
          </cell>
          <cell r="F5926">
            <v>0</v>
          </cell>
          <cell r="G5926">
            <v>0</v>
          </cell>
          <cell r="H5926">
            <v>1</v>
          </cell>
          <cell r="I5926">
            <v>1</v>
          </cell>
          <cell r="J5926" t="str">
            <v>Свежие Идеи</v>
          </cell>
          <cell r="K5926" t="str">
            <v>Беларусь</v>
          </cell>
          <cell r="L5926" t="str">
            <v>Брестская</v>
          </cell>
          <cell r="M5926" t="str">
            <v>Брест</v>
          </cell>
          <cell r="N5926" t="str">
            <v>Остров Чистоты</v>
          </cell>
          <cell r="O5926" t="str">
            <v>г. Брест, б-р Космонавтов, 33</v>
          </cell>
          <cell r="P5926" t="str">
            <v>Drogery (Хоз. магазин)</v>
          </cell>
          <cell r="Q5926" t="str">
            <v>sv2031</v>
          </cell>
          <cell r="R5926" t="str">
            <v>Сальникова Виктория Валерьевна</v>
          </cell>
          <cell r="S5926">
            <v>80292471677</v>
          </cell>
          <cell r="T5926" t="str">
            <v>merch1743</v>
          </cell>
          <cell r="U5926" t="str">
            <v>Чучкевич Оксана Михайловна</v>
          </cell>
          <cell r="V5926">
            <v>80292056773</v>
          </cell>
          <cell r="W5926"/>
          <cell r="X5926" t="str">
            <v/>
          </cell>
          <cell r="Y5926">
            <v>60</v>
          </cell>
          <cell r="Z5926" t="str">
            <v/>
          </cell>
          <cell r="AA5926" t="str">
            <v/>
          </cell>
          <cell r="AB5926" t="str">
            <v/>
          </cell>
          <cell r="AC5926" t="str">
            <v/>
          </cell>
          <cell r="AD5926">
            <v>60</v>
          </cell>
          <cell r="AE5926">
            <v>1</v>
          </cell>
          <cell r="AF5926">
            <v>1</v>
          </cell>
          <cell r="AG5926">
            <v>5</v>
          </cell>
          <cell r="AH5926">
            <v>5</v>
          </cell>
          <cell r="AI5926">
            <v>60</v>
          </cell>
          <cell r="AJ5926"/>
        </row>
        <row r="5927">
          <cell r="B5927">
            <v>358450</v>
          </cell>
          <cell r="C5927">
            <v>908391938</v>
          </cell>
          <cell r="D5927">
            <v>1</v>
          </cell>
          <cell r="E5927">
            <v>0</v>
          </cell>
          <cell r="F5927">
            <v>0</v>
          </cell>
          <cell r="G5927">
            <v>0</v>
          </cell>
          <cell r="H5927">
            <v>1</v>
          </cell>
          <cell r="I5927">
            <v>1</v>
          </cell>
          <cell r="J5927" t="str">
            <v>Свежие Идеи</v>
          </cell>
          <cell r="K5927" t="str">
            <v>Беларусь</v>
          </cell>
          <cell r="L5927" t="str">
            <v>Брестская</v>
          </cell>
          <cell r="M5927" t="str">
            <v>Брест</v>
          </cell>
          <cell r="N5927" t="str">
            <v>Остров Чистоты</v>
          </cell>
          <cell r="O5927" t="str">
            <v>г. Брест, ул. Махновича, 6</v>
          </cell>
          <cell r="P5927" t="str">
            <v>Drogery (Хоз. магазин)</v>
          </cell>
          <cell r="Q5927" t="str">
            <v>sv2031</v>
          </cell>
          <cell r="R5927" t="str">
            <v>Сальникова Виктория Валерьевна</v>
          </cell>
          <cell r="S5927">
            <v>80292471677</v>
          </cell>
          <cell r="T5927" t="str">
            <v>merch1743</v>
          </cell>
          <cell r="U5927" t="str">
            <v>Чучкевич Оксана Михайловна</v>
          </cell>
          <cell r="V5927">
            <v>80292056773</v>
          </cell>
          <cell r="W5927"/>
          <cell r="X5927">
            <v>60</v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  <cell r="AC5927" t="str">
            <v/>
          </cell>
          <cell r="AD5927">
            <v>60</v>
          </cell>
          <cell r="AE5927">
            <v>1</v>
          </cell>
          <cell r="AF5927">
            <v>1</v>
          </cell>
          <cell r="AG5927">
            <v>5</v>
          </cell>
          <cell r="AH5927">
            <v>5</v>
          </cell>
          <cell r="AI5927">
            <v>60</v>
          </cell>
          <cell r="AJ5927"/>
        </row>
        <row r="5928">
          <cell r="B5928">
            <v>358451</v>
          </cell>
          <cell r="C5928">
            <v>908391939</v>
          </cell>
          <cell r="D5928">
            <v>1</v>
          </cell>
          <cell r="E5928">
            <v>0</v>
          </cell>
          <cell r="F5928">
            <v>0</v>
          </cell>
          <cell r="G5928">
            <v>0</v>
          </cell>
          <cell r="H5928">
            <v>1</v>
          </cell>
          <cell r="I5928">
            <v>1</v>
          </cell>
          <cell r="J5928" t="str">
            <v>Свежие Идеи</v>
          </cell>
          <cell r="K5928" t="str">
            <v>Беларусь</v>
          </cell>
          <cell r="L5928" t="str">
            <v>Гомельская</v>
          </cell>
          <cell r="M5928" t="str">
            <v>Гомель</v>
          </cell>
          <cell r="N5928" t="str">
            <v>Остров Чистоты</v>
          </cell>
          <cell r="O5928" t="str">
            <v>г. Гомель, пр-т Победы, 14</v>
          </cell>
          <cell r="P5928" t="str">
            <v>Drogery (Хоз. магазин)</v>
          </cell>
          <cell r="Q5928" t="str">
            <v>sv2028</v>
          </cell>
          <cell r="R5928" t="str">
            <v>Чагочкина Юлия</v>
          </cell>
          <cell r="S5928">
            <v>80445606506</v>
          </cell>
          <cell r="T5928" t="str">
            <v>merch1740</v>
          </cell>
          <cell r="U5928" t="str">
            <v>Ларионова Марина Николаевна</v>
          </cell>
          <cell r="V5928">
            <v>80292388031</v>
          </cell>
          <cell r="W5928"/>
          <cell r="X5928">
            <v>120</v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  <cell r="AC5928" t="str">
            <v/>
          </cell>
          <cell r="AD5928">
            <v>120</v>
          </cell>
          <cell r="AE5928">
            <v>2</v>
          </cell>
          <cell r="AF5928">
            <v>1</v>
          </cell>
          <cell r="AG5928">
            <v>10</v>
          </cell>
          <cell r="AH5928">
            <v>5</v>
          </cell>
          <cell r="AI5928">
            <v>120</v>
          </cell>
          <cell r="AJ5928"/>
        </row>
        <row r="5929">
          <cell r="B5929">
            <v>358452</v>
          </cell>
          <cell r="C5929">
            <v>908391940</v>
          </cell>
          <cell r="D5929">
            <v>1</v>
          </cell>
          <cell r="E5929">
            <v>0</v>
          </cell>
          <cell r="F5929">
            <v>0</v>
          </cell>
          <cell r="G5929">
            <v>0</v>
          </cell>
          <cell r="H5929">
            <v>1</v>
          </cell>
          <cell r="I5929">
            <v>1</v>
          </cell>
          <cell r="J5929" t="str">
            <v>Свежие Идеи</v>
          </cell>
          <cell r="K5929" t="str">
            <v>Беларусь</v>
          </cell>
          <cell r="L5929" t="str">
            <v>Гомельская</v>
          </cell>
          <cell r="M5929" t="str">
            <v>Гомель</v>
          </cell>
          <cell r="N5929" t="str">
            <v>Остров Чистоты</v>
          </cell>
          <cell r="O5929" t="str">
            <v>г. Гомель, ул. Жемчужная, 36-1</v>
          </cell>
          <cell r="P5929" t="str">
            <v>Drogery (Хоз. магазин)</v>
          </cell>
          <cell r="Q5929" t="str">
            <v>sv2028</v>
          </cell>
          <cell r="R5929" t="str">
            <v>Чагочкина Юлия</v>
          </cell>
          <cell r="S5929">
            <v>80445606506</v>
          </cell>
          <cell r="T5929" t="str">
            <v>merch1740</v>
          </cell>
          <cell r="U5929" t="str">
            <v>Ларионова Марина Николаевна</v>
          </cell>
          <cell r="V5929">
            <v>80292388031</v>
          </cell>
          <cell r="W5929"/>
          <cell r="X5929" t="str">
            <v/>
          </cell>
          <cell r="Y5929">
            <v>60</v>
          </cell>
          <cell r="Z5929" t="str">
            <v/>
          </cell>
          <cell r="AA5929" t="str">
            <v/>
          </cell>
          <cell r="AB5929" t="str">
            <v/>
          </cell>
          <cell r="AC5929" t="str">
            <v/>
          </cell>
          <cell r="AD5929">
            <v>60</v>
          </cell>
          <cell r="AE5929">
            <v>1</v>
          </cell>
          <cell r="AF5929">
            <v>1</v>
          </cell>
          <cell r="AG5929">
            <v>5</v>
          </cell>
          <cell r="AH5929">
            <v>5</v>
          </cell>
          <cell r="AI5929">
            <v>60</v>
          </cell>
          <cell r="AJ5929"/>
        </row>
        <row r="5930">
          <cell r="B5930">
            <v>358453</v>
          </cell>
          <cell r="C5930">
            <v>908391941</v>
          </cell>
          <cell r="D5930">
            <v>1</v>
          </cell>
          <cell r="E5930">
            <v>0</v>
          </cell>
          <cell r="F5930">
            <v>0</v>
          </cell>
          <cell r="G5930">
            <v>0</v>
          </cell>
          <cell r="H5930">
            <v>1</v>
          </cell>
          <cell r="I5930">
            <v>1</v>
          </cell>
          <cell r="J5930" t="str">
            <v>Свежие Идеи</v>
          </cell>
          <cell r="K5930" t="str">
            <v>Беларусь</v>
          </cell>
          <cell r="L5930" t="str">
            <v>Гомельская</v>
          </cell>
          <cell r="M5930" t="str">
            <v>Гомель</v>
          </cell>
          <cell r="N5930" t="str">
            <v>Остров Чистоты</v>
          </cell>
          <cell r="O5930" t="str">
            <v>г. Гомель, пр-т Октября, д.28В-1</v>
          </cell>
          <cell r="P5930" t="str">
            <v>Drogery (Хоз. магазин)</v>
          </cell>
          <cell r="Q5930" t="str">
            <v>sv2028</v>
          </cell>
          <cell r="R5930" t="str">
            <v>Чагочкина Юлия</v>
          </cell>
          <cell r="S5930">
            <v>80445606506</v>
          </cell>
          <cell r="T5930" t="str">
            <v>merch1740</v>
          </cell>
          <cell r="U5930" t="str">
            <v>Ларионова Марина Николаевна</v>
          </cell>
          <cell r="V5930">
            <v>80292388031</v>
          </cell>
          <cell r="W5930"/>
          <cell r="X5930" t="str">
            <v/>
          </cell>
          <cell r="Y5930" t="str">
            <v/>
          </cell>
          <cell r="Z5930" t="str">
            <v/>
          </cell>
          <cell r="AA5930">
            <v>60</v>
          </cell>
          <cell r="AB5930" t="str">
            <v/>
          </cell>
          <cell r="AC5930" t="str">
            <v/>
          </cell>
          <cell r="AD5930">
            <v>60</v>
          </cell>
          <cell r="AE5930">
            <v>1</v>
          </cell>
          <cell r="AF5930">
            <v>1</v>
          </cell>
          <cell r="AG5930">
            <v>4</v>
          </cell>
          <cell r="AH5930">
            <v>4</v>
          </cell>
          <cell r="AI5930">
            <v>60</v>
          </cell>
          <cell r="AJ5930"/>
        </row>
        <row r="5931">
          <cell r="B5931">
            <v>358454</v>
          </cell>
          <cell r="C5931">
            <v>908391942</v>
          </cell>
          <cell r="D5931">
            <v>1</v>
          </cell>
          <cell r="E5931">
            <v>0</v>
          </cell>
          <cell r="F5931">
            <v>0</v>
          </cell>
          <cell r="G5931">
            <v>0</v>
          </cell>
          <cell r="H5931">
            <v>1</v>
          </cell>
          <cell r="I5931">
            <v>1</v>
          </cell>
          <cell r="J5931" t="str">
            <v>Свежие Идеи</v>
          </cell>
          <cell r="K5931" t="str">
            <v>Беларусь</v>
          </cell>
          <cell r="L5931" t="str">
            <v>Гомельская</v>
          </cell>
          <cell r="M5931" t="str">
            <v>Гомель</v>
          </cell>
          <cell r="N5931" t="str">
            <v>Остров Чистоты</v>
          </cell>
          <cell r="O5931" t="str">
            <v>г. Гомель, ул. Хатаевича, 61Б</v>
          </cell>
          <cell r="P5931" t="str">
            <v>Drogery (Хоз. магазин)</v>
          </cell>
          <cell r="Q5931" t="str">
            <v>sv2028</v>
          </cell>
          <cell r="R5931" t="str">
            <v>Чагочкина Юлия</v>
          </cell>
          <cell r="S5931">
            <v>80445606506</v>
          </cell>
          <cell r="T5931" t="str">
            <v>merch1740</v>
          </cell>
          <cell r="U5931" t="str">
            <v>Ларионова Марина Николаевна</v>
          </cell>
          <cell r="V5931">
            <v>80292388031</v>
          </cell>
          <cell r="W5931"/>
          <cell r="X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>
            <v>60</v>
          </cell>
          <cell r="AC5931" t="str">
            <v/>
          </cell>
          <cell r="AD5931">
            <v>60</v>
          </cell>
          <cell r="AE5931">
            <v>1</v>
          </cell>
          <cell r="AF5931">
            <v>1</v>
          </cell>
          <cell r="AG5931">
            <v>4</v>
          </cell>
          <cell r="AH5931">
            <v>4</v>
          </cell>
          <cell r="AI5931">
            <v>60</v>
          </cell>
          <cell r="AJ5931"/>
        </row>
        <row r="5932">
          <cell r="B5932">
            <v>358455</v>
          </cell>
          <cell r="C5932">
            <v>908391943</v>
          </cell>
          <cell r="D5932">
            <v>1</v>
          </cell>
          <cell r="E5932">
            <v>0</v>
          </cell>
          <cell r="F5932">
            <v>0</v>
          </cell>
          <cell r="G5932">
            <v>0</v>
          </cell>
          <cell r="H5932">
            <v>1</v>
          </cell>
          <cell r="I5932">
            <v>1</v>
          </cell>
          <cell r="J5932" t="str">
            <v>Свежие Идеи</v>
          </cell>
          <cell r="K5932" t="str">
            <v>Беларусь</v>
          </cell>
          <cell r="L5932" t="str">
            <v>Гомельская</v>
          </cell>
          <cell r="M5932" t="str">
            <v>Гомель</v>
          </cell>
          <cell r="N5932" t="str">
            <v>Остров Чистоты</v>
          </cell>
          <cell r="O5932" t="str">
            <v>г. Гомель, ул. Гагарина, 65</v>
          </cell>
          <cell r="P5932" t="str">
            <v>Drogery (Хоз. магазин)</v>
          </cell>
          <cell r="Q5932" t="str">
            <v>sv2028</v>
          </cell>
          <cell r="R5932" t="str">
            <v>Чагочкина Юлия</v>
          </cell>
          <cell r="S5932">
            <v>80445606506</v>
          </cell>
          <cell r="T5932" t="str">
            <v>merch1740</v>
          </cell>
          <cell r="U5932" t="str">
            <v>Ларионова Марина Николаевна</v>
          </cell>
          <cell r="V5932">
            <v>80292388031</v>
          </cell>
          <cell r="W5932"/>
          <cell r="X5932" t="str">
            <v/>
          </cell>
          <cell r="Y5932" t="str">
            <v/>
          </cell>
          <cell r="Z5932">
            <v>120</v>
          </cell>
          <cell r="AA5932" t="str">
            <v/>
          </cell>
          <cell r="AB5932" t="str">
            <v/>
          </cell>
          <cell r="AC5932" t="str">
            <v/>
          </cell>
          <cell r="AD5932">
            <v>120</v>
          </cell>
          <cell r="AE5932">
            <v>2</v>
          </cell>
          <cell r="AF5932">
            <v>1</v>
          </cell>
          <cell r="AG5932">
            <v>10</v>
          </cell>
          <cell r="AH5932">
            <v>5</v>
          </cell>
          <cell r="AI5932">
            <v>120</v>
          </cell>
          <cell r="AJ5932"/>
        </row>
        <row r="5933">
          <cell r="B5933">
            <v>358456</v>
          </cell>
          <cell r="C5933">
            <v>908391944</v>
          </cell>
          <cell r="D5933">
            <v>1</v>
          </cell>
          <cell r="E5933">
            <v>0</v>
          </cell>
          <cell r="F5933">
            <v>0</v>
          </cell>
          <cell r="G5933">
            <v>0</v>
          </cell>
          <cell r="H5933">
            <v>1</v>
          </cell>
          <cell r="I5933">
            <v>1</v>
          </cell>
          <cell r="J5933" t="str">
            <v>Свежие Идеи</v>
          </cell>
          <cell r="K5933" t="str">
            <v>Беларусь</v>
          </cell>
          <cell r="L5933" t="str">
            <v>Гомельская</v>
          </cell>
          <cell r="M5933" t="str">
            <v>Гомель</v>
          </cell>
          <cell r="N5933" t="str">
            <v>Остров Чистоты</v>
          </cell>
          <cell r="O5933" t="str">
            <v>г. Гомель, пр-т Победы, 18</v>
          </cell>
          <cell r="P5933" t="str">
            <v>Drogery (Хоз. магазин)</v>
          </cell>
          <cell r="Q5933" t="str">
            <v>sv2028</v>
          </cell>
          <cell r="R5933" t="str">
            <v>Чагочкина Юлия</v>
          </cell>
          <cell r="S5933">
            <v>80445606506</v>
          </cell>
          <cell r="T5933" t="str">
            <v>merch1740</v>
          </cell>
          <cell r="U5933" t="str">
            <v>Ларионова Марина Николаевна</v>
          </cell>
          <cell r="V5933">
            <v>80292388031</v>
          </cell>
          <cell r="W5933"/>
          <cell r="X5933">
            <v>120</v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  <cell r="AC5933" t="str">
            <v/>
          </cell>
          <cell r="AD5933">
            <v>120</v>
          </cell>
          <cell r="AE5933">
            <v>2</v>
          </cell>
          <cell r="AF5933">
            <v>1</v>
          </cell>
          <cell r="AG5933">
            <v>10</v>
          </cell>
          <cell r="AH5933">
            <v>5</v>
          </cell>
          <cell r="AI5933">
            <v>120</v>
          </cell>
          <cell r="AJ5933"/>
        </row>
        <row r="5934">
          <cell r="B5934">
            <v>358457</v>
          </cell>
          <cell r="C5934">
            <v>908391945</v>
          </cell>
          <cell r="D5934">
            <v>1</v>
          </cell>
          <cell r="E5934">
            <v>0</v>
          </cell>
          <cell r="F5934">
            <v>0</v>
          </cell>
          <cell r="G5934">
            <v>0</v>
          </cell>
          <cell r="H5934">
            <v>1</v>
          </cell>
          <cell r="I5934">
            <v>1</v>
          </cell>
          <cell r="J5934" t="str">
            <v>Свежие Идеи</v>
          </cell>
          <cell r="K5934" t="str">
            <v>Беларусь</v>
          </cell>
          <cell r="L5934" t="str">
            <v>Гомельская</v>
          </cell>
          <cell r="M5934" t="str">
            <v>Гомель</v>
          </cell>
          <cell r="N5934" t="str">
            <v>Остров Чистоты</v>
          </cell>
          <cell r="O5934" t="str">
            <v>г. Гомель, ул. Мазурова, 44</v>
          </cell>
          <cell r="P5934" t="str">
            <v>Drogery (Хоз. магазин)</v>
          </cell>
          <cell r="Q5934" t="str">
            <v>sv2028</v>
          </cell>
          <cell r="R5934" t="str">
            <v>Чагочкина Юлия</v>
          </cell>
          <cell r="S5934">
            <v>80445606506</v>
          </cell>
          <cell r="T5934" t="str">
            <v>merch1740</v>
          </cell>
          <cell r="U5934" t="str">
            <v>Ларионова Марина Николаевна</v>
          </cell>
          <cell r="V5934">
            <v>80292388031</v>
          </cell>
          <cell r="W5934"/>
          <cell r="X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>
            <v>60</v>
          </cell>
          <cell r="AC5934" t="str">
            <v/>
          </cell>
          <cell r="AD5934">
            <v>60</v>
          </cell>
          <cell r="AE5934">
            <v>1</v>
          </cell>
          <cell r="AF5934">
            <v>1</v>
          </cell>
          <cell r="AG5934">
            <v>4</v>
          </cell>
          <cell r="AH5934">
            <v>4</v>
          </cell>
          <cell r="AI5934">
            <v>60</v>
          </cell>
          <cell r="AJ5934"/>
        </row>
        <row r="5935">
          <cell r="B5935">
            <v>358458</v>
          </cell>
          <cell r="C5935">
            <v>908391946</v>
          </cell>
          <cell r="D5935">
            <v>1</v>
          </cell>
          <cell r="E5935">
            <v>0</v>
          </cell>
          <cell r="F5935">
            <v>0</v>
          </cell>
          <cell r="G5935">
            <v>0</v>
          </cell>
          <cell r="H5935">
            <v>1</v>
          </cell>
          <cell r="I5935">
            <v>1</v>
          </cell>
          <cell r="J5935" t="str">
            <v>Свежие Идеи</v>
          </cell>
          <cell r="K5935" t="str">
            <v>Беларусь</v>
          </cell>
          <cell r="L5935" t="str">
            <v>Гомельская</v>
          </cell>
          <cell r="M5935" t="str">
            <v>Гомель</v>
          </cell>
          <cell r="N5935" t="str">
            <v>Остров Чистоты</v>
          </cell>
          <cell r="O5935" t="str">
            <v>г. Гомель, ул. Бородина Т.С., 2-58</v>
          </cell>
          <cell r="P5935" t="str">
            <v>Drogery (Хоз. магазин)</v>
          </cell>
          <cell r="Q5935" t="str">
            <v>sv2028</v>
          </cell>
          <cell r="R5935" t="str">
            <v>Чагочкина Юлия</v>
          </cell>
          <cell r="S5935">
            <v>80445606506</v>
          </cell>
          <cell r="T5935" t="str">
            <v>merch1740</v>
          </cell>
          <cell r="U5935" t="str">
            <v>Ларионова Марина Николаевна</v>
          </cell>
          <cell r="V5935">
            <v>80292388031</v>
          </cell>
          <cell r="W5935"/>
          <cell r="X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>
            <v>120</v>
          </cell>
          <cell r="AC5935" t="str">
            <v/>
          </cell>
          <cell r="AD5935">
            <v>120</v>
          </cell>
          <cell r="AE5935">
            <v>2</v>
          </cell>
          <cell r="AF5935">
            <v>1</v>
          </cell>
          <cell r="AG5935">
            <v>8</v>
          </cell>
          <cell r="AH5935">
            <v>4</v>
          </cell>
          <cell r="AI5935">
            <v>120</v>
          </cell>
          <cell r="AJ5935"/>
        </row>
        <row r="5936">
          <cell r="B5936">
            <v>358459</v>
          </cell>
          <cell r="C5936">
            <v>908391947</v>
          </cell>
          <cell r="D5936">
            <v>1</v>
          </cell>
          <cell r="E5936">
            <v>0</v>
          </cell>
          <cell r="F5936">
            <v>0</v>
          </cell>
          <cell r="G5936">
            <v>0</v>
          </cell>
          <cell r="H5936">
            <v>1</v>
          </cell>
          <cell r="I5936">
            <v>1</v>
          </cell>
          <cell r="J5936" t="str">
            <v>Свежие Идеи</v>
          </cell>
          <cell r="K5936" t="str">
            <v>Беларусь</v>
          </cell>
          <cell r="L5936" t="str">
            <v>Могилевская</v>
          </cell>
          <cell r="M5936" t="str">
            <v>Могилев</v>
          </cell>
          <cell r="N5936" t="str">
            <v>Остров Чистоты</v>
          </cell>
          <cell r="O5936" t="str">
            <v>г. Могилев, ул.Крупской, 119</v>
          </cell>
          <cell r="P5936" t="str">
            <v>Drogery (Хоз. магазин)</v>
          </cell>
          <cell r="Q5936" t="str">
            <v>sv2030</v>
          </cell>
          <cell r="R5936" t="str">
            <v>Мешкова Анастасия Александовна</v>
          </cell>
          <cell r="S5936">
            <v>80259163933</v>
          </cell>
          <cell r="T5936" t="str">
            <v>merch1751</v>
          </cell>
          <cell r="U5936" t="str">
            <v> Никифорова Валентина Владимировна</v>
          </cell>
          <cell r="V5936">
            <v>80291294679</v>
          </cell>
          <cell r="W5936"/>
          <cell r="X5936" t="str">
            <v/>
          </cell>
          <cell r="Y5936">
            <v>60</v>
          </cell>
          <cell r="Z5936" t="str">
            <v/>
          </cell>
          <cell r="AA5936" t="str">
            <v/>
          </cell>
          <cell r="AB5936" t="str">
            <v/>
          </cell>
          <cell r="AC5936" t="str">
            <v/>
          </cell>
          <cell r="AD5936">
            <v>60</v>
          </cell>
          <cell r="AE5936">
            <v>1</v>
          </cell>
          <cell r="AF5936">
            <v>1</v>
          </cell>
          <cell r="AG5936">
            <v>5</v>
          </cell>
          <cell r="AH5936">
            <v>5</v>
          </cell>
          <cell r="AI5936">
            <v>60</v>
          </cell>
          <cell r="AJ5936"/>
        </row>
        <row r="5937">
          <cell r="B5937">
            <v>358460</v>
          </cell>
          <cell r="C5937">
            <v>908391948</v>
          </cell>
          <cell r="D5937">
            <v>1</v>
          </cell>
          <cell r="E5937">
            <v>0</v>
          </cell>
          <cell r="F5937">
            <v>0</v>
          </cell>
          <cell r="G5937">
            <v>0</v>
          </cell>
          <cell r="H5937">
            <v>1</v>
          </cell>
          <cell r="I5937">
            <v>1</v>
          </cell>
          <cell r="J5937" t="str">
            <v>Свежие Идеи</v>
          </cell>
          <cell r="K5937" t="str">
            <v>Беларусь</v>
          </cell>
          <cell r="L5937" t="str">
            <v>Могилевская</v>
          </cell>
          <cell r="M5937" t="str">
            <v>Могилев</v>
          </cell>
          <cell r="N5937" t="str">
            <v>Остров Чистоты</v>
          </cell>
          <cell r="O5937" t="str">
            <v>г. Могилев, ул. Первомайская, д. 32/2</v>
          </cell>
          <cell r="P5937" t="str">
            <v>Drogery (Хоз. магазин)</v>
          </cell>
          <cell r="Q5937" t="str">
            <v>sv2030</v>
          </cell>
          <cell r="R5937" t="str">
            <v>Мешкова Анастасия Александовна</v>
          </cell>
          <cell r="S5937">
            <v>80259163933</v>
          </cell>
          <cell r="T5937" t="str">
            <v>merch1751</v>
          </cell>
          <cell r="U5937" t="str">
            <v> Никифорова Валентина Владимировна</v>
          </cell>
          <cell r="V5937">
            <v>80291294679</v>
          </cell>
          <cell r="W5937"/>
          <cell r="X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>
            <v>60</v>
          </cell>
          <cell r="AC5937" t="str">
            <v/>
          </cell>
          <cell r="AD5937">
            <v>60</v>
          </cell>
          <cell r="AE5937">
            <v>1</v>
          </cell>
          <cell r="AF5937">
            <v>1</v>
          </cell>
          <cell r="AG5937">
            <v>4</v>
          </cell>
          <cell r="AH5937">
            <v>4</v>
          </cell>
          <cell r="AI5937">
            <v>60</v>
          </cell>
          <cell r="AJ5937"/>
        </row>
        <row r="5938">
          <cell r="B5938">
            <v>28936</v>
          </cell>
          <cell r="C5938">
            <v>1022700179</v>
          </cell>
          <cell r="D5938">
            <v>1</v>
          </cell>
          <cell r="E5938">
            <v>0</v>
          </cell>
          <cell r="F5938">
            <v>0</v>
          </cell>
          <cell r="G5938">
            <v>0</v>
          </cell>
          <cell r="H5938">
            <v>1</v>
          </cell>
          <cell r="I5938">
            <v>1</v>
          </cell>
          <cell r="J5938" t="str">
            <v>Свежие Идеи</v>
          </cell>
          <cell r="K5938" t="str">
            <v>Беларусь</v>
          </cell>
          <cell r="L5938" t="str">
            <v>Минская</v>
          </cell>
          <cell r="M5938" t="str">
            <v>Минск</v>
          </cell>
          <cell r="N5938" t="str">
            <v>Остров Чистоты</v>
          </cell>
          <cell r="O5938" t="str">
            <v>г. Минск, ул. Кирова, д. 1</v>
          </cell>
          <cell r="P5938" t="str">
            <v>Drogery (Хоз. магазин)</v>
          </cell>
          <cell r="Q5938" t="str">
            <v>sv2026</v>
          </cell>
          <cell r="R5938" t="str">
            <v>Шибко Анастасия Михайловна</v>
          </cell>
          <cell r="S5938">
            <v>80447232678</v>
          </cell>
          <cell r="T5938" t="str">
            <v>merch1750</v>
          </cell>
          <cell r="U5938" t="str">
            <v>Друсь Мария Викторовна</v>
          </cell>
          <cell r="V5938">
            <v>80298608032</v>
          </cell>
          <cell r="W5938"/>
          <cell r="X5938">
            <v>60</v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  <cell r="AC5938" t="str">
            <v/>
          </cell>
          <cell r="AD5938">
            <v>60</v>
          </cell>
          <cell r="AE5938">
            <v>1</v>
          </cell>
          <cell r="AF5938">
            <v>1</v>
          </cell>
          <cell r="AG5938">
            <v>5</v>
          </cell>
          <cell r="AH5938">
            <v>5</v>
          </cell>
          <cell r="AI5938">
            <v>60</v>
          </cell>
          <cell r="AJ5938"/>
        </row>
        <row r="5939">
          <cell r="B5939">
            <v>28966</v>
          </cell>
          <cell r="C5939">
            <v>1022700180</v>
          </cell>
          <cell r="D5939">
            <v>1</v>
          </cell>
          <cell r="E5939">
            <v>0</v>
          </cell>
          <cell r="F5939">
            <v>0</v>
          </cell>
          <cell r="G5939">
            <v>0</v>
          </cell>
          <cell r="H5939">
            <v>1</v>
          </cell>
          <cell r="I5939">
            <v>1</v>
          </cell>
          <cell r="J5939" t="str">
            <v>Свежие Идеи</v>
          </cell>
          <cell r="K5939" t="str">
            <v>Беларусь</v>
          </cell>
          <cell r="L5939" t="str">
            <v>Минская</v>
          </cell>
          <cell r="M5939" t="str">
            <v>Минск</v>
          </cell>
          <cell r="N5939" t="str">
            <v>Остров Чистоты</v>
          </cell>
          <cell r="O5939" t="str">
            <v>г. Минск, Московская, д. 22</v>
          </cell>
          <cell r="P5939" t="str">
            <v>Drogery (Хоз. магазин)</v>
          </cell>
          <cell r="Q5939" t="str">
            <v>sv2026</v>
          </cell>
          <cell r="R5939" t="str">
            <v>Шибко Анастасия Михайловна</v>
          </cell>
          <cell r="S5939">
            <v>80447232678</v>
          </cell>
          <cell r="T5939" t="str">
            <v>merch1750</v>
          </cell>
          <cell r="U5939" t="str">
            <v>Друсь Мария Викторовна</v>
          </cell>
          <cell r="V5939">
            <v>80298608032</v>
          </cell>
          <cell r="W5939"/>
          <cell r="X5939" t="str">
            <v/>
          </cell>
          <cell r="Y5939" t="str">
            <v/>
          </cell>
          <cell r="Z5939" t="str">
            <v/>
          </cell>
          <cell r="AA5939">
            <v>60</v>
          </cell>
          <cell r="AB5939" t="str">
            <v/>
          </cell>
          <cell r="AC5939" t="str">
            <v/>
          </cell>
          <cell r="AD5939">
            <v>60</v>
          </cell>
          <cell r="AE5939">
            <v>1</v>
          </cell>
          <cell r="AF5939">
            <v>1</v>
          </cell>
          <cell r="AG5939">
            <v>4</v>
          </cell>
          <cell r="AH5939">
            <v>4</v>
          </cell>
          <cell r="AI5939">
            <v>60</v>
          </cell>
          <cell r="AJ5939"/>
        </row>
        <row r="5940">
          <cell r="B5940">
            <v>28808</v>
          </cell>
          <cell r="C5940">
            <v>1022700198</v>
          </cell>
          <cell r="D5940">
            <v>1</v>
          </cell>
          <cell r="E5940">
            <v>0</v>
          </cell>
          <cell r="F5940">
            <v>0</v>
          </cell>
          <cell r="G5940">
            <v>0</v>
          </cell>
          <cell r="H5940">
            <v>1</v>
          </cell>
          <cell r="I5940">
            <v>1</v>
          </cell>
          <cell r="J5940" t="str">
            <v>Свежие Идеи</v>
          </cell>
          <cell r="K5940" t="str">
            <v>Беларусь</v>
          </cell>
          <cell r="L5940" t="str">
            <v>Витебская</v>
          </cell>
          <cell r="M5940" t="str">
            <v>Витебск</v>
          </cell>
          <cell r="N5940" t="str">
            <v>Остров Чистоты</v>
          </cell>
          <cell r="O5940" t="str">
            <v>г. Витебск, ул. Чкалова, д. 36 пом. 148/149</v>
          </cell>
          <cell r="P5940" t="str">
            <v>Drogery (Хоз. магазин)</v>
          </cell>
          <cell r="Q5940" t="str">
            <v>sv2032</v>
          </cell>
          <cell r="R5940" t="str">
            <v>Савченко Евгения Константиновна</v>
          </cell>
          <cell r="S5940">
            <v>80298754300</v>
          </cell>
          <cell r="T5940" t="str">
            <v>merch1744</v>
          </cell>
          <cell r="U5940" t="str">
            <v>Ворсо Наталья Вячеславовна</v>
          </cell>
          <cell r="V5940">
            <v>80295445493</v>
          </cell>
          <cell r="W5940"/>
          <cell r="X5940" t="str">
            <v/>
          </cell>
          <cell r="Y5940" t="str">
            <v/>
          </cell>
          <cell r="Z5940">
            <v>60</v>
          </cell>
          <cell r="AA5940" t="str">
            <v/>
          </cell>
          <cell r="AB5940" t="str">
            <v/>
          </cell>
          <cell r="AC5940" t="str">
            <v/>
          </cell>
          <cell r="AD5940">
            <v>60</v>
          </cell>
          <cell r="AE5940">
            <v>1</v>
          </cell>
          <cell r="AF5940">
            <v>1</v>
          </cell>
          <cell r="AG5940">
            <v>5</v>
          </cell>
          <cell r="AH5940">
            <v>5</v>
          </cell>
          <cell r="AI5940">
            <v>60</v>
          </cell>
          <cell r="AJ5940"/>
        </row>
        <row r="5941">
          <cell r="B5941">
            <v>28990</v>
          </cell>
          <cell r="C5941">
            <v>1022700264</v>
          </cell>
          <cell r="D5941">
            <v>1</v>
          </cell>
          <cell r="E5941">
            <v>0</v>
          </cell>
          <cell r="F5941">
            <v>0</v>
          </cell>
          <cell r="G5941">
            <v>0</v>
          </cell>
          <cell r="H5941">
            <v>1</v>
          </cell>
          <cell r="I5941">
            <v>1</v>
          </cell>
          <cell r="J5941" t="str">
            <v>Свежие Идеи</v>
          </cell>
          <cell r="K5941" t="str">
            <v>Беларусь</v>
          </cell>
          <cell r="L5941" t="str">
            <v>Брестская</v>
          </cell>
          <cell r="M5941" t="str">
            <v>Брест</v>
          </cell>
          <cell r="N5941" t="str">
            <v>Остров Чистоты</v>
          </cell>
          <cell r="O5941" t="str">
            <v>г. Брест, ул. Московская, д. 368</v>
          </cell>
          <cell r="P5941" t="str">
            <v>Drogery (Хоз. магазин)</v>
          </cell>
          <cell r="Q5941" t="str">
            <v>sv2031</v>
          </cell>
          <cell r="R5941" t="str">
            <v>Сальникова Виктория Валерьевна</v>
          </cell>
          <cell r="S5941">
            <v>80292471677</v>
          </cell>
          <cell r="T5941" t="str">
            <v>merch1743</v>
          </cell>
          <cell r="U5941" t="str">
            <v>Чучкевич Оксана Михайловна</v>
          </cell>
          <cell r="V5941">
            <v>80292056773</v>
          </cell>
          <cell r="W5941"/>
          <cell r="X5941">
            <v>60</v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  <cell r="AC5941" t="str">
            <v/>
          </cell>
          <cell r="AD5941">
            <v>60</v>
          </cell>
          <cell r="AE5941">
            <v>1</v>
          </cell>
          <cell r="AF5941">
            <v>1</v>
          </cell>
          <cell r="AG5941">
            <v>5</v>
          </cell>
          <cell r="AH5941">
            <v>5</v>
          </cell>
          <cell r="AI5941">
            <v>60</v>
          </cell>
          <cell r="AJ5941"/>
        </row>
        <row r="5942">
          <cell r="B5942">
            <v>28989</v>
          </cell>
          <cell r="C5942">
            <v>1022700266</v>
          </cell>
          <cell r="D5942">
            <v>1</v>
          </cell>
          <cell r="E5942">
            <v>0</v>
          </cell>
          <cell r="F5942">
            <v>0</v>
          </cell>
          <cell r="G5942">
            <v>0</v>
          </cell>
          <cell r="H5942">
            <v>1</v>
          </cell>
          <cell r="I5942">
            <v>1</v>
          </cell>
          <cell r="J5942" t="str">
            <v>Свежие Идеи</v>
          </cell>
          <cell r="K5942" t="str">
            <v>Беларусь</v>
          </cell>
          <cell r="L5942" t="str">
            <v>Брестская</v>
          </cell>
          <cell r="M5942" t="str">
            <v>Брест</v>
          </cell>
          <cell r="N5942" t="str">
            <v>Остров Чистоты</v>
          </cell>
          <cell r="O5942" t="str">
            <v>г. Брест, ул. Комсомольская, д. 8</v>
          </cell>
          <cell r="P5942" t="str">
            <v>Drogery (Хоз. магазин)</v>
          </cell>
          <cell r="Q5942" t="str">
            <v>sv2031</v>
          </cell>
          <cell r="R5942" t="str">
            <v>Сальникова Виктория Валерьевна</v>
          </cell>
          <cell r="S5942">
            <v>80292471677</v>
          </cell>
          <cell r="T5942" t="str">
            <v>merch1743</v>
          </cell>
          <cell r="U5942" t="str">
            <v>Чучкевич Оксана Михайловна</v>
          </cell>
          <cell r="V5942">
            <v>80292056773</v>
          </cell>
          <cell r="W5942"/>
          <cell r="X5942" t="str">
            <v/>
          </cell>
          <cell r="Y5942" t="str">
            <v/>
          </cell>
          <cell r="Z5942" t="str">
            <v/>
          </cell>
          <cell r="AA5942">
            <v>60</v>
          </cell>
          <cell r="AB5942" t="str">
            <v/>
          </cell>
          <cell r="AC5942" t="str">
            <v/>
          </cell>
          <cell r="AD5942">
            <v>60</v>
          </cell>
          <cell r="AE5942">
            <v>1</v>
          </cell>
          <cell r="AF5942">
            <v>1</v>
          </cell>
          <cell r="AG5942">
            <v>4</v>
          </cell>
          <cell r="AH5942">
            <v>4</v>
          </cell>
          <cell r="AI5942">
            <v>60</v>
          </cell>
          <cell r="AJ5942"/>
        </row>
        <row r="5943">
          <cell r="B5943">
            <v>28833</v>
          </cell>
          <cell r="C5943">
            <v>1022700341</v>
          </cell>
          <cell r="D5943">
            <v>1</v>
          </cell>
          <cell r="E5943">
            <v>0</v>
          </cell>
          <cell r="F5943">
            <v>0</v>
          </cell>
          <cell r="G5943">
            <v>0</v>
          </cell>
          <cell r="H5943">
            <v>1</v>
          </cell>
          <cell r="I5943">
            <v>1</v>
          </cell>
          <cell r="J5943" t="str">
            <v>Свежие Идеи</v>
          </cell>
          <cell r="K5943" t="str">
            <v>Беларусь</v>
          </cell>
          <cell r="L5943" t="str">
            <v>Могилевская</v>
          </cell>
          <cell r="M5943" t="str">
            <v>Могилев</v>
          </cell>
          <cell r="N5943" t="str">
            <v>Перекрёсток Беларусь</v>
          </cell>
          <cell r="O5943" t="str">
            <v>г. Могилев, ул. Космонавтов, д. 2</v>
          </cell>
          <cell r="P5943" t="str">
            <v>Supermarket (Супермаркет)</v>
          </cell>
          <cell r="Q5943" t="str">
            <v>sv2030</v>
          </cell>
          <cell r="R5943" t="str">
            <v>Мешкова Анастасия Александовна</v>
          </cell>
          <cell r="S5943">
            <v>80259163933</v>
          </cell>
          <cell r="T5943" t="str">
            <v>merch1751</v>
          </cell>
          <cell r="U5943" t="str">
            <v> Никифорова Валентина Владимировна</v>
          </cell>
          <cell r="V5943">
            <v>80291294679</v>
          </cell>
          <cell r="W5943"/>
          <cell r="X5943" t="str">
            <v/>
          </cell>
          <cell r="Y5943" t="str">
            <v/>
          </cell>
          <cell r="Z5943" t="str">
            <v/>
          </cell>
          <cell r="AA5943">
            <v>60</v>
          </cell>
          <cell r="AB5943" t="str">
            <v/>
          </cell>
          <cell r="AC5943" t="str">
            <v/>
          </cell>
          <cell r="AD5943">
            <v>60</v>
          </cell>
          <cell r="AE5943">
            <v>1</v>
          </cell>
          <cell r="AF5943">
            <v>1</v>
          </cell>
          <cell r="AG5943">
            <v>4</v>
          </cell>
          <cell r="AH5943">
            <v>4</v>
          </cell>
          <cell r="AI5943">
            <v>60</v>
          </cell>
          <cell r="AJ5943"/>
        </row>
        <row r="5944">
          <cell r="B5944">
            <v>29029</v>
          </cell>
          <cell r="C5944">
            <v>1022700542</v>
          </cell>
          <cell r="D5944">
            <v>1</v>
          </cell>
          <cell r="E5944">
            <v>0</v>
          </cell>
          <cell r="F5944">
            <v>0</v>
          </cell>
          <cell r="G5944">
            <v>0</v>
          </cell>
          <cell r="H5944">
            <v>1</v>
          </cell>
          <cell r="I5944">
            <v>1</v>
          </cell>
          <cell r="J5944" t="str">
            <v>Свежие Идеи</v>
          </cell>
          <cell r="K5944" t="str">
            <v>Беларусь</v>
          </cell>
          <cell r="L5944" t="str">
            <v>Минская</v>
          </cell>
          <cell r="M5944" t="str">
            <v>Минск</v>
          </cell>
          <cell r="N5944" t="str">
            <v>Остров Чистоты</v>
          </cell>
          <cell r="O5944" t="str">
            <v>г. Минск, ул.Матусевича, д. 79</v>
          </cell>
          <cell r="P5944" t="str">
            <v>Drogery (Хоз. магазин)</v>
          </cell>
          <cell r="Q5944" t="str">
            <v>sv2026</v>
          </cell>
          <cell r="R5944" t="str">
            <v>Шибко Анастасия Михайловна</v>
          </cell>
          <cell r="S5944">
            <v>80447232678</v>
          </cell>
          <cell r="T5944" t="str">
            <v>merch1741</v>
          </cell>
          <cell r="U5944" t="str">
            <v>Буланова Александра Михайловна</v>
          </cell>
          <cell r="V5944">
            <v>80447752615</v>
          </cell>
          <cell r="W5944"/>
          <cell r="X5944" t="str">
            <v/>
          </cell>
          <cell r="Y5944">
            <v>120</v>
          </cell>
          <cell r="Z5944" t="str">
            <v/>
          </cell>
          <cell r="AA5944" t="str">
            <v/>
          </cell>
          <cell r="AB5944" t="str">
            <v/>
          </cell>
          <cell r="AC5944" t="str">
            <v/>
          </cell>
          <cell r="AD5944">
            <v>120</v>
          </cell>
          <cell r="AE5944">
            <v>2</v>
          </cell>
          <cell r="AF5944">
            <v>1</v>
          </cell>
          <cell r="AG5944">
            <v>10</v>
          </cell>
          <cell r="AH5944">
            <v>5</v>
          </cell>
          <cell r="AI5944">
            <v>120</v>
          </cell>
          <cell r="AJ5944"/>
        </row>
        <row r="5945">
          <cell r="B5945">
            <v>28908</v>
          </cell>
          <cell r="C5945">
            <v>1022700633</v>
          </cell>
          <cell r="D5945">
            <v>1</v>
          </cell>
          <cell r="E5945">
            <v>0</v>
          </cell>
          <cell r="F5945">
            <v>0</v>
          </cell>
          <cell r="G5945">
            <v>0</v>
          </cell>
          <cell r="H5945">
            <v>1</v>
          </cell>
          <cell r="I5945">
            <v>1</v>
          </cell>
          <cell r="J5945" t="str">
            <v>Свежие Идеи</v>
          </cell>
          <cell r="K5945" t="str">
            <v>Беларусь</v>
          </cell>
          <cell r="L5945" t="str">
            <v>Минская</v>
          </cell>
          <cell r="M5945" t="str">
            <v>Борисов</v>
          </cell>
          <cell r="N5945" t="str">
            <v>Остров Чистоты</v>
          </cell>
          <cell r="O5945" t="str">
            <v>г. Борисов, ул. Чапаева, д. 3 А</v>
          </cell>
          <cell r="P5945" t="str">
            <v>Drogery (Хоз. магазин)</v>
          </cell>
          <cell r="Q5945" t="str">
            <v>sv2026</v>
          </cell>
          <cell r="R5945" t="str">
            <v>Шибко Анастасия Михайловна</v>
          </cell>
          <cell r="S5945">
            <v>80447232678</v>
          </cell>
          <cell r="T5945" t="str">
            <v>merch1756</v>
          </cell>
          <cell r="U5945" t="str">
            <v>Авсиевич Ольга Николаевна</v>
          </cell>
          <cell r="V5945">
            <v>80293067931</v>
          </cell>
          <cell r="W5945" t="str">
            <v/>
          </cell>
          <cell r="X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  <cell r="AC5945">
            <v>60</v>
          </cell>
          <cell r="AD5945">
            <v>60</v>
          </cell>
          <cell r="AE5945">
            <v>1</v>
          </cell>
          <cell r="AF5945">
            <v>1</v>
          </cell>
          <cell r="AG5945">
            <v>4</v>
          </cell>
          <cell r="AH5945">
            <v>4</v>
          </cell>
          <cell r="AI5945">
            <v>60</v>
          </cell>
          <cell r="AJ5945"/>
        </row>
        <row r="5946">
          <cell r="B5946">
            <v>28962</v>
          </cell>
          <cell r="C5946">
            <v>1022700731</v>
          </cell>
          <cell r="D5946">
            <v>1</v>
          </cell>
          <cell r="E5946">
            <v>0</v>
          </cell>
          <cell r="F5946">
            <v>0</v>
          </cell>
          <cell r="G5946">
            <v>0</v>
          </cell>
          <cell r="H5946">
            <v>1</v>
          </cell>
          <cell r="I5946">
            <v>1</v>
          </cell>
          <cell r="J5946" t="str">
            <v>Свежие Идеи</v>
          </cell>
          <cell r="K5946" t="str">
            <v>Беларусь</v>
          </cell>
          <cell r="L5946" t="str">
            <v>Минская</v>
          </cell>
          <cell r="M5946" t="str">
            <v>Минск</v>
          </cell>
          <cell r="N5946" t="str">
            <v>Соседи</v>
          </cell>
          <cell r="O5946" t="str">
            <v>г. Минск, ул. Д.- Марцинкевича, д. 11</v>
          </cell>
          <cell r="P5946" t="str">
            <v>Supermarket (Супермаркет)</v>
          </cell>
          <cell r="Q5946" t="str">
            <v>sv2026</v>
          </cell>
          <cell r="R5946" t="str">
            <v>Шибко Анастасия Михайловна</v>
          </cell>
          <cell r="S5946">
            <v>80447232678</v>
          </cell>
          <cell r="T5946" t="str">
            <v>merch1747</v>
          </cell>
          <cell r="U5946" t="str">
            <v>Пухович Мария Ивановна</v>
          </cell>
          <cell r="V5946">
            <v>80299495648</v>
          </cell>
          <cell r="W5946"/>
          <cell r="X5946" t="str">
            <v/>
          </cell>
          <cell r="Y5946" t="str">
            <v/>
          </cell>
          <cell r="Z5946" t="str">
            <v/>
          </cell>
          <cell r="AA5946">
            <v>60</v>
          </cell>
          <cell r="AB5946" t="str">
            <v/>
          </cell>
          <cell r="AC5946" t="str">
            <v/>
          </cell>
          <cell r="AD5946">
            <v>60</v>
          </cell>
          <cell r="AE5946">
            <v>1</v>
          </cell>
          <cell r="AF5946">
            <v>1</v>
          </cell>
          <cell r="AG5946">
            <v>4</v>
          </cell>
          <cell r="AH5946">
            <v>4</v>
          </cell>
          <cell r="AI5946">
            <v>60</v>
          </cell>
          <cell r="AJ5946"/>
        </row>
        <row r="5947">
          <cell r="B5947">
            <v>28885</v>
          </cell>
          <cell r="C5947">
            <v>1022701096</v>
          </cell>
          <cell r="D5947">
            <v>1</v>
          </cell>
          <cell r="E5947">
            <v>0</v>
          </cell>
          <cell r="F5947">
            <v>0</v>
          </cell>
          <cell r="G5947">
            <v>0</v>
          </cell>
          <cell r="H5947">
            <v>1</v>
          </cell>
          <cell r="I5947">
            <v>1</v>
          </cell>
          <cell r="J5947" t="str">
            <v>Свежие Идеи</v>
          </cell>
          <cell r="K5947" t="str">
            <v>Беларусь</v>
          </cell>
          <cell r="L5947" t="str">
            <v>Минская</v>
          </cell>
          <cell r="M5947" t="str">
            <v>Солигорск</v>
          </cell>
          <cell r="N5947" t="str">
            <v>Строймаркет</v>
          </cell>
          <cell r="O5947" t="str">
            <v>г. Солигорск, ул. К. Заслонова, д. 59</v>
          </cell>
          <cell r="P5947" t="str">
            <v>Drogery (Хоз. магазин)</v>
          </cell>
          <cell r="Q5947" t="str">
            <v>sv2026</v>
          </cell>
          <cell r="R5947" t="str">
            <v>Шибко Анастасия Михайловна</v>
          </cell>
          <cell r="S5947">
            <v>80447232678</v>
          </cell>
          <cell r="T5947" t="str">
            <v>merch1752</v>
          </cell>
          <cell r="U5947" t="str">
            <v>Дрозд Анна Анатольевна</v>
          </cell>
          <cell r="V5947">
            <v>80257538655</v>
          </cell>
          <cell r="W5947" t="str">
            <v/>
          </cell>
          <cell r="X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  <cell r="AC5947">
            <v>30</v>
          </cell>
          <cell r="AD5947">
            <v>30</v>
          </cell>
          <cell r="AE5947">
            <v>0.5</v>
          </cell>
          <cell r="AF5947">
            <v>1</v>
          </cell>
          <cell r="AG5947">
            <v>2</v>
          </cell>
          <cell r="AH5947">
            <v>4</v>
          </cell>
          <cell r="AI5947">
            <v>30</v>
          </cell>
          <cell r="AJ5947" t="str">
            <v>Изменение тайминга</v>
          </cell>
        </row>
        <row r="5948">
          <cell r="B5948">
            <v>358621</v>
          </cell>
          <cell r="C5948">
            <v>1022701310</v>
          </cell>
          <cell r="D5948">
            <v>1</v>
          </cell>
          <cell r="E5948">
            <v>0</v>
          </cell>
          <cell r="F5948">
            <v>0</v>
          </cell>
          <cell r="G5948">
            <v>0</v>
          </cell>
          <cell r="H5948">
            <v>1</v>
          </cell>
          <cell r="I5948">
            <v>1</v>
          </cell>
          <cell r="J5948" t="str">
            <v>Свежие Идеи</v>
          </cell>
          <cell r="K5948" t="str">
            <v>Беларусь</v>
          </cell>
          <cell r="L5948" t="str">
            <v>Гомельская</v>
          </cell>
          <cell r="M5948" t="str">
            <v>Гомель</v>
          </cell>
          <cell r="N5948" t="str">
            <v>Гиппо</v>
          </cell>
          <cell r="O5948" t="str">
            <v>ул. Косарева, Дом 18 Торговый центр.</v>
          </cell>
          <cell r="P5948" t="str">
            <v>Hypermarket (Гипермаркет)</v>
          </cell>
          <cell r="Q5948" t="str">
            <v>sv2028</v>
          </cell>
          <cell r="R5948" t="str">
            <v>Чагочкина Юлия</v>
          </cell>
          <cell r="S5948">
            <v>80445606506</v>
          </cell>
          <cell r="T5948" t="str">
            <v>merch1740</v>
          </cell>
          <cell r="U5948" t="str">
            <v>Ларионова Марина Николаевна</v>
          </cell>
          <cell r="V5948">
            <v>80292388031</v>
          </cell>
          <cell r="W5948"/>
          <cell r="X5948" t="str">
            <v/>
          </cell>
          <cell r="Y5948">
            <v>120</v>
          </cell>
          <cell r="Z5948" t="str">
            <v/>
          </cell>
          <cell r="AA5948">
            <v>120</v>
          </cell>
          <cell r="AB5948" t="str">
            <v/>
          </cell>
          <cell r="AC5948" t="str">
            <v/>
          </cell>
          <cell r="AD5948">
            <v>240</v>
          </cell>
          <cell r="AE5948">
            <v>4</v>
          </cell>
          <cell r="AF5948">
            <v>2</v>
          </cell>
          <cell r="AG5948">
            <v>18</v>
          </cell>
          <cell r="AH5948">
            <v>9</v>
          </cell>
          <cell r="AI5948">
            <v>120</v>
          </cell>
          <cell r="AJ5948"/>
        </row>
        <row r="5949">
          <cell r="B5949">
            <v>28975</v>
          </cell>
          <cell r="C5949">
            <v>1022701806</v>
          </cell>
          <cell r="D5949">
            <v>1</v>
          </cell>
          <cell r="E5949">
            <v>0</v>
          </cell>
          <cell r="F5949">
            <v>0</v>
          </cell>
          <cell r="G5949">
            <v>0</v>
          </cell>
          <cell r="H5949">
            <v>1</v>
          </cell>
          <cell r="I5949">
            <v>1</v>
          </cell>
          <cell r="J5949" t="str">
            <v>Свежие Идеи</v>
          </cell>
          <cell r="K5949" t="str">
            <v>Беларусь</v>
          </cell>
          <cell r="L5949" t="str">
            <v>Могилевская</v>
          </cell>
          <cell r="M5949" t="str">
            <v>Могилев</v>
          </cell>
          <cell r="N5949" t="str">
            <v>ЦУМ</v>
          </cell>
          <cell r="O5949" t="str">
            <v>г. Могилев, ул. Первомайская, д. 61</v>
          </cell>
          <cell r="P5949" t="str">
            <v>Supermarket (Супермаркет)</v>
          </cell>
          <cell r="Q5949" t="str">
            <v>sv2030</v>
          </cell>
          <cell r="R5949" t="str">
            <v>Мешкова Анастасия Александовна</v>
          </cell>
          <cell r="S5949">
            <v>80259163933</v>
          </cell>
          <cell r="T5949" t="str">
            <v>merch1751</v>
          </cell>
          <cell r="U5949" t="str">
            <v> Никифорова Валентина Владимировна</v>
          </cell>
          <cell r="V5949">
            <v>80291294679</v>
          </cell>
          <cell r="W5949"/>
          <cell r="X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>
            <v>120</v>
          </cell>
          <cell r="AC5949" t="str">
            <v/>
          </cell>
          <cell r="AD5949">
            <v>120</v>
          </cell>
          <cell r="AE5949">
            <v>2</v>
          </cell>
          <cell r="AF5949">
            <v>1</v>
          </cell>
          <cell r="AG5949">
            <v>8</v>
          </cell>
          <cell r="AH5949">
            <v>4</v>
          </cell>
          <cell r="AI5949">
            <v>120</v>
          </cell>
          <cell r="AJ5949"/>
        </row>
        <row r="5950">
          <cell r="B5950">
            <v>358622</v>
          </cell>
          <cell r="C5950">
            <v>1022702629</v>
          </cell>
          <cell r="D5950">
            <v>1</v>
          </cell>
          <cell r="E5950">
            <v>0</v>
          </cell>
          <cell r="F5950">
            <v>0</v>
          </cell>
          <cell r="G5950">
            <v>0</v>
          </cell>
          <cell r="H5950">
            <v>1</v>
          </cell>
          <cell r="I5950">
            <v>1</v>
          </cell>
          <cell r="J5950" t="str">
            <v>Свежие Идеи</v>
          </cell>
          <cell r="K5950" t="str">
            <v>Беларусь</v>
          </cell>
          <cell r="L5950" t="str">
            <v>Могилевская</v>
          </cell>
          <cell r="M5950" t="str">
            <v>Могилев</v>
          </cell>
          <cell r="N5950" t="str">
            <v>Гиппо</v>
          </cell>
          <cell r="O5950" t="str">
            <v>ул. Мовчанского, Дом 6 ТЦ "Гиппо".</v>
          </cell>
          <cell r="P5950" t="str">
            <v>Hypermarket (Гипермаркет)</v>
          </cell>
          <cell r="Q5950" t="str">
            <v>sv2030</v>
          </cell>
          <cell r="R5950" t="str">
            <v>Мешкова Анастасия Александовна</v>
          </cell>
          <cell r="S5950">
            <v>80259163933</v>
          </cell>
          <cell r="T5950" t="str">
            <v>merch1751</v>
          </cell>
          <cell r="U5950" t="str">
            <v> Никифорова Валентина Владимировна</v>
          </cell>
          <cell r="V5950">
            <v>80291294679</v>
          </cell>
          <cell r="W5950"/>
          <cell r="X5950" t="str">
            <v/>
          </cell>
          <cell r="Y5950" t="str">
            <v/>
          </cell>
          <cell r="Z5950">
            <v>180</v>
          </cell>
          <cell r="AA5950" t="str">
            <v/>
          </cell>
          <cell r="AB5950">
            <v>180</v>
          </cell>
          <cell r="AC5950" t="str">
            <v/>
          </cell>
          <cell r="AD5950">
            <v>360</v>
          </cell>
          <cell r="AE5950">
            <v>6</v>
          </cell>
          <cell r="AF5950">
            <v>2</v>
          </cell>
          <cell r="AG5950">
            <v>27</v>
          </cell>
          <cell r="AH5950">
            <v>9</v>
          </cell>
          <cell r="AI5950">
            <v>180</v>
          </cell>
          <cell r="AJ5950"/>
        </row>
        <row r="5951">
          <cell r="B5951">
            <v>28956</v>
          </cell>
          <cell r="C5951">
            <v>1022703123</v>
          </cell>
          <cell r="D5951">
            <v>1</v>
          </cell>
          <cell r="E5951">
            <v>0</v>
          </cell>
          <cell r="F5951">
            <v>0</v>
          </cell>
          <cell r="G5951">
            <v>0</v>
          </cell>
          <cell r="H5951">
            <v>1</v>
          </cell>
          <cell r="I5951">
            <v>1</v>
          </cell>
          <cell r="J5951" t="str">
            <v>Свежие Идеи</v>
          </cell>
          <cell r="K5951" t="str">
            <v>Беларусь</v>
          </cell>
          <cell r="L5951" t="str">
            <v>Минская</v>
          </cell>
          <cell r="M5951" t="str">
            <v>Минск</v>
          </cell>
          <cell r="N5951" t="str">
            <v>Остров Чистоты</v>
          </cell>
          <cell r="O5951" t="str">
            <v>г. Минск, ул. Уманская, д. 54</v>
          </cell>
          <cell r="P5951" t="str">
            <v>Drogery (Хоз. магазин)</v>
          </cell>
          <cell r="Q5951" t="str">
            <v>sv2026</v>
          </cell>
          <cell r="R5951" t="str">
            <v>Шибко Анастасия Михайловна</v>
          </cell>
          <cell r="S5951">
            <v>80447232678</v>
          </cell>
          <cell r="T5951" t="str">
            <v>merch1739</v>
          </cell>
          <cell r="U5951" t="str">
            <v>Дубровина Снежана Николаевна</v>
          </cell>
          <cell r="V5951">
            <v>80295788604</v>
          </cell>
          <cell r="W5951"/>
          <cell r="X5951" t="str">
            <v/>
          </cell>
          <cell r="Y5951" t="str">
            <v/>
          </cell>
          <cell r="Z5951">
            <v>60</v>
          </cell>
          <cell r="AA5951" t="str">
            <v/>
          </cell>
          <cell r="AB5951" t="str">
            <v/>
          </cell>
          <cell r="AC5951" t="str">
            <v/>
          </cell>
          <cell r="AD5951">
            <v>60</v>
          </cell>
          <cell r="AE5951">
            <v>1</v>
          </cell>
          <cell r="AF5951">
            <v>1</v>
          </cell>
          <cell r="AG5951">
            <v>5</v>
          </cell>
          <cell r="AH5951">
            <v>5</v>
          </cell>
          <cell r="AI5951">
            <v>60</v>
          </cell>
          <cell r="AJ5951"/>
        </row>
        <row r="5952">
          <cell r="B5952">
            <v>28973</v>
          </cell>
          <cell r="C5952">
            <v>1022705166</v>
          </cell>
          <cell r="D5952">
            <v>1</v>
          </cell>
          <cell r="E5952">
            <v>0</v>
          </cell>
          <cell r="F5952">
            <v>0</v>
          </cell>
          <cell r="G5952">
            <v>0</v>
          </cell>
          <cell r="H5952">
            <v>1</v>
          </cell>
          <cell r="I5952">
            <v>1</v>
          </cell>
          <cell r="J5952" t="str">
            <v>Свежие Идеи</v>
          </cell>
          <cell r="K5952" t="str">
            <v>Беларусь</v>
          </cell>
          <cell r="L5952" t="str">
            <v>Минская</v>
          </cell>
          <cell r="M5952" t="str">
            <v>Минск</v>
          </cell>
          <cell r="N5952" t="str">
            <v>Остров Чистоты</v>
          </cell>
          <cell r="O5952" t="str">
            <v>г. Минск, ул. Сурганова, д. 50</v>
          </cell>
          <cell r="P5952" t="str">
            <v>Drogery (Хоз. магазин)</v>
          </cell>
          <cell r="Q5952" t="str">
            <v>sv2026</v>
          </cell>
          <cell r="R5952" t="str">
            <v>Шибко Анастасия Михайловна</v>
          </cell>
          <cell r="S5952">
            <v>80447232678</v>
          </cell>
          <cell r="T5952" t="str">
            <v>merch1749</v>
          </cell>
          <cell r="U5952" t="str">
            <v>Пачковская Екатерина Михайловна</v>
          </cell>
          <cell r="V5952">
            <v>80336773540</v>
          </cell>
          <cell r="W5952"/>
          <cell r="X5952" t="str">
            <v/>
          </cell>
          <cell r="Y5952" t="str">
            <v/>
          </cell>
          <cell r="Z5952" t="str">
            <v/>
          </cell>
          <cell r="AA5952">
            <v>60</v>
          </cell>
          <cell r="AB5952" t="str">
            <v/>
          </cell>
          <cell r="AC5952" t="str">
            <v/>
          </cell>
          <cell r="AD5952">
            <v>60</v>
          </cell>
          <cell r="AE5952">
            <v>1</v>
          </cell>
          <cell r="AF5952">
            <v>1</v>
          </cell>
          <cell r="AG5952">
            <v>4</v>
          </cell>
          <cell r="AH5952">
            <v>4</v>
          </cell>
          <cell r="AI5952">
            <v>60</v>
          </cell>
          <cell r="AJ5952"/>
        </row>
        <row r="5953">
          <cell r="B5953">
            <v>358623</v>
          </cell>
          <cell r="C5953">
            <v>1022705449</v>
          </cell>
          <cell r="D5953">
            <v>1</v>
          </cell>
          <cell r="E5953">
            <v>0</v>
          </cell>
          <cell r="F5953">
            <v>0</v>
          </cell>
          <cell r="G5953">
            <v>0</v>
          </cell>
          <cell r="H5953">
            <v>1</v>
          </cell>
          <cell r="I5953">
            <v>1</v>
          </cell>
          <cell r="J5953" t="str">
            <v>Свежие Идеи</v>
          </cell>
          <cell r="K5953" t="str">
            <v>Беларусь</v>
          </cell>
          <cell r="L5953" t="str">
            <v>Минская</v>
          </cell>
          <cell r="M5953" t="str">
            <v>Боровая п.</v>
          </cell>
          <cell r="N5953" t="str">
            <v>Гиппо</v>
          </cell>
          <cell r="O5953" t="str">
            <v>Минский район, п. Боровая, ул. -, Торговый объект, ГИППО.</v>
          </cell>
          <cell r="P5953" t="str">
            <v>Supermarket (Супермаркет)</v>
          </cell>
          <cell r="Q5953" t="str">
            <v>sv2026</v>
          </cell>
          <cell r="R5953" t="str">
            <v>Шибко Анастасия Михайловна</v>
          </cell>
          <cell r="S5953">
            <v>80447232678</v>
          </cell>
          <cell r="T5953" t="str">
            <v>merch1749</v>
          </cell>
          <cell r="U5953" t="str">
            <v>Пачковская Екатерина Михайловна</v>
          </cell>
          <cell r="V5953">
            <v>80336773540</v>
          </cell>
          <cell r="W5953"/>
          <cell r="X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>
            <v>90</v>
          </cell>
          <cell r="AC5953" t="str">
            <v/>
          </cell>
          <cell r="AD5953">
            <v>90</v>
          </cell>
          <cell r="AE5953">
            <v>1.5</v>
          </cell>
          <cell r="AF5953">
            <v>1</v>
          </cell>
          <cell r="AG5953">
            <v>6</v>
          </cell>
          <cell r="AH5953">
            <v>4</v>
          </cell>
          <cell r="AI5953">
            <v>90</v>
          </cell>
          <cell r="AJ5953"/>
        </row>
        <row r="5954">
          <cell r="B5954">
            <v>358624</v>
          </cell>
          <cell r="C5954">
            <v>1022705710</v>
          </cell>
          <cell r="D5954">
            <v>1</v>
          </cell>
          <cell r="E5954">
            <v>0</v>
          </cell>
          <cell r="F5954">
            <v>0</v>
          </cell>
          <cell r="G5954">
            <v>0</v>
          </cell>
          <cell r="H5954">
            <v>1</v>
          </cell>
          <cell r="I5954">
            <v>1</v>
          </cell>
          <cell r="J5954" t="str">
            <v>Свежие Идеи</v>
          </cell>
          <cell r="K5954" t="str">
            <v>Беларусь</v>
          </cell>
          <cell r="L5954" t="str">
            <v>Минская</v>
          </cell>
          <cell r="M5954" t="str">
            <v>Минск</v>
          </cell>
          <cell r="N5954" t="str">
            <v>Гиппо</v>
          </cell>
          <cell r="O5954" t="str">
            <v>просп. Рокоссовского, Дом 2 ТЦ.</v>
          </cell>
          <cell r="P5954" t="str">
            <v>Hypermarket (Гипермаркет)</v>
          </cell>
          <cell r="Q5954" t="str">
            <v>sv2026</v>
          </cell>
          <cell r="R5954" t="str">
            <v>Шибко Анастасия Михайловна</v>
          </cell>
          <cell r="S5954">
            <v>80447232678</v>
          </cell>
          <cell r="T5954" t="str">
            <v>merch1758</v>
          </cell>
          <cell r="U5954" t="str">
            <v>Мычко Наталья Васильевна</v>
          </cell>
          <cell r="V5954">
            <v>80257811200</v>
          </cell>
          <cell r="W5954"/>
          <cell r="X5954">
            <v>120</v>
          </cell>
          <cell r="Y5954" t="str">
            <v/>
          </cell>
          <cell r="Z5954">
            <v>120</v>
          </cell>
          <cell r="AA5954" t="str">
            <v/>
          </cell>
          <cell r="AB5954" t="str">
            <v/>
          </cell>
          <cell r="AC5954" t="str">
            <v/>
          </cell>
          <cell r="AD5954">
            <v>240</v>
          </cell>
          <cell r="AE5954">
            <v>4</v>
          </cell>
          <cell r="AF5954">
            <v>2</v>
          </cell>
          <cell r="AG5954">
            <v>20</v>
          </cell>
          <cell r="AH5954">
            <v>10</v>
          </cell>
          <cell r="AI5954">
            <v>120</v>
          </cell>
          <cell r="AJ5954"/>
        </row>
        <row r="5955">
          <cell r="B5955">
            <v>358625</v>
          </cell>
          <cell r="C5955">
            <v>1022707002</v>
          </cell>
          <cell r="D5955">
            <v>1</v>
          </cell>
          <cell r="E5955">
            <v>0</v>
          </cell>
          <cell r="F5955">
            <v>0</v>
          </cell>
          <cell r="G5955">
            <v>0</v>
          </cell>
          <cell r="H5955">
            <v>1</v>
          </cell>
          <cell r="I5955">
            <v>1</v>
          </cell>
          <cell r="J5955" t="str">
            <v>Свежие Идеи</v>
          </cell>
          <cell r="K5955" t="str">
            <v>Беларусь</v>
          </cell>
          <cell r="L5955" t="str">
            <v>Минская</v>
          </cell>
          <cell r="M5955" t="str">
            <v>Минск</v>
          </cell>
          <cell r="N5955" t="str">
            <v>Гиппо</v>
          </cell>
          <cell r="O5955" t="str">
            <v>ул. Горецкого, Дом 2 "ГИППО".</v>
          </cell>
          <cell r="P5955" t="str">
            <v>Hypermarket (Гипермаркет)</v>
          </cell>
          <cell r="Q5955" t="str">
            <v>sv2026</v>
          </cell>
          <cell r="R5955" t="str">
            <v>Шибко Анастасия Михайловна</v>
          </cell>
          <cell r="S5955">
            <v>80447232678</v>
          </cell>
          <cell r="T5955" t="str">
            <v>merch1739</v>
          </cell>
          <cell r="U5955" t="str">
            <v>Дубровина Снежана Николаевна</v>
          </cell>
          <cell r="V5955">
            <v>80295788604</v>
          </cell>
          <cell r="W5955"/>
          <cell r="X5955" t="str">
            <v/>
          </cell>
          <cell r="Y5955">
            <v>120</v>
          </cell>
          <cell r="Z5955" t="str">
            <v/>
          </cell>
          <cell r="AA5955">
            <v>120</v>
          </cell>
          <cell r="AB5955" t="str">
            <v/>
          </cell>
          <cell r="AC5955" t="str">
            <v/>
          </cell>
          <cell r="AD5955">
            <v>240</v>
          </cell>
          <cell r="AE5955">
            <v>4</v>
          </cell>
          <cell r="AF5955">
            <v>2</v>
          </cell>
          <cell r="AG5955">
            <v>18</v>
          </cell>
          <cell r="AH5955">
            <v>9</v>
          </cell>
          <cell r="AI5955">
            <v>120</v>
          </cell>
          <cell r="AJ5955"/>
        </row>
        <row r="5956">
          <cell r="B5956">
            <v>358626</v>
          </cell>
          <cell r="C5956">
            <v>1022707003</v>
          </cell>
          <cell r="D5956">
            <v>1</v>
          </cell>
          <cell r="E5956">
            <v>0</v>
          </cell>
          <cell r="F5956">
            <v>0</v>
          </cell>
          <cell r="G5956">
            <v>0</v>
          </cell>
          <cell r="H5956">
            <v>1</v>
          </cell>
          <cell r="I5956">
            <v>1</v>
          </cell>
          <cell r="J5956" t="str">
            <v>Свежие Идеи</v>
          </cell>
          <cell r="K5956" t="str">
            <v>Беларусь</v>
          </cell>
          <cell r="L5956" t="str">
            <v>Минская</v>
          </cell>
          <cell r="M5956" t="str">
            <v>Минск</v>
          </cell>
          <cell r="N5956" t="str">
            <v>Гиппо</v>
          </cell>
          <cell r="O5956" t="str">
            <v>ул. Городецкая, Дом 30 "ГИППО".</v>
          </cell>
          <cell r="P5956" t="str">
            <v>Supermarket (Супермаркет)</v>
          </cell>
          <cell r="Q5956" t="str">
            <v>sv2026</v>
          </cell>
          <cell r="R5956" t="str">
            <v>Шибко Анастасия Михайловна</v>
          </cell>
          <cell r="S5956">
            <v>80447232678</v>
          </cell>
          <cell r="T5956" t="str">
            <v>merch1757</v>
          </cell>
          <cell r="U5956" t="str">
            <v xml:space="preserve">Дударова Ирина Анатольевна </v>
          </cell>
          <cell r="V5956">
            <v>80298492342</v>
          </cell>
          <cell r="W5956"/>
          <cell r="X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>
            <v>120</v>
          </cell>
          <cell r="AC5956" t="str">
            <v/>
          </cell>
          <cell r="AD5956">
            <v>120</v>
          </cell>
          <cell r="AE5956">
            <v>2</v>
          </cell>
          <cell r="AF5956">
            <v>1</v>
          </cell>
          <cell r="AG5956">
            <v>8</v>
          </cell>
          <cell r="AH5956">
            <v>4</v>
          </cell>
          <cell r="AI5956">
            <v>120</v>
          </cell>
          <cell r="AJ5956"/>
        </row>
        <row r="5957">
          <cell r="B5957">
            <v>28971</v>
          </cell>
          <cell r="C5957">
            <v>1022707913</v>
          </cell>
          <cell r="D5957">
            <v>1</v>
          </cell>
          <cell r="E5957">
            <v>0</v>
          </cell>
          <cell r="F5957">
            <v>0</v>
          </cell>
          <cell r="G5957">
            <v>0</v>
          </cell>
          <cell r="H5957">
            <v>1</v>
          </cell>
          <cell r="I5957">
            <v>1</v>
          </cell>
          <cell r="J5957" t="str">
            <v>Свежие Идеи</v>
          </cell>
          <cell r="K5957" t="str">
            <v>Беларусь</v>
          </cell>
          <cell r="L5957" t="str">
            <v>Минская</v>
          </cell>
          <cell r="M5957" t="str">
            <v>Минск</v>
          </cell>
          <cell r="N5957" t="str">
            <v>Остров Чистоты</v>
          </cell>
          <cell r="O5957" t="str">
            <v>г. Минск, ул. В. Хоружей 6в, пом. 8</v>
          </cell>
          <cell r="P5957" t="str">
            <v>Drogery (Хоз. магазин)</v>
          </cell>
          <cell r="Q5957" t="str">
            <v>sv2026</v>
          </cell>
          <cell r="R5957" t="str">
            <v>Шибко Анастасия Михайловна</v>
          </cell>
          <cell r="S5957">
            <v>80447232678</v>
          </cell>
          <cell r="T5957" t="str">
            <v>merch1748</v>
          </cell>
          <cell r="U5957" t="str">
            <v>Роговешко Виктория Дмитриевна</v>
          </cell>
          <cell r="V5957">
            <v>80333478774</v>
          </cell>
          <cell r="W5957"/>
          <cell r="X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>
            <v>60</v>
          </cell>
          <cell r="AC5957" t="str">
            <v/>
          </cell>
          <cell r="AD5957">
            <v>60</v>
          </cell>
          <cell r="AE5957">
            <v>1</v>
          </cell>
          <cell r="AF5957">
            <v>1</v>
          </cell>
          <cell r="AG5957">
            <v>4</v>
          </cell>
          <cell r="AH5957">
            <v>4</v>
          </cell>
          <cell r="AI5957">
            <v>60</v>
          </cell>
          <cell r="AJ5957"/>
        </row>
        <row r="5958">
          <cell r="B5958">
            <v>28907</v>
          </cell>
          <cell r="C5958">
            <v>1022708101</v>
          </cell>
          <cell r="D5958">
            <v>1</v>
          </cell>
          <cell r="E5958">
            <v>0</v>
          </cell>
          <cell r="F5958">
            <v>0</v>
          </cell>
          <cell r="G5958">
            <v>0</v>
          </cell>
          <cell r="H5958">
            <v>1</v>
          </cell>
          <cell r="I5958">
            <v>1</v>
          </cell>
          <cell r="J5958" t="str">
            <v>Свежие Идеи</v>
          </cell>
          <cell r="K5958" t="str">
            <v>Беларусь</v>
          </cell>
          <cell r="L5958" t="str">
            <v>Минская</v>
          </cell>
          <cell r="M5958" t="str">
            <v>Борисов</v>
          </cell>
          <cell r="N5958" t="str">
            <v>Остров Чистоты</v>
          </cell>
          <cell r="O5958" t="str">
            <v>г. Борисов, ул. Строителей, д. 26</v>
          </cell>
          <cell r="P5958" t="str">
            <v>Drogery (Хоз. магазин)</v>
          </cell>
          <cell r="Q5958" t="str">
            <v>sv2026</v>
          </cell>
          <cell r="R5958" t="str">
            <v>Шибко Анастасия Михайловна</v>
          </cell>
          <cell r="S5958">
            <v>80447232678</v>
          </cell>
          <cell r="T5958" t="str">
            <v>merch1756</v>
          </cell>
          <cell r="U5958" t="str">
            <v>Авсиевич Ольга Николаевна</v>
          </cell>
          <cell r="V5958">
            <v>80293067931</v>
          </cell>
          <cell r="W5958"/>
          <cell r="X5958" t="str">
            <v/>
          </cell>
          <cell r="Y5958" t="str">
            <v/>
          </cell>
          <cell r="Z5958" t="str">
            <v/>
          </cell>
          <cell r="AA5958">
            <v>60</v>
          </cell>
          <cell r="AB5958" t="str">
            <v/>
          </cell>
          <cell r="AC5958" t="str">
            <v/>
          </cell>
          <cell r="AD5958">
            <v>60</v>
          </cell>
          <cell r="AE5958">
            <v>1</v>
          </cell>
          <cell r="AF5958">
            <v>1</v>
          </cell>
          <cell r="AG5958">
            <v>4</v>
          </cell>
          <cell r="AH5958">
            <v>4</v>
          </cell>
          <cell r="AI5958">
            <v>60</v>
          </cell>
          <cell r="AJ5958"/>
        </row>
        <row r="5959">
          <cell r="B5959">
            <v>28914</v>
          </cell>
          <cell r="C5959">
            <v>1022708151</v>
          </cell>
          <cell r="D5959">
            <v>1</v>
          </cell>
          <cell r="E5959">
            <v>0</v>
          </cell>
          <cell r="F5959">
            <v>0</v>
          </cell>
          <cell r="G5959">
            <v>0</v>
          </cell>
          <cell r="H5959">
            <v>1</v>
          </cell>
          <cell r="I5959">
            <v>1</v>
          </cell>
          <cell r="J5959" t="str">
            <v>Свежие Идеи</v>
          </cell>
          <cell r="K5959" t="str">
            <v>Беларусь</v>
          </cell>
          <cell r="L5959" t="str">
            <v>Могилевская</v>
          </cell>
          <cell r="M5959" t="str">
            <v>Бобруйск</v>
          </cell>
          <cell r="N5959" t="str">
            <v>Остров Чистоты</v>
          </cell>
          <cell r="O5959" t="str">
            <v>г. Бобруйск, ул. Социалистическая, д. 40</v>
          </cell>
          <cell r="P5959" t="str">
            <v>Drogery (Хоз. магазин)</v>
          </cell>
          <cell r="Q5959" t="str">
            <v>sv2026</v>
          </cell>
          <cell r="R5959" t="str">
            <v>Шибко Анастасия Михайловна</v>
          </cell>
          <cell r="S5959">
            <v>80447232678</v>
          </cell>
          <cell r="T5959" t="str">
            <v>merch1754</v>
          </cell>
          <cell r="U5959" t="str">
            <v>Капустина Юлия Викторовна</v>
          </cell>
          <cell r="V5959">
            <v>80445307403</v>
          </cell>
          <cell r="W5959"/>
          <cell r="X5959" t="str">
            <v/>
          </cell>
          <cell r="Y5959" t="str">
            <v/>
          </cell>
          <cell r="Z5959">
            <v>30</v>
          </cell>
          <cell r="AA5959" t="str">
            <v/>
          </cell>
          <cell r="AB5959" t="str">
            <v/>
          </cell>
          <cell r="AC5959" t="str">
            <v/>
          </cell>
          <cell r="AD5959">
            <v>30</v>
          </cell>
          <cell r="AE5959">
            <v>0.5</v>
          </cell>
          <cell r="AF5959">
            <v>1</v>
          </cell>
          <cell r="AG5959">
            <v>2.5</v>
          </cell>
          <cell r="AH5959">
            <v>5</v>
          </cell>
          <cell r="AI5959">
            <v>30</v>
          </cell>
          <cell r="AJ5959" t="str">
            <v>Изменение тайминга</v>
          </cell>
        </row>
        <row r="5960">
          <cell r="B5960">
            <v>29011</v>
          </cell>
          <cell r="C5960">
            <v>1022708892</v>
          </cell>
          <cell r="D5960">
            <v>1</v>
          </cell>
          <cell r="E5960">
            <v>0</v>
          </cell>
          <cell r="F5960">
            <v>0</v>
          </cell>
          <cell r="G5960">
            <v>0</v>
          </cell>
          <cell r="H5960">
            <v>1</v>
          </cell>
          <cell r="I5960">
            <v>1</v>
          </cell>
          <cell r="J5960" t="str">
            <v>Свежие Идеи</v>
          </cell>
          <cell r="K5960" t="str">
            <v>Беларусь</v>
          </cell>
          <cell r="L5960" t="str">
            <v>Минская</v>
          </cell>
          <cell r="M5960" t="str">
            <v>Минск</v>
          </cell>
          <cell r="N5960" t="str">
            <v>Беларусь</v>
          </cell>
          <cell r="O5960" t="str">
            <v>г. Минск, ул. Жилуновича, д. 4.</v>
          </cell>
          <cell r="P5960" t="str">
            <v>Superettes (Суперетта)</v>
          </cell>
          <cell r="Q5960" t="str">
            <v>sv2026</v>
          </cell>
          <cell r="R5960" t="str">
            <v>Шибко Анастасия Михайловна</v>
          </cell>
          <cell r="S5960">
            <v>80447232678</v>
          </cell>
          <cell r="T5960" t="str">
            <v>merch1746</v>
          </cell>
          <cell r="U5960" t="str">
            <v>Шестак Екатерина Олеговна</v>
          </cell>
          <cell r="V5960">
            <v>80259211451</v>
          </cell>
          <cell r="W5960"/>
          <cell r="X5960">
            <v>90</v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  <cell r="AC5960" t="str">
            <v/>
          </cell>
          <cell r="AD5960">
            <v>90</v>
          </cell>
          <cell r="AE5960">
            <v>1.5</v>
          </cell>
          <cell r="AF5960">
            <v>1</v>
          </cell>
          <cell r="AG5960">
            <v>7.5</v>
          </cell>
          <cell r="AH5960">
            <v>5</v>
          </cell>
          <cell r="AI5960">
            <v>90</v>
          </cell>
          <cell r="AJ5960"/>
        </row>
        <row r="5961">
          <cell r="B5961">
            <v>29020</v>
          </cell>
          <cell r="C5961">
            <v>1022709637</v>
          </cell>
          <cell r="D5961">
            <v>1</v>
          </cell>
          <cell r="E5961">
            <v>0</v>
          </cell>
          <cell r="F5961">
            <v>0</v>
          </cell>
          <cell r="G5961">
            <v>0</v>
          </cell>
          <cell r="H5961">
            <v>1</v>
          </cell>
          <cell r="I5961">
            <v>1</v>
          </cell>
          <cell r="J5961" t="str">
            <v>Свежие Идеи</v>
          </cell>
          <cell r="K5961" t="str">
            <v>Беларусь</v>
          </cell>
          <cell r="L5961" t="str">
            <v>Могилевская</v>
          </cell>
          <cell r="M5961" t="str">
            <v>Могилев</v>
          </cell>
          <cell r="N5961" t="str">
            <v>Остров Чистоты</v>
          </cell>
          <cell r="O5961" t="str">
            <v>г. Могилев, ул. Ленинская, д. 91/4</v>
          </cell>
          <cell r="P5961" t="str">
            <v>Drogery (Хоз. магазин)</v>
          </cell>
          <cell r="Q5961" t="str">
            <v>sv2030</v>
          </cell>
          <cell r="R5961" t="str">
            <v>Мешкова Анастасия Александовна</v>
          </cell>
          <cell r="S5961">
            <v>80259163933</v>
          </cell>
          <cell r="T5961" t="str">
            <v>merch1751</v>
          </cell>
          <cell r="U5961" t="str">
            <v> Никифорова Валентина Владимировна</v>
          </cell>
          <cell r="V5961">
            <v>80291294679</v>
          </cell>
          <cell r="W5961"/>
          <cell r="X5961" t="str">
            <v/>
          </cell>
          <cell r="Y5961">
            <v>60</v>
          </cell>
          <cell r="Z5961" t="str">
            <v/>
          </cell>
          <cell r="AA5961" t="str">
            <v/>
          </cell>
          <cell r="AB5961" t="str">
            <v/>
          </cell>
          <cell r="AC5961" t="str">
            <v/>
          </cell>
          <cell r="AD5961">
            <v>60</v>
          </cell>
          <cell r="AE5961">
            <v>1</v>
          </cell>
          <cell r="AF5961">
            <v>1</v>
          </cell>
          <cell r="AG5961">
            <v>5</v>
          </cell>
          <cell r="AH5961">
            <v>5</v>
          </cell>
          <cell r="AI5961">
            <v>60</v>
          </cell>
          <cell r="AJ5961"/>
        </row>
        <row r="5962">
          <cell r="B5962">
            <v>358627</v>
          </cell>
          <cell r="C5962">
            <v>1022709796</v>
          </cell>
          <cell r="D5962">
            <v>1</v>
          </cell>
          <cell r="E5962">
            <v>0</v>
          </cell>
          <cell r="F5962">
            <v>0</v>
          </cell>
          <cell r="G5962">
            <v>0</v>
          </cell>
          <cell r="H5962">
            <v>1</v>
          </cell>
          <cell r="I5962">
            <v>1</v>
          </cell>
          <cell r="J5962" t="str">
            <v>Свежие Идеи</v>
          </cell>
          <cell r="K5962" t="str">
            <v>Беларусь</v>
          </cell>
          <cell r="L5962" t="str">
            <v>Минская</v>
          </cell>
          <cell r="M5962" t="str">
            <v>Минск</v>
          </cell>
          <cell r="N5962" t="str">
            <v>Гиппо</v>
          </cell>
          <cell r="O5962" t="str">
            <v>тр-т Игуменский, Дом 30 гипермаркет "ГИППО".</v>
          </cell>
          <cell r="P5962" t="str">
            <v>Hypermarket (Гипермаркет)</v>
          </cell>
          <cell r="Q5962" t="str">
            <v>sv2026</v>
          </cell>
          <cell r="R5962" t="str">
            <v>Шибко Анастасия Михайловна</v>
          </cell>
          <cell r="S5962">
            <v>80447232678</v>
          </cell>
          <cell r="T5962" t="str">
            <v>merch1758</v>
          </cell>
          <cell r="U5962" t="str">
            <v>Мычко Наталья Васильевна</v>
          </cell>
          <cell r="V5962">
            <v>80257811200</v>
          </cell>
          <cell r="W5962"/>
          <cell r="X5962" t="str">
            <v/>
          </cell>
          <cell r="Y5962">
            <v>120</v>
          </cell>
          <cell r="Z5962" t="str">
            <v/>
          </cell>
          <cell r="AA5962" t="str">
            <v/>
          </cell>
          <cell r="AB5962" t="str">
            <v/>
          </cell>
          <cell r="AC5962" t="str">
            <v/>
          </cell>
          <cell r="AD5962">
            <v>120</v>
          </cell>
          <cell r="AE5962">
            <v>2</v>
          </cell>
          <cell r="AF5962">
            <v>1</v>
          </cell>
          <cell r="AG5962">
            <v>10</v>
          </cell>
          <cell r="AH5962">
            <v>5</v>
          </cell>
          <cell r="AI5962">
            <v>120</v>
          </cell>
          <cell r="AJ5962"/>
        </row>
        <row r="5963">
          <cell r="B5963">
            <v>28931</v>
          </cell>
          <cell r="C5963">
            <v>1022709962</v>
          </cell>
          <cell r="D5963">
            <v>1</v>
          </cell>
          <cell r="E5963">
            <v>0</v>
          </cell>
          <cell r="F5963">
            <v>1</v>
          </cell>
          <cell r="G5963">
            <v>1</v>
          </cell>
          <cell r="H5963">
            <v>1</v>
          </cell>
          <cell r="I5963">
            <v>1</v>
          </cell>
          <cell r="J5963" t="str">
            <v>Свежие Идеи</v>
          </cell>
          <cell r="K5963" t="str">
            <v>Беларусь</v>
          </cell>
          <cell r="L5963" t="str">
            <v>Минская</v>
          </cell>
          <cell r="M5963" t="str">
            <v>Минск</v>
          </cell>
          <cell r="N5963" t="str">
            <v>Соседи</v>
          </cell>
          <cell r="O5963" t="str">
            <v>г. Минск, Долгиновский тракт, д. 178</v>
          </cell>
          <cell r="P5963" t="str">
            <v>Supermarket (Супермаркет)</v>
          </cell>
          <cell r="Q5963" t="str">
            <v>sv2026</v>
          </cell>
          <cell r="R5963" t="str">
            <v>Шибко Анастасия Михайловна</v>
          </cell>
          <cell r="S5963">
            <v>80447232678</v>
          </cell>
          <cell r="T5963" t="str">
            <v>merch1748</v>
          </cell>
          <cell r="U5963" t="str">
            <v xml:space="preserve">Роговешко Виктория Дмитриевна </v>
          </cell>
          <cell r="V5963">
            <v>80292374223</v>
          </cell>
          <cell r="W5963"/>
          <cell r="X5963">
            <v>120</v>
          </cell>
          <cell r="Y5963" t="str">
            <v/>
          </cell>
          <cell r="Z5963">
            <v>120</v>
          </cell>
          <cell r="AA5963" t="str">
            <v/>
          </cell>
          <cell r="AB5963" t="str">
            <v/>
          </cell>
          <cell r="AC5963" t="str">
            <v/>
          </cell>
          <cell r="AD5963">
            <v>240</v>
          </cell>
          <cell r="AE5963">
            <v>4</v>
          </cell>
          <cell r="AF5963">
            <v>2</v>
          </cell>
          <cell r="AG5963">
            <v>20</v>
          </cell>
          <cell r="AH5963">
            <v>10</v>
          </cell>
          <cell r="AI5963">
            <v>120</v>
          </cell>
          <cell r="AJ5963"/>
        </row>
        <row r="5964">
          <cell r="B5964">
            <v>28866</v>
          </cell>
          <cell r="C5964">
            <v>1022710018</v>
          </cell>
          <cell r="D5964">
            <v>1</v>
          </cell>
          <cell r="E5964">
            <v>0</v>
          </cell>
          <cell r="F5964">
            <v>0</v>
          </cell>
          <cell r="G5964">
            <v>0</v>
          </cell>
          <cell r="H5964">
            <v>1</v>
          </cell>
          <cell r="I5964">
            <v>1</v>
          </cell>
          <cell r="J5964" t="str">
            <v>Свежие Идеи</v>
          </cell>
          <cell r="K5964" t="str">
            <v>Беларусь</v>
          </cell>
          <cell r="L5964" t="str">
            <v>Минская</v>
          </cell>
          <cell r="M5964" t="str">
            <v>Солигорск</v>
          </cell>
          <cell r="N5964" t="str">
            <v>Остров Чистоты</v>
          </cell>
          <cell r="O5964" t="str">
            <v>г. Солигорск, ул. Ленина, д. 20</v>
          </cell>
          <cell r="P5964" t="str">
            <v>Drogery (Хоз. магазин)</v>
          </cell>
          <cell r="Q5964" t="str">
            <v>sv2026</v>
          </cell>
          <cell r="R5964" t="str">
            <v>Шибко Анастасия Михайловна</v>
          </cell>
          <cell r="S5964">
            <v>80447232678</v>
          </cell>
          <cell r="T5964" t="str">
            <v>merch1752</v>
          </cell>
          <cell r="U5964" t="str">
            <v>Дрозд Анна Анатольевна</v>
          </cell>
          <cell r="V5964">
            <v>80257538655</v>
          </cell>
          <cell r="W5964"/>
          <cell r="X5964">
            <v>60</v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  <cell r="AC5964" t="str">
            <v/>
          </cell>
          <cell r="AD5964">
            <v>60</v>
          </cell>
          <cell r="AE5964">
            <v>1</v>
          </cell>
          <cell r="AF5964">
            <v>1</v>
          </cell>
          <cell r="AG5964">
            <v>5</v>
          </cell>
          <cell r="AH5964">
            <v>5</v>
          </cell>
          <cell r="AI5964">
            <v>60</v>
          </cell>
          <cell r="AJ5964"/>
        </row>
        <row r="5965">
          <cell r="B5965">
            <v>28925</v>
          </cell>
          <cell r="C5965">
            <v>1022710150</v>
          </cell>
          <cell r="D5965">
            <v>1</v>
          </cell>
          <cell r="E5965">
            <v>0</v>
          </cell>
          <cell r="F5965">
            <v>0</v>
          </cell>
          <cell r="G5965">
            <v>0</v>
          </cell>
          <cell r="H5965">
            <v>1</v>
          </cell>
          <cell r="I5965">
            <v>1</v>
          </cell>
          <cell r="J5965" t="str">
            <v>Свежие Идеи</v>
          </cell>
          <cell r="K5965" t="str">
            <v>Беларусь</v>
          </cell>
          <cell r="L5965" t="str">
            <v>Гродненская</v>
          </cell>
          <cell r="M5965" t="str">
            <v>Гродно</v>
          </cell>
          <cell r="N5965" t="str">
            <v>Остров Чистоты</v>
          </cell>
          <cell r="O5965" t="str">
            <v>г. Гродно, ул. Антонова, д. 5а</v>
          </cell>
          <cell r="P5965" t="str">
            <v>Drogery (Хоз. магазин)</v>
          </cell>
          <cell r="Q5965" t="str">
            <v>sv2029</v>
          </cell>
          <cell r="R5965" t="str">
            <v>Ратушная Екатерина Александровна</v>
          </cell>
          <cell r="S5965">
            <v>80298807962</v>
          </cell>
          <cell r="T5965" t="str">
            <v>merch1742</v>
          </cell>
          <cell r="U5965" t="str">
            <v>Попкович Наталья Витальевна</v>
          </cell>
          <cell r="V5965">
            <v>80298882758</v>
          </cell>
          <cell r="W5965"/>
          <cell r="X5965" t="str">
            <v/>
          </cell>
          <cell r="Y5965" t="str">
            <v/>
          </cell>
          <cell r="Z5965">
            <v>120</v>
          </cell>
          <cell r="AA5965" t="str">
            <v/>
          </cell>
          <cell r="AB5965" t="str">
            <v/>
          </cell>
          <cell r="AC5965" t="str">
            <v/>
          </cell>
          <cell r="AD5965">
            <v>120</v>
          </cell>
          <cell r="AE5965">
            <v>2</v>
          </cell>
          <cell r="AF5965">
            <v>1</v>
          </cell>
          <cell r="AG5965">
            <v>10</v>
          </cell>
          <cell r="AH5965">
            <v>5</v>
          </cell>
          <cell r="AI5965">
            <v>120</v>
          </cell>
          <cell r="AJ5965"/>
        </row>
        <row r="5966">
          <cell r="B5966">
            <v>28984</v>
          </cell>
          <cell r="C5966">
            <v>1022710151</v>
          </cell>
          <cell r="D5966">
            <v>1</v>
          </cell>
          <cell r="E5966">
            <v>0</v>
          </cell>
          <cell r="F5966">
            <v>0</v>
          </cell>
          <cell r="G5966">
            <v>0</v>
          </cell>
          <cell r="H5966">
            <v>1</v>
          </cell>
          <cell r="I5966">
            <v>1</v>
          </cell>
          <cell r="J5966" t="str">
            <v>Свежие Идеи</v>
          </cell>
          <cell r="K5966" t="str">
            <v>Беларусь</v>
          </cell>
          <cell r="L5966" t="str">
            <v>Гомельская</v>
          </cell>
          <cell r="M5966" t="str">
            <v>Гомель</v>
          </cell>
          <cell r="N5966" t="str">
            <v>Остров Чистоты</v>
          </cell>
          <cell r="O5966" t="str">
            <v>г. Гомель, ул. Катунина, д. 4</v>
          </cell>
          <cell r="P5966" t="str">
            <v>Drogery (Хоз. магазин)</v>
          </cell>
          <cell r="Q5966" t="str">
            <v>sv2028</v>
          </cell>
          <cell r="R5966" t="str">
            <v>Чагочкина Юлия</v>
          </cell>
          <cell r="S5966">
            <v>80445606506</v>
          </cell>
          <cell r="T5966" t="str">
            <v>merch1740</v>
          </cell>
          <cell r="U5966" t="str">
            <v>Ларионова Марина Николаевна</v>
          </cell>
          <cell r="V5966">
            <v>80292388031</v>
          </cell>
          <cell r="W5966"/>
          <cell r="X5966" t="str">
            <v/>
          </cell>
          <cell r="Y5966" t="str">
            <v/>
          </cell>
          <cell r="Z5966">
            <v>60</v>
          </cell>
          <cell r="AA5966" t="str">
            <v/>
          </cell>
          <cell r="AB5966" t="str">
            <v/>
          </cell>
          <cell r="AC5966" t="str">
            <v/>
          </cell>
          <cell r="AD5966">
            <v>60</v>
          </cell>
          <cell r="AE5966">
            <v>1</v>
          </cell>
          <cell r="AF5966">
            <v>1</v>
          </cell>
          <cell r="AG5966">
            <v>5</v>
          </cell>
          <cell r="AH5966">
            <v>5</v>
          </cell>
          <cell r="AI5966">
            <v>60</v>
          </cell>
          <cell r="AJ5966"/>
        </row>
        <row r="5967">
          <cell r="B5967">
            <v>29030</v>
          </cell>
          <cell r="C5967">
            <v>1022710412</v>
          </cell>
          <cell r="D5967">
            <v>1</v>
          </cell>
          <cell r="E5967">
            <v>0</v>
          </cell>
          <cell r="F5967">
            <v>0</v>
          </cell>
          <cell r="G5967">
            <v>0</v>
          </cell>
          <cell r="H5967">
            <v>1</v>
          </cell>
          <cell r="I5967">
            <v>1</v>
          </cell>
          <cell r="J5967" t="str">
            <v>Свежие Идеи</v>
          </cell>
          <cell r="K5967" t="str">
            <v>Беларусь</v>
          </cell>
          <cell r="L5967" t="str">
            <v>Минская</v>
          </cell>
          <cell r="M5967" t="str">
            <v>Минск</v>
          </cell>
          <cell r="N5967" t="str">
            <v>Остров Чистоты</v>
          </cell>
          <cell r="O5967" t="str">
            <v>г. Минск, ул. Матусевича, д. 68</v>
          </cell>
          <cell r="P5967" t="str">
            <v>Drogery (Хоз. магазин)</v>
          </cell>
          <cell r="Q5967" t="str">
            <v>sv2026</v>
          </cell>
          <cell r="R5967" t="str">
            <v>Шибко Анастасия Михайловна</v>
          </cell>
          <cell r="S5967">
            <v>80447232678</v>
          </cell>
          <cell r="T5967" t="str">
            <v>merch1741</v>
          </cell>
          <cell r="U5967" t="str">
            <v>Буланова Александра Михайловна</v>
          </cell>
          <cell r="V5967">
            <v>80447752615</v>
          </cell>
          <cell r="W5967"/>
          <cell r="X5967" t="str">
            <v/>
          </cell>
          <cell r="Y5967">
            <v>60</v>
          </cell>
          <cell r="Z5967" t="str">
            <v/>
          </cell>
          <cell r="AA5967" t="str">
            <v/>
          </cell>
          <cell r="AB5967" t="str">
            <v/>
          </cell>
          <cell r="AC5967" t="str">
            <v/>
          </cell>
          <cell r="AD5967">
            <v>60</v>
          </cell>
          <cell r="AE5967">
            <v>1</v>
          </cell>
          <cell r="AF5967">
            <v>1</v>
          </cell>
          <cell r="AG5967">
            <v>5</v>
          </cell>
          <cell r="AH5967">
            <v>5</v>
          </cell>
          <cell r="AI5967">
            <v>60</v>
          </cell>
          <cell r="AJ5967"/>
        </row>
        <row r="5968">
          <cell r="B5968">
            <v>355532</v>
          </cell>
          <cell r="C5968">
            <v>1022710533</v>
          </cell>
          <cell r="D5968">
            <v>1</v>
          </cell>
          <cell r="E5968">
            <v>0</v>
          </cell>
          <cell r="F5968">
            <v>0</v>
          </cell>
          <cell r="G5968">
            <v>0</v>
          </cell>
          <cell r="H5968">
            <v>1</v>
          </cell>
          <cell r="I5968">
            <v>1</v>
          </cell>
          <cell r="J5968" t="str">
            <v>Свежие Идеи</v>
          </cell>
          <cell r="K5968" t="str">
            <v>Беларусь</v>
          </cell>
          <cell r="L5968" t="str">
            <v>Минская</v>
          </cell>
          <cell r="M5968" t="str">
            <v>Минск</v>
          </cell>
          <cell r="N5968" t="str">
            <v>Виталюр</v>
          </cell>
          <cell r="O5968" t="str">
            <v>г.Минск, ул. Рафиева 56</v>
          </cell>
          <cell r="P5968" t="str">
            <v>Supermarket (Супермаркет)</v>
          </cell>
          <cell r="Q5968" t="str">
            <v>sv2026</v>
          </cell>
          <cell r="R5968" t="str">
            <v>Шибко Анастасия Михайловна</v>
          </cell>
          <cell r="S5968">
            <v>80447232678</v>
          </cell>
          <cell r="T5968" t="str">
            <v>merch1739</v>
          </cell>
          <cell r="U5968" t="str">
            <v>Дубровина Снежана Николаевна</v>
          </cell>
          <cell r="V5968">
            <v>80295788604</v>
          </cell>
          <cell r="W5968"/>
          <cell r="X5968" t="str">
            <v/>
          </cell>
          <cell r="Y5968" t="str">
            <v/>
          </cell>
          <cell r="Z5968">
            <v>30</v>
          </cell>
          <cell r="AA5968" t="str">
            <v/>
          </cell>
          <cell r="AB5968" t="str">
            <v/>
          </cell>
          <cell r="AC5968" t="str">
            <v/>
          </cell>
          <cell r="AD5968">
            <v>30</v>
          </cell>
          <cell r="AE5968">
            <v>0.5</v>
          </cell>
          <cell r="AF5968">
            <v>1</v>
          </cell>
          <cell r="AG5968">
            <v>2.5</v>
          </cell>
          <cell r="AH5968">
            <v>5</v>
          </cell>
          <cell r="AI5968">
            <v>30</v>
          </cell>
          <cell r="AJ5968"/>
        </row>
        <row r="5969">
          <cell r="B5969">
            <v>28999</v>
          </cell>
          <cell r="C5969">
            <v>1022710598</v>
          </cell>
          <cell r="D5969">
            <v>1</v>
          </cell>
          <cell r="E5969">
            <v>0</v>
          </cell>
          <cell r="F5969">
            <v>0</v>
          </cell>
          <cell r="G5969">
            <v>0</v>
          </cell>
          <cell r="H5969">
            <v>1</v>
          </cell>
          <cell r="I5969">
            <v>1</v>
          </cell>
          <cell r="J5969" t="str">
            <v>Свежие Идеи</v>
          </cell>
          <cell r="K5969" t="str">
            <v>Беларусь</v>
          </cell>
          <cell r="L5969" t="str">
            <v>Витебская</v>
          </cell>
          <cell r="M5969" t="str">
            <v>Витебск</v>
          </cell>
          <cell r="N5969" t="str">
            <v>Остров Чистоты</v>
          </cell>
          <cell r="O5969" t="str">
            <v>г. Витебск, пл.Смоленская, д. 6</v>
          </cell>
          <cell r="P5969" t="str">
            <v>Drogery (Хоз. магазин)</v>
          </cell>
          <cell r="Q5969" t="str">
            <v>sv2032</v>
          </cell>
          <cell r="R5969" t="str">
            <v>Савченко Евгения Константиновна</v>
          </cell>
          <cell r="S5969">
            <v>80298754300</v>
          </cell>
          <cell r="T5969" t="str">
            <v>merch1744</v>
          </cell>
          <cell r="U5969" t="str">
            <v>Ворсо Наталья Вячеславовна</v>
          </cell>
          <cell r="V5969">
            <v>80295445493</v>
          </cell>
          <cell r="W5969"/>
          <cell r="X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>
            <v>60</v>
          </cell>
          <cell r="AC5969" t="str">
            <v/>
          </cell>
          <cell r="AD5969">
            <v>60</v>
          </cell>
          <cell r="AE5969">
            <v>1</v>
          </cell>
          <cell r="AF5969">
            <v>1</v>
          </cell>
          <cell r="AG5969">
            <v>4</v>
          </cell>
          <cell r="AH5969">
            <v>4</v>
          </cell>
          <cell r="AI5969">
            <v>60</v>
          </cell>
          <cell r="AJ5969"/>
        </row>
        <row r="5970">
          <cell r="B5970">
            <v>355426</v>
          </cell>
          <cell r="C5970">
            <v>1022711688</v>
          </cell>
          <cell r="D5970">
            <v>1</v>
          </cell>
          <cell r="E5970">
            <v>0</v>
          </cell>
          <cell r="F5970">
            <v>0</v>
          </cell>
          <cell r="G5970">
            <v>0</v>
          </cell>
          <cell r="H5970">
            <v>1</v>
          </cell>
          <cell r="I5970">
            <v>1</v>
          </cell>
          <cell r="J5970" t="str">
            <v>Свежие Идеи</v>
          </cell>
          <cell r="K5970" t="str">
            <v>Беларусь</v>
          </cell>
          <cell r="L5970" t="str">
            <v>Минская</v>
          </cell>
          <cell r="M5970" t="str">
            <v>Минск</v>
          </cell>
          <cell r="N5970" t="str">
            <v>Остров Чистоты</v>
          </cell>
          <cell r="O5970" t="str">
            <v>г. Минск, ул. Алибегова, 13 2-ой этаж</v>
          </cell>
          <cell r="P5970" t="str">
            <v>Drogery (Хоз. магазин)</v>
          </cell>
          <cell r="Q5970" t="str">
            <v>sv2026</v>
          </cell>
          <cell r="R5970" t="str">
            <v>Шибко Анастасия Михайловна</v>
          </cell>
          <cell r="S5970">
            <v>80447232678</v>
          </cell>
          <cell r="T5970" t="str">
            <v>merch1739</v>
          </cell>
          <cell r="U5970" t="str">
            <v>Дубровина Снежана Николаевна</v>
          </cell>
          <cell r="V5970">
            <v>80295788604</v>
          </cell>
          <cell r="W5970"/>
          <cell r="X5970"/>
          <cell r="Y5970" t="str">
            <v/>
          </cell>
          <cell r="Z5970">
            <v>60</v>
          </cell>
          <cell r="AA5970" t="str">
            <v/>
          </cell>
          <cell r="AB5970" t="str">
            <v/>
          </cell>
          <cell r="AC5970" t="str">
            <v/>
          </cell>
          <cell r="AD5970">
            <v>60</v>
          </cell>
          <cell r="AE5970">
            <v>1</v>
          </cell>
          <cell r="AF5970">
            <v>1</v>
          </cell>
          <cell r="AG5970">
            <v>5</v>
          </cell>
          <cell r="AH5970">
            <v>5</v>
          </cell>
          <cell r="AI5970">
            <v>60</v>
          </cell>
          <cell r="AJ5970"/>
        </row>
        <row r="5971">
          <cell r="B5971">
            <v>29013</v>
          </cell>
          <cell r="C5971">
            <v>1022711689</v>
          </cell>
          <cell r="D5971">
            <v>1</v>
          </cell>
          <cell r="E5971">
            <v>0</v>
          </cell>
          <cell r="F5971">
            <v>0</v>
          </cell>
          <cell r="G5971">
            <v>0</v>
          </cell>
          <cell r="H5971">
            <v>1</v>
          </cell>
          <cell r="I5971">
            <v>1</v>
          </cell>
          <cell r="J5971" t="str">
            <v>Свежие Идеи</v>
          </cell>
          <cell r="K5971" t="str">
            <v>Беларусь</v>
          </cell>
          <cell r="L5971" t="str">
            <v>Минская</v>
          </cell>
          <cell r="M5971" t="str">
            <v>Минск</v>
          </cell>
          <cell r="N5971" t="str">
            <v>Остров Чистоты</v>
          </cell>
          <cell r="O5971" t="str">
            <v>г. Минск, ул. Волгоградская, д. 2а</v>
          </cell>
          <cell r="P5971" t="str">
            <v>Drogery (Хоз. магазин)</v>
          </cell>
          <cell r="Q5971" t="str">
            <v>sv2026</v>
          </cell>
          <cell r="R5971" t="str">
            <v>Шибко Анастасия Михайловна</v>
          </cell>
          <cell r="S5971">
            <v>80447232678</v>
          </cell>
          <cell r="T5971" t="str">
            <v>merch1757</v>
          </cell>
          <cell r="U5971" t="str">
            <v xml:space="preserve">Дударова Ирина Анатольевна </v>
          </cell>
          <cell r="V5971">
            <v>80298492342</v>
          </cell>
          <cell r="W5971"/>
          <cell r="X5971" t="str">
            <v/>
          </cell>
          <cell r="Y5971" t="str">
            <v/>
          </cell>
          <cell r="Z5971" t="str">
            <v/>
          </cell>
          <cell r="AA5971">
            <v>60</v>
          </cell>
          <cell r="AB5971" t="str">
            <v/>
          </cell>
          <cell r="AC5971" t="str">
            <v/>
          </cell>
          <cell r="AD5971">
            <v>60</v>
          </cell>
          <cell r="AE5971">
            <v>1</v>
          </cell>
          <cell r="AF5971">
            <v>1</v>
          </cell>
          <cell r="AG5971">
            <v>4</v>
          </cell>
          <cell r="AH5971">
            <v>4</v>
          </cell>
          <cell r="AI5971">
            <v>60</v>
          </cell>
          <cell r="AJ5971"/>
        </row>
        <row r="5972">
          <cell r="B5972">
            <v>29004</v>
          </cell>
          <cell r="C5972">
            <v>1022711690</v>
          </cell>
          <cell r="D5972">
            <v>1</v>
          </cell>
          <cell r="E5972">
            <v>0</v>
          </cell>
          <cell r="F5972">
            <v>0</v>
          </cell>
          <cell r="G5972">
            <v>0</v>
          </cell>
          <cell r="H5972">
            <v>1</v>
          </cell>
          <cell r="I5972">
            <v>1</v>
          </cell>
          <cell r="J5972" t="str">
            <v>Свежие Идеи</v>
          </cell>
          <cell r="K5972" t="str">
            <v>Беларусь</v>
          </cell>
          <cell r="L5972" t="str">
            <v>Минская</v>
          </cell>
          <cell r="M5972" t="str">
            <v>Минск</v>
          </cell>
          <cell r="N5972" t="str">
            <v>Остров Чистоты</v>
          </cell>
          <cell r="O5972" t="str">
            <v>г. Минск, пр. Рокосовского, д. 150в</v>
          </cell>
          <cell r="P5972" t="str">
            <v>Drogery (Хоз. магазин)</v>
          </cell>
          <cell r="Q5972" t="str">
            <v>sv2026</v>
          </cell>
          <cell r="R5972" t="str">
            <v>Шибко Анастасия Михайловна</v>
          </cell>
          <cell r="S5972">
            <v>80447232678</v>
          </cell>
          <cell r="T5972" t="str">
            <v>merch1758</v>
          </cell>
          <cell r="U5972" t="str">
            <v>Мычко Наталья Васильевна</v>
          </cell>
          <cell r="V5972">
            <v>80257811200</v>
          </cell>
          <cell r="W5972"/>
          <cell r="X5972" t="str">
            <v/>
          </cell>
          <cell r="Y5972" t="str">
            <v/>
          </cell>
          <cell r="Z5972" t="str">
            <v/>
          </cell>
          <cell r="AA5972">
            <v>60</v>
          </cell>
          <cell r="AB5972" t="str">
            <v/>
          </cell>
          <cell r="AC5972" t="str">
            <v/>
          </cell>
          <cell r="AD5972">
            <v>60</v>
          </cell>
          <cell r="AE5972">
            <v>1</v>
          </cell>
          <cell r="AF5972">
            <v>1</v>
          </cell>
          <cell r="AG5972">
            <v>4</v>
          </cell>
          <cell r="AH5972">
            <v>4</v>
          </cell>
          <cell r="AI5972">
            <v>60</v>
          </cell>
          <cell r="AJ5972"/>
        </row>
        <row r="5973">
          <cell r="B5973">
            <v>28915</v>
          </cell>
          <cell r="C5973">
            <v>1022711861</v>
          </cell>
          <cell r="D5973">
            <v>1</v>
          </cell>
          <cell r="E5973">
            <v>0</v>
          </cell>
          <cell r="F5973">
            <v>0</v>
          </cell>
          <cell r="G5973">
            <v>0</v>
          </cell>
          <cell r="H5973">
            <v>1</v>
          </cell>
          <cell r="I5973">
            <v>1</v>
          </cell>
          <cell r="J5973" t="str">
            <v>Свежие Идеи</v>
          </cell>
          <cell r="K5973" t="str">
            <v>Беларусь</v>
          </cell>
          <cell r="L5973" t="str">
            <v>Витебская</v>
          </cell>
          <cell r="M5973" t="str">
            <v>Витебск</v>
          </cell>
          <cell r="N5973" t="str">
            <v>Остров Чистоты</v>
          </cell>
          <cell r="O5973" t="str">
            <v>г. Витебск, ул. Ленина, д. 26 А</v>
          </cell>
          <cell r="P5973" t="str">
            <v>Drogery (Хоз. магазин)</v>
          </cell>
          <cell r="Q5973" t="str">
            <v>sv2032</v>
          </cell>
          <cell r="R5973" t="str">
            <v>Савченко Евгения Константиновна</v>
          </cell>
          <cell r="S5973">
            <v>80298754300</v>
          </cell>
          <cell r="T5973" t="str">
            <v>merch1744</v>
          </cell>
          <cell r="U5973" t="str">
            <v>Ворсо Наталья Вячеславовна</v>
          </cell>
          <cell r="V5973">
            <v>80295445493</v>
          </cell>
          <cell r="W5973"/>
          <cell r="X5973" t="str">
            <v/>
          </cell>
          <cell r="Y5973" t="str">
            <v/>
          </cell>
          <cell r="Z5973" t="str">
            <v/>
          </cell>
          <cell r="AA5973">
            <v>60</v>
          </cell>
          <cell r="AB5973" t="str">
            <v/>
          </cell>
          <cell r="AC5973" t="str">
            <v/>
          </cell>
          <cell r="AD5973">
            <v>60</v>
          </cell>
          <cell r="AE5973">
            <v>1</v>
          </cell>
          <cell r="AF5973">
            <v>1</v>
          </cell>
          <cell r="AG5973">
            <v>4</v>
          </cell>
          <cell r="AH5973">
            <v>4</v>
          </cell>
          <cell r="AI5973">
            <v>60</v>
          </cell>
          <cell r="AJ5973"/>
        </row>
        <row r="5974">
          <cell r="B5974">
            <v>28993</v>
          </cell>
          <cell r="C5974">
            <v>1022711879</v>
          </cell>
          <cell r="D5974">
            <v>1</v>
          </cell>
          <cell r="E5974">
            <v>0</v>
          </cell>
          <cell r="F5974">
            <v>0</v>
          </cell>
          <cell r="G5974">
            <v>0</v>
          </cell>
          <cell r="H5974">
            <v>1</v>
          </cell>
          <cell r="I5974">
            <v>1</v>
          </cell>
          <cell r="J5974" t="str">
            <v>Свежие Идеи</v>
          </cell>
          <cell r="K5974" t="str">
            <v>Беларусь</v>
          </cell>
          <cell r="L5974" t="str">
            <v>Брестская</v>
          </cell>
          <cell r="M5974" t="str">
            <v>Брест</v>
          </cell>
          <cell r="N5974" t="str">
            <v>Остров Чистоты</v>
          </cell>
          <cell r="O5974" t="str">
            <v>г. Брест, ул. Советская, д. 126</v>
          </cell>
          <cell r="P5974" t="str">
            <v>Drogery (Хоз. магазин)</v>
          </cell>
          <cell r="Q5974" t="str">
            <v>sv2031</v>
          </cell>
          <cell r="R5974" t="str">
            <v>Сальникова Виктория Валерьевна</v>
          </cell>
          <cell r="S5974">
            <v>80292471677</v>
          </cell>
          <cell r="T5974" t="str">
            <v>merch1743</v>
          </cell>
          <cell r="U5974" t="str">
            <v>Чучкевич Оксана Михайловна</v>
          </cell>
          <cell r="V5974">
            <v>80292056773</v>
          </cell>
          <cell r="W5974"/>
          <cell r="X5974" t="str">
            <v/>
          </cell>
          <cell r="Y5974" t="str">
            <v/>
          </cell>
          <cell r="Z5974">
            <v>60</v>
          </cell>
          <cell r="AA5974" t="str">
            <v/>
          </cell>
          <cell r="AB5974" t="str">
            <v/>
          </cell>
          <cell r="AC5974" t="str">
            <v/>
          </cell>
          <cell r="AD5974">
            <v>60</v>
          </cell>
          <cell r="AE5974">
            <v>1</v>
          </cell>
          <cell r="AF5974">
            <v>1</v>
          </cell>
          <cell r="AG5974">
            <v>5</v>
          </cell>
          <cell r="AH5974">
            <v>5</v>
          </cell>
          <cell r="AI5974">
            <v>60</v>
          </cell>
          <cell r="AJ5974"/>
        </row>
        <row r="5975">
          <cell r="B5975">
            <v>28942</v>
          </cell>
          <cell r="C5975">
            <v>1022712240</v>
          </cell>
          <cell r="D5975">
            <v>1</v>
          </cell>
          <cell r="E5975">
            <v>0</v>
          </cell>
          <cell r="F5975">
            <v>0</v>
          </cell>
          <cell r="G5975">
            <v>0</v>
          </cell>
          <cell r="H5975">
            <v>1</v>
          </cell>
          <cell r="I5975">
            <v>1</v>
          </cell>
          <cell r="J5975" t="str">
            <v>Свежие Идеи</v>
          </cell>
          <cell r="K5975" t="str">
            <v>Беларусь</v>
          </cell>
          <cell r="L5975" t="str">
            <v>Могилевская</v>
          </cell>
          <cell r="M5975" t="str">
            <v>Могилев</v>
          </cell>
          <cell r="N5975" t="str">
            <v>Остров Чистоты</v>
          </cell>
          <cell r="O5975" t="str">
            <v>г. Могилев, ул. Терехина, д. 9</v>
          </cell>
          <cell r="P5975" t="str">
            <v>Drogery (Хоз. магазин)</v>
          </cell>
          <cell r="Q5975" t="str">
            <v>sv2030</v>
          </cell>
          <cell r="R5975" t="str">
            <v>Мешкова Анастасия Александовна</v>
          </cell>
          <cell r="S5975">
            <v>80259163933</v>
          </cell>
          <cell r="T5975" t="str">
            <v>merch1751</v>
          </cell>
          <cell r="U5975" t="str">
            <v> Никифорова Валентина Владимировна</v>
          </cell>
          <cell r="V5975">
            <v>80291294679</v>
          </cell>
          <cell r="W5975"/>
          <cell r="X5975" t="str">
            <v/>
          </cell>
          <cell r="Y5975" t="str">
            <v/>
          </cell>
          <cell r="Z5975">
            <v>60</v>
          </cell>
          <cell r="AA5975" t="str">
            <v/>
          </cell>
          <cell r="AB5975" t="str">
            <v/>
          </cell>
          <cell r="AC5975" t="str">
            <v/>
          </cell>
          <cell r="AD5975">
            <v>60</v>
          </cell>
          <cell r="AE5975">
            <v>1</v>
          </cell>
          <cell r="AF5975">
            <v>1</v>
          </cell>
          <cell r="AG5975">
            <v>5</v>
          </cell>
          <cell r="AH5975">
            <v>5</v>
          </cell>
          <cell r="AI5975">
            <v>60</v>
          </cell>
          <cell r="AJ5975"/>
        </row>
        <row r="5976">
          <cell r="B5976">
            <v>28937</v>
          </cell>
          <cell r="C5976">
            <v>1022712682</v>
          </cell>
          <cell r="D5976">
            <v>1</v>
          </cell>
          <cell r="E5976">
            <v>0</v>
          </cell>
          <cell r="F5976">
            <v>0</v>
          </cell>
          <cell r="G5976">
            <v>0</v>
          </cell>
          <cell r="H5976">
            <v>1</v>
          </cell>
          <cell r="I5976">
            <v>1</v>
          </cell>
          <cell r="J5976" t="str">
            <v>Свежие Идеи</v>
          </cell>
          <cell r="K5976" t="str">
            <v>Беларусь</v>
          </cell>
          <cell r="L5976" t="str">
            <v>Минская</v>
          </cell>
          <cell r="M5976" t="str">
            <v>Минск</v>
          </cell>
          <cell r="N5976" t="str">
            <v>Остров Чистоты</v>
          </cell>
          <cell r="O5976" t="str">
            <v>г. Минск, пр-кт Дзержинского, д. 104</v>
          </cell>
          <cell r="P5976" t="str">
            <v>Drogery (Хоз. магазин)</v>
          </cell>
          <cell r="Q5976" t="str">
            <v>sv2026</v>
          </cell>
          <cell r="R5976" t="str">
            <v>Шибко Анастасия Михайловна</v>
          </cell>
          <cell r="S5976">
            <v>80447232678</v>
          </cell>
          <cell r="T5976" t="str">
            <v>merch1739</v>
          </cell>
          <cell r="U5976" t="str">
            <v>Дубровина Снежана Николаевна</v>
          </cell>
          <cell r="V5976">
            <v>80295788604</v>
          </cell>
          <cell r="W5976"/>
          <cell r="X5976" t="str">
            <v/>
          </cell>
          <cell r="Y5976" t="str">
            <v/>
          </cell>
          <cell r="Z5976">
            <v>120</v>
          </cell>
          <cell r="AA5976" t="str">
            <v/>
          </cell>
          <cell r="AB5976" t="str">
            <v/>
          </cell>
          <cell r="AC5976" t="str">
            <v/>
          </cell>
          <cell r="AD5976">
            <v>120</v>
          </cell>
          <cell r="AE5976">
            <v>2</v>
          </cell>
          <cell r="AF5976">
            <v>1</v>
          </cell>
          <cell r="AG5976">
            <v>10</v>
          </cell>
          <cell r="AH5976">
            <v>5</v>
          </cell>
          <cell r="AI5976">
            <v>120</v>
          </cell>
          <cell r="AJ5976"/>
        </row>
        <row r="5977">
          <cell r="B5977">
            <v>28876</v>
          </cell>
          <cell r="C5977">
            <v>1022712683</v>
          </cell>
          <cell r="D5977">
            <v>1</v>
          </cell>
          <cell r="E5977">
            <v>0</v>
          </cell>
          <cell r="F5977">
            <v>0</v>
          </cell>
          <cell r="G5977">
            <v>0</v>
          </cell>
          <cell r="H5977">
            <v>1</v>
          </cell>
          <cell r="I5977">
            <v>1</v>
          </cell>
          <cell r="J5977" t="str">
            <v>Свежие Идеи</v>
          </cell>
          <cell r="K5977" t="str">
            <v>Беларусь</v>
          </cell>
          <cell r="L5977" t="str">
            <v>Витебская</v>
          </cell>
          <cell r="M5977" t="str">
            <v>Витебск</v>
          </cell>
          <cell r="N5977" t="str">
            <v>Остров Чистоты</v>
          </cell>
          <cell r="O5977" t="str">
            <v>г. Витебск, просп. Победы, д. 15</v>
          </cell>
          <cell r="P5977" t="str">
            <v>Drogery (Хоз. магазин)</v>
          </cell>
          <cell r="Q5977" t="str">
            <v>sv2032</v>
          </cell>
          <cell r="R5977" t="str">
            <v>Савченко Евгения Константиновна</v>
          </cell>
          <cell r="S5977">
            <v>80298754300</v>
          </cell>
          <cell r="T5977" t="str">
            <v>merch1744</v>
          </cell>
          <cell r="U5977" t="str">
            <v>Ворсо Наталья Вячеславовна</v>
          </cell>
          <cell r="V5977">
            <v>80295445493</v>
          </cell>
          <cell r="W5977"/>
          <cell r="X5977">
            <v>60</v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  <cell r="AC5977" t="str">
            <v/>
          </cell>
          <cell r="AD5977">
            <v>60</v>
          </cell>
          <cell r="AE5977">
            <v>1</v>
          </cell>
          <cell r="AF5977">
            <v>1</v>
          </cell>
          <cell r="AG5977">
            <v>5</v>
          </cell>
          <cell r="AH5977">
            <v>5</v>
          </cell>
          <cell r="AI5977">
            <v>60</v>
          </cell>
          <cell r="AJ5977"/>
        </row>
        <row r="5978">
          <cell r="B5978">
            <v>28952</v>
          </cell>
          <cell r="C5978">
            <v>1022712903</v>
          </cell>
          <cell r="D5978">
            <v>1</v>
          </cell>
          <cell r="E5978">
            <v>0</v>
          </cell>
          <cell r="F5978">
            <v>0</v>
          </cell>
          <cell r="G5978">
            <v>0</v>
          </cell>
          <cell r="H5978">
            <v>1</v>
          </cell>
          <cell r="I5978">
            <v>1</v>
          </cell>
          <cell r="J5978" t="str">
            <v>Свежие Идеи</v>
          </cell>
          <cell r="K5978" t="str">
            <v>Беларусь</v>
          </cell>
          <cell r="L5978" t="str">
            <v>Брестская</v>
          </cell>
          <cell r="M5978" t="str">
            <v>Брест</v>
          </cell>
          <cell r="N5978" t="str">
            <v>Остров Чистоты</v>
          </cell>
          <cell r="O5978" t="str">
            <v>г. Брест, ул. 28 июля, ул. 33б</v>
          </cell>
          <cell r="P5978" t="str">
            <v>Drogery (Хоз. магазин)</v>
          </cell>
          <cell r="Q5978" t="str">
            <v>sv2031</v>
          </cell>
          <cell r="R5978" t="str">
            <v>Сальникова Виктория Валерьевна</v>
          </cell>
          <cell r="S5978">
            <v>80292471677</v>
          </cell>
          <cell r="T5978" t="str">
            <v>merch1743</v>
          </cell>
          <cell r="U5978" t="str">
            <v>Чучкевич Оксана Михайловна</v>
          </cell>
          <cell r="V5978">
            <v>80292056773</v>
          </cell>
          <cell r="W5978"/>
          <cell r="X5978" t="str">
            <v/>
          </cell>
          <cell r="Y5978" t="str">
            <v/>
          </cell>
          <cell r="Z5978" t="str">
            <v/>
          </cell>
          <cell r="AA5978">
            <v>60</v>
          </cell>
          <cell r="AB5978" t="str">
            <v/>
          </cell>
          <cell r="AC5978" t="str">
            <v/>
          </cell>
          <cell r="AD5978">
            <v>60</v>
          </cell>
          <cell r="AE5978">
            <v>1</v>
          </cell>
          <cell r="AF5978">
            <v>1</v>
          </cell>
          <cell r="AG5978">
            <v>4</v>
          </cell>
          <cell r="AH5978">
            <v>4</v>
          </cell>
          <cell r="AI5978">
            <v>60</v>
          </cell>
          <cell r="AJ5978"/>
        </row>
        <row r="5979">
          <cell r="B5979">
            <v>28964</v>
          </cell>
          <cell r="C5979">
            <v>1022712983</v>
          </cell>
          <cell r="D5979">
            <v>1</v>
          </cell>
          <cell r="E5979">
            <v>0</v>
          </cell>
          <cell r="F5979">
            <v>0</v>
          </cell>
          <cell r="G5979">
            <v>0</v>
          </cell>
          <cell r="H5979">
            <v>1</v>
          </cell>
          <cell r="I5979">
            <v>1</v>
          </cell>
          <cell r="J5979" t="str">
            <v>Свежие Идеи</v>
          </cell>
          <cell r="K5979" t="str">
            <v>Беларусь</v>
          </cell>
          <cell r="L5979" t="str">
            <v>Минская</v>
          </cell>
          <cell r="M5979" t="str">
            <v>Минск</v>
          </cell>
          <cell r="N5979" t="str">
            <v>Остров Чистоты</v>
          </cell>
          <cell r="O5979" t="str">
            <v>г. Минск, ул. Маяковского, д. 146</v>
          </cell>
          <cell r="P5979" t="str">
            <v>Drogery (Хоз. магазин)</v>
          </cell>
          <cell r="Q5979" t="str">
            <v>sv2026</v>
          </cell>
          <cell r="R5979" t="str">
            <v>Шибко Анастасия Михайловна</v>
          </cell>
          <cell r="S5979">
            <v>80447232678</v>
          </cell>
          <cell r="T5979" t="str">
            <v>merch1758</v>
          </cell>
          <cell r="U5979" t="str">
            <v>Мычко Наталья Васильевна</v>
          </cell>
          <cell r="V5979">
            <v>80257811200</v>
          </cell>
          <cell r="W5979"/>
          <cell r="X5979" t="str">
            <v/>
          </cell>
          <cell r="Y5979">
            <v>60</v>
          </cell>
          <cell r="Z5979" t="str">
            <v/>
          </cell>
          <cell r="AA5979" t="str">
            <v/>
          </cell>
          <cell r="AB5979" t="str">
            <v/>
          </cell>
          <cell r="AC5979" t="str">
            <v/>
          </cell>
          <cell r="AD5979">
            <v>60</v>
          </cell>
          <cell r="AE5979">
            <v>1</v>
          </cell>
          <cell r="AF5979">
            <v>1</v>
          </cell>
          <cell r="AG5979">
            <v>5</v>
          </cell>
          <cell r="AH5979">
            <v>5</v>
          </cell>
          <cell r="AI5979">
            <v>60</v>
          </cell>
          <cell r="AJ5979"/>
        </row>
        <row r="5980">
          <cell r="B5980">
            <v>355510</v>
          </cell>
          <cell r="C5980">
            <v>1022712997</v>
          </cell>
          <cell r="D5980">
            <v>1</v>
          </cell>
          <cell r="E5980">
            <v>0</v>
          </cell>
          <cell r="F5980">
            <v>0</v>
          </cell>
          <cell r="G5980">
            <v>0</v>
          </cell>
          <cell r="H5980">
            <v>1</v>
          </cell>
          <cell r="I5980">
            <v>1</v>
          </cell>
          <cell r="J5980" t="str">
            <v>Свежие Идеи</v>
          </cell>
          <cell r="K5980" t="str">
            <v>Беларусь</v>
          </cell>
          <cell r="L5980" t="str">
            <v>Минская</v>
          </cell>
          <cell r="M5980" t="str">
            <v>Минск</v>
          </cell>
          <cell r="N5980" t="str">
            <v>Соседи</v>
          </cell>
          <cell r="O5980" t="str">
            <v>г. Минск, ул. Селицкого, 65</v>
          </cell>
          <cell r="P5980" t="str">
            <v>Supermarket (Супермаркет)</v>
          </cell>
          <cell r="Q5980" t="str">
            <v>sv2026</v>
          </cell>
          <cell r="R5980" t="str">
            <v>Шибко Анастасия Михайловна</v>
          </cell>
          <cell r="S5980">
            <v>80447232678</v>
          </cell>
          <cell r="T5980" t="str">
            <v>merch1746</v>
          </cell>
          <cell r="U5980" t="str">
            <v>Шестак Екатерина Олеговна</v>
          </cell>
          <cell r="V5980">
            <v>80259211451</v>
          </cell>
          <cell r="W5980"/>
          <cell r="X5980" t="str">
            <v/>
          </cell>
          <cell r="Y5980">
            <v>60</v>
          </cell>
          <cell r="Z5980" t="str">
            <v/>
          </cell>
          <cell r="AA5980" t="str">
            <v/>
          </cell>
          <cell r="AB5980"/>
          <cell r="AC5980" t="str">
            <v/>
          </cell>
          <cell r="AD5980">
            <v>60</v>
          </cell>
          <cell r="AE5980">
            <v>1</v>
          </cell>
          <cell r="AF5980">
            <v>1</v>
          </cell>
          <cell r="AG5980">
            <v>5</v>
          </cell>
          <cell r="AH5980">
            <v>5</v>
          </cell>
          <cell r="AI5980">
            <v>60</v>
          </cell>
          <cell r="AJ5980"/>
        </row>
        <row r="5981">
          <cell r="B5981">
            <v>355431</v>
          </cell>
          <cell r="C5981">
            <v>1022713008</v>
          </cell>
          <cell r="D5981">
            <v>1</v>
          </cell>
          <cell r="E5981">
            <v>0</v>
          </cell>
          <cell r="F5981">
            <v>0</v>
          </cell>
          <cell r="G5981">
            <v>0</v>
          </cell>
          <cell r="H5981">
            <v>1</v>
          </cell>
          <cell r="I5981">
            <v>1</v>
          </cell>
          <cell r="J5981" t="str">
            <v>Свежие Идеи</v>
          </cell>
          <cell r="K5981" t="str">
            <v>Беларусь</v>
          </cell>
          <cell r="L5981" t="str">
            <v>Минская</v>
          </cell>
          <cell r="M5981" t="str">
            <v>Минск</v>
          </cell>
          <cell r="N5981" t="str">
            <v>Соседи</v>
          </cell>
          <cell r="O5981" t="str">
            <v>г. Минск, ул. Бобруйская, д.6</v>
          </cell>
          <cell r="P5981" t="str">
            <v>Supermarket (Супермаркет)</v>
          </cell>
          <cell r="Q5981" t="str">
            <v>sv2026</v>
          </cell>
          <cell r="R5981" t="str">
            <v>Шибко Анастасия Михайловна</v>
          </cell>
          <cell r="S5981">
            <v>80447232678</v>
          </cell>
          <cell r="T5981" t="str">
            <v>merch1750</v>
          </cell>
          <cell r="U5981" t="str">
            <v>Друсь Мария Викторовна</v>
          </cell>
          <cell r="V5981">
            <v>80298608032</v>
          </cell>
          <cell r="W5981"/>
          <cell r="X5981">
            <v>30</v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  <cell r="AC5981" t="str">
            <v/>
          </cell>
          <cell r="AD5981">
            <v>30</v>
          </cell>
          <cell r="AE5981">
            <v>0.5</v>
          </cell>
          <cell r="AF5981">
            <v>1</v>
          </cell>
          <cell r="AG5981">
            <v>2.5</v>
          </cell>
          <cell r="AH5981">
            <v>5</v>
          </cell>
          <cell r="AI5981">
            <v>30</v>
          </cell>
          <cell r="AJ5981"/>
        </row>
        <row r="5982">
          <cell r="B5982">
            <v>29017</v>
          </cell>
          <cell r="C5982">
            <v>1022713409</v>
          </cell>
          <cell r="D5982">
            <v>1</v>
          </cell>
          <cell r="E5982">
            <v>0</v>
          </cell>
          <cell r="F5982">
            <v>0</v>
          </cell>
          <cell r="G5982">
            <v>0</v>
          </cell>
          <cell r="H5982">
            <v>1</v>
          </cell>
          <cell r="I5982">
            <v>1</v>
          </cell>
          <cell r="J5982" t="str">
            <v>Свежие Идеи</v>
          </cell>
          <cell r="K5982" t="str">
            <v>Беларусь</v>
          </cell>
          <cell r="L5982" t="str">
            <v>Минская</v>
          </cell>
          <cell r="M5982" t="str">
            <v>Минск</v>
          </cell>
          <cell r="N5982" t="str">
            <v>Остров Чистоты</v>
          </cell>
          <cell r="O5982" t="str">
            <v>г. Минск, ул. Русиянова, д. 4</v>
          </cell>
          <cell r="P5982" t="str">
            <v>Drogery (Хоз. магазин)</v>
          </cell>
          <cell r="Q5982" t="str">
            <v>sv2026</v>
          </cell>
          <cell r="R5982" t="str">
            <v>Шибко Анастасия Михайловна</v>
          </cell>
          <cell r="S5982">
            <v>80447232678</v>
          </cell>
          <cell r="T5982" t="str">
            <v>merch1757</v>
          </cell>
          <cell r="U5982" t="str">
            <v xml:space="preserve">Дударова Ирина Анатольевна </v>
          </cell>
          <cell r="V5982">
            <v>80298492342</v>
          </cell>
          <cell r="W5982"/>
          <cell r="X5982" t="str">
            <v/>
          </cell>
          <cell r="Y5982" t="str">
            <v/>
          </cell>
          <cell r="Z5982">
            <v>60</v>
          </cell>
          <cell r="AA5982" t="str">
            <v/>
          </cell>
          <cell r="AB5982" t="str">
            <v/>
          </cell>
          <cell r="AC5982" t="str">
            <v/>
          </cell>
          <cell r="AD5982">
            <v>60</v>
          </cell>
          <cell r="AE5982">
            <v>1</v>
          </cell>
          <cell r="AF5982">
            <v>1</v>
          </cell>
          <cell r="AG5982">
            <v>5</v>
          </cell>
          <cell r="AH5982">
            <v>5</v>
          </cell>
          <cell r="AI5982">
            <v>60</v>
          </cell>
          <cell r="AJ5982"/>
        </row>
        <row r="5983">
          <cell r="B5983">
            <v>29027</v>
          </cell>
          <cell r="C5983">
            <v>1022713412</v>
          </cell>
          <cell r="D5983">
            <v>1</v>
          </cell>
          <cell r="E5983">
            <v>0</v>
          </cell>
          <cell r="F5983">
            <v>0</v>
          </cell>
          <cell r="G5983">
            <v>0</v>
          </cell>
          <cell r="H5983">
            <v>1</v>
          </cell>
          <cell r="I5983">
            <v>1</v>
          </cell>
          <cell r="J5983" t="str">
            <v>Свежие Идеи</v>
          </cell>
          <cell r="K5983" t="str">
            <v>Беларусь</v>
          </cell>
          <cell r="L5983" t="str">
            <v>Минская</v>
          </cell>
          <cell r="M5983" t="str">
            <v>Минск</v>
          </cell>
          <cell r="N5983" t="str">
            <v>Остров Чистоты</v>
          </cell>
          <cell r="O5983" t="str">
            <v>г. Минск, ул. Голубка, д. 2</v>
          </cell>
          <cell r="P5983" t="str">
            <v>Drogery (Хоз. магазин)</v>
          </cell>
          <cell r="Q5983" t="str">
            <v>sv2026</v>
          </cell>
          <cell r="R5983" t="str">
            <v>Шибко Анастасия Михайловна</v>
          </cell>
          <cell r="S5983">
            <v>80447232678</v>
          </cell>
          <cell r="T5983" t="str">
            <v>merch1741</v>
          </cell>
          <cell r="U5983" t="str">
            <v>Буланова Александра Михайловна</v>
          </cell>
          <cell r="V5983">
            <v>80447752615</v>
          </cell>
          <cell r="W5983"/>
          <cell r="X5983">
            <v>60</v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  <cell r="AC5983" t="str">
            <v/>
          </cell>
          <cell r="AD5983">
            <v>60</v>
          </cell>
          <cell r="AE5983">
            <v>1</v>
          </cell>
          <cell r="AF5983">
            <v>1</v>
          </cell>
          <cell r="AG5983">
            <v>5</v>
          </cell>
          <cell r="AH5983">
            <v>5</v>
          </cell>
          <cell r="AI5983">
            <v>60</v>
          </cell>
          <cell r="AJ5983"/>
        </row>
        <row r="5984">
          <cell r="B5984">
            <v>28816</v>
          </cell>
          <cell r="C5984">
            <v>1022713413</v>
          </cell>
          <cell r="D5984">
            <v>1</v>
          </cell>
          <cell r="E5984">
            <v>0</v>
          </cell>
          <cell r="F5984">
            <v>0</v>
          </cell>
          <cell r="G5984">
            <v>0</v>
          </cell>
          <cell r="H5984">
            <v>1</v>
          </cell>
          <cell r="I5984">
            <v>1</v>
          </cell>
          <cell r="J5984" t="str">
            <v>Свежие Идеи</v>
          </cell>
          <cell r="K5984" t="str">
            <v>Беларусь</v>
          </cell>
          <cell r="L5984" t="str">
            <v>Брестская</v>
          </cell>
          <cell r="M5984" t="str">
            <v>Брест</v>
          </cell>
          <cell r="N5984" t="str">
            <v>Остров Чистоты</v>
          </cell>
          <cell r="O5984" t="str">
            <v>г. Брест, ул. Республиканская, д. 10</v>
          </cell>
          <cell r="P5984" t="str">
            <v>Drogery (Хоз. магазин)</v>
          </cell>
          <cell r="Q5984" t="str">
            <v>sv2031</v>
          </cell>
          <cell r="R5984" t="str">
            <v>Сальникова Виктория Валерьевна</v>
          </cell>
          <cell r="S5984">
            <v>80292471677</v>
          </cell>
          <cell r="T5984" t="str">
            <v>merch1743</v>
          </cell>
          <cell r="U5984" t="str">
            <v>Чучкевич Оксана Михайловна</v>
          </cell>
          <cell r="V5984">
            <v>80292056773</v>
          </cell>
          <cell r="W5984"/>
          <cell r="X5984" t="str">
            <v/>
          </cell>
          <cell r="Y5984" t="str">
            <v/>
          </cell>
          <cell r="Z5984" t="str">
            <v/>
          </cell>
          <cell r="AA5984">
            <v>60</v>
          </cell>
          <cell r="AB5984" t="str">
            <v/>
          </cell>
          <cell r="AC5984" t="str">
            <v/>
          </cell>
          <cell r="AD5984">
            <v>60</v>
          </cell>
          <cell r="AE5984">
            <v>1</v>
          </cell>
          <cell r="AF5984">
            <v>1</v>
          </cell>
          <cell r="AG5984">
            <v>4</v>
          </cell>
          <cell r="AH5984">
            <v>4</v>
          </cell>
          <cell r="AI5984">
            <v>60</v>
          </cell>
          <cell r="AJ5984"/>
        </row>
        <row r="5985">
          <cell r="B5985">
            <v>28779</v>
          </cell>
          <cell r="C5985">
            <v>1022713417</v>
          </cell>
          <cell r="D5985">
            <v>1</v>
          </cell>
          <cell r="E5985">
            <v>0</v>
          </cell>
          <cell r="F5985">
            <v>0</v>
          </cell>
          <cell r="G5985">
            <v>0</v>
          </cell>
          <cell r="H5985">
            <v>1</v>
          </cell>
          <cell r="I5985">
            <v>1</v>
          </cell>
          <cell r="J5985" t="str">
            <v>Свежие Идеи</v>
          </cell>
          <cell r="K5985" t="str">
            <v>Беларусь</v>
          </cell>
          <cell r="L5985" t="str">
            <v>Минская</v>
          </cell>
          <cell r="M5985" t="str">
            <v>Минск</v>
          </cell>
          <cell r="N5985" t="str">
            <v>Остров Чистоты</v>
          </cell>
          <cell r="O5985" t="str">
            <v>г. Минск, пл. Я. Коласа, д. 73/2</v>
          </cell>
          <cell r="P5985" t="str">
            <v>Drogery (Хоз. магазин)</v>
          </cell>
          <cell r="Q5985" t="str">
            <v>sv2026</v>
          </cell>
          <cell r="R5985" t="str">
            <v>Шибко Анастасия Михайловна</v>
          </cell>
          <cell r="S5985">
            <v>80447232678</v>
          </cell>
          <cell r="T5985" t="str">
            <v>merch1749</v>
          </cell>
          <cell r="U5985" t="str">
            <v>Пачковская Екатерина Михайловна</v>
          </cell>
          <cell r="V5985">
            <v>80336773540</v>
          </cell>
          <cell r="W5985"/>
          <cell r="X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>
            <v>60</v>
          </cell>
          <cell r="AC5985" t="str">
            <v/>
          </cell>
          <cell r="AD5985">
            <v>60</v>
          </cell>
          <cell r="AE5985">
            <v>1</v>
          </cell>
          <cell r="AF5985">
            <v>1</v>
          </cell>
          <cell r="AG5985">
            <v>4</v>
          </cell>
          <cell r="AH5985">
            <v>4</v>
          </cell>
          <cell r="AI5985">
            <v>60</v>
          </cell>
          <cell r="AJ5985"/>
        </row>
        <row r="5986">
          <cell r="B5986">
            <v>28787</v>
          </cell>
          <cell r="C5986">
            <v>1022713423</v>
          </cell>
          <cell r="D5986">
            <v>1</v>
          </cell>
          <cell r="E5986">
            <v>0</v>
          </cell>
          <cell r="F5986">
            <v>0</v>
          </cell>
          <cell r="G5986">
            <v>0</v>
          </cell>
          <cell r="H5986">
            <v>1</v>
          </cell>
          <cell r="I5986">
            <v>1</v>
          </cell>
          <cell r="J5986" t="str">
            <v>Свежие Идеи</v>
          </cell>
          <cell r="K5986" t="str">
            <v>Беларусь</v>
          </cell>
          <cell r="L5986" t="str">
            <v>Минская</v>
          </cell>
          <cell r="M5986" t="str">
            <v>Минск</v>
          </cell>
          <cell r="N5986" t="str">
            <v>Остров Чистоты</v>
          </cell>
          <cell r="O5986" t="str">
            <v>г. Минск, ул. Скрипникова, д. 1</v>
          </cell>
          <cell r="P5986" t="str">
            <v>Drogery (Хоз. магазин)</v>
          </cell>
          <cell r="Q5986" t="str">
            <v>sv2026</v>
          </cell>
          <cell r="R5986" t="str">
            <v>Шибко Анастасия Михайловна</v>
          </cell>
          <cell r="S5986">
            <v>80447232678</v>
          </cell>
          <cell r="T5986" t="str">
            <v>merch1741</v>
          </cell>
          <cell r="U5986" t="str">
            <v>Буланова Александра Михайловна</v>
          </cell>
          <cell r="V5986">
            <v>80447752615</v>
          </cell>
          <cell r="W5986"/>
          <cell r="X5986" t="str">
            <v/>
          </cell>
          <cell r="Y5986" t="str">
            <v/>
          </cell>
          <cell r="Z5986">
            <v>60</v>
          </cell>
          <cell r="AA5986" t="str">
            <v/>
          </cell>
          <cell r="AB5986" t="str">
            <v/>
          </cell>
          <cell r="AC5986" t="str">
            <v/>
          </cell>
          <cell r="AD5986">
            <v>60</v>
          </cell>
          <cell r="AE5986">
            <v>1</v>
          </cell>
          <cell r="AF5986">
            <v>1</v>
          </cell>
          <cell r="AG5986">
            <v>5</v>
          </cell>
          <cell r="AH5986">
            <v>5</v>
          </cell>
          <cell r="AI5986">
            <v>60</v>
          </cell>
          <cell r="AJ5986"/>
        </row>
        <row r="5987">
          <cell r="B5987">
            <v>28941</v>
          </cell>
          <cell r="C5987">
            <v>1022713424</v>
          </cell>
          <cell r="D5987">
            <v>1</v>
          </cell>
          <cell r="E5987">
            <v>0</v>
          </cell>
          <cell r="F5987">
            <v>0</v>
          </cell>
          <cell r="G5987">
            <v>0</v>
          </cell>
          <cell r="H5987">
            <v>1</v>
          </cell>
          <cell r="I5987">
            <v>1</v>
          </cell>
          <cell r="J5987" t="str">
            <v>Свежие Идеи</v>
          </cell>
          <cell r="K5987" t="str">
            <v>Беларусь</v>
          </cell>
          <cell r="L5987" t="str">
            <v>Гродненская</v>
          </cell>
          <cell r="M5987" t="str">
            <v>Гродно</v>
          </cell>
          <cell r="N5987" t="str">
            <v>Остров Чистоты</v>
          </cell>
          <cell r="O5987" t="str">
            <v>г. Гродно, ул. О. Соломовой, д. 82</v>
          </cell>
          <cell r="P5987" t="str">
            <v>Drogery (Хоз. магазин)</v>
          </cell>
          <cell r="Q5987" t="str">
            <v>sv2029</v>
          </cell>
          <cell r="R5987" t="str">
            <v>Ратушная Екатерина Александровна</v>
          </cell>
          <cell r="S5987">
            <v>80298807962</v>
          </cell>
          <cell r="T5987" t="str">
            <v>merch1742</v>
          </cell>
          <cell r="U5987" t="str">
            <v>Попкович Наталья Витальевна</v>
          </cell>
          <cell r="V5987">
            <v>80298882758</v>
          </cell>
          <cell r="W5987"/>
          <cell r="X5987" t="str">
            <v/>
          </cell>
          <cell r="Y5987" t="str">
            <v/>
          </cell>
          <cell r="Z5987">
            <v>60</v>
          </cell>
          <cell r="AA5987" t="str">
            <v/>
          </cell>
          <cell r="AB5987" t="str">
            <v/>
          </cell>
          <cell r="AC5987" t="str">
            <v/>
          </cell>
          <cell r="AD5987">
            <v>60</v>
          </cell>
          <cell r="AE5987">
            <v>1</v>
          </cell>
          <cell r="AF5987">
            <v>1</v>
          </cell>
          <cell r="AG5987">
            <v>5</v>
          </cell>
          <cell r="AH5987">
            <v>5</v>
          </cell>
          <cell r="AI5987">
            <v>60</v>
          </cell>
          <cell r="AJ5987"/>
        </row>
        <row r="5988">
          <cell r="B5988">
            <v>28747</v>
          </cell>
          <cell r="C5988">
            <v>1022713429</v>
          </cell>
          <cell r="D5988">
            <v>1</v>
          </cell>
          <cell r="E5988">
            <v>0</v>
          </cell>
          <cell r="F5988">
            <v>0</v>
          </cell>
          <cell r="G5988">
            <v>0</v>
          </cell>
          <cell r="H5988">
            <v>1</v>
          </cell>
          <cell r="I5988">
            <v>1</v>
          </cell>
          <cell r="J5988" t="str">
            <v>Свежие Идеи</v>
          </cell>
          <cell r="K5988" t="str">
            <v>Беларусь</v>
          </cell>
          <cell r="L5988" t="str">
            <v>Минская</v>
          </cell>
          <cell r="M5988" t="str">
            <v>Минск</v>
          </cell>
          <cell r="N5988" t="str">
            <v>Остров Чистоты</v>
          </cell>
          <cell r="O5988" t="str">
            <v>г. Минск,ул. Никифорова, д. 2</v>
          </cell>
          <cell r="P5988" t="str">
            <v>Drogery (Хоз. магазин)</v>
          </cell>
          <cell r="Q5988" t="str">
            <v>sv2026</v>
          </cell>
          <cell r="R5988" t="str">
            <v>Шибко Анастасия Михайловна</v>
          </cell>
          <cell r="S5988">
            <v>80447232678</v>
          </cell>
          <cell r="T5988" t="str">
            <v>merch1757</v>
          </cell>
          <cell r="U5988" t="str">
            <v xml:space="preserve">Дударова Ирина Анатольевна </v>
          </cell>
          <cell r="V5988">
            <v>80298492342</v>
          </cell>
          <cell r="W5988"/>
          <cell r="X5988" t="str">
            <v/>
          </cell>
          <cell r="Y5988" t="str">
            <v/>
          </cell>
          <cell r="Z5988">
            <v>60</v>
          </cell>
          <cell r="AA5988" t="str">
            <v/>
          </cell>
          <cell r="AB5988" t="str">
            <v/>
          </cell>
          <cell r="AC5988" t="str">
            <v/>
          </cell>
          <cell r="AD5988">
            <v>60</v>
          </cell>
          <cell r="AE5988">
            <v>1</v>
          </cell>
          <cell r="AF5988">
            <v>1</v>
          </cell>
          <cell r="AG5988">
            <v>5</v>
          </cell>
          <cell r="AH5988">
            <v>5</v>
          </cell>
          <cell r="AI5988">
            <v>60</v>
          </cell>
          <cell r="AJ5988"/>
        </row>
        <row r="5989">
          <cell r="B5989">
            <v>28940</v>
          </cell>
          <cell r="C5989">
            <v>1022713442</v>
          </cell>
          <cell r="D5989">
            <v>1</v>
          </cell>
          <cell r="E5989">
            <v>0</v>
          </cell>
          <cell r="F5989">
            <v>0</v>
          </cell>
          <cell r="G5989">
            <v>0</v>
          </cell>
          <cell r="H5989">
            <v>1</v>
          </cell>
          <cell r="I5989">
            <v>1</v>
          </cell>
          <cell r="J5989" t="str">
            <v>Свежие Идеи</v>
          </cell>
          <cell r="K5989" t="str">
            <v>Беларусь</v>
          </cell>
          <cell r="L5989" t="str">
            <v>Гродненская</v>
          </cell>
          <cell r="M5989" t="str">
            <v>Гродно</v>
          </cell>
          <cell r="N5989" t="str">
            <v>Остров Чистоты</v>
          </cell>
          <cell r="O5989" t="str">
            <v>г. Гродно, ул. Кабяка, д. 8</v>
          </cell>
          <cell r="P5989" t="str">
            <v>Drogery (Хоз. магазин)</v>
          </cell>
          <cell r="Q5989" t="str">
            <v>sv2029</v>
          </cell>
          <cell r="R5989" t="str">
            <v>Ратушная Екатерина Александровна</v>
          </cell>
          <cell r="S5989">
            <v>80298807962</v>
          </cell>
          <cell r="T5989" t="str">
            <v>merch1742</v>
          </cell>
          <cell r="U5989" t="str">
            <v>Попкович Наталья Витальевна</v>
          </cell>
          <cell r="V5989">
            <v>80298882758</v>
          </cell>
          <cell r="W5989"/>
          <cell r="X5989" t="str">
            <v/>
          </cell>
          <cell r="Y5989">
            <v>60</v>
          </cell>
          <cell r="Z5989" t="str">
            <v/>
          </cell>
          <cell r="AA5989" t="str">
            <v/>
          </cell>
          <cell r="AB5989" t="str">
            <v/>
          </cell>
          <cell r="AC5989" t="str">
            <v/>
          </cell>
          <cell r="AD5989">
            <v>60</v>
          </cell>
          <cell r="AE5989">
            <v>1</v>
          </cell>
          <cell r="AF5989">
            <v>1</v>
          </cell>
          <cell r="AG5989">
            <v>5</v>
          </cell>
          <cell r="AH5989">
            <v>5</v>
          </cell>
          <cell r="AI5989">
            <v>60</v>
          </cell>
          <cell r="AJ5989"/>
        </row>
        <row r="5990">
          <cell r="B5990">
            <v>28870</v>
          </cell>
          <cell r="C5990">
            <v>1022713483</v>
          </cell>
          <cell r="D5990">
            <v>1</v>
          </cell>
          <cell r="E5990">
            <v>0</v>
          </cell>
          <cell r="F5990">
            <v>0</v>
          </cell>
          <cell r="G5990">
            <v>0</v>
          </cell>
          <cell r="H5990">
            <v>1</v>
          </cell>
          <cell r="I5990">
            <v>1</v>
          </cell>
          <cell r="J5990" t="str">
            <v>Свежие Идеи</v>
          </cell>
          <cell r="K5990" t="str">
            <v>Беларусь</v>
          </cell>
          <cell r="L5990" t="str">
            <v>Гомельская</v>
          </cell>
          <cell r="M5990" t="str">
            <v>Гомель</v>
          </cell>
          <cell r="N5990" t="str">
            <v>Остров Чистоты</v>
          </cell>
          <cell r="O5990" t="str">
            <v>г. Гомель, просп. Речицкий, д. 80</v>
          </cell>
          <cell r="P5990" t="str">
            <v>Drogery (Хоз. магазин)</v>
          </cell>
          <cell r="Q5990" t="str">
            <v>sv2028</v>
          </cell>
          <cell r="R5990" t="str">
            <v>Чагочкина Юлия</v>
          </cell>
          <cell r="S5990">
            <v>80445606506</v>
          </cell>
          <cell r="T5990" t="str">
            <v>merch1740</v>
          </cell>
          <cell r="U5990" t="str">
            <v>Ларионова Марина Николаевна</v>
          </cell>
          <cell r="V5990">
            <v>80292388031</v>
          </cell>
          <cell r="W5990"/>
          <cell r="X5990" t="str">
            <v/>
          </cell>
          <cell r="Y5990" t="str">
            <v/>
          </cell>
          <cell r="Z5990" t="str">
            <v/>
          </cell>
          <cell r="AA5990">
            <v>120</v>
          </cell>
          <cell r="AB5990" t="str">
            <v/>
          </cell>
          <cell r="AC5990" t="str">
            <v/>
          </cell>
          <cell r="AD5990">
            <v>120</v>
          </cell>
          <cell r="AE5990">
            <v>2</v>
          </cell>
          <cell r="AF5990">
            <v>1</v>
          </cell>
          <cell r="AG5990">
            <v>8</v>
          </cell>
          <cell r="AH5990">
            <v>4</v>
          </cell>
          <cell r="AI5990">
            <v>120</v>
          </cell>
          <cell r="AJ5990"/>
        </row>
        <row r="5991">
          <cell r="B5991">
            <v>28839</v>
          </cell>
          <cell r="C5991">
            <v>1022713590</v>
          </cell>
          <cell r="D5991">
            <v>1</v>
          </cell>
          <cell r="E5991">
            <v>0</v>
          </cell>
          <cell r="F5991">
            <v>0</v>
          </cell>
          <cell r="G5991">
            <v>0</v>
          </cell>
          <cell r="H5991">
            <v>1</v>
          </cell>
          <cell r="I5991">
            <v>1</v>
          </cell>
          <cell r="J5991" t="str">
            <v>Свежие Идеи</v>
          </cell>
          <cell r="K5991" t="str">
            <v>Беларусь</v>
          </cell>
          <cell r="L5991" t="str">
            <v>Могилевская</v>
          </cell>
          <cell r="M5991" t="str">
            <v>Могилев</v>
          </cell>
          <cell r="N5991" t="str">
            <v>Остров Чистоты</v>
          </cell>
          <cell r="O5991" t="str">
            <v>г. Могилев, Минское шоссе, д. 31</v>
          </cell>
          <cell r="P5991" t="str">
            <v>Drogery (Хоз. магазин)</v>
          </cell>
          <cell r="Q5991" t="str">
            <v>sv2030</v>
          </cell>
          <cell r="R5991" t="str">
            <v>Мешкова Анастасия Александовна</v>
          </cell>
          <cell r="S5991">
            <v>80259163933</v>
          </cell>
          <cell r="T5991" t="str">
            <v>merch1751</v>
          </cell>
          <cell r="U5991" t="str">
            <v> Никифорова Валентина Владимировна</v>
          </cell>
          <cell r="V5991">
            <v>80291294679</v>
          </cell>
          <cell r="W5991"/>
          <cell r="X5991" t="str">
            <v/>
          </cell>
          <cell r="Y5991" t="str">
            <v/>
          </cell>
          <cell r="Z5991" t="str">
            <v/>
          </cell>
          <cell r="AA5991">
            <v>60</v>
          </cell>
          <cell r="AB5991" t="str">
            <v/>
          </cell>
          <cell r="AC5991" t="str">
            <v/>
          </cell>
          <cell r="AD5991">
            <v>60</v>
          </cell>
          <cell r="AE5991">
            <v>1</v>
          </cell>
          <cell r="AF5991">
            <v>1</v>
          </cell>
          <cell r="AG5991">
            <v>4</v>
          </cell>
          <cell r="AH5991">
            <v>4</v>
          </cell>
          <cell r="AI5991">
            <v>60</v>
          </cell>
          <cell r="AJ5991"/>
        </row>
        <row r="5992">
          <cell r="B5992">
            <v>355504</v>
          </cell>
          <cell r="C5992">
            <v>1022713673</v>
          </cell>
          <cell r="D5992">
            <v>1</v>
          </cell>
          <cell r="E5992">
            <v>0</v>
          </cell>
          <cell r="F5992">
            <v>0</v>
          </cell>
          <cell r="G5992">
            <v>0</v>
          </cell>
          <cell r="H5992">
            <v>1</v>
          </cell>
          <cell r="I5992">
            <v>1</v>
          </cell>
          <cell r="J5992" t="str">
            <v>Свежие Идеи</v>
          </cell>
          <cell r="K5992" t="str">
            <v>Беларусь</v>
          </cell>
          <cell r="L5992" t="str">
            <v>Минская</v>
          </cell>
          <cell r="M5992" t="str">
            <v>Минск</v>
          </cell>
          <cell r="N5992" t="str">
            <v>Остров Чистоты</v>
          </cell>
          <cell r="O5992" t="str">
            <v>г. Минск, ул. Притыцкого,8</v>
          </cell>
          <cell r="P5992" t="str">
            <v>Drogery (Хоз. магазин)</v>
          </cell>
          <cell r="Q5992" t="str">
            <v>sv2026</v>
          </cell>
          <cell r="R5992" t="str">
            <v>Шибко Анастасия Михайловна</v>
          </cell>
          <cell r="S5992">
            <v>80447232678</v>
          </cell>
          <cell r="T5992" t="str">
            <v>merch1747</v>
          </cell>
          <cell r="U5992" t="str">
            <v>Пухович Мария Ивановна</v>
          </cell>
          <cell r="V5992">
            <v>80299495648</v>
          </cell>
          <cell r="W5992"/>
          <cell r="X5992" t="str">
            <v/>
          </cell>
          <cell r="Y5992">
            <v>60</v>
          </cell>
          <cell r="Z5992" t="str">
            <v/>
          </cell>
          <cell r="AA5992"/>
          <cell r="AB5992" t="str">
            <v/>
          </cell>
          <cell r="AC5992" t="str">
            <v/>
          </cell>
          <cell r="AD5992">
            <v>60</v>
          </cell>
          <cell r="AE5992">
            <v>1</v>
          </cell>
          <cell r="AF5992">
            <v>1</v>
          </cell>
          <cell r="AG5992">
            <v>5</v>
          </cell>
          <cell r="AH5992">
            <v>5</v>
          </cell>
          <cell r="AI5992">
            <v>60</v>
          </cell>
          <cell r="AJ5992"/>
        </row>
        <row r="5993">
          <cell r="B5993">
            <v>28800</v>
          </cell>
          <cell r="C5993">
            <v>1022713757</v>
          </cell>
          <cell r="D5993">
            <v>1</v>
          </cell>
          <cell r="E5993">
            <v>0</v>
          </cell>
          <cell r="F5993">
            <v>0</v>
          </cell>
          <cell r="G5993">
            <v>0</v>
          </cell>
          <cell r="H5993">
            <v>1</v>
          </cell>
          <cell r="I5993">
            <v>1</v>
          </cell>
          <cell r="J5993" t="str">
            <v>Свежие Идеи</v>
          </cell>
          <cell r="K5993" t="str">
            <v>Беларусь</v>
          </cell>
          <cell r="L5993" t="str">
            <v>Витебская</v>
          </cell>
          <cell r="M5993" t="str">
            <v>Витебск</v>
          </cell>
          <cell r="N5993" t="str">
            <v>Остров Чистоты</v>
          </cell>
          <cell r="O5993" t="str">
            <v>г. Витебск,ул.Космонавтов, д. 11</v>
          </cell>
          <cell r="P5993" t="str">
            <v>Drogery (Хоз. магазин)</v>
          </cell>
          <cell r="Q5993" t="str">
            <v>sv2032</v>
          </cell>
          <cell r="R5993" t="str">
            <v>Савченко Евгения Константиновна</v>
          </cell>
          <cell r="S5993">
            <v>80298754300</v>
          </cell>
          <cell r="T5993" t="str">
            <v>merch1744</v>
          </cell>
          <cell r="U5993" t="str">
            <v>Ворсо Наталья Вячеславовна</v>
          </cell>
          <cell r="V5993">
            <v>80295445493</v>
          </cell>
          <cell r="W5993"/>
          <cell r="X5993" t="str">
            <v/>
          </cell>
          <cell r="Y5993" t="str">
            <v/>
          </cell>
          <cell r="Z5993" t="str">
            <v/>
          </cell>
          <cell r="AA5993">
            <v>60</v>
          </cell>
          <cell r="AB5993" t="str">
            <v/>
          </cell>
          <cell r="AC5993" t="str">
            <v/>
          </cell>
          <cell r="AD5993">
            <v>60</v>
          </cell>
          <cell r="AE5993">
            <v>1</v>
          </cell>
          <cell r="AF5993">
            <v>1</v>
          </cell>
          <cell r="AG5993">
            <v>4</v>
          </cell>
          <cell r="AH5993">
            <v>4</v>
          </cell>
          <cell r="AI5993">
            <v>60</v>
          </cell>
          <cell r="AJ5993"/>
        </row>
        <row r="5994">
          <cell r="B5994">
            <v>28809</v>
          </cell>
          <cell r="C5994">
            <v>1022713762</v>
          </cell>
          <cell r="D5994">
            <v>1</v>
          </cell>
          <cell r="E5994">
            <v>0</v>
          </cell>
          <cell r="F5994">
            <v>0</v>
          </cell>
          <cell r="G5994">
            <v>0</v>
          </cell>
          <cell r="H5994">
            <v>1</v>
          </cell>
          <cell r="I5994">
            <v>1</v>
          </cell>
          <cell r="J5994" t="str">
            <v>Свежие Идеи</v>
          </cell>
          <cell r="K5994" t="str">
            <v>Беларусь</v>
          </cell>
          <cell r="L5994" t="str">
            <v>Брестская</v>
          </cell>
          <cell r="M5994" t="str">
            <v>Брест</v>
          </cell>
          <cell r="N5994" t="str">
            <v>Остров Чистоты</v>
          </cell>
          <cell r="O5994" t="str">
            <v>г. Брест, ул. Московская, д. 332</v>
          </cell>
          <cell r="P5994" t="str">
            <v>Drogery (Хоз. магазин)</v>
          </cell>
          <cell r="Q5994" t="str">
            <v>sv2031</v>
          </cell>
          <cell r="R5994" t="str">
            <v>Сальникова Виктория Валерьевна</v>
          </cell>
          <cell r="S5994">
            <v>80292471677</v>
          </cell>
          <cell r="T5994" t="str">
            <v>merch1743</v>
          </cell>
          <cell r="U5994" t="str">
            <v>Чучкевич Оксана Михайловна</v>
          </cell>
          <cell r="V5994">
            <v>80292056773</v>
          </cell>
          <cell r="W5994"/>
          <cell r="X5994" t="str">
            <v/>
          </cell>
          <cell r="Y5994" t="str">
            <v/>
          </cell>
          <cell r="Z5994">
            <v>60</v>
          </cell>
          <cell r="AA5994" t="str">
            <v/>
          </cell>
          <cell r="AB5994" t="str">
            <v/>
          </cell>
          <cell r="AC5994" t="str">
            <v/>
          </cell>
          <cell r="AD5994">
            <v>60</v>
          </cell>
          <cell r="AE5994">
            <v>1</v>
          </cell>
          <cell r="AF5994">
            <v>1</v>
          </cell>
          <cell r="AG5994">
            <v>5</v>
          </cell>
          <cell r="AH5994">
            <v>5</v>
          </cell>
          <cell r="AI5994">
            <v>60</v>
          </cell>
          <cell r="AJ5994"/>
        </row>
        <row r="5995">
          <cell r="B5995">
            <v>358628</v>
          </cell>
          <cell r="C5995">
            <v>1022713767</v>
          </cell>
          <cell r="D5995">
            <v>1</v>
          </cell>
          <cell r="E5995">
            <v>0</v>
          </cell>
          <cell r="F5995">
            <v>0</v>
          </cell>
          <cell r="G5995">
            <v>0</v>
          </cell>
          <cell r="H5995">
            <v>1</v>
          </cell>
          <cell r="I5995">
            <v>1</v>
          </cell>
          <cell r="J5995" t="str">
            <v>Свежие Идеи</v>
          </cell>
          <cell r="K5995" t="str">
            <v>Беларусь</v>
          </cell>
          <cell r="L5995" t="str">
            <v>Минская</v>
          </cell>
          <cell r="M5995" t="str">
            <v>Минск</v>
          </cell>
          <cell r="N5995" t="str">
            <v>Гиппо</v>
          </cell>
          <cell r="O5995" t="str">
            <v>просп. Партизанский, Дом 150 А ТЦ "МОМО".</v>
          </cell>
          <cell r="P5995" t="str">
            <v>Hypermarket (Гипермаркет)</v>
          </cell>
          <cell r="Q5995" t="str">
            <v>sv2026</v>
          </cell>
          <cell r="R5995" t="str">
            <v>Шибко Анастасия Михайловна</v>
          </cell>
          <cell r="S5995">
            <v>80447232678</v>
          </cell>
          <cell r="T5995" t="str">
            <v>merch1746</v>
          </cell>
          <cell r="U5995" t="str">
            <v>Шестак Екатерина Олеговна</v>
          </cell>
          <cell r="V5995">
            <v>80259211451</v>
          </cell>
          <cell r="W5995"/>
          <cell r="X5995">
            <v>120</v>
          </cell>
          <cell r="Y5995" t="str">
            <v/>
          </cell>
          <cell r="Z5995">
            <v>120</v>
          </cell>
          <cell r="AA5995" t="str">
            <v/>
          </cell>
          <cell r="AB5995" t="str">
            <v/>
          </cell>
          <cell r="AC5995" t="str">
            <v/>
          </cell>
          <cell r="AD5995">
            <v>240</v>
          </cell>
          <cell r="AE5995">
            <v>4</v>
          </cell>
          <cell r="AF5995">
            <v>2</v>
          </cell>
          <cell r="AG5995">
            <v>20</v>
          </cell>
          <cell r="AH5995">
            <v>10</v>
          </cell>
          <cell r="AI5995">
            <v>120</v>
          </cell>
          <cell r="AJ5995"/>
        </row>
        <row r="5996">
          <cell r="B5996">
            <v>28988</v>
          </cell>
          <cell r="C5996">
            <v>1022800878</v>
          </cell>
          <cell r="D5996">
            <v>1</v>
          </cell>
          <cell r="E5996">
            <v>0</v>
          </cell>
          <cell r="F5996">
            <v>0</v>
          </cell>
          <cell r="G5996">
            <v>0</v>
          </cell>
          <cell r="H5996">
            <v>1</v>
          </cell>
          <cell r="I5996">
            <v>1</v>
          </cell>
          <cell r="J5996" t="str">
            <v>Свежие Идеи</v>
          </cell>
          <cell r="K5996" t="str">
            <v>Беларусь</v>
          </cell>
          <cell r="L5996" t="str">
            <v>Брестская</v>
          </cell>
          <cell r="M5996" t="str">
            <v>Брест</v>
          </cell>
          <cell r="N5996" t="str">
            <v>Остров Чистоты</v>
          </cell>
          <cell r="O5996" t="str">
            <v>г. Брест, Карбышева, д. 25</v>
          </cell>
          <cell r="P5996" t="str">
            <v>Drogery (Хоз. магазин)</v>
          </cell>
          <cell r="Q5996" t="str">
            <v>sv2031</v>
          </cell>
          <cell r="R5996" t="str">
            <v>Сальникова Виктория Валерьевна</v>
          </cell>
          <cell r="S5996">
            <v>80292471677</v>
          </cell>
          <cell r="T5996" t="str">
            <v>merch1743</v>
          </cell>
          <cell r="U5996" t="str">
            <v>Чучкевич Оксана Михайловна</v>
          </cell>
          <cell r="V5996">
            <v>80292056773</v>
          </cell>
          <cell r="W5996"/>
          <cell r="X5996" t="str">
            <v/>
          </cell>
          <cell r="Y5996">
            <v>60</v>
          </cell>
          <cell r="Z5996" t="str">
            <v/>
          </cell>
          <cell r="AA5996" t="str">
            <v/>
          </cell>
          <cell r="AB5996" t="str">
            <v/>
          </cell>
          <cell r="AC5996" t="str">
            <v/>
          </cell>
          <cell r="AD5996">
            <v>60</v>
          </cell>
          <cell r="AE5996">
            <v>1</v>
          </cell>
          <cell r="AF5996">
            <v>1</v>
          </cell>
          <cell r="AG5996">
            <v>5</v>
          </cell>
          <cell r="AH5996">
            <v>5</v>
          </cell>
          <cell r="AI5996">
            <v>60</v>
          </cell>
          <cell r="AJ5996"/>
        </row>
        <row r="5997">
          <cell r="B5997">
            <v>29000</v>
          </cell>
          <cell r="C5997">
            <v>1022800884</v>
          </cell>
          <cell r="D5997">
            <v>1</v>
          </cell>
          <cell r="E5997">
            <v>0</v>
          </cell>
          <cell r="F5997">
            <v>0</v>
          </cell>
          <cell r="G5997">
            <v>0</v>
          </cell>
          <cell r="H5997">
            <v>1</v>
          </cell>
          <cell r="I5997">
            <v>1</v>
          </cell>
          <cell r="J5997" t="str">
            <v>Свежие Идеи</v>
          </cell>
          <cell r="K5997" t="str">
            <v>Беларусь</v>
          </cell>
          <cell r="L5997" t="str">
            <v>Витебская</v>
          </cell>
          <cell r="M5997" t="str">
            <v>Витебск</v>
          </cell>
          <cell r="N5997" t="str">
            <v>Остров Чистоты</v>
          </cell>
          <cell r="O5997" t="str">
            <v>г. Витебск, ул.Титова, д. 12</v>
          </cell>
          <cell r="P5997" t="str">
            <v>Drogery (Хоз. магазин)</v>
          </cell>
          <cell r="Q5997" t="str">
            <v>sv2032</v>
          </cell>
          <cell r="R5997" t="str">
            <v>Савченко Евгения Константиновна</v>
          </cell>
          <cell r="S5997">
            <v>80298754300</v>
          </cell>
          <cell r="T5997" t="str">
            <v>merch1744</v>
          </cell>
          <cell r="U5997" t="str">
            <v>Ворсо Наталья Вячеславовна</v>
          </cell>
          <cell r="V5997">
            <v>80295445493</v>
          </cell>
          <cell r="W5997"/>
          <cell r="X5997" t="str">
            <v/>
          </cell>
          <cell r="Y5997" t="str">
            <v/>
          </cell>
          <cell r="Z5997" t="str">
            <v/>
          </cell>
          <cell r="AA5997">
            <v>60</v>
          </cell>
          <cell r="AB5997" t="str">
            <v/>
          </cell>
          <cell r="AC5997" t="str">
            <v/>
          </cell>
          <cell r="AD5997">
            <v>60</v>
          </cell>
          <cell r="AE5997">
            <v>1</v>
          </cell>
          <cell r="AF5997">
            <v>1</v>
          </cell>
          <cell r="AG5997">
            <v>4</v>
          </cell>
          <cell r="AH5997">
            <v>4</v>
          </cell>
          <cell r="AI5997">
            <v>60</v>
          </cell>
          <cell r="AJ5997"/>
        </row>
        <row r="5998">
          <cell r="B5998">
            <v>28981</v>
          </cell>
          <cell r="C5998">
            <v>1022800886</v>
          </cell>
          <cell r="D5998">
            <v>1</v>
          </cell>
          <cell r="E5998">
            <v>0</v>
          </cell>
          <cell r="F5998">
            <v>0</v>
          </cell>
          <cell r="G5998">
            <v>0</v>
          </cell>
          <cell r="H5998">
            <v>1</v>
          </cell>
          <cell r="I5998">
            <v>1</v>
          </cell>
          <cell r="J5998" t="str">
            <v>Свежие Идеи</v>
          </cell>
          <cell r="K5998" t="str">
            <v>Беларусь</v>
          </cell>
          <cell r="L5998" t="str">
            <v>Гомельская</v>
          </cell>
          <cell r="M5998" t="str">
            <v>Гомель</v>
          </cell>
          <cell r="N5998" t="str">
            <v>Остров Чистоты</v>
          </cell>
          <cell r="O5998" t="str">
            <v>г. Гомель, ул. Ефремова, д. 11</v>
          </cell>
          <cell r="P5998" t="str">
            <v>Drogery (Хоз. магазин)</v>
          </cell>
          <cell r="Q5998" t="str">
            <v>sv2028</v>
          </cell>
          <cell r="R5998" t="str">
            <v>Чагочкина Юлия</v>
          </cell>
          <cell r="S5998">
            <v>80445606506</v>
          </cell>
          <cell r="T5998" t="str">
            <v>merch1740</v>
          </cell>
          <cell r="U5998" t="str">
            <v>Ларионова Марина Николаевна</v>
          </cell>
          <cell r="V5998">
            <v>80292388031</v>
          </cell>
          <cell r="W5998"/>
          <cell r="X5998" t="str">
            <v/>
          </cell>
          <cell r="Y5998" t="str">
            <v/>
          </cell>
          <cell r="Z5998">
            <v>60</v>
          </cell>
          <cell r="AA5998" t="str">
            <v/>
          </cell>
          <cell r="AB5998" t="str">
            <v/>
          </cell>
          <cell r="AC5998" t="str">
            <v/>
          </cell>
          <cell r="AD5998">
            <v>60</v>
          </cell>
          <cell r="AE5998">
            <v>1</v>
          </cell>
          <cell r="AF5998">
            <v>1</v>
          </cell>
          <cell r="AG5998">
            <v>5</v>
          </cell>
          <cell r="AH5998">
            <v>5</v>
          </cell>
          <cell r="AI5998">
            <v>60</v>
          </cell>
          <cell r="AJ5998"/>
        </row>
        <row r="5999">
          <cell r="B5999">
            <v>28983</v>
          </cell>
          <cell r="C5999">
            <v>1022800887</v>
          </cell>
          <cell r="D5999">
            <v>1</v>
          </cell>
          <cell r="E5999">
            <v>0</v>
          </cell>
          <cell r="F5999">
            <v>0</v>
          </cell>
          <cell r="G5999">
            <v>0</v>
          </cell>
          <cell r="H5999">
            <v>1</v>
          </cell>
          <cell r="I5999">
            <v>1</v>
          </cell>
          <cell r="J5999" t="str">
            <v>Свежие Идеи</v>
          </cell>
          <cell r="K5999" t="str">
            <v>Беларусь</v>
          </cell>
          <cell r="L5999" t="str">
            <v>Гомельская</v>
          </cell>
          <cell r="M5999" t="str">
            <v>Гомель</v>
          </cell>
          <cell r="N5999" t="str">
            <v>Остров Чистоты</v>
          </cell>
          <cell r="O5999" t="str">
            <v>г. Гомель, ул. Карповича, д. 18</v>
          </cell>
          <cell r="P5999" t="str">
            <v>Drogery (Хоз. магазин)</v>
          </cell>
          <cell r="Q5999" t="str">
            <v>sv2028</v>
          </cell>
          <cell r="R5999" t="str">
            <v>Чагочкина Юлия</v>
          </cell>
          <cell r="S5999">
            <v>80445606506</v>
          </cell>
          <cell r="T5999" t="str">
            <v>merch1740</v>
          </cell>
          <cell r="U5999" t="str">
            <v>Ларионова Марина Николаевна</v>
          </cell>
          <cell r="V5999">
            <v>80292388031</v>
          </cell>
          <cell r="W5999"/>
          <cell r="X5999" t="str">
            <v/>
          </cell>
          <cell r="Y5999" t="str">
            <v/>
          </cell>
          <cell r="Z5999">
            <v>120</v>
          </cell>
          <cell r="AA5999" t="str">
            <v/>
          </cell>
          <cell r="AB5999" t="str">
            <v/>
          </cell>
          <cell r="AC5999" t="str">
            <v/>
          </cell>
          <cell r="AD5999">
            <v>120</v>
          </cell>
          <cell r="AE5999">
            <v>2</v>
          </cell>
          <cell r="AF5999">
            <v>1</v>
          </cell>
          <cell r="AG5999">
            <v>10</v>
          </cell>
          <cell r="AH5999">
            <v>5</v>
          </cell>
          <cell r="AI5999">
            <v>120</v>
          </cell>
          <cell r="AJ5999"/>
        </row>
        <row r="6000">
          <cell r="B6000">
            <v>28947</v>
          </cell>
          <cell r="C6000">
            <v>1022800889</v>
          </cell>
          <cell r="D6000">
            <v>1</v>
          </cell>
          <cell r="E6000">
            <v>0</v>
          </cell>
          <cell r="F6000">
            <v>0</v>
          </cell>
          <cell r="G6000">
            <v>0</v>
          </cell>
          <cell r="H6000">
            <v>1</v>
          </cell>
          <cell r="I6000">
            <v>1</v>
          </cell>
          <cell r="J6000" t="str">
            <v>Свежие Идеи</v>
          </cell>
          <cell r="K6000" t="str">
            <v>Беларусь</v>
          </cell>
          <cell r="L6000" t="str">
            <v>Гомельская</v>
          </cell>
          <cell r="M6000" t="str">
            <v>Гомель</v>
          </cell>
          <cell r="N6000" t="str">
            <v>Остров Чистоты</v>
          </cell>
          <cell r="O6000" t="str">
            <v>г. Гомель, ул. Бориса Царикова, д. 1-1</v>
          </cell>
          <cell r="P6000" t="str">
            <v>Drogery (Хоз. магазин)</v>
          </cell>
          <cell r="Q6000" t="str">
            <v>sv2028</v>
          </cell>
          <cell r="R6000" t="str">
            <v>Чагочкина Юлия</v>
          </cell>
          <cell r="S6000">
            <v>80445606506</v>
          </cell>
          <cell r="T6000" t="str">
            <v>merch1740</v>
          </cell>
          <cell r="U6000" t="str">
            <v>Ларионова Марина Николаевна</v>
          </cell>
          <cell r="V6000">
            <v>80292388031</v>
          </cell>
          <cell r="W6000"/>
          <cell r="X6000" t="str">
            <v/>
          </cell>
          <cell r="Y6000">
            <v>60</v>
          </cell>
          <cell r="Z6000" t="str">
            <v/>
          </cell>
          <cell r="AA6000" t="str">
            <v/>
          </cell>
          <cell r="AB6000" t="str">
            <v/>
          </cell>
          <cell r="AC6000" t="str">
            <v/>
          </cell>
          <cell r="AD6000">
            <v>60</v>
          </cell>
          <cell r="AE6000">
            <v>1</v>
          </cell>
          <cell r="AF6000">
            <v>1</v>
          </cell>
          <cell r="AG6000">
            <v>5</v>
          </cell>
          <cell r="AH6000">
            <v>5</v>
          </cell>
          <cell r="AI6000">
            <v>60</v>
          </cell>
          <cell r="AJ6000"/>
        </row>
        <row r="6001">
          <cell r="B6001">
            <v>29032</v>
          </cell>
          <cell r="C6001">
            <v>1022800905</v>
          </cell>
          <cell r="D6001">
            <v>1</v>
          </cell>
          <cell r="E6001">
            <v>0</v>
          </cell>
          <cell r="F6001">
            <v>0</v>
          </cell>
          <cell r="G6001">
            <v>1</v>
          </cell>
          <cell r="H6001">
            <v>1</v>
          </cell>
          <cell r="I6001">
            <v>1</v>
          </cell>
          <cell r="J6001" t="str">
            <v>Свежие Идеи</v>
          </cell>
          <cell r="K6001" t="str">
            <v>Беларусь</v>
          </cell>
          <cell r="L6001" t="str">
            <v>Минская</v>
          </cell>
          <cell r="M6001" t="str">
            <v>Минск</v>
          </cell>
          <cell r="N6001" t="str">
            <v>Остров Чистоты</v>
          </cell>
          <cell r="O6001" t="str">
            <v>г. Минск, ул. Бурдейного, д. 6</v>
          </cell>
          <cell r="P6001" t="str">
            <v>Drogery (Хоз. магазин)</v>
          </cell>
          <cell r="Q6001" t="str">
            <v>sv2026</v>
          </cell>
          <cell r="R6001" t="str">
            <v>Шибко Анастасия Михайловна</v>
          </cell>
          <cell r="S6001">
            <v>80447232678</v>
          </cell>
          <cell r="T6001" t="str">
            <v>merch1747</v>
          </cell>
          <cell r="U6001" t="str">
            <v>Пухович Мария Ивановна</v>
          </cell>
          <cell r="V6001">
            <v>80299495648</v>
          </cell>
          <cell r="W6001"/>
          <cell r="X6001">
            <v>60</v>
          </cell>
          <cell r="Y6001" t="str">
            <v/>
          </cell>
          <cell r="Z6001"/>
          <cell r="AA6001" t="str">
            <v/>
          </cell>
          <cell r="AB6001" t="str">
            <v/>
          </cell>
          <cell r="AC6001" t="str">
            <v/>
          </cell>
          <cell r="AD6001">
            <v>60</v>
          </cell>
          <cell r="AE6001">
            <v>1</v>
          </cell>
          <cell r="AF6001">
            <v>1</v>
          </cell>
          <cell r="AG6001">
            <v>5</v>
          </cell>
          <cell r="AH6001">
            <v>5</v>
          </cell>
          <cell r="AI6001">
            <v>60</v>
          </cell>
          <cell r="AJ6001"/>
        </row>
        <row r="6002">
          <cell r="B6002">
            <v>29008</v>
          </cell>
          <cell r="C6002">
            <v>1022800909</v>
          </cell>
          <cell r="D6002">
            <v>1</v>
          </cell>
          <cell r="E6002">
            <v>1</v>
          </cell>
          <cell r="F6002">
            <v>1</v>
          </cell>
          <cell r="G6002">
            <v>1</v>
          </cell>
          <cell r="H6002">
            <v>1</v>
          </cell>
          <cell r="I6002">
            <v>1</v>
          </cell>
          <cell r="J6002" t="str">
            <v>Свежие Идеи</v>
          </cell>
          <cell r="K6002" t="str">
            <v>Беларусь</v>
          </cell>
          <cell r="L6002" t="str">
            <v>Минская</v>
          </cell>
          <cell r="M6002" t="str">
            <v>Минск</v>
          </cell>
          <cell r="N6002" t="str">
            <v>Остров Чистоты</v>
          </cell>
          <cell r="O6002" t="str">
            <v>г. Минск, ул. Жилуновича, д. 2д</v>
          </cell>
          <cell r="P6002" t="str">
            <v>Drogery (Хоз. магазин)</v>
          </cell>
          <cell r="Q6002" t="str">
            <v>sv2026</v>
          </cell>
          <cell r="R6002" t="str">
            <v>Шибко Анастасия Михайловна</v>
          </cell>
          <cell r="S6002">
            <v>80447232678</v>
          </cell>
          <cell r="T6002" t="str">
            <v>merch1746</v>
          </cell>
          <cell r="U6002" t="str">
            <v>Шестак Екатерина Олеговна</v>
          </cell>
          <cell r="V6002">
            <v>80259211451</v>
          </cell>
          <cell r="W6002"/>
          <cell r="X6002">
            <v>60</v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  <cell r="AC6002" t="str">
            <v/>
          </cell>
          <cell r="AD6002">
            <v>60</v>
          </cell>
          <cell r="AE6002">
            <v>1</v>
          </cell>
          <cell r="AF6002">
            <v>1</v>
          </cell>
          <cell r="AG6002">
            <v>5</v>
          </cell>
          <cell r="AH6002">
            <v>5</v>
          </cell>
          <cell r="AI6002">
            <v>60</v>
          </cell>
          <cell r="AJ6002"/>
        </row>
        <row r="6003">
          <cell r="B6003">
            <v>29016</v>
          </cell>
          <cell r="C6003">
            <v>1022800914</v>
          </cell>
          <cell r="D6003">
            <v>1</v>
          </cell>
          <cell r="E6003">
            <v>0</v>
          </cell>
          <cell r="F6003">
            <v>0</v>
          </cell>
          <cell r="G6003">
            <v>0</v>
          </cell>
          <cell r="H6003">
            <v>1</v>
          </cell>
          <cell r="I6003">
            <v>1</v>
          </cell>
          <cell r="J6003" t="str">
            <v>Свежие Идеи</v>
          </cell>
          <cell r="K6003" t="str">
            <v>Беларусь</v>
          </cell>
          <cell r="L6003" t="str">
            <v>Могилевская</v>
          </cell>
          <cell r="M6003" t="str">
            <v>Могилев</v>
          </cell>
          <cell r="N6003" t="str">
            <v>Остров Чистоты</v>
          </cell>
          <cell r="O6003" t="str">
            <v>г. Могилев, пр. Мира, д. 1</v>
          </cell>
          <cell r="P6003" t="str">
            <v>Drogery (Хоз. магазин)</v>
          </cell>
          <cell r="Q6003" t="str">
            <v>sv2030</v>
          </cell>
          <cell r="R6003" t="str">
            <v>Мешкова Анастасия Александовна</v>
          </cell>
          <cell r="S6003">
            <v>80259163933</v>
          </cell>
          <cell r="T6003" t="str">
            <v>merch1751</v>
          </cell>
          <cell r="U6003" t="str">
            <v> Никифорова Валентина Владимировна</v>
          </cell>
          <cell r="V6003">
            <v>80291294679</v>
          </cell>
          <cell r="W6003"/>
          <cell r="X6003" t="str">
            <v/>
          </cell>
          <cell r="Y6003" t="str">
            <v/>
          </cell>
          <cell r="Z6003" t="str">
            <v/>
          </cell>
          <cell r="AA6003">
            <v>60</v>
          </cell>
          <cell r="AB6003" t="str">
            <v/>
          </cell>
          <cell r="AC6003" t="str">
            <v/>
          </cell>
          <cell r="AD6003">
            <v>60</v>
          </cell>
          <cell r="AE6003">
            <v>1</v>
          </cell>
          <cell r="AF6003">
            <v>1</v>
          </cell>
          <cell r="AG6003">
            <v>4</v>
          </cell>
          <cell r="AH6003">
            <v>4</v>
          </cell>
          <cell r="AI6003">
            <v>60</v>
          </cell>
          <cell r="AJ6003"/>
        </row>
        <row r="6004">
          <cell r="B6004">
            <v>29018</v>
          </cell>
          <cell r="C6004">
            <v>1022800915</v>
          </cell>
          <cell r="D6004">
            <v>1</v>
          </cell>
          <cell r="E6004">
            <v>0</v>
          </cell>
          <cell r="F6004">
            <v>0</v>
          </cell>
          <cell r="G6004">
            <v>0</v>
          </cell>
          <cell r="H6004">
            <v>1</v>
          </cell>
          <cell r="I6004">
            <v>1</v>
          </cell>
          <cell r="J6004" t="str">
            <v>Свежие Идеи</v>
          </cell>
          <cell r="K6004" t="str">
            <v>Беларусь</v>
          </cell>
          <cell r="L6004" t="str">
            <v>Могилевская</v>
          </cell>
          <cell r="M6004" t="str">
            <v>Могилев</v>
          </cell>
          <cell r="N6004" t="str">
            <v>Остров Чистоты</v>
          </cell>
          <cell r="O6004" t="str">
            <v>г. Могилев, пр. Пушкина, д. 24</v>
          </cell>
          <cell r="P6004" t="str">
            <v>Drogery (Хоз. магазин)</v>
          </cell>
          <cell r="Q6004" t="str">
            <v>sv2030</v>
          </cell>
          <cell r="R6004" t="str">
            <v>Мешкова Анастасия Александовна</v>
          </cell>
          <cell r="S6004">
            <v>80259163933</v>
          </cell>
          <cell r="T6004" t="str">
            <v>merch1751</v>
          </cell>
          <cell r="U6004" t="str">
            <v> Никифорова Валентина Владимировна</v>
          </cell>
          <cell r="V6004">
            <v>80291294679</v>
          </cell>
          <cell r="W6004"/>
          <cell r="X6004" t="str">
            <v/>
          </cell>
          <cell r="Y6004" t="str">
            <v/>
          </cell>
          <cell r="Z6004">
            <v>60</v>
          </cell>
          <cell r="AA6004" t="str">
            <v/>
          </cell>
          <cell r="AB6004" t="str">
            <v/>
          </cell>
          <cell r="AC6004" t="str">
            <v/>
          </cell>
          <cell r="AD6004">
            <v>60</v>
          </cell>
          <cell r="AE6004">
            <v>1</v>
          </cell>
          <cell r="AF6004">
            <v>1</v>
          </cell>
          <cell r="AG6004">
            <v>5</v>
          </cell>
          <cell r="AH6004">
            <v>5</v>
          </cell>
          <cell r="AI6004">
            <v>60</v>
          </cell>
          <cell r="AJ6004"/>
        </row>
        <row r="6005">
          <cell r="B6005">
            <v>29019</v>
          </cell>
          <cell r="C6005">
            <v>1022800916</v>
          </cell>
          <cell r="D6005">
            <v>1</v>
          </cell>
          <cell r="E6005">
            <v>0</v>
          </cell>
          <cell r="F6005">
            <v>0</v>
          </cell>
          <cell r="G6005">
            <v>0</v>
          </cell>
          <cell r="H6005">
            <v>1</v>
          </cell>
          <cell r="I6005">
            <v>1</v>
          </cell>
          <cell r="J6005" t="str">
            <v>Свежие Идеи</v>
          </cell>
          <cell r="K6005" t="str">
            <v>Беларусь</v>
          </cell>
          <cell r="L6005" t="str">
            <v>Могилевская</v>
          </cell>
          <cell r="M6005" t="str">
            <v>Могилев</v>
          </cell>
          <cell r="N6005" t="str">
            <v>Остров Чистоты</v>
          </cell>
          <cell r="O6005" t="str">
            <v>г. Могилев, ул. Лазаренко, д. 73б</v>
          </cell>
          <cell r="P6005" t="str">
            <v>Drogery (Хоз. магазин)</v>
          </cell>
          <cell r="Q6005" t="str">
            <v>sv2030</v>
          </cell>
          <cell r="R6005" t="str">
            <v>Мешкова Анастасия Александовна</v>
          </cell>
          <cell r="S6005">
            <v>80259163933</v>
          </cell>
          <cell r="T6005" t="str">
            <v>merch1751</v>
          </cell>
          <cell r="U6005" t="str">
            <v> Никифорова Валентина Владимировна</v>
          </cell>
          <cell r="V6005">
            <v>80291294679</v>
          </cell>
          <cell r="W6005"/>
          <cell r="X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>
            <v>60</v>
          </cell>
          <cell r="AC6005" t="str">
            <v/>
          </cell>
          <cell r="AD6005">
            <v>60</v>
          </cell>
          <cell r="AE6005">
            <v>1</v>
          </cell>
          <cell r="AF6005">
            <v>1</v>
          </cell>
          <cell r="AG6005">
            <v>4</v>
          </cell>
          <cell r="AH6005">
            <v>4</v>
          </cell>
          <cell r="AI6005">
            <v>60</v>
          </cell>
          <cell r="AJ6005"/>
        </row>
        <row r="6006">
          <cell r="B6006">
            <v>28953</v>
          </cell>
          <cell r="C6006">
            <v>1022802055</v>
          </cell>
          <cell r="D6006">
            <v>1</v>
          </cell>
          <cell r="E6006">
            <v>0</v>
          </cell>
          <cell r="F6006">
            <v>0</v>
          </cell>
          <cell r="G6006">
            <v>0</v>
          </cell>
          <cell r="H6006">
            <v>1</v>
          </cell>
          <cell r="I6006">
            <v>1</v>
          </cell>
          <cell r="J6006" t="str">
            <v>Свежие Идеи</v>
          </cell>
          <cell r="K6006" t="str">
            <v>Беларусь</v>
          </cell>
          <cell r="L6006" t="str">
            <v>Гродненская</v>
          </cell>
          <cell r="M6006" t="str">
            <v>Гродно</v>
          </cell>
          <cell r="N6006" t="str">
            <v>Остров Чистоты</v>
          </cell>
          <cell r="O6006" t="str">
            <v>г. Гродно, ул. Лиможа, д. 32Б</v>
          </cell>
          <cell r="P6006" t="str">
            <v>Drogery (Хоз. магазин)</v>
          </cell>
          <cell r="Q6006" t="str">
            <v>sv2029</v>
          </cell>
          <cell r="R6006" t="str">
            <v>Ратушная Екатерина Александровна</v>
          </cell>
          <cell r="S6006">
            <v>80298807962</v>
          </cell>
          <cell r="T6006" t="str">
            <v>merch1742</v>
          </cell>
          <cell r="U6006" t="str">
            <v>Попкович Наталья Витальевна</v>
          </cell>
          <cell r="V6006">
            <v>80298882758</v>
          </cell>
          <cell r="W6006"/>
          <cell r="X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>
            <v>60</v>
          </cell>
          <cell r="AC6006" t="str">
            <v/>
          </cell>
          <cell r="AD6006">
            <v>60</v>
          </cell>
          <cell r="AE6006">
            <v>1</v>
          </cell>
          <cell r="AF6006">
            <v>1</v>
          </cell>
          <cell r="AG6006">
            <v>4</v>
          </cell>
          <cell r="AH6006">
            <v>4</v>
          </cell>
          <cell r="AI6006">
            <v>60</v>
          </cell>
          <cell r="AJ6006"/>
        </row>
        <row r="6007">
          <cell r="B6007">
            <v>29014</v>
          </cell>
          <cell r="C6007">
            <v>1022802555</v>
          </cell>
          <cell r="D6007">
            <v>1</v>
          </cell>
          <cell r="E6007">
            <v>0</v>
          </cell>
          <cell r="F6007">
            <v>0</v>
          </cell>
          <cell r="G6007">
            <v>0</v>
          </cell>
          <cell r="H6007">
            <v>1</v>
          </cell>
          <cell r="I6007">
            <v>1</v>
          </cell>
          <cell r="J6007" t="str">
            <v>Свежие Идеи</v>
          </cell>
          <cell r="K6007" t="str">
            <v>Беларусь</v>
          </cell>
          <cell r="L6007" t="str">
            <v>Минская</v>
          </cell>
          <cell r="M6007" t="str">
            <v>Минск</v>
          </cell>
          <cell r="N6007" t="str">
            <v>Остров Чистоты</v>
          </cell>
          <cell r="O6007" t="str">
            <v>г. Минск, просп. Независимости, д. 143/1</v>
          </cell>
          <cell r="P6007" t="str">
            <v>Drogery (Хоз. магазин)</v>
          </cell>
          <cell r="Q6007" t="str">
            <v>sv2026</v>
          </cell>
          <cell r="R6007" t="str">
            <v>Шибко Анастасия Михайловна</v>
          </cell>
          <cell r="S6007">
            <v>80447232678</v>
          </cell>
          <cell r="T6007" t="str">
            <v>merch1757</v>
          </cell>
          <cell r="U6007" t="str">
            <v xml:space="preserve">Дударова Ирина Анатольевна </v>
          </cell>
          <cell r="V6007">
            <v>80298492342</v>
          </cell>
          <cell r="W6007"/>
          <cell r="X6007" t="str">
            <v/>
          </cell>
          <cell r="Y6007">
            <v>60</v>
          </cell>
          <cell r="Z6007" t="str">
            <v/>
          </cell>
          <cell r="AA6007" t="str">
            <v/>
          </cell>
          <cell r="AB6007" t="str">
            <v/>
          </cell>
          <cell r="AC6007" t="str">
            <v/>
          </cell>
          <cell r="AD6007">
            <v>60</v>
          </cell>
          <cell r="AE6007">
            <v>1</v>
          </cell>
          <cell r="AF6007">
            <v>1</v>
          </cell>
          <cell r="AG6007">
            <v>5</v>
          </cell>
          <cell r="AH6007">
            <v>5</v>
          </cell>
          <cell r="AI6007">
            <v>60</v>
          </cell>
          <cell r="AJ6007"/>
        </row>
        <row r="6008">
          <cell r="B6008">
            <v>28945</v>
          </cell>
          <cell r="C6008">
            <v>1022802569</v>
          </cell>
          <cell r="D6008">
            <v>1</v>
          </cell>
          <cell r="E6008">
            <v>0</v>
          </cell>
          <cell r="F6008">
            <v>0</v>
          </cell>
          <cell r="G6008">
            <v>0</v>
          </cell>
          <cell r="H6008">
            <v>1</v>
          </cell>
          <cell r="I6008">
            <v>1</v>
          </cell>
          <cell r="J6008" t="str">
            <v>Свежие Идеи</v>
          </cell>
          <cell r="K6008" t="str">
            <v>Беларусь</v>
          </cell>
          <cell r="L6008" t="str">
            <v>Брестская</v>
          </cell>
          <cell r="M6008" t="str">
            <v>Брест</v>
          </cell>
          <cell r="N6008" t="str">
            <v>Остров Чистоты</v>
          </cell>
          <cell r="O6008" t="str">
            <v>г. Брест. ул. Варшавское шоссе, д. 11</v>
          </cell>
          <cell r="P6008" t="str">
            <v>Drogery (Хоз. магазин)</v>
          </cell>
          <cell r="Q6008" t="str">
            <v>sv2031</v>
          </cell>
          <cell r="R6008" t="str">
            <v>Сальникова Виктория Валерьевна</v>
          </cell>
          <cell r="S6008">
            <v>80292471677</v>
          </cell>
          <cell r="T6008" t="str">
            <v>merch1743</v>
          </cell>
          <cell r="U6008" t="str">
            <v>Чучкевич Оксана Михайловна</v>
          </cell>
          <cell r="V6008">
            <v>80292056773</v>
          </cell>
          <cell r="W6008"/>
          <cell r="X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>
            <v>60</v>
          </cell>
          <cell r="AC6008" t="str">
            <v/>
          </cell>
          <cell r="AD6008">
            <v>60</v>
          </cell>
          <cell r="AE6008">
            <v>1</v>
          </cell>
          <cell r="AF6008">
            <v>1</v>
          </cell>
          <cell r="AG6008">
            <v>4</v>
          </cell>
          <cell r="AH6008">
            <v>4</v>
          </cell>
          <cell r="AI6008">
            <v>60</v>
          </cell>
          <cell r="AJ6008"/>
        </row>
        <row r="6009">
          <cell r="B6009">
            <v>28944</v>
          </cell>
          <cell r="C6009">
            <v>1022802609</v>
          </cell>
          <cell r="D6009">
            <v>1</v>
          </cell>
          <cell r="E6009">
            <v>0</v>
          </cell>
          <cell r="F6009">
            <v>0</v>
          </cell>
          <cell r="G6009">
            <v>0</v>
          </cell>
          <cell r="H6009">
            <v>1</v>
          </cell>
          <cell r="I6009">
            <v>1</v>
          </cell>
          <cell r="J6009" t="str">
            <v>Свежие Идеи</v>
          </cell>
          <cell r="K6009" t="str">
            <v>Беларусь</v>
          </cell>
          <cell r="L6009" t="str">
            <v>Гродненская</v>
          </cell>
          <cell r="M6009" t="str">
            <v>Гродно</v>
          </cell>
          <cell r="N6009" t="str">
            <v>Остров Чистоты</v>
          </cell>
          <cell r="O6009" t="str">
            <v>г. Гродно, ул. Горького, д. 53</v>
          </cell>
          <cell r="P6009" t="str">
            <v>Drogery (Хоз. магазин)</v>
          </cell>
          <cell r="Q6009" t="str">
            <v>sv2029</v>
          </cell>
          <cell r="R6009" t="str">
            <v>Ратушная Екатерина Александровна</v>
          </cell>
          <cell r="S6009">
            <v>80298807962</v>
          </cell>
          <cell r="T6009" t="str">
            <v>merch1742</v>
          </cell>
          <cell r="U6009" t="str">
            <v>Попкович Наталья Витальевна</v>
          </cell>
          <cell r="V6009">
            <v>80298882758</v>
          </cell>
          <cell r="W6009"/>
          <cell r="X6009" t="str">
            <v/>
          </cell>
          <cell r="Y6009" t="str">
            <v/>
          </cell>
          <cell r="Z6009">
            <v>60</v>
          </cell>
          <cell r="AA6009" t="str">
            <v/>
          </cell>
          <cell r="AB6009" t="str">
            <v/>
          </cell>
          <cell r="AC6009" t="str">
            <v/>
          </cell>
          <cell r="AD6009">
            <v>60</v>
          </cell>
          <cell r="AE6009">
            <v>1</v>
          </cell>
          <cell r="AF6009">
            <v>1</v>
          </cell>
          <cell r="AG6009">
            <v>5</v>
          </cell>
          <cell r="AH6009">
            <v>5</v>
          </cell>
          <cell r="AI6009">
            <v>60</v>
          </cell>
          <cell r="AJ6009"/>
        </row>
        <row r="6010">
          <cell r="B6010">
            <v>28970</v>
          </cell>
          <cell r="C6010">
            <v>1023900000</v>
          </cell>
          <cell r="D6010">
            <v>1</v>
          </cell>
          <cell r="E6010">
            <v>0</v>
          </cell>
          <cell r="F6010">
            <v>0</v>
          </cell>
          <cell r="G6010">
            <v>0</v>
          </cell>
          <cell r="H6010">
            <v>1</v>
          </cell>
          <cell r="I6010">
            <v>1</v>
          </cell>
          <cell r="J6010" t="str">
            <v>Свежие Идеи</v>
          </cell>
          <cell r="K6010" t="str">
            <v>Беларусь</v>
          </cell>
          <cell r="L6010" t="str">
            <v>Минская</v>
          </cell>
          <cell r="M6010" t="str">
            <v>Минск</v>
          </cell>
          <cell r="N6010" t="str">
            <v>ЦУМ</v>
          </cell>
          <cell r="O6010" t="str">
            <v>г. Минск, пр. Независимости, д. 54</v>
          </cell>
          <cell r="P6010" t="str">
            <v>Supermarket (Супермаркет)</v>
          </cell>
          <cell r="Q6010" t="str">
            <v>sv2026</v>
          </cell>
          <cell r="R6010" t="str">
            <v>Шибко Анастасия Михайловна</v>
          </cell>
          <cell r="S6010">
            <v>80447232678</v>
          </cell>
          <cell r="T6010" t="str">
            <v>merch1750</v>
          </cell>
          <cell r="U6010" t="str">
            <v>Друсь Мария Викторовна</v>
          </cell>
          <cell r="V6010">
            <v>80298608032</v>
          </cell>
          <cell r="W6010"/>
          <cell r="X6010" t="str">
            <v/>
          </cell>
          <cell r="Y6010">
            <v>150</v>
          </cell>
          <cell r="Z6010" t="str">
            <v/>
          </cell>
          <cell r="AA6010" t="str">
            <v/>
          </cell>
          <cell r="AB6010" t="str">
            <v/>
          </cell>
          <cell r="AC6010" t="str">
            <v/>
          </cell>
          <cell r="AD6010">
            <v>150</v>
          </cell>
          <cell r="AE6010">
            <v>2.5</v>
          </cell>
          <cell r="AF6010">
            <v>1</v>
          </cell>
          <cell r="AG6010">
            <v>12.5</v>
          </cell>
          <cell r="AH6010">
            <v>5</v>
          </cell>
          <cell r="AI6010">
            <v>150</v>
          </cell>
          <cell r="AJ6010"/>
        </row>
        <row r="6011">
          <cell r="B6011">
            <v>28722</v>
          </cell>
          <cell r="C6011">
            <v>1023900003</v>
          </cell>
          <cell r="D6011">
            <v>1</v>
          </cell>
          <cell r="E6011">
            <v>0</v>
          </cell>
          <cell r="F6011">
            <v>0</v>
          </cell>
          <cell r="G6011">
            <v>0</v>
          </cell>
          <cell r="H6011">
            <v>1</v>
          </cell>
          <cell r="I6011">
            <v>1</v>
          </cell>
          <cell r="J6011" t="str">
            <v>Свежие Идеи</v>
          </cell>
          <cell r="K6011" t="str">
            <v>Беларусь</v>
          </cell>
          <cell r="L6011" t="str">
            <v>Минская</v>
          </cell>
          <cell r="M6011" t="str">
            <v>Минск</v>
          </cell>
          <cell r="N6011" t="str">
            <v>Соседи</v>
          </cell>
          <cell r="O6011" t="str">
            <v>г. Минск, ул. Лобанка, д. 94</v>
          </cell>
          <cell r="P6011" t="str">
            <v>Supermarket (Супермаркет)</v>
          </cell>
          <cell r="Q6011" t="str">
            <v>sv2026</v>
          </cell>
          <cell r="R6011" t="str">
            <v>Шибко Анастасия Михайловна</v>
          </cell>
          <cell r="S6011">
            <v>80447232678</v>
          </cell>
          <cell r="T6011" t="str">
            <v>merch1741</v>
          </cell>
          <cell r="U6011" t="str">
            <v>Буланова Александра Михайловна</v>
          </cell>
          <cell r="V6011">
            <v>80447752615</v>
          </cell>
          <cell r="W6011"/>
          <cell r="X6011" t="str">
            <v/>
          </cell>
          <cell r="Y6011">
            <v>60</v>
          </cell>
          <cell r="Z6011" t="str">
            <v/>
          </cell>
          <cell r="AA6011" t="str">
            <v/>
          </cell>
          <cell r="AB6011" t="str">
            <v/>
          </cell>
          <cell r="AC6011" t="str">
            <v/>
          </cell>
          <cell r="AD6011">
            <v>60</v>
          </cell>
          <cell r="AE6011">
            <v>1</v>
          </cell>
          <cell r="AF6011">
            <v>1</v>
          </cell>
          <cell r="AG6011">
            <v>5</v>
          </cell>
          <cell r="AH6011">
            <v>5</v>
          </cell>
          <cell r="AI6011">
            <v>60</v>
          </cell>
          <cell r="AJ6011"/>
        </row>
        <row r="6012">
          <cell r="B6012">
            <v>355521</v>
          </cell>
          <cell r="C6012">
            <v>1023900018</v>
          </cell>
          <cell r="D6012">
            <v>1</v>
          </cell>
          <cell r="E6012">
            <v>0</v>
          </cell>
          <cell r="F6012">
            <v>0</v>
          </cell>
          <cell r="G6012">
            <v>0</v>
          </cell>
          <cell r="H6012">
            <v>1</v>
          </cell>
          <cell r="I6012">
            <v>1</v>
          </cell>
          <cell r="J6012" t="str">
            <v>Свежие Идеи</v>
          </cell>
          <cell r="K6012" t="str">
            <v>Беларусь</v>
          </cell>
          <cell r="L6012" t="str">
            <v>Минская</v>
          </cell>
          <cell r="M6012" t="str">
            <v>Минск</v>
          </cell>
          <cell r="N6012" t="str">
            <v>Мила</v>
          </cell>
          <cell r="O6012" t="str">
            <v>г. Минск, ул. Уручская, 5В</v>
          </cell>
          <cell r="P6012" t="str">
            <v>Drogery (Хоз. магазин)</v>
          </cell>
          <cell r="Q6012" t="str">
            <v>sv2026</v>
          </cell>
          <cell r="R6012" t="str">
            <v>Шибко Анастасия Михайловна</v>
          </cell>
          <cell r="S6012">
            <v>80447232678</v>
          </cell>
          <cell r="T6012" t="str">
            <v>merch1757</v>
          </cell>
          <cell r="U6012" t="str">
            <v xml:space="preserve">Дударова Ирина Анатольевна </v>
          </cell>
          <cell r="V6012">
            <v>80298492342</v>
          </cell>
          <cell r="W6012"/>
          <cell r="X6012" t="str">
            <v/>
          </cell>
          <cell r="Y6012" t="str">
            <v/>
          </cell>
          <cell r="Z6012">
            <v>30</v>
          </cell>
          <cell r="AA6012" t="str">
            <v/>
          </cell>
          <cell r="AB6012" t="str">
            <v/>
          </cell>
          <cell r="AC6012" t="str">
            <v/>
          </cell>
          <cell r="AD6012">
            <v>30</v>
          </cell>
          <cell r="AE6012">
            <v>0.5</v>
          </cell>
          <cell r="AF6012">
            <v>1</v>
          </cell>
          <cell r="AG6012">
            <v>2.5</v>
          </cell>
          <cell r="AH6012">
            <v>5</v>
          </cell>
          <cell r="AI6012">
            <v>30</v>
          </cell>
          <cell r="AJ6012"/>
        </row>
        <row r="6013">
          <cell r="B6013">
            <v>355410</v>
          </cell>
          <cell r="C6013">
            <v>1023900019</v>
          </cell>
          <cell r="D6013">
            <v>1</v>
          </cell>
          <cell r="E6013">
            <v>0</v>
          </cell>
          <cell r="F6013">
            <v>0</v>
          </cell>
          <cell r="G6013">
            <v>0</v>
          </cell>
          <cell r="H6013">
            <v>1</v>
          </cell>
          <cell r="I6013">
            <v>1</v>
          </cell>
          <cell r="J6013" t="str">
            <v>Свежие Идеи</v>
          </cell>
          <cell r="K6013" t="str">
            <v>Беларусь</v>
          </cell>
          <cell r="L6013" t="str">
            <v>Минская</v>
          </cell>
          <cell r="M6013" t="str">
            <v>Минск</v>
          </cell>
          <cell r="N6013" t="str">
            <v>Мила</v>
          </cell>
          <cell r="O6013" t="str">
            <v>г. Минск, пр-т Независимости, 172</v>
          </cell>
          <cell r="P6013" t="str">
            <v>Drogery (Хоз. магазин)</v>
          </cell>
          <cell r="Q6013" t="str">
            <v>sv2026</v>
          </cell>
          <cell r="R6013" t="str">
            <v>Шибко Анастасия Михайловна</v>
          </cell>
          <cell r="S6013">
            <v>80447232678</v>
          </cell>
          <cell r="T6013" t="str">
            <v>merch1757</v>
          </cell>
          <cell r="U6013" t="str">
            <v xml:space="preserve">Дударова Ирина Анатольевна </v>
          </cell>
          <cell r="V6013">
            <v>80298492342</v>
          </cell>
          <cell r="W6013"/>
          <cell r="X6013" t="str">
            <v/>
          </cell>
          <cell r="Y6013" t="str">
            <v/>
          </cell>
          <cell r="Z6013">
            <v>30</v>
          </cell>
          <cell r="AA6013" t="str">
            <v/>
          </cell>
          <cell r="AB6013" t="str">
            <v/>
          </cell>
          <cell r="AC6013" t="str">
            <v/>
          </cell>
          <cell r="AD6013">
            <v>30</v>
          </cell>
          <cell r="AE6013">
            <v>0.5</v>
          </cell>
          <cell r="AF6013">
            <v>1</v>
          </cell>
          <cell r="AG6013">
            <v>2.5</v>
          </cell>
          <cell r="AH6013">
            <v>5</v>
          </cell>
          <cell r="AI6013">
            <v>30</v>
          </cell>
          <cell r="AJ6013"/>
        </row>
        <row r="6014">
          <cell r="B6014">
            <v>355421</v>
          </cell>
          <cell r="C6014">
            <v>1023900020</v>
          </cell>
          <cell r="D6014">
            <v>1</v>
          </cell>
          <cell r="E6014">
            <v>0</v>
          </cell>
          <cell r="F6014">
            <v>0</v>
          </cell>
          <cell r="G6014">
            <v>0</v>
          </cell>
          <cell r="H6014">
            <v>1</v>
          </cell>
          <cell r="I6014">
            <v>1</v>
          </cell>
          <cell r="J6014" t="str">
            <v>Свежие Идеи</v>
          </cell>
          <cell r="K6014" t="str">
            <v>Беларусь</v>
          </cell>
          <cell r="L6014" t="str">
            <v>Минская</v>
          </cell>
          <cell r="M6014" t="str">
            <v>Минск</v>
          </cell>
          <cell r="N6014" t="str">
            <v>Мила</v>
          </cell>
          <cell r="O6014" t="str">
            <v>г. Минск, пр-т Рокоссовского, 145</v>
          </cell>
          <cell r="P6014" t="str">
            <v>Drogery (Хоз. магазин)</v>
          </cell>
          <cell r="Q6014" t="str">
            <v>sv2026</v>
          </cell>
          <cell r="R6014" t="str">
            <v>Шибко Анастасия Михайловна</v>
          </cell>
          <cell r="S6014">
            <v>80447232678</v>
          </cell>
          <cell r="T6014" t="str">
            <v>merch1758</v>
          </cell>
          <cell r="U6014" t="str">
            <v>Мычко Наталья Васильевна</v>
          </cell>
          <cell r="V6014">
            <v>80257811200</v>
          </cell>
          <cell r="W6014"/>
          <cell r="X6014" t="str">
            <v/>
          </cell>
          <cell r="Y6014" t="str">
            <v/>
          </cell>
          <cell r="Z6014" t="str">
            <v/>
          </cell>
          <cell r="AA6014">
            <v>30</v>
          </cell>
          <cell r="AB6014" t="str">
            <v/>
          </cell>
          <cell r="AC6014" t="str">
            <v/>
          </cell>
          <cell r="AD6014">
            <v>30</v>
          </cell>
          <cell r="AE6014">
            <v>0.5</v>
          </cell>
          <cell r="AF6014">
            <v>1</v>
          </cell>
          <cell r="AG6014">
            <v>2</v>
          </cell>
          <cell r="AH6014">
            <v>4</v>
          </cell>
          <cell r="AI6014">
            <v>30</v>
          </cell>
          <cell r="AJ6014"/>
        </row>
        <row r="6015">
          <cell r="B6015">
            <v>355433</v>
          </cell>
          <cell r="C6015">
            <v>1023900022</v>
          </cell>
          <cell r="D6015">
            <v>1</v>
          </cell>
          <cell r="E6015">
            <v>0</v>
          </cell>
          <cell r="F6015">
            <v>0</v>
          </cell>
          <cell r="G6015">
            <v>0</v>
          </cell>
          <cell r="H6015">
            <v>1</v>
          </cell>
          <cell r="I6015">
            <v>1</v>
          </cell>
          <cell r="J6015" t="str">
            <v>Свежие Идеи</v>
          </cell>
          <cell r="K6015" t="str">
            <v>Беларусь</v>
          </cell>
          <cell r="L6015" t="str">
            <v>Минская</v>
          </cell>
          <cell r="M6015" t="str">
            <v>Минск</v>
          </cell>
          <cell r="N6015" t="str">
            <v>Мила</v>
          </cell>
          <cell r="O6015" t="str">
            <v>г. Минск, ул. Богдановича, 66</v>
          </cell>
          <cell r="P6015" t="str">
            <v>Drogery (Хоз. магазин)</v>
          </cell>
          <cell r="Q6015" t="str">
            <v>sv2026</v>
          </cell>
          <cell r="R6015" t="str">
            <v>Шибко Анастасия Михайловна</v>
          </cell>
          <cell r="S6015">
            <v>80447232678</v>
          </cell>
          <cell r="T6015" t="str">
            <v>merch1749</v>
          </cell>
          <cell r="U6015" t="str">
            <v>Пачковская Екатерина Михайловна</v>
          </cell>
          <cell r="V6015">
            <v>80336773540</v>
          </cell>
          <cell r="W6015"/>
          <cell r="X6015" t="str">
            <v/>
          </cell>
          <cell r="Y6015" t="str">
            <v/>
          </cell>
          <cell r="Z6015">
            <v>30</v>
          </cell>
          <cell r="AA6015" t="str">
            <v/>
          </cell>
          <cell r="AB6015" t="str">
            <v/>
          </cell>
          <cell r="AC6015" t="str">
            <v/>
          </cell>
          <cell r="AD6015">
            <v>30</v>
          </cell>
          <cell r="AE6015">
            <v>0.5</v>
          </cell>
          <cell r="AF6015">
            <v>1</v>
          </cell>
          <cell r="AG6015">
            <v>2.5</v>
          </cell>
          <cell r="AH6015">
            <v>5</v>
          </cell>
          <cell r="AI6015">
            <v>30</v>
          </cell>
          <cell r="AJ6015"/>
        </row>
        <row r="6016">
          <cell r="B6016">
            <v>28959</v>
          </cell>
          <cell r="C6016">
            <v>1023900025</v>
          </cell>
          <cell r="D6016">
            <v>1</v>
          </cell>
          <cell r="E6016">
            <v>0</v>
          </cell>
          <cell r="F6016">
            <v>0</v>
          </cell>
          <cell r="G6016">
            <v>0</v>
          </cell>
          <cell r="H6016">
            <v>1</v>
          </cell>
          <cell r="I6016">
            <v>1</v>
          </cell>
          <cell r="J6016" t="str">
            <v>Свежие Идеи</v>
          </cell>
          <cell r="K6016" t="str">
            <v>Беларусь</v>
          </cell>
          <cell r="L6016" t="str">
            <v>Минская</v>
          </cell>
          <cell r="M6016" t="str">
            <v>Минск</v>
          </cell>
          <cell r="N6016" t="str">
            <v>Мила</v>
          </cell>
          <cell r="O6016" t="str">
            <v>г. Минск, ул. Воронянского, д. 1а</v>
          </cell>
          <cell r="P6016" t="str">
            <v>Drogery (Хоз. магазин)</v>
          </cell>
          <cell r="Q6016" t="str">
            <v>sv2026</v>
          </cell>
          <cell r="R6016" t="str">
            <v>Шибко Анастасия Михайловна</v>
          </cell>
          <cell r="S6016">
            <v>80447232678</v>
          </cell>
          <cell r="T6016" t="str">
            <v>merch1750</v>
          </cell>
          <cell r="U6016" t="str">
            <v>Друсь Мария Викторовна</v>
          </cell>
          <cell r="V6016">
            <v>80298608032</v>
          </cell>
          <cell r="W6016"/>
          <cell r="X6016" t="str">
            <v/>
          </cell>
          <cell r="Y6016" t="str">
            <v/>
          </cell>
          <cell r="Z6016">
            <v>30</v>
          </cell>
          <cell r="AA6016" t="str">
            <v/>
          </cell>
          <cell r="AB6016" t="str">
            <v/>
          </cell>
          <cell r="AC6016" t="str">
            <v/>
          </cell>
          <cell r="AD6016">
            <v>30</v>
          </cell>
          <cell r="AE6016">
            <v>0.5</v>
          </cell>
          <cell r="AF6016">
            <v>1</v>
          </cell>
          <cell r="AG6016">
            <v>2.5</v>
          </cell>
          <cell r="AH6016">
            <v>5</v>
          </cell>
          <cell r="AI6016">
            <v>30</v>
          </cell>
          <cell r="AJ6016"/>
        </row>
        <row r="6017">
          <cell r="B6017">
            <v>355476</v>
          </cell>
          <cell r="C6017">
            <v>1023900026</v>
          </cell>
          <cell r="D6017">
            <v>1</v>
          </cell>
          <cell r="E6017">
            <v>0</v>
          </cell>
          <cell r="F6017">
            <v>0</v>
          </cell>
          <cell r="G6017">
            <v>0</v>
          </cell>
          <cell r="H6017">
            <v>1</v>
          </cell>
          <cell r="I6017">
            <v>1</v>
          </cell>
          <cell r="J6017" t="str">
            <v>Свежие Идеи</v>
          </cell>
          <cell r="K6017" t="str">
            <v>Беларусь</v>
          </cell>
          <cell r="L6017" t="str">
            <v>Минская</v>
          </cell>
          <cell r="M6017" t="str">
            <v>Минск</v>
          </cell>
          <cell r="N6017" t="str">
            <v>Мила</v>
          </cell>
          <cell r="O6017" t="str">
            <v>г. Минск, ул. Кунцевщина, 35</v>
          </cell>
          <cell r="P6017" t="str">
            <v>Drogery (Хоз. магазин)</v>
          </cell>
          <cell r="Q6017" t="str">
            <v>sv2026</v>
          </cell>
          <cell r="R6017" t="str">
            <v>Шибко Анастасия Михайловна</v>
          </cell>
          <cell r="S6017">
            <v>80447232678</v>
          </cell>
          <cell r="T6017" t="str">
            <v>merch1741</v>
          </cell>
          <cell r="U6017" t="str">
            <v>Буланова Александра Михайловна</v>
          </cell>
          <cell r="V6017">
            <v>80447752615</v>
          </cell>
          <cell r="W6017"/>
          <cell r="X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>
            <v>30</v>
          </cell>
          <cell r="AC6017" t="str">
            <v/>
          </cell>
          <cell r="AD6017">
            <v>30</v>
          </cell>
          <cell r="AE6017">
            <v>0.5</v>
          </cell>
          <cell r="AF6017">
            <v>1</v>
          </cell>
          <cell r="AG6017">
            <v>2</v>
          </cell>
          <cell r="AH6017">
            <v>4</v>
          </cell>
          <cell r="AI6017">
            <v>30</v>
          </cell>
          <cell r="AJ6017"/>
        </row>
        <row r="6018">
          <cell r="B6018">
            <v>355446</v>
          </cell>
          <cell r="C6018">
            <v>1023900027</v>
          </cell>
          <cell r="D6018">
            <v>1</v>
          </cell>
          <cell r="E6018">
            <v>0</v>
          </cell>
          <cell r="F6018">
            <v>0</v>
          </cell>
          <cell r="G6018">
            <v>0</v>
          </cell>
          <cell r="H6018">
            <v>1</v>
          </cell>
          <cell r="I6018">
            <v>1</v>
          </cell>
          <cell r="J6018" t="str">
            <v>Свежие Идеи</v>
          </cell>
          <cell r="K6018" t="str">
            <v>Беларусь</v>
          </cell>
          <cell r="L6018" t="str">
            <v>Минская</v>
          </cell>
          <cell r="M6018" t="str">
            <v>Минск</v>
          </cell>
          <cell r="N6018" t="str">
            <v>Мила</v>
          </cell>
          <cell r="O6018" t="str">
            <v>г. Минск, ул. Голодеда, 31</v>
          </cell>
          <cell r="P6018" t="str">
            <v>Drogery (Хоз. магазин)</v>
          </cell>
          <cell r="Q6018" t="str">
            <v>sv2026</v>
          </cell>
          <cell r="R6018" t="str">
            <v>Шибко Анастасия Михайловна</v>
          </cell>
          <cell r="S6018">
            <v>80447232678</v>
          </cell>
          <cell r="T6018" t="str">
            <v>merch1746</v>
          </cell>
          <cell r="U6018" t="str">
            <v>Шестак Екатерина Олеговна</v>
          </cell>
          <cell r="V6018">
            <v>80259211451</v>
          </cell>
          <cell r="W6018"/>
          <cell r="X6018" t="str">
            <v/>
          </cell>
          <cell r="Y6018" t="str">
            <v/>
          </cell>
          <cell r="Z6018" t="str">
            <v/>
          </cell>
          <cell r="AA6018">
            <v>30</v>
          </cell>
          <cell r="AB6018" t="str">
            <v/>
          </cell>
          <cell r="AC6018" t="str">
            <v/>
          </cell>
          <cell r="AD6018">
            <v>30</v>
          </cell>
          <cell r="AE6018">
            <v>0.5</v>
          </cell>
          <cell r="AF6018">
            <v>1</v>
          </cell>
          <cell r="AG6018">
            <v>2</v>
          </cell>
          <cell r="AH6018">
            <v>4</v>
          </cell>
          <cell r="AI6018">
            <v>30</v>
          </cell>
          <cell r="AJ6018"/>
        </row>
        <row r="6019">
          <cell r="B6019">
            <v>28985</v>
          </cell>
          <cell r="C6019">
            <v>1023900028</v>
          </cell>
          <cell r="D6019">
            <v>1</v>
          </cell>
          <cell r="E6019">
            <v>0</v>
          </cell>
          <cell r="F6019">
            <v>0</v>
          </cell>
          <cell r="G6019">
            <v>0</v>
          </cell>
          <cell r="H6019">
            <v>1</v>
          </cell>
          <cell r="I6019">
            <v>1</v>
          </cell>
          <cell r="J6019" t="str">
            <v>Свежие Идеи</v>
          </cell>
          <cell r="K6019" t="str">
            <v>Беларусь</v>
          </cell>
          <cell r="L6019" t="str">
            <v>Минская</v>
          </cell>
          <cell r="M6019" t="str">
            <v>Минск</v>
          </cell>
          <cell r="N6019" t="str">
            <v>Мила</v>
          </cell>
          <cell r="O6019" t="str">
            <v>г. Минск, ул. Кальварийская, д. 52</v>
          </cell>
          <cell r="P6019" t="str">
            <v>Drogery (Хоз. магазин)</v>
          </cell>
          <cell r="Q6019" t="str">
            <v>sv2026</v>
          </cell>
          <cell r="R6019" t="str">
            <v>Шибко Анастасия Михайловна</v>
          </cell>
          <cell r="S6019">
            <v>80447232678</v>
          </cell>
          <cell r="T6019" t="str">
            <v>merch1747</v>
          </cell>
          <cell r="U6019" t="str">
            <v>Пухович Мария Ивановна</v>
          </cell>
          <cell r="V6019">
            <v>80299495648</v>
          </cell>
          <cell r="W6019"/>
          <cell r="X6019">
            <v>30</v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  <cell r="AC6019" t="str">
            <v/>
          </cell>
          <cell r="AD6019">
            <v>30</v>
          </cell>
          <cell r="AE6019">
            <v>0.5</v>
          </cell>
          <cell r="AF6019">
            <v>1</v>
          </cell>
          <cell r="AG6019">
            <v>2.5</v>
          </cell>
          <cell r="AH6019">
            <v>5</v>
          </cell>
          <cell r="AI6019">
            <v>30</v>
          </cell>
          <cell r="AJ6019"/>
        </row>
        <row r="6020">
          <cell r="B6020">
            <v>355469</v>
          </cell>
          <cell r="C6020">
            <v>1023900029</v>
          </cell>
          <cell r="D6020">
            <v>1</v>
          </cell>
          <cell r="E6020">
            <v>0</v>
          </cell>
          <cell r="F6020">
            <v>0</v>
          </cell>
          <cell r="G6020">
            <v>0</v>
          </cell>
          <cell r="H6020">
            <v>1</v>
          </cell>
          <cell r="I6020">
            <v>1</v>
          </cell>
          <cell r="J6020" t="str">
            <v>Свежие Идеи</v>
          </cell>
          <cell r="K6020" t="str">
            <v>Беларусь</v>
          </cell>
          <cell r="L6020" t="str">
            <v>Минская</v>
          </cell>
          <cell r="M6020" t="str">
            <v>Минск</v>
          </cell>
          <cell r="N6020" t="str">
            <v>Мила</v>
          </cell>
          <cell r="O6020" t="str">
            <v>г. Минск, ул. Кижеватова, 80</v>
          </cell>
          <cell r="P6020" t="str">
            <v>Drogery (Хоз. магазин)</v>
          </cell>
          <cell r="Q6020" t="str">
            <v>sv2026</v>
          </cell>
          <cell r="R6020" t="str">
            <v>Шибко Анастасия Михайловна</v>
          </cell>
          <cell r="S6020">
            <v>80447232678</v>
          </cell>
          <cell r="T6020" t="str">
            <v>merch1750</v>
          </cell>
          <cell r="U6020" t="str">
            <v>Друсь Мария Викторовна</v>
          </cell>
          <cell r="V6020">
            <v>80298608032</v>
          </cell>
          <cell r="W6020"/>
          <cell r="X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>
            <v>30</v>
          </cell>
          <cell r="AC6020" t="str">
            <v/>
          </cell>
          <cell r="AD6020">
            <v>30</v>
          </cell>
          <cell r="AE6020">
            <v>0.5</v>
          </cell>
          <cell r="AF6020">
            <v>1</v>
          </cell>
          <cell r="AG6020">
            <v>2</v>
          </cell>
          <cell r="AH6020">
            <v>4</v>
          </cell>
          <cell r="AI6020">
            <v>30</v>
          </cell>
          <cell r="AJ6020"/>
        </row>
        <row r="6021">
          <cell r="B6021">
            <v>355448</v>
          </cell>
          <cell r="C6021">
            <v>1023900030</v>
          </cell>
          <cell r="D6021">
            <v>1</v>
          </cell>
          <cell r="E6021">
            <v>0</v>
          </cell>
          <cell r="F6021">
            <v>0</v>
          </cell>
          <cell r="G6021">
            <v>0</v>
          </cell>
          <cell r="H6021">
            <v>1</v>
          </cell>
          <cell r="I6021">
            <v>1</v>
          </cell>
          <cell r="J6021" t="str">
            <v>Свежие Идеи</v>
          </cell>
          <cell r="K6021" t="str">
            <v>Беларусь</v>
          </cell>
          <cell r="L6021" t="str">
            <v>Минская</v>
          </cell>
          <cell r="M6021" t="str">
            <v>Минск</v>
          </cell>
          <cell r="N6021" t="str">
            <v>Мила</v>
          </cell>
          <cell r="O6021" t="str">
            <v>г. Минск, ул. Грицевца, 1</v>
          </cell>
          <cell r="P6021" t="str">
            <v>Drogery (Хоз. магазин)</v>
          </cell>
          <cell r="Q6021" t="str">
            <v>sv2026</v>
          </cell>
          <cell r="R6021" t="str">
            <v>Шибко Анастасия Михайловна</v>
          </cell>
          <cell r="S6021">
            <v>80447232678</v>
          </cell>
          <cell r="T6021" t="str">
            <v>merch1746</v>
          </cell>
          <cell r="U6021" t="str">
            <v>Шестак Екатерина Олеговна</v>
          </cell>
          <cell r="V6021">
            <v>80259211451</v>
          </cell>
          <cell r="W6021"/>
          <cell r="X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>
            <v>30</v>
          </cell>
          <cell r="AC6021" t="str">
            <v/>
          </cell>
          <cell r="AD6021">
            <v>30</v>
          </cell>
          <cell r="AE6021">
            <v>0.5</v>
          </cell>
          <cell r="AF6021">
            <v>1</v>
          </cell>
          <cell r="AG6021">
            <v>2</v>
          </cell>
          <cell r="AH6021">
            <v>4</v>
          </cell>
          <cell r="AI6021">
            <v>30</v>
          </cell>
          <cell r="AJ6021"/>
        </row>
        <row r="6022">
          <cell r="B6022">
            <v>28890</v>
          </cell>
          <cell r="C6022">
            <v>1023900033</v>
          </cell>
          <cell r="D6022">
            <v>1</v>
          </cell>
          <cell r="E6022">
            <v>0</v>
          </cell>
          <cell r="F6022">
            <v>0</v>
          </cell>
          <cell r="G6022">
            <v>0</v>
          </cell>
          <cell r="H6022">
            <v>1</v>
          </cell>
          <cell r="I6022">
            <v>1</v>
          </cell>
          <cell r="J6022" t="str">
            <v>Свежие Идеи</v>
          </cell>
          <cell r="K6022" t="str">
            <v>Беларусь</v>
          </cell>
          <cell r="L6022" t="str">
            <v>Брестская</v>
          </cell>
          <cell r="M6022" t="str">
            <v>Барановичи</v>
          </cell>
          <cell r="N6022" t="str">
            <v>Мила</v>
          </cell>
          <cell r="O6022" t="str">
            <v>г. Барановичи, ул. Советская, д. 68А</v>
          </cell>
          <cell r="P6022" t="str">
            <v>Drogery (Хоз. магазин)</v>
          </cell>
          <cell r="Q6022" t="str">
            <v>sv2026</v>
          </cell>
          <cell r="R6022" t="str">
            <v>Шибко Анастасия Михайловна</v>
          </cell>
          <cell r="S6022">
            <v>80447232678</v>
          </cell>
          <cell r="T6022" t="str">
            <v>merch1753</v>
          </cell>
          <cell r="U6022" t="str">
            <v>Диковицкая Ксения Олеговна</v>
          </cell>
          <cell r="V6022">
            <v>80297946781</v>
          </cell>
          <cell r="W6022"/>
          <cell r="X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>
            <v>30</v>
          </cell>
          <cell r="AC6022" t="str">
            <v/>
          </cell>
          <cell r="AD6022">
            <v>30</v>
          </cell>
          <cell r="AE6022">
            <v>0.5</v>
          </cell>
          <cell r="AF6022">
            <v>1</v>
          </cell>
          <cell r="AG6022">
            <v>2</v>
          </cell>
          <cell r="AH6022">
            <v>4</v>
          </cell>
          <cell r="AI6022">
            <v>30</v>
          </cell>
          <cell r="AJ6022"/>
        </row>
        <row r="6023">
          <cell r="B6023">
            <v>29012</v>
          </cell>
          <cell r="C6023">
            <v>1023900034</v>
          </cell>
          <cell r="D6023">
            <v>1</v>
          </cell>
          <cell r="E6023">
            <v>0</v>
          </cell>
          <cell r="F6023">
            <v>0</v>
          </cell>
          <cell r="G6023">
            <v>0</v>
          </cell>
          <cell r="H6023">
            <v>1</v>
          </cell>
          <cell r="I6023">
            <v>1</v>
          </cell>
          <cell r="J6023" t="str">
            <v>Свежие Идеи</v>
          </cell>
          <cell r="K6023" t="str">
            <v>Беларусь</v>
          </cell>
          <cell r="L6023" t="str">
            <v>Минская</v>
          </cell>
          <cell r="M6023" t="str">
            <v>Минск</v>
          </cell>
          <cell r="N6023" t="str">
            <v>Мила</v>
          </cell>
          <cell r="O6023" t="str">
            <v>г. Минск, ул. Сухаревская, д. 62</v>
          </cell>
          <cell r="P6023" t="str">
            <v>Drogery (Хоз. магазин)</v>
          </cell>
          <cell r="Q6023" t="str">
            <v>sv2026</v>
          </cell>
          <cell r="R6023" t="str">
            <v>Шибко Анастасия Михайловна</v>
          </cell>
          <cell r="S6023">
            <v>80447232678</v>
          </cell>
          <cell r="T6023" t="str">
            <v>merch1741</v>
          </cell>
          <cell r="U6023" t="str">
            <v>Буланова Александра Михайловна</v>
          </cell>
          <cell r="V6023">
            <v>80447752615</v>
          </cell>
          <cell r="W6023"/>
          <cell r="X6023" t="str">
            <v/>
          </cell>
          <cell r="Y6023" t="str">
            <v/>
          </cell>
          <cell r="Z6023">
            <v>45</v>
          </cell>
          <cell r="AA6023" t="str">
            <v/>
          </cell>
          <cell r="AB6023" t="str">
            <v/>
          </cell>
          <cell r="AC6023" t="str">
            <v/>
          </cell>
          <cell r="AD6023">
            <v>45</v>
          </cell>
          <cell r="AE6023">
            <v>0.75</v>
          </cell>
          <cell r="AF6023">
            <v>1</v>
          </cell>
          <cell r="AG6023">
            <v>3.75</v>
          </cell>
          <cell r="AH6023">
            <v>5</v>
          </cell>
          <cell r="AI6023">
            <v>45</v>
          </cell>
          <cell r="AJ6023"/>
        </row>
        <row r="6024">
          <cell r="B6024">
            <v>28902</v>
          </cell>
          <cell r="C6024">
            <v>1023900035</v>
          </cell>
          <cell r="D6024">
            <v>1</v>
          </cell>
          <cell r="E6024">
            <v>0</v>
          </cell>
          <cell r="F6024">
            <v>0</v>
          </cell>
          <cell r="G6024">
            <v>0</v>
          </cell>
          <cell r="H6024">
            <v>1</v>
          </cell>
          <cell r="I6024">
            <v>1</v>
          </cell>
          <cell r="J6024" t="str">
            <v>Свежие Идеи</v>
          </cell>
          <cell r="K6024" t="str">
            <v>Беларусь</v>
          </cell>
          <cell r="L6024" t="str">
            <v>Могилевская</v>
          </cell>
          <cell r="M6024" t="str">
            <v>Бобруйск</v>
          </cell>
          <cell r="N6024" t="str">
            <v>Мила</v>
          </cell>
          <cell r="O6024" t="str">
            <v>г. Бобруйск, ул. Социалистическая, д. 48</v>
          </cell>
          <cell r="P6024" t="str">
            <v>Drogery (Хоз. магазин)</v>
          </cell>
          <cell r="Q6024" t="str">
            <v>sv2026</v>
          </cell>
          <cell r="R6024" t="str">
            <v>Шибко Анастасия Михайловна</v>
          </cell>
          <cell r="S6024">
            <v>80447232678</v>
          </cell>
          <cell r="T6024" t="str">
            <v>merch1754</v>
          </cell>
          <cell r="U6024" t="str">
            <v>Капустина Юлия Викторовна</v>
          </cell>
          <cell r="V6024">
            <v>80445307403</v>
          </cell>
          <cell r="W6024"/>
          <cell r="X6024" t="str">
            <v/>
          </cell>
          <cell r="Y6024" t="str">
            <v/>
          </cell>
          <cell r="Z6024">
            <v>30</v>
          </cell>
          <cell r="AA6024" t="str">
            <v/>
          </cell>
          <cell r="AB6024" t="str">
            <v/>
          </cell>
          <cell r="AC6024" t="str">
            <v/>
          </cell>
          <cell r="AD6024">
            <v>30</v>
          </cell>
          <cell r="AE6024">
            <v>0.5</v>
          </cell>
          <cell r="AF6024">
            <v>1</v>
          </cell>
          <cell r="AG6024">
            <v>2.5</v>
          </cell>
          <cell r="AH6024">
            <v>5</v>
          </cell>
          <cell r="AI6024">
            <v>30</v>
          </cell>
          <cell r="AJ6024"/>
        </row>
        <row r="6025">
          <cell r="B6025">
            <v>28904</v>
          </cell>
          <cell r="C6025">
            <v>1023900036</v>
          </cell>
          <cell r="D6025">
            <v>1</v>
          </cell>
          <cell r="E6025">
            <v>0</v>
          </cell>
          <cell r="F6025">
            <v>0</v>
          </cell>
          <cell r="G6025">
            <v>0</v>
          </cell>
          <cell r="H6025">
            <v>1</v>
          </cell>
          <cell r="I6025">
            <v>1</v>
          </cell>
          <cell r="J6025" t="str">
            <v>Свежие Идеи</v>
          </cell>
          <cell r="K6025" t="str">
            <v>Беларусь</v>
          </cell>
          <cell r="L6025" t="str">
            <v>Минская</v>
          </cell>
          <cell r="M6025" t="str">
            <v>Минск</v>
          </cell>
          <cell r="N6025" t="str">
            <v>Мила</v>
          </cell>
          <cell r="O6025" t="str">
            <v>г. Минск, ул. Руссиянова, д. 9</v>
          </cell>
          <cell r="P6025" t="str">
            <v>Drogery (Хоз. магазин)</v>
          </cell>
          <cell r="Q6025" t="str">
            <v>sv2026</v>
          </cell>
          <cell r="R6025" t="str">
            <v>Шибко Анастасия Михайловна</v>
          </cell>
          <cell r="S6025">
            <v>80447232678</v>
          </cell>
          <cell r="T6025" t="str">
            <v>merch1757</v>
          </cell>
          <cell r="U6025" t="str">
            <v xml:space="preserve">Дударова Ирина Анатольевна </v>
          </cell>
          <cell r="V6025">
            <v>80298492342</v>
          </cell>
          <cell r="W6025"/>
          <cell r="X6025" t="str">
            <v/>
          </cell>
          <cell r="Y6025" t="str">
            <v/>
          </cell>
          <cell r="Z6025">
            <v>30</v>
          </cell>
          <cell r="AA6025" t="str">
            <v/>
          </cell>
          <cell r="AB6025" t="str">
            <v/>
          </cell>
          <cell r="AC6025" t="str">
            <v/>
          </cell>
          <cell r="AD6025">
            <v>30</v>
          </cell>
          <cell r="AE6025">
            <v>0.5</v>
          </cell>
          <cell r="AF6025">
            <v>1</v>
          </cell>
          <cell r="AG6025">
            <v>2.5</v>
          </cell>
          <cell r="AH6025">
            <v>5</v>
          </cell>
          <cell r="AI6025">
            <v>30</v>
          </cell>
          <cell r="AJ6025"/>
        </row>
        <row r="6026">
          <cell r="B6026">
            <v>355486</v>
          </cell>
          <cell r="C6026">
            <v>1023900037</v>
          </cell>
          <cell r="D6026">
            <v>1</v>
          </cell>
          <cell r="E6026">
            <v>0</v>
          </cell>
          <cell r="F6026">
            <v>0</v>
          </cell>
          <cell r="G6026">
            <v>0</v>
          </cell>
          <cell r="H6026">
            <v>1</v>
          </cell>
          <cell r="I6026">
            <v>1</v>
          </cell>
          <cell r="J6026" t="str">
            <v>Свежие Идеи</v>
          </cell>
          <cell r="K6026" t="str">
            <v>Беларусь</v>
          </cell>
          <cell r="L6026" t="str">
            <v>Минская</v>
          </cell>
          <cell r="M6026" t="str">
            <v>Минск</v>
          </cell>
          <cell r="N6026" t="str">
            <v>Мила</v>
          </cell>
          <cell r="O6026" t="str">
            <v>г. Минск, ул. Маяковского, 20</v>
          </cell>
          <cell r="P6026" t="str">
            <v>Drogery (Хоз. магазин)</v>
          </cell>
          <cell r="Q6026" t="str">
            <v>sv2026</v>
          </cell>
          <cell r="R6026" t="str">
            <v>Шибко Анастасия Михайловна</v>
          </cell>
          <cell r="S6026">
            <v>80447232678</v>
          </cell>
          <cell r="T6026" t="str">
            <v>merch1758</v>
          </cell>
          <cell r="U6026" t="str">
            <v>Мычко Наталья Васильевна</v>
          </cell>
          <cell r="V6026">
            <v>80257811200</v>
          </cell>
          <cell r="W6026"/>
          <cell r="X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>
            <v>45</v>
          </cell>
          <cell r="AC6026" t="str">
            <v/>
          </cell>
          <cell r="AD6026">
            <v>45</v>
          </cell>
          <cell r="AE6026">
            <v>0.75</v>
          </cell>
          <cell r="AF6026">
            <v>1</v>
          </cell>
          <cell r="AG6026">
            <v>3</v>
          </cell>
          <cell r="AH6026">
            <v>4</v>
          </cell>
          <cell r="AI6026">
            <v>45</v>
          </cell>
          <cell r="AJ6026"/>
        </row>
        <row r="6027">
          <cell r="B6027">
            <v>355494</v>
          </cell>
          <cell r="C6027">
            <v>1023900038</v>
          </cell>
          <cell r="D6027">
            <v>1</v>
          </cell>
          <cell r="E6027">
            <v>0</v>
          </cell>
          <cell r="F6027">
            <v>0</v>
          </cell>
          <cell r="G6027">
            <v>0</v>
          </cell>
          <cell r="H6027">
            <v>1</v>
          </cell>
          <cell r="I6027">
            <v>1</v>
          </cell>
          <cell r="J6027" t="str">
            <v>Свежие Идеи</v>
          </cell>
          <cell r="K6027" t="str">
            <v>Беларусь</v>
          </cell>
          <cell r="L6027" t="str">
            <v>Минская</v>
          </cell>
          <cell r="M6027" t="str">
            <v>Минск</v>
          </cell>
          <cell r="N6027" t="str">
            <v>Мила</v>
          </cell>
          <cell r="O6027" t="str">
            <v>г. Минск, ул. Народная, 26, корп. 1</v>
          </cell>
          <cell r="P6027" t="str">
            <v>Drogery (Хоз. магазин)</v>
          </cell>
          <cell r="Q6027" t="str">
            <v>sv2026</v>
          </cell>
          <cell r="R6027" t="str">
            <v>Шибко Анастасия Михайловна</v>
          </cell>
          <cell r="S6027">
            <v>80447232678</v>
          </cell>
          <cell r="T6027" t="str">
            <v>merch1746</v>
          </cell>
          <cell r="U6027" t="str">
            <v>Шестак Екатерина Олеговна</v>
          </cell>
          <cell r="V6027">
            <v>80259211451</v>
          </cell>
          <cell r="W6027"/>
          <cell r="X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>
            <v>30</v>
          </cell>
          <cell r="AC6027" t="str">
            <v/>
          </cell>
          <cell r="AD6027">
            <v>30</v>
          </cell>
          <cell r="AE6027">
            <v>0.5</v>
          </cell>
          <cell r="AF6027">
            <v>1</v>
          </cell>
          <cell r="AG6027">
            <v>2</v>
          </cell>
          <cell r="AH6027">
            <v>4</v>
          </cell>
          <cell r="AI6027">
            <v>30</v>
          </cell>
          <cell r="AJ6027"/>
        </row>
        <row r="6028">
          <cell r="B6028">
            <v>355450</v>
          </cell>
          <cell r="C6028">
            <v>1023900040</v>
          </cell>
          <cell r="D6028">
            <v>1</v>
          </cell>
          <cell r="E6028">
            <v>0</v>
          </cell>
          <cell r="F6028">
            <v>0</v>
          </cell>
          <cell r="G6028">
            <v>0</v>
          </cell>
          <cell r="H6028">
            <v>1</v>
          </cell>
          <cell r="I6028">
            <v>1</v>
          </cell>
          <cell r="J6028" t="str">
            <v>Свежие Идеи</v>
          </cell>
          <cell r="K6028" t="str">
            <v>Беларусь</v>
          </cell>
          <cell r="L6028" t="str">
            <v>Минская</v>
          </cell>
          <cell r="M6028" t="str">
            <v>Минск</v>
          </cell>
          <cell r="N6028" t="str">
            <v>Мила</v>
          </cell>
          <cell r="O6028" t="str">
            <v>г. Минск, ул. Д. Сердича 48а, маг."Мила"</v>
          </cell>
          <cell r="P6028" t="str">
            <v>Drogery (Хоз. магазин)</v>
          </cell>
          <cell r="Q6028" t="str">
            <v>sv2026</v>
          </cell>
          <cell r="R6028" t="str">
            <v>Шибко Анастасия Михайловна</v>
          </cell>
          <cell r="S6028">
            <v>80447232678</v>
          </cell>
          <cell r="T6028" t="str">
            <v>merch1747</v>
          </cell>
          <cell r="U6028" t="str">
            <v>Пухович Мария Ивановна</v>
          </cell>
          <cell r="V6028">
            <v>80299495648</v>
          </cell>
          <cell r="W6028"/>
          <cell r="X6028" t="str">
            <v/>
          </cell>
          <cell r="Y6028">
            <v>30</v>
          </cell>
          <cell r="Z6028" t="str">
            <v/>
          </cell>
          <cell r="AA6028" t="str">
            <v/>
          </cell>
          <cell r="AB6028" t="str">
            <v/>
          </cell>
          <cell r="AC6028" t="str">
            <v/>
          </cell>
          <cell r="AD6028">
            <v>30</v>
          </cell>
          <cell r="AE6028">
            <v>0.5</v>
          </cell>
          <cell r="AF6028">
            <v>1</v>
          </cell>
          <cell r="AG6028">
            <v>2.5</v>
          </cell>
          <cell r="AH6028">
            <v>5</v>
          </cell>
          <cell r="AI6028">
            <v>30</v>
          </cell>
          <cell r="AJ6028"/>
        </row>
        <row r="6029">
          <cell r="B6029">
            <v>28965</v>
          </cell>
          <cell r="C6029">
            <v>1023900044</v>
          </cell>
          <cell r="D6029">
            <v>1</v>
          </cell>
          <cell r="E6029">
            <v>1</v>
          </cell>
          <cell r="F6029">
            <v>0</v>
          </cell>
          <cell r="G6029">
            <v>0</v>
          </cell>
          <cell r="H6029">
            <v>1</v>
          </cell>
          <cell r="I6029">
            <v>1</v>
          </cell>
          <cell r="J6029" t="str">
            <v>Свежие Идеи</v>
          </cell>
          <cell r="K6029" t="str">
            <v>Беларусь</v>
          </cell>
          <cell r="L6029" t="str">
            <v>Минская</v>
          </cell>
          <cell r="M6029" t="str">
            <v>Минск</v>
          </cell>
          <cell r="N6029" t="str">
            <v>Мила</v>
          </cell>
          <cell r="O6029" t="str">
            <v>г. Минск, пр-т Победителей, д. 89</v>
          </cell>
          <cell r="P6029" t="str">
            <v>Drogery (Хоз. магазин)</v>
          </cell>
          <cell r="Q6029" t="str">
            <v>sv2026</v>
          </cell>
          <cell r="R6029" t="str">
            <v>Шибко Анастасия Михайловна</v>
          </cell>
          <cell r="S6029">
            <v>80447232678</v>
          </cell>
          <cell r="T6029" t="str">
            <v>merch1748</v>
          </cell>
          <cell r="U6029" t="str">
            <v xml:space="preserve">Роговешко Виктория Дмитриевна </v>
          </cell>
          <cell r="V6029">
            <v>80292374223</v>
          </cell>
          <cell r="W6029"/>
          <cell r="X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>
            <v>30</v>
          </cell>
          <cell r="AC6029" t="str">
            <v/>
          </cell>
          <cell r="AD6029">
            <v>30</v>
          </cell>
          <cell r="AE6029">
            <v>0.5</v>
          </cell>
          <cell r="AF6029">
            <v>1</v>
          </cell>
          <cell r="AG6029">
            <v>2</v>
          </cell>
          <cell r="AH6029">
            <v>4</v>
          </cell>
          <cell r="AI6029">
            <v>30</v>
          </cell>
          <cell r="AJ6029"/>
        </row>
        <row r="6030">
          <cell r="B6030">
            <v>355506</v>
          </cell>
          <cell r="C6030">
            <v>1023900045</v>
          </cell>
          <cell r="D6030">
            <v>1</v>
          </cell>
          <cell r="E6030">
            <v>0</v>
          </cell>
          <cell r="F6030">
            <v>0</v>
          </cell>
          <cell r="G6030">
            <v>0</v>
          </cell>
          <cell r="H6030">
            <v>1</v>
          </cell>
          <cell r="I6030">
            <v>1</v>
          </cell>
          <cell r="J6030" t="str">
            <v>Свежие Идеи</v>
          </cell>
          <cell r="K6030" t="str">
            <v>Беларусь</v>
          </cell>
          <cell r="L6030" t="str">
            <v>Минская</v>
          </cell>
          <cell r="M6030" t="str">
            <v>Минск</v>
          </cell>
          <cell r="N6030" t="str">
            <v>Мила</v>
          </cell>
          <cell r="O6030" t="str">
            <v>г. Минск, ул. Рафиева, 88 а</v>
          </cell>
          <cell r="P6030" t="str">
            <v>Drogery (Хоз. магазин)</v>
          </cell>
          <cell r="Q6030" t="str">
            <v>sv2026</v>
          </cell>
          <cell r="R6030" t="str">
            <v>Шибко Анастасия Михайловна</v>
          </cell>
          <cell r="S6030">
            <v>80447232678</v>
          </cell>
          <cell r="T6030" t="str">
            <v>merch1739</v>
          </cell>
          <cell r="U6030" t="str">
            <v>Дубровина Снежана Николаевна</v>
          </cell>
          <cell r="V6030">
            <v>80295788604</v>
          </cell>
          <cell r="W6030"/>
          <cell r="X6030">
            <v>30</v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  <cell r="AC6030" t="str">
            <v/>
          </cell>
          <cell r="AD6030">
            <v>30</v>
          </cell>
          <cell r="AE6030">
            <v>0.5</v>
          </cell>
          <cell r="AF6030">
            <v>1</v>
          </cell>
          <cell r="AG6030">
            <v>2.5</v>
          </cell>
          <cell r="AH6030">
            <v>5</v>
          </cell>
          <cell r="AI6030">
            <v>30</v>
          </cell>
          <cell r="AJ6030"/>
        </row>
        <row r="6031">
          <cell r="B6031">
            <v>355475</v>
          </cell>
          <cell r="C6031">
            <v>1023900046</v>
          </cell>
          <cell r="D6031">
            <v>1</v>
          </cell>
          <cell r="E6031">
            <v>0</v>
          </cell>
          <cell r="F6031">
            <v>0</v>
          </cell>
          <cell r="G6031">
            <v>0</v>
          </cell>
          <cell r="H6031">
            <v>1</v>
          </cell>
          <cell r="I6031">
            <v>1</v>
          </cell>
          <cell r="J6031" t="str">
            <v>Свежие Идеи</v>
          </cell>
          <cell r="K6031" t="str">
            <v>Беларусь</v>
          </cell>
          <cell r="L6031" t="str">
            <v>Минская</v>
          </cell>
          <cell r="M6031" t="str">
            <v>Минск</v>
          </cell>
          <cell r="N6031" t="str">
            <v>Мила</v>
          </cell>
          <cell r="O6031" t="str">
            <v>г. Минск, ул. Куйбышева, 48</v>
          </cell>
          <cell r="P6031" t="str">
            <v>Drogery (Хоз. магазин)</v>
          </cell>
          <cell r="Q6031" t="str">
            <v>sv2026</v>
          </cell>
          <cell r="R6031" t="str">
            <v>Шибко Анастасия Михайловна</v>
          </cell>
          <cell r="S6031">
            <v>80447232678</v>
          </cell>
          <cell r="T6031" t="str">
            <v>merch1749</v>
          </cell>
          <cell r="U6031" t="str">
            <v>Пачковская Екатерина Михайловна</v>
          </cell>
          <cell r="V6031">
            <v>80336773540</v>
          </cell>
          <cell r="W6031"/>
          <cell r="X6031">
            <v>30</v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  <cell r="AC6031" t="str">
            <v/>
          </cell>
          <cell r="AD6031">
            <v>30</v>
          </cell>
          <cell r="AE6031">
            <v>0.5</v>
          </cell>
          <cell r="AF6031">
            <v>1</v>
          </cell>
          <cell r="AG6031">
            <v>2.5</v>
          </cell>
          <cell r="AH6031">
            <v>5</v>
          </cell>
          <cell r="AI6031">
            <v>30</v>
          </cell>
          <cell r="AJ6031"/>
        </row>
        <row r="6032">
          <cell r="B6032">
            <v>29003</v>
          </cell>
          <cell r="C6032">
            <v>1023900047</v>
          </cell>
          <cell r="D6032">
            <v>1</v>
          </cell>
          <cell r="E6032">
            <v>1</v>
          </cell>
          <cell r="F6032">
            <v>0</v>
          </cell>
          <cell r="G6032">
            <v>0</v>
          </cell>
          <cell r="H6032">
            <v>1</v>
          </cell>
          <cell r="I6032">
            <v>1</v>
          </cell>
          <cell r="J6032" t="str">
            <v>Свежие Идеи</v>
          </cell>
          <cell r="K6032" t="str">
            <v>Беларусь</v>
          </cell>
          <cell r="L6032" t="str">
            <v>Минская</v>
          </cell>
          <cell r="M6032" t="str">
            <v>Минск</v>
          </cell>
          <cell r="N6032" t="str">
            <v>Мила</v>
          </cell>
          <cell r="O6032" t="str">
            <v>г. Минск, ул. Плеханова,д. 72</v>
          </cell>
          <cell r="P6032" t="str">
            <v>Drogery (Хоз. магазин)</v>
          </cell>
          <cell r="Q6032" t="str">
            <v>sv2026</v>
          </cell>
          <cell r="R6032" t="str">
            <v>Шибко Анастасия Михайловна</v>
          </cell>
          <cell r="S6032">
            <v>80447232678</v>
          </cell>
          <cell r="T6032" t="str">
            <v>merch1758</v>
          </cell>
          <cell r="U6032" t="str">
            <v>Мычко Наталья Васильевна</v>
          </cell>
          <cell r="V6032">
            <v>80257811200</v>
          </cell>
          <cell r="W6032"/>
          <cell r="X6032" t="str">
            <v/>
          </cell>
          <cell r="Y6032" t="str">
            <v/>
          </cell>
          <cell r="Z6032" t="str">
            <v/>
          </cell>
          <cell r="AA6032">
            <v>45</v>
          </cell>
          <cell r="AB6032" t="str">
            <v/>
          </cell>
          <cell r="AC6032" t="str">
            <v/>
          </cell>
          <cell r="AD6032">
            <v>45</v>
          </cell>
          <cell r="AE6032">
            <v>0.75</v>
          </cell>
          <cell r="AF6032">
            <v>1</v>
          </cell>
          <cell r="AG6032">
            <v>3</v>
          </cell>
          <cell r="AH6032">
            <v>4</v>
          </cell>
          <cell r="AI6032">
            <v>45</v>
          </cell>
          <cell r="AJ6032"/>
        </row>
        <row r="6033">
          <cell r="B6033">
            <v>29034</v>
          </cell>
          <cell r="C6033">
            <v>1023900049</v>
          </cell>
          <cell r="D6033">
            <v>1</v>
          </cell>
          <cell r="E6033">
            <v>0</v>
          </cell>
          <cell r="F6033">
            <v>0</v>
          </cell>
          <cell r="G6033">
            <v>0</v>
          </cell>
          <cell r="H6033">
            <v>1</v>
          </cell>
          <cell r="I6033">
            <v>1</v>
          </cell>
          <cell r="J6033" t="str">
            <v>Свежие Идеи</v>
          </cell>
          <cell r="K6033" t="str">
            <v>Беларусь</v>
          </cell>
          <cell r="L6033" t="str">
            <v>Витебская</v>
          </cell>
          <cell r="M6033" t="str">
            <v>Витебск</v>
          </cell>
          <cell r="N6033" t="str">
            <v>Мила</v>
          </cell>
          <cell r="O6033" t="str">
            <v>г. Витебск, пр-т Московский, д. 13/1</v>
          </cell>
          <cell r="P6033" t="str">
            <v>Drogery (Хоз. магазин)</v>
          </cell>
          <cell r="Q6033" t="str">
            <v>sv2032</v>
          </cell>
          <cell r="R6033" t="str">
            <v>Савченко Евгения Константиновна</v>
          </cell>
          <cell r="S6033">
            <v>80298754300</v>
          </cell>
          <cell r="T6033" t="str">
            <v>merch1744</v>
          </cell>
          <cell r="U6033" t="str">
            <v>Ворсо Наталья Вячеславовна</v>
          </cell>
          <cell r="V6033">
            <v>80295445493</v>
          </cell>
          <cell r="W6033"/>
          <cell r="X6033" t="str">
            <v/>
          </cell>
          <cell r="Y6033">
            <v>45</v>
          </cell>
          <cell r="Z6033" t="str">
            <v/>
          </cell>
          <cell r="AA6033" t="str">
            <v/>
          </cell>
          <cell r="AB6033" t="str">
            <v/>
          </cell>
          <cell r="AC6033" t="str">
            <v/>
          </cell>
          <cell r="AD6033">
            <v>45</v>
          </cell>
          <cell r="AE6033">
            <v>0.75</v>
          </cell>
          <cell r="AF6033">
            <v>1</v>
          </cell>
          <cell r="AG6033">
            <v>3.75</v>
          </cell>
          <cell r="AH6033">
            <v>5</v>
          </cell>
          <cell r="AI6033">
            <v>45</v>
          </cell>
          <cell r="AJ6033"/>
        </row>
        <row r="6034">
          <cell r="B6034">
            <v>358423</v>
          </cell>
          <cell r="C6034">
            <v>1023900050</v>
          </cell>
          <cell r="D6034">
            <v>1</v>
          </cell>
          <cell r="E6034">
            <v>0</v>
          </cell>
          <cell r="F6034">
            <v>0</v>
          </cell>
          <cell r="G6034">
            <v>0</v>
          </cell>
          <cell r="H6034">
            <v>1</v>
          </cell>
          <cell r="I6034">
            <v>1</v>
          </cell>
          <cell r="J6034" t="str">
            <v>Свежие Идеи</v>
          </cell>
          <cell r="K6034" t="str">
            <v>Беларусь</v>
          </cell>
          <cell r="L6034" t="str">
            <v>Могилевская</v>
          </cell>
          <cell r="M6034" t="str">
            <v>Могилев</v>
          </cell>
          <cell r="N6034" t="str">
            <v>Мила</v>
          </cell>
          <cell r="O6034" t="str">
            <v>Могилевская обл., г. Могилев, пер.Гоголя, 2б, к.5, пом.28</v>
          </cell>
          <cell r="P6034" t="str">
            <v>Drogery (Хоз. магазин)</v>
          </cell>
          <cell r="Q6034" t="str">
            <v>sv2030</v>
          </cell>
          <cell r="R6034" t="str">
            <v>Мешкова Анастасия Александовна</v>
          </cell>
          <cell r="S6034">
            <v>80259163933</v>
          </cell>
          <cell r="T6034" t="str">
            <v>merch1751</v>
          </cell>
          <cell r="U6034" t="str">
            <v> Никифорова Валентина Владимировна</v>
          </cell>
          <cell r="V6034">
            <v>80291294679</v>
          </cell>
          <cell r="W6034"/>
          <cell r="X6034" t="str">
            <v/>
          </cell>
          <cell r="Y6034">
            <v>30</v>
          </cell>
          <cell r="Z6034" t="str">
            <v/>
          </cell>
          <cell r="AA6034" t="str">
            <v/>
          </cell>
          <cell r="AB6034" t="str">
            <v/>
          </cell>
          <cell r="AC6034" t="str">
            <v/>
          </cell>
          <cell r="AD6034">
            <v>30</v>
          </cell>
          <cell r="AE6034">
            <v>0.5</v>
          </cell>
          <cell r="AF6034">
            <v>1</v>
          </cell>
          <cell r="AG6034">
            <v>2.5</v>
          </cell>
          <cell r="AH6034">
            <v>5</v>
          </cell>
          <cell r="AI6034">
            <v>30</v>
          </cell>
          <cell r="AJ6034"/>
        </row>
        <row r="6035">
          <cell r="B6035">
            <v>355259</v>
          </cell>
          <cell r="C6035">
            <v>1023900051</v>
          </cell>
          <cell r="D6035">
            <v>1</v>
          </cell>
          <cell r="E6035">
            <v>0</v>
          </cell>
          <cell r="F6035">
            <v>0</v>
          </cell>
          <cell r="G6035">
            <v>0</v>
          </cell>
          <cell r="H6035">
            <v>1</v>
          </cell>
          <cell r="I6035">
            <v>1</v>
          </cell>
          <cell r="J6035" t="str">
            <v>Свежие Идеи</v>
          </cell>
          <cell r="K6035" t="str">
            <v>Беларусь</v>
          </cell>
          <cell r="L6035" t="str">
            <v>Минская</v>
          </cell>
          <cell r="M6035" t="str">
            <v>Минск</v>
          </cell>
          <cell r="N6035" t="str">
            <v>Мила</v>
          </cell>
          <cell r="O6035" t="str">
            <v>г. Минск, ул. Есенина, 76А</v>
          </cell>
          <cell r="P6035" t="str">
            <v>Drogery (Хоз. магазин)</v>
          </cell>
          <cell r="Q6035" t="str">
            <v>sv2026</v>
          </cell>
          <cell r="R6035" t="str">
            <v>Шибко Анастасия Михайловна</v>
          </cell>
          <cell r="S6035">
            <v>80447232678</v>
          </cell>
          <cell r="T6035" t="str">
            <v>merch1739</v>
          </cell>
          <cell r="U6035" t="str">
            <v>Дубровина Снежана Николаевна</v>
          </cell>
          <cell r="V6035">
            <v>80295788604</v>
          </cell>
          <cell r="W6035"/>
          <cell r="X6035">
            <v>30</v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  <cell r="AC6035" t="str">
            <v/>
          </cell>
          <cell r="AD6035">
            <v>30</v>
          </cell>
          <cell r="AE6035">
            <v>0.5</v>
          </cell>
          <cell r="AF6035">
            <v>1</v>
          </cell>
          <cell r="AG6035">
            <v>2.5</v>
          </cell>
          <cell r="AH6035">
            <v>5</v>
          </cell>
          <cell r="AI6035">
            <v>30</v>
          </cell>
          <cell r="AJ6035"/>
        </row>
        <row r="6036">
          <cell r="B6036">
            <v>29009</v>
          </cell>
          <cell r="C6036">
            <v>1023900052</v>
          </cell>
          <cell r="D6036">
            <v>1</v>
          </cell>
          <cell r="E6036">
            <v>0</v>
          </cell>
          <cell r="F6036">
            <v>0</v>
          </cell>
          <cell r="G6036">
            <v>0</v>
          </cell>
          <cell r="H6036">
            <v>1</v>
          </cell>
          <cell r="I6036">
            <v>1</v>
          </cell>
          <cell r="J6036" t="str">
            <v>Свежие Идеи</v>
          </cell>
          <cell r="K6036" t="str">
            <v>Беларусь</v>
          </cell>
          <cell r="L6036" t="str">
            <v>Минская</v>
          </cell>
          <cell r="M6036" t="str">
            <v>Минск</v>
          </cell>
          <cell r="N6036" t="str">
            <v>Мила</v>
          </cell>
          <cell r="O6036" t="str">
            <v>г. Минск, Партизанский, д. 147</v>
          </cell>
          <cell r="P6036" t="str">
            <v>Drogery (Хоз. магазин)</v>
          </cell>
          <cell r="Q6036" t="str">
            <v>sv2026</v>
          </cell>
          <cell r="R6036" t="str">
            <v>Шибко Анастасия Михайловна</v>
          </cell>
          <cell r="S6036">
            <v>80447232678</v>
          </cell>
          <cell r="T6036" t="str">
            <v>merch1746</v>
          </cell>
          <cell r="U6036" t="str">
            <v>Шестак Екатерина Олеговна</v>
          </cell>
          <cell r="V6036">
            <v>80259211451</v>
          </cell>
          <cell r="W6036"/>
          <cell r="X6036">
            <v>30</v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  <cell r="AC6036" t="str">
            <v/>
          </cell>
          <cell r="AD6036">
            <v>30</v>
          </cell>
          <cell r="AE6036">
            <v>0.5</v>
          </cell>
          <cell r="AF6036">
            <v>1</v>
          </cell>
          <cell r="AG6036">
            <v>2.5</v>
          </cell>
          <cell r="AH6036">
            <v>5</v>
          </cell>
          <cell r="AI6036">
            <v>30</v>
          </cell>
          <cell r="AJ6036"/>
        </row>
        <row r="6037">
          <cell r="B6037">
            <v>355468</v>
          </cell>
          <cell r="C6037">
            <v>1023900053</v>
          </cell>
          <cell r="D6037">
            <v>1</v>
          </cell>
          <cell r="E6037">
            <v>0</v>
          </cell>
          <cell r="F6037">
            <v>0</v>
          </cell>
          <cell r="G6037">
            <v>0</v>
          </cell>
          <cell r="H6037">
            <v>1</v>
          </cell>
          <cell r="I6037">
            <v>1</v>
          </cell>
          <cell r="J6037" t="str">
            <v>Свежие Идеи</v>
          </cell>
          <cell r="K6037" t="str">
            <v>Беларусь</v>
          </cell>
          <cell r="L6037" t="str">
            <v>Минская</v>
          </cell>
          <cell r="M6037" t="str">
            <v>Минск</v>
          </cell>
          <cell r="N6037" t="str">
            <v>Мила</v>
          </cell>
          <cell r="O6037" t="str">
            <v>г. Минск, ул. Кижеватова, 72/1-6</v>
          </cell>
          <cell r="P6037" t="str">
            <v>Drogery (Хоз. магазин)</v>
          </cell>
          <cell r="Q6037" t="str">
            <v>sv2026</v>
          </cell>
          <cell r="R6037" t="str">
            <v>Шибко Анастасия Михайловна</v>
          </cell>
          <cell r="S6037">
            <v>80447232678</v>
          </cell>
          <cell r="T6037" t="str">
            <v>merch1750</v>
          </cell>
          <cell r="U6037" t="str">
            <v>Друсь Мария Викторовна</v>
          </cell>
          <cell r="V6037">
            <v>80298608032</v>
          </cell>
          <cell r="W6037"/>
          <cell r="X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>
            <v>30</v>
          </cell>
          <cell r="AC6037" t="str">
            <v/>
          </cell>
          <cell r="AD6037">
            <v>30</v>
          </cell>
          <cell r="AE6037">
            <v>0.5</v>
          </cell>
          <cell r="AF6037">
            <v>1</v>
          </cell>
          <cell r="AG6037">
            <v>2</v>
          </cell>
          <cell r="AH6037">
            <v>4</v>
          </cell>
          <cell r="AI6037">
            <v>30</v>
          </cell>
          <cell r="AJ6037"/>
        </row>
        <row r="6038">
          <cell r="B6038">
            <v>358424</v>
          </cell>
          <cell r="C6038">
            <v>1023900054</v>
          </cell>
          <cell r="D6038">
            <v>1</v>
          </cell>
          <cell r="E6038">
            <v>0</v>
          </cell>
          <cell r="F6038">
            <v>0</v>
          </cell>
          <cell r="G6038">
            <v>0</v>
          </cell>
          <cell r="H6038">
            <v>1</v>
          </cell>
          <cell r="I6038">
            <v>1</v>
          </cell>
          <cell r="J6038" t="str">
            <v>Свежие Идеи</v>
          </cell>
          <cell r="K6038" t="str">
            <v>Беларусь</v>
          </cell>
          <cell r="L6038" t="str">
            <v>Могилевская</v>
          </cell>
          <cell r="M6038" t="str">
            <v>Могилев</v>
          </cell>
          <cell r="N6038" t="str">
            <v>Мила</v>
          </cell>
          <cell r="O6038" t="str">
            <v>Могилевская обл., г.Могилев, пл. Привокзальная, 4</v>
          </cell>
          <cell r="P6038" t="str">
            <v>Drogery (Хоз. магазин)</v>
          </cell>
          <cell r="Q6038" t="str">
            <v>sv2030</v>
          </cell>
          <cell r="R6038" t="str">
            <v>Мешкова Анастасия Александовна</v>
          </cell>
          <cell r="S6038">
            <v>80259163933</v>
          </cell>
          <cell r="T6038" t="str">
            <v>merch1751</v>
          </cell>
          <cell r="U6038" t="str">
            <v> Никифорова Валентина Владимировна</v>
          </cell>
          <cell r="V6038">
            <v>80291294679</v>
          </cell>
          <cell r="W6038"/>
          <cell r="X6038" t="str">
            <v/>
          </cell>
          <cell r="Y6038">
            <v>30</v>
          </cell>
          <cell r="Z6038" t="str">
            <v/>
          </cell>
          <cell r="AA6038" t="str">
            <v/>
          </cell>
          <cell r="AB6038" t="str">
            <v/>
          </cell>
          <cell r="AC6038" t="str">
            <v/>
          </cell>
          <cell r="AD6038">
            <v>30</v>
          </cell>
          <cell r="AE6038">
            <v>0.5</v>
          </cell>
          <cell r="AF6038">
            <v>1</v>
          </cell>
          <cell r="AG6038">
            <v>2.5</v>
          </cell>
          <cell r="AH6038">
            <v>5</v>
          </cell>
          <cell r="AI6038">
            <v>30</v>
          </cell>
          <cell r="AJ6038"/>
        </row>
        <row r="6039">
          <cell r="B6039">
            <v>29028</v>
          </cell>
          <cell r="C6039">
            <v>1023900058</v>
          </cell>
          <cell r="D6039">
            <v>1</v>
          </cell>
          <cell r="E6039">
            <v>0</v>
          </cell>
          <cell r="F6039">
            <v>0</v>
          </cell>
          <cell r="G6039">
            <v>0</v>
          </cell>
          <cell r="H6039">
            <v>1</v>
          </cell>
          <cell r="I6039">
            <v>1</v>
          </cell>
          <cell r="J6039" t="str">
            <v>Свежие Идеи</v>
          </cell>
          <cell r="K6039" t="str">
            <v>Беларусь</v>
          </cell>
          <cell r="L6039" t="str">
            <v>Минская</v>
          </cell>
          <cell r="M6039" t="str">
            <v>Минск</v>
          </cell>
          <cell r="N6039" t="str">
            <v>Мила</v>
          </cell>
          <cell r="O6039" t="str">
            <v>г. Минск, ул. Матусевича, д. 79</v>
          </cell>
          <cell r="P6039" t="str">
            <v>Drogery (Хоз. магазин)</v>
          </cell>
          <cell r="Q6039" t="str">
            <v>sv2026</v>
          </cell>
          <cell r="R6039" t="str">
            <v>Шибко Анастасия Михайловна</v>
          </cell>
          <cell r="S6039">
            <v>80447232678</v>
          </cell>
          <cell r="T6039" t="str">
            <v>merch1741</v>
          </cell>
          <cell r="U6039" t="str">
            <v>Буланова Александра Михайловна</v>
          </cell>
          <cell r="V6039">
            <v>80447752615</v>
          </cell>
          <cell r="W6039"/>
          <cell r="X6039" t="str">
            <v/>
          </cell>
          <cell r="Y6039">
            <v>30</v>
          </cell>
          <cell r="Z6039" t="str">
            <v/>
          </cell>
          <cell r="AA6039" t="str">
            <v/>
          </cell>
          <cell r="AB6039" t="str">
            <v/>
          </cell>
          <cell r="AC6039" t="str">
            <v/>
          </cell>
          <cell r="AD6039">
            <v>30</v>
          </cell>
          <cell r="AE6039">
            <v>0.5</v>
          </cell>
          <cell r="AF6039">
            <v>1</v>
          </cell>
          <cell r="AG6039">
            <v>2.5</v>
          </cell>
          <cell r="AH6039">
            <v>5</v>
          </cell>
          <cell r="AI6039">
            <v>30</v>
          </cell>
          <cell r="AJ6039"/>
        </row>
        <row r="6040">
          <cell r="B6040">
            <v>358425</v>
          </cell>
          <cell r="C6040">
            <v>1023900059</v>
          </cell>
          <cell r="D6040">
            <v>1</v>
          </cell>
          <cell r="E6040">
            <v>0</v>
          </cell>
          <cell r="F6040">
            <v>0</v>
          </cell>
          <cell r="G6040">
            <v>0</v>
          </cell>
          <cell r="H6040">
            <v>1</v>
          </cell>
          <cell r="I6040">
            <v>1</v>
          </cell>
          <cell r="J6040" t="str">
            <v>Свежие Идеи</v>
          </cell>
          <cell r="K6040" t="str">
            <v>Беларусь</v>
          </cell>
          <cell r="L6040" t="str">
            <v>Могилевская</v>
          </cell>
          <cell r="M6040" t="str">
            <v>Могилев</v>
          </cell>
          <cell r="N6040" t="str">
            <v>Мила</v>
          </cell>
          <cell r="O6040" t="str">
            <v>Могилевская область, г.Могилев, ул. Ленинская, 18</v>
          </cell>
          <cell r="P6040" t="str">
            <v>Drogery (Хоз. магазин)</v>
          </cell>
          <cell r="Q6040" t="str">
            <v>sv2030</v>
          </cell>
          <cell r="R6040" t="str">
            <v>Мешкова Анастасия Александовна</v>
          </cell>
          <cell r="S6040">
            <v>80259163933</v>
          </cell>
          <cell r="T6040" t="str">
            <v>merch1751</v>
          </cell>
          <cell r="U6040" t="str">
            <v> Никифорова Валентина Владимировна</v>
          </cell>
          <cell r="V6040">
            <v>80291294679</v>
          </cell>
          <cell r="W6040"/>
          <cell r="X6040" t="str">
            <v/>
          </cell>
          <cell r="Y6040">
            <v>30</v>
          </cell>
          <cell r="Z6040" t="str">
            <v/>
          </cell>
          <cell r="AA6040" t="str">
            <v/>
          </cell>
          <cell r="AB6040" t="str">
            <v/>
          </cell>
          <cell r="AC6040" t="str">
            <v/>
          </cell>
          <cell r="AD6040">
            <v>30</v>
          </cell>
          <cell r="AE6040">
            <v>0.5</v>
          </cell>
          <cell r="AF6040">
            <v>1</v>
          </cell>
          <cell r="AG6040">
            <v>2.5</v>
          </cell>
          <cell r="AH6040">
            <v>5</v>
          </cell>
          <cell r="AI6040">
            <v>30</v>
          </cell>
          <cell r="AJ6040"/>
        </row>
        <row r="6041">
          <cell r="B6041">
            <v>358426</v>
          </cell>
          <cell r="C6041">
            <v>1023900060</v>
          </cell>
          <cell r="D6041">
            <v>1</v>
          </cell>
          <cell r="E6041">
            <v>0</v>
          </cell>
          <cell r="F6041">
            <v>0</v>
          </cell>
          <cell r="G6041">
            <v>0</v>
          </cell>
          <cell r="H6041">
            <v>1</v>
          </cell>
          <cell r="I6041">
            <v>1</v>
          </cell>
          <cell r="J6041" t="str">
            <v>Свежие Идеи</v>
          </cell>
          <cell r="K6041" t="str">
            <v>Беларусь</v>
          </cell>
          <cell r="L6041" t="str">
            <v>Могилевская</v>
          </cell>
          <cell r="M6041" t="str">
            <v>Могилев</v>
          </cell>
          <cell r="N6041" t="str">
            <v>Мила</v>
          </cell>
          <cell r="O6041" t="str">
            <v>Могилевская область, г.Могилев, б-р Непокоренных, 35</v>
          </cell>
          <cell r="P6041" t="str">
            <v>Drogery (Хоз. магазин)</v>
          </cell>
          <cell r="Q6041" t="str">
            <v>sv2030</v>
          </cell>
          <cell r="R6041" t="str">
            <v>Мешкова Анастасия Александовна</v>
          </cell>
          <cell r="S6041">
            <v>80259163933</v>
          </cell>
          <cell r="T6041" t="str">
            <v>merch1751</v>
          </cell>
          <cell r="U6041" t="str">
            <v> Никифорова Валентина Владимировна</v>
          </cell>
          <cell r="V6041">
            <v>80291294679</v>
          </cell>
          <cell r="W6041"/>
          <cell r="X6041">
            <v>30</v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  <cell r="AC6041" t="str">
            <v/>
          </cell>
          <cell r="AD6041">
            <v>30</v>
          </cell>
          <cell r="AE6041">
            <v>0.5</v>
          </cell>
          <cell r="AF6041">
            <v>1</v>
          </cell>
          <cell r="AG6041">
            <v>2.5</v>
          </cell>
          <cell r="AH6041">
            <v>5</v>
          </cell>
          <cell r="AI6041">
            <v>30</v>
          </cell>
          <cell r="AJ6041"/>
        </row>
        <row r="6042">
          <cell r="B6042">
            <v>28893</v>
          </cell>
          <cell r="C6042">
            <v>1023900073</v>
          </cell>
          <cell r="D6042">
            <v>1</v>
          </cell>
          <cell r="E6042">
            <v>0</v>
          </cell>
          <cell r="F6042">
            <v>0</v>
          </cell>
          <cell r="G6042">
            <v>0</v>
          </cell>
          <cell r="H6042">
            <v>1</v>
          </cell>
          <cell r="I6042">
            <v>1</v>
          </cell>
          <cell r="J6042" t="str">
            <v>Свежие Идеи</v>
          </cell>
          <cell r="K6042" t="str">
            <v>Беларусь</v>
          </cell>
          <cell r="L6042" t="str">
            <v>Брестская</v>
          </cell>
          <cell r="M6042" t="str">
            <v>Барановичи</v>
          </cell>
          <cell r="N6042" t="str">
            <v>Мила</v>
          </cell>
          <cell r="O6042" t="str">
            <v>г. Барановичи, ул. Советская, д. 86</v>
          </cell>
          <cell r="P6042" t="str">
            <v>Drogery (Хоз. магазин)</v>
          </cell>
          <cell r="Q6042" t="str">
            <v>sv2026</v>
          </cell>
          <cell r="R6042" t="str">
            <v>Шибко Анастасия Михайловна</v>
          </cell>
          <cell r="S6042">
            <v>80447232678</v>
          </cell>
          <cell r="T6042" t="str">
            <v>merch1753</v>
          </cell>
          <cell r="U6042" t="str">
            <v>Диковицкая Ксения Олеговна</v>
          </cell>
          <cell r="V6042">
            <v>80297946781</v>
          </cell>
          <cell r="W6042"/>
          <cell r="X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>
            <v>30</v>
          </cell>
          <cell r="AC6042" t="str">
            <v/>
          </cell>
          <cell r="AD6042">
            <v>30</v>
          </cell>
          <cell r="AE6042">
            <v>0.5</v>
          </cell>
          <cell r="AF6042">
            <v>1</v>
          </cell>
          <cell r="AG6042">
            <v>2</v>
          </cell>
          <cell r="AH6042">
            <v>4</v>
          </cell>
          <cell r="AI6042">
            <v>30</v>
          </cell>
          <cell r="AJ6042"/>
        </row>
        <row r="6043">
          <cell r="B6043">
            <v>28884</v>
          </cell>
          <cell r="C6043">
            <v>1023900074</v>
          </cell>
          <cell r="D6043">
            <v>1</v>
          </cell>
          <cell r="E6043">
            <v>0</v>
          </cell>
          <cell r="F6043">
            <v>0</v>
          </cell>
          <cell r="G6043">
            <v>0</v>
          </cell>
          <cell r="H6043">
            <v>1</v>
          </cell>
          <cell r="I6043">
            <v>1</v>
          </cell>
          <cell r="J6043" t="str">
            <v>Свежие Идеи</v>
          </cell>
          <cell r="K6043" t="str">
            <v>Беларусь</v>
          </cell>
          <cell r="L6043" t="str">
            <v>Минская</v>
          </cell>
          <cell r="M6043" t="str">
            <v>Минск</v>
          </cell>
          <cell r="N6043" t="str">
            <v>Мила</v>
          </cell>
          <cell r="O6043" t="str">
            <v>г. Минск, ул. Одинцова, д. 36/1</v>
          </cell>
          <cell r="P6043" t="str">
            <v>Drogery (Хоз. магазин)</v>
          </cell>
          <cell r="Q6043" t="str">
            <v>sv2026</v>
          </cell>
          <cell r="R6043" t="str">
            <v>Шибко Анастасия Михайловна</v>
          </cell>
          <cell r="S6043">
            <v>80447232678</v>
          </cell>
          <cell r="T6043" t="str">
            <v>merch1747</v>
          </cell>
          <cell r="U6043" t="str">
            <v>Пухович Мария Ивановна</v>
          </cell>
          <cell r="V6043">
            <v>80299495648</v>
          </cell>
          <cell r="W6043"/>
          <cell r="X6043" t="str">
            <v/>
          </cell>
          <cell r="Y6043">
            <v>30</v>
          </cell>
          <cell r="Z6043" t="str">
            <v/>
          </cell>
          <cell r="AA6043" t="str">
            <v/>
          </cell>
          <cell r="AB6043" t="str">
            <v/>
          </cell>
          <cell r="AC6043" t="str">
            <v/>
          </cell>
          <cell r="AD6043">
            <v>30</v>
          </cell>
          <cell r="AE6043">
            <v>0.5</v>
          </cell>
          <cell r="AF6043">
            <v>1</v>
          </cell>
          <cell r="AG6043">
            <v>2.5</v>
          </cell>
          <cell r="AH6043">
            <v>5</v>
          </cell>
          <cell r="AI6043">
            <v>30</v>
          </cell>
          <cell r="AJ6043"/>
        </row>
        <row r="6044">
          <cell r="B6044">
            <v>358427</v>
          </cell>
          <cell r="C6044">
            <v>1023900075</v>
          </cell>
          <cell r="D6044">
            <v>1</v>
          </cell>
          <cell r="E6044">
            <v>0</v>
          </cell>
          <cell r="F6044">
            <v>0</v>
          </cell>
          <cell r="G6044">
            <v>0</v>
          </cell>
          <cell r="H6044">
            <v>1</v>
          </cell>
          <cell r="I6044">
            <v>1</v>
          </cell>
          <cell r="J6044" t="str">
            <v>Свежие Идеи</v>
          </cell>
          <cell r="K6044" t="str">
            <v>Беларусь</v>
          </cell>
          <cell r="L6044" t="str">
            <v>Гродненская</v>
          </cell>
          <cell r="M6044" t="str">
            <v>Гродно</v>
          </cell>
          <cell r="N6044" t="str">
            <v>Мила</v>
          </cell>
          <cell r="O6044" t="str">
            <v>Гродненская обл., г.Гродно, ул. Горького, 71</v>
          </cell>
          <cell r="P6044" t="str">
            <v>Drogery (Хоз. магазин)</v>
          </cell>
          <cell r="Q6044" t="str">
            <v>sv2029</v>
          </cell>
          <cell r="R6044" t="str">
            <v>Ратушная Екатерина Александровна</v>
          </cell>
          <cell r="S6044">
            <v>80298807962</v>
          </cell>
          <cell r="T6044" t="str">
            <v>merch1742</v>
          </cell>
          <cell r="U6044" t="str">
            <v>Попкович Наталья Витальевна</v>
          </cell>
          <cell r="V6044">
            <v>80298882758</v>
          </cell>
          <cell r="W6044"/>
          <cell r="X6044" t="str">
            <v/>
          </cell>
          <cell r="Y6044">
            <v>45</v>
          </cell>
          <cell r="Z6044" t="str">
            <v/>
          </cell>
          <cell r="AA6044" t="str">
            <v/>
          </cell>
          <cell r="AB6044" t="str">
            <v/>
          </cell>
          <cell r="AC6044" t="str">
            <v/>
          </cell>
          <cell r="AD6044">
            <v>45</v>
          </cell>
          <cell r="AE6044">
            <v>0.75</v>
          </cell>
          <cell r="AF6044">
            <v>1</v>
          </cell>
          <cell r="AG6044">
            <v>3.75</v>
          </cell>
          <cell r="AH6044">
            <v>5</v>
          </cell>
          <cell r="AI6044">
            <v>45</v>
          </cell>
          <cell r="AJ6044"/>
        </row>
        <row r="6045">
          <cell r="B6045">
            <v>276875</v>
          </cell>
          <cell r="C6045">
            <v>1023900076</v>
          </cell>
          <cell r="D6045">
            <v>1</v>
          </cell>
          <cell r="E6045">
            <v>0</v>
          </cell>
          <cell r="F6045">
            <v>0</v>
          </cell>
          <cell r="G6045">
            <v>0</v>
          </cell>
          <cell r="H6045">
            <v>1</v>
          </cell>
          <cell r="I6045">
            <v>1</v>
          </cell>
          <cell r="J6045" t="str">
            <v>Свежие Идеи</v>
          </cell>
          <cell r="K6045" t="str">
            <v>Беларусь</v>
          </cell>
          <cell r="L6045" t="str">
            <v>Брестская</v>
          </cell>
          <cell r="M6045" t="str">
            <v>Брест</v>
          </cell>
          <cell r="N6045" t="str">
            <v>Мила</v>
          </cell>
          <cell r="O6045" t="str">
            <v>Брестская обл., г.Брест, ул. Волгоградская, 4А</v>
          </cell>
          <cell r="P6045" t="str">
            <v>Drogery (Хоз. магазин)</v>
          </cell>
          <cell r="Q6045" t="str">
            <v>sv2031</v>
          </cell>
          <cell r="R6045" t="str">
            <v>Сальникова Виктория Валерьевна</v>
          </cell>
          <cell r="S6045">
            <v>80292471677</v>
          </cell>
          <cell r="T6045" t="str">
            <v>merch1743</v>
          </cell>
          <cell r="U6045" t="str">
            <v>Чучкевич Оксана Михайловна</v>
          </cell>
          <cell r="V6045">
            <v>80292056773</v>
          </cell>
          <cell r="W6045"/>
          <cell r="X6045" t="str">
            <v/>
          </cell>
          <cell r="Y6045" t="str">
            <v/>
          </cell>
          <cell r="Z6045" t="str">
            <v/>
          </cell>
          <cell r="AA6045">
            <v>30</v>
          </cell>
          <cell r="AB6045" t="str">
            <v/>
          </cell>
          <cell r="AC6045" t="str">
            <v/>
          </cell>
          <cell r="AD6045">
            <v>30</v>
          </cell>
          <cell r="AE6045">
            <v>0.5</v>
          </cell>
          <cell r="AF6045">
            <v>1</v>
          </cell>
          <cell r="AG6045">
            <v>2</v>
          </cell>
          <cell r="AH6045">
            <v>4</v>
          </cell>
          <cell r="AI6045">
            <v>30</v>
          </cell>
          <cell r="AJ6045"/>
        </row>
        <row r="6046">
          <cell r="B6046">
            <v>358428</v>
          </cell>
          <cell r="C6046">
            <v>1023900079</v>
          </cell>
          <cell r="D6046">
            <v>1</v>
          </cell>
          <cell r="E6046">
            <v>0</v>
          </cell>
          <cell r="F6046">
            <v>0</v>
          </cell>
          <cell r="G6046">
            <v>0</v>
          </cell>
          <cell r="H6046">
            <v>1</v>
          </cell>
          <cell r="I6046">
            <v>1</v>
          </cell>
          <cell r="J6046" t="str">
            <v>Свежие Идеи</v>
          </cell>
          <cell r="K6046" t="str">
            <v>Беларусь</v>
          </cell>
          <cell r="L6046" t="str">
            <v>Гомельская</v>
          </cell>
          <cell r="M6046" t="str">
            <v>Гомель</v>
          </cell>
          <cell r="N6046" t="str">
            <v>Мила</v>
          </cell>
          <cell r="O6046" t="str">
            <v>Гомельская обл., г.Гомель, ул. Ильича, 32</v>
          </cell>
          <cell r="P6046" t="str">
            <v>Drogery (Хоз. магазин)</v>
          </cell>
          <cell r="Q6046" t="str">
            <v>sv2028</v>
          </cell>
          <cell r="R6046" t="str">
            <v>Чагочкина Юлия</v>
          </cell>
          <cell r="S6046">
            <v>80445606506</v>
          </cell>
          <cell r="T6046" t="str">
            <v>merch1740</v>
          </cell>
          <cell r="U6046" t="str">
            <v>Ларионова Марина Николаевна</v>
          </cell>
          <cell r="V6046">
            <v>80292388031</v>
          </cell>
          <cell r="W6046"/>
          <cell r="X6046" t="str">
            <v/>
          </cell>
          <cell r="Y6046">
            <v>30</v>
          </cell>
          <cell r="Z6046" t="str">
            <v/>
          </cell>
          <cell r="AA6046" t="str">
            <v/>
          </cell>
          <cell r="AB6046" t="str">
            <v/>
          </cell>
          <cell r="AC6046" t="str">
            <v/>
          </cell>
          <cell r="AD6046">
            <v>30</v>
          </cell>
          <cell r="AE6046">
            <v>0.5</v>
          </cell>
          <cell r="AF6046">
            <v>1</v>
          </cell>
          <cell r="AG6046">
            <v>2.5</v>
          </cell>
          <cell r="AH6046">
            <v>5</v>
          </cell>
          <cell r="AI6046">
            <v>30</v>
          </cell>
          <cell r="AJ6046"/>
        </row>
        <row r="6047">
          <cell r="B6047">
            <v>355396</v>
          </cell>
          <cell r="C6047">
            <v>1023900080</v>
          </cell>
          <cell r="D6047">
            <v>1</v>
          </cell>
          <cell r="E6047">
            <v>0</v>
          </cell>
          <cell r="F6047">
            <v>0</v>
          </cell>
          <cell r="G6047">
            <v>0</v>
          </cell>
          <cell r="H6047">
            <v>1</v>
          </cell>
          <cell r="I6047">
            <v>1</v>
          </cell>
          <cell r="J6047" t="str">
            <v>Свежие Идеи</v>
          </cell>
          <cell r="K6047" t="str">
            <v>Беларусь</v>
          </cell>
          <cell r="L6047" t="str">
            <v>Минская</v>
          </cell>
          <cell r="M6047" t="str">
            <v>Минск</v>
          </cell>
          <cell r="N6047" t="str">
            <v>Мила</v>
          </cell>
          <cell r="O6047" t="str">
            <v>г. Минск, Игуменский тракт, 20</v>
          </cell>
          <cell r="P6047" t="str">
            <v>Drogery (Хоз. магазин)</v>
          </cell>
          <cell r="Q6047" t="str">
            <v>sv2026</v>
          </cell>
          <cell r="R6047" t="str">
            <v>Шибко Анастасия Михайловна</v>
          </cell>
          <cell r="S6047">
            <v>80447232678</v>
          </cell>
          <cell r="T6047" t="str">
            <v>merch1758</v>
          </cell>
          <cell r="U6047" t="str">
            <v>Мычко Наталья Васильевна</v>
          </cell>
          <cell r="V6047">
            <v>80257811200</v>
          </cell>
          <cell r="W6047"/>
          <cell r="X6047" t="str">
            <v/>
          </cell>
          <cell r="Y6047" t="str">
            <v/>
          </cell>
          <cell r="Z6047">
            <v>45</v>
          </cell>
          <cell r="AA6047" t="str">
            <v/>
          </cell>
          <cell r="AB6047" t="str">
            <v/>
          </cell>
          <cell r="AC6047" t="str">
            <v/>
          </cell>
          <cell r="AD6047">
            <v>45</v>
          </cell>
          <cell r="AE6047">
            <v>0.75</v>
          </cell>
          <cell r="AF6047">
            <v>1</v>
          </cell>
          <cell r="AG6047">
            <v>3.75</v>
          </cell>
          <cell r="AH6047">
            <v>5</v>
          </cell>
          <cell r="AI6047">
            <v>45</v>
          </cell>
          <cell r="AJ6047"/>
        </row>
        <row r="6048">
          <cell r="B6048">
            <v>29001</v>
          </cell>
          <cell r="C6048">
            <v>1023900081</v>
          </cell>
          <cell r="D6048">
            <v>1</v>
          </cell>
          <cell r="E6048">
            <v>0</v>
          </cell>
          <cell r="F6048">
            <v>0</v>
          </cell>
          <cell r="G6048">
            <v>0</v>
          </cell>
          <cell r="H6048">
            <v>1</v>
          </cell>
          <cell r="I6048">
            <v>1</v>
          </cell>
          <cell r="J6048" t="str">
            <v>Свежие Идеи</v>
          </cell>
          <cell r="K6048" t="str">
            <v>Беларусь</v>
          </cell>
          <cell r="L6048" t="str">
            <v>Витебская</v>
          </cell>
          <cell r="M6048" t="str">
            <v>Витебск</v>
          </cell>
          <cell r="N6048" t="str">
            <v>Мила</v>
          </cell>
          <cell r="O6048" t="str">
            <v>г. Витебск, ул. Чкалова, д. 56</v>
          </cell>
          <cell r="P6048" t="str">
            <v>Drogery (Хоз. магазин)</v>
          </cell>
          <cell r="Q6048" t="str">
            <v>sv2032</v>
          </cell>
          <cell r="R6048" t="str">
            <v>Савченко Евгения Константиновна</v>
          </cell>
          <cell r="S6048">
            <v>80298754300</v>
          </cell>
          <cell r="T6048" t="str">
            <v>merch1744</v>
          </cell>
          <cell r="U6048" t="str">
            <v>Ворсо Наталья Вячеславовна</v>
          </cell>
          <cell r="V6048">
            <v>80295445493</v>
          </cell>
          <cell r="W6048"/>
          <cell r="X6048" t="str">
            <v/>
          </cell>
          <cell r="Y6048" t="str">
            <v/>
          </cell>
          <cell r="Z6048">
            <v>45</v>
          </cell>
          <cell r="AA6048" t="str">
            <v/>
          </cell>
          <cell r="AB6048" t="str">
            <v/>
          </cell>
          <cell r="AC6048" t="str">
            <v/>
          </cell>
          <cell r="AD6048">
            <v>45</v>
          </cell>
          <cell r="AE6048">
            <v>0.75</v>
          </cell>
          <cell r="AF6048">
            <v>1</v>
          </cell>
          <cell r="AG6048">
            <v>3.75</v>
          </cell>
          <cell r="AH6048">
            <v>5</v>
          </cell>
          <cell r="AI6048">
            <v>45</v>
          </cell>
          <cell r="AJ6048"/>
        </row>
        <row r="6049">
          <cell r="B6049">
            <v>355530</v>
          </cell>
          <cell r="C6049">
            <v>1023900083</v>
          </cell>
          <cell r="D6049">
            <v>1</v>
          </cell>
          <cell r="E6049">
            <v>0</v>
          </cell>
          <cell r="F6049">
            <v>0</v>
          </cell>
          <cell r="G6049">
            <v>0</v>
          </cell>
          <cell r="H6049">
            <v>1</v>
          </cell>
          <cell r="I6049">
            <v>1</v>
          </cell>
          <cell r="J6049" t="str">
            <v>Свежие Идеи</v>
          </cell>
          <cell r="K6049" t="str">
            <v>Беларусь</v>
          </cell>
          <cell r="L6049" t="str">
            <v>Минская</v>
          </cell>
          <cell r="M6049" t="str">
            <v>Минск</v>
          </cell>
          <cell r="N6049" t="str">
            <v>Мила</v>
          </cell>
          <cell r="O6049" t="str">
            <v>г. Минск, ул. Янки Мавра, 44</v>
          </cell>
          <cell r="P6049" t="str">
            <v>Drogery (Хоз. магазин)</v>
          </cell>
          <cell r="Q6049" t="str">
            <v>sv2026</v>
          </cell>
          <cell r="R6049" t="str">
            <v>Шибко Анастасия Михайловна</v>
          </cell>
          <cell r="S6049">
            <v>80447232678</v>
          </cell>
          <cell r="T6049" t="str">
            <v>merch1747</v>
          </cell>
          <cell r="U6049" t="str">
            <v>Пухович Мария Ивановна</v>
          </cell>
          <cell r="V6049">
            <v>80299495648</v>
          </cell>
          <cell r="W6049"/>
          <cell r="X6049"/>
          <cell r="Y6049" t="str">
            <v/>
          </cell>
          <cell r="Z6049">
            <v>30</v>
          </cell>
          <cell r="AA6049" t="str">
            <v/>
          </cell>
          <cell r="AB6049" t="str">
            <v/>
          </cell>
          <cell r="AC6049" t="str">
            <v/>
          </cell>
          <cell r="AD6049">
            <v>30</v>
          </cell>
          <cell r="AE6049">
            <v>0.5</v>
          </cell>
          <cell r="AF6049">
            <v>1</v>
          </cell>
          <cell r="AG6049">
            <v>2.5</v>
          </cell>
          <cell r="AH6049">
            <v>5</v>
          </cell>
          <cell r="AI6049">
            <v>30</v>
          </cell>
          <cell r="AJ6049"/>
        </row>
        <row r="6050">
          <cell r="B6050">
            <v>358429</v>
          </cell>
          <cell r="C6050">
            <v>1023900086</v>
          </cell>
          <cell r="D6050">
            <v>1</v>
          </cell>
          <cell r="E6050">
            <v>0</v>
          </cell>
          <cell r="F6050">
            <v>0</v>
          </cell>
          <cell r="G6050">
            <v>0</v>
          </cell>
          <cell r="H6050">
            <v>1</v>
          </cell>
          <cell r="I6050">
            <v>1</v>
          </cell>
          <cell r="J6050" t="str">
            <v>Свежие Идеи</v>
          </cell>
          <cell r="K6050" t="str">
            <v>Беларусь</v>
          </cell>
          <cell r="L6050" t="str">
            <v>Витебская</v>
          </cell>
          <cell r="M6050" t="str">
            <v>Витебск</v>
          </cell>
          <cell r="N6050" t="str">
            <v>Мила</v>
          </cell>
          <cell r="O6050" t="str">
            <v>Витебская обл., г. Витебск, ул. Фрунзе, 45</v>
          </cell>
          <cell r="P6050" t="str">
            <v>Drogery (Хоз. магазин)</v>
          </cell>
          <cell r="Q6050" t="str">
            <v>sv2032</v>
          </cell>
          <cell r="R6050" t="str">
            <v>Савченко Евгения Константиновна</v>
          </cell>
          <cell r="S6050">
            <v>80298754300</v>
          </cell>
          <cell r="T6050" t="str">
            <v>merch1744</v>
          </cell>
          <cell r="U6050" t="str">
            <v>Ворсо Наталья Вячеславовна</v>
          </cell>
          <cell r="V6050">
            <v>80295445493</v>
          </cell>
          <cell r="W6050"/>
          <cell r="X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>
            <v>45</v>
          </cell>
          <cell r="AC6050" t="str">
            <v/>
          </cell>
          <cell r="AD6050">
            <v>45</v>
          </cell>
          <cell r="AE6050">
            <v>0.75</v>
          </cell>
          <cell r="AF6050">
            <v>1</v>
          </cell>
          <cell r="AG6050">
            <v>3</v>
          </cell>
          <cell r="AH6050">
            <v>4</v>
          </cell>
          <cell r="AI6050">
            <v>45</v>
          </cell>
          <cell r="AJ6050"/>
        </row>
        <row r="6051">
          <cell r="B6051">
            <v>28901</v>
          </cell>
          <cell r="C6051">
            <v>1023900088</v>
          </cell>
          <cell r="D6051">
            <v>1</v>
          </cell>
          <cell r="E6051">
            <v>0</v>
          </cell>
          <cell r="F6051">
            <v>0</v>
          </cell>
          <cell r="G6051">
            <v>0</v>
          </cell>
          <cell r="H6051">
            <v>1</v>
          </cell>
          <cell r="I6051">
            <v>1</v>
          </cell>
          <cell r="J6051" t="str">
            <v>Свежие Идеи</v>
          </cell>
          <cell r="K6051" t="str">
            <v>Беларусь</v>
          </cell>
          <cell r="L6051" t="str">
            <v>Минская</v>
          </cell>
          <cell r="M6051" t="str">
            <v>Борисов</v>
          </cell>
          <cell r="N6051" t="str">
            <v>Мила</v>
          </cell>
          <cell r="O6051" t="str">
            <v>г. Борисов, ул. Чапаева, д. 20 А</v>
          </cell>
          <cell r="P6051" t="str">
            <v>Drogery (Хоз. магазин)</v>
          </cell>
          <cell r="Q6051" t="str">
            <v>sv2026</v>
          </cell>
          <cell r="R6051" t="str">
            <v>Шибко Анастасия Михайловна</v>
          </cell>
          <cell r="S6051">
            <v>80447232678</v>
          </cell>
          <cell r="T6051" t="str">
            <v>merch1756</v>
          </cell>
          <cell r="U6051" t="str">
            <v>Авсиевич Ольга Николаевна</v>
          </cell>
          <cell r="V6051">
            <v>80293067931</v>
          </cell>
          <cell r="W6051" t="str">
            <v/>
          </cell>
          <cell r="X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  <cell r="AC6051">
            <v>45</v>
          </cell>
          <cell r="AD6051">
            <v>45</v>
          </cell>
          <cell r="AE6051">
            <v>0.75</v>
          </cell>
          <cell r="AF6051">
            <v>1</v>
          </cell>
          <cell r="AG6051">
            <v>3</v>
          </cell>
          <cell r="AH6051">
            <v>4</v>
          </cell>
          <cell r="AI6051">
            <v>45</v>
          </cell>
          <cell r="AJ6051"/>
        </row>
        <row r="6052">
          <cell r="B6052">
            <v>358430</v>
          </cell>
          <cell r="C6052">
            <v>1023900089</v>
          </cell>
          <cell r="D6052">
            <v>1</v>
          </cell>
          <cell r="E6052">
            <v>0</v>
          </cell>
          <cell r="F6052">
            <v>0</v>
          </cell>
          <cell r="G6052">
            <v>0</v>
          </cell>
          <cell r="H6052">
            <v>1</v>
          </cell>
          <cell r="I6052">
            <v>1</v>
          </cell>
          <cell r="J6052" t="str">
            <v>Свежие Идеи</v>
          </cell>
          <cell r="K6052" t="str">
            <v>Беларусь</v>
          </cell>
          <cell r="L6052" t="str">
            <v>Витебская</v>
          </cell>
          <cell r="M6052" t="str">
            <v>Витебск</v>
          </cell>
          <cell r="N6052" t="str">
            <v>Мила</v>
          </cell>
          <cell r="O6052" t="str">
            <v>Витебская обл., г.Витебск, пр-т Московский, 39</v>
          </cell>
          <cell r="P6052" t="str">
            <v>Drogery (Хоз. магазин)</v>
          </cell>
          <cell r="Q6052" t="str">
            <v>sv2032</v>
          </cell>
          <cell r="R6052" t="str">
            <v>Савченко Евгения Константиновна</v>
          </cell>
          <cell r="S6052">
            <v>80298754300</v>
          </cell>
          <cell r="T6052" t="str">
            <v>merch1744</v>
          </cell>
          <cell r="U6052" t="str">
            <v>Ворсо Наталья Вячеславовна</v>
          </cell>
          <cell r="V6052">
            <v>80295445493</v>
          </cell>
          <cell r="W6052"/>
          <cell r="X6052" t="str">
            <v/>
          </cell>
          <cell r="Y6052">
            <v>45</v>
          </cell>
          <cell r="Z6052" t="str">
            <v/>
          </cell>
          <cell r="AA6052" t="str">
            <v/>
          </cell>
          <cell r="AB6052" t="str">
            <v/>
          </cell>
          <cell r="AC6052" t="str">
            <v/>
          </cell>
          <cell r="AD6052">
            <v>45</v>
          </cell>
          <cell r="AE6052">
            <v>0.75</v>
          </cell>
          <cell r="AF6052">
            <v>1</v>
          </cell>
          <cell r="AG6052">
            <v>3.75</v>
          </cell>
          <cell r="AH6052">
            <v>5</v>
          </cell>
          <cell r="AI6052">
            <v>45</v>
          </cell>
          <cell r="AJ6052"/>
        </row>
        <row r="6053">
          <cell r="B6053">
            <v>355447</v>
          </cell>
          <cell r="C6053">
            <v>1023900091</v>
          </cell>
          <cell r="D6053">
            <v>1</v>
          </cell>
          <cell r="E6053">
            <v>0</v>
          </cell>
          <cell r="F6053">
            <v>0</v>
          </cell>
          <cell r="G6053">
            <v>0</v>
          </cell>
          <cell r="H6053">
            <v>1</v>
          </cell>
          <cell r="I6053">
            <v>1</v>
          </cell>
          <cell r="J6053" t="str">
            <v>Свежие Идеи</v>
          </cell>
          <cell r="K6053" t="str">
            <v>Беларусь</v>
          </cell>
          <cell r="L6053" t="str">
            <v>Минская</v>
          </cell>
          <cell r="M6053" t="str">
            <v>Минск</v>
          </cell>
          <cell r="N6053" t="str">
            <v>Мила</v>
          </cell>
          <cell r="O6053" t="str">
            <v>г. Минск, ул. Горецкого, 27, помещение 2 Н</v>
          </cell>
          <cell r="P6053" t="str">
            <v>Drogery (Хоз. магазин)</v>
          </cell>
          <cell r="Q6053" t="str">
            <v>sv2026</v>
          </cell>
          <cell r="R6053" t="str">
            <v>Шибко Анастасия Михайловна</v>
          </cell>
          <cell r="S6053">
            <v>80447232678</v>
          </cell>
          <cell r="T6053" t="str">
            <v>merch1739</v>
          </cell>
          <cell r="U6053" t="str">
            <v>Дубровина Снежана Николаевна</v>
          </cell>
          <cell r="V6053">
            <v>80295788604</v>
          </cell>
          <cell r="W6053"/>
          <cell r="X6053" t="str">
            <v/>
          </cell>
          <cell r="Y6053" t="str">
            <v/>
          </cell>
          <cell r="Z6053" t="str">
            <v/>
          </cell>
          <cell r="AA6053">
            <v>30</v>
          </cell>
          <cell r="AB6053" t="str">
            <v/>
          </cell>
          <cell r="AC6053" t="str">
            <v/>
          </cell>
          <cell r="AD6053">
            <v>30</v>
          </cell>
          <cell r="AE6053">
            <v>0.5</v>
          </cell>
          <cell r="AF6053">
            <v>1</v>
          </cell>
          <cell r="AG6053">
            <v>2</v>
          </cell>
          <cell r="AH6053">
            <v>4</v>
          </cell>
          <cell r="AI6053">
            <v>30</v>
          </cell>
          <cell r="AJ6053"/>
        </row>
        <row r="6054">
          <cell r="B6054">
            <v>355501</v>
          </cell>
          <cell r="C6054">
            <v>1023900093</v>
          </cell>
          <cell r="D6054">
            <v>1</v>
          </cell>
          <cell r="E6054">
            <v>0</v>
          </cell>
          <cell r="F6054">
            <v>0</v>
          </cell>
          <cell r="G6054">
            <v>0</v>
          </cell>
          <cell r="H6054">
            <v>1</v>
          </cell>
          <cell r="I6054">
            <v>1</v>
          </cell>
          <cell r="J6054" t="str">
            <v>Свежие Идеи</v>
          </cell>
          <cell r="K6054" t="str">
            <v>Беларусь</v>
          </cell>
          <cell r="L6054" t="str">
            <v>Минская</v>
          </cell>
          <cell r="M6054" t="str">
            <v>Минск</v>
          </cell>
          <cell r="N6054" t="str">
            <v>Мила</v>
          </cell>
          <cell r="O6054" t="str">
            <v>г. Минск, ул. Плеханова, 40</v>
          </cell>
          <cell r="P6054" t="str">
            <v>Drogery (Хоз. магазин)</v>
          </cell>
          <cell r="Q6054" t="str">
            <v>sv2026</v>
          </cell>
          <cell r="R6054" t="str">
            <v>Шибко Анастасия Михайловна</v>
          </cell>
          <cell r="S6054">
            <v>80447232678</v>
          </cell>
          <cell r="T6054" t="str">
            <v>merch1758</v>
          </cell>
          <cell r="U6054" t="str">
            <v>Мычко Наталья Васильевна</v>
          </cell>
          <cell r="V6054">
            <v>80257811200</v>
          </cell>
          <cell r="W6054"/>
          <cell r="X6054" t="str">
            <v/>
          </cell>
          <cell r="Y6054" t="str">
            <v/>
          </cell>
          <cell r="Z6054" t="str">
            <v/>
          </cell>
          <cell r="AA6054">
            <v>45</v>
          </cell>
          <cell r="AB6054" t="str">
            <v/>
          </cell>
          <cell r="AC6054" t="str">
            <v/>
          </cell>
          <cell r="AD6054">
            <v>45</v>
          </cell>
          <cell r="AE6054">
            <v>0.75</v>
          </cell>
          <cell r="AF6054">
            <v>1</v>
          </cell>
          <cell r="AG6054">
            <v>3</v>
          </cell>
          <cell r="AH6054">
            <v>4</v>
          </cell>
          <cell r="AI6054">
            <v>45</v>
          </cell>
          <cell r="AJ6054"/>
        </row>
        <row r="6055">
          <cell r="B6055">
            <v>358431</v>
          </cell>
          <cell r="C6055">
            <v>1023900094</v>
          </cell>
          <cell r="D6055">
            <v>1</v>
          </cell>
          <cell r="E6055">
            <v>0</v>
          </cell>
          <cell r="F6055">
            <v>0</v>
          </cell>
          <cell r="G6055">
            <v>0</v>
          </cell>
          <cell r="H6055">
            <v>1</v>
          </cell>
          <cell r="I6055">
            <v>1</v>
          </cell>
          <cell r="J6055" t="str">
            <v>Свежие Идеи</v>
          </cell>
          <cell r="K6055" t="str">
            <v>Беларусь</v>
          </cell>
          <cell r="L6055" t="str">
            <v>Витебская</v>
          </cell>
          <cell r="M6055" t="str">
            <v>Витебск</v>
          </cell>
          <cell r="N6055" t="str">
            <v>Мила</v>
          </cell>
          <cell r="O6055" t="str">
            <v>Витебская обл., г.Витебск, ул. Ленина, 26а, ТЦ "Марко-Сити"</v>
          </cell>
          <cell r="P6055" t="str">
            <v>Drogery (Хоз. магазин)</v>
          </cell>
          <cell r="Q6055" t="str">
            <v>sv2032</v>
          </cell>
          <cell r="R6055" t="str">
            <v>Савченко Евгения Константиновна</v>
          </cell>
          <cell r="S6055">
            <v>80298754300</v>
          </cell>
          <cell r="T6055" t="str">
            <v>merch1744</v>
          </cell>
          <cell r="U6055" t="str">
            <v>Ворсо Наталья Вячеславовна</v>
          </cell>
          <cell r="V6055">
            <v>80295445493</v>
          </cell>
          <cell r="W6055"/>
          <cell r="X6055" t="str">
            <v/>
          </cell>
          <cell r="Y6055" t="str">
            <v/>
          </cell>
          <cell r="Z6055" t="str">
            <v/>
          </cell>
          <cell r="AA6055">
            <v>45</v>
          </cell>
          <cell r="AB6055" t="str">
            <v/>
          </cell>
          <cell r="AC6055" t="str">
            <v/>
          </cell>
          <cell r="AD6055">
            <v>45</v>
          </cell>
          <cell r="AE6055">
            <v>0.75</v>
          </cell>
          <cell r="AF6055">
            <v>1</v>
          </cell>
          <cell r="AG6055">
            <v>3</v>
          </cell>
          <cell r="AH6055">
            <v>4</v>
          </cell>
          <cell r="AI6055">
            <v>45</v>
          </cell>
          <cell r="AJ6055"/>
        </row>
        <row r="6056">
          <cell r="B6056">
            <v>28911</v>
          </cell>
          <cell r="C6056">
            <v>1023900096</v>
          </cell>
          <cell r="D6056">
            <v>1</v>
          </cell>
          <cell r="E6056">
            <v>0</v>
          </cell>
          <cell r="F6056">
            <v>0</v>
          </cell>
          <cell r="G6056">
            <v>0</v>
          </cell>
          <cell r="H6056">
            <v>1</v>
          </cell>
          <cell r="I6056">
            <v>1</v>
          </cell>
          <cell r="J6056" t="str">
            <v>Свежие Идеи</v>
          </cell>
          <cell r="K6056" t="str">
            <v>Беларусь</v>
          </cell>
          <cell r="L6056" t="str">
            <v>Минская</v>
          </cell>
          <cell r="M6056" t="str">
            <v>Борисов</v>
          </cell>
          <cell r="N6056" t="str">
            <v>Мила</v>
          </cell>
          <cell r="O6056" t="str">
            <v>г.Борисов, ул. Нормандия-Неман, д. 159а</v>
          </cell>
          <cell r="P6056" t="str">
            <v>Drogery (Хоз. магазин)</v>
          </cell>
          <cell r="Q6056" t="str">
            <v>sv2026</v>
          </cell>
          <cell r="R6056" t="str">
            <v>Шибко Анастасия Михайловна</v>
          </cell>
          <cell r="S6056">
            <v>80447232678</v>
          </cell>
          <cell r="T6056" t="str">
            <v>merch1756</v>
          </cell>
          <cell r="U6056" t="str">
            <v>Авсиевич Ольга Николаевна</v>
          </cell>
          <cell r="V6056">
            <v>80293067931</v>
          </cell>
          <cell r="W6056" t="str">
            <v/>
          </cell>
          <cell r="X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  <cell r="AC6056">
            <v>45</v>
          </cell>
          <cell r="AD6056">
            <v>45</v>
          </cell>
          <cell r="AE6056">
            <v>0.75</v>
          </cell>
          <cell r="AF6056">
            <v>1</v>
          </cell>
          <cell r="AG6056">
            <v>3</v>
          </cell>
          <cell r="AH6056">
            <v>4</v>
          </cell>
          <cell r="AI6056">
            <v>45</v>
          </cell>
          <cell r="AJ6056"/>
        </row>
        <row r="6057">
          <cell r="B6057">
            <v>355527</v>
          </cell>
          <cell r="C6057">
            <v>1023900097</v>
          </cell>
          <cell r="D6057">
            <v>1</v>
          </cell>
          <cell r="E6057">
            <v>0</v>
          </cell>
          <cell r="F6057">
            <v>0</v>
          </cell>
          <cell r="G6057">
            <v>0</v>
          </cell>
          <cell r="H6057">
            <v>1</v>
          </cell>
          <cell r="I6057">
            <v>1</v>
          </cell>
          <cell r="J6057" t="str">
            <v>Свежие Идеи</v>
          </cell>
          <cell r="K6057" t="str">
            <v>Беларусь</v>
          </cell>
          <cell r="L6057" t="str">
            <v>Минская</v>
          </cell>
          <cell r="M6057" t="str">
            <v>Минск</v>
          </cell>
          <cell r="N6057" t="str">
            <v>Мила</v>
          </cell>
          <cell r="O6057" t="str">
            <v>г. Минск, ул. Я. Чечота, 11</v>
          </cell>
          <cell r="P6057" t="str">
            <v>Drogery (Хоз. магазин)</v>
          </cell>
          <cell r="Q6057" t="str">
            <v>sv2026</v>
          </cell>
          <cell r="R6057" t="str">
            <v>Шибко Анастасия Михайловна</v>
          </cell>
          <cell r="S6057">
            <v>80447232678</v>
          </cell>
          <cell r="T6057" t="str">
            <v>merch1739</v>
          </cell>
          <cell r="U6057" t="str">
            <v>Дубровина Снежана Николаевна</v>
          </cell>
          <cell r="V6057">
            <v>80295788604</v>
          </cell>
          <cell r="W6057"/>
          <cell r="X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>
            <v>30</v>
          </cell>
          <cell r="AC6057" t="str">
            <v/>
          </cell>
          <cell r="AD6057">
            <v>30</v>
          </cell>
          <cell r="AE6057">
            <v>0.5</v>
          </cell>
          <cell r="AF6057">
            <v>1</v>
          </cell>
          <cell r="AG6057">
            <v>2</v>
          </cell>
          <cell r="AH6057">
            <v>4</v>
          </cell>
          <cell r="AI6057">
            <v>30</v>
          </cell>
          <cell r="AJ6057"/>
        </row>
        <row r="6058">
          <cell r="B6058">
            <v>358432</v>
          </cell>
          <cell r="C6058">
            <v>1023900099</v>
          </cell>
          <cell r="D6058">
            <v>1</v>
          </cell>
          <cell r="E6058">
            <v>0</v>
          </cell>
          <cell r="F6058">
            <v>0</v>
          </cell>
          <cell r="G6058">
            <v>0</v>
          </cell>
          <cell r="H6058">
            <v>1</v>
          </cell>
          <cell r="I6058">
            <v>1</v>
          </cell>
          <cell r="J6058" t="str">
            <v>Свежие Идеи</v>
          </cell>
          <cell r="K6058" t="str">
            <v>Беларусь</v>
          </cell>
          <cell r="L6058" t="str">
            <v>Гомельская</v>
          </cell>
          <cell r="M6058" t="str">
            <v>Гомель</v>
          </cell>
          <cell r="N6058" t="str">
            <v>Мила</v>
          </cell>
          <cell r="O6058" t="str">
            <v>Гомельская обл., г.Гомель, ул. Карповича, 18</v>
          </cell>
          <cell r="P6058" t="str">
            <v>Drogery (Хоз. магазин)</v>
          </cell>
          <cell r="Q6058" t="str">
            <v>sv2028</v>
          </cell>
          <cell r="R6058" t="str">
            <v>Чагочкина Юлия</v>
          </cell>
          <cell r="S6058">
            <v>80445606506</v>
          </cell>
          <cell r="T6058" t="str">
            <v>merch1740</v>
          </cell>
          <cell r="U6058" t="str">
            <v>Ларионова Марина Николаевна</v>
          </cell>
          <cell r="V6058">
            <v>80292388031</v>
          </cell>
          <cell r="W6058"/>
          <cell r="X6058" t="str">
            <v/>
          </cell>
          <cell r="Y6058" t="str">
            <v/>
          </cell>
          <cell r="Z6058">
            <v>30</v>
          </cell>
          <cell r="AA6058" t="str">
            <v/>
          </cell>
          <cell r="AB6058" t="str">
            <v/>
          </cell>
          <cell r="AC6058" t="str">
            <v/>
          </cell>
          <cell r="AD6058">
            <v>30</v>
          </cell>
          <cell r="AE6058">
            <v>0.5</v>
          </cell>
          <cell r="AF6058">
            <v>1</v>
          </cell>
          <cell r="AG6058">
            <v>2.5</v>
          </cell>
          <cell r="AH6058">
            <v>5</v>
          </cell>
          <cell r="AI6058">
            <v>30</v>
          </cell>
          <cell r="AJ6058"/>
        </row>
        <row r="6059">
          <cell r="B6059">
            <v>355418</v>
          </cell>
          <cell r="C6059">
            <v>1023900100</v>
          </cell>
          <cell r="D6059">
            <v>1</v>
          </cell>
          <cell r="E6059">
            <v>0</v>
          </cell>
          <cell r="F6059">
            <v>0</v>
          </cell>
          <cell r="G6059">
            <v>0</v>
          </cell>
          <cell r="H6059">
            <v>1</v>
          </cell>
          <cell r="I6059">
            <v>1</v>
          </cell>
          <cell r="J6059" t="str">
            <v>Свежие Идеи</v>
          </cell>
          <cell r="K6059" t="str">
            <v>Беларусь</v>
          </cell>
          <cell r="L6059" t="str">
            <v>Минская</v>
          </cell>
          <cell r="M6059" t="str">
            <v>Минск</v>
          </cell>
          <cell r="N6059" t="str">
            <v>Мила</v>
          </cell>
          <cell r="O6059" t="str">
            <v>г. Минск, пр-т Партизанский, 69</v>
          </cell>
          <cell r="P6059" t="str">
            <v>Drogery (Хоз. магазин)</v>
          </cell>
          <cell r="Q6059" t="str">
            <v>sv2026</v>
          </cell>
          <cell r="R6059" t="str">
            <v>Шибко Анастасия Михайловна</v>
          </cell>
          <cell r="S6059">
            <v>80447232678</v>
          </cell>
          <cell r="T6059" t="str">
            <v>merch1746</v>
          </cell>
          <cell r="U6059" t="str">
            <v>Шестак Екатерина Олеговна</v>
          </cell>
          <cell r="V6059">
            <v>80259211451</v>
          </cell>
          <cell r="W6059"/>
          <cell r="X6059" t="str">
            <v/>
          </cell>
          <cell r="Y6059" t="str">
            <v/>
          </cell>
          <cell r="Z6059">
            <v>30</v>
          </cell>
          <cell r="AA6059" t="str">
            <v/>
          </cell>
          <cell r="AB6059" t="str">
            <v/>
          </cell>
          <cell r="AC6059" t="str">
            <v/>
          </cell>
          <cell r="AD6059">
            <v>30</v>
          </cell>
          <cell r="AE6059">
            <v>0.5</v>
          </cell>
          <cell r="AF6059">
            <v>1</v>
          </cell>
          <cell r="AG6059">
            <v>2.5</v>
          </cell>
          <cell r="AH6059">
            <v>5</v>
          </cell>
          <cell r="AI6059">
            <v>30</v>
          </cell>
          <cell r="AJ6059"/>
        </row>
        <row r="6060">
          <cell r="B6060">
            <v>355393</v>
          </cell>
          <cell r="C6060">
            <v>1023900102</v>
          </cell>
          <cell r="D6060">
            <v>1</v>
          </cell>
          <cell r="E6060">
            <v>0</v>
          </cell>
          <cell r="F6060">
            <v>0</v>
          </cell>
          <cell r="G6060">
            <v>0</v>
          </cell>
          <cell r="H6060">
            <v>1</v>
          </cell>
          <cell r="I6060">
            <v>1</v>
          </cell>
          <cell r="J6060" t="str">
            <v>Свежие Идеи</v>
          </cell>
          <cell r="K6060" t="str">
            <v>Беларусь</v>
          </cell>
          <cell r="L6060" t="str">
            <v>Минская</v>
          </cell>
          <cell r="M6060" t="str">
            <v>Минск</v>
          </cell>
          <cell r="N6060" t="str">
            <v>Мила</v>
          </cell>
          <cell r="O6060" t="str">
            <v>г. Минск, б-р Шевченко, 2</v>
          </cell>
          <cell r="P6060" t="str">
            <v>Drogery (Хоз. магазин)</v>
          </cell>
          <cell r="Q6060" t="str">
            <v>sv2026</v>
          </cell>
          <cell r="R6060" t="str">
            <v>Шибко Анастасия Михайловна</v>
          </cell>
          <cell r="S6060">
            <v>80447232678</v>
          </cell>
          <cell r="T6060" t="str">
            <v>merch1749</v>
          </cell>
          <cell r="U6060" t="str">
            <v>Пачковская Екатерина Михайловна</v>
          </cell>
          <cell r="V6060">
            <v>80336773540</v>
          </cell>
          <cell r="W6060"/>
          <cell r="X6060">
            <v>45</v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  <cell r="AC6060" t="str">
            <v/>
          </cell>
          <cell r="AD6060">
            <v>45</v>
          </cell>
          <cell r="AE6060">
            <v>0.75</v>
          </cell>
          <cell r="AF6060">
            <v>1</v>
          </cell>
          <cell r="AG6060">
            <v>3.75</v>
          </cell>
          <cell r="AH6060">
            <v>5</v>
          </cell>
          <cell r="AI6060">
            <v>45</v>
          </cell>
          <cell r="AJ6060"/>
        </row>
        <row r="6061">
          <cell r="B6061">
            <v>355474</v>
          </cell>
          <cell r="C6061">
            <v>1023900103</v>
          </cell>
          <cell r="D6061">
            <v>1</v>
          </cell>
          <cell r="E6061">
            <v>0</v>
          </cell>
          <cell r="F6061">
            <v>0</v>
          </cell>
          <cell r="G6061">
            <v>0</v>
          </cell>
          <cell r="H6061">
            <v>1</v>
          </cell>
          <cell r="I6061">
            <v>1</v>
          </cell>
          <cell r="J6061" t="str">
            <v>Свежие Идеи</v>
          </cell>
          <cell r="K6061" t="str">
            <v>Беларусь</v>
          </cell>
          <cell r="L6061" t="str">
            <v>Минская</v>
          </cell>
          <cell r="M6061" t="str">
            <v>Минск</v>
          </cell>
          <cell r="N6061" t="str">
            <v>Мила</v>
          </cell>
          <cell r="O6061" t="str">
            <v>г. Минск, ул. Корженевского, 10/3</v>
          </cell>
          <cell r="P6061" t="str">
            <v>Drogery (Хоз. магазин)</v>
          </cell>
          <cell r="Q6061" t="str">
            <v>sv2026</v>
          </cell>
          <cell r="R6061" t="str">
            <v>Шибко Анастасия Михайловна</v>
          </cell>
          <cell r="S6061">
            <v>80447232678</v>
          </cell>
          <cell r="T6061" t="str">
            <v>merch1750</v>
          </cell>
          <cell r="U6061" t="str">
            <v>Друсь Мария Викторовна</v>
          </cell>
          <cell r="V6061">
            <v>80298608032</v>
          </cell>
          <cell r="W6061"/>
          <cell r="X6061" t="str">
            <v/>
          </cell>
          <cell r="Y6061">
            <v>45</v>
          </cell>
          <cell r="Z6061" t="str">
            <v/>
          </cell>
          <cell r="AA6061" t="str">
            <v/>
          </cell>
          <cell r="AB6061" t="str">
            <v/>
          </cell>
          <cell r="AC6061" t="str">
            <v/>
          </cell>
          <cell r="AD6061">
            <v>45</v>
          </cell>
          <cell r="AE6061">
            <v>0.75</v>
          </cell>
          <cell r="AF6061">
            <v>1</v>
          </cell>
          <cell r="AG6061">
            <v>3.75</v>
          </cell>
          <cell r="AH6061">
            <v>5</v>
          </cell>
          <cell r="AI6061">
            <v>45</v>
          </cell>
          <cell r="AJ6061"/>
        </row>
        <row r="6062">
          <cell r="B6062">
            <v>358385</v>
          </cell>
          <cell r="C6062">
            <v>1023900104</v>
          </cell>
          <cell r="D6062">
            <v>1</v>
          </cell>
          <cell r="E6062">
            <v>0</v>
          </cell>
          <cell r="F6062">
            <v>0</v>
          </cell>
          <cell r="G6062">
            <v>0</v>
          </cell>
          <cell r="H6062">
            <v>1</v>
          </cell>
          <cell r="I6062">
            <v>1</v>
          </cell>
          <cell r="J6062" t="str">
            <v>Свежие Идеи</v>
          </cell>
          <cell r="K6062" t="str">
            <v>Беларусь</v>
          </cell>
          <cell r="L6062" t="str">
            <v>Минская</v>
          </cell>
          <cell r="M6062" t="str">
            <v>Боровляны д.</v>
          </cell>
          <cell r="N6062" t="str">
            <v>Мила</v>
          </cell>
          <cell r="O6062" t="str">
            <v>Минская обл., Минский р-н, д.Боровляны, поселок Лесной, 35</v>
          </cell>
          <cell r="P6062" t="str">
            <v>Drogery (Хоз. магазин)</v>
          </cell>
          <cell r="Q6062" t="str">
            <v>sv2026</v>
          </cell>
          <cell r="R6062" t="str">
            <v>Шибко Анастасия Михайловна</v>
          </cell>
          <cell r="S6062">
            <v>80447232678</v>
          </cell>
          <cell r="T6062" t="str">
            <v>merch1749</v>
          </cell>
          <cell r="U6062" t="str">
            <v>Пачковская Екатерина Михайловна</v>
          </cell>
          <cell r="V6062">
            <v>80336773540</v>
          </cell>
          <cell r="W6062"/>
          <cell r="X6062" t="str">
            <v/>
          </cell>
          <cell r="Y6062">
            <v>30</v>
          </cell>
          <cell r="Z6062" t="str">
            <v/>
          </cell>
          <cell r="AA6062" t="str">
            <v/>
          </cell>
          <cell r="AB6062" t="str">
            <v/>
          </cell>
          <cell r="AC6062" t="str">
            <v/>
          </cell>
          <cell r="AD6062">
            <v>30</v>
          </cell>
          <cell r="AE6062">
            <v>0.5</v>
          </cell>
          <cell r="AF6062">
            <v>1</v>
          </cell>
          <cell r="AG6062">
            <v>2.5</v>
          </cell>
          <cell r="AH6062">
            <v>5</v>
          </cell>
          <cell r="AI6062">
            <v>30</v>
          </cell>
          <cell r="AJ6062"/>
        </row>
        <row r="6063">
          <cell r="B6063">
            <v>29007</v>
          </cell>
          <cell r="C6063">
            <v>1023900106</v>
          </cell>
          <cell r="D6063">
            <v>1</v>
          </cell>
          <cell r="E6063">
            <v>0</v>
          </cell>
          <cell r="F6063">
            <v>0</v>
          </cell>
          <cell r="G6063">
            <v>0</v>
          </cell>
          <cell r="H6063">
            <v>1</v>
          </cell>
          <cell r="I6063">
            <v>1</v>
          </cell>
          <cell r="J6063" t="str">
            <v>Свежие Идеи</v>
          </cell>
          <cell r="K6063" t="str">
            <v>Беларусь</v>
          </cell>
          <cell r="L6063" t="str">
            <v>Минская</v>
          </cell>
          <cell r="M6063" t="str">
            <v>Минск</v>
          </cell>
          <cell r="N6063" t="str">
            <v>Мила</v>
          </cell>
          <cell r="O6063" t="str">
            <v>г. Минск, ул. Лобанка, д. 26/3</v>
          </cell>
          <cell r="P6063" t="str">
            <v>Drogery (Хоз. магазин)</v>
          </cell>
          <cell r="Q6063" t="str">
            <v>sv2026</v>
          </cell>
          <cell r="R6063" t="str">
            <v>Шибко Анастасия Михайловна</v>
          </cell>
          <cell r="S6063">
            <v>80447232678</v>
          </cell>
          <cell r="T6063" t="str">
            <v>merch1741</v>
          </cell>
          <cell r="U6063" t="str">
            <v>Буланова Александра Михайловна</v>
          </cell>
          <cell r="V6063">
            <v>80447752615</v>
          </cell>
          <cell r="W6063"/>
          <cell r="X6063" t="str">
            <v/>
          </cell>
          <cell r="Y6063" t="str">
            <v/>
          </cell>
          <cell r="Z6063">
            <v>30</v>
          </cell>
          <cell r="AA6063" t="str">
            <v/>
          </cell>
          <cell r="AB6063" t="str">
            <v/>
          </cell>
          <cell r="AC6063" t="str">
            <v/>
          </cell>
          <cell r="AD6063">
            <v>30</v>
          </cell>
          <cell r="AE6063">
            <v>0.5</v>
          </cell>
          <cell r="AF6063">
            <v>1</v>
          </cell>
          <cell r="AG6063">
            <v>2.5</v>
          </cell>
          <cell r="AH6063">
            <v>5</v>
          </cell>
          <cell r="AI6063">
            <v>30</v>
          </cell>
          <cell r="AJ6063"/>
        </row>
        <row r="6064">
          <cell r="B6064">
            <v>355508</v>
          </cell>
          <cell r="C6064">
            <v>1023900107</v>
          </cell>
          <cell r="D6064">
            <v>1</v>
          </cell>
          <cell r="E6064">
            <v>0</v>
          </cell>
          <cell r="F6064">
            <v>0</v>
          </cell>
          <cell r="G6064">
            <v>0</v>
          </cell>
          <cell r="H6064">
            <v>1</v>
          </cell>
          <cell r="I6064">
            <v>1</v>
          </cell>
          <cell r="J6064" t="str">
            <v>Свежие Идеи</v>
          </cell>
          <cell r="K6064" t="str">
            <v>Беларусь</v>
          </cell>
          <cell r="L6064" t="str">
            <v>Минская</v>
          </cell>
          <cell r="M6064" t="str">
            <v>Минск</v>
          </cell>
          <cell r="N6064" t="str">
            <v>Мила</v>
          </cell>
          <cell r="O6064" t="str">
            <v>г. Минск, ул. Связистов, 11</v>
          </cell>
          <cell r="P6064" t="str">
            <v>Drogery (Хоз. магазин)</v>
          </cell>
          <cell r="Q6064" t="str">
            <v>sv2026</v>
          </cell>
          <cell r="R6064" t="str">
            <v>Шибко Анастасия Михайловна</v>
          </cell>
          <cell r="S6064">
            <v>80447232678</v>
          </cell>
          <cell r="T6064" t="str">
            <v>merch1757</v>
          </cell>
          <cell r="U6064" t="str">
            <v xml:space="preserve">Дударова Ирина Анатольевна </v>
          </cell>
          <cell r="V6064">
            <v>80298492342</v>
          </cell>
          <cell r="W6064"/>
          <cell r="X6064">
            <v>60</v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  <cell r="AC6064" t="str">
            <v/>
          </cell>
          <cell r="AD6064">
            <v>60</v>
          </cell>
          <cell r="AE6064">
            <v>1</v>
          </cell>
          <cell r="AF6064">
            <v>1</v>
          </cell>
          <cell r="AG6064">
            <v>5</v>
          </cell>
          <cell r="AH6064">
            <v>5</v>
          </cell>
          <cell r="AI6064">
            <v>60</v>
          </cell>
          <cell r="AJ6064"/>
        </row>
        <row r="6065">
          <cell r="B6065">
            <v>355397</v>
          </cell>
          <cell r="C6065">
            <v>1023900108</v>
          </cell>
          <cell r="D6065">
            <v>1</v>
          </cell>
          <cell r="E6065">
            <v>0</v>
          </cell>
          <cell r="F6065">
            <v>0</v>
          </cell>
          <cell r="G6065">
            <v>0</v>
          </cell>
          <cell r="H6065">
            <v>1</v>
          </cell>
          <cell r="I6065">
            <v>1</v>
          </cell>
          <cell r="J6065" t="str">
            <v>Свежие Идеи</v>
          </cell>
          <cell r="K6065" t="str">
            <v>Беларусь</v>
          </cell>
          <cell r="L6065" t="str">
            <v>Минская</v>
          </cell>
          <cell r="M6065" t="str">
            <v>Минск</v>
          </cell>
          <cell r="N6065" t="str">
            <v>Мила</v>
          </cell>
          <cell r="O6065" t="str">
            <v>г. Минск, Логойский тракт, 1 а-1</v>
          </cell>
          <cell r="P6065" t="str">
            <v>Drogery (Хоз. магазин)</v>
          </cell>
          <cell r="Q6065" t="str">
            <v>sv2026</v>
          </cell>
          <cell r="R6065" t="str">
            <v>Шибко Анастасия Михайловна</v>
          </cell>
          <cell r="S6065">
            <v>80447232678</v>
          </cell>
          <cell r="T6065" t="str">
            <v>merch1749</v>
          </cell>
          <cell r="U6065" t="str">
            <v>Пачковская Екатерина Михайловна</v>
          </cell>
          <cell r="V6065">
            <v>80336773540</v>
          </cell>
          <cell r="W6065"/>
          <cell r="X6065">
            <v>30</v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  <cell r="AC6065" t="str">
            <v/>
          </cell>
          <cell r="AD6065">
            <v>30</v>
          </cell>
          <cell r="AE6065">
            <v>0.5</v>
          </cell>
          <cell r="AF6065">
            <v>1</v>
          </cell>
          <cell r="AG6065">
            <v>2.5</v>
          </cell>
          <cell r="AH6065">
            <v>5</v>
          </cell>
          <cell r="AI6065">
            <v>30</v>
          </cell>
          <cell r="AJ6065"/>
        </row>
        <row r="6066">
          <cell r="B6066">
            <v>355423</v>
          </cell>
          <cell r="C6066">
            <v>1023900111</v>
          </cell>
          <cell r="D6066">
            <v>1</v>
          </cell>
          <cell r="E6066">
            <v>0</v>
          </cell>
          <cell r="F6066">
            <v>0</v>
          </cell>
          <cell r="G6066">
            <v>0</v>
          </cell>
          <cell r="H6066">
            <v>1</v>
          </cell>
          <cell r="I6066">
            <v>1</v>
          </cell>
          <cell r="J6066" t="str">
            <v>Свежие Идеи</v>
          </cell>
          <cell r="K6066" t="str">
            <v>Беларусь</v>
          </cell>
          <cell r="L6066" t="str">
            <v>Минская</v>
          </cell>
          <cell r="M6066" t="str">
            <v>Минск</v>
          </cell>
          <cell r="N6066" t="str">
            <v>Мила</v>
          </cell>
          <cell r="O6066" t="str">
            <v>г. Минск, пр-т Рокоссовского, 39 Б</v>
          </cell>
          <cell r="P6066" t="str">
            <v>Drogery (Хоз. магазин)</v>
          </cell>
          <cell r="Q6066" t="str">
            <v>sv2026</v>
          </cell>
          <cell r="R6066" t="str">
            <v>Шибко Анастасия Михайловна</v>
          </cell>
          <cell r="S6066">
            <v>80447232678</v>
          </cell>
          <cell r="T6066" t="str">
            <v>merch1758</v>
          </cell>
          <cell r="U6066" t="str">
            <v>Мычко Наталья Васильевна</v>
          </cell>
          <cell r="V6066">
            <v>80257811200</v>
          </cell>
          <cell r="W6066"/>
          <cell r="X6066">
            <v>45</v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  <cell r="AC6066" t="str">
            <v/>
          </cell>
          <cell r="AD6066">
            <v>45</v>
          </cell>
          <cell r="AE6066">
            <v>0.75</v>
          </cell>
          <cell r="AF6066">
            <v>1</v>
          </cell>
          <cell r="AG6066">
            <v>3.75</v>
          </cell>
          <cell r="AH6066">
            <v>5</v>
          </cell>
          <cell r="AI6066">
            <v>45</v>
          </cell>
          <cell r="AJ6066"/>
        </row>
        <row r="6067">
          <cell r="B6067">
            <v>28891</v>
          </cell>
          <cell r="C6067">
            <v>1023900112</v>
          </cell>
          <cell r="D6067">
            <v>1</v>
          </cell>
          <cell r="E6067">
            <v>0</v>
          </cell>
          <cell r="F6067">
            <v>0</v>
          </cell>
          <cell r="G6067">
            <v>0</v>
          </cell>
          <cell r="H6067">
            <v>1</v>
          </cell>
          <cell r="I6067">
            <v>1</v>
          </cell>
          <cell r="J6067" t="str">
            <v>Свежие Идеи</v>
          </cell>
          <cell r="K6067" t="str">
            <v>Беларусь</v>
          </cell>
          <cell r="L6067" t="str">
            <v>Минская</v>
          </cell>
          <cell r="M6067" t="str">
            <v>Минск</v>
          </cell>
          <cell r="N6067" t="str">
            <v>Мила</v>
          </cell>
          <cell r="O6067" t="str">
            <v>г. Минск, ул. Бурдейного, д. 8-119</v>
          </cell>
          <cell r="P6067" t="str">
            <v>Drogery (Хоз. магазин)</v>
          </cell>
          <cell r="Q6067" t="str">
            <v>sv2026</v>
          </cell>
          <cell r="R6067" t="str">
            <v>Шибко Анастасия Михайловна</v>
          </cell>
          <cell r="S6067">
            <v>80447232678</v>
          </cell>
          <cell r="T6067" t="str">
            <v>merch1747</v>
          </cell>
          <cell r="U6067" t="str">
            <v>Пухович Мария Ивановна</v>
          </cell>
          <cell r="V6067">
            <v>80299495648</v>
          </cell>
          <cell r="W6067"/>
          <cell r="X6067">
            <v>30</v>
          </cell>
          <cell r="Y6067" t="str">
            <v/>
          </cell>
          <cell r="Z6067"/>
          <cell r="AA6067" t="str">
            <v/>
          </cell>
          <cell r="AB6067" t="str">
            <v/>
          </cell>
          <cell r="AC6067" t="str">
            <v/>
          </cell>
          <cell r="AD6067">
            <v>30</v>
          </cell>
          <cell r="AE6067">
            <v>0.5</v>
          </cell>
          <cell r="AF6067">
            <v>1</v>
          </cell>
          <cell r="AG6067">
            <v>2.5</v>
          </cell>
          <cell r="AH6067">
            <v>5</v>
          </cell>
          <cell r="AI6067">
            <v>30</v>
          </cell>
          <cell r="AJ6067"/>
        </row>
        <row r="6068">
          <cell r="B6068">
            <v>28917</v>
          </cell>
          <cell r="C6068">
            <v>1023900113</v>
          </cell>
          <cell r="D6068">
            <v>1</v>
          </cell>
          <cell r="E6068">
            <v>0</v>
          </cell>
          <cell r="F6068">
            <v>0</v>
          </cell>
          <cell r="G6068">
            <v>0</v>
          </cell>
          <cell r="H6068">
            <v>1</v>
          </cell>
          <cell r="I6068">
            <v>1</v>
          </cell>
          <cell r="J6068" t="str">
            <v>Свежие Идеи</v>
          </cell>
          <cell r="K6068" t="str">
            <v>Беларусь</v>
          </cell>
          <cell r="L6068" t="str">
            <v>Минская</v>
          </cell>
          <cell r="M6068" t="str">
            <v>Борисов</v>
          </cell>
          <cell r="N6068" t="str">
            <v>Мила</v>
          </cell>
          <cell r="O6068" t="str">
            <v>г.Борисов, ул. Чапаева, д. 54</v>
          </cell>
          <cell r="P6068" t="str">
            <v>Drogery (Хоз. магазин)</v>
          </cell>
          <cell r="Q6068" t="str">
            <v>sv2026</v>
          </cell>
          <cell r="R6068" t="str">
            <v>Шибко Анастасия Михайловна</v>
          </cell>
          <cell r="S6068">
            <v>80447232678</v>
          </cell>
          <cell r="T6068" t="str">
            <v>merch1756</v>
          </cell>
          <cell r="U6068" t="str">
            <v>Авсиевич Ольга Николаевна</v>
          </cell>
          <cell r="V6068">
            <v>80293067931</v>
          </cell>
          <cell r="W6068" t="str">
            <v/>
          </cell>
          <cell r="X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  <cell r="AC6068">
            <v>45</v>
          </cell>
          <cell r="AD6068">
            <v>45</v>
          </cell>
          <cell r="AE6068">
            <v>0.75</v>
          </cell>
          <cell r="AF6068">
            <v>1</v>
          </cell>
          <cell r="AG6068">
            <v>3</v>
          </cell>
          <cell r="AH6068">
            <v>4</v>
          </cell>
          <cell r="AI6068">
            <v>45</v>
          </cell>
          <cell r="AJ6068"/>
        </row>
        <row r="6069">
          <cell r="B6069">
            <v>355516</v>
          </cell>
          <cell r="C6069">
            <v>1023900116</v>
          </cell>
          <cell r="D6069">
            <v>1</v>
          </cell>
          <cell r="E6069">
            <v>0</v>
          </cell>
          <cell r="F6069">
            <v>0</v>
          </cell>
          <cell r="G6069">
            <v>0</v>
          </cell>
          <cell r="H6069">
            <v>1</v>
          </cell>
          <cell r="I6069">
            <v>1</v>
          </cell>
          <cell r="J6069" t="str">
            <v>Свежие Идеи</v>
          </cell>
          <cell r="K6069" t="str">
            <v>Беларусь</v>
          </cell>
          <cell r="L6069" t="str">
            <v>Минская</v>
          </cell>
          <cell r="M6069" t="str">
            <v>Минск</v>
          </cell>
          <cell r="N6069" t="str">
            <v>Мила</v>
          </cell>
          <cell r="O6069" t="str">
            <v>г. Минск, ул. Толбухина, 10</v>
          </cell>
          <cell r="P6069" t="str">
            <v>Drogery (Хоз. магазин)</v>
          </cell>
          <cell r="Q6069" t="str">
            <v>sv2026</v>
          </cell>
          <cell r="R6069" t="str">
            <v>Шибко Анастасия Михайловна</v>
          </cell>
          <cell r="S6069">
            <v>80447232678</v>
          </cell>
          <cell r="T6069" t="str">
            <v>merch1757</v>
          </cell>
          <cell r="U6069" t="str">
            <v xml:space="preserve">Дударова Ирина Анатольевна </v>
          </cell>
          <cell r="V6069">
            <v>80298492342</v>
          </cell>
          <cell r="W6069"/>
          <cell r="X6069" t="str">
            <v/>
          </cell>
          <cell r="Y6069">
            <v>30</v>
          </cell>
          <cell r="Z6069" t="str">
            <v/>
          </cell>
          <cell r="AA6069" t="str">
            <v/>
          </cell>
          <cell r="AB6069" t="str">
            <v/>
          </cell>
          <cell r="AC6069" t="str">
            <v/>
          </cell>
          <cell r="AD6069">
            <v>30</v>
          </cell>
          <cell r="AE6069">
            <v>0.5</v>
          </cell>
          <cell r="AF6069">
            <v>1</v>
          </cell>
          <cell r="AG6069">
            <v>2.5</v>
          </cell>
          <cell r="AH6069">
            <v>5</v>
          </cell>
          <cell r="AI6069">
            <v>30</v>
          </cell>
          <cell r="AJ6069"/>
        </row>
        <row r="6070">
          <cell r="B6070">
            <v>28889</v>
          </cell>
          <cell r="C6070">
            <v>1023900117</v>
          </cell>
          <cell r="D6070">
            <v>1</v>
          </cell>
          <cell r="E6070">
            <v>1</v>
          </cell>
          <cell r="F6070">
            <v>0</v>
          </cell>
          <cell r="G6070">
            <v>0</v>
          </cell>
          <cell r="H6070">
            <v>1</v>
          </cell>
          <cell r="I6070">
            <v>1</v>
          </cell>
          <cell r="J6070" t="str">
            <v>Свежие Идеи</v>
          </cell>
          <cell r="K6070" t="str">
            <v>Беларусь</v>
          </cell>
          <cell r="L6070" t="str">
            <v>Минская</v>
          </cell>
          <cell r="M6070" t="str">
            <v>Минск</v>
          </cell>
          <cell r="N6070" t="str">
            <v>Мила</v>
          </cell>
          <cell r="O6070" t="str">
            <v>г. Минск, ул. Берута, д. 24/1</v>
          </cell>
          <cell r="P6070" t="str">
            <v>Drogery (Хоз. магазин)</v>
          </cell>
          <cell r="Q6070" t="str">
            <v>sv2026</v>
          </cell>
          <cell r="R6070" t="str">
            <v>Шибко Анастасия Михайловна</v>
          </cell>
          <cell r="S6070">
            <v>80447232678</v>
          </cell>
          <cell r="T6070" t="str">
            <v>merch1747</v>
          </cell>
          <cell r="U6070" t="str">
            <v>Пухович Мария Ивановна</v>
          </cell>
          <cell r="V6070">
            <v>80299495648</v>
          </cell>
          <cell r="W6070"/>
          <cell r="X6070"/>
          <cell r="Y6070" t="str">
            <v/>
          </cell>
          <cell r="Z6070">
            <v>30</v>
          </cell>
          <cell r="AA6070" t="str">
            <v/>
          </cell>
          <cell r="AB6070" t="str">
            <v/>
          </cell>
          <cell r="AC6070" t="str">
            <v/>
          </cell>
          <cell r="AD6070">
            <v>30</v>
          </cell>
          <cell r="AE6070">
            <v>0.5</v>
          </cell>
          <cell r="AF6070">
            <v>1</v>
          </cell>
          <cell r="AG6070">
            <v>2.5</v>
          </cell>
          <cell r="AH6070">
            <v>5</v>
          </cell>
          <cell r="AI6070">
            <v>30</v>
          </cell>
          <cell r="AJ6070"/>
        </row>
        <row r="6071">
          <cell r="B6071">
            <v>28894</v>
          </cell>
          <cell r="C6071">
            <v>1023900120</v>
          </cell>
          <cell r="D6071">
            <v>1</v>
          </cell>
          <cell r="E6071">
            <v>0</v>
          </cell>
          <cell r="F6071">
            <v>0</v>
          </cell>
          <cell r="G6071">
            <v>0</v>
          </cell>
          <cell r="H6071">
            <v>1</v>
          </cell>
          <cell r="I6071">
            <v>1</v>
          </cell>
          <cell r="J6071" t="str">
            <v>Свежие Идеи</v>
          </cell>
          <cell r="K6071" t="str">
            <v>Беларусь</v>
          </cell>
          <cell r="L6071" t="str">
            <v>Минская</v>
          </cell>
          <cell r="M6071" t="str">
            <v>Солигорск</v>
          </cell>
          <cell r="N6071" t="str">
            <v>Мила</v>
          </cell>
          <cell r="O6071" t="str">
            <v>г. Солигорск, ул. Козлова, д. 19</v>
          </cell>
          <cell r="P6071" t="str">
            <v>Drogery (Хоз. магазин)</v>
          </cell>
          <cell r="Q6071" t="str">
            <v>sv2026</v>
          </cell>
          <cell r="R6071" t="str">
            <v>Шибко Анастасия Михайловна</v>
          </cell>
          <cell r="S6071">
            <v>80447232678</v>
          </cell>
          <cell r="T6071" t="str">
            <v>merch1752</v>
          </cell>
          <cell r="U6071" t="str">
            <v>Дрозд Анна Анатольевна</v>
          </cell>
          <cell r="V6071">
            <v>80257538655</v>
          </cell>
          <cell r="W6071"/>
          <cell r="X6071" t="str">
            <v/>
          </cell>
          <cell r="Y6071" t="str">
            <v/>
          </cell>
          <cell r="Z6071" t="str">
            <v/>
          </cell>
          <cell r="AA6071">
            <v>60</v>
          </cell>
          <cell r="AB6071" t="str">
            <v/>
          </cell>
          <cell r="AC6071" t="str">
            <v/>
          </cell>
          <cell r="AD6071">
            <v>60</v>
          </cell>
          <cell r="AE6071">
            <v>1</v>
          </cell>
          <cell r="AF6071">
            <v>1</v>
          </cell>
          <cell r="AG6071">
            <v>4</v>
          </cell>
          <cell r="AH6071">
            <v>4</v>
          </cell>
          <cell r="AI6071">
            <v>60</v>
          </cell>
          <cell r="AJ6071"/>
        </row>
        <row r="6072">
          <cell r="B6072">
            <v>28905</v>
          </cell>
          <cell r="C6072">
            <v>1023900122</v>
          </cell>
          <cell r="D6072">
            <v>1</v>
          </cell>
          <cell r="E6072">
            <v>0</v>
          </cell>
          <cell r="F6072">
            <v>0</v>
          </cell>
          <cell r="G6072">
            <v>0</v>
          </cell>
          <cell r="H6072">
            <v>1</v>
          </cell>
          <cell r="I6072">
            <v>1</v>
          </cell>
          <cell r="J6072" t="str">
            <v>Свежие Идеи</v>
          </cell>
          <cell r="K6072" t="str">
            <v>Беларусь</v>
          </cell>
          <cell r="L6072" t="str">
            <v>Минская</v>
          </cell>
          <cell r="M6072" t="str">
            <v>Минск</v>
          </cell>
          <cell r="N6072" t="str">
            <v>Мила</v>
          </cell>
          <cell r="O6072" t="str">
            <v>г. Минск, ул. Налибокская, д. 36</v>
          </cell>
          <cell r="P6072" t="str">
            <v>Drogery (Хоз. магазин)</v>
          </cell>
          <cell r="Q6072" t="str">
            <v>sv2026</v>
          </cell>
          <cell r="R6072" t="str">
            <v>Шибко Анастасия Михайловна</v>
          </cell>
          <cell r="S6072">
            <v>80447232678</v>
          </cell>
          <cell r="T6072" t="str">
            <v>merch1741</v>
          </cell>
          <cell r="U6072" t="str">
            <v>Буланова Александра Михайловна</v>
          </cell>
          <cell r="V6072">
            <v>80447752615</v>
          </cell>
          <cell r="W6072"/>
          <cell r="X6072">
            <v>45</v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  <cell r="AC6072" t="str">
            <v/>
          </cell>
          <cell r="AD6072">
            <v>45</v>
          </cell>
          <cell r="AE6072">
            <v>0.75</v>
          </cell>
          <cell r="AF6072">
            <v>1</v>
          </cell>
          <cell r="AG6072">
            <v>3.75</v>
          </cell>
          <cell r="AH6072">
            <v>5</v>
          </cell>
          <cell r="AI6072">
            <v>45</v>
          </cell>
          <cell r="AJ6072"/>
        </row>
        <row r="6073">
          <cell r="B6073">
            <v>355398</v>
          </cell>
          <cell r="C6073">
            <v>1023900123</v>
          </cell>
          <cell r="D6073">
            <v>1</v>
          </cell>
          <cell r="E6073">
            <v>0</v>
          </cell>
          <cell r="F6073">
            <v>0</v>
          </cell>
          <cell r="G6073">
            <v>0</v>
          </cell>
          <cell r="H6073">
            <v>1</v>
          </cell>
          <cell r="I6073">
            <v>1</v>
          </cell>
          <cell r="J6073" t="str">
            <v>Свежие Идеи</v>
          </cell>
          <cell r="K6073" t="str">
            <v>Беларусь</v>
          </cell>
          <cell r="L6073" t="str">
            <v>Минская</v>
          </cell>
          <cell r="M6073" t="str">
            <v>Минск</v>
          </cell>
          <cell r="N6073" t="str">
            <v>Мила</v>
          </cell>
          <cell r="O6073" t="str">
            <v>г. Минск, Логойский тракт, 28/1</v>
          </cell>
          <cell r="P6073" t="str">
            <v>Drogery (Хоз. магазин)</v>
          </cell>
          <cell r="Q6073" t="str">
            <v>sv2026</v>
          </cell>
          <cell r="R6073" t="str">
            <v>Шибко Анастасия Михайловна</v>
          </cell>
          <cell r="S6073">
            <v>80447232678</v>
          </cell>
          <cell r="T6073" t="str">
            <v>merch1749</v>
          </cell>
          <cell r="U6073" t="str">
            <v>Пачковская Екатерина Михайловна</v>
          </cell>
          <cell r="V6073">
            <v>80336773540</v>
          </cell>
          <cell r="W6073"/>
          <cell r="X6073">
            <v>30</v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  <cell r="AC6073" t="str">
            <v/>
          </cell>
          <cell r="AD6073">
            <v>30</v>
          </cell>
          <cell r="AE6073">
            <v>0.5</v>
          </cell>
          <cell r="AF6073">
            <v>1</v>
          </cell>
          <cell r="AG6073">
            <v>2.5</v>
          </cell>
          <cell r="AH6073">
            <v>5</v>
          </cell>
          <cell r="AI6073">
            <v>30</v>
          </cell>
          <cell r="AJ6073"/>
        </row>
        <row r="6074">
          <cell r="B6074">
            <v>28881</v>
          </cell>
          <cell r="C6074">
            <v>1023900125</v>
          </cell>
          <cell r="D6074">
            <v>1</v>
          </cell>
          <cell r="E6074">
            <v>0</v>
          </cell>
          <cell r="F6074">
            <v>0</v>
          </cell>
          <cell r="G6074">
            <v>0</v>
          </cell>
          <cell r="H6074">
            <v>1</v>
          </cell>
          <cell r="I6074">
            <v>1</v>
          </cell>
          <cell r="J6074" t="str">
            <v>Свежие Идеи</v>
          </cell>
          <cell r="K6074" t="str">
            <v>Беларусь</v>
          </cell>
          <cell r="L6074" t="str">
            <v>Брестская</v>
          </cell>
          <cell r="M6074" t="str">
            <v>Барановичи</v>
          </cell>
          <cell r="N6074" t="str">
            <v>Мила</v>
          </cell>
          <cell r="O6074" t="str">
            <v>г. Барановичи, ул. Брестская, д. 226-5</v>
          </cell>
          <cell r="P6074" t="str">
            <v>Drogery (Хоз. магазин)</v>
          </cell>
          <cell r="Q6074" t="str">
            <v>sv2026</v>
          </cell>
          <cell r="R6074" t="str">
            <v>Шибко Анастасия Михайловна</v>
          </cell>
          <cell r="S6074">
            <v>80447232678</v>
          </cell>
          <cell r="T6074" t="str">
            <v>merch1753</v>
          </cell>
          <cell r="U6074" t="str">
            <v>Диковицкая Ксения Олеговна</v>
          </cell>
          <cell r="V6074">
            <v>80297946781</v>
          </cell>
          <cell r="W6074"/>
          <cell r="X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>
            <v>30</v>
          </cell>
          <cell r="AC6074" t="str">
            <v/>
          </cell>
          <cell r="AD6074">
            <v>30</v>
          </cell>
          <cell r="AE6074">
            <v>0.5</v>
          </cell>
          <cell r="AF6074">
            <v>1</v>
          </cell>
          <cell r="AG6074">
            <v>2</v>
          </cell>
          <cell r="AH6074">
            <v>4</v>
          </cell>
          <cell r="AI6074">
            <v>30</v>
          </cell>
          <cell r="AJ6074"/>
        </row>
        <row r="6075">
          <cell r="B6075">
            <v>358433</v>
          </cell>
          <cell r="C6075">
            <v>1023900126</v>
          </cell>
          <cell r="D6075">
            <v>1</v>
          </cell>
          <cell r="E6075">
            <v>0</v>
          </cell>
          <cell r="F6075">
            <v>0</v>
          </cell>
          <cell r="G6075">
            <v>0</v>
          </cell>
          <cell r="H6075">
            <v>1</v>
          </cell>
          <cell r="I6075">
            <v>1</v>
          </cell>
          <cell r="J6075" t="str">
            <v>Свежие Идеи</v>
          </cell>
          <cell r="K6075" t="str">
            <v>Беларусь</v>
          </cell>
          <cell r="L6075" t="str">
            <v>Гродненская</v>
          </cell>
          <cell r="M6075" t="str">
            <v>Гродно</v>
          </cell>
          <cell r="N6075" t="str">
            <v>Мила</v>
          </cell>
          <cell r="O6075" t="str">
            <v>Гродненская обл., г.Гродно, ул. Клецкого, 21Б</v>
          </cell>
          <cell r="P6075" t="str">
            <v>Drogery (Хоз. магазин)</v>
          </cell>
          <cell r="Q6075" t="str">
            <v>sv2029</v>
          </cell>
          <cell r="R6075" t="str">
            <v>Ратушная Екатерина Александровна</v>
          </cell>
          <cell r="S6075">
            <v>80298807962</v>
          </cell>
          <cell r="T6075" t="str">
            <v>merch1742</v>
          </cell>
          <cell r="U6075" t="str">
            <v>Попкович Наталья Витальевна</v>
          </cell>
          <cell r="V6075">
            <v>80298882758</v>
          </cell>
          <cell r="W6075"/>
          <cell r="X6075" t="str">
            <v/>
          </cell>
          <cell r="Y6075" t="str">
            <v/>
          </cell>
          <cell r="Z6075" t="str">
            <v/>
          </cell>
          <cell r="AA6075">
            <v>45</v>
          </cell>
          <cell r="AB6075" t="str">
            <v/>
          </cell>
          <cell r="AC6075" t="str">
            <v/>
          </cell>
          <cell r="AD6075">
            <v>45</v>
          </cell>
          <cell r="AE6075">
            <v>0.75</v>
          </cell>
          <cell r="AF6075">
            <v>1</v>
          </cell>
          <cell r="AG6075">
            <v>3</v>
          </cell>
          <cell r="AH6075">
            <v>4</v>
          </cell>
          <cell r="AI6075">
            <v>45</v>
          </cell>
          <cell r="AJ6075"/>
        </row>
        <row r="6076">
          <cell r="B6076">
            <v>28972</v>
          </cell>
          <cell r="C6076">
            <v>1023900128</v>
          </cell>
          <cell r="D6076">
            <v>1</v>
          </cell>
          <cell r="E6076">
            <v>0</v>
          </cell>
          <cell r="F6076">
            <v>1</v>
          </cell>
          <cell r="G6076">
            <v>1</v>
          </cell>
          <cell r="H6076">
            <v>1</v>
          </cell>
          <cell r="I6076">
            <v>1</v>
          </cell>
          <cell r="J6076" t="str">
            <v>Свежие Идеи</v>
          </cell>
          <cell r="K6076" t="str">
            <v>Беларусь</v>
          </cell>
          <cell r="L6076" t="str">
            <v>Гродненская</v>
          </cell>
          <cell r="M6076" t="str">
            <v>Гродно</v>
          </cell>
          <cell r="N6076" t="str">
            <v>Мила</v>
          </cell>
          <cell r="O6076" t="str">
            <v>г. Гродно, ул. Советская, д. 1</v>
          </cell>
          <cell r="P6076" t="str">
            <v>Drogery (Хоз. магазин)</v>
          </cell>
          <cell r="Q6076" t="str">
            <v>sv2029</v>
          </cell>
          <cell r="R6076" t="str">
            <v>Ратушная Екатерина Александровна</v>
          </cell>
          <cell r="S6076">
            <v>80298807962</v>
          </cell>
          <cell r="T6076" t="str">
            <v>merch1742</v>
          </cell>
          <cell r="U6076" t="str">
            <v>Попкович Наталья Витальевна</v>
          </cell>
          <cell r="V6076">
            <v>80298882758</v>
          </cell>
          <cell r="W6076"/>
          <cell r="X6076" t="str">
            <v/>
          </cell>
          <cell r="Y6076" t="str">
            <v/>
          </cell>
          <cell r="Z6076" t="str">
            <v/>
          </cell>
          <cell r="AA6076">
            <v>60</v>
          </cell>
          <cell r="AB6076" t="str">
            <v/>
          </cell>
          <cell r="AC6076" t="str">
            <v/>
          </cell>
          <cell r="AD6076">
            <v>60</v>
          </cell>
          <cell r="AE6076">
            <v>1</v>
          </cell>
          <cell r="AF6076">
            <v>1</v>
          </cell>
          <cell r="AG6076">
            <v>4</v>
          </cell>
          <cell r="AH6076">
            <v>4</v>
          </cell>
          <cell r="AI6076">
            <v>60</v>
          </cell>
          <cell r="AJ6076"/>
        </row>
        <row r="6077">
          <cell r="B6077">
            <v>355408</v>
          </cell>
          <cell r="C6077">
            <v>1023900130</v>
          </cell>
          <cell r="D6077">
            <v>1</v>
          </cell>
          <cell r="E6077">
            <v>0</v>
          </cell>
          <cell r="F6077">
            <v>0</v>
          </cell>
          <cell r="G6077">
            <v>0</v>
          </cell>
          <cell r="H6077">
            <v>1</v>
          </cell>
          <cell r="I6077">
            <v>1</v>
          </cell>
          <cell r="J6077" t="str">
            <v>Свежие Идеи</v>
          </cell>
          <cell r="K6077" t="str">
            <v>Беларусь</v>
          </cell>
          <cell r="L6077" t="str">
            <v>Минская</v>
          </cell>
          <cell r="M6077" t="str">
            <v>Минск</v>
          </cell>
          <cell r="N6077" t="str">
            <v>Мила</v>
          </cell>
          <cell r="O6077" t="str">
            <v>г. Минск, пр-т имени газеты "Правда", 20А/1-5</v>
          </cell>
          <cell r="P6077" t="str">
            <v>Drogery (Хоз. магазин)</v>
          </cell>
          <cell r="Q6077" t="str">
            <v>sv2026</v>
          </cell>
          <cell r="R6077" t="str">
            <v>Шибко Анастасия Михайловна</v>
          </cell>
          <cell r="S6077">
            <v>80447232678</v>
          </cell>
          <cell r="T6077" t="str">
            <v>merch1739</v>
          </cell>
          <cell r="U6077" t="str">
            <v>Дубровина Снежана Николаевна</v>
          </cell>
          <cell r="V6077">
            <v>80295788604</v>
          </cell>
          <cell r="W6077"/>
          <cell r="X6077" t="str">
            <v/>
          </cell>
          <cell r="Y6077" t="str">
            <v/>
          </cell>
          <cell r="Z6077">
            <v>30</v>
          </cell>
          <cell r="AA6077" t="str">
            <v/>
          </cell>
          <cell r="AB6077" t="str">
            <v/>
          </cell>
          <cell r="AC6077" t="str">
            <v/>
          </cell>
          <cell r="AD6077">
            <v>30</v>
          </cell>
          <cell r="AE6077">
            <v>0.5</v>
          </cell>
          <cell r="AF6077">
            <v>1</v>
          </cell>
          <cell r="AG6077">
            <v>2.5</v>
          </cell>
          <cell r="AH6077">
            <v>5</v>
          </cell>
          <cell r="AI6077">
            <v>30</v>
          </cell>
          <cell r="AJ6077"/>
        </row>
        <row r="6078">
          <cell r="B6078">
            <v>355414</v>
          </cell>
          <cell r="C6078">
            <v>1023900132</v>
          </cell>
          <cell r="D6078">
            <v>1</v>
          </cell>
          <cell r="E6078">
            <v>0</v>
          </cell>
          <cell r="F6078">
            <v>0</v>
          </cell>
          <cell r="G6078">
            <v>0</v>
          </cell>
          <cell r="H6078">
            <v>1</v>
          </cell>
          <cell r="I6078">
            <v>1</v>
          </cell>
          <cell r="J6078" t="str">
            <v>Свежие Идеи</v>
          </cell>
          <cell r="K6078" t="str">
            <v>Беларусь</v>
          </cell>
          <cell r="L6078" t="str">
            <v>Минская</v>
          </cell>
          <cell r="M6078" t="str">
            <v>Минск</v>
          </cell>
          <cell r="N6078" t="str">
            <v>Мила</v>
          </cell>
          <cell r="O6078" t="str">
            <v>г. Минск, пр-т Независимости, 58, МИЛА</v>
          </cell>
          <cell r="P6078" t="str">
            <v>Drogery (Хоз. магазин)</v>
          </cell>
          <cell r="Q6078" t="str">
            <v>sv2026</v>
          </cell>
          <cell r="R6078" t="str">
            <v>Шибко Анастасия Михайловна</v>
          </cell>
          <cell r="S6078">
            <v>80447232678</v>
          </cell>
          <cell r="T6078" t="str">
            <v>merch1750</v>
          </cell>
          <cell r="U6078" t="str">
            <v>Друсь Мария Викторовна</v>
          </cell>
          <cell r="V6078">
            <v>80298608032</v>
          </cell>
          <cell r="W6078"/>
          <cell r="X6078" t="str">
            <v/>
          </cell>
          <cell r="Y6078">
            <v>30</v>
          </cell>
          <cell r="Z6078" t="str">
            <v/>
          </cell>
          <cell r="AA6078" t="str">
            <v/>
          </cell>
          <cell r="AB6078" t="str">
            <v/>
          </cell>
          <cell r="AC6078" t="str">
            <v/>
          </cell>
          <cell r="AD6078">
            <v>30</v>
          </cell>
          <cell r="AE6078">
            <v>0.5</v>
          </cell>
          <cell r="AF6078">
            <v>1</v>
          </cell>
          <cell r="AG6078">
            <v>2.5</v>
          </cell>
          <cell r="AH6078">
            <v>5</v>
          </cell>
          <cell r="AI6078">
            <v>30</v>
          </cell>
          <cell r="AJ6078"/>
        </row>
        <row r="6079">
          <cell r="B6079">
            <v>29010</v>
          </cell>
          <cell r="C6079">
            <v>1023900133</v>
          </cell>
          <cell r="D6079">
            <v>1</v>
          </cell>
          <cell r="E6079">
            <v>1</v>
          </cell>
          <cell r="F6079">
            <v>0</v>
          </cell>
          <cell r="G6079">
            <v>0</v>
          </cell>
          <cell r="H6079">
            <v>1</v>
          </cell>
          <cell r="I6079">
            <v>1</v>
          </cell>
          <cell r="J6079" t="str">
            <v>Свежие Идеи</v>
          </cell>
          <cell r="K6079" t="str">
            <v>Беларусь</v>
          </cell>
          <cell r="L6079" t="str">
            <v>Минская</v>
          </cell>
          <cell r="M6079" t="str">
            <v>Минск</v>
          </cell>
          <cell r="N6079" t="str">
            <v>Мила</v>
          </cell>
          <cell r="O6079" t="str">
            <v>г. Минск, ул. Сухаревская, д. 6</v>
          </cell>
          <cell r="P6079" t="str">
            <v>Drogery (Хоз. магазин)</v>
          </cell>
          <cell r="Q6079" t="str">
            <v>sv2026</v>
          </cell>
          <cell r="R6079" t="str">
            <v>Шибко Анастасия Михайловна</v>
          </cell>
          <cell r="S6079">
            <v>80447232678</v>
          </cell>
          <cell r="T6079" t="str">
            <v>merch1741</v>
          </cell>
          <cell r="U6079" t="str">
            <v>Буланова Александра Михайловна</v>
          </cell>
          <cell r="V6079">
            <v>80447752615</v>
          </cell>
          <cell r="W6079"/>
          <cell r="X6079" t="str">
            <v/>
          </cell>
          <cell r="Y6079" t="str">
            <v/>
          </cell>
          <cell r="Z6079" t="str">
            <v/>
          </cell>
          <cell r="AA6079">
            <v>30</v>
          </cell>
          <cell r="AB6079" t="str">
            <v/>
          </cell>
          <cell r="AC6079" t="str">
            <v/>
          </cell>
          <cell r="AD6079">
            <v>30</v>
          </cell>
          <cell r="AE6079">
            <v>0.5</v>
          </cell>
          <cell r="AF6079">
            <v>1</v>
          </cell>
          <cell r="AG6079">
            <v>2</v>
          </cell>
          <cell r="AH6079">
            <v>4</v>
          </cell>
          <cell r="AI6079">
            <v>30</v>
          </cell>
          <cell r="AJ6079"/>
        </row>
        <row r="6080">
          <cell r="B6080">
            <v>28996</v>
          </cell>
          <cell r="C6080">
            <v>1023900134</v>
          </cell>
          <cell r="D6080">
            <v>1</v>
          </cell>
          <cell r="E6080">
            <v>0</v>
          </cell>
          <cell r="F6080">
            <v>1</v>
          </cell>
          <cell r="G6080">
            <v>1</v>
          </cell>
          <cell r="H6080">
            <v>1</v>
          </cell>
          <cell r="I6080">
            <v>1</v>
          </cell>
          <cell r="J6080" t="str">
            <v>Свежие Идеи</v>
          </cell>
          <cell r="K6080" t="str">
            <v>Беларусь</v>
          </cell>
          <cell r="L6080" t="str">
            <v>Минская</v>
          </cell>
          <cell r="M6080" t="str">
            <v>Минск</v>
          </cell>
          <cell r="N6080" t="str">
            <v>Мила</v>
          </cell>
          <cell r="O6080" t="str">
            <v>г. Минск, пр-кт Дзержинского, д. 119</v>
          </cell>
          <cell r="P6080" t="str">
            <v>Drogery (Хоз. магазин)</v>
          </cell>
          <cell r="Q6080" t="str">
            <v>sv2026</v>
          </cell>
          <cell r="R6080" t="str">
            <v>Шибко Анастасия Михайловна</v>
          </cell>
          <cell r="S6080">
            <v>80447232678</v>
          </cell>
          <cell r="T6080" t="str">
            <v>merch1739</v>
          </cell>
          <cell r="U6080" t="str">
            <v>Дубровина Снежана Николаевна</v>
          </cell>
          <cell r="V6080">
            <v>80295788604</v>
          </cell>
          <cell r="W6080"/>
          <cell r="X6080" t="str">
            <v/>
          </cell>
          <cell r="Y6080" t="str">
            <v/>
          </cell>
          <cell r="Z6080" t="str">
            <v/>
          </cell>
          <cell r="AA6080">
            <v>60</v>
          </cell>
          <cell r="AB6080" t="str">
            <v/>
          </cell>
          <cell r="AC6080" t="str">
            <v/>
          </cell>
          <cell r="AD6080">
            <v>60</v>
          </cell>
          <cell r="AE6080">
            <v>1</v>
          </cell>
          <cell r="AF6080">
            <v>1</v>
          </cell>
          <cell r="AG6080">
            <v>4</v>
          </cell>
          <cell r="AH6080">
            <v>4</v>
          </cell>
          <cell r="AI6080">
            <v>60</v>
          </cell>
          <cell r="AJ6080"/>
        </row>
        <row r="6081">
          <cell r="B6081">
            <v>355519</v>
          </cell>
          <cell r="C6081">
            <v>1023900137</v>
          </cell>
          <cell r="D6081">
            <v>1</v>
          </cell>
          <cell r="E6081">
            <v>0</v>
          </cell>
          <cell r="F6081">
            <v>0</v>
          </cell>
          <cell r="G6081">
            <v>0</v>
          </cell>
          <cell r="H6081">
            <v>1</v>
          </cell>
          <cell r="I6081">
            <v>1</v>
          </cell>
          <cell r="J6081" t="str">
            <v>Свежие Идеи</v>
          </cell>
          <cell r="K6081" t="str">
            <v>Беларусь</v>
          </cell>
          <cell r="L6081" t="str">
            <v>Минская</v>
          </cell>
          <cell r="M6081" t="str">
            <v>Минск</v>
          </cell>
          <cell r="N6081" t="str">
            <v>Мила</v>
          </cell>
          <cell r="O6081" t="str">
            <v>г. Минск, ул. Уральская, 13</v>
          </cell>
          <cell r="P6081" t="str">
            <v>Drogery (Хоз. магазин)</v>
          </cell>
          <cell r="Q6081" t="str">
            <v>sv2026</v>
          </cell>
          <cell r="R6081" t="str">
            <v>Шибко Анастасия Михайловна</v>
          </cell>
          <cell r="S6081">
            <v>80447232678</v>
          </cell>
          <cell r="T6081" t="str">
            <v>merch1746</v>
          </cell>
          <cell r="U6081" t="str">
            <v>Шестак Екатерина Олеговна</v>
          </cell>
          <cell r="V6081">
            <v>80259211451</v>
          </cell>
          <cell r="W6081"/>
          <cell r="X6081" t="str">
            <v/>
          </cell>
          <cell r="Y6081" t="str">
            <v/>
          </cell>
          <cell r="Z6081">
            <v>60</v>
          </cell>
          <cell r="AA6081" t="str">
            <v/>
          </cell>
          <cell r="AB6081" t="str">
            <v/>
          </cell>
          <cell r="AC6081" t="str">
            <v/>
          </cell>
          <cell r="AD6081">
            <v>60</v>
          </cell>
          <cell r="AE6081">
            <v>1</v>
          </cell>
          <cell r="AF6081">
            <v>1</v>
          </cell>
          <cell r="AG6081">
            <v>5</v>
          </cell>
          <cell r="AH6081">
            <v>5</v>
          </cell>
          <cell r="AI6081">
            <v>60</v>
          </cell>
          <cell r="AJ6081"/>
        </row>
        <row r="6082">
          <cell r="B6082">
            <v>358434</v>
          </cell>
          <cell r="C6082">
            <v>1023900140</v>
          </cell>
          <cell r="D6082">
            <v>1</v>
          </cell>
          <cell r="E6082">
            <v>0</v>
          </cell>
          <cell r="F6082">
            <v>0</v>
          </cell>
          <cell r="G6082">
            <v>0</v>
          </cell>
          <cell r="H6082">
            <v>1</v>
          </cell>
          <cell r="I6082">
            <v>1</v>
          </cell>
          <cell r="J6082" t="str">
            <v>Свежие Идеи</v>
          </cell>
          <cell r="K6082" t="str">
            <v>Беларусь</v>
          </cell>
          <cell r="L6082" t="str">
            <v>Могилевская</v>
          </cell>
          <cell r="M6082" t="str">
            <v>Могилев</v>
          </cell>
          <cell r="N6082" t="str">
            <v>Мила</v>
          </cell>
          <cell r="O6082" t="str">
            <v>Могилевская обл., г.Могилев, ул. Каштановая, 4</v>
          </cell>
          <cell r="P6082" t="str">
            <v>Drogery (Хоз. магазин)</v>
          </cell>
          <cell r="Q6082" t="str">
            <v>sv2030</v>
          </cell>
          <cell r="R6082" t="str">
            <v>Мешкова Анастасия Александовна</v>
          </cell>
          <cell r="S6082">
            <v>80259163933</v>
          </cell>
          <cell r="T6082" t="str">
            <v>merch1751</v>
          </cell>
          <cell r="U6082" t="str">
            <v> Никифорова Валентина Владимировна</v>
          </cell>
          <cell r="V6082">
            <v>80291294679</v>
          </cell>
          <cell r="W6082"/>
          <cell r="X6082" t="str">
            <v/>
          </cell>
          <cell r="Y6082">
            <v>30</v>
          </cell>
          <cell r="Z6082" t="str">
            <v/>
          </cell>
          <cell r="AA6082" t="str">
            <v/>
          </cell>
          <cell r="AB6082" t="str">
            <v/>
          </cell>
          <cell r="AC6082" t="str">
            <v/>
          </cell>
          <cell r="AD6082">
            <v>30</v>
          </cell>
          <cell r="AE6082">
            <v>0.5</v>
          </cell>
          <cell r="AF6082">
            <v>1</v>
          </cell>
          <cell r="AG6082">
            <v>2.5</v>
          </cell>
          <cell r="AH6082">
            <v>5</v>
          </cell>
          <cell r="AI6082">
            <v>30</v>
          </cell>
          <cell r="AJ6082"/>
        </row>
        <row r="6083">
          <cell r="B6083">
            <v>28968</v>
          </cell>
          <cell r="C6083">
            <v>1023900141</v>
          </cell>
          <cell r="D6083">
            <v>1</v>
          </cell>
          <cell r="E6083">
            <v>1</v>
          </cell>
          <cell r="F6083">
            <v>1</v>
          </cell>
          <cell r="G6083">
            <v>1</v>
          </cell>
          <cell r="H6083">
            <v>1</v>
          </cell>
          <cell r="I6083">
            <v>1</v>
          </cell>
          <cell r="J6083" t="str">
            <v>Свежие Идеи</v>
          </cell>
          <cell r="K6083" t="str">
            <v>Беларусь</v>
          </cell>
          <cell r="L6083" t="str">
            <v>Минская</v>
          </cell>
          <cell r="M6083" t="str">
            <v>Минск</v>
          </cell>
          <cell r="N6083" t="str">
            <v>Мила</v>
          </cell>
          <cell r="O6083" t="str">
            <v>г. Минск, ул. Бобруйская, 6</v>
          </cell>
          <cell r="P6083" t="str">
            <v>Drogery (Хоз. магазин)</v>
          </cell>
          <cell r="Q6083" t="str">
            <v>sv2026</v>
          </cell>
          <cell r="R6083" t="str">
            <v>Шибко Анастасия Михайловна</v>
          </cell>
          <cell r="S6083">
            <v>80447232678</v>
          </cell>
          <cell r="T6083" t="str">
            <v>merch1750</v>
          </cell>
          <cell r="U6083" t="str">
            <v>Друсь Мария Викторовна</v>
          </cell>
          <cell r="V6083">
            <v>80298608032</v>
          </cell>
          <cell r="W6083"/>
          <cell r="X6083">
            <v>90</v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  <cell r="AC6083" t="str">
            <v/>
          </cell>
          <cell r="AD6083">
            <v>90</v>
          </cell>
          <cell r="AE6083">
            <v>1.5</v>
          </cell>
          <cell r="AF6083">
            <v>1</v>
          </cell>
          <cell r="AG6083">
            <v>7.5</v>
          </cell>
          <cell r="AH6083">
            <v>5</v>
          </cell>
          <cell r="AI6083">
            <v>90</v>
          </cell>
          <cell r="AJ6083"/>
        </row>
        <row r="6084">
          <cell r="B6084">
            <v>355456</v>
          </cell>
          <cell r="C6084">
            <v>1023900142</v>
          </cell>
          <cell r="D6084">
            <v>1</v>
          </cell>
          <cell r="E6084">
            <v>0</v>
          </cell>
          <cell r="F6084">
            <v>0</v>
          </cell>
          <cell r="G6084">
            <v>0</v>
          </cell>
          <cell r="H6084">
            <v>1</v>
          </cell>
          <cell r="I6084">
            <v>1</v>
          </cell>
          <cell r="J6084" t="str">
            <v>Свежие Идеи</v>
          </cell>
          <cell r="K6084" t="str">
            <v>Беларусь</v>
          </cell>
          <cell r="L6084" t="str">
            <v>Минская</v>
          </cell>
          <cell r="M6084" t="str">
            <v>Минск</v>
          </cell>
          <cell r="N6084" t="str">
            <v>Мила</v>
          </cell>
          <cell r="O6084" t="str">
            <v>г. Минск, ул. Жуковского, 7</v>
          </cell>
          <cell r="P6084" t="str">
            <v>Drogery (Хоз. магазин)</v>
          </cell>
          <cell r="Q6084" t="str">
            <v>sv2026</v>
          </cell>
          <cell r="R6084" t="str">
            <v>Шибко Анастасия Михайловна</v>
          </cell>
          <cell r="S6084">
            <v>80447232678</v>
          </cell>
          <cell r="T6084" t="str">
            <v>merch1750</v>
          </cell>
          <cell r="U6084" t="str">
            <v>Друсь Мария Викторовна</v>
          </cell>
          <cell r="V6084">
            <v>80298608032</v>
          </cell>
          <cell r="W6084"/>
          <cell r="X6084" t="str">
            <v/>
          </cell>
          <cell r="Y6084" t="str">
            <v/>
          </cell>
          <cell r="Z6084">
            <v>30</v>
          </cell>
          <cell r="AA6084" t="str">
            <v/>
          </cell>
          <cell r="AB6084" t="str">
            <v/>
          </cell>
          <cell r="AC6084" t="str">
            <v/>
          </cell>
          <cell r="AD6084">
            <v>30</v>
          </cell>
          <cell r="AE6084">
            <v>0.5</v>
          </cell>
          <cell r="AF6084">
            <v>1</v>
          </cell>
          <cell r="AG6084">
            <v>2.5</v>
          </cell>
          <cell r="AH6084">
            <v>5</v>
          </cell>
          <cell r="AI6084">
            <v>30</v>
          </cell>
          <cell r="AJ6084"/>
        </row>
        <row r="6085">
          <cell r="B6085">
            <v>355529</v>
          </cell>
          <cell r="C6085">
            <v>1023900143</v>
          </cell>
          <cell r="D6085">
            <v>1</v>
          </cell>
          <cell r="E6085">
            <v>0</v>
          </cell>
          <cell r="F6085">
            <v>0</v>
          </cell>
          <cell r="G6085">
            <v>0</v>
          </cell>
          <cell r="H6085">
            <v>1</v>
          </cell>
          <cell r="I6085">
            <v>1</v>
          </cell>
          <cell r="J6085" t="str">
            <v>Свежие Идеи</v>
          </cell>
          <cell r="K6085" t="str">
            <v>Беларусь</v>
          </cell>
          <cell r="L6085" t="str">
            <v>Минская</v>
          </cell>
          <cell r="M6085" t="str">
            <v>Минск</v>
          </cell>
          <cell r="N6085" t="str">
            <v>Мила</v>
          </cell>
          <cell r="O6085" t="str">
            <v>г. Минск, ул. Якубова, 10</v>
          </cell>
          <cell r="P6085" t="str">
            <v>Drogery (Хоз. магазин)</v>
          </cell>
          <cell r="Q6085" t="str">
            <v>sv2026</v>
          </cell>
          <cell r="R6085" t="str">
            <v>Шибко Анастасия Михайловна</v>
          </cell>
          <cell r="S6085">
            <v>80447232678</v>
          </cell>
          <cell r="T6085" t="str">
            <v>merch1758</v>
          </cell>
          <cell r="U6085" t="str">
            <v>Мычко Наталья Васильевна</v>
          </cell>
          <cell r="V6085">
            <v>80257811200</v>
          </cell>
          <cell r="W6085"/>
          <cell r="X6085" t="str">
            <v/>
          </cell>
          <cell r="Y6085" t="str">
            <v/>
          </cell>
          <cell r="Z6085" t="str">
            <v/>
          </cell>
          <cell r="AA6085">
            <v>30</v>
          </cell>
          <cell r="AB6085" t="str">
            <v/>
          </cell>
          <cell r="AC6085" t="str">
            <v/>
          </cell>
          <cell r="AD6085">
            <v>30</v>
          </cell>
          <cell r="AE6085">
            <v>0.5</v>
          </cell>
          <cell r="AF6085">
            <v>1</v>
          </cell>
          <cell r="AG6085">
            <v>2</v>
          </cell>
          <cell r="AH6085">
            <v>4</v>
          </cell>
          <cell r="AI6085">
            <v>30</v>
          </cell>
          <cell r="AJ6085"/>
        </row>
        <row r="6086">
          <cell r="B6086">
            <v>28948</v>
          </cell>
          <cell r="C6086">
            <v>1023900171</v>
          </cell>
          <cell r="D6086">
            <v>1</v>
          </cell>
          <cell r="E6086">
            <v>0</v>
          </cell>
          <cell r="F6086">
            <v>0</v>
          </cell>
          <cell r="G6086">
            <v>0</v>
          </cell>
          <cell r="H6086">
            <v>1</v>
          </cell>
          <cell r="I6086">
            <v>1</v>
          </cell>
          <cell r="J6086" t="str">
            <v>Свежие Идеи</v>
          </cell>
          <cell r="K6086" t="str">
            <v>Беларусь</v>
          </cell>
          <cell r="L6086" t="str">
            <v>Гомельская</v>
          </cell>
          <cell r="M6086" t="str">
            <v>Гомель</v>
          </cell>
          <cell r="N6086" t="str">
            <v>Остров Чистоты</v>
          </cell>
          <cell r="O6086" t="str">
            <v>г. Гомель, ул. 60 летСССР, д. 14</v>
          </cell>
          <cell r="P6086" t="str">
            <v>Drogery (Хоз. магазин)</v>
          </cell>
          <cell r="Q6086" t="str">
            <v>sv2028</v>
          </cell>
          <cell r="R6086" t="str">
            <v>Чагочкина Юлия</v>
          </cell>
          <cell r="S6086">
            <v>80445606506</v>
          </cell>
          <cell r="T6086" t="str">
            <v>merch1740</v>
          </cell>
          <cell r="U6086" t="str">
            <v>Ларионова Марина Николаевна</v>
          </cell>
          <cell r="V6086">
            <v>80292388031</v>
          </cell>
          <cell r="W6086"/>
          <cell r="X6086" t="str">
            <v/>
          </cell>
          <cell r="Y6086">
            <v>120</v>
          </cell>
          <cell r="Z6086" t="str">
            <v/>
          </cell>
          <cell r="AA6086" t="str">
            <v/>
          </cell>
          <cell r="AB6086" t="str">
            <v/>
          </cell>
          <cell r="AC6086" t="str">
            <v/>
          </cell>
          <cell r="AD6086">
            <v>120</v>
          </cell>
          <cell r="AE6086">
            <v>2</v>
          </cell>
          <cell r="AF6086">
            <v>1</v>
          </cell>
          <cell r="AG6086">
            <v>10</v>
          </cell>
          <cell r="AH6086">
            <v>5</v>
          </cell>
          <cell r="AI6086">
            <v>120</v>
          </cell>
          <cell r="AJ6086"/>
        </row>
        <row r="6087">
          <cell r="B6087">
            <v>355394</v>
          </cell>
          <cell r="C6087">
            <v>1023900248</v>
          </cell>
          <cell r="D6087">
            <v>1</v>
          </cell>
          <cell r="E6087">
            <v>0</v>
          </cell>
          <cell r="F6087">
            <v>0</v>
          </cell>
          <cell r="G6087">
            <v>0</v>
          </cell>
          <cell r="H6087">
            <v>1</v>
          </cell>
          <cell r="I6087">
            <v>1</v>
          </cell>
          <cell r="J6087" t="str">
            <v>Свежие Идеи</v>
          </cell>
          <cell r="K6087" t="str">
            <v>Беларусь</v>
          </cell>
          <cell r="L6087" t="str">
            <v>Минская</v>
          </cell>
          <cell r="M6087" t="str">
            <v>Минск</v>
          </cell>
          <cell r="N6087" t="str">
            <v>Мила</v>
          </cell>
          <cell r="O6087" t="str">
            <v>г. Минск, Д. Сердича 7, маг."Мила"</v>
          </cell>
          <cell r="P6087" t="str">
            <v>Drogery (Хоз. магазин)</v>
          </cell>
          <cell r="Q6087" t="str">
            <v>sv2026</v>
          </cell>
          <cell r="R6087" t="str">
            <v>Шибко Анастасия Михайловна</v>
          </cell>
          <cell r="S6087">
            <v>80447232678</v>
          </cell>
          <cell r="T6087" t="str">
            <v>merch1747</v>
          </cell>
          <cell r="U6087" t="str">
            <v>Пухович Мария Ивановна</v>
          </cell>
          <cell r="V6087">
            <v>80299495648</v>
          </cell>
          <cell r="W6087"/>
          <cell r="X6087">
            <v>30</v>
          </cell>
          <cell r="Y6087" t="str">
            <v/>
          </cell>
          <cell r="Z6087"/>
          <cell r="AA6087" t="str">
            <v/>
          </cell>
          <cell r="AB6087" t="str">
            <v/>
          </cell>
          <cell r="AC6087" t="str">
            <v/>
          </cell>
          <cell r="AD6087">
            <v>30</v>
          </cell>
          <cell r="AE6087">
            <v>0.5</v>
          </cell>
          <cell r="AF6087">
            <v>1</v>
          </cell>
          <cell r="AG6087">
            <v>2.5</v>
          </cell>
          <cell r="AH6087">
            <v>5</v>
          </cell>
          <cell r="AI6087">
            <v>30</v>
          </cell>
          <cell r="AJ6087"/>
        </row>
        <row r="6088">
          <cell r="B6088">
            <v>355438</v>
          </cell>
          <cell r="C6088">
            <v>1023900250</v>
          </cell>
          <cell r="D6088">
            <v>1</v>
          </cell>
          <cell r="E6088">
            <v>0</v>
          </cell>
          <cell r="F6088">
            <v>0</v>
          </cell>
          <cell r="G6088">
            <v>0</v>
          </cell>
          <cell r="H6088">
            <v>1</v>
          </cell>
          <cell r="I6088">
            <v>1</v>
          </cell>
          <cell r="J6088" t="str">
            <v>Свежие Идеи</v>
          </cell>
          <cell r="K6088" t="str">
            <v>Беларусь</v>
          </cell>
          <cell r="L6088" t="str">
            <v>Минская</v>
          </cell>
          <cell r="M6088" t="str">
            <v>Минск</v>
          </cell>
          <cell r="N6088" t="str">
            <v>Мила</v>
          </cell>
          <cell r="O6088" t="str">
            <v>г. Минск, ул. В. Хоружей, 6б</v>
          </cell>
          <cell r="P6088" t="str">
            <v>Drogery (Хоз. магазин)</v>
          </cell>
          <cell r="Q6088" t="str">
            <v>sv2026</v>
          </cell>
          <cell r="R6088" t="str">
            <v>Шибко Анастасия Михайловна</v>
          </cell>
          <cell r="S6088">
            <v>80447232678</v>
          </cell>
          <cell r="T6088" t="str">
            <v>merch1748</v>
          </cell>
          <cell r="U6088" t="str">
            <v xml:space="preserve">Роговешко Виктория Дмитриевна </v>
          </cell>
          <cell r="V6088">
            <v>80292374223</v>
          </cell>
          <cell r="W6088"/>
          <cell r="X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>
            <v>30</v>
          </cell>
          <cell r="AC6088" t="str">
            <v/>
          </cell>
          <cell r="AD6088">
            <v>30</v>
          </cell>
          <cell r="AE6088">
            <v>0.5</v>
          </cell>
          <cell r="AF6088">
            <v>1</v>
          </cell>
          <cell r="AG6088">
            <v>2</v>
          </cell>
          <cell r="AH6088">
            <v>4</v>
          </cell>
          <cell r="AI6088">
            <v>30</v>
          </cell>
          <cell r="AJ6088"/>
        </row>
        <row r="6089">
          <cell r="B6089">
            <v>355419</v>
          </cell>
          <cell r="C6089">
            <v>1023900256</v>
          </cell>
          <cell r="D6089">
            <v>1</v>
          </cell>
          <cell r="E6089">
            <v>0</v>
          </cell>
          <cell r="F6089">
            <v>0</v>
          </cell>
          <cell r="G6089">
            <v>0</v>
          </cell>
          <cell r="H6089">
            <v>1</v>
          </cell>
          <cell r="I6089">
            <v>1</v>
          </cell>
          <cell r="J6089" t="str">
            <v>Свежие Идеи</v>
          </cell>
          <cell r="K6089" t="str">
            <v>Беларусь</v>
          </cell>
          <cell r="L6089" t="str">
            <v>Минская</v>
          </cell>
          <cell r="M6089" t="str">
            <v>Минск</v>
          </cell>
          <cell r="N6089" t="str">
            <v>Мила</v>
          </cell>
          <cell r="O6089" t="str">
            <v>г. Минск, пр-т Партизанский, переход на ст. метро Партизанская пав. 31</v>
          </cell>
          <cell r="P6089" t="str">
            <v>Drogery (Хоз. магазин)</v>
          </cell>
          <cell r="Q6089" t="str">
            <v>sv2026</v>
          </cell>
          <cell r="R6089" t="str">
            <v>Шибко Анастасия Михайловна</v>
          </cell>
          <cell r="S6089">
            <v>80447232678</v>
          </cell>
          <cell r="T6089" t="str">
            <v>merch1746</v>
          </cell>
          <cell r="U6089" t="str">
            <v>Шестак Екатерина Олеговна</v>
          </cell>
          <cell r="V6089">
            <v>80259211451</v>
          </cell>
          <cell r="W6089"/>
          <cell r="X6089" t="str">
            <v/>
          </cell>
          <cell r="Y6089" t="str">
            <v/>
          </cell>
          <cell r="Z6089">
            <v>30</v>
          </cell>
          <cell r="AA6089" t="str">
            <v/>
          </cell>
          <cell r="AB6089" t="str">
            <v/>
          </cell>
          <cell r="AC6089" t="str">
            <v/>
          </cell>
          <cell r="AD6089">
            <v>30</v>
          </cell>
          <cell r="AE6089">
            <v>0.5</v>
          </cell>
          <cell r="AF6089">
            <v>1</v>
          </cell>
          <cell r="AG6089">
            <v>2.5</v>
          </cell>
          <cell r="AH6089">
            <v>5</v>
          </cell>
          <cell r="AI6089">
            <v>30</v>
          </cell>
          <cell r="AJ6089"/>
        </row>
        <row r="6090">
          <cell r="B6090">
            <v>29036</v>
          </cell>
          <cell r="C6090">
            <v>1023900547</v>
          </cell>
          <cell r="D6090">
            <v>1</v>
          </cell>
          <cell r="E6090">
            <v>0</v>
          </cell>
          <cell r="F6090">
            <v>1</v>
          </cell>
          <cell r="G6090">
            <v>1</v>
          </cell>
          <cell r="H6090">
            <v>1</v>
          </cell>
          <cell r="I6090">
            <v>1</v>
          </cell>
          <cell r="J6090" t="str">
            <v>Свежие Идеи</v>
          </cell>
          <cell r="K6090" t="str">
            <v>Беларусь</v>
          </cell>
          <cell r="L6090" t="str">
            <v>Минская</v>
          </cell>
          <cell r="M6090" t="str">
            <v>Минск</v>
          </cell>
          <cell r="N6090" t="str">
            <v>Простор</v>
          </cell>
          <cell r="O6090" t="str">
            <v>г. Минск, пр-т Дзержиского, д. 126</v>
          </cell>
          <cell r="P6090" t="str">
            <v>Hypermarket (Гипермаркет)</v>
          </cell>
          <cell r="Q6090" t="str">
            <v>sv2026</v>
          </cell>
          <cell r="R6090" t="str">
            <v>Шибко Анастасия Михайловна</v>
          </cell>
          <cell r="S6090">
            <v>80447232678</v>
          </cell>
          <cell r="T6090" t="str">
            <v>merch1739</v>
          </cell>
          <cell r="U6090" t="str">
            <v>Дубровина Снежана Николаевна</v>
          </cell>
          <cell r="V6090">
            <v>80295788604</v>
          </cell>
          <cell r="W6090"/>
          <cell r="X6090" t="str">
            <v/>
          </cell>
          <cell r="Y6090">
            <v>120</v>
          </cell>
          <cell r="Z6090" t="str">
            <v/>
          </cell>
          <cell r="AA6090" t="str">
            <v/>
          </cell>
          <cell r="AB6090">
            <v>120</v>
          </cell>
          <cell r="AC6090" t="str">
            <v/>
          </cell>
          <cell r="AD6090">
            <v>240</v>
          </cell>
          <cell r="AE6090">
            <v>4</v>
          </cell>
          <cell r="AF6090">
            <v>2</v>
          </cell>
          <cell r="AG6090">
            <v>18</v>
          </cell>
          <cell r="AH6090">
            <v>9</v>
          </cell>
          <cell r="AI6090">
            <v>120</v>
          </cell>
          <cell r="AJ6090"/>
        </row>
        <row r="6091">
          <cell r="B6091">
            <v>355404</v>
          </cell>
          <cell r="C6091">
            <v>1023901121</v>
          </cell>
          <cell r="D6091">
            <v>1</v>
          </cell>
          <cell r="E6091">
            <v>0</v>
          </cell>
          <cell r="F6091">
            <v>0</v>
          </cell>
          <cell r="G6091">
            <v>0</v>
          </cell>
          <cell r="H6091">
            <v>1</v>
          </cell>
          <cell r="I6091">
            <v>1</v>
          </cell>
          <cell r="J6091" t="str">
            <v>Свежие Идеи</v>
          </cell>
          <cell r="K6091" t="str">
            <v>Беларусь</v>
          </cell>
          <cell r="L6091" t="str">
            <v>Минская</v>
          </cell>
          <cell r="M6091" t="str">
            <v>Минск</v>
          </cell>
          <cell r="N6091" t="str">
            <v>Мила</v>
          </cell>
          <cell r="O6091" t="str">
            <v>г. Минск, пр-т Дзержинского, 122</v>
          </cell>
          <cell r="P6091" t="str">
            <v>Drogery (Хоз. магазин)</v>
          </cell>
          <cell r="Q6091" t="str">
            <v>sv2026</v>
          </cell>
          <cell r="R6091" t="str">
            <v>Шибко Анастасия Михайловна</v>
          </cell>
          <cell r="S6091">
            <v>80447232678</v>
          </cell>
          <cell r="T6091" t="str">
            <v>merch1739</v>
          </cell>
          <cell r="U6091" t="str">
            <v>Дубровина Снежана Николаевна</v>
          </cell>
          <cell r="V6091">
            <v>80295788604</v>
          </cell>
          <cell r="W6091"/>
          <cell r="X6091" t="str">
            <v/>
          </cell>
          <cell r="Y6091" t="str">
            <v/>
          </cell>
          <cell r="Z6091" t="str">
            <v/>
          </cell>
          <cell r="AA6091">
            <v>30</v>
          </cell>
          <cell r="AB6091" t="str">
            <v/>
          </cell>
          <cell r="AC6091" t="str">
            <v/>
          </cell>
          <cell r="AD6091">
            <v>30</v>
          </cell>
          <cell r="AE6091">
            <v>0.5</v>
          </cell>
          <cell r="AF6091">
            <v>1</v>
          </cell>
          <cell r="AG6091">
            <v>2</v>
          </cell>
          <cell r="AH6091">
            <v>4</v>
          </cell>
          <cell r="AI6091">
            <v>30</v>
          </cell>
          <cell r="AJ6091"/>
        </row>
        <row r="6092">
          <cell r="B6092">
            <v>28912</v>
          </cell>
          <cell r="C6092">
            <v>1023901136</v>
          </cell>
          <cell r="D6092">
            <v>1</v>
          </cell>
          <cell r="E6092">
            <v>0</v>
          </cell>
          <cell r="F6092">
            <v>0</v>
          </cell>
          <cell r="G6092">
            <v>0</v>
          </cell>
          <cell r="H6092">
            <v>1</v>
          </cell>
          <cell r="I6092">
            <v>1</v>
          </cell>
          <cell r="J6092" t="str">
            <v>Свежие Идеи</v>
          </cell>
          <cell r="K6092" t="str">
            <v>Беларусь</v>
          </cell>
          <cell r="L6092" t="str">
            <v>Брестская</v>
          </cell>
          <cell r="M6092" t="str">
            <v>Брест</v>
          </cell>
          <cell r="N6092" t="str">
            <v>Мила</v>
          </cell>
          <cell r="O6092" t="str">
            <v>г. Брест, б-р Космонавтов, д. 33</v>
          </cell>
          <cell r="P6092" t="str">
            <v>Drogery (Хоз. магазин)</v>
          </cell>
          <cell r="Q6092" t="str">
            <v>sv2031</v>
          </cell>
          <cell r="R6092" t="str">
            <v>Сальникова Виктория Валерьевна</v>
          </cell>
          <cell r="S6092">
            <v>80292471677</v>
          </cell>
          <cell r="T6092" t="str">
            <v>merch1743</v>
          </cell>
          <cell r="U6092" t="str">
            <v>Чучкевич Оксана Михайловна</v>
          </cell>
          <cell r="V6092">
            <v>80292056773</v>
          </cell>
          <cell r="W6092"/>
          <cell r="X6092" t="str">
            <v/>
          </cell>
          <cell r="Y6092">
            <v>30</v>
          </cell>
          <cell r="Z6092" t="str">
            <v/>
          </cell>
          <cell r="AA6092" t="str">
            <v/>
          </cell>
          <cell r="AB6092" t="str">
            <v/>
          </cell>
          <cell r="AC6092" t="str">
            <v/>
          </cell>
          <cell r="AD6092">
            <v>30</v>
          </cell>
          <cell r="AE6092">
            <v>0.5</v>
          </cell>
          <cell r="AF6092">
            <v>1</v>
          </cell>
          <cell r="AG6092">
            <v>2.5</v>
          </cell>
          <cell r="AH6092">
            <v>5</v>
          </cell>
          <cell r="AI6092">
            <v>30</v>
          </cell>
          <cell r="AJ6092"/>
        </row>
        <row r="6093">
          <cell r="B6093">
            <v>355525</v>
          </cell>
          <cell r="C6093">
            <v>1023901142</v>
          </cell>
          <cell r="D6093">
            <v>1</v>
          </cell>
          <cell r="E6093">
            <v>0</v>
          </cell>
          <cell r="F6093">
            <v>0</v>
          </cell>
          <cell r="G6093">
            <v>0</v>
          </cell>
          <cell r="H6093">
            <v>1</v>
          </cell>
          <cell r="I6093">
            <v>1</v>
          </cell>
          <cell r="J6093" t="str">
            <v>Свежие Идеи</v>
          </cell>
          <cell r="K6093" t="str">
            <v>Беларусь</v>
          </cell>
          <cell r="L6093" t="str">
            <v>Минская</v>
          </cell>
          <cell r="M6093" t="str">
            <v>Минск</v>
          </cell>
          <cell r="N6093" t="str">
            <v>Мила</v>
          </cell>
          <cell r="O6093" t="str">
            <v>г. Минск, ул. Щорса, 11</v>
          </cell>
          <cell r="P6093" t="str">
            <v>Drogery (Хоз. магазин)</v>
          </cell>
          <cell r="Q6093" t="str">
            <v>sv2026</v>
          </cell>
          <cell r="R6093" t="str">
            <v>Шибко Анастасия Михайловна</v>
          </cell>
          <cell r="S6093">
            <v>80447232678</v>
          </cell>
          <cell r="T6093" t="str">
            <v>merch1748</v>
          </cell>
          <cell r="U6093" t="str">
            <v>Роговешко Виктория Дмитриевна</v>
          </cell>
          <cell r="V6093">
            <v>80292374223</v>
          </cell>
          <cell r="W6093"/>
          <cell r="X6093" t="str">
            <v/>
          </cell>
          <cell r="Y6093" t="str">
            <v/>
          </cell>
          <cell r="Z6093" t="str">
            <v/>
          </cell>
          <cell r="AA6093">
            <v>60</v>
          </cell>
          <cell r="AB6093" t="str">
            <v/>
          </cell>
          <cell r="AC6093" t="str">
            <v/>
          </cell>
          <cell r="AD6093">
            <v>60</v>
          </cell>
          <cell r="AE6093">
            <v>1</v>
          </cell>
          <cell r="AF6093">
            <v>1</v>
          </cell>
          <cell r="AG6093">
            <v>4</v>
          </cell>
          <cell r="AH6093">
            <v>4</v>
          </cell>
          <cell r="AI6093">
            <v>60</v>
          </cell>
          <cell r="AJ6093"/>
        </row>
        <row r="6094">
          <cell r="B6094">
            <v>355463</v>
          </cell>
          <cell r="C6094">
            <v>1023901205</v>
          </cell>
          <cell r="D6094">
            <v>1</v>
          </cell>
          <cell r="E6094">
            <v>0</v>
          </cell>
          <cell r="F6094">
            <v>0</v>
          </cell>
          <cell r="G6094">
            <v>0</v>
          </cell>
          <cell r="H6094">
            <v>1</v>
          </cell>
          <cell r="I6094">
            <v>1</v>
          </cell>
          <cell r="J6094" t="str">
            <v>Свежие Идеи</v>
          </cell>
          <cell r="K6094" t="str">
            <v>Беларусь</v>
          </cell>
          <cell r="L6094" t="str">
            <v>Минская</v>
          </cell>
          <cell r="M6094" t="str">
            <v>Минск</v>
          </cell>
          <cell r="N6094" t="str">
            <v>Мила</v>
          </cell>
          <cell r="O6094" t="str">
            <v>г. Минск, ул. Калиновского, 55</v>
          </cell>
          <cell r="P6094" t="str">
            <v>Drogery (Хоз. магазин)</v>
          </cell>
          <cell r="Q6094" t="str">
            <v>sv2026</v>
          </cell>
          <cell r="R6094" t="str">
            <v>Шибко Анастасия Михайловна</v>
          </cell>
          <cell r="S6094">
            <v>80447232678</v>
          </cell>
          <cell r="T6094" t="str">
            <v>merch1749</v>
          </cell>
          <cell r="U6094" t="str">
            <v>Пачковская Екатерина Михайловна</v>
          </cell>
          <cell r="V6094">
            <v>80336773540</v>
          </cell>
          <cell r="W6094"/>
          <cell r="X6094">
            <v>30</v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  <cell r="AC6094" t="str">
            <v/>
          </cell>
          <cell r="AD6094">
            <v>30</v>
          </cell>
          <cell r="AE6094">
            <v>0.5</v>
          </cell>
          <cell r="AF6094">
            <v>1</v>
          </cell>
          <cell r="AG6094">
            <v>2.5</v>
          </cell>
          <cell r="AH6094">
            <v>5</v>
          </cell>
          <cell r="AI6094">
            <v>30</v>
          </cell>
          <cell r="AJ6094"/>
        </row>
        <row r="6095">
          <cell r="B6095">
            <v>355395</v>
          </cell>
          <cell r="C6095">
            <v>1023901224</v>
          </cell>
          <cell r="D6095">
            <v>1</v>
          </cell>
          <cell r="E6095">
            <v>0</v>
          </cell>
          <cell r="F6095">
            <v>0</v>
          </cell>
          <cell r="G6095">
            <v>0</v>
          </cell>
          <cell r="H6095">
            <v>1</v>
          </cell>
          <cell r="I6095">
            <v>1</v>
          </cell>
          <cell r="J6095" t="str">
            <v>Свежие Идеи</v>
          </cell>
          <cell r="K6095" t="str">
            <v>Беларусь</v>
          </cell>
          <cell r="L6095" t="str">
            <v>Минская</v>
          </cell>
          <cell r="M6095" t="str">
            <v>Минск</v>
          </cell>
          <cell r="N6095" t="str">
            <v>Мила</v>
          </cell>
          <cell r="O6095" t="str">
            <v>г. Минск, Долгиновский тракт, 178</v>
          </cell>
          <cell r="P6095" t="str">
            <v>Drogery (Хоз. магазин)</v>
          </cell>
          <cell r="Q6095" t="str">
            <v>sv2026</v>
          </cell>
          <cell r="R6095" t="str">
            <v>Шибко Анастасия Михайловна</v>
          </cell>
          <cell r="S6095">
            <v>80447232678</v>
          </cell>
          <cell r="T6095" t="str">
            <v>merch1748</v>
          </cell>
          <cell r="U6095" t="str">
            <v xml:space="preserve">Роговешко Виктория Дмитриевна </v>
          </cell>
          <cell r="V6095">
            <v>80292374223</v>
          </cell>
          <cell r="W6095"/>
          <cell r="X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>
            <v>60</v>
          </cell>
          <cell r="AC6095" t="str">
            <v/>
          </cell>
          <cell r="AD6095">
            <v>60</v>
          </cell>
          <cell r="AE6095">
            <v>1</v>
          </cell>
          <cell r="AF6095">
            <v>1</v>
          </cell>
          <cell r="AG6095">
            <v>4</v>
          </cell>
          <cell r="AH6095">
            <v>4</v>
          </cell>
          <cell r="AI6095">
            <v>60</v>
          </cell>
          <cell r="AJ6095"/>
        </row>
        <row r="6096">
          <cell r="B6096">
            <v>276884</v>
          </cell>
          <cell r="C6096">
            <v>1023901225</v>
          </cell>
          <cell r="D6096">
            <v>1</v>
          </cell>
          <cell r="E6096">
            <v>0</v>
          </cell>
          <cell r="F6096">
            <v>0</v>
          </cell>
          <cell r="G6096">
            <v>0</v>
          </cell>
          <cell r="H6096">
            <v>1</v>
          </cell>
          <cell r="I6096">
            <v>1</v>
          </cell>
          <cell r="J6096" t="str">
            <v>Свежие Идеи</v>
          </cell>
          <cell r="K6096" t="str">
            <v>Беларусь</v>
          </cell>
          <cell r="L6096" t="str">
            <v>Брестская</v>
          </cell>
          <cell r="M6096" t="str">
            <v>Брест</v>
          </cell>
          <cell r="N6096" t="str">
            <v>Мила</v>
          </cell>
          <cell r="O6096" t="str">
            <v>Брестская область, г. Брест, ул. Пушкинская, 22</v>
          </cell>
          <cell r="P6096" t="str">
            <v>Drogery (Хоз. магазин)</v>
          </cell>
          <cell r="Q6096" t="str">
            <v>sv2031</v>
          </cell>
          <cell r="R6096" t="str">
            <v>Сальникова Виктория Валерьевна</v>
          </cell>
          <cell r="S6096">
            <v>80292471677</v>
          </cell>
          <cell r="T6096" t="str">
            <v>merch1743</v>
          </cell>
          <cell r="U6096" t="str">
            <v>Чучкевич Оксана Михайловна</v>
          </cell>
          <cell r="V6096">
            <v>80292056773</v>
          </cell>
          <cell r="W6096"/>
          <cell r="X6096" t="str">
            <v/>
          </cell>
          <cell r="Y6096">
            <v>30</v>
          </cell>
          <cell r="Z6096" t="str">
            <v/>
          </cell>
          <cell r="AA6096" t="str">
            <v/>
          </cell>
          <cell r="AB6096" t="str">
            <v/>
          </cell>
          <cell r="AC6096" t="str">
            <v/>
          </cell>
          <cell r="AD6096">
            <v>30</v>
          </cell>
          <cell r="AE6096">
            <v>0.5</v>
          </cell>
          <cell r="AF6096">
            <v>1</v>
          </cell>
          <cell r="AG6096">
            <v>2.5</v>
          </cell>
          <cell r="AH6096">
            <v>5</v>
          </cell>
          <cell r="AI6096">
            <v>30</v>
          </cell>
          <cell r="AJ6096"/>
        </row>
        <row r="6097">
          <cell r="B6097">
            <v>28955</v>
          </cell>
          <cell r="C6097">
            <v>1023901226</v>
          </cell>
          <cell r="D6097">
            <v>1</v>
          </cell>
          <cell r="E6097">
            <v>0</v>
          </cell>
          <cell r="F6097">
            <v>0</v>
          </cell>
          <cell r="G6097">
            <v>0</v>
          </cell>
          <cell r="H6097">
            <v>1</v>
          </cell>
          <cell r="I6097">
            <v>1</v>
          </cell>
          <cell r="J6097" t="str">
            <v>Свежие Идеи</v>
          </cell>
          <cell r="K6097" t="str">
            <v>Беларусь</v>
          </cell>
          <cell r="L6097" t="str">
            <v>Минская</v>
          </cell>
          <cell r="M6097" t="str">
            <v>Минск</v>
          </cell>
          <cell r="N6097" t="str">
            <v>Мила</v>
          </cell>
          <cell r="O6097" t="str">
            <v>г. Минск, ул. Есенина, д. 12</v>
          </cell>
          <cell r="P6097" t="str">
            <v>Drogery (Хоз. магазин)</v>
          </cell>
          <cell r="Q6097" t="str">
            <v>sv2026</v>
          </cell>
          <cell r="R6097" t="str">
            <v>Шибко Анастасия Михайловна</v>
          </cell>
          <cell r="S6097">
            <v>80447232678</v>
          </cell>
          <cell r="T6097" t="str">
            <v>merch1739</v>
          </cell>
          <cell r="U6097" t="str">
            <v>Дубровина Снежана Николаевна</v>
          </cell>
          <cell r="V6097">
            <v>80295788604</v>
          </cell>
          <cell r="W6097"/>
          <cell r="X6097" t="str">
            <v/>
          </cell>
          <cell r="Y6097">
            <v>30</v>
          </cell>
          <cell r="Z6097" t="str">
            <v/>
          </cell>
          <cell r="AA6097" t="str">
            <v/>
          </cell>
          <cell r="AB6097" t="str">
            <v/>
          </cell>
          <cell r="AC6097" t="str">
            <v/>
          </cell>
          <cell r="AD6097">
            <v>30</v>
          </cell>
          <cell r="AE6097">
            <v>0.5</v>
          </cell>
          <cell r="AF6097">
            <v>1</v>
          </cell>
          <cell r="AG6097">
            <v>2.5</v>
          </cell>
          <cell r="AH6097">
            <v>5</v>
          </cell>
          <cell r="AI6097">
            <v>30</v>
          </cell>
          <cell r="AJ6097"/>
        </row>
        <row r="6098">
          <cell r="B6098">
            <v>28910</v>
          </cell>
          <cell r="C6098">
            <v>1023901227</v>
          </cell>
          <cell r="D6098">
            <v>1</v>
          </cell>
          <cell r="E6098">
            <v>0</v>
          </cell>
          <cell r="F6098">
            <v>0</v>
          </cell>
          <cell r="G6098">
            <v>0</v>
          </cell>
          <cell r="H6098">
            <v>1</v>
          </cell>
          <cell r="I6098">
            <v>0</v>
          </cell>
          <cell r="J6098" t="str">
            <v>Свежие Идеи</v>
          </cell>
          <cell r="K6098" t="str">
            <v>Беларусь</v>
          </cell>
          <cell r="L6098" t="str">
            <v>Могилевская</v>
          </cell>
          <cell r="M6098" t="str">
            <v>Бобруйск</v>
          </cell>
          <cell r="N6098" t="str">
            <v>Мила</v>
          </cell>
          <cell r="O6098" t="str">
            <v>г. Бобруйск, ул. Минская, д. 105</v>
          </cell>
          <cell r="P6098" t="str">
            <v>Drogery (Хоз. магазин)</v>
          </cell>
          <cell r="Q6098" t="str">
            <v>sv2026</v>
          </cell>
          <cell r="R6098" t="str">
            <v>Шибко Анастасия Михайловна</v>
          </cell>
          <cell r="S6098">
            <v>80447232678</v>
          </cell>
          <cell r="T6098" t="str">
            <v>merch1754</v>
          </cell>
          <cell r="U6098" t="str">
            <v>Капустина Юлия Викторовна</v>
          </cell>
          <cell r="V6098">
            <v>80445307403</v>
          </cell>
          <cell r="W6098"/>
          <cell r="X6098" t="str">
            <v/>
          </cell>
          <cell r="Y6098" t="str">
            <v/>
          </cell>
          <cell r="Z6098" t="str">
            <v/>
          </cell>
          <cell r="AA6098">
            <v>30</v>
          </cell>
          <cell r="AB6098" t="str">
            <v/>
          </cell>
          <cell r="AC6098" t="str">
            <v/>
          </cell>
          <cell r="AD6098">
            <v>30</v>
          </cell>
          <cell r="AE6098">
            <v>0.5</v>
          </cell>
          <cell r="AF6098">
            <v>1</v>
          </cell>
          <cell r="AG6098">
            <v>2</v>
          </cell>
          <cell r="AH6098">
            <v>4</v>
          </cell>
          <cell r="AI6098">
            <v>30</v>
          </cell>
          <cell r="AJ6098" t="str">
            <v>Удалить из АП</v>
          </cell>
        </row>
        <row r="6099">
          <cell r="B6099">
            <v>355392</v>
          </cell>
          <cell r="C6099">
            <v>1023901228</v>
          </cell>
          <cell r="D6099">
            <v>1</v>
          </cell>
          <cell r="E6099">
            <v>0</v>
          </cell>
          <cell r="F6099">
            <v>0</v>
          </cell>
          <cell r="G6099">
            <v>0</v>
          </cell>
          <cell r="H6099">
            <v>1</v>
          </cell>
          <cell r="I6099">
            <v>1</v>
          </cell>
          <cell r="J6099" t="str">
            <v>Свежие Идеи</v>
          </cell>
          <cell r="K6099" t="str">
            <v>Беларусь</v>
          </cell>
          <cell r="L6099" t="str">
            <v>Минская</v>
          </cell>
          <cell r="M6099" t="str">
            <v>Минск</v>
          </cell>
          <cell r="N6099" t="str">
            <v>Мила</v>
          </cell>
          <cell r="O6099" t="str">
            <v>г. Минск, б-р Тракторостроителей, 5</v>
          </cell>
          <cell r="P6099" t="str">
            <v>Drogery (Хоз. магазин)</v>
          </cell>
          <cell r="Q6099" t="str">
            <v>sv2026</v>
          </cell>
          <cell r="R6099" t="str">
            <v>Шибко Анастасия Михайловна</v>
          </cell>
          <cell r="S6099">
            <v>80447232678</v>
          </cell>
          <cell r="T6099" t="str">
            <v>merch1746</v>
          </cell>
          <cell r="U6099" t="str">
            <v>Шестак Екатерина Олеговна</v>
          </cell>
          <cell r="V6099">
            <v>80259211451</v>
          </cell>
          <cell r="W6099"/>
          <cell r="X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>
            <v>30</v>
          </cell>
          <cell r="AC6099" t="str">
            <v/>
          </cell>
          <cell r="AD6099">
            <v>30</v>
          </cell>
          <cell r="AE6099">
            <v>0.5</v>
          </cell>
          <cell r="AF6099">
            <v>1</v>
          </cell>
          <cell r="AG6099">
            <v>2</v>
          </cell>
          <cell r="AH6099">
            <v>4</v>
          </cell>
          <cell r="AI6099">
            <v>30</v>
          </cell>
          <cell r="AJ6099"/>
        </row>
        <row r="6100">
          <cell r="B6100">
            <v>29025</v>
          </cell>
          <cell r="C6100">
            <v>1023901238</v>
          </cell>
          <cell r="D6100">
            <v>1</v>
          </cell>
          <cell r="E6100">
            <v>0</v>
          </cell>
          <cell r="F6100">
            <v>0</v>
          </cell>
          <cell r="G6100">
            <v>0</v>
          </cell>
          <cell r="H6100">
            <v>1</v>
          </cell>
          <cell r="I6100">
            <v>1</v>
          </cell>
          <cell r="J6100" t="str">
            <v>Свежие Идеи</v>
          </cell>
          <cell r="K6100" t="str">
            <v>Беларусь</v>
          </cell>
          <cell r="L6100" t="str">
            <v>Минская</v>
          </cell>
          <cell r="M6100" t="str">
            <v>Минск</v>
          </cell>
          <cell r="N6100" t="str">
            <v>Мила</v>
          </cell>
          <cell r="O6100" t="str">
            <v>г. Минск, ул. Платонова, д. 36</v>
          </cell>
          <cell r="P6100" t="str">
            <v>Drogery (Хоз. магазин)</v>
          </cell>
          <cell r="Q6100" t="str">
            <v>sv2026</v>
          </cell>
          <cell r="R6100" t="str">
            <v>Шибко Анастасия Михайловна</v>
          </cell>
          <cell r="S6100">
            <v>80447232678</v>
          </cell>
          <cell r="T6100" t="str">
            <v>merch1746</v>
          </cell>
          <cell r="U6100" t="str">
            <v>Шестак Екатерина Олеговна</v>
          </cell>
          <cell r="V6100">
            <v>80259211451</v>
          </cell>
          <cell r="W6100"/>
          <cell r="X6100" t="str">
            <v/>
          </cell>
          <cell r="Y6100">
            <v>60</v>
          </cell>
          <cell r="Z6100" t="str">
            <v/>
          </cell>
          <cell r="AA6100" t="str">
            <v/>
          </cell>
          <cell r="AB6100" t="str">
            <v/>
          </cell>
          <cell r="AC6100" t="str">
            <v/>
          </cell>
          <cell r="AD6100">
            <v>60</v>
          </cell>
          <cell r="AE6100">
            <v>1</v>
          </cell>
          <cell r="AF6100">
            <v>1</v>
          </cell>
          <cell r="AG6100">
            <v>5</v>
          </cell>
          <cell r="AH6100">
            <v>5</v>
          </cell>
          <cell r="AI6100">
            <v>60</v>
          </cell>
          <cell r="AJ6100"/>
        </row>
        <row r="6101">
          <cell r="B6101">
            <v>28896</v>
          </cell>
          <cell r="C6101">
            <v>1023901243</v>
          </cell>
          <cell r="D6101">
            <v>1</v>
          </cell>
          <cell r="E6101">
            <v>0</v>
          </cell>
          <cell r="F6101">
            <v>0</v>
          </cell>
          <cell r="G6101">
            <v>0</v>
          </cell>
          <cell r="H6101">
            <v>1</v>
          </cell>
          <cell r="I6101">
            <v>1</v>
          </cell>
          <cell r="J6101" t="str">
            <v>Свежие Идеи</v>
          </cell>
          <cell r="K6101" t="str">
            <v>Беларусь</v>
          </cell>
          <cell r="L6101" t="str">
            <v>Могилевская</v>
          </cell>
          <cell r="M6101" t="str">
            <v>Бобруйск</v>
          </cell>
          <cell r="N6101" t="str">
            <v>Мила</v>
          </cell>
          <cell r="O6101" t="str">
            <v>г. Бобруйск, ул. Днепровской Флотилии, д. 40А</v>
          </cell>
          <cell r="P6101" t="str">
            <v>Drogery (Хоз. магазин)</v>
          </cell>
          <cell r="Q6101" t="str">
            <v>sv2026</v>
          </cell>
          <cell r="R6101" t="str">
            <v>Шибко Анастасия Михайловна</v>
          </cell>
          <cell r="S6101">
            <v>80447232678</v>
          </cell>
          <cell r="T6101" t="str">
            <v>merch1754</v>
          </cell>
          <cell r="U6101" t="str">
            <v>Капустина Юлия Викторовна</v>
          </cell>
          <cell r="V6101">
            <v>80445307403</v>
          </cell>
          <cell r="W6101"/>
          <cell r="X6101" t="str">
            <v/>
          </cell>
          <cell r="Y6101" t="str">
            <v/>
          </cell>
          <cell r="Z6101">
            <v>30</v>
          </cell>
          <cell r="AA6101" t="str">
            <v/>
          </cell>
          <cell r="AB6101" t="str">
            <v/>
          </cell>
          <cell r="AC6101" t="str">
            <v/>
          </cell>
          <cell r="AD6101">
            <v>30</v>
          </cell>
          <cell r="AE6101">
            <v>0.5</v>
          </cell>
          <cell r="AF6101">
            <v>1</v>
          </cell>
          <cell r="AG6101">
            <v>2.5</v>
          </cell>
          <cell r="AH6101">
            <v>5</v>
          </cell>
          <cell r="AI6101">
            <v>30</v>
          </cell>
          <cell r="AJ6101"/>
        </row>
        <row r="6102">
          <cell r="B6102">
            <v>355458</v>
          </cell>
          <cell r="C6102">
            <v>1023901249</v>
          </cell>
          <cell r="D6102">
            <v>1</v>
          </cell>
          <cell r="E6102">
            <v>0</v>
          </cell>
          <cell r="F6102">
            <v>0</v>
          </cell>
          <cell r="G6102">
            <v>0</v>
          </cell>
          <cell r="H6102">
            <v>1</v>
          </cell>
          <cell r="I6102">
            <v>1</v>
          </cell>
          <cell r="J6102" t="str">
            <v>Свежие Идеи</v>
          </cell>
          <cell r="K6102" t="str">
            <v>Беларусь</v>
          </cell>
          <cell r="L6102" t="str">
            <v>Минская</v>
          </cell>
          <cell r="M6102" t="str">
            <v>Минск</v>
          </cell>
          <cell r="N6102" t="str">
            <v>Мила</v>
          </cell>
          <cell r="O6102" t="str">
            <v>г. Минск, ул. Заславская, 23, корп. 1-3</v>
          </cell>
          <cell r="P6102" t="str">
            <v>Drogery (Хоз. магазин)</v>
          </cell>
          <cell r="Q6102" t="str">
            <v>sv2026</v>
          </cell>
          <cell r="R6102" t="str">
            <v>Шибко Анастасия Михайловна</v>
          </cell>
          <cell r="S6102">
            <v>80447232678</v>
          </cell>
          <cell r="T6102" t="str">
            <v>merch1748</v>
          </cell>
          <cell r="U6102" t="str">
            <v xml:space="preserve">Роговешко Виктория Дмитриевна </v>
          </cell>
          <cell r="V6102">
            <v>80292374223</v>
          </cell>
          <cell r="W6102"/>
          <cell r="X6102" t="str">
            <v/>
          </cell>
          <cell r="Y6102" t="str">
            <v/>
          </cell>
          <cell r="Z6102">
            <v>30</v>
          </cell>
          <cell r="AA6102" t="str">
            <v/>
          </cell>
          <cell r="AB6102" t="str">
            <v/>
          </cell>
          <cell r="AC6102" t="str">
            <v/>
          </cell>
          <cell r="AD6102">
            <v>30</v>
          </cell>
          <cell r="AE6102">
            <v>0.5</v>
          </cell>
          <cell r="AF6102">
            <v>1</v>
          </cell>
          <cell r="AG6102">
            <v>2.5</v>
          </cell>
          <cell r="AH6102">
            <v>5</v>
          </cell>
          <cell r="AI6102">
            <v>30</v>
          </cell>
          <cell r="AJ6102"/>
        </row>
        <row r="6103">
          <cell r="B6103">
            <v>355417</v>
          </cell>
          <cell r="C6103">
            <v>1023901271</v>
          </cell>
          <cell r="D6103">
            <v>1</v>
          </cell>
          <cell r="E6103">
            <v>0</v>
          </cell>
          <cell r="F6103">
            <v>0</v>
          </cell>
          <cell r="G6103">
            <v>0</v>
          </cell>
          <cell r="H6103">
            <v>1</v>
          </cell>
          <cell r="I6103">
            <v>1</v>
          </cell>
          <cell r="J6103" t="str">
            <v>Свежие Идеи</v>
          </cell>
          <cell r="K6103" t="str">
            <v>Беларусь</v>
          </cell>
          <cell r="L6103" t="str">
            <v>Минская</v>
          </cell>
          <cell r="M6103" t="str">
            <v>Минск</v>
          </cell>
          <cell r="N6103" t="str">
            <v>Мила</v>
          </cell>
          <cell r="O6103" t="str">
            <v>г. Минск, пр-т Партизанский, 56/2-54</v>
          </cell>
          <cell r="P6103" t="str">
            <v>Drogery (Хоз. магазин)</v>
          </cell>
          <cell r="Q6103" t="str">
            <v>sv2026</v>
          </cell>
          <cell r="R6103" t="str">
            <v>Шибко Анастасия Михайловна</v>
          </cell>
          <cell r="S6103">
            <v>80447232678</v>
          </cell>
          <cell r="T6103" t="str">
            <v>merch1746</v>
          </cell>
          <cell r="U6103" t="str">
            <v>Шестак Екатерина Олеговна</v>
          </cell>
          <cell r="V6103">
            <v>80259211451</v>
          </cell>
          <cell r="W6103"/>
          <cell r="X6103" t="str">
            <v/>
          </cell>
          <cell r="Y6103" t="str">
            <v/>
          </cell>
          <cell r="Z6103">
            <v>30</v>
          </cell>
          <cell r="AA6103" t="str">
            <v/>
          </cell>
          <cell r="AB6103" t="str">
            <v/>
          </cell>
          <cell r="AC6103" t="str">
            <v/>
          </cell>
          <cell r="AD6103">
            <v>30</v>
          </cell>
          <cell r="AE6103">
            <v>0.5</v>
          </cell>
          <cell r="AF6103">
            <v>1</v>
          </cell>
          <cell r="AG6103">
            <v>2.5</v>
          </cell>
          <cell r="AH6103">
            <v>5</v>
          </cell>
          <cell r="AI6103">
            <v>30</v>
          </cell>
          <cell r="AJ6103"/>
        </row>
        <row r="6104">
          <cell r="B6104">
            <v>355425</v>
          </cell>
          <cell r="C6104">
            <v>1023901281</v>
          </cell>
          <cell r="D6104">
            <v>1</v>
          </cell>
          <cell r="E6104">
            <v>0</v>
          </cell>
          <cell r="F6104">
            <v>0</v>
          </cell>
          <cell r="G6104">
            <v>0</v>
          </cell>
          <cell r="H6104">
            <v>1</v>
          </cell>
          <cell r="I6104">
            <v>1</v>
          </cell>
          <cell r="J6104" t="str">
            <v>Свежие Идеи</v>
          </cell>
          <cell r="K6104" t="str">
            <v>Беларусь</v>
          </cell>
          <cell r="L6104" t="str">
            <v>Минская</v>
          </cell>
          <cell r="M6104" t="str">
            <v>Минск</v>
          </cell>
          <cell r="N6104" t="str">
            <v>Евроопт</v>
          </cell>
          <cell r="O6104" t="str">
            <v>г. Минск, ул. Алибегова 13 корп.1-1</v>
          </cell>
          <cell r="P6104" t="str">
            <v>Supermarket (Супермаркет)</v>
          </cell>
          <cell r="Q6104" t="str">
            <v>sv2026</v>
          </cell>
          <cell r="R6104" t="str">
            <v>Шибко Анастасия Михайловна</v>
          </cell>
          <cell r="S6104">
            <v>80447232678</v>
          </cell>
          <cell r="T6104" t="str">
            <v>merch1739</v>
          </cell>
          <cell r="U6104" t="str">
            <v>Дубровина Снежана Николаевна</v>
          </cell>
          <cell r="V6104">
            <v>80295788604</v>
          </cell>
          <cell r="W6104"/>
          <cell r="X6104"/>
          <cell r="Y6104" t="str">
            <v/>
          </cell>
          <cell r="Z6104">
            <v>30</v>
          </cell>
          <cell r="AA6104" t="str">
            <v/>
          </cell>
          <cell r="AB6104" t="str">
            <v/>
          </cell>
          <cell r="AC6104" t="str">
            <v/>
          </cell>
          <cell r="AD6104">
            <v>30</v>
          </cell>
          <cell r="AE6104">
            <v>0.5</v>
          </cell>
          <cell r="AF6104">
            <v>1</v>
          </cell>
          <cell r="AG6104">
            <v>2.5</v>
          </cell>
          <cell r="AH6104">
            <v>5</v>
          </cell>
          <cell r="AI6104">
            <v>30</v>
          </cell>
          <cell r="AJ6104"/>
        </row>
        <row r="6105">
          <cell r="B6105">
            <v>355437</v>
          </cell>
          <cell r="C6105">
            <v>1023901294</v>
          </cell>
          <cell r="D6105">
            <v>1</v>
          </cell>
          <cell r="E6105">
            <v>0</v>
          </cell>
          <cell r="F6105">
            <v>0</v>
          </cell>
          <cell r="G6105">
            <v>0</v>
          </cell>
          <cell r="H6105">
            <v>1</v>
          </cell>
          <cell r="I6105">
            <v>1</v>
          </cell>
          <cell r="J6105" t="str">
            <v>Свежие Идеи</v>
          </cell>
          <cell r="K6105" t="str">
            <v>Беларусь</v>
          </cell>
          <cell r="L6105" t="str">
            <v>Минская</v>
          </cell>
          <cell r="M6105" t="str">
            <v>Минск</v>
          </cell>
          <cell r="N6105" t="str">
            <v>Евроопт</v>
          </cell>
          <cell r="O6105" t="str">
            <v>г. Минск, ул. Бурдейного 11</v>
          </cell>
          <cell r="P6105" t="str">
            <v>Supermarket (Супермаркет)</v>
          </cell>
          <cell r="Q6105" t="str">
            <v>sv2026</v>
          </cell>
          <cell r="R6105" t="str">
            <v>Шибко Анастасия Михайловна</v>
          </cell>
          <cell r="S6105">
            <v>80447232678</v>
          </cell>
          <cell r="T6105" t="str">
            <v>merch1747</v>
          </cell>
          <cell r="U6105" t="str">
            <v>Пухович Мария Ивановна</v>
          </cell>
          <cell r="V6105">
            <v>80299495648</v>
          </cell>
          <cell r="W6105"/>
          <cell r="X6105">
            <v>30</v>
          </cell>
          <cell r="Y6105" t="str">
            <v/>
          </cell>
          <cell r="Z6105"/>
          <cell r="AA6105" t="str">
            <v/>
          </cell>
          <cell r="AB6105" t="str">
            <v/>
          </cell>
          <cell r="AC6105" t="str">
            <v/>
          </cell>
          <cell r="AD6105">
            <v>30</v>
          </cell>
          <cell r="AE6105">
            <v>0.5</v>
          </cell>
          <cell r="AF6105">
            <v>1</v>
          </cell>
          <cell r="AG6105">
            <v>2.5</v>
          </cell>
          <cell r="AH6105">
            <v>5</v>
          </cell>
          <cell r="AI6105">
            <v>30</v>
          </cell>
          <cell r="AJ6105"/>
        </row>
        <row r="6106">
          <cell r="B6106">
            <v>28961</v>
          </cell>
          <cell r="C6106">
            <v>1023901307</v>
          </cell>
          <cell r="D6106">
            <v>1</v>
          </cell>
          <cell r="E6106">
            <v>1</v>
          </cell>
          <cell r="F6106">
            <v>1</v>
          </cell>
          <cell r="G6106">
            <v>1</v>
          </cell>
          <cell r="H6106">
            <v>1</v>
          </cell>
          <cell r="I6106">
            <v>1</v>
          </cell>
          <cell r="J6106" t="str">
            <v>Свежие Идеи</v>
          </cell>
          <cell r="K6106" t="str">
            <v>Беларусь</v>
          </cell>
          <cell r="L6106" t="str">
            <v>Минская</v>
          </cell>
          <cell r="M6106" t="str">
            <v>Минск</v>
          </cell>
          <cell r="N6106" t="str">
            <v>Остров Чистоты</v>
          </cell>
          <cell r="O6106" t="str">
            <v>г. Минск, ул. Воронянского, д. 17</v>
          </cell>
          <cell r="P6106" t="str">
            <v>Drogery (Хоз. магазин)</v>
          </cell>
          <cell r="Q6106" t="str">
            <v>sv2026</v>
          </cell>
          <cell r="R6106" t="str">
            <v>Шибко Анастасия Михайловна</v>
          </cell>
          <cell r="S6106">
            <v>80447232678</v>
          </cell>
          <cell r="T6106" t="str">
            <v>merch1750</v>
          </cell>
          <cell r="U6106" t="str">
            <v>Друсь Мария Викторовна</v>
          </cell>
          <cell r="V6106">
            <v>80298608032</v>
          </cell>
          <cell r="W6106"/>
          <cell r="X6106" t="str">
            <v/>
          </cell>
          <cell r="Y6106" t="str">
            <v/>
          </cell>
          <cell r="Z6106">
            <v>120</v>
          </cell>
          <cell r="AA6106" t="str">
            <v/>
          </cell>
          <cell r="AB6106" t="str">
            <v/>
          </cell>
          <cell r="AC6106" t="str">
            <v/>
          </cell>
          <cell r="AD6106">
            <v>120</v>
          </cell>
          <cell r="AE6106">
            <v>2</v>
          </cell>
          <cell r="AF6106">
            <v>1</v>
          </cell>
          <cell r="AG6106">
            <v>10</v>
          </cell>
          <cell r="AH6106">
            <v>5</v>
          </cell>
          <cell r="AI6106">
            <v>120</v>
          </cell>
          <cell r="AJ6106"/>
        </row>
        <row r="6107">
          <cell r="B6107">
            <v>355514</v>
          </cell>
          <cell r="C6107">
            <v>1023901382</v>
          </cell>
          <cell r="D6107">
            <v>1</v>
          </cell>
          <cell r="E6107">
            <v>0</v>
          </cell>
          <cell r="F6107">
            <v>0</v>
          </cell>
          <cell r="G6107">
            <v>0</v>
          </cell>
          <cell r="H6107">
            <v>1</v>
          </cell>
          <cell r="I6107">
            <v>1</v>
          </cell>
          <cell r="J6107" t="str">
            <v>Свежие Идеи</v>
          </cell>
          <cell r="K6107" t="str">
            <v>Беларусь</v>
          </cell>
          <cell r="L6107" t="str">
            <v>Минская</v>
          </cell>
          <cell r="M6107" t="str">
            <v>Минск</v>
          </cell>
          <cell r="N6107" t="str">
            <v>Мила</v>
          </cell>
          <cell r="O6107" t="str">
            <v>г. Минск, ул. Сурганова, 29</v>
          </cell>
          <cell r="P6107" t="str">
            <v>Drogery (Хоз. магазин)</v>
          </cell>
          <cell r="Q6107" t="str">
            <v>sv2026</v>
          </cell>
          <cell r="R6107" t="str">
            <v>Шибко Анастасия Михайловна</v>
          </cell>
          <cell r="S6107">
            <v>80447232678</v>
          </cell>
          <cell r="T6107" t="str">
            <v>merch1749</v>
          </cell>
          <cell r="U6107" t="str">
            <v>Пачковская Екатерина Михайловна</v>
          </cell>
          <cell r="V6107">
            <v>80336773540</v>
          </cell>
          <cell r="W6107"/>
          <cell r="X6107" t="str">
            <v/>
          </cell>
          <cell r="Y6107" t="str">
            <v/>
          </cell>
          <cell r="Z6107" t="str">
            <v/>
          </cell>
          <cell r="AA6107">
            <v>30</v>
          </cell>
          <cell r="AB6107" t="str">
            <v/>
          </cell>
          <cell r="AC6107" t="str">
            <v/>
          </cell>
          <cell r="AD6107">
            <v>30</v>
          </cell>
          <cell r="AE6107">
            <v>0.5</v>
          </cell>
          <cell r="AF6107">
            <v>1</v>
          </cell>
          <cell r="AG6107">
            <v>2</v>
          </cell>
          <cell r="AH6107">
            <v>4</v>
          </cell>
          <cell r="AI6107">
            <v>30</v>
          </cell>
          <cell r="AJ6107"/>
        </row>
        <row r="6108">
          <cell r="B6108">
            <v>29026</v>
          </cell>
          <cell r="C6108">
            <v>1023901396</v>
          </cell>
          <cell r="D6108">
            <v>1</v>
          </cell>
          <cell r="E6108">
            <v>0</v>
          </cell>
          <cell r="F6108">
            <v>0</v>
          </cell>
          <cell r="G6108">
            <v>0</v>
          </cell>
          <cell r="H6108">
            <v>1</v>
          </cell>
          <cell r="I6108">
            <v>1</v>
          </cell>
          <cell r="J6108" t="str">
            <v>Свежие Идеи</v>
          </cell>
          <cell r="K6108" t="str">
            <v>Беларусь</v>
          </cell>
          <cell r="L6108" t="str">
            <v>Минская</v>
          </cell>
          <cell r="M6108" t="str">
            <v>Минск</v>
          </cell>
          <cell r="N6108" t="str">
            <v>Мила</v>
          </cell>
          <cell r="O6108" t="str">
            <v>г. Минск, ул. Кунцевщина, д. 2А</v>
          </cell>
          <cell r="P6108" t="str">
            <v>Drogery (Хоз. магазин)</v>
          </cell>
          <cell r="Q6108" t="str">
            <v>sv2026</v>
          </cell>
          <cell r="R6108" t="str">
            <v>Шибко Анастасия Михайловна</v>
          </cell>
          <cell r="S6108">
            <v>80447232678</v>
          </cell>
          <cell r="T6108" t="str">
            <v>merch1741</v>
          </cell>
          <cell r="U6108" t="str">
            <v>Буланова Александра Михайловна</v>
          </cell>
          <cell r="V6108">
            <v>80447752615</v>
          </cell>
          <cell r="W6108"/>
          <cell r="X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>
            <v>45</v>
          </cell>
          <cell r="AC6108" t="str">
            <v/>
          </cell>
          <cell r="AD6108">
            <v>45</v>
          </cell>
          <cell r="AE6108">
            <v>0.75</v>
          </cell>
          <cell r="AF6108">
            <v>1</v>
          </cell>
          <cell r="AG6108">
            <v>3</v>
          </cell>
          <cell r="AH6108">
            <v>4</v>
          </cell>
          <cell r="AI6108">
            <v>45</v>
          </cell>
          <cell r="AJ6108"/>
        </row>
        <row r="6109">
          <cell r="B6109">
            <v>28977</v>
          </cell>
          <cell r="C6109">
            <v>1023901404</v>
          </cell>
          <cell r="D6109">
            <v>1</v>
          </cell>
          <cell r="E6109">
            <v>0</v>
          </cell>
          <cell r="F6109">
            <v>0</v>
          </cell>
          <cell r="G6109">
            <v>0</v>
          </cell>
          <cell r="H6109">
            <v>1</v>
          </cell>
          <cell r="I6109">
            <v>1</v>
          </cell>
          <cell r="J6109" t="str">
            <v>Свежие Идеи</v>
          </cell>
          <cell r="K6109" t="str">
            <v>Беларусь</v>
          </cell>
          <cell r="L6109" t="str">
            <v>Минская</v>
          </cell>
          <cell r="M6109" t="str">
            <v>Минск</v>
          </cell>
          <cell r="N6109" t="str">
            <v>Мила</v>
          </cell>
          <cell r="O6109" t="str">
            <v>г. Минск, ул. Немига, д. 12а</v>
          </cell>
          <cell r="P6109" t="str">
            <v>Drogery (Хоз. магазин)</v>
          </cell>
          <cell r="Q6109" t="str">
            <v>sv2026</v>
          </cell>
          <cell r="R6109" t="str">
            <v>Шибко Анастасия Михайловна</v>
          </cell>
          <cell r="S6109">
            <v>80447232678</v>
          </cell>
          <cell r="T6109" t="str">
            <v>merch1748</v>
          </cell>
          <cell r="U6109" t="str">
            <v xml:space="preserve">Роговешко Виктория Дмитриевна </v>
          </cell>
          <cell r="V6109">
            <v>80292374223</v>
          </cell>
          <cell r="W6109"/>
          <cell r="X6109" t="str">
            <v/>
          </cell>
          <cell r="Y6109" t="str">
            <v/>
          </cell>
          <cell r="Z6109">
            <v>30</v>
          </cell>
          <cell r="AA6109" t="str">
            <v/>
          </cell>
          <cell r="AB6109" t="str">
            <v/>
          </cell>
          <cell r="AC6109" t="str">
            <v/>
          </cell>
          <cell r="AD6109">
            <v>30</v>
          </cell>
          <cell r="AE6109">
            <v>0.5</v>
          </cell>
          <cell r="AF6109">
            <v>1</v>
          </cell>
          <cell r="AG6109">
            <v>2.5</v>
          </cell>
          <cell r="AH6109">
            <v>5</v>
          </cell>
          <cell r="AI6109">
            <v>30</v>
          </cell>
          <cell r="AJ6109"/>
        </row>
        <row r="6110">
          <cell r="B6110">
            <v>355413</v>
          </cell>
          <cell r="C6110">
            <v>1023901416</v>
          </cell>
          <cell r="D6110">
            <v>1</v>
          </cell>
          <cell r="E6110">
            <v>0</v>
          </cell>
          <cell r="F6110">
            <v>0</v>
          </cell>
          <cell r="G6110">
            <v>0</v>
          </cell>
          <cell r="H6110">
            <v>1</v>
          </cell>
          <cell r="I6110">
            <v>1</v>
          </cell>
          <cell r="J6110" t="str">
            <v>Свежие Идеи</v>
          </cell>
          <cell r="K6110" t="str">
            <v>Беларусь</v>
          </cell>
          <cell r="L6110" t="str">
            <v>Минская</v>
          </cell>
          <cell r="M6110" t="str">
            <v>Минск</v>
          </cell>
          <cell r="N6110" t="str">
            <v>Мила</v>
          </cell>
          <cell r="O6110" t="str">
            <v>г. Минск, пр-т Независимости, 52А</v>
          </cell>
          <cell r="P6110" t="str">
            <v>Drogery (Хоз. магазин)</v>
          </cell>
          <cell r="Q6110" t="str">
            <v>sv2026</v>
          </cell>
          <cell r="R6110" t="str">
            <v>Шибко Анастасия Михайловна</v>
          </cell>
          <cell r="S6110">
            <v>80447232678</v>
          </cell>
          <cell r="T6110" t="str">
            <v>merch1750</v>
          </cell>
          <cell r="U6110" t="str">
            <v>Друсь Мария Викторовна</v>
          </cell>
          <cell r="V6110">
            <v>80298608032</v>
          </cell>
          <cell r="W6110"/>
          <cell r="X6110" t="str">
            <v/>
          </cell>
          <cell r="Y6110">
            <v>60</v>
          </cell>
          <cell r="Z6110" t="str">
            <v/>
          </cell>
          <cell r="AA6110" t="str">
            <v/>
          </cell>
          <cell r="AB6110" t="str">
            <v/>
          </cell>
          <cell r="AC6110" t="str">
            <v/>
          </cell>
          <cell r="AD6110">
            <v>60</v>
          </cell>
          <cell r="AE6110">
            <v>1</v>
          </cell>
          <cell r="AF6110">
            <v>1</v>
          </cell>
          <cell r="AG6110">
            <v>5</v>
          </cell>
          <cell r="AH6110">
            <v>5</v>
          </cell>
          <cell r="AI6110">
            <v>60</v>
          </cell>
          <cell r="AJ6110"/>
        </row>
        <row r="6111">
          <cell r="B6111">
            <v>28967</v>
          </cell>
          <cell r="C6111">
            <v>1023901418</v>
          </cell>
          <cell r="D6111">
            <v>1</v>
          </cell>
          <cell r="E6111">
            <v>0</v>
          </cell>
          <cell r="F6111">
            <v>0</v>
          </cell>
          <cell r="G6111">
            <v>0</v>
          </cell>
          <cell r="H6111">
            <v>1</v>
          </cell>
          <cell r="I6111">
            <v>1</v>
          </cell>
          <cell r="J6111" t="str">
            <v>Свежие Идеи</v>
          </cell>
          <cell r="K6111" t="str">
            <v>Беларусь</v>
          </cell>
          <cell r="L6111" t="str">
            <v>Минская</v>
          </cell>
          <cell r="M6111" t="str">
            <v>Минск</v>
          </cell>
          <cell r="N6111" t="str">
            <v>Мила</v>
          </cell>
          <cell r="O6111" t="str">
            <v>г. Минск, пр-т Победителей, д. 49</v>
          </cell>
          <cell r="P6111" t="str">
            <v>Drogery (Хоз. магазин)</v>
          </cell>
          <cell r="Q6111" t="str">
            <v>sv2026</v>
          </cell>
          <cell r="R6111" t="str">
            <v>Шибко Анастасия Михайловна</v>
          </cell>
          <cell r="S6111">
            <v>80447232678</v>
          </cell>
          <cell r="T6111" t="str">
            <v>merch1748</v>
          </cell>
          <cell r="U6111" t="str">
            <v xml:space="preserve">Роговешко Виктория Дмитриевна </v>
          </cell>
          <cell r="V6111">
            <v>80292374223</v>
          </cell>
          <cell r="W6111"/>
          <cell r="X6111" t="str">
            <v/>
          </cell>
          <cell r="Y6111" t="str">
            <v/>
          </cell>
          <cell r="Z6111">
            <v>30</v>
          </cell>
          <cell r="AA6111" t="str">
            <v/>
          </cell>
          <cell r="AB6111" t="str">
            <v/>
          </cell>
          <cell r="AC6111" t="str">
            <v/>
          </cell>
          <cell r="AD6111">
            <v>30</v>
          </cell>
          <cell r="AE6111">
            <v>0.5</v>
          </cell>
          <cell r="AF6111">
            <v>1</v>
          </cell>
          <cell r="AG6111">
            <v>2.5</v>
          </cell>
          <cell r="AH6111">
            <v>5</v>
          </cell>
          <cell r="AI6111">
            <v>30</v>
          </cell>
          <cell r="AJ6111"/>
        </row>
        <row r="6112">
          <cell r="B6112">
            <v>29022</v>
          </cell>
          <cell r="C6112">
            <v>1023901419</v>
          </cell>
          <cell r="D6112">
            <v>1</v>
          </cell>
          <cell r="E6112">
            <v>0</v>
          </cell>
          <cell r="F6112">
            <v>0</v>
          </cell>
          <cell r="G6112">
            <v>0</v>
          </cell>
          <cell r="H6112">
            <v>1</v>
          </cell>
          <cell r="I6112">
            <v>1</v>
          </cell>
          <cell r="J6112" t="str">
            <v>Свежие Идеи</v>
          </cell>
          <cell r="K6112" t="str">
            <v>Беларусь</v>
          </cell>
          <cell r="L6112" t="str">
            <v>Минская</v>
          </cell>
          <cell r="M6112" t="str">
            <v>Минск</v>
          </cell>
          <cell r="N6112" t="str">
            <v>Мила</v>
          </cell>
          <cell r="O6112" t="str">
            <v>г. Минск, ул. Жиновича, д. 1</v>
          </cell>
          <cell r="P6112" t="str">
            <v>Drogery (Хоз. магазин)</v>
          </cell>
          <cell r="Q6112" t="str">
            <v>sv2026</v>
          </cell>
          <cell r="R6112" t="str">
            <v>Шибко Анастасия Михайловна</v>
          </cell>
          <cell r="S6112">
            <v>80447232678</v>
          </cell>
          <cell r="T6112" t="str">
            <v>merch1741</v>
          </cell>
          <cell r="U6112" t="str">
            <v>Буланова Александра Михайловна</v>
          </cell>
          <cell r="V6112">
            <v>80447752615</v>
          </cell>
          <cell r="W6112"/>
          <cell r="X6112" t="str">
            <v/>
          </cell>
          <cell r="Y6112">
            <v>30</v>
          </cell>
          <cell r="Z6112" t="str">
            <v/>
          </cell>
          <cell r="AA6112" t="str">
            <v/>
          </cell>
          <cell r="AB6112" t="str">
            <v/>
          </cell>
          <cell r="AC6112" t="str">
            <v/>
          </cell>
          <cell r="AD6112">
            <v>30</v>
          </cell>
          <cell r="AE6112">
            <v>0.5</v>
          </cell>
          <cell r="AF6112">
            <v>1</v>
          </cell>
          <cell r="AG6112">
            <v>2.5</v>
          </cell>
          <cell r="AH6112">
            <v>5</v>
          </cell>
          <cell r="AI6112">
            <v>30</v>
          </cell>
          <cell r="AJ6112"/>
        </row>
        <row r="6113">
          <cell r="B6113">
            <v>28919</v>
          </cell>
          <cell r="C6113">
            <v>1023901421</v>
          </cell>
          <cell r="D6113">
            <v>1</v>
          </cell>
          <cell r="E6113">
            <v>0</v>
          </cell>
          <cell r="F6113">
            <v>0</v>
          </cell>
          <cell r="G6113">
            <v>0</v>
          </cell>
          <cell r="H6113">
            <v>1</v>
          </cell>
          <cell r="I6113">
            <v>1</v>
          </cell>
          <cell r="J6113" t="str">
            <v>Свежие Идеи</v>
          </cell>
          <cell r="K6113" t="str">
            <v>Беларусь</v>
          </cell>
          <cell r="L6113" t="str">
            <v>Брестская</v>
          </cell>
          <cell r="M6113" t="str">
            <v>Барановичи</v>
          </cell>
          <cell r="N6113" t="str">
            <v>Мила</v>
          </cell>
          <cell r="O6113" t="str">
            <v>г. Барановичи, ул. Ленина, д. 4</v>
          </cell>
          <cell r="P6113" t="str">
            <v>Drogery (Хоз. магазин)</v>
          </cell>
          <cell r="Q6113" t="str">
            <v>sv2026</v>
          </cell>
          <cell r="R6113" t="str">
            <v>Шибко Анастасия Михайловна</v>
          </cell>
          <cell r="S6113">
            <v>80447232678</v>
          </cell>
          <cell r="T6113" t="str">
            <v>merch1753</v>
          </cell>
          <cell r="U6113" t="str">
            <v>Диковицкая Ксения Олеговна</v>
          </cell>
          <cell r="V6113">
            <v>80297946781</v>
          </cell>
          <cell r="W6113"/>
          <cell r="X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>
            <v>45</v>
          </cell>
          <cell r="AC6113" t="str">
            <v/>
          </cell>
          <cell r="AD6113">
            <v>45</v>
          </cell>
          <cell r="AE6113">
            <v>0.75</v>
          </cell>
          <cell r="AF6113">
            <v>1</v>
          </cell>
          <cell r="AG6113">
            <v>3</v>
          </cell>
          <cell r="AH6113">
            <v>4</v>
          </cell>
          <cell r="AI6113">
            <v>45</v>
          </cell>
          <cell r="AJ6113"/>
        </row>
        <row r="6114">
          <cell r="B6114">
            <v>358435</v>
          </cell>
          <cell r="C6114">
            <v>1023901422</v>
          </cell>
          <cell r="D6114">
            <v>1</v>
          </cell>
          <cell r="E6114">
            <v>0</v>
          </cell>
          <cell r="F6114">
            <v>0</v>
          </cell>
          <cell r="G6114">
            <v>0</v>
          </cell>
          <cell r="H6114">
            <v>1</v>
          </cell>
          <cell r="I6114">
            <v>1</v>
          </cell>
          <cell r="J6114" t="str">
            <v>Свежие Идеи</v>
          </cell>
          <cell r="K6114" t="str">
            <v>Беларусь</v>
          </cell>
          <cell r="L6114" t="str">
            <v>Гомельская</v>
          </cell>
          <cell r="M6114" t="str">
            <v>Гомель</v>
          </cell>
          <cell r="N6114" t="str">
            <v>Мила</v>
          </cell>
          <cell r="O6114" t="str">
            <v>Гомельская область, г. Гомель, ул. Рогачевская, 1А</v>
          </cell>
          <cell r="P6114" t="str">
            <v>Drogery (Хоз. магазин)</v>
          </cell>
          <cell r="Q6114" t="str">
            <v>sv2028</v>
          </cell>
          <cell r="R6114" t="str">
            <v>Чагочкина Юлия</v>
          </cell>
          <cell r="S6114">
            <v>80445606506</v>
          </cell>
          <cell r="T6114" t="str">
            <v>merch1740</v>
          </cell>
          <cell r="U6114" t="str">
            <v>Ларионова Марина Николаевна</v>
          </cell>
          <cell r="V6114">
            <v>80292388031</v>
          </cell>
          <cell r="W6114"/>
          <cell r="X6114" t="str">
            <v/>
          </cell>
          <cell r="Y6114" t="str">
            <v/>
          </cell>
          <cell r="Z6114">
            <v>30</v>
          </cell>
          <cell r="AA6114" t="str">
            <v/>
          </cell>
          <cell r="AB6114" t="str">
            <v/>
          </cell>
          <cell r="AC6114" t="str">
            <v/>
          </cell>
          <cell r="AD6114">
            <v>30</v>
          </cell>
          <cell r="AE6114">
            <v>0.5</v>
          </cell>
          <cell r="AF6114">
            <v>1</v>
          </cell>
          <cell r="AG6114">
            <v>2.5</v>
          </cell>
          <cell r="AH6114">
            <v>5</v>
          </cell>
          <cell r="AI6114">
            <v>30</v>
          </cell>
          <cell r="AJ6114"/>
        </row>
        <row r="6115">
          <cell r="B6115">
            <v>355256</v>
          </cell>
          <cell r="C6115">
            <v>1023901435</v>
          </cell>
          <cell r="D6115">
            <v>1</v>
          </cell>
          <cell r="E6115">
            <v>0</v>
          </cell>
          <cell r="F6115">
            <v>0</v>
          </cell>
          <cell r="G6115">
            <v>0</v>
          </cell>
          <cell r="H6115">
            <v>1</v>
          </cell>
          <cell r="I6115">
            <v>1</v>
          </cell>
          <cell r="J6115" t="str">
            <v>Свежие Идеи</v>
          </cell>
          <cell r="K6115" t="str">
            <v>Беларусь</v>
          </cell>
          <cell r="L6115" t="str">
            <v>Минская</v>
          </cell>
          <cell r="M6115" t="str">
            <v>Минск</v>
          </cell>
          <cell r="N6115" t="str">
            <v>Мила</v>
          </cell>
          <cell r="O6115" t="str">
            <v>г. Минск, пр-т Дзержинского, 106</v>
          </cell>
          <cell r="P6115" t="str">
            <v>Drogery (Хоз. магазин)</v>
          </cell>
          <cell r="Q6115" t="str">
            <v>sv2026</v>
          </cell>
          <cell r="R6115" t="str">
            <v>Шибко Анастасия Михайловна</v>
          </cell>
          <cell r="S6115">
            <v>80447232678</v>
          </cell>
          <cell r="T6115" t="str">
            <v>merch1739</v>
          </cell>
          <cell r="U6115" t="str">
            <v>Дубровина Снежана Николаевна</v>
          </cell>
          <cell r="V6115">
            <v>80295788604</v>
          </cell>
          <cell r="W6115"/>
          <cell r="X6115" t="str">
            <v/>
          </cell>
          <cell r="Y6115" t="str">
            <v/>
          </cell>
          <cell r="Z6115" t="str">
            <v/>
          </cell>
          <cell r="AA6115">
            <v>60</v>
          </cell>
          <cell r="AB6115" t="str">
            <v/>
          </cell>
          <cell r="AC6115" t="str">
            <v/>
          </cell>
          <cell r="AD6115">
            <v>60</v>
          </cell>
          <cell r="AE6115">
            <v>1</v>
          </cell>
          <cell r="AF6115">
            <v>1</v>
          </cell>
          <cell r="AG6115">
            <v>4</v>
          </cell>
          <cell r="AH6115">
            <v>4</v>
          </cell>
          <cell r="AI6115">
            <v>60</v>
          </cell>
          <cell r="AJ6115"/>
        </row>
        <row r="6116">
          <cell r="B6116">
            <v>28892</v>
          </cell>
          <cell r="C6116">
            <v>1023901440</v>
          </cell>
          <cell r="D6116">
            <v>1</v>
          </cell>
          <cell r="E6116">
            <v>0</v>
          </cell>
          <cell r="F6116">
            <v>0</v>
          </cell>
          <cell r="G6116">
            <v>0</v>
          </cell>
          <cell r="H6116">
            <v>1</v>
          </cell>
          <cell r="I6116">
            <v>1</v>
          </cell>
          <cell r="J6116" t="str">
            <v>Свежие Идеи</v>
          </cell>
          <cell r="K6116" t="str">
            <v>Беларусь</v>
          </cell>
          <cell r="L6116" t="str">
            <v>Минская</v>
          </cell>
          <cell r="M6116" t="str">
            <v>Минск</v>
          </cell>
          <cell r="N6116" t="str">
            <v>Мила</v>
          </cell>
          <cell r="O6116" t="str">
            <v>г. Минск, ул. Бурдейного, д. 13</v>
          </cell>
          <cell r="P6116" t="str">
            <v>Drogery (Хоз. магазин)</v>
          </cell>
          <cell r="Q6116" t="str">
            <v>sv2026</v>
          </cell>
          <cell r="R6116" t="str">
            <v>Шибко Анастасия Михайловна</v>
          </cell>
          <cell r="S6116">
            <v>80447232678</v>
          </cell>
          <cell r="T6116" t="str">
            <v>merch1747</v>
          </cell>
          <cell r="U6116" t="str">
            <v>Пухович Мария Ивановна</v>
          </cell>
          <cell r="V6116">
            <v>80299495648</v>
          </cell>
          <cell r="W6116"/>
          <cell r="X6116">
            <v>30</v>
          </cell>
          <cell r="Y6116" t="str">
            <v/>
          </cell>
          <cell r="Z6116"/>
          <cell r="AA6116" t="str">
            <v/>
          </cell>
          <cell r="AB6116" t="str">
            <v/>
          </cell>
          <cell r="AC6116" t="str">
            <v/>
          </cell>
          <cell r="AD6116">
            <v>30</v>
          </cell>
          <cell r="AE6116">
            <v>0.5</v>
          </cell>
          <cell r="AF6116">
            <v>1</v>
          </cell>
          <cell r="AG6116">
            <v>2.5</v>
          </cell>
          <cell r="AH6116">
            <v>5</v>
          </cell>
          <cell r="AI6116">
            <v>30</v>
          </cell>
          <cell r="AJ6116"/>
        </row>
        <row r="6117">
          <cell r="B6117">
            <v>355488</v>
          </cell>
          <cell r="C6117">
            <v>1023901468</v>
          </cell>
          <cell r="D6117">
            <v>1</v>
          </cell>
          <cell r="E6117">
            <v>0</v>
          </cell>
          <cell r="F6117">
            <v>0</v>
          </cell>
          <cell r="G6117">
            <v>0</v>
          </cell>
          <cell r="H6117">
            <v>1</v>
          </cell>
          <cell r="I6117">
            <v>1</v>
          </cell>
          <cell r="J6117" t="str">
            <v>Свежие Идеи</v>
          </cell>
          <cell r="K6117" t="str">
            <v>Беларусь</v>
          </cell>
          <cell r="L6117" t="str">
            <v>Минская</v>
          </cell>
          <cell r="M6117" t="str">
            <v>Минск</v>
          </cell>
          <cell r="N6117" t="str">
            <v>Мила</v>
          </cell>
          <cell r="O6117" t="str">
            <v>г. Минск, ул. Мирошниченко, 3-5</v>
          </cell>
          <cell r="P6117" t="str">
            <v>Drogery (Хоз. магазин)</v>
          </cell>
          <cell r="Q6117" t="str">
            <v>sv2026</v>
          </cell>
          <cell r="R6117" t="str">
            <v>Шибко Анастасия Михайловна</v>
          </cell>
          <cell r="S6117">
            <v>80447232678</v>
          </cell>
          <cell r="T6117" t="str">
            <v>merch1749</v>
          </cell>
          <cell r="U6117" t="str">
            <v>Пачковская Екатерина Михайловна</v>
          </cell>
          <cell r="V6117">
            <v>80336773540</v>
          </cell>
          <cell r="W6117"/>
          <cell r="X6117" t="str">
            <v/>
          </cell>
          <cell r="Y6117" t="str">
            <v/>
          </cell>
          <cell r="Z6117" t="str">
            <v/>
          </cell>
          <cell r="AA6117"/>
          <cell r="AB6117">
            <v>60</v>
          </cell>
          <cell r="AC6117" t="str">
            <v/>
          </cell>
          <cell r="AD6117">
            <v>60</v>
          </cell>
          <cell r="AE6117">
            <v>1</v>
          </cell>
          <cell r="AF6117">
            <v>1</v>
          </cell>
          <cell r="AG6117">
            <v>4</v>
          </cell>
          <cell r="AH6117">
            <v>4</v>
          </cell>
          <cell r="AI6117">
            <v>60</v>
          </cell>
          <cell r="AJ6117"/>
        </row>
        <row r="6118">
          <cell r="B6118">
            <v>358436</v>
          </cell>
          <cell r="C6118">
            <v>1023901475</v>
          </cell>
          <cell r="D6118">
            <v>1</v>
          </cell>
          <cell r="E6118">
            <v>0</v>
          </cell>
          <cell r="F6118">
            <v>0</v>
          </cell>
          <cell r="G6118">
            <v>0</v>
          </cell>
          <cell r="H6118">
            <v>1</v>
          </cell>
          <cell r="I6118">
            <v>1</v>
          </cell>
          <cell r="J6118" t="str">
            <v>Свежие Идеи</v>
          </cell>
          <cell r="K6118" t="str">
            <v>Беларусь</v>
          </cell>
          <cell r="L6118" t="str">
            <v>Гомельская</v>
          </cell>
          <cell r="M6118" t="str">
            <v>Гомель</v>
          </cell>
          <cell r="N6118" t="str">
            <v>Мила</v>
          </cell>
          <cell r="O6118" t="str">
            <v>Гомельская область, г. Гомель, пр-т Речицкий, 5В–64, 63</v>
          </cell>
          <cell r="P6118" t="str">
            <v>Drogery (Хоз. магазин)</v>
          </cell>
          <cell r="Q6118" t="str">
            <v>sv2028</v>
          </cell>
          <cell r="R6118" t="str">
            <v>Чагочкина Юлия</v>
          </cell>
          <cell r="S6118">
            <v>80445606506</v>
          </cell>
          <cell r="T6118" t="str">
            <v>merch1740</v>
          </cell>
          <cell r="U6118" t="str">
            <v>Ларионова Марина Николаевна</v>
          </cell>
          <cell r="V6118">
            <v>80292388031</v>
          </cell>
          <cell r="W6118"/>
          <cell r="X6118" t="str">
            <v/>
          </cell>
          <cell r="Y6118" t="str">
            <v/>
          </cell>
          <cell r="Z6118" t="str">
            <v/>
          </cell>
          <cell r="AA6118">
            <v>30</v>
          </cell>
          <cell r="AB6118" t="str">
            <v/>
          </cell>
          <cell r="AC6118" t="str">
            <v/>
          </cell>
          <cell r="AD6118">
            <v>30</v>
          </cell>
          <cell r="AE6118">
            <v>0.5</v>
          </cell>
          <cell r="AF6118">
            <v>1</v>
          </cell>
          <cell r="AG6118">
            <v>2</v>
          </cell>
          <cell r="AH6118">
            <v>4</v>
          </cell>
          <cell r="AI6118">
            <v>30</v>
          </cell>
          <cell r="AJ6118"/>
        </row>
        <row r="6119">
          <cell r="B6119">
            <v>28871</v>
          </cell>
          <cell r="C6119">
            <v>1023901482</v>
          </cell>
          <cell r="D6119">
            <v>1</v>
          </cell>
          <cell r="E6119">
            <v>0</v>
          </cell>
          <cell r="F6119">
            <v>0</v>
          </cell>
          <cell r="G6119">
            <v>0</v>
          </cell>
          <cell r="H6119">
            <v>1</v>
          </cell>
          <cell r="I6119">
            <v>1</v>
          </cell>
          <cell r="J6119" t="str">
            <v>Свежие Идеи</v>
          </cell>
          <cell r="K6119" t="str">
            <v>Беларусь</v>
          </cell>
          <cell r="L6119" t="str">
            <v>Минская</v>
          </cell>
          <cell r="M6119" t="str">
            <v>Минск</v>
          </cell>
          <cell r="N6119" t="str">
            <v>Мила</v>
          </cell>
          <cell r="O6119" t="str">
            <v>г. Минск, ул. Скрипникова, д. 11А</v>
          </cell>
          <cell r="P6119" t="str">
            <v>Drogery (Хоз. магазин)</v>
          </cell>
          <cell r="Q6119" t="str">
            <v>sv2026</v>
          </cell>
          <cell r="R6119" t="str">
            <v>Шибко Анастасия Михайловна</v>
          </cell>
          <cell r="S6119">
            <v>80447232678</v>
          </cell>
          <cell r="T6119" t="str">
            <v>merch1741</v>
          </cell>
          <cell r="U6119" t="str">
            <v>Буланова Александра Михайловна</v>
          </cell>
          <cell r="V6119">
            <v>80447752615</v>
          </cell>
          <cell r="W6119"/>
          <cell r="X6119" t="str">
            <v/>
          </cell>
          <cell r="Y6119" t="str">
            <v/>
          </cell>
          <cell r="Z6119">
            <v>30</v>
          </cell>
          <cell r="AA6119" t="str">
            <v/>
          </cell>
          <cell r="AB6119" t="str">
            <v/>
          </cell>
          <cell r="AC6119" t="str">
            <v/>
          </cell>
          <cell r="AD6119">
            <v>30</v>
          </cell>
          <cell r="AE6119">
            <v>0.5</v>
          </cell>
          <cell r="AF6119">
            <v>1</v>
          </cell>
          <cell r="AG6119">
            <v>2.5</v>
          </cell>
          <cell r="AH6119">
            <v>5</v>
          </cell>
          <cell r="AI6119">
            <v>30</v>
          </cell>
          <cell r="AJ6119"/>
        </row>
        <row r="6120">
          <cell r="B6120">
            <v>28897</v>
          </cell>
          <cell r="C6120">
            <v>1023901488</v>
          </cell>
          <cell r="D6120">
            <v>1</v>
          </cell>
          <cell r="E6120">
            <v>0</v>
          </cell>
          <cell r="F6120">
            <v>0</v>
          </cell>
          <cell r="G6120">
            <v>0</v>
          </cell>
          <cell r="H6120">
            <v>1</v>
          </cell>
          <cell r="I6120">
            <v>1</v>
          </cell>
          <cell r="J6120" t="str">
            <v>Свежие Идеи</v>
          </cell>
          <cell r="K6120" t="str">
            <v>Беларусь</v>
          </cell>
          <cell r="L6120" t="str">
            <v>Минская</v>
          </cell>
          <cell r="M6120" t="str">
            <v>Минск</v>
          </cell>
          <cell r="N6120" t="str">
            <v>Мила</v>
          </cell>
          <cell r="O6120" t="str">
            <v>г. Минск, пересечение Логойского тракта и МКАД</v>
          </cell>
          <cell r="P6120" t="str">
            <v>Drogery (Хоз. магазин)</v>
          </cell>
          <cell r="Q6120" t="str">
            <v>sv2026</v>
          </cell>
          <cell r="R6120" t="str">
            <v>Шибко Анастасия Михайловна</v>
          </cell>
          <cell r="S6120">
            <v>80447232678</v>
          </cell>
          <cell r="T6120" t="str">
            <v>merch1749</v>
          </cell>
          <cell r="U6120" t="str">
            <v>Пачковская Екатерина Михайловна</v>
          </cell>
          <cell r="V6120">
            <v>80336773540</v>
          </cell>
          <cell r="W6120"/>
          <cell r="X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>
            <v>30</v>
          </cell>
          <cell r="AC6120" t="str">
            <v/>
          </cell>
          <cell r="AD6120">
            <v>30</v>
          </cell>
          <cell r="AE6120">
            <v>0.5</v>
          </cell>
          <cell r="AF6120">
            <v>1</v>
          </cell>
          <cell r="AG6120">
            <v>2</v>
          </cell>
          <cell r="AH6120">
            <v>4</v>
          </cell>
          <cell r="AI6120">
            <v>30</v>
          </cell>
          <cell r="AJ6120"/>
        </row>
        <row r="6121">
          <cell r="B6121">
            <v>355462</v>
          </cell>
          <cell r="C6121">
            <v>1023901494</v>
          </cell>
          <cell r="D6121">
            <v>1</v>
          </cell>
          <cell r="E6121">
            <v>0</v>
          </cell>
          <cell r="F6121">
            <v>0</v>
          </cell>
          <cell r="G6121">
            <v>0</v>
          </cell>
          <cell r="H6121">
            <v>1</v>
          </cell>
          <cell r="I6121">
            <v>1</v>
          </cell>
          <cell r="J6121" t="str">
            <v>Свежие Идеи</v>
          </cell>
          <cell r="K6121" t="str">
            <v>Беларусь</v>
          </cell>
          <cell r="L6121" t="str">
            <v>Минская</v>
          </cell>
          <cell r="M6121" t="str">
            <v>Минск</v>
          </cell>
          <cell r="N6121" t="str">
            <v>Мила</v>
          </cell>
          <cell r="O6121" t="str">
            <v>г. Минск, ул. Ильянская, 4-130</v>
          </cell>
          <cell r="P6121" t="str">
            <v>Drogery (Хоз. магазин)</v>
          </cell>
          <cell r="Q6121" t="str">
            <v>sv2026</v>
          </cell>
          <cell r="R6121" t="str">
            <v>Шибко Анастасия Михайловна</v>
          </cell>
          <cell r="S6121">
            <v>80447232678</v>
          </cell>
          <cell r="T6121" t="str">
            <v>merch1741</v>
          </cell>
          <cell r="U6121" t="str">
            <v>Буланова Александра Михайловна</v>
          </cell>
          <cell r="V6121">
            <v>80447752615</v>
          </cell>
          <cell r="W6121"/>
          <cell r="X6121" t="str">
            <v/>
          </cell>
          <cell r="Y6121" t="str">
            <v/>
          </cell>
          <cell r="Z6121" t="str">
            <v/>
          </cell>
          <cell r="AA6121">
            <v>30</v>
          </cell>
          <cell r="AB6121" t="str">
            <v/>
          </cell>
          <cell r="AC6121" t="str">
            <v/>
          </cell>
          <cell r="AD6121">
            <v>30</v>
          </cell>
          <cell r="AE6121">
            <v>0.5</v>
          </cell>
          <cell r="AF6121">
            <v>1</v>
          </cell>
          <cell r="AG6121">
            <v>2</v>
          </cell>
          <cell r="AH6121">
            <v>4</v>
          </cell>
          <cell r="AI6121">
            <v>30</v>
          </cell>
          <cell r="AJ6121"/>
        </row>
        <row r="6122">
          <cell r="B6122">
            <v>28888</v>
          </cell>
          <cell r="C6122">
            <v>1023901504</v>
          </cell>
          <cell r="D6122">
            <v>1</v>
          </cell>
          <cell r="E6122">
            <v>0</v>
          </cell>
          <cell r="F6122">
            <v>0</v>
          </cell>
          <cell r="G6122">
            <v>0</v>
          </cell>
          <cell r="H6122">
            <v>1</v>
          </cell>
          <cell r="I6122">
            <v>1</v>
          </cell>
          <cell r="J6122" t="str">
            <v>Свежие Идеи</v>
          </cell>
          <cell r="K6122" t="str">
            <v>Беларусь</v>
          </cell>
          <cell r="L6122" t="str">
            <v>Минская</v>
          </cell>
          <cell r="M6122" t="str">
            <v>Минск</v>
          </cell>
          <cell r="N6122" t="str">
            <v>Мила</v>
          </cell>
          <cell r="O6122" t="str">
            <v>г. Минск, ул. Сухаревская, д. 16</v>
          </cell>
          <cell r="P6122" t="str">
            <v>Drogery (Хоз. магазин)</v>
          </cell>
          <cell r="Q6122" t="str">
            <v>sv2026</v>
          </cell>
          <cell r="R6122" t="str">
            <v>Шибко Анастасия Михайловна</v>
          </cell>
          <cell r="S6122">
            <v>80447232678</v>
          </cell>
          <cell r="T6122" t="str">
            <v>merch1741</v>
          </cell>
          <cell r="U6122" t="str">
            <v>Буланова Александра Михайловна</v>
          </cell>
          <cell r="V6122">
            <v>80447752615</v>
          </cell>
          <cell r="W6122"/>
          <cell r="X6122" t="str">
            <v/>
          </cell>
          <cell r="Y6122" t="str">
            <v/>
          </cell>
          <cell r="Z6122" t="str">
            <v/>
          </cell>
          <cell r="AA6122">
            <v>45</v>
          </cell>
          <cell r="AB6122" t="str">
            <v/>
          </cell>
          <cell r="AC6122" t="str">
            <v/>
          </cell>
          <cell r="AD6122">
            <v>45</v>
          </cell>
          <cell r="AE6122">
            <v>0.75</v>
          </cell>
          <cell r="AF6122">
            <v>1</v>
          </cell>
          <cell r="AG6122">
            <v>3</v>
          </cell>
          <cell r="AH6122">
            <v>4</v>
          </cell>
          <cell r="AI6122">
            <v>45</v>
          </cell>
          <cell r="AJ6122"/>
        </row>
        <row r="6123">
          <cell r="B6123">
            <v>28946</v>
          </cell>
          <cell r="C6123">
            <v>1023901511</v>
          </cell>
          <cell r="D6123">
            <v>1</v>
          </cell>
          <cell r="E6123">
            <v>0</v>
          </cell>
          <cell r="F6123">
            <v>0</v>
          </cell>
          <cell r="G6123">
            <v>0</v>
          </cell>
          <cell r="H6123">
            <v>1</v>
          </cell>
          <cell r="I6123">
            <v>1</v>
          </cell>
          <cell r="J6123" t="str">
            <v>Свежие Идеи</v>
          </cell>
          <cell r="K6123" t="str">
            <v>Беларусь</v>
          </cell>
          <cell r="L6123" t="str">
            <v>Минская</v>
          </cell>
          <cell r="M6123" t="str">
            <v>Минск</v>
          </cell>
          <cell r="N6123" t="str">
            <v>Мила</v>
          </cell>
          <cell r="O6123" t="str">
            <v>г. Минск, ул. Налибокская, д. 1</v>
          </cell>
          <cell r="P6123" t="str">
            <v>Drogery (Хоз. магазин)</v>
          </cell>
          <cell r="Q6123" t="str">
            <v>sv2026</v>
          </cell>
          <cell r="R6123" t="str">
            <v>Шибко Анастасия Михайловна</v>
          </cell>
          <cell r="S6123">
            <v>80447232678</v>
          </cell>
          <cell r="T6123" t="str">
            <v>merch1741</v>
          </cell>
          <cell r="U6123" t="str">
            <v>Буланова Александра Михайловна</v>
          </cell>
          <cell r="V6123">
            <v>80447752615</v>
          </cell>
          <cell r="W6123"/>
          <cell r="X6123">
            <v>45</v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  <cell r="AC6123" t="str">
            <v/>
          </cell>
          <cell r="AD6123">
            <v>45</v>
          </cell>
          <cell r="AE6123">
            <v>0.75</v>
          </cell>
          <cell r="AF6123">
            <v>1</v>
          </cell>
          <cell r="AG6123">
            <v>3.75</v>
          </cell>
          <cell r="AH6123">
            <v>5</v>
          </cell>
          <cell r="AI6123">
            <v>45</v>
          </cell>
          <cell r="AJ6123"/>
        </row>
        <row r="6124">
          <cell r="B6124">
            <v>355480</v>
          </cell>
          <cell r="C6124">
            <v>1023901513</v>
          </cell>
          <cell r="D6124">
            <v>1</v>
          </cell>
          <cell r="E6124">
            <v>0</v>
          </cell>
          <cell r="F6124">
            <v>0</v>
          </cell>
          <cell r="G6124">
            <v>0</v>
          </cell>
          <cell r="H6124">
            <v>1</v>
          </cell>
          <cell r="I6124">
            <v>1</v>
          </cell>
          <cell r="J6124" t="str">
            <v>Свежие Идеи</v>
          </cell>
          <cell r="K6124" t="str">
            <v>Беларусь</v>
          </cell>
          <cell r="L6124" t="str">
            <v>Минская</v>
          </cell>
          <cell r="M6124" t="str">
            <v>Минск</v>
          </cell>
          <cell r="N6124" t="str">
            <v>Мила</v>
          </cell>
          <cell r="O6124" t="str">
            <v>г. Минск, ул. Лынькова, 19/1</v>
          </cell>
          <cell r="P6124" t="str">
            <v>Drogery (Хоз. магазин)</v>
          </cell>
          <cell r="Q6124" t="str">
            <v>sv2026</v>
          </cell>
          <cell r="R6124" t="str">
            <v>Шибко Анастасия Михайловна</v>
          </cell>
          <cell r="S6124">
            <v>80447232678</v>
          </cell>
          <cell r="T6124" t="str">
            <v>merch1741</v>
          </cell>
          <cell r="U6124" t="str">
            <v>Буланова Александра Михайловна</v>
          </cell>
          <cell r="V6124">
            <v>80447752615</v>
          </cell>
          <cell r="W6124"/>
          <cell r="X6124" t="str">
            <v/>
          </cell>
          <cell r="Y6124" t="str">
            <v/>
          </cell>
          <cell r="Z6124" t="str">
            <v/>
          </cell>
          <cell r="AA6124">
            <v>30</v>
          </cell>
          <cell r="AB6124" t="str">
            <v/>
          </cell>
          <cell r="AC6124" t="str">
            <v/>
          </cell>
          <cell r="AD6124">
            <v>30</v>
          </cell>
          <cell r="AE6124">
            <v>0.5</v>
          </cell>
          <cell r="AF6124">
            <v>1</v>
          </cell>
          <cell r="AG6124">
            <v>2</v>
          </cell>
          <cell r="AH6124">
            <v>4</v>
          </cell>
          <cell r="AI6124">
            <v>30</v>
          </cell>
          <cell r="AJ6124"/>
        </row>
        <row r="6125">
          <cell r="B6125">
            <v>358386</v>
          </cell>
          <cell r="C6125">
            <v>1023901515</v>
          </cell>
          <cell r="D6125">
            <v>1</v>
          </cell>
          <cell r="E6125">
            <v>0</v>
          </cell>
          <cell r="F6125">
            <v>0</v>
          </cell>
          <cell r="G6125">
            <v>0</v>
          </cell>
          <cell r="H6125">
            <v>1</v>
          </cell>
          <cell r="I6125">
            <v>1</v>
          </cell>
          <cell r="J6125" t="str">
            <v>Свежие Идеи</v>
          </cell>
          <cell r="K6125" t="str">
            <v>Беларусь</v>
          </cell>
          <cell r="L6125" t="str">
            <v>Минская</v>
          </cell>
          <cell r="M6125" t="str">
            <v>Боровляны д.</v>
          </cell>
          <cell r="N6125" t="str">
            <v>Мила</v>
          </cell>
          <cell r="O6125" t="str">
            <v>Минская область, Боровлянский с/с, д. Боровляны, ул. Березовая Роща, 108 (ТЦ "Перекресток")</v>
          </cell>
          <cell r="P6125" t="str">
            <v>Drogery (Хоз. магазин)</v>
          </cell>
          <cell r="Q6125" t="str">
            <v>sv2026</v>
          </cell>
          <cell r="R6125" t="str">
            <v>Шибко Анастасия Михайловна</v>
          </cell>
          <cell r="S6125">
            <v>80447232678</v>
          </cell>
          <cell r="T6125" t="str">
            <v>merch1749</v>
          </cell>
          <cell r="U6125" t="str">
            <v>Пачковская Екатерина Михайловна</v>
          </cell>
          <cell r="V6125">
            <v>80336773540</v>
          </cell>
          <cell r="W6125"/>
          <cell r="X6125" t="str">
            <v/>
          </cell>
          <cell r="Y6125">
            <v>30</v>
          </cell>
          <cell r="Z6125" t="str">
            <v/>
          </cell>
          <cell r="AA6125" t="str">
            <v/>
          </cell>
          <cell r="AB6125" t="str">
            <v/>
          </cell>
          <cell r="AC6125" t="str">
            <v/>
          </cell>
          <cell r="AD6125">
            <v>30</v>
          </cell>
          <cell r="AE6125">
            <v>0.5</v>
          </cell>
          <cell r="AF6125">
            <v>1</v>
          </cell>
          <cell r="AG6125">
            <v>2.5</v>
          </cell>
          <cell r="AH6125">
            <v>5</v>
          </cell>
          <cell r="AI6125">
            <v>30</v>
          </cell>
          <cell r="AJ6125"/>
        </row>
        <row r="6126">
          <cell r="B6126">
            <v>28909</v>
          </cell>
          <cell r="C6126">
            <v>1023901536</v>
          </cell>
          <cell r="D6126">
            <v>1</v>
          </cell>
          <cell r="E6126">
            <v>0</v>
          </cell>
          <cell r="F6126">
            <v>0</v>
          </cell>
          <cell r="G6126">
            <v>0</v>
          </cell>
          <cell r="H6126">
            <v>1</v>
          </cell>
          <cell r="I6126">
            <v>1</v>
          </cell>
          <cell r="J6126" t="str">
            <v>Свежие Идеи</v>
          </cell>
          <cell r="K6126" t="str">
            <v>Беларусь</v>
          </cell>
          <cell r="L6126" t="str">
            <v>Могилевская</v>
          </cell>
          <cell r="M6126" t="str">
            <v>Бобруйск</v>
          </cell>
          <cell r="N6126" t="str">
            <v>Мила</v>
          </cell>
          <cell r="O6126" t="str">
            <v>г. Бобруйск, ул. 50 лет ВЛКСМ, д. 65</v>
          </cell>
          <cell r="P6126" t="str">
            <v>Drogery (Хоз. магазин)</v>
          </cell>
          <cell r="Q6126" t="str">
            <v>sv2026</v>
          </cell>
          <cell r="R6126" t="str">
            <v>Шибко Анастасия Михайловна</v>
          </cell>
          <cell r="S6126">
            <v>80447232678</v>
          </cell>
          <cell r="T6126" t="str">
            <v>merch1754</v>
          </cell>
          <cell r="U6126" t="str">
            <v>Капустина Юлия Викторовна</v>
          </cell>
          <cell r="V6126">
            <v>80445307403</v>
          </cell>
          <cell r="W6126"/>
          <cell r="X6126" t="str">
            <v/>
          </cell>
          <cell r="Y6126">
            <v>30</v>
          </cell>
          <cell r="Z6126" t="str">
            <v/>
          </cell>
          <cell r="AA6126" t="str">
            <v/>
          </cell>
          <cell r="AB6126" t="str">
            <v/>
          </cell>
          <cell r="AC6126" t="str">
            <v/>
          </cell>
          <cell r="AD6126">
            <v>30</v>
          </cell>
          <cell r="AE6126">
            <v>0.5</v>
          </cell>
          <cell r="AF6126">
            <v>1</v>
          </cell>
          <cell r="AG6126">
            <v>2.5</v>
          </cell>
          <cell r="AH6126">
            <v>5</v>
          </cell>
          <cell r="AI6126">
            <v>30</v>
          </cell>
          <cell r="AJ6126"/>
        </row>
        <row r="6127">
          <cell r="B6127">
            <v>355415</v>
          </cell>
          <cell r="C6127">
            <v>1023901554</v>
          </cell>
          <cell r="D6127">
            <v>1</v>
          </cell>
          <cell r="E6127">
            <v>0</v>
          </cell>
          <cell r="F6127">
            <v>0</v>
          </cell>
          <cell r="G6127">
            <v>0</v>
          </cell>
          <cell r="H6127">
            <v>1</v>
          </cell>
          <cell r="I6127">
            <v>1</v>
          </cell>
          <cell r="J6127" t="str">
            <v>Свежие Идеи</v>
          </cell>
          <cell r="K6127" t="str">
            <v>Беларусь</v>
          </cell>
          <cell r="L6127" t="str">
            <v>Минская</v>
          </cell>
          <cell r="M6127" t="str">
            <v>Минск</v>
          </cell>
          <cell r="N6127" t="str">
            <v>Мила</v>
          </cell>
          <cell r="O6127" t="str">
            <v>г. Минск, пр-т Партизанский, 104</v>
          </cell>
          <cell r="P6127" t="str">
            <v>Drogery (Хоз. магазин)</v>
          </cell>
          <cell r="Q6127" t="str">
            <v>sv2026</v>
          </cell>
          <cell r="R6127" t="str">
            <v>Шибко Анастасия Михайловна</v>
          </cell>
          <cell r="S6127">
            <v>80447232678</v>
          </cell>
          <cell r="T6127" t="str">
            <v>merch1746</v>
          </cell>
          <cell r="U6127" t="str">
            <v>Шестак Екатерина Олеговна</v>
          </cell>
          <cell r="V6127">
            <v>80259211451</v>
          </cell>
          <cell r="W6127"/>
          <cell r="X6127">
            <v>30</v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  <cell r="AC6127" t="str">
            <v/>
          </cell>
          <cell r="AD6127">
            <v>30</v>
          </cell>
          <cell r="AE6127">
            <v>0.5</v>
          </cell>
          <cell r="AF6127">
            <v>1</v>
          </cell>
          <cell r="AG6127">
            <v>2.5</v>
          </cell>
          <cell r="AH6127">
            <v>5</v>
          </cell>
          <cell r="AI6127">
            <v>30</v>
          </cell>
          <cell r="AJ6127"/>
        </row>
        <row r="6128">
          <cell r="B6128">
            <v>355439</v>
          </cell>
          <cell r="C6128">
            <v>1023901564</v>
          </cell>
          <cell r="D6128">
            <v>1</v>
          </cell>
          <cell r="E6128">
            <v>0</v>
          </cell>
          <cell r="F6128">
            <v>0</v>
          </cell>
          <cell r="G6128">
            <v>0</v>
          </cell>
          <cell r="H6128">
            <v>1</v>
          </cell>
          <cell r="I6128">
            <v>1</v>
          </cell>
          <cell r="J6128" t="str">
            <v>Свежие Идеи</v>
          </cell>
          <cell r="K6128" t="str">
            <v>Беларусь</v>
          </cell>
          <cell r="L6128" t="str">
            <v>Минская</v>
          </cell>
          <cell r="M6128" t="str">
            <v>Минск</v>
          </cell>
          <cell r="N6128" t="str">
            <v>Мила</v>
          </cell>
          <cell r="O6128" t="str">
            <v>г. Минск, ул. Водолажского, 15-3в.,15-г.,15-д.</v>
          </cell>
          <cell r="P6128" t="str">
            <v>Drogery (Хоз. магазин)</v>
          </cell>
          <cell r="Q6128" t="str">
            <v>sv2026</v>
          </cell>
          <cell r="R6128" t="str">
            <v>Шибко Анастасия Михайловна</v>
          </cell>
          <cell r="S6128">
            <v>80447232678</v>
          </cell>
          <cell r="T6128" t="str">
            <v>merch1757</v>
          </cell>
          <cell r="U6128" t="str">
            <v xml:space="preserve">Дударова Ирина Анатольевна </v>
          </cell>
          <cell r="V6128">
            <v>80298492342</v>
          </cell>
          <cell r="W6128"/>
          <cell r="X6128" t="str">
            <v/>
          </cell>
          <cell r="Y6128" t="str">
            <v/>
          </cell>
          <cell r="Z6128" t="str">
            <v/>
          </cell>
          <cell r="AA6128">
            <v>30</v>
          </cell>
          <cell r="AB6128" t="str">
            <v/>
          </cell>
          <cell r="AC6128" t="str">
            <v/>
          </cell>
          <cell r="AD6128">
            <v>30</v>
          </cell>
          <cell r="AE6128">
            <v>0.5</v>
          </cell>
          <cell r="AF6128">
            <v>1</v>
          </cell>
          <cell r="AG6128">
            <v>2</v>
          </cell>
          <cell r="AH6128">
            <v>4</v>
          </cell>
          <cell r="AI6128">
            <v>30</v>
          </cell>
          <cell r="AJ6128"/>
        </row>
        <row r="6129">
          <cell r="B6129">
            <v>355430</v>
          </cell>
          <cell r="C6129">
            <v>1023901573</v>
          </cell>
          <cell r="D6129">
            <v>1</v>
          </cell>
          <cell r="E6129">
            <v>0</v>
          </cell>
          <cell r="F6129">
            <v>0</v>
          </cell>
          <cell r="G6129">
            <v>0</v>
          </cell>
          <cell r="H6129">
            <v>1</v>
          </cell>
          <cell r="I6129">
            <v>1</v>
          </cell>
          <cell r="J6129" t="str">
            <v>Свежие Идеи</v>
          </cell>
          <cell r="K6129" t="str">
            <v>Беларусь</v>
          </cell>
          <cell r="L6129" t="str">
            <v>Минская</v>
          </cell>
          <cell r="M6129" t="str">
            <v>Минск</v>
          </cell>
          <cell r="N6129" t="str">
            <v>Мила</v>
          </cell>
          <cell r="O6129" t="str">
            <v>г. Минск, ул. Бельского, 10</v>
          </cell>
          <cell r="P6129" t="str">
            <v>Drogery (Хоз. магазин)</v>
          </cell>
          <cell r="Q6129" t="str">
            <v>sv2026</v>
          </cell>
          <cell r="R6129" t="str">
            <v>Шибко Анастасия Михайловна</v>
          </cell>
          <cell r="S6129">
            <v>80447232678</v>
          </cell>
          <cell r="T6129" t="str">
            <v>merch1747</v>
          </cell>
          <cell r="U6129" t="str">
            <v>Пухович Мария Ивановна</v>
          </cell>
          <cell r="V6129">
            <v>80299495648</v>
          </cell>
          <cell r="W6129"/>
          <cell r="X6129">
            <v>30</v>
          </cell>
          <cell r="Y6129" t="str">
            <v/>
          </cell>
          <cell r="Z6129"/>
          <cell r="AA6129" t="str">
            <v/>
          </cell>
          <cell r="AB6129" t="str">
            <v/>
          </cell>
          <cell r="AC6129" t="str">
            <v/>
          </cell>
          <cell r="AD6129">
            <v>30</v>
          </cell>
          <cell r="AE6129">
            <v>0.5</v>
          </cell>
          <cell r="AF6129">
            <v>1</v>
          </cell>
          <cell r="AG6129">
            <v>2.5</v>
          </cell>
          <cell r="AH6129">
            <v>5</v>
          </cell>
          <cell r="AI6129">
            <v>30</v>
          </cell>
          <cell r="AJ6129"/>
        </row>
        <row r="6130">
          <cell r="B6130">
            <v>355473</v>
          </cell>
          <cell r="C6130">
            <v>1023901578</v>
          </cell>
          <cell r="D6130">
            <v>1</v>
          </cell>
          <cell r="E6130">
            <v>0</v>
          </cell>
          <cell r="F6130">
            <v>0</v>
          </cell>
          <cell r="G6130">
            <v>0</v>
          </cell>
          <cell r="H6130">
            <v>1</v>
          </cell>
          <cell r="I6130">
            <v>1</v>
          </cell>
          <cell r="J6130" t="str">
            <v>Свежие Идеи</v>
          </cell>
          <cell r="K6130" t="str">
            <v>Беларусь</v>
          </cell>
          <cell r="L6130" t="str">
            <v>Минская</v>
          </cell>
          <cell r="M6130" t="str">
            <v>Минск</v>
          </cell>
          <cell r="N6130" t="str">
            <v>Мила</v>
          </cell>
          <cell r="O6130" t="str">
            <v>г. Минск, ул. Кольцова, 32</v>
          </cell>
          <cell r="P6130" t="str">
            <v>Drogery (Хоз. магазин)</v>
          </cell>
          <cell r="Q6130" t="str">
            <v>sv2026</v>
          </cell>
          <cell r="R6130" t="str">
            <v>Шибко Анастасия Михайловна</v>
          </cell>
          <cell r="S6130">
            <v>80447232678</v>
          </cell>
          <cell r="T6130" t="str">
            <v>merch1749</v>
          </cell>
          <cell r="U6130" t="str">
            <v>Пачковская Екатерина Михайловна</v>
          </cell>
          <cell r="V6130">
            <v>80336773540</v>
          </cell>
          <cell r="W6130"/>
          <cell r="X6130" t="str">
            <v/>
          </cell>
          <cell r="Y6130" t="str">
            <v/>
          </cell>
          <cell r="Z6130" t="str">
            <v/>
          </cell>
          <cell r="AA6130"/>
          <cell r="AB6130">
            <v>30</v>
          </cell>
          <cell r="AC6130" t="str">
            <v/>
          </cell>
          <cell r="AD6130">
            <v>30</v>
          </cell>
          <cell r="AE6130">
            <v>0.5</v>
          </cell>
          <cell r="AF6130">
            <v>1</v>
          </cell>
          <cell r="AG6130">
            <v>2</v>
          </cell>
          <cell r="AH6130">
            <v>4</v>
          </cell>
          <cell r="AI6130">
            <v>30</v>
          </cell>
          <cell r="AJ6130"/>
        </row>
        <row r="6131">
          <cell r="B6131">
            <v>355407</v>
          </cell>
          <cell r="C6131">
            <v>1023901584</v>
          </cell>
          <cell r="D6131">
            <v>1</v>
          </cell>
          <cell r="E6131">
            <v>0</v>
          </cell>
          <cell r="F6131">
            <v>0</v>
          </cell>
          <cell r="G6131">
            <v>0</v>
          </cell>
          <cell r="H6131">
            <v>1</v>
          </cell>
          <cell r="I6131">
            <v>1</v>
          </cell>
          <cell r="J6131" t="str">
            <v>Свежие Идеи</v>
          </cell>
          <cell r="K6131" t="str">
            <v>Беларусь</v>
          </cell>
          <cell r="L6131" t="str">
            <v>Минская</v>
          </cell>
          <cell r="M6131" t="str">
            <v>Минск</v>
          </cell>
          <cell r="N6131" t="str">
            <v>Мила</v>
          </cell>
          <cell r="O6131" t="str">
            <v>г. Минск, пр-т Жукова, 44</v>
          </cell>
          <cell r="P6131" t="str">
            <v>Drogery (Хоз. магазин)</v>
          </cell>
          <cell r="Q6131" t="str">
            <v>sv2026</v>
          </cell>
          <cell r="R6131" t="str">
            <v>Шибко Анастасия Михайловна</v>
          </cell>
          <cell r="S6131">
            <v>80447232678</v>
          </cell>
          <cell r="T6131" t="str">
            <v>merch1739</v>
          </cell>
          <cell r="U6131" t="str">
            <v>Дубровина Снежана Николаевна</v>
          </cell>
          <cell r="V6131">
            <v>80295788604</v>
          </cell>
          <cell r="W6131"/>
          <cell r="X6131" t="str">
            <v/>
          </cell>
          <cell r="Y6131" t="str">
            <v/>
          </cell>
          <cell r="Z6131" t="str">
            <v/>
          </cell>
          <cell r="AA6131">
            <v>30</v>
          </cell>
          <cell r="AB6131" t="str">
            <v/>
          </cell>
          <cell r="AC6131" t="str">
            <v/>
          </cell>
          <cell r="AD6131">
            <v>30</v>
          </cell>
          <cell r="AE6131">
            <v>0.5</v>
          </cell>
          <cell r="AF6131">
            <v>1</v>
          </cell>
          <cell r="AG6131">
            <v>2</v>
          </cell>
          <cell r="AH6131">
            <v>4</v>
          </cell>
          <cell r="AI6131">
            <v>30</v>
          </cell>
          <cell r="AJ6131"/>
        </row>
        <row r="6132">
          <cell r="B6132">
            <v>358387</v>
          </cell>
          <cell r="C6132">
            <v>1023901603</v>
          </cell>
          <cell r="D6132">
            <v>1</v>
          </cell>
          <cell r="E6132">
            <v>0</v>
          </cell>
          <cell r="F6132">
            <v>0</v>
          </cell>
          <cell r="G6132">
            <v>0</v>
          </cell>
          <cell r="H6132">
            <v>1</v>
          </cell>
          <cell r="I6132">
            <v>1</v>
          </cell>
          <cell r="J6132" t="str">
            <v>Свежие Идеи</v>
          </cell>
          <cell r="K6132" t="str">
            <v>Беларусь</v>
          </cell>
          <cell r="L6132" t="str">
            <v>Минская</v>
          </cell>
          <cell r="M6132" t="str">
            <v>Лесной</v>
          </cell>
          <cell r="N6132" t="str">
            <v>Мила</v>
          </cell>
          <cell r="O6132" t="str">
            <v>Минская обл., Минский р-н, Боровлянский сельсовет, а.г. Лесной, 19В</v>
          </cell>
          <cell r="P6132" t="str">
            <v>Drogery (Хоз. магазин)</v>
          </cell>
          <cell r="Q6132" t="str">
            <v>sv2026</v>
          </cell>
          <cell r="R6132" t="str">
            <v>Шибко Анастасия Михайловна</v>
          </cell>
          <cell r="S6132">
            <v>80447232678</v>
          </cell>
          <cell r="T6132" t="str">
            <v>merch1749</v>
          </cell>
          <cell r="U6132" t="str">
            <v>Пачковская Екатерина Михайловна</v>
          </cell>
          <cell r="V6132">
            <v>80336773540</v>
          </cell>
          <cell r="W6132"/>
          <cell r="X6132" t="str">
            <v/>
          </cell>
          <cell r="Y6132">
            <v>30</v>
          </cell>
          <cell r="Z6132" t="str">
            <v/>
          </cell>
          <cell r="AA6132" t="str">
            <v/>
          </cell>
          <cell r="AB6132" t="str">
            <v/>
          </cell>
          <cell r="AC6132" t="str">
            <v/>
          </cell>
          <cell r="AD6132">
            <v>30</v>
          </cell>
          <cell r="AE6132">
            <v>0.5</v>
          </cell>
          <cell r="AF6132">
            <v>1</v>
          </cell>
          <cell r="AG6132">
            <v>2.5</v>
          </cell>
          <cell r="AH6132">
            <v>5</v>
          </cell>
          <cell r="AI6132">
            <v>30</v>
          </cell>
          <cell r="AJ6132"/>
        </row>
        <row r="6133">
          <cell r="B6133">
            <v>355507</v>
          </cell>
          <cell r="C6133">
            <v>1023901607</v>
          </cell>
          <cell r="D6133">
            <v>1</v>
          </cell>
          <cell r="E6133">
            <v>0</v>
          </cell>
          <cell r="F6133">
            <v>0</v>
          </cell>
          <cell r="G6133">
            <v>0</v>
          </cell>
          <cell r="H6133">
            <v>1</v>
          </cell>
          <cell r="I6133">
            <v>1</v>
          </cell>
          <cell r="J6133" t="str">
            <v>Свежие Идеи</v>
          </cell>
          <cell r="K6133" t="str">
            <v>Беларусь</v>
          </cell>
          <cell r="L6133" t="str">
            <v>Минская</v>
          </cell>
          <cell r="M6133" t="str">
            <v>Минск</v>
          </cell>
          <cell r="N6133" t="str">
            <v>Мила</v>
          </cell>
          <cell r="O6133" t="str">
            <v>г. Минск, ул. Ротмистрова, 42А</v>
          </cell>
          <cell r="P6133" t="str">
            <v>Drogery (Хоз. магазин)</v>
          </cell>
          <cell r="Q6133" t="str">
            <v>sv2026</v>
          </cell>
          <cell r="R6133" t="str">
            <v>Шибко Анастасия Михайловна</v>
          </cell>
          <cell r="S6133">
            <v>80447232678</v>
          </cell>
          <cell r="T6133" t="str">
            <v>merch1746</v>
          </cell>
          <cell r="U6133" t="str">
            <v>Шестак Екатерина Олеговна</v>
          </cell>
          <cell r="V6133">
            <v>80259211451</v>
          </cell>
          <cell r="W6133"/>
          <cell r="X6133" t="str">
            <v/>
          </cell>
          <cell r="Y6133">
            <v>30</v>
          </cell>
          <cell r="Z6133" t="str">
            <v/>
          </cell>
          <cell r="AA6133" t="str">
            <v/>
          </cell>
          <cell r="AB6133" t="str">
            <v/>
          </cell>
          <cell r="AC6133" t="str">
            <v/>
          </cell>
          <cell r="AD6133">
            <v>30</v>
          </cell>
          <cell r="AE6133">
            <v>0.5</v>
          </cell>
          <cell r="AF6133">
            <v>1</v>
          </cell>
          <cell r="AG6133">
            <v>2.5</v>
          </cell>
          <cell r="AH6133">
            <v>5</v>
          </cell>
          <cell r="AI6133">
            <v>30</v>
          </cell>
          <cell r="AJ6133"/>
        </row>
        <row r="6134">
          <cell r="B6134">
            <v>355412</v>
          </cell>
          <cell r="C6134">
            <v>1023901626</v>
          </cell>
          <cell r="D6134">
            <v>1</v>
          </cell>
          <cell r="E6134">
            <v>0</v>
          </cell>
          <cell r="F6134">
            <v>0</v>
          </cell>
          <cell r="G6134">
            <v>0</v>
          </cell>
          <cell r="H6134">
            <v>1</v>
          </cell>
          <cell r="I6134">
            <v>1</v>
          </cell>
          <cell r="J6134" t="str">
            <v>Свежие Идеи</v>
          </cell>
          <cell r="K6134" t="str">
            <v>Беларусь</v>
          </cell>
          <cell r="L6134" t="str">
            <v>Брестская</v>
          </cell>
          <cell r="M6134" t="str">
            <v>Минск</v>
          </cell>
          <cell r="N6134" t="str">
            <v>Мила</v>
          </cell>
          <cell r="O6134" t="str">
            <v>г. Минск, пр-т Независимости, 3-2 ТЦ"Столица", сред.уровень, пом.407</v>
          </cell>
          <cell r="P6134" t="str">
            <v>Drogery (Хоз. магазин)</v>
          </cell>
          <cell r="Q6134" t="str">
            <v>sv2026</v>
          </cell>
          <cell r="R6134" t="str">
            <v>Шибко Анастасия Михайловна</v>
          </cell>
          <cell r="S6134">
            <v>80447232678</v>
          </cell>
          <cell r="T6134" t="str">
            <v>merch1750</v>
          </cell>
          <cell r="U6134" t="str">
            <v>Друсь Мария Викторовна</v>
          </cell>
          <cell r="V6134">
            <v>80298608032</v>
          </cell>
          <cell r="W6134"/>
          <cell r="X6134">
            <v>45</v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  <cell r="AC6134" t="str">
            <v/>
          </cell>
          <cell r="AD6134">
            <v>45</v>
          </cell>
          <cell r="AE6134">
            <v>0.75</v>
          </cell>
          <cell r="AF6134">
            <v>1</v>
          </cell>
          <cell r="AG6134">
            <v>3.75</v>
          </cell>
          <cell r="AH6134">
            <v>5</v>
          </cell>
          <cell r="AI6134">
            <v>45</v>
          </cell>
          <cell r="AJ6134"/>
        </row>
        <row r="6135">
          <cell r="B6135">
            <v>355505</v>
          </cell>
          <cell r="C6135">
            <v>1023901649</v>
          </cell>
          <cell r="D6135">
            <v>1</v>
          </cell>
          <cell r="E6135">
            <v>0</v>
          </cell>
          <cell r="F6135">
            <v>0</v>
          </cell>
          <cell r="G6135">
            <v>0</v>
          </cell>
          <cell r="H6135">
            <v>1</v>
          </cell>
          <cell r="I6135">
            <v>1</v>
          </cell>
          <cell r="J6135" t="str">
            <v>Свежие Идеи</v>
          </cell>
          <cell r="K6135" t="str">
            <v>Беларусь</v>
          </cell>
          <cell r="L6135" t="str">
            <v>Минская</v>
          </cell>
          <cell r="M6135" t="str">
            <v>Минск</v>
          </cell>
          <cell r="N6135" t="str">
            <v>Мила</v>
          </cell>
          <cell r="O6135" t="str">
            <v>г. Минск, ул. Прушинских, 34</v>
          </cell>
          <cell r="P6135" t="str">
            <v>Drogery (Хоз. магазин)</v>
          </cell>
          <cell r="Q6135" t="str">
            <v>sv2026</v>
          </cell>
          <cell r="R6135" t="str">
            <v>Шибко Анастасия Михайловна</v>
          </cell>
          <cell r="S6135">
            <v>80447232678</v>
          </cell>
          <cell r="T6135" t="str">
            <v>merch1758</v>
          </cell>
          <cell r="U6135" t="str">
            <v>Мычко Наталья Васильевна</v>
          </cell>
          <cell r="V6135">
            <v>80257811200</v>
          </cell>
          <cell r="W6135"/>
          <cell r="X6135" t="str">
            <v/>
          </cell>
          <cell r="Y6135">
            <v>45</v>
          </cell>
          <cell r="Z6135" t="str">
            <v/>
          </cell>
          <cell r="AA6135" t="str">
            <v/>
          </cell>
          <cell r="AB6135" t="str">
            <v/>
          </cell>
          <cell r="AC6135" t="str">
            <v/>
          </cell>
          <cell r="AD6135">
            <v>45</v>
          </cell>
          <cell r="AE6135">
            <v>0.75</v>
          </cell>
          <cell r="AF6135">
            <v>1</v>
          </cell>
          <cell r="AG6135">
            <v>3.75</v>
          </cell>
          <cell r="AH6135">
            <v>5</v>
          </cell>
          <cell r="AI6135">
            <v>45</v>
          </cell>
          <cell r="AJ6135"/>
        </row>
        <row r="6136">
          <cell r="B6136">
            <v>28920</v>
          </cell>
          <cell r="C6136">
            <v>1023901662</v>
          </cell>
          <cell r="D6136">
            <v>1</v>
          </cell>
          <cell r="E6136">
            <v>0</v>
          </cell>
          <cell r="F6136">
            <v>0</v>
          </cell>
          <cell r="G6136">
            <v>0</v>
          </cell>
          <cell r="H6136">
            <v>1</v>
          </cell>
          <cell r="I6136">
            <v>1</v>
          </cell>
          <cell r="J6136" t="str">
            <v>Свежие Идеи</v>
          </cell>
          <cell r="K6136" t="str">
            <v>Беларусь</v>
          </cell>
          <cell r="L6136" t="str">
            <v>Минская</v>
          </cell>
          <cell r="M6136" t="str">
            <v>Минск</v>
          </cell>
          <cell r="N6136" t="str">
            <v>Мила</v>
          </cell>
          <cell r="O6136" t="str">
            <v>г. Минск, ул. Притыцкого, д. 29</v>
          </cell>
          <cell r="P6136" t="str">
            <v>Drogery (Хоз. магазин)</v>
          </cell>
          <cell r="Q6136" t="str">
            <v>sv2026</v>
          </cell>
          <cell r="R6136" t="str">
            <v>Шибко Анастасия Михайловна</v>
          </cell>
          <cell r="S6136">
            <v>80447232678</v>
          </cell>
          <cell r="T6136" t="str">
            <v>merch1747</v>
          </cell>
          <cell r="U6136" t="str">
            <v>Пухович Мария Ивановна</v>
          </cell>
          <cell r="V6136">
            <v>80299495648</v>
          </cell>
          <cell r="W6136"/>
          <cell r="X6136">
            <v>30</v>
          </cell>
          <cell r="Y6136" t="str">
            <v/>
          </cell>
          <cell r="Z6136"/>
          <cell r="AA6136" t="str">
            <v/>
          </cell>
          <cell r="AB6136" t="str">
            <v/>
          </cell>
          <cell r="AC6136" t="str">
            <v/>
          </cell>
          <cell r="AD6136">
            <v>30</v>
          </cell>
          <cell r="AE6136">
            <v>0.5</v>
          </cell>
          <cell r="AF6136">
            <v>1</v>
          </cell>
          <cell r="AG6136">
            <v>2.5</v>
          </cell>
          <cell r="AH6136">
            <v>5</v>
          </cell>
          <cell r="AI6136">
            <v>30</v>
          </cell>
          <cell r="AJ6136"/>
        </row>
        <row r="6137">
          <cell r="B6137">
            <v>355489</v>
          </cell>
          <cell r="C6137">
            <v>1023901682</v>
          </cell>
          <cell r="D6137">
            <v>1</v>
          </cell>
          <cell r="E6137">
            <v>0</v>
          </cell>
          <cell r="F6137">
            <v>0</v>
          </cell>
          <cell r="G6137">
            <v>0</v>
          </cell>
          <cell r="H6137">
            <v>1</v>
          </cell>
          <cell r="I6137">
            <v>1</v>
          </cell>
          <cell r="J6137" t="str">
            <v>Свежие Идеи</v>
          </cell>
          <cell r="K6137" t="str">
            <v>Беларусь</v>
          </cell>
          <cell r="L6137" t="str">
            <v>Брестская</v>
          </cell>
          <cell r="M6137" t="str">
            <v>Минск</v>
          </cell>
          <cell r="N6137" t="str">
            <v>Мила</v>
          </cell>
          <cell r="O6137" t="str">
            <v>г. Минск, ул. Мирошниченко, 55-1</v>
          </cell>
          <cell r="P6137" t="str">
            <v>Drogery (Хоз. магазин)</v>
          </cell>
          <cell r="Q6137" t="str">
            <v>sv2026</v>
          </cell>
          <cell r="R6137" t="str">
            <v>Шибко Анастасия Михайловна</v>
          </cell>
          <cell r="S6137">
            <v>80447232678</v>
          </cell>
          <cell r="T6137" t="str">
            <v>merch1749</v>
          </cell>
          <cell r="U6137" t="str">
            <v>Пачковская Екатерина Михайловна</v>
          </cell>
          <cell r="V6137">
            <v>80336773540</v>
          </cell>
          <cell r="W6137"/>
          <cell r="X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>
            <v>30</v>
          </cell>
          <cell r="AC6137" t="str">
            <v/>
          </cell>
          <cell r="AD6137">
            <v>30</v>
          </cell>
          <cell r="AE6137">
            <v>0.5</v>
          </cell>
          <cell r="AF6137">
            <v>1</v>
          </cell>
          <cell r="AG6137">
            <v>2</v>
          </cell>
          <cell r="AH6137">
            <v>4</v>
          </cell>
          <cell r="AI6137">
            <v>30</v>
          </cell>
          <cell r="AJ6137"/>
        </row>
        <row r="6138">
          <cell r="B6138">
            <v>28882</v>
          </cell>
          <cell r="C6138">
            <v>1023901695</v>
          </cell>
          <cell r="D6138">
            <v>1</v>
          </cell>
          <cell r="E6138">
            <v>0</v>
          </cell>
          <cell r="F6138">
            <v>0</v>
          </cell>
          <cell r="G6138">
            <v>0</v>
          </cell>
          <cell r="H6138">
            <v>1</v>
          </cell>
          <cell r="I6138">
            <v>1</v>
          </cell>
          <cell r="J6138" t="str">
            <v>Свежие Идеи</v>
          </cell>
          <cell r="K6138" t="str">
            <v>Беларусь</v>
          </cell>
          <cell r="L6138" t="str">
            <v>Могилевская</v>
          </cell>
          <cell r="M6138" t="str">
            <v>Барановичи</v>
          </cell>
          <cell r="N6138" t="str">
            <v>Мила</v>
          </cell>
          <cell r="O6138" t="str">
            <v>г. Барановичи, ул. Притыцкого, д. 77А</v>
          </cell>
          <cell r="P6138" t="str">
            <v>Drogery (Хоз. магазин)</v>
          </cell>
          <cell r="Q6138" t="str">
            <v>sv2026</v>
          </cell>
          <cell r="R6138" t="str">
            <v>Шибко Анастасия Михайловна</v>
          </cell>
          <cell r="S6138">
            <v>80447232678</v>
          </cell>
          <cell r="T6138" t="str">
            <v>merch1753</v>
          </cell>
          <cell r="U6138" t="str">
            <v>Диковицкая Ксения Олеговна</v>
          </cell>
          <cell r="V6138">
            <v>80297946781</v>
          </cell>
          <cell r="W6138"/>
          <cell r="X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>
            <v>30</v>
          </cell>
          <cell r="AC6138" t="str">
            <v/>
          </cell>
          <cell r="AD6138">
            <v>30</v>
          </cell>
          <cell r="AE6138">
            <v>0.5</v>
          </cell>
          <cell r="AF6138">
            <v>1</v>
          </cell>
          <cell r="AG6138">
            <v>2</v>
          </cell>
          <cell r="AH6138">
            <v>4</v>
          </cell>
          <cell r="AI6138">
            <v>30</v>
          </cell>
          <cell r="AJ6138"/>
        </row>
        <row r="6139">
          <cell r="B6139">
            <v>28938</v>
          </cell>
          <cell r="C6139">
            <v>1023901711</v>
          </cell>
          <cell r="D6139">
            <v>1</v>
          </cell>
          <cell r="E6139">
            <v>0</v>
          </cell>
          <cell r="F6139">
            <v>1</v>
          </cell>
          <cell r="G6139">
            <v>1</v>
          </cell>
          <cell r="H6139">
            <v>1</v>
          </cell>
          <cell r="I6139">
            <v>1</v>
          </cell>
          <cell r="J6139" t="str">
            <v>Свежие Идеи</v>
          </cell>
          <cell r="K6139" t="str">
            <v>Беларусь</v>
          </cell>
          <cell r="L6139" t="str">
            <v>Минская</v>
          </cell>
          <cell r="M6139" t="str">
            <v>Бобруйск</v>
          </cell>
          <cell r="N6139" t="str">
            <v>Корона</v>
          </cell>
          <cell r="O6139" t="str">
            <v>г. Бобруйск, ул.50 лет ВЛКСМ, д. 33</v>
          </cell>
          <cell r="P6139" t="str">
            <v>Hypermarket (Гипермаркет)</v>
          </cell>
          <cell r="Q6139" t="str">
            <v>sv2026</v>
          </cell>
          <cell r="R6139" t="str">
            <v>Шибко Анастасия Михайловна</v>
          </cell>
          <cell r="S6139">
            <v>80447232678</v>
          </cell>
          <cell r="T6139" t="str">
            <v>merch1754</v>
          </cell>
          <cell r="U6139" t="str">
            <v>Капустина Юлия Викторовна</v>
          </cell>
          <cell r="V6139">
            <v>80445307403</v>
          </cell>
          <cell r="W6139"/>
          <cell r="X6139" t="str">
            <v/>
          </cell>
          <cell r="Y6139" t="str">
            <v/>
          </cell>
          <cell r="Z6139">
            <v>90</v>
          </cell>
          <cell r="AA6139" t="str">
            <v/>
          </cell>
          <cell r="AB6139" t="str">
            <v/>
          </cell>
          <cell r="AC6139" t="str">
            <v/>
          </cell>
          <cell r="AD6139">
            <v>90</v>
          </cell>
          <cell r="AE6139">
            <v>1.5</v>
          </cell>
          <cell r="AF6139">
            <v>1</v>
          </cell>
          <cell r="AG6139">
            <v>7.5</v>
          </cell>
          <cell r="AH6139">
            <v>5</v>
          </cell>
          <cell r="AI6139">
            <v>90</v>
          </cell>
          <cell r="AJ6139"/>
        </row>
        <row r="6140">
          <cell r="B6140">
            <v>28930</v>
          </cell>
          <cell r="C6140">
            <v>1023901712</v>
          </cell>
          <cell r="D6140">
            <v>1</v>
          </cell>
          <cell r="E6140">
            <v>0</v>
          </cell>
          <cell r="F6140">
            <v>0</v>
          </cell>
          <cell r="G6140">
            <v>0</v>
          </cell>
          <cell r="H6140">
            <v>1</v>
          </cell>
          <cell r="I6140">
            <v>1</v>
          </cell>
          <cell r="J6140" t="str">
            <v>Свежие Идеи</v>
          </cell>
          <cell r="K6140" t="str">
            <v>Беларусь</v>
          </cell>
          <cell r="L6140" t="str">
            <v>Гродненская</v>
          </cell>
          <cell r="M6140" t="str">
            <v>Борисов</v>
          </cell>
          <cell r="N6140" t="str">
            <v>Корона</v>
          </cell>
          <cell r="O6140" t="str">
            <v>г. Борисов, ул.3-го Интернационала, д. 5</v>
          </cell>
          <cell r="P6140" t="str">
            <v>Hypermarket (Гипермаркет)</v>
          </cell>
          <cell r="Q6140" t="str">
            <v>sv2026</v>
          </cell>
          <cell r="R6140" t="str">
            <v>Шибко Анастасия Михайловна</v>
          </cell>
          <cell r="S6140">
            <v>80447232678</v>
          </cell>
          <cell r="T6140" t="str">
            <v>merch1756</v>
          </cell>
          <cell r="U6140" t="str">
            <v>Авсиевич Ольга Николаевна</v>
          </cell>
          <cell r="V6140">
            <v>80293067931</v>
          </cell>
          <cell r="W6140" t="str">
            <v/>
          </cell>
          <cell r="X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  <cell r="AC6140">
            <v>90</v>
          </cell>
          <cell r="AD6140">
            <v>90</v>
          </cell>
          <cell r="AE6140">
            <v>1.5</v>
          </cell>
          <cell r="AF6140">
            <v>1</v>
          </cell>
          <cell r="AG6140">
            <v>6</v>
          </cell>
          <cell r="AH6140">
            <v>4</v>
          </cell>
          <cell r="AI6140">
            <v>90</v>
          </cell>
          <cell r="AJ6140" t="str">
            <v>Изменение тайминга</v>
          </cell>
        </row>
        <row r="6141">
          <cell r="B6141">
            <v>28954</v>
          </cell>
          <cell r="C6141">
            <v>1023901714</v>
          </cell>
          <cell r="D6141">
            <v>1</v>
          </cell>
          <cell r="E6141">
            <v>1</v>
          </cell>
          <cell r="F6141">
            <v>1</v>
          </cell>
          <cell r="G6141">
            <v>1</v>
          </cell>
          <cell r="H6141">
            <v>1</v>
          </cell>
          <cell r="I6141">
            <v>1</v>
          </cell>
          <cell r="J6141" t="str">
            <v>Свежие Идеи</v>
          </cell>
          <cell r="K6141" t="str">
            <v>Беларусь</v>
          </cell>
          <cell r="L6141" t="str">
            <v>Брестская</v>
          </cell>
          <cell r="M6141" t="str">
            <v>Гродно</v>
          </cell>
          <cell r="N6141" t="str">
            <v>Корона</v>
          </cell>
          <cell r="O6141" t="str">
            <v>г. Гродно, пр-т Я. Купалы, д. 16а-1</v>
          </cell>
          <cell r="P6141" t="str">
            <v>Hypermarket (Гипермаркет)</v>
          </cell>
          <cell r="Q6141" t="str">
            <v>sv2029</v>
          </cell>
          <cell r="R6141" t="str">
            <v>Ратушная Екатерина Александровна</v>
          </cell>
          <cell r="S6141">
            <v>80298807962</v>
          </cell>
          <cell r="T6141" t="str">
            <v>merch1742</v>
          </cell>
          <cell r="U6141" t="str">
            <v>Попкович Наталья Витальевна</v>
          </cell>
          <cell r="V6141">
            <v>80298882758</v>
          </cell>
          <cell r="W6141"/>
          <cell r="X6141" t="str">
            <v/>
          </cell>
          <cell r="Y6141"/>
          <cell r="Z6141" t="str">
            <v/>
          </cell>
          <cell r="AA6141" t="str">
            <v/>
          </cell>
          <cell r="AB6141">
            <v>360</v>
          </cell>
          <cell r="AC6141" t="str">
            <v/>
          </cell>
          <cell r="AD6141">
            <v>360</v>
          </cell>
          <cell r="AE6141">
            <v>6</v>
          </cell>
          <cell r="AF6141">
            <v>1</v>
          </cell>
          <cell r="AG6141">
            <v>24</v>
          </cell>
          <cell r="AH6141">
            <v>4</v>
          </cell>
          <cell r="AI6141">
            <v>360</v>
          </cell>
          <cell r="AJ6141"/>
        </row>
        <row r="6142">
          <cell r="B6142">
            <v>28929</v>
          </cell>
          <cell r="C6142">
            <v>1023901715</v>
          </cell>
          <cell r="D6142">
            <v>1</v>
          </cell>
          <cell r="E6142">
            <v>0</v>
          </cell>
          <cell r="F6142">
            <v>0</v>
          </cell>
          <cell r="G6142">
            <v>0</v>
          </cell>
          <cell r="H6142">
            <v>1</v>
          </cell>
          <cell r="I6142">
            <v>1</v>
          </cell>
          <cell r="J6142" t="str">
            <v>Свежие Идеи</v>
          </cell>
          <cell r="K6142" t="str">
            <v>Беларусь</v>
          </cell>
          <cell r="L6142" t="str">
            <v>Витебская</v>
          </cell>
          <cell r="M6142" t="str">
            <v>Барановичи</v>
          </cell>
          <cell r="N6142" t="str">
            <v>Корона</v>
          </cell>
          <cell r="O6142" t="str">
            <v>г. Барановичи, пр-т Советский, д. 2-1</v>
          </cell>
          <cell r="P6142" t="str">
            <v>Hypermarket (Гипермаркет)</v>
          </cell>
          <cell r="Q6142" t="str">
            <v>sv2026</v>
          </cell>
          <cell r="R6142" t="str">
            <v>Шибко Анастасия Михайловна</v>
          </cell>
          <cell r="S6142">
            <v>80447232678</v>
          </cell>
          <cell r="T6142" t="str">
            <v>merch1753</v>
          </cell>
          <cell r="U6142" t="str">
            <v>Диковицкая Ксения Олеговна</v>
          </cell>
          <cell r="V6142">
            <v>80297946781</v>
          </cell>
          <cell r="W6142"/>
          <cell r="X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>
            <v>90</v>
          </cell>
          <cell r="AC6142" t="str">
            <v/>
          </cell>
          <cell r="AD6142">
            <v>90</v>
          </cell>
          <cell r="AE6142">
            <v>1.5</v>
          </cell>
          <cell r="AF6142">
            <v>1</v>
          </cell>
          <cell r="AG6142">
            <v>6</v>
          </cell>
          <cell r="AH6142">
            <v>4</v>
          </cell>
          <cell r="AI6142">
            <v>90</v>
          </cell>
          <cell r="AJ6142"/>
        </row>
        <row r="6143">
          <cell r="B6143">
            <v>29002</v>
          </cell>
          <cell r="C6143">
            <v>1023901716</v>
          </cell>
          <cell r="D6143">
            <v>1</v>
          </cell>
          <cell r="E6143">
            <v>1</v>
          </cell>
          <cell r="F6143">
            <v>0</v>
          </cell>
          <cell r="G6143">
            <v>0</v>
          </cell>
          <cell r="H6143">
            <v>1</v>
          </cell>
          <cell r="I6143">
            <v>1</v>
          </cell>
          <cell r="J6143" t="str">
            <v>Свежие Идеи</v>
          </cell>
          <cell r="K6143" t="str">
            <v>Беларусь</v>
          </cell>
          <cell r="L6143" t="str">
            <v>Минская</v>
          </cell>
          <cell r="M6143" t="str">
            <v>Витебск</v>
          </cell>
          <cell r="N6143" t="str">
            <v>Корона</v>
          </cell>
          <cell r="O6143" t="str">
            <v>г. Витебск, Бешенковичское шоссе, д. 3/1</v>
          </cell>
          <cell r="P6143" t="str">
            <v>Hypermarket (Гипермаркет)</v>
          </cell>
          <cell r="Q6143" t="str">
            <v>sv2032</v>
          </cell>
          <cell r="R6143" t="str">
            <v>Савченко Евгения Константиновна</v>
          </cell>
          <cell r="S6143">
            <v>80298754300</v>
          </cell>
          <cell r="T6143" t="str">
            <v>merch1744</v>
          </cell>
          <cell r="U6143" t="str">
            <v>Ворсо Наталья Вячеславовна</v>
          </cell>
          <cell r="V6143">
            <v>80295445493</v>
          </cell>
          <cell r="W6143"/>
          <cell r="X6143">
            <v>120</v>
          </cell>
          <cell r="Y6143" t="str">
            <v/>
          </cell>
          <cell r="Z6143">
            <v>120</v>
          </cell>
          <cell r="AA6143" t="str">
            <v/>
          </cell>
          <cell r="AB6143" t="str">
            <v/>
          </cell>
          <cell r="AC6143" t="str">
            <v/>
          </cell>
          <cell r="AD6143">
            <v>240</v>
          </cell>
          <cell r="AE6143">
            <v>4</v>
          </cell>
          <cell r="AF6143">
            <v>2</v>
          </cell>
          <cell r="AG6143">
            <v>20</v>
          </cell>
          <cell r="AH6143">
            <v>10</v>
          </cell>
          <cell r="AI6143">
            <v>120</v>
          </cell>
          <cell r="AJ6143"/>
        </row>
        <row r="6144">
          <cell r="B6144">
            <v>28932</v>
          </cell>
          <cell r="C6144">
            <v>1023901717</v>
          </cell>
          <cell r="D6144">
            <v>1</v>
          </cell>
          <cell r="E6144">
            <v>0</v>
          </cell>
          <cell r="F6144">
            <v>0</v>
          </cell>
          <cell r="G6144">
            <v>0</v>
          </cell>
          <cell r="H6144">
            <v>1</v>
          </cell>
          <cell r="I6144">
            <v>1</v>
          </cell>
          <cell r="J6144" t="str">
            <v>Свежие Идеи</v>
          </cell>
          <cell r="K6144" t="str">
            <v>Беларусь</v>
          </cell>
          <cell r="L6144" t="str">
            <v>Минская</v>
          </cell>
          <cell r="M6144" t="str">
            <v>Солигорск</v>
          </cell>
          <cell r="N6144" t="str">
            <v>Корона</v>
          </cell>
          <cell r="O6144" t="str">
            <v>г. Солигорск, ул. К. Заслонова, д. 29</v>
          </cell>
          <cell r="P6144" t="str">
            <v>Hypermarket (Гипермаркет)</v>
          </cell>
          <cell r="Q6144" t="str">
            <v>sv2026</v>
          </cell>
          <cell r="R6144" t="str">
            <v>Шибко Анастасия Михайловна</v>
          </cell>
          <cell r="S6144">
            <v>80447232678</v>
          </cell>
          <cell r="T6144" t="str">
            <v>merch1752</v>
          </cell>
          <cell r="U6144" t="str">
            <v>Дрозд Анна Анатольевна</v>
          </cell>
          <cell r="V6144">
            <v>80257538655</v>
          </cell>
          <cell r="W6144"/>
          <cell r="X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  <cell r="AC6144">
            <v>210</v>
          </cell>
          <cell r="AD6144">
            <v>210</v>
          </cell>
          <cell r="AE6144">
            <v>3.5</v>
          </cell>
          <cell r="AF6144">
            <v>1</v>
          </cell>
          <cell r="AG6144">
            <v>14</v>
          </cell>
          <cell r="AH6144">
            <v>4</v>
          </cell>
          <cell r="AI6144">
            <v>210</v>
          </cell>
          <cell r="AJ6144" t="str">
            <v>Изменение тайминга</v>
          </cell>
        </row>
        <row r="6145">
          <cell r="B6145">
            <v>28963</v>
          </cell>
          <cell r="C6145">
            <v>1023901718</v>
          </cell>
          <cell r="D6145">
            <v>1</v>
          </cell>
          <cell r="E6145">
            <v>1</v>
          </cell>
          <cell r="F6145">
            <v>1</v>
          </cell>
          <cell r="G6145">
            <v>1</v>
          </cell>
          <cell r="H6145">
            <v>1</v>
          </cell>
          <cell r="I6145">
            <v>1</v>
          </cell>
          <cell r="J6145" t="str">
            <v>Свежие Идеи</v>
          </cell>
          <cell r="K6145" t="str">
            <v>Беларусь</v>
          </cell>
          <cell r="L6145" t="str">
            <v>Минская</v>
          </cell>
          <cell r="M6145" t="str">
            <v>Минск</v>
          </cell>
          <cell r="N6145" t="str">
            <v>Корона</v>
          </cell>
          <cell r="O6145" t="str">
            <v>г. Минск, ул. Корженевского, д. 26</v>
          </cell>
          <cell r="P6145" t="str">
            <v>Hypermarket (Гипермаркет)</v>
          </cell>
          <cell r="Q6145" t="str">
            <v>sv2026</v>
          </cell>
          <cell r="R6145" t="str">
            <v>Шибко Анастасия Михайловна</v>
          </cell>
          <cell r="S6145">
            <v>80447232678</v>
          </cell>
          <cell r="T6145" t="str">
            <v>merch1750</v>
          </cell>
          <cell r="U6145" t="str">
            <v>Друсь Мария Викторовна</v>
          </cell>
          <cell r="V6145">
            <v>80298608032</v>
          </cell>
          <cell r="W6145"/>
          <cell r="X6145" t="str">
            <v/>
          </cell>
          <cell r="Y6145">
            <v>180</v>
          </cell>
          <cell r="Z6145" t="str">
            <v/>
          </cell>
          <cell r="AA6145" t="str">
            <v/>
          </cell>
          <cell r="AB6145">
            <v>180</v>
          </cell>
          <cell r="AC6145" t="str">
            <v/>
          </cell>
          <cell r="AD6145">
            <v>360</v>
          </cell>
          <cell r="AE6145">
            <v>6</v>
          </cell>
          <cell r="AF6145">
            <v>2</v>
          </cell>
          <cell r="AG6145">
            <v>27</v>
          </cell>
          <cell r="AH6145">
            <v>9</v>
          </cell>
          <cell r="AI6145">
            <v>180</v>
          </cell>
          <cell r="AJ6145"/>
        </row>
        <row r="6146">
          <cell r="B6146">
            <v>29015</v>
          </cell>
          <cell r="C6146">
            <v>1023901719</v>
          </cell>
          <cell r="D6146">
            <v>1</v>
          </cell>
          <cell r="E6146">
            <v>1</v>
          </cell>
          <cell r="F6146">
            <v>1</v>
          </cell>
          <cell r="G6146">
            <v>1</v>
          </cell>
          <cell r="H6146">
            <v>1</v>
          </cell>
          <cell r="I6146">
            <v>1</v>
          </cell>
          <cell r="J6146" t="str">
            <v>Свежие Идеи</v>
          </cell>
          <cell r="K6146" t="str">
            <v>Беларусь</v>
          </cell>
          <cell r="L6146" t="str">
            <v>Минская</v>
          </cell>
          <cell r="M6146" t="str">
            <v>Минск</v>
          </cell>
          <cell r="N6146" t="str">
            <v>Корона</v>
          </cell>
          <cell r="O6146" t="str">
            <v>г. Минск, Независимости пр-т, д. 154</v>
          </cell>
          <cell r="P6146" t="str">
            <v>Hypermarket (Гипермаркет)</v>
          </cell>
          <cell r="Q6146" t="str">
            <v>sv2026</v>
          </cell>
          <cell r="R6146" t="str">
            <v>Шибко Анастасия Михайловна</v>
          </cell>
          <cell r="S6146">
            <v>80447232678</v>
          </cell>
          <cell r="T6146" t="str">
            <v>merch1757</v>
          </cell>
          <cell r="U6146" t="str">
            <v xml:space="preserve">Дударова Ирина Анатольевна </v>
          </cell>
          <cell r="V6146">
            <v>80298492342</v>
          </cell>
          <cell r="W6146"/>
          <cell r="X6146" t="str">
            <v/>
          </cell>
          <cell r="Y6146">
            <v>90</v>
          </cell>
          <cell r="Z6146" t="str">
            <v/>
          </cell>
          <cell r="AA6146" t="str">
            <v/>
          </cell>
          <cell r="AB6146">
            <v>90</v>
          </cell>
          <cell r="AC6146" t="str">
            <v/>
          </cell>
          <cell r="AD6146">
            <v>180</v>
          </cell>
          <cell r="AE6146">
            <v>3</v>
          </cell>
          <cell r="AF6146">
            <v>2</v>
          </cell>
          <cell r="AG6146">
            <v>13.5</v>
          </cell>
          <cell r="AH6146">
            <v>9</v>
          </cell>
          <cell r="AI6146">
            <v>90</v>
          </cell>
          <cell r="AJ6146" t="str">
            <v>Изменение тайминга</v>
          </cell>
        </row>
        <row r="6147">
          <cell r="B6147">
            <v>28997</v>
          </cell>
          <cell r="C6147">
            <v>1023901721</v>
          </cell>
          <cell r="D6147">
            <v>1</v>
          </cell>
          <cell r="E6147">
            <v>1</v>
          </cell>
          <cell r="F6147">
            <v>1</v>
          </cell>
          <cell r="G6147">
            <v>1</v>
          </cell>
          <cell r="H6147">
            <v>1</v>
          </cell>
          <cell r="I6147">
            <v>1</v>
          </cell>
          <cell r="J6147" t="str">
            <v>Свежие Идеи</v>
          </cell>
          <cell r="K6147" t="str">
            <v>Беларусь</v>
          </cell>
          <cell r="L6147" t="str">
            <v>Брестская</v>
          </cell>
          <cell r="M6147" t="str">
            <v>Минск</v>
          </cell>
          <cell r="N6147" t="str">
            <v>Корона</v>
          </cell>
          <cell r="O6147" t="str">
            <v>г. Минск, пр-т Победителей, д. 65</v>
          </cell>
          <cell r="P6147" t="str">
            <v>Hypermarket (Гипермаркет)</v>
          </cell>
          <cell r="Q6147" t="str">
            <v>sv2026</v>
          </cell>
          <cell r="R6147" t="str">
            <v>Шибко Анастасия Михайловна</v>
          </cell>
          <cell r="S6147">
            <v>80447232678</v>
          </cell>
          <cell r="T6147" t="str">
            <v>merch1748</v>
          </cell>
          <cell r="U6147" t="str">
            <v xml:space="preserve">Роговешко Виктория Дмитриевна </v>
          </cell>
          <cell r="V6147">
            <v>80292374223</v>
          </cell>
          <cell r="W6147"/>
          <cell r="X6147" t="str">
            <v/>
          </cell>
          <cell r="Y6147">
            <v>180</v>
          </cell>
          <cell r="Z6147" t="str">
            <v/>
          </cell>
          <cell r="AA6147" t="str">
            <v/>
          </cell>
          <cell r="AB6147">
            <v>180</v>
          </cell>
          <cell r="AC6147" t="str">
            <v/>
          </cell>
          <cell r="AD6147">
            <v>360</v>
          </cell>
          <cell r="AE6147">
            <v>6</v>
          </cell>
          <cell r="AF6147">
            <v>2</v>
          </cell>
          <cell r="AG6147">
            <v>27</v>
          </cell>
          <cell r="AH6147">
            <v>9</v>
          </cell>
          <cell r="AI6147">
            <v>180</v>
          </cell>
          <cell r="AJ6147"/>
        </row>
        <row r="6148">
          <cell r="B6148">
            <v>28992</v>
          </cell>
          <cell r="C6148">
            <v>1023901722</v>
          </cell>
          <cell r="D6148">
            <v>1</v>
          </cell>
          <cell r="E6148">
            <v>1</v>
          </cell>
          <cell r="F6148">
            <v>1</v>
          </cell>
          <cell r="G6148">
            <v>1</v>
          </cell>
          <cell r="H6148">
            <v>1</v>
          </cell>
          <cell r="I6148">
            <v>1</v>
          </cell>
          <cell r="J6148" t="str">
            <v>Свежие Идеи</v>
          </cell>
          <cell r="K6148" t="str">
            <v>Беларусь</v>
          </cell>
          <cell r="L6148" t="str">
            <v>Минская</v>
          </cell>
          <cell r="M6148" t="str">
            <v>Брест</v>
          </cell>
          <cell r="N6148" t="str">
            <v>Корона</v>
          </cell>
          <cell r="O6148" t="str">
            <v>г. Брест, ул.Московская, д. 210</v>
          </cell>
          <cell r="P6148" t="str">
            <v>Hypermarket (Гипермаркет)</v>
          </cell>
          <cell r="Q6148" t="str">
            <v>sv2031</v>
          </cell>
          <cell r="R6148" t="str">
            <v>Сальникова Виктория Валерьевна</v>
          </cell>
          <cell r="S6148">
            <v>80292471677</v>
          </cell>
          <cell r="T6148" t="str">
            <v>merch1743</v>
          </cell>
          <cell r="U6148" t="str">
            <v>Чучкевич Оксана Михайловна</v>
          </cell>
          <cell r="V6148">
            <v>80292056773</v>
          </cell>
          <cell r="W6148"/>
          <cell r="X6148">
            <v>90</v>
          </cell>
          <cell r="Y6148" t="str">
            <v/>
          </cell>
          <cell r="Z6148">
            <v>90</v>
          </cell>
          <cell r="AA6148" t="str">
            <v/>
          </cell>
          <cell r="AB6148"/>
          <cell r="AC6148" t="str">
            <v/>
          </cell>
          <cell r="AD6148">
            <v>180</v>
          </cell>
          <cell r="AE6148">
            <v>3</v>
          </cell>
          <cell r="AF6148">
            <v>2</v>
          </cell>
          <cell r="AG6148">
            <v>15</v>
          </cell>
          <cell r="AH6148">
            <v>10</v>
          </cell>
          <cell r="AI6148">
            <v>90</v>
          </cell>
          <cell r="AJ6148" t="str">
            <v>Изменение тайминга</v>
          </cell>
        </row>
        <row r="6149">
          <cell r="B6149">
            <v>29024</v>
          </cell>
          <cell r="C6149">
            <v>1023901729</v>
          </cell>
          <cell r="D6149">
            <v>1</v>
          </cell>
          <cell r="E6149">
            <v>0</v>
          </cell>
          <cell r="F6149">
            <v>1</v>
          </cell>
          <cell r="G6149">
            <v>1</v>
          </cell>
          <cell r="H6149">
            <v>1</v>
          </cell>
          <cell r="I6149">
            <v>1</v>
          </cell>
          <cell r="J6149" t="str">
            <v>Свежие Идеи</v>
          </cell>
          <cell r="K6149" t="str">
            <v>Беларусь</v>
          </cell>
          <cell r="L6149" t="str">
            <v>Витебская</v>
          </cell>
          <cell r="M6149" t="str">
            <v>Минск</v>
          </cell>
          <cell r="N6149" t="str">
            <v>Гринн</v>
          </cell>
          <cell r="O6149" t="str">
            <v>г. Минск, ул. Глебки, д. 5</v>
          </cell>
          <cell r="P6149" t="str">
            <v>Hypermarket (Гипермаркет)</v>
          </cell>
          <cell r="Q6149" t="str">
            <v>sv2026</v>
          </cell>
          <cell r="R6149" t="str">
            <v>Шибко Анастасия Михайловна</v>
          </cell>
          <cell r="S6149">
            <v>80447232678</v>
          </cell>
          <cell r="T6149" t="str">
            <v>merch1747</v>
          </cell>
          <cell r="U6149" t="str">
            <v>Пухович Мария Ивановна</v>
          </cell>
          <cell r="V6149">
            <v>80299495648</v>
          </cell>
          <cell r="W6149"/>
          <cell r="X6149" t="str">
            <v/>
          </cell>
          <cell r="Y6149">
            <v>200</v>
          </cell>
          <cell r="Z6149" t="str">
            <v/>
          </cell>
          <cell r="AA6149" t="str">
            <v/>
          </cell>
          <cell r="AB6149">
            <v>200</v>
          </cell>
          <cell r="AC6149" t="str">
            <v/>
          </cell>
          <cell r="AD6149">
            <v>400</v>
          </cell>
          <cell r="AE6149">
            <v>6.666666666666667</v>
          </cell>
          <cell r="AF6149">
            <v>2</v>
          </cell>
          <cell r="AG6149">
            <v>30</v>
          </cell>
          <cell r="AH6149">
            <v>9</v>
          </cell>
          <cell r="AI6149">
            <v>200</v>
          </cell>
          <cell r="AJ6149"/>
        </row>
        <row r="6150">
          <cell r="B6150">
            <v>28995</v>
          </cell>
          <cell r="C6150">
            <v>1023901731</v>
          </cell>
          <cell r="D6150">
            <v>1</v>
          </cell>
          <cell r="E6150">
            <v>0</v>
          </cell>
          <cell r="F6150">
            <v>0</v>
          </cell>
          <cell r="G6150">
            <v>0</v>
          </cell>
          <cell r="H6150">
            <v>1</v>
          </cell>
          <cell r="I6150">
            <v>1</v>
          </cell>
          <cell r="J6150" t="str">
            <v>Свежие Идеи</v>
          </cell>
          <cell r="K6150" t="str">
            <v>Беларусь</v>
          </cell>
          <cell r="L6150" t="str">
            <v>Минская</v>
          </cell>
          <cell r="M6150" t="str">
            <v>Витебск</v>
          </cell>
          <cell r="N6150" t="str">
            <v>Гринн</v>
          </cell>
          <cell r="O6150" t="str">
            <v>г. Витебск, ул. Чкалова, д. 35</v>
          </cell>
          <cell r="P6150" t="str">
            <v>Hypermarket (Гипермаркет)</v>
          </cell>
          <cell r="Q6150" t="str">
            <v>sv2032</v>
          </cell>
          <cell r="R6150" t="str">
            <v>Савченко Евгения Константиновна</v>
          </cell>
          <cell r="S6150">
            <v>80298754300</v>
          </cell>
          <cell r="T6150" t="str">
            <v>merch1744</v>
          </cell>
          <cell r="U6150" t="str">
            <v>Ворсо Наталья Вячеславовна</v>
          </cell>
          <cell r="V6150">
            <v>80295445493</v>
          </cell>
          <cell r="W6150"/>
          <cell r="X6150">
            <v>150</v>
          </cell>
          <cell r="Y6150"/>
          <cell r="Z6150">
            <v>150</v>
          </cell>
          <cell r="AA6150" t="str">
            <v/>
          </cell>
          <cell r="AB6150" t="str">
            <v/>
          </cell>
          <cell r="AC6150" t="str">
            <v/>
          </cell>
          <cell r="AD6150">
            <v>300</v>
          </cell>
          <cell r="AE6150">
            <v>5</v>
          </cell>
          <cell r="AF6150">
            <v>2</v>
          </cell>
          <cell r="AG6150">
            <v>25</v>
          </cell>
          <cell r="AH6150">
            <v>10</v>
          </cell>
          <cell r="AI6150">
            <v>150</v>
          </cell>
          <cell r="AJ6150"/>
        </row>
        <row r="6151">
          <cell r="B6151">
            <v>28933</v>
          </cell>
          <cell r="C6151">
            <v>1023901733</v>
          </cell>
          <cell r="D6151">
            <v>1</v>
          </cell>
          <cell r="E6151">
            <v>0</v>
          </cell>
          <cell r="F6151">
            <v>1</v>
          </cell>
          <cell r="G6151">
            <v>1</v>
          </cell>
          <cell r="H6151">
            <v>1</v>
          </cell>
          <cell r="I6151">
            <v>1</v>
          </cell>
          <cell r="J6151" t="str">
            <v>Свежие Идеи</v>
          </cell>
          <cell r="K6151" t="str">
            <v>Беларусь</v>
          </cell>
          <cell r="L6151" t="str">
            <v>Минская</v>
          </cell>
          <cell r="M6151" t="str">
            <v>Солигорск</v>
          </cell>
          <cell r="N6151" t="str">
            <v>Гринн</v>
          </cell>
          <cell r="O6151" t="str">
            <v>г. Солигорск, ул.Железнодорожная, д. 21А</v>
          </cell>
          <cell r="P6151" t="str">
            <v>Hypermarket (Гипермаркет)</v>
          </cell>
          <cell r="Q6151" t="str">
            <v>sv2026</v>
          </cell>
          <cell r="R6151" t="str">
            <v>Шибко Анастасия Михайловна</v>
          </cell>
          <cell r="S6151">
            <v>80447232678</v>
          </cell>
          <cell r="T6151" t="str">
            <v>merch1752</v>
          </cell>
          <cell r="U6151" t="str">
            <v>Дрозд Анна Анатольевна</v>
          </cell>
          <cell r="V6151">
            <v>80257538655</v>
          </cell>
          <cell r="W6151"/>
          <cell r="X6151" t="str">
            <v/>
          </cell>
          <cell r="Y6151">
            <v>200</v>
          </cell>
          <cell r="Z6151" t="str">
            <v/>
          </cell>
          <cell r="AA6151" t="str">
            <v/>
          </cell>
          <cell r="AB6151" t="str">
            <v/>
          </cell>
          <cell r="AC6151"/>
          <cell r="AD6151">
            <v>200</v>
          </cell>
          <cell r="AE6151">
            <v>3.3333333333333335</v>
          </cell>
          <cell r="AF6151">
            <v>1</v>
          </cell>
          <cell r="AG6151">
            <v>16.666666666666668</v>
          </cell>
          <cell r="AH6151">
            <v>5</v>
          </cell>
          <cell r="AI6151">
            <v>200</v>
          </cell>
          <cell r="AJ6151"/>
        </row>
        <row r="6152">
          <cell r="B6152">
            <v>28862</v>
          </cell>
          <cell r="C6152">
            <v>1023901742</v>
          </cell>
          <cell r="D6152">
            <v>1</v>
          </cell>
          <cell r="E6152">
            <v>0</v>
          </cell>
          <cell r="F6152">
            <v>1</v>
          </cell>
          <cell r="G6152">
            <v>1</v>
          </cell>
          <cell r="H6152">
            <v>1</v>
          </cell>
          <cell r="I6152">
            <v>1</v>
          </cell>
          <cell r="J6152" t="str">
            <v>Свежие Идеи</v>
          </cell>
          <cell r="K6152" t="str">
            <v>Беларусь</v>
          </cell>
          <cell r="L6152" t="str">
            <v>Минская</v>
          </cell>
          <cell r="M6152" t="str">
            <v>Минск</v>
          </cell>
          <cell r="N6152" t="str">
            <v>БИГЗ</v>
          </cell>
          <cell r="O6152" t="str">
            <v>г. Минск, пересечение Логойского тракта и МКАД</v>
          </cell>
          <cell r="P6152" t="str">
            <v>Hypermarket (Гипермаркет)</v>
          </cell>
          <cell r="Q6152" t="str">
            <v>sv2026</v>
          </cell>
          <cell r="R6152" t="str">
            <v>Шибко Анастасия Михайловна</v>
          </cell>
          <cell r="S6152">
            <v>80447232678</v>
          </cell>
          <cell r="T6152" t="str">
            <v>merch1749</v>
          </cell>
          <cell r="U6152" t="str">
            <v>Пачковская Екатерина Михайловна</v>
          </cell>
          <cell r="V6152">
            <v>80336773540</v>
          </cell>
          <cell r="W6152"/>
          <cell r="X6152" t="str">
            <v/>
          </cell>
          <cell r="Y6152">
            <v>60</v>
          </cell>
          <cell r="Z6152" t="str">
            <v/>
          </cell>
          <cell r="AA6152" t="str">
            <v/>
          </cell>
          <cell r="AB6152">
            <v>60</v>
          </cell>
          <cell r="AC6152" t="str">
            <v/>
          </cell>
          <cell r="AD6152">
            <v>120</v>
          </cell>
          <cell r="AE6152">
            <v>2</v>
          </cell>
          <cell r="AF6152">
            <v>2</v>
          </cell>
          <cell r="AG6152">
            <v>9</v>
          </cell>
          <cell r="AH6152">
            <v>9</v>
          </cell>
          <cell r="AI6152">
            <v>60</v>
          </cell>
          <cell r="AJ6152"/>
        </row>
        <row r="6153">
          <cell r="B6153">
            <v>28998</v>
          </cell>
          <cell r="C6153">
            <v>1023901749</v>
          </cell>
          <cell r="D6153">
            <v>1</v>
          </cell>
          <cell r="E6153">
            <v>1</v>
          </cell>
          <cell r="F6153">
            <v>1</v>
          </cell>
          <cell r="G6153">
            <v>1</v>
          </cell>
          <cell r="H6153">
            <v>1</v>
          </cell>
          <cell r="I6153">
            <v>1</v>
          </cell>
          <cell r="J6153" t="str">
            <v>Свежие Идеи</v>
          </cell>
          <cell r="K6153" t="str">
            <v>Беларусь</v>
          </cell>
          <cell r="L6153" t="str">
            <v>Минская</v>
          </cell>
          <cell r="M6153" t="str">
            <v>Минск</v>
          </cell>
          <cell r="N6153" t="str">
            <v>Корона</v>
          </cell>
          <cell r="O6153" t="str">
            <v>г. Минск, ул. Кальварийская, д. 24</v>
          </cell>
          <cell r="P6153" t="str">
            <v>Hypermarket (Гипермаркет)</v>
          </cell>
          <cell r="Q6153" t="str">
            <v>sv2026</v>
          </cell>
          <cell r="R6153" t="str">
            <v>Шибко Анастасия Михайловна</v>
          </cell>
          <cell r="S6153">
            <v>80447232678</v>
          </cell>
          <cell r="T6153" t="str">
            <v>merch1748</v>
          </cell>
          <cell r="U6153" t="str">
            <v xml:space="preserve">Роговешко Виктория Дмитриевна </v>
          </cell>
          <cell r="V6153">
            <v>80292374223</v>
          </cell>
          <cell r="W6153"/>
          <cell r="X6153">
            <v>180</v>
          </cell>
          <cell r="Y6153" t="str">
            <v/>
          </cell>
          <cell r="Z6153" t="str">
            <v/>
          </cell>
          <cell r="AA6153" t="str">
            <v/>
          </cell>
          <cell r="AB6153">
            <v>180</v>
          </cell>
          <cell r="AC6153" t="str">
            <v/>
          </cell>
          <cell r="AD6153">
            <v>360</v>
          </cell>
          <cell r="AE6153">
            <v>6</v>
          </cell>
          <cell r="AF6153">
            <v>2</v>
          </cell>
          <cell r="AG6153">
            <v>27</v>
          </cell>
          <cell r="AH6153">
            <v>9</v>
          </cell>
          <cell r="AI6153">
            <v>180</v>
          </cell>
          <cell r="AJ6153"/>
        </row>
        <row r="6154">
          <cell r="B6154">
            <v>29023</v>
          </cell>
          <cell r="C6154">
            <v>1023901769</v>
          </cell>
          <cell r="D6154">
            <v>1</v>
          </cell>
          <cell r="E6154">
            <v>0</v>
          </cell>
          <cell r="F6154">
            <v>1</v>
          </cell>
          <cell r="G6154">
            <v>1</v>
          </cell>
          <cell r="H6154">
            <v>1</v>
          </cell>
          <cell r="I6154">
            <v>1</v>
          </cell>
          <cell r="J6154" t="str">
            <v>Свежие Идеи</v>
          </cell>
          <cell r="K6154" t="str">
            <v>Беларусь</v>
          </cell>
          <cell r="L6154" t="str">
            <v>Минская</v>
          </cell>
          <cell r="M6154" t="str">
            <v>Минск</v>
          </cell>
          <cell r="N6154" t="str">
            <v>ГУМ</v>
          </cell>
          <cell r="O6154" t="str">
            <v>г. Минск, пр. Независимости, д. 21</v>
          </cell>
          <cell r="P6154" t="str">
            <v>Drogery (Хоз. магазин)</v>
          </cell>
          <cell r="Q6154" t="str">
            <v>sv2026</v>
          </cell>
          <cell r="R6154" t="str">
            <v>Шибко Анастасия Михайловна</v>
          </cell>
          <cell r="S6154">
            <v>80447232678</v>
          </cell>
          <cell r="T6154" t="str">
            <v>merch1750</v>
          </cell>
          <cell r="U6154" t="str">
            <v>Друсь Мария Викторовна</v>
          </cell>
          <cell r="V6154">
            <v>80298608032</v>
          </cell>
          <cell r="W6154"/>
          <cell r="X6154">
            <v>150</v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  <cell r="AC6154" t="str">
            <v/>
          </cell>
          <cell r="AD6154">
            <v>150</v>
          </cell>
          <cell r="AE6154">
            <v>2.5</v>
          </cell>
          <cell r="AF6154">
            <v>1</v>
          </cell>
          <cell r="AG6154">
            <v>12.5</v>
          </cell>
          <cell r="AH6154">
            <v>5</v>
          </cell>
          <cell r="AI6154">
            <v>150</v>
          </cell>
          <cell r="AJ6154"/>
        </row>
        <row r="6155">
          <cell r="B6155">
            <v>355524</v>
          </cell>
          <cell r="C6155">
            <v>1023901846</v>
          </cell>
          <cell r="D6155">
            <v>1</v>
          </cell>
          <cell r="E6155">
            <v>0</v>
          </cell>
          <cell r="F6155">
            <v>0</v>
          </cell>
          <cell r="G6155">
            <v>0</v>
          </cell>
          <cell r="H6155">
            <v>1</v>
          </cell>
          <cell r="I6155">
            <v>1</v>
          </cell>
          <cell r="J6155" t="str">
            <v>Свежие Идеи</v>
          </cell>
          <cell r="K6155" t="str">
            <v>Беларусь</v>
          </cell>
          <cell r="L6155" t="str">
            <v>Минская</v>
          </cell>
          <cell r="M6155" t="str">
            <v>Минск</v>
          </cell>
          <cell r="N6155" t="str">
            <v>Мила</v>
          </cell>
          <cell r="O6155" t="str">
            <v>г. Минск, ул. Хмельницкого, 8</v>
          </cell>
          <cell r="P6155" t="str">
            <v>Drogery (Хоз. магазин)</v>
          </cell>
          <cell r="Q6155" t="str">
            <v>sv2026</v>
          </cell>
          <cell r="R6155" t="str">
            <v>Шибко Анастасия Михайловна</v>
          </cell>
          <cell r="S6155">
            <v>80447232678</v>
          </cell>
          <cell r="T6155" t="str">
            <v>merch1749</v>
          </cell>
          <cell r="U6155" t="str">
            <v>Пачковская Екатерина Михайловна</v>
          </cell>
          <cell r="V6155">
            <v>80336773540</v>
          </cell>
          <cell r="W6155"/>
          <cell r="X6155" t="str">
            <v/>
          </cell>
          <cell r="Y6155" t="str">
            <v/>
          </cell>
          <cell r="Z6155" t="str">
            <v/>
          </cell>
          <cell r="AA6155">
            <v>30</v>
          </cell>
          <cell r="AB6155" t="str">
            <v/>
          </cell>
          <cell r="AC6155" t="str">
            <v/>
          </cell>
          <cell r="AD6155">
            <v>30</v>
          </cell>
          <cell r="AE6155">
            <v>0.5</v>
          </cell>
          <cell r="AF6155">
            <v>1</v>
          </cell>
          <cell r="AG6155">
            <v>2</v>
          </cell>
          <cell r="AH6155">
            <v>4</v>
          </cell>
          <cell r="AI6155">
            <v>30</v>
          </cell>
          <cell r="AJ6155"/>
        </row>
        <row r="6156">
          <cell r="B6156">
            <v>355452</v>
          </cell>
          <cell r="C6156">
            <v>1023901883</v>
          </cell>
          <cell r="D6156">
            <v>1</v>
          </cell>
          <cell r="E6156">
            <v>0</v>
          </cell>
          <cell r="F6156">
            <v>0</v>
          </cell>
          <cell r="G6156">
            <v>0</v>
          </cell>
          <cell r="H6156">
            <v>1</v>
          </cell>
          <cell r="I6156">
            <v>1</v>
          </cell>
          <cell r="J6156" t="str">
            <v>Свежие Идеи</v>
          </cell>
          <cell r="K6156" t="str">
            <v>Беларусь</v>
          </cell>
          <cell r="L6156" t="str">
            <v>Минская</v>
          </cell>
          <cell r="M6156" t="str">
            <v>Минск</v>
          </cell>
          <cell r="N6156" t="str">
            <v>Мила</v>
          </cell>
          <cell r="O6156" t="str">
            <v>г. Минск, ул. Долгобродская, 6, к. 1</v>
          </cell>
          <cell r="P6156" t="str">
            <v>Drogery (Хоз. магазин)</v>
          </cell>
          <cell r="Q6156" t="str">
            <v>sv2026</v>
          </cell>
          <cell r="R6156" t="str">
            <v>Шибко Анастасия Михайловна</v>
          </cell>
          <cell r="S6156">
            <v>80447232678</v>
          </cell>
          <cell r="T6156" t="str">
            <v>merch1746</v>
          </cell>
          <cell r="U6156" t="str">
            <v>Шестак Екатерина Олеговна</v>
          </cell>
          <cell r="V6156">
            <v>80259211451</v>
          </cell>
          <cell r="W6156"/>
          <cell r="X6156" t="str">
            <v/>
          </cell>
          <cell r="Y6156" t="str">
            <v/>
          </cell>
          <cell r="Z6156">
            <v>45</v>
          </cell>
          <cell r="AA6156" t="str">
            <v/>
          </cell>
          <cell r="AB6156" t="str">
            <v/>
          </cell>
          <cell r="AC6156" t="str">
            <v/>
          </cell>
          <cell r="AD6156">
            <v>45</v>
          </cell>
          <cell r="AE6156">
            <v>0.75</v>
          </cell>
          <cell r="AF6156">
            <v>1</v>
          </cell>
          <cell r="AG6156">
            <v>3.75</v>
          </cell>
          <cell r="AH6156">
            <v>5</v>
          </cell>
          <cell r="AI6156">
            <v>45</v>
          </cell>
          <cell r="AJ6156"/>
        </row>
        <row r="6157">
          <cell r="B6157">
            <v>355518</v>
          </cell>
          <cell r="C6157">
            <v>1023901884</v>
          </cell>
          <cell r="D6157">
            <v>1</v>
          </cell>
          <cell r="E6157">
            <v>0</v>
          </cell>
          <cell r="F6157">
            <v>0</v>
          </cell>
          <cell r="G6157">
            <v>0</v>
          </cell>
          <cell r="H6157">
            <v>1</v>
          </cell>
          <cell r="I6157">
            <v>1</v>
          </cell>
          <cell r="J6157" t="str">
            <v>Свежие Идеи</v>
          </cell>
          <cell r="K6157" t="str">
            <v>Беларусь</v>
          </cell>
          <cell r="L6157" t="str">
            <v>Минская</v>
          </cell>
          <cell r="M6157" t="str">
            <v>Минск</v>
          </cell>
          <cell r="N6157" t="str">
            <v>Мила</v>
          </cell>
          <cell r="O6157" t="str">
            <v>г. Минск, ул. Уборевича, 58</v>
          </cell>
          <cell r="P6157" t="str">
            <v>Drogery (Хоз. магазин)</v>
          </cell>
          <cell r="Q6157" t="str">
            <v>sv2026</v>
          </cell>
          <cell r="R6157" t="str">
            <v>Шибко Анастасия Михайловна</v>
          </cell>
          <cell r="S6157">
            <v>80447232678</v>
          </cell>
          <cell r="T6157" t="str">
            <v>merch1746</v>
          </cell>
          <cell r="U6157" t="str">
            <v>Шестак Екатерина Олеговна</v>
          </cell>
          <cell r="V6157">
            <v>80259211451</v>
          </cell>
          <cell r="W6157"/>
          <cell r="X6157" t="str">
            <v/>
          </cell>
          <cell r="Y6157" t="str">
            <v/>
          </cell>
          <cell r="Z6157" t="str">
            <v/>
          </cell>
          <cell r="AA6157">
            <v>30</v>
          </cell>
          <cell r="AB6157" t="str">
            <v/>
          </cell>
          <cell r="AC6157" t="str">
            <v/>
          </cell>
          <cell r="AD6157">
            <v>30</v>
          </cell>
          <cell r="AE6157">
            <v>0.5</v>
          </cell>
          <cell r="AF6157">
            <v>1</v>
          </cell>
          <cell r="AG6157">
            <v>2</v>
          </cell>
          <cell r="AH6157">
            <v>4</v>
          </cell>
          <cell r="AI6157">
            <v>30</v>
          </cell>
          <cell r="AJ6157"/>
        </row>
        <row r="6158">
          <cell r="B6158">
            <v>355399</v>
          </cell>
          <cell r="C6158">
            <v>1023901891</v>
          </cell>
          <cell r="D6158">
            <v>1</v>
          </cell>
          <cell r="E6158">
            <v>0</v>
          </cell>
          <cell r="F6158">
            <v>0</v>
          </cell>
          <cell r="G6158">
            <v>0</v>
          </cell>
          <cell r="H6158">
            <v>1</v>
          </cell>
          <cell r="I6158">
            <v>1</v>
          </cell>
          <cell r="J6158" t="str">
            <v>Свежие Идеи</v>
          </cell>
          <cell r="K6158" t="str">
            <v>Беларусь</v>
          </cell>
          <cell r="L6158" t="str">
            <v>Гомельская</v>
          </cell>
          <cell r="M6158" t="str">
            <v>Минск</v>
          </cell>
          <cell r="N6158" t="str">
            <v>Мила</v>
          </cell>
          <cell r="O6158" t="str">
            <v>г. Минск, пер. Рабочий, 5</v>
          </cell>
          <cell r="P6158" t="str">
            <v>Drogery (Хоз. магазин)</v>
          </cell>
          <cell r="Q6158" t="str">
            <v>sv2026</v>
          </cell>
          <cell r="R6158" t="str">
            <v>Шибко Анастасия Михайловна</v>
          </cell>
          <cell r="S6158">
            <v>80447232678</v>
          </cell>
          <cell r="T6158" t="str">
            <v>merch1746</v>
          </cell>
          <cell r="U6158" t="str">
            <v>Шестак Екатерина Олеговна</v>
          </cell>
          <cell r="V6158">
            <v>80259211451</v>
          </cell>
          <cell r="W6158"/>
          <cell r="X6158" t="str">
            <v/>
          </cell>
          <cell r="Y6158" t="str">
            <v/>
          </cell>
          <cell r="Z6158">
            <v>30</v>
          </cell>
          <cell r="AA6158" t="str">
            <v/>
          </cell>
          <cell r="AB6158" t="str">
            <v/>
          </cell>
          <cell r="AC6158" t="str">
            <v/>
          </cell>
          <cell r="AD6158">
            <v>30</v>
          </cell>
          <cell r="AE6158">
            <v>0.5</v>
          </cell>
          <cell r="AF6158">
            <v>1</v>
          </cell>
          <cell r="AG6158">
            <v>2.5</v>
          </cell>
          <cell r="AH6158">
            <v>5</v>
          </cell>
          <cell r="AI6158">
            <v>30</v>
          </cell>
          <cell r="AJ6158"/>
        </row>
        <row r="6159">
          <cell r="B6159">
            <v>358437</v>
          </cell>
          <cell r="C6159">
            <v>1023901920</v>
          </cell>
          <cell r="D6159">
            <v>1</v>
          </cell>
          <cell r="E6159">
            <v>0</v>
          </cell>
          <cell r="F6159">
            <v>0</v>
          </cell>
          <cell r="G6159">
            <v>0</v>
          </cell>
          <cell r="H6159">
            <v>1</v>
          </cell>
          <cell r="I6159">
            <v>1</v>
          </cell>
          <cell r="J6159" t="str">
            <v>Свежие Идеи</v>
          </cell>
          <cell r="K6159" t="str">
            <v>Беларусь</v>
          </cell>
          <cell r="L6159" t="str">
            <v>Минская</v>
          </cell>
          <cell r="M6159" t="str">
            <v>Гомель</v>
          </cell>
          <cell r="N6159" t="str">
            <v>Мила</v>
          </cell>
          <cell r="O6159" t="str">
            <v>Гомельская обл., г. Гомель, ул. Свиридова, 15</v>
          </cell>
          <cell r="P6159" t="str">
            <v>Drogery (Хоз. магазин)</v>
          </cell>
          <cell r="Q6159" t="str">
            <v>sv2028</v>
          </cell>
          <cell r="R6159" t="str">
            <v>Чагочкина Юлия</v>
          </cell>
          <cell r="S6159">
            <v>80445606506</v>
          </cell>
          <cell r="T6159" t="str">
            <v>merch1740</v>
          </cell>
          <cell r="U6159" t="str">
            <v>Ларионова Марина Николаевна</v>
          </cell>
          <cell r="V6159">
            <v>80292388031</v>
          </cell>
          <cell r="W6159"/>
          <cell r="X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>
            <v>30</v>
          </cell>
          <cell r="AC6159" t="str">
            <v/>
          </cell>
          <cell r="AD6159">
            <v>30</v>
          </cell>
          <cell r="AE6159">
            <v>0.5</v>
          </cell>
          <cell r="AF6159">
            <v>1</v>
          </cell>
          <cell r="AG6159">
            <v>2</v>
          </cell>
          <cell r="AH6159">
            <v>4</v>
          </cell>
          <cell r="AI6159">
            <v>30</v>
          </cell>
          <cell r="AJ6159"/>
        </row>
        <row r="6160">
          <cell r="B6160">
            <v>355477</v>
          </cell>
          <cell r="C6160">
            <v>1023901944</v>
          </cell>
          <cell r="D6160">
            <v>1</v>
          </cell>
          <cell r="E6160">
            <v>0</v>
          </cell>
          <cell r="F6160">
            <v>0</v>
          </cell>
          <cell r="G6160">
            <v>0</v>
          </cell>
          <cell r="H6160">
            <v>1</v>
          </cell>
          <cell r="I6160">
            <v>1</v>
          </cell>
          <cell r="J6160" t="str">
            <v>Свежие Идеи</v>
          </cell>
          <cell r="K6160" t="str">
            <v>Беларусь</v>
          </cell>
          <cell r="L6160" t="str">
            <v>Могилевская</v>
          </cell>
          <cell r="M6160" t="str">
            <v>Минск</v>
          </cell>
          <cell r="N6160" t="str">
            <v>Мила</v>
          </cell>
          <cell r="O6160" t="str">
            <v>г. Минск, ул. Левкова, 30</v>
          </cell>
          <cell r="P6160" t="str">
            <v>Drogery (Хоз. магазин)</v>
          </cell>
          <cell r="Q6160" t="str">
            <v>sv2026</v>
          </cell>
          <cell r="R6160" t="str">
            <v>Шибко Анастасия Михайловна</v>
          </cell>
          <cell r="S6160">
            <v>80447232678</v>
          </cell>
          <cell r="T6160" t="str">
            <v>merch1750</v>
          </cell>
          <cell r="U6160" t="str">
            <v>Друсь Мария Викторовна</v>
          </cell>
          <cell r="V6160">
            <v>80298608032</v>
          </cell>
          <cell r="W6160"/>
          <cell r="X6160" t="str">
            <v/>
          </cell>
          <cell r="Y6160" t="str">
            <v/>
          </cell>
          <cell r="Z6160">
            <v>30</v>
          </cell>
          <cell r="AA6160" t="str">
            <v/>
          </cell>
          <cell r="AB6160" t="str">
            <v/>
          </cell>
          <cell r="AC6160" t="str">
            <v/>
          </cell>
          <cell r="AD6160">
            <v>30</v>
          </cell>
          <cell r="AE6160">
            <v>0.5</v>
          </cell>
          <cell r="AF6160">
            <v>1</v>
          </cell>
          <cell r="AG6160">
            <v>2.5</v>
          </cell>
          <cell r="AH6160">
            <v>5</v>
          </cell>
          <cell r="AI6160">
            <v>30</v>
          </cell>
          <cell r="AJ6160"/>
        </row>
        <row r="6161">
          <cell r="B6161">
            <v>28879</v>
          </cell>
          <cell r="C6161">
            <v>1023901954</v>
          </cell>
          <cell r="D6161">
            <v>1</v>
          </cell>
          <cell r="E6161">
            <v>0</v>
          </cell>
          <cell r="F6161">
            <v>0</v>
          </cell>
          <cell r="G6161">
            <v>0</v>
          </cell>
          <cell r="H6161">
            <v>1</v>
          </cell>
          <cell r="I6161">
            <v>0</v>
          </cell>
          <cell r="J6161" t="str">
            <v>Свежие Идеи</v>
          </cell>
          <cell r="K6161" t="str">
            <v>Беларусь</v>
          </cell>
          <cell r="L6161" t="str">
            <v>Брестская</v>
          </cell>
          <cell r="M6161" t="str">
            <v>Бобруйск</v>
          </cell>
          <cell r="N6161" t="str">
            <v>Мила</v>
          </cell>
          <cell r="O6161" t="str">
            <v>г. Бобруйск, ул.Горького, д. 36</v>
          </cell>
          <cell r="P6161" t="str">
            <v>Drogery (Хоз. магазин)</v>
          </cell>
          <cell r="Q6161" t="str">
            <v>sv2026</v>
          </cell>
          <cell r="R6161" t="str">
            <v>Шибко Анастасия Михайловна</v>
          </cell>
          <cell r="S6161">
            <v>80447232678</v>
          </cell>
          <cell r="T6161" t="str">
            <v>merch1754</v>
          </cell>
          <cell r="U6161" t="str">
            <v>Капустина Юлия Викторовна</v>
          </cell>
          <cell r="V6161">
            <v>80445307403</v>
          </cell>
          <cell r="W6161"/>
          <cell r="X6161" t="str">
            <v/>
          </cell>
          <cell r="Y6161" t="str">
            <v/>
          </cell>
          <cell r="Z6161" t="str">
            <v/>
          </cell>
          <cell r="AA6161">
            <v>30</v>
          </cell>
          <cell r="AB6161" t="str">
            <v/>
          </cell>
          <cell r="AC6161" t="str">
            <v/>
          </cell>
          <cell r="AD6161">
            <v>30</v>
          </cell>
          <cell r="AE6161">
            <v>0.5</v>
          </cell>
          <cell r="AF6161">
            <v>1</v>
          </cell>
          <cell r="AG6161">
            <v>2</v>
          </cell>
          <cell r="AH6161">
            <v>4</v>
          </cell>
          <cell r="AI6161">
            <v>30</v>
          </cell>
          <cell r="AJ6161" t="str">
            <v>Удалить из АП</v>
          </cell>
        </row>
        <row r="6162">
          <cell r="B6162">
            <v>276903</v>
          </cell>
          <cell r="C6162">
            <v>1023901980</v>
          </cell>
          <cell r="D6162">
            <v>1</v>
          </cell>
          <cell r="E6162">
            <v>0</v>
          </cell>
          <cell r="F6162">
            <v>0</v>
          </cell>
          <cell r="G6162">
            <v>0</v>
          </cell>
          <cell r="H6162">
            <v>1</v>
          </cell>
          <cell r="I6162">
            <v>1</v>
          </cell>
          <cell r="J6162" t="str">
            <v>Свежие Идеи</v>
          </cell>
          <cell r="K6162" t="str">
            <v>Беларусь</v>
          </cell>
          <cell r="L6162" t="str">
            <v>Минская</v>
          </cell>
          <cell r="M6162" t="str">
            <v>Брест</v>
          </cell>
          <cell r="N6162" t="str">
            <v>Мила</v>
          </cell>
          <cell r="O6162" t="str">
            <v>Брестская обл., г. Брест, ул.Я.Купалы, 8А</v>
          </cell>
          <cell r="P6162" t="str">
            <v>Drogery (Хоз. магазин)</v>
          </cell>
          <cell r="Q6162" t="str">
            <v>sv2031</v>
          </cell>
          <cell r="R6162" t="str">
            <v>Сальникова Виктория Валерьевна</v>
          </cell>
          <cell r="S6162">
            <v>80292471677</v>
          </cell>
          <cell r="T6162" t="str">
            <v>merch1743</v>
          </cell>
          <cell r="U6162" t="str">
            <v>Чучкевич Оксана Михайловна</v>
          </cell>
          <cell r="V6162">
            <v>80292056773</v>
          </cell>
          <cell r="W6162"/>
          <cell r="X6162" t="str">
            <v/>
          </cell>
          <cell r="Y6162" t="str">
            <v/>
          </cell>
          <cell r="Z6162">
            <v>30</v>
          </cell>
          <cell r="AA6162" t="str">
            <v/>
          </cell>
          <cell r="AB6162" t="str">
            <v/>
          </cell>
          <cell r="AC6162" t="str">
            <v/>
          </cell>
          <cell r="AD6162">
            <v>30</v>
          </cell>
          <cell r="AE6162">
            <v>0.5</v>
          </cell>
          <cell r="AF6162">
            <v>1</v>
          </cell>
          <cell r="AG6162">
            <v>2.5</v>
          </cell>
          <cell r="AH6162">
            <v>5</v>
          </cell>
          <cell r="AI6162">
            <v>30</v>
          </cell>
          <cell r="AJ6162"/>
        </row>
        <row r="6163">
          <cell r="B6163">
            <v>355434</v>
          </cell>
          <cell r="C6163">
            <v>1023902022</v>
          </cell>
          <cell r="D6163">
            <v>1</v>
          </cell>
          <cell r="E6163">
            <v>0</v>
          </cell>
          <cell r="F6163">
            <v>0</v>
          </cell>
          <cell r="G6163">
            <v>0</v>
          </cell>
          <cell r="H6163">
            <v>1</v>
          </cell>
          <cell r="I6163">
            <v>1</v>
          </cell>
          <cell r="J6163" t="str">
            <v>Свежие Идеи</v>
          </cell>
          <cell r="K6163" t="str">
            <v>Беларусь</v>
          </cell>
          <cell r="L6163" t="str">
            <v>Гомельская</v>
          </cell>
          <cell r="M6163" t="str">
            <v>Минск</v>
          </cell>
          <cell r="N6163" t="str">
            <v>Мила</v>
          </cell>
          <cell r="O6163" t="str">
            <v>г. Минск, ул. Богдановича, 78</v>
          </cell>
          <cell r="P6163" t="str">
            <v>Drogery (Хоз. магазин)</v>
          </cell>
          <cell r="Q6163" t="str">
            <v>sv2026</v>
          </cell>
          <cell r="R6163" t="str">
            <v>Шибко Анастасия Михайловна</v>
          </cell>
          <cell r="S6163">
            <v>80447232678</v>
          </cell>
          <cell r="T6163" t="str">
            <v>merch1749</v>
          </cell>
          <cell r="U6163" t="str">
            <v>Пачковская Екатерина Михайловна</v>
          </cell>
          <cell r="V6163">
            <v>80336773540</v>
          </cell>
          <cell r="W6163"/>
          <cell r="X6163" t="str">
            <v/>
          </cell>
          <cell r="Y6163" t="str">
            <v/>
          </cell>
          <cell r="Z6163">
            <v>30</v>
          </cell>
          <cell r="AA6163" t="str">
            <v/>
          </cell>
          <cell r="AB6163" t="str">
            <v/>
          </cell>
          <cell r="AC6163" t="str">
            <v/>
          </cell>
          <cell r="AD6163">
            <v>30</v>
          </cell>
          <cell r="AE6163">
            <v>0.5</v>
          </cell>
          <cell r="AF6163">
            <v>1</v>
          </cell>
          <cell r="AG6163">
            <v>2.5</v>
          </cell>
          <cell r="AH6163">
            <v>5</v>
          </cell>
          <cell r="AI6163">
            <v>30</v>
          </cell>
          <cell r="AJ6163"/>
        </row>
        <row r="6164">
          <cell r="B6164">
            <v>358438</v>
          </cell>
          <cell r="C6164">
            <v>1023902047</v>
          </cell>
          <cell r="D6164">
            <v>1</v>
          </cell>
          <cell r="E6164">
            <v>0</v>
          </cell>
          <cell r="F6164">
            <v>0</v>
          </cell>
          <cell r="G6164">
            <v>0</v>
          </cell>
          <cell r="H6164">
            <v>1</v>
          </cell>
          <cell r="I6164">
            <v>1</v>
          </cell>
          <cell r="J6164" t="str">
            <v>Свежие Идеи</v>
          </cell>
          <cell r="K6164" t="str">
            <v>Беларусь</v>
          </cell>
          <cell r="L6164" t="str">
            <v>Минская</v>
          </cell>
          <cell r="M6164" t="str">
            <v>Гомель</v>
          </cell>
          <cell r="N6164" t="str">
            <v>Мила</v>
          </cell>
          <cell r="O6164" t="str">
            <v>Гомельская обл., г. Гомель, ул. Советская, 40 А - 1</v>
          </cell>
          <cell r="P6164" t="str">
            <v>Drogery (Хоз. магазин)</v>
          </cell>
          <cell r="Q6164" t="str">
            <v>sv2028</v>
          </cell>
          <cell r="R6164" t="str">
            <v>Чагочкина Юлия</v>
          </cell>
          <cell r="S6164">
            <v>80445606506</v>
          </cell>
          <cell r="T6164" t="str">
            <v>merch1740</v>
          </cell>
          <cell r="U6164" t="str">
            <v>Ларионова Марина Николаевна</v>
          </cell>
          <cell r="V6164">
            <v>80292388031</v>
          </cell>
          <cell r="W6164"/>
          <cell r="X6164">
            <v>45</v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  <cell r="AC6164" t="str">
            <v/>
          </cell>
          <cell r="AD6164">
            <v>45</v>
          </cell>
          <cell r="AE6164">
            <v>0.75</v>
          </cell>
          <cell r="AF6164">
            <v>1</v>
          </cell>
          <cell r="AG6164">
            <v>3.75</v>
          </cell>
          <cell r="AH6164">
            <v>5</v>
          </cell>
          <cell r="AI6164">
            <v>45</v>
          </cell>
          <cell r="AJ6164"/>
        </row>
        <row r="6165">
          <cell r="B6165">
            <v>355513</v>
          </cell>
          <cell r="C6165">
            <v>1023902049</v>
          </cell>
          <cell r="D6165">
            <v>1</v>
          </cell>
          <cell r="E6165">
            <v>0</v>
          </cell>
          <cell r="F6165">
            <v>0</v>
          </cell>
          <cell r="G6165">
            <v>0</v>
          </cell>
          <cell r="H6165">
            <v>1</v>
          </cell>
          <cell r="I6165">
            <v>1</v>
          </cell>
          <cell r="J6165" t="str">
            <v>Свежие Идеи</v>
          </cell>
          <cell r="K6165" t="str">
            <v>Беларусь</v>
          </cell>
          <cell r="L6165" t="str">
            <v>Брестская</v>
          </cell>
          <cell r="M6165" t="str">
            <v>Минск</v>
          </cell>
          <cell r="N6165" t="str">
            <v>Мила</v>
          </cell>
          <cell r="O6165" t="str">
            <v>г. Минск, ул. Солтыса, 189</v>
          </cell>
          <cell r="P6165" t="str">
            <v>Drogery (Хоз. магазин)</v>
          </cell>
          <cell r="Q6165" t="str">
            <v>sv2026</v>
          </cell>
          <cell r="R6165" t="str">
            <v>Шибко Анастасия Михайловна</v>
          </cell>
          <cell r="S6165">
            <v>80447232678</v>
          </cell>
          <cell r="T6165" t="str">
            <v>merch1757</v>
          </cell>
          <cell r="U6165" t="str">
            <v xml:space="preserve">Дударова Ирина Анатольевна </v>
          </cell>
          <cell r="V6165">
            <v>80298492342</v>
          </cell>
          <cell r="W6165"/>
          <cell r="X6165">
            <v>30</v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  <cell r="AC6165" t="str">
            <v/>
          </cell>
          <cell r="AD6165">
            <v>30</v>
          </cell>
          <cell r="AE6165">
            <v>0.5</v>
          </cell>
          <cell r="AF6165">
            <v>1</v>
          </cell>
          <cell r="AG6165">
            <v>2.5</v>
          </cell>
          <cell r="AH6165">
            <v>5</v>
          </cell>
          <cell r="AI6165">
            <v>30</v>
          </cell>
          <cell r="AJ6165"/>
        </row>
        <row r="6166">
          <cell r="B6166">
            <v>276906</v>
          </cell>
          <cell r="C6166">
            <v>1023902102</v>
          </cell>
          <cell r="D6166">
            <v>1</v>
          </cell>
          <cell r="E6166">
            <v>0</v>
          </cell>
          <cell r="F6166">
            <v>0</v>
          </cell>
          <cell r="G6166">
            <v>0</v>
          </cell>
          <cell r="H6166">
            <v>1</v>
          </cell>
          <cell r="I6166">
            <v>1</v>
          </cell>
          <cell r="J6166" t="str">
            <v>Свежие Идеи</v>
          </cell>
          <cell r="K6166" t="str">
            <v>Беларусь</v>
          </cell>
          <cell r="L6166" t="str">
            <v>Минская</v>
          </cell>
          <cell r="M6166" t="str">
            <v>Брест</v>
          </cell>
          <cell r="N6166" t="str">
            <v>Мила</v>
          </cell>
          <cell r="O6166" t="str">
            <v>Брестская обл., г. Брест, ул. Советская, 80</v>
          </cell>
          <cell r="P6166" t="str">
            <v>Drogery (Хоз. магазин)</v>
          </cell>
          <cell r="Q6166" t="str">
            <v>sv2031</v>
          </cell>
          <cell r="R6166" t="str">
            <v>Сальникова Виктория Валерьевна</v>
          </cell>
          <cell r="S6166">
            <v>80292471677</v>
          </cell>
          <cell r="T6166" t="str">
            <v>merch1743</v>
          </cell>
          <cell r="U6166" t="str">
            <v>Чучкевич Оксана Михайловна</v>
          </cell>
          <cell r="V6166">
            <v>80292056773</v>
          </cell>
          <cell r="W6166"/>
          <cell r="X6166" t="str">
            <v/>
          </cell>
          <cell r="Y6166" t="str">
            <v/>
          </cell>
          <cell r="Z6166">
            <v>30</v>
          </cell>
          <cell r="AA6166" t="str">
            <v/>
          </cell>
          <cell r="AB6166" t="str">
            <v/>
          </cell>
          <cell r="AC6166" t="str">
            <v/>
          </cell>
          <cell r="AD6166">
            <v>30</v>
          </cell>
          <cell r="AE6166">
            <v>0.5</v>
          </cell>
          <cell r="AF6166">
            <v>1</v>
          </cell>
          <cell r="AG6166">
            <v>2.5</v>
          </cell>
          <cell r="AH6166">
            <v>5</v>
          </cell>
          <cell r="AI6166">
            <v>30</v>
          </cell>
          <cell r="AJ6166"/>
        </row>
        <row r="6167">
          <cell r="B6167">
            <v>355445</v>
          </cell>
          <cell r="C6167">
            <v>1023902118</v>
          </cell>
          <cell r="D6167">
            <v>1</v>
          </cell>
          <cell r="E6167">
            <v>0</v>
          </cell>
          <cell r="F6167">
            <v>0</v>
          </cell>
          <cell r="G6167">
            <v>0</v>
          </cell>
          <cell r="H6167">
            <v>1</v>
          </cell>
          <cell r="I6167">
            <v>1</v>
          </cell>
          <cell r="J6167" t="str">
            <v>Свежие Идеи</v>
          </cell>
          <cell r="K6167" t="str">
            <v>Беларусь</v>
          </cell>
          <cell r="L6167" t="str">
            <v>Минская</v>
          </cell>
          <cell r="M6167" t="str">
            <v>Минск</v>
          </cell>
          <cell r="N6167" t="str">
            <v>Мила</v>
          </cell>
          <cell r="O6167" t="str">
            <v>г. Минск, ул. Голодеда, 15</v>
          </cell>
          <cell r="P6167" t="str">
            <v>Drogery (Хоз. магазин)</v>
          </cell>
          <cell r="Q6167" t="str">
            <v>sv2026</v>
          </cell>
          <cell r="R6167" t="str">
            <v>Шибко Анастасия Михайловна</v>
          </cell>
          <cell r="S6167">
            <v>80447232678</v>
          </cell>
          <cell r="T6167" t="str">
            <v>merch1746</v>
          </cell>
          <cell r="U6167" t="str">
            <v>Шестак Екатерина Олеговна</v>
          </cell>
          <cell r="V6167">
            <v>80259211451</v>
          </cell>
          <cell r="W6167"/>
          <cell r="X6167" t="str">
            <v/>
          </cell>
          <cell r="Y6167" t="str">
            <v/>
          </cell>
          <cell r="Z6167" t="str">
            <v/>
          </cell>
          <cell r="AA6167">
            <v>30</v>
          </cell>
          <cell r="AB6167" t="str">
            <v/>
          </cell>
          <cell r="AC6167" t="str">
            <v/>
          </cell>
          <cell r="AD6167">
            <v>30</v>
          </cell>
          <cell r="AE6167">
            <v>0.5</v>
          </cell>
          <cell r="AF6167">
            <v>1</v>
          </cell>
          <cell r="AG6167">
            <v>2</v>
          </cell>
          <cell r="AH6167">
            <v>4</v>
          </cell>
          <cell r="AI6167">
            <v>30</v>
          </cell>
          <cell r="AJ6167"/>
        </row>
        <row r="6168">
          <cell r="B6168">
            <v>28980</v>
          </cell>
          <cell r="C6168">
            <v>1023902145</v>
          </cell>
          <cell r="D6168">
            <v>1</v>
          </cell>
          <cell r="E6168">
            <v>0</v>
          </cell>
          <cell r="F6168">
            <v>0</v>
          </cell>
          <cell r="G6168">
            <v>0</v>
          </cell>
          <cell r="H6168">
            <v>1</v>
          </cell>
          <cell r="I6168">
            <v>1</v>
          </cell>
          <cell r="J6168" t="str">
            <v>Свежие Идеи</v>
          </cell>
          <cell r="K6168" t="str">
            <v>Беларусь</v>
          </cell>
          <cell r="L6168" t="str">
            <v>Минская</v>
          </cell>
          <cell r="M6168" t="str">
            <v>Минск</v>
          </cell>
          <cell r="N6168" t="str">
            <v>На Немиге</v>
          </cell>
          <cell r="O6168" t="str">
            <v>г. Минск, ул. Немига, д. 8</v>
          </cell>
          <cell r="P6168" t="str">
            <v>Drogery (Хоз. магазин)</v>
          </cell>
          <cell r="Q6168" t="str">
            <v>sv2026</v>
          </cell>
          <cell r="R6168" t="str">
            <v>Шибко Анастасия Михайловна</v>
          </cell>
          <cell r="S6168">
            <v>80447232678</v>
          </cell>
          <cell r="T6168" t="str">
            <v>merch1748</v>
          </cell>
          <cell r="U6168" t="str">
            <v>Роговешко Виктория Дмитриевна</v>
          </cell>
          <cell r="V6168">
            <v>80292374223</v>
          </cell>
          <cell r="W6168"/>
          <cell r="X6168" t="str">
            <v/>
          </cell>
          <cell r="Y6168" t="str">
            <v/>
          </cell>
          <cell r="Z6168" t="str">
            <v/>
          </cell>
          <cell r="AA6168">
            <v>150</v>
          </cell>
          <cell r="AB6168" t="str">
            <v/>
          </cell>
          <cell r="AC6168" t="str">
            <v/>
          </cell>
          <cell r="AD6168">
            <v>150</v>
          </cell>
          <cell r="AE6168">
            <v>2.5</v>
          </cell>
          <cell r="AF6168">
            <v>1</v>
          </cell>
          <cell r="AG6168">
            <v>10</v>
          </cell>
          <cell r="AH6168">
            <v>4</v>
          </cell>
          <cell r="AI6168">
            <v>150</v>
          </cell>
          <cell r="AJ6168"/>
        </row>
        <row r="6169">
          <cell r="B6169">
            <v>28934</v>
          </cell>
          <cell r="C6169">
            <v>1023902165</v>
          </cell>
          <cell r="D6169">
            <v>1</v>
          </cell>
          <cell r="E6169">
            <v>0</v>
          </cell>
          <cell r="F6169">
            <v>1</v>
          </cell>
          <cell r="G6169">
            <v>1</v>
          </cell>
          <cell r="H6169">
            <v>1</v>
          </cell>
          <cell r="I6169">
            <v>1</v>
          </cell>
          <cell r="J6169" t="str">
            <v>Свежие Идеи</v>
          </cell>
          <cell r="K6169" t="str">
            <v>Беларусь</v>
          </cell>
          <cell r="L6169" t="str">
            <v>Минская</v>
          </cell>
          <cell r="M6169" t="str">
            <v>Минск</v>
          </cell>
          <cell r="N6169" t="str">
            <v>Гринн</v>
          </cell>
          <cell r="O6169" t="str">
            <v>г. Минск, ул. Петра Мстиславца, д. 11</v>
          </cell>
          <cell r="P6169" t="str">
            <v>Hypermarket (Гипермаркет)</v>
          </cell>
          <cell r="Q6169" t="str">
            <v>sv2026</v>
          </cell>
          <cell r="R6169" t="str">
            <v>Шибко Анастасия Михайловна</v>
          </cell>
          <cell r="S6169">
            <v>80447232678</v>
          </cell>
          <cell r="T6169" t="str">
            <v>merch1757</v>
          </cell>
          <cell r="U6169" t="str">
            <v xml:space="preserve">Дударова Ирина Анатольевна </v>
          </cell>
          <cell r="V6169">
            <v>80298492342</v>
          </cell>
          <cell r="W6169"/>
          <cell r="X6169" t="str">
            <v/>
          </cell>
          <cell r="Y6169">
            <v>210</v>
          </cell>
          <cell r="Z6169" t="str">
            <v/>
          </cell>
          <cell r="AA6169"/>
          <cell r="AB6169">
            <v>210</v>
          </cell>
          <cell r="AC6169" t="str">
            <v/>
          </cell>
          <cell r="AD6169">
            <v>420</v>
          </cell>
          <cell r="AE6169">
            <v>7</v>
          </cell>
          <cell r="AF6169">
            <v>2</v>
          </cell>
          <cell r="AG6169">
            <v>31.5</v>
          </cell>
          <cell r="AH6169">
            <v>9</v>
          </cell>
          <cell r="AI6169">
            <v>210</v>
          </cell>
          <cell r="AJ6169" t="str">
            <v>Изменение тайминга</v>
          </cell>
        </row>
        <row r="6170">
          <cell r="B6170">
            <v>28951</v>
          </cell>
          <cell r="C6170">
            <v>1023902171</v>
          </cell>
          <cell r="D6170">
            <v>1</v>
          </cell>
          <cell r="E6170">
            <v>0</v>
          </cell>
          <cell r="F6170">
            <v>0</v>
          </cell>
          <cell r="G6170">
            <v>0</v>
          </cell>
          <cell r="H6170">
            <v>1</v>
          </cell>
          <cell r="I6170">
            <v>1</v>
          </cell>
          <cell r="J6170" t="str">
            <v>Свежие Идеи</v>
          </cell>
          <cell r="K6170" t="str">
            <v>Беларусь</v>
          </cell>
          <cell r="L6170" t="str">
            <v>Брестская</v>
          </cell>
          <cell r="M6170" t="str">
            <v>Минск</v>
          </cell>
          <cell r="N6170" t="str">
            <v>Остров Чистоты</v>
          </cell>
          <cell r="O6170" t="str">
            <v>г. Минск, пр-кт Дзержинского, д. 119</v>
          </cell>
          <cell r="P6170" t="str">
            <v>Drogery (Хоз. магазин)</v>
          </cell>
          <cell r="Q6170" t="str">
            <v>sv2026</v>
          </cell>
          <cell r="R6170" t="str">
            <v>Шибко Анастасия Михайловна</v>
          </cell>
          <cell r="S6170">
            <v>80447232678</v>
          </cell>
          <cell r="T6170" t="str">
            <v>merch1739</v>
          </cell>
          <cell r="U6170" t="str">
            <v>Дубровина Снежана Николаевна</v>
          </cell>
          <cell r="V6170">
            <v>80295788604</v>
          </cell>
          <cell r="W6170"/>
          <cell r="X6170" t="str">
            <v/>
          </cell>
          <cell r="Y6170" t="str">
            <v/>
          </cell>
          <cell r="Z6170" t="str">
            <v/>
          </cell>
          <cell r="AA6170">
            <v>60</v>
          </cell>
          <cell r="AB6170" t="str">
            <v/>
          </cell>
          <cell r="AC6170" t="str">
            <v/>
          </cell>
          <cell r="AD6170">
            <v>60</v>
          </cell>
          <cell r="AE6170">
            <v>1</v>
          </cell>
          <cell r="AF6170">
            <v>1</v>
          </cell>
          <cell r="AG6170">
            <v>4</v>
          </cell>
          <cell r="AH6170">
            <v>4</v>
          </cell>
          <cell r="AI6170">
            <v>60</v>
          </cell>
          <cell r="AJ6170"/>
        </row>
        <row r="6171">
          <cell r="B6171">
            <v>28935</v>
          </cell>
          <cell r="C6171">
            <v>1023902262</v>
          </cell>
          <cell r="D6171">
            <v>1</v>
          </cell>
          <cell r="E6171">
            <v>0</v>
          </cell>
          <cell r="F6171">
            <v>1</v>
          </cell>
          <cell r="G6171">
            <v>1</v>
          </cell>
          <cell r="H6171">
            <v>1</v>
          </cell>
          <cell r="I6171">
            <v>1</v>
          </cell>
          <cell r="J6171" t="str">
            <v>Свежие Идеи</v>
          </cell>
          <cell r="K6171" t="str">
            <v>Беларусь</v>
          </cell>
          <cell r="L6171" t="str">
            <v>Минская</v>
          </cell>
          <cell r="M6171" t="str">
            <v>Брест</v>
          </cell>
          <cell r="N6171" t="str">
            <v>Гринн</v>
          </cell>
          <cell r="O6171" t="str">
            <v>г. Брест, ул. Гаврилова, д. 16</v>
          </cell>
          <cell r="P6171" t="str">
            <v>Hypermarket (Гипермаркет)</v>
          </cell>
          <cell r="Q6171" t="str">
            <v>sv2031</v>
          </cell>
          <cell r="R6171" t="str">
            <v>Сальникова Виктория Валерьевна</v>
          </cell>
          <cell r="S6171">
            <v>80292471677</v>
          </cell>
          <cell r="T6171" t="str">
            <v>merch1743</v>
          </cell>
          <cell r="U6171" t="str">
            <v>Чучкевич Оксана Михайловна</v>
          </cell>
          <cell r="V6171">
            <v>80292056773</v>
          </cell>
          <cell r="W6171"/>
          <cell r="X6171">
            <v>150</v>
          </cell>
          <cell r="Y6171" t="str">
            <v/>
          </cell>
          <cell r="Z6171" t="str">
            <v/>
          </cell>
          <cell r="AA6171" t="str">
            <v/>
          </cell>
          <cell r="AB6171">
            <v>150</v>
          </cell>
          <cell r="AC6171" t="str">
            <v/>
          </cell>
          <cell r="AD6171">
            <v>300</v>
          </cell>
          <cell r="AE6171">
            <v>5</v>
          </cell>
          <cell r="AF6171">
            <v>2</v>
          </cell>
          <cell r="AG6171">
            <v>22.5</v>
          </cell>
          <cell r="AH6171">
            <v>9</v>
          </cell>
          <cell r="AI6171">
            <v>150</v>
          </cell>
          <cell r="AJ6171"/>
        </row>
        <row r="6172">
          <cell r="B6172">
            <v>355472</v>
          </cell>
          <cell r="C6172">
            <v>1023902285</v>
          </cell>
          <cell r="D6172">
            <v>1</v>
          </cell>
          <cell r="E6172">
            <v>0</v>
          </cell>
          <cell r="F6172">
            <v>0</v>
          </cell>
          <cell r="G6172">
            <v>0</v>
          </cell>
          <cell r="H6172">
            <v>1</v>
          </cell>
          <cell r="I6172">
            <v>1</v>
          </cell>
          <cell r="J6172" t="str">
            <v>Свежие Идеи</v>
          </cell>
          <cell r="K6172" t="str">
            <v>Беларусь</v>
          </cell>
          <cell r="L6172" t="str">
            <v>Брестская</v>
          </cell>
          <cell r="M6172" t="str">
            <v>Минск</v>
          </cell>
          <cell r="N6172" t="str">
            <v>Мила</v>
          </cell>
          <cell r="O6172" t="str">
            <v>г. Минск, ул. Козыревская, 33</v>
          </cell>
          <cell r="P6172" t="str">
            <v>Drogery (Хоз. магазин)</v>
          </cell>
          <cell r="Q6172" t="str">
            <v>sv2026</v>
          </cell>
          <cell r="R6172" t="str">
            <v>Шибко Анастасия Михайловна</v>
          </cell>
          <cell r="S6172">
            <v>80447232678</v>
          </cell>
          <cell r="T6172" t="str">
            <v>merch1758</v>
          </cell>
          <cell r="U6172" t="str">
            <v>Мычко Наталья Васильевна</v>
          </cell>
          <cell r="V6172">
            <v>80257811200</v>
          </cell>
          <cell r="W6172"/>
          <cell r="X6172" t="str">
            <v/>
          </cell>
          <cell r="Y6172" t="str">
            <v/>
          </cell>
          <cell r="Z6172">
            <v>60</v>
          </cell>
          <cell r="AA6172" t="str">
            <v/>
          </cell>
          <cell r="AB6172" t="str">
            <v/>
          </cell>
          <cell r="AC6172" t="str">
            <v/>
          </cell>
          <cell r="AD6172">
            <v>60</v>
          </cell>
          <cell r="AE6172">
            <v>1</v>
          </cell>
          <cell r="AF6172">
            <v>1</v>
          </cell>
          <cell r="AG6172">
            <v>5</v>
          </cell>
          <cell r="AH6172">
            <v>5</v>
          </cell>
          <cell r="AI6172">
            <v>60</v>
          </cell>
          <cell r="AJ6172"/>
        </row>
        <row r="6173">
          <cell r="B6173">
            <v>28873</v>
          </cell>
          <cell r="C6173">
            <v>1023902297</v>
          </cell>
          <cell r="D6173">
            <v>1</v>
          </cell>
          <cell r="E6173">
            <v>0</v>
          </cell>
          <cell r="F6173">
            <v>0</v>
          </cell>
          <cell r="G6173">
            <v>0</v>
          </cell>
          <cell r="H6173">
            <v>1</v>
          </cell>
          <cell r="I6173">
            <v>1</v>
          </cell>
          <cell r="J6173" t="str">
            <v>Свежие Идеи</v>
          </cell>
          <cell r="K6173" t="str">
            <v>Беларусь</v>
          </cell>
          <cell r="L6173" t="str">
            <v>Минская</v>
          </cell>
          <cell r="M6173" t="str">
            <v>Барановичи</v>
          </cell>
          <cell r="N6173" t="str">
            <v>Мила</v>
          </cell>
          <cell r="O6173" t="str">
            <v>г. Барановичи, ул. Домейко, д. 1</v>
          </cell>
          <cell r="P6173" t="str">
            <v>Drogery (Хоз. магазин)</v>
          </cell>
          <cell r="Q6173" t="str">
            <v>sv2026</v>
          </cell>
          <cell r="R6173" t="str">
            <v>Шибко Анастасия Михайловна</v>
          </cell>
          <cell r="S6173">
            <v>80447232678</v>
          </cell>
          <cell r="T6173" t="str">
            <v>merch1753</v>
          </cell>
          <cell r="U6173" t="str">
            <v>Диковицкая Ксения Олеговна</v>
          </cell>
          <cell r="V6173">
            <v>80297946781</v>
          </cell>
          <cell r="W6173"/>
          <cell r="X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>
            <v>30</v>
          </cell>
          <cell r="AC6173" t="str">
            <v/>
          </cell>
          <cell r="AD6173">
            <v>30</v>
          </cell>
          <cell r="AE6173">
            <v>0.5</v>
          </cell>
          <cell r="AF6173">
            <v>1</v>
          </cell>
          <cell r="AG6173">
            <v>2</v>
          </cell>
          <cell r="AH6173">
            <v>4</v>
          </cell>
          <cell r="AI6173">
            <v>30</v>
          </cell>
          <cell r="AJ6173"/>
        </row>
        <row r="6174">
          <cell r="B6174">
            <v>355526</v>
          </cell>
          <cell r="C6174">
            <v>1023902352</v>
          </cell>
          <cell r="D6174">
            <v>1</v>
          </cell>
          <cell r="E6174">
            <v>0</v>
          </cell>
          <cell r="F6174">
            <v>0</v>
          </cell>
          <cell r="G6174">
            <v>0</v>
          </cell>
          <cell r="H6174">
            <v>1</v>
          </cell>
          <cell r="I6174">
            <v>1</v>
          </cell>
          <cell r="J6174" t="str">
            <v>Свежие Идеи</v>
          </cell>
          <cell r="K6174" t="str">
            <v>Беларусь</v>
          </cell>
          <cell r="L6174" t="str">
            <v>Гомельская</v>
          </cell>
          <cell r="M6174" t="str">
            <v>Минск</v>
          </cell>
          <cell r="N6174" t="str">
            <v>Мила</v>
          </cell>
          <cell r="O6174" t="str">
            <v>г. Минск, ул. Я. Коласа, 36-53</v>
          </cell>
          <cell r="P6174" t="str">
            <v>Drogery (Хоз. магазин)</v>
          </cell>
          <cell r="Q6174" t="str">
            <v>sv2026</v>
          </cell>
          <cell r="R6174" t="str">
            <v>Шибко Анастасия Михайловна</v>
          </cell>
          <cell r="S6174">
            <v>80447232678</v>
          </cell>
          <cell r="T6174" t="str">
            <v>merch1749</v>
          </cell>
          <cell r="U6174" t="str">
            <v>Пачковская Екатерина Михайловна</v>
          </cell>
          <cell r="V6174">
            <v>80336773540</v>
          </cell>
          <cell r="W6174"/>
          <cell r="X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>
            <v>60</v>
          </cell>
          <cell r="AC6174" t="str">
            <v/>
          </cell>
          <cell r="AD6174">
            <v>60</v>
          </cell>
          <cell r="AE6174">
            <v>1</v>
          </cell>
          <cell r="AF6174">
            <v>1</v>
          </cell>
          <cell r="AG6174">
            <v>4</v>
          </cell>
          <cell r="AH6174">
            <v>4</v>
          </cell>
          <cell r="AI6174">
            <v>60</v>
          </cell>
          <cell r="AJ6174"/>
        </row>
        <row r="6175">
          <cell r="B6175">
            <v>358439</v>
          </cell>
          <cell r="C6175">
            <v>1023902353</v>
          </cell>
          <cell r="D6175">
            <v>1</v>
          </cell>
          <cell r="E6175">
            <v>0</v>
          </cell>
          <cell r="F6175">
            <v>0</v>
          </cell>
          <cell r="G6175">
            <v>0</v>
          </cell>
          <cell r="H6175">
            <v>1</v>
          </cell>
          <cell r="I6175">
            <v>1</v>
          </cell>
          <cell r="J6175" t="str">
            <v>Свежие Идеи</v>
          </cell>
          <cell r="K6175" t="str">
            <v>Беларусь</v>
          </cell>
          <cell r="L6175" t="str">
            <v>Минская</v>
          </cell>
          <cell r="M6175" t="str">
            <v>Гомель</v>
          </cell>
          <cell r="N6175" t="str">
            <v>Мила</v>
          </cell>
          <cell r="O6175" t="str">
            <v>Гомельская обл., г. Гомель, пл. Привокзальная, 1 (пом. 2 и 10 А)</v>
          </cell>
          <cell r="P6175" t="str">
            <v>Drogery (Хоз. магазин)</v>
          </cell>
          <cell r="Q6175" t="str">
            <v>sv2028</v>
          </cell>
          <cell r="R6175" t="str">
            <v>Чагочкина Юлия</v>
          </cell>
          <cell r="S6175">
            <v>80445606506</v>
          </cell>
          <cell r="T6175" t="str">
            <v>merch1740</v>
          </cell>
          <cell r="U6175" t="str">
            <v>Ларионова Марина Николаевна</v>
          </cell>
          <cell r="V6175">
            <v>80292388031</v>
          </cell>
          <cell r="W6175"/>
          <cell r="X6175">
            <v>45</v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  <cell r="AC6175" t="str">
            <v/>
          </cell>
          <cell r="AD6175">
            <v>45</v>
          </cell>
          <cell r="AE6175">
            <v>0.75</v>
          </cell>
          <cell r="AF6175">
            <v>1</v>
          </cell>
          <cell r="AG6175">
            <v>3.75</v>
          </cell>
          <cell r="AH6175">
            <v>5</v>
          </cell>
          <cell r="AI6175">
            <v>45</v>
          </cell>
          <cell r="AJ6175"/>
        </row>
        <row r="6176">
          <cell r="B6176">
            <v>355442</v>
          </cell>
          <cell r="C6176">
            <v>1023902359</v>
          </cell>
          <cell r="D6176">
            <v>1</v>
          </cell>
          <cell r="E6176">
            <v>0</v>
          </cell>
          <cell r="F6176">
            <v>0</v>
          </cell>
          <cell r="G6176">
            <v>0</v>
          </cell>
          <cell r="H6176">
            <v>1</v>
          </cell>
          <cell r="I6176">
            <v>1</v>
          </cell>
          <cell r="J6176" t="str">
            <v>Свежие Идеи</v>
          </cell>
          <cell r="K6176" t="str">
            <v>Беларусь</v>
          </cell>
          <cell r="L6176" t="str">
            <v>Могилевская</v>
          </cell>
          <cell r="M6176" t="str">
            <v>Минск</v>
          </cell>
          <cell r="N6176" t="str">
            <v>Мила</v>
          </cell>
          <cell r="O6176" t="str">
            <v>г. Минск, ул. Восточная, 129</v>
          </cell>
          <cell r="P6176" t="str">
            <v>Drogery (Хоз. магазин)</v>
          </cell>
          <cell r="Q6176" t="str">
            <v>sv2026</v>
          </cell>
          <cell r="R6176" t="str">
            <v>Шибко Анастасия Михайловна</v>
          </cell>
          <cell r="S6176">
            <v>80447232678</v>
          </cell>
          <cell r="T6176" t="str">
            <v>merch1749</v>
          </cell>
          <cell r="U6176" t="str">
            <v>Пачковская Екатерина Михайловна</v>
          </cell>
          <cell r="V6176">
            <v>80336773540</v>
          </cell>
          <cell r="W6176"/>
          <cell r="X6176">
            <v>30</v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  <cell r="AC6176" t="str">
            <v/>
          </cell>
          <cell r="AD6176">
            <v>30</v>
          </cell>
          <cell r="AE6176">
            <v>0.5</v>
          </cell>
          <cell r="AF6176">
            <v>1</v>
          </cell>
          <cell r="AG6176">
            <v>2.5</v>
          </cell>
          <cell r="AH6176">
            <v>5</v>
          </cell>
          <cell r="AI6176">
            <v>30</v>
          </cell>
          <cell r="AJ6176"/>
        </row>
        <row r="6177">
          <cell r="B6177">
            <v>28939</v>
          </cell>
          <cell r="C6177">
            <v>1023902399</v>
          </cell>
          <cell r="D6177">
            <v>1</v>
          </cell>
          <cell r="E6177">
            <v>0</v>
          </cell>
          <cell r="F6177">
            <v>1</v>
          </cell>
          <cell r="G6177">
            <v>1</v>
          </cell>
          <cell r="H6177">
            <v>1</v>
          </cell>
          <cell r="I6177">
            <v>1</v>
          </cell>
          <cell r="J6177" t="str">
            <v>Свежие Идеи</v>
          </cell>
          <cell r="K6177" t="str">
            <v>Беларусь</v>
          </cell>
          <cell r="L6177" t="str">
            <v>Могилевская</v>
          </cell>
          <cell r="M6177" t="str">
            <v>Могилев</v>
          </cell>
          <cell r="N6177" t="str">
            <v>Гринн</v>
          </cell>
          <cell r="O6177" t="str">
            <v>г. Могилев, ул. Островского, д. 5</v>
          </cell>
          <cell r="P6177" t="str">
            <v>Hypermarket (Гипермаркет)</v>
          </cell>
          <cell r="Q6177" t="str">
            <v>sv2030</v>
          </cell>
          <cell r="R6177" t="str">
            <v>Мешкова Анастасия Александовна</v>
          </cell>
          <cell r="S6177">
            <v>80259163933</v>
          </cell>
          <cell r="T6177" t="str">
            <v>merch1751</v>
          </cell>
          <cell r="U6177" t="str">
            <v> Никифорова Валентина Владимировна</v>
          </cell>
          <cell r="V6177">
            <v>80291294679</v>
          </cell>
          <cell r="W6177"/>
          <cell r="X6177">
            <v>200</v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  <cell r="AC6177" t="str">
            <v/>
          </cell>
          <cell r="AD6177">
            <v>200</v>
          </cell>
          <cell r="AE6177">
            <v>3.3333333333333335</v>
          </cell>
          <cell r="AF6177">
            <v>1</v>
          </cell>
          <cell r="AG6177">
            <v>16.666666666666668</v>
          </cell>
          <cell r="AH6177">
            <v>5</v>
          </cell>
          <cell r="AI6177">
            <v>200</v>
          </cell>
          <cell r="AJ6177"/>
        </row>
        <row r="6178">
          <cell r="B6178">
            <v>276912</v>
          </cell>
          <cell r="C6178">
            <v>1023902411</v>
          </cell>
          <cell r="D6178">
            <v>1</v>
          </cell>
          <cell r="E6178">
            <v>0</v>
          </cell>
          <cell r="F6178">
            <v>0</v>
          </cell>
          <cell r="G6178">
            <v>0</v>
          </cell>
          <cell r="H6178">
            <v>1</v>
          </cell>
          <cell r="I6178">
            <v>1</v>
          </cell>
          <cell r="J6178" t="str">
            <v>Свежие Идеи</v>
          </cell>
          <cell r="K6178" t="str">
            <v>Беларусь</v>
          </cell>
          <cell r="L6178" t="str">
            <v>Минская</v>
          </cell>
          <cell r="M6178" t="str">
            <v>Брест</v>
          </cell>
          <cell r="N6178" t="str">
            <v>Мила</v>
          </cell>
          <cell r="O6178" t="str">
            <v>Брестская обл., г. Брест, ул. Гаврилова, 16 (пом. 195) ТРЦ "Экватор"</v>
          </cell>
          <cell r="P6178" t="str">
            <v>Drogery (Хоз. магазин)</v>
          </cell>
          <cell r="Q6178" t="str">
            <v>sv2031</v>
          </cell>
          <cell r="R6178" t="str">
            <v>Сальникова Виктория Валерьевна</v>
          </cell>
          <cell r="S6178">
            <v>80292471677</v>
          </cell>
          <cell r="T6178" t="str">
            <v>merch1743</v>
          </cell>
          <cell r="U6178" t="str">
            <v>Чучкевич Оксана Михайловна</v>
          </cell>
          <cell r="V6178">
            <v>80292056773</v>
          </cell>
          <cell r="W6178"/>
          <cell r="X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>
            <v>30</v>
          </cell>
          <cell r="AC6178" t="str">
            <v/>
          </cell>
          <cell r="AD6178">
            <v>30</v>
          </cell>
          <cell r="AE6178">
            <v>0.5</v>
          </cell>
          <cell r="AF6178">
            <v>1</v>
          </cell>
          <cell r="AG6178">
            <v>2</v>
          </cell>
          <cell r="AH6178">
            <v>4</v>
          </cell>
          <cell r="AI6178">
            <v>30</v>
          </cell>
          <cell r="AJ6178"/>
        </row>
        <row r="6179">
          <cell r="B6179">
            <v>28899</v>
          </cell>
          <cell r="C6179">
            <v>1023902417</v>
          </cell>
          <cell r="D6179">
            <v>1</v>
          </cell>
          <cell r="E6179">
            <v>0</v>
          </cell>
          <cell r="F6179">
            <v>0</v>
          </cell>
          <cell r="G6179">
            <v>0</v>
          </cell>
          <cell r="H6179">
            <v>1</v>
          </cell>
          <cell r="I6179">
            <v>1</v>
          </cell>
          <cell r="J6179" t="str">
            <v>Свежие Идеи</v>
          </cell>
          <cell r="K6179" t="str">
            <v>Беларусь</v>
          </cell>
          <cell r="L6179" t="str">
            <v>Могилевская</v>
          </cell>
          <cell r="M6179" t="str">
            <v>Минск</v>
          </cell>
          <cell r="N6179" t="str">
            <v>Мила</v>
          </cell>
          <cell r="O6179" t="str">
            <v>г. Минск, пр-т Победителей, д. 9</v>
          </cell>
          <cell r="P6179" t="str">
            <v>Drogery (Хоз. магазин)</v>
          </cell>
          <cell r="Q6179" t="str">
            <v>sv2026</v>
          </cell>
          <cell r="R6179" t="str">
            <v>Шибко Анастасия Михайловна</v>
          </cell>
          <cell r="S6179">
            <v>80447232678</v>
          </cell>
          <cell r="T6179" t="str">
            <v>merch1748</v>
          </cell>
          <cell r="U6179" t="str">
            <v xml:space="preserve">Роговешко Виктория Дмитриевна </v>
          </cell>
          <cell r="V6179">
            <v>80292374223</v>
          </cell>
          <cell r="W6179"/>
          <cell r="X6179" t="str">
            <v/>
          </cell>
          <cell r="Y6179" t="str">
            <v/>
          </cell>
          <cell r="Z6179">
            <v>30</v>
          </cell>
          <cell r="AA6179" t="str">
            <v/>
          </cell>
          <cell r="AB6179" t="str">
            <v/>
          </cell>
          <cell r="AC6179" t="str">
            <v/>
          </cell>
          <cell r="AD6179">
            <v>30</v>
          </cell>
          <cell r="AE6179">
            <v>0.5</v>
          </cell>
          <cell r="AF6179">
            <v>1</v>
          </cell>
          <cell r="AG6179">
            <v>2.5</v>
          </cell>
          <cell r="AH6179">
            <v>5</v>
          </cell>
          <cell r="AI6179">
            <v>30</v>
          </cell>
          <cell r="AJ6179"/>
        </row>
        <row r="6180">
          <cell r="B6180">
            <v>28895</v>
          </cell>
          <cell r="C6180">
            <v>1023902426</v>
          </cell>
          <cell r="D6180">
            <v>1</v>
          </cell>
          <cell r="E6180">
            <v>0</v>
          </cell>
          <cell r="F6180">
            <v>0</v>
          </cell>
          <cell r="G6180">
            <v>0</v>
          </cell>
          <cell r="H6180">
            <v>1</v>
          </cell>
          <cell r="I6180">
            <v>1</v>
          </cell>
          <cell r="J6180" t="str">
            <v>Свежие Идеи</v>
          </cell>
          <cell r="K6180" t="str">
            <v>Беларусь</v>
          </cell>
          <cell r="L6180" t="str">
            <v>Минская</v>
          </cell>
          <cell r="M6180" t="str">
            <v>Могилев</v>
          </cell>
          <cell r="N6180" t="str">
            <v>Мила</v>
          </cell>
          <cell r="O6180" t="str">
            <v>г. Могилев, ул. Островского, д. 5</v>
          </cell>
          <cell r="P6180" t="str">
            <v>Drogery (Хоз. магазин)</v>
          </cell>
          <cell r="Q6180" t="str">
            <v>sv2030</v>
          </cell>
          <cell r="R6180" t="str">
            <v>Мешкова Анастасия Александовна</v>
          </cell>
          <cell r="S6180">
            <v>80259163933</v>
          </cell>
          <cell r="T6180" t="str">
            <v>merch1751</v>
          </cell>
          <cell r="U6180" t="str">
            <v> Никифорова Валентина Владимировна</v>
          </cell>
          <cell r="V6180">
            <v>80291294679</v>
          </cell>
          <cell r="W6180"/>
          <cell r="X6180">
            <v>30</v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  <cell r="AC6180" t="str">
            <v/>
          </cell>
          <cell r="AD6180">
            <v>30</v>
          </cell>
          <cell r="AE6180">
            <v>0.5</v>
          </cell>
          <cell r="AF6180">
            <v>1</v>
          </cell>
          <cell r="AG6180">
            <v>2.5</v>
          </cell>
          <cell r="AH6180">
            <v>5</v>
          </cell>
          <cell r="AI6180">
            <v>30</v>
          </cell>
          <cell r="AJ6180"/>
        </row>
        <row r="6181">
          <cell r="B6181">
            <v>28880</v>
          </cell>
          <cell r="C6181">
            <v>1023902450</v>
          </cell>
          <cell r="D6181">
            <v>1</v>
          </cell>
          <cell r="E6181">
            <v>0</v>
          </cell>
          <cell r="F6181">
            <v>0</v>
          </cell>
          <cell r="G6181">
            <v>0</v>
          </cell>
          <cell r="H6181">
            <v>1</v>
          </cell>
          <cell r="I6181">
            <v>1</v>
          </cell>
          <cell r="J6181" t="str">
            <v>Свежие Идеи</v>
          </cell>
          <cell r="K6181" t="str">
            <v>Беларусь</v>
          </cell>
          <cell r="L6181" t="str">
            <v>Минская</v>
          </cell>
          <cell r="M6181" t="str">
            <v>Минск</v>
          </cell>
          <cell r="N6181" t="str">
            <v>Мила</v>
          </cell>
          <cell r="O6181" t="str">
            <v>г. Минск, ул. Неманская, д. 45</v>
          </cell>
          <cell r="P6181" t="str">
            <v>Drogery (Хоз. магазин)</v>
          </cell>
          <cell r="Q6181" t="str">
            <v>sv2026</v>
          </cell>
          <cell r="R6181" t="str">
            <v>Шибко Анастасия Михайловна</v>
          </cell>
          <cell r="S6181">
            <v>80447232678</v>
          </cell>
          <cell r="T6181" t="str">
            <v>merch1741</v>
          </cell>
          <cell r="U6181" t="str">
            <v>Буланова Александра Михайловна</v>
          </cell>
          <cell r="V6181">
            <v>80447752615</v>
          </cell>
          <cell r="W6181"/>
          <cell r="X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>
            <v>45</v>
          </cell>
          <cell r="AC6181" t="str">
            <v/>
          </cell>
          <cell r="AD6181">
            <v>45</v>
          </cell>
          <cell r="AE6181">
            <v>0.75</v>
          </cell>
          <cell r="AF6181">
            <v>1</v>
          </cell>
          <cell r="AG6181">
            <v>3</v>
          </cell>
          <cell r="AH6181">
            <v>4</v>
          </cell>
          <cell r="AI6181">
            <v>45</v>
          </cell>
          <cell r="AJ6181"/>
        </row>
        <row r="6182">
          <cell r="B6182">
            <v>28913</v>
          </cell>
          <cell r="C6182">
            <v>1023902494</v>
          </cell>
          <cell r="D6182">
            <v>1</v>
          </cell>
          <cell r="E6182">
            <v>0</v>
          </cell>
          <cell r="F6182">
            <v>0</v>
          </cell>
          <cell r="G6182">
            <v>0</v>
          </cell>
          <cell r="H6182">
            <v>1</v>
          </cell>
          <cell r="I6182">
            <v>1</v>
          </cell>
          <cell r="J6182" t="str">
            <v>Свежие Идеи</v>
          </cell>
          <cell r="K6182" t="str">
            <v>Беларусь</v>
          </cell>
          <cell r="L6182" t="str">
            <v>Минская</v>
          </cell>
          <cell r="M6182" t="str">
            <v>Борисов</v>
          </cell>
          <cell r="N6182" t="str">
            <v>Мила</v>
          </cell>
          <cell r="O6182" t="str">
            <v>г. Борисов, ул. 3-го Интернационала, д. 64</v>
          </cell>
          <cell r="P6182" t="str">
            <v>Drogery (Хоз. магазин)</v>
          </cell>
          <cell r="Q6182" t="str">
            <v>sv2026</v>
          </cell>
          <cell r="R6182" t="str">
            <v>Шибко Анастасия Михайловна</v>
          </cell>
          <cell r="S6182">
            <v>80447232678</v>
          </cell>
          <cell r="T6182" t="str">
            <v>merch1756</v>
          </cell>
          <cell r="U6182" t="str">
            <v>Авсиевич Ольга Николаевна</v>
          </cell>
          <cell r="V6182">
            <v>80293067931</v>
          </cell>
          <cell r="W6182" t="str">
            <v/>
          </cell>
          <cell r="X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  <cell r="AC6182">
            <v>45</v>
          </cell>
          <cell r="AD6182">
            <v>45</v>
          </cell>
          <cell r="AE6182">
            <v>0.75</v>
          </cell>
          <cell r="AF6182">
            <v>1</v>
          </cell>
          <cell r="AG6182">
            <v>3</v>
          </cell>
          <cell r="AH6182">
            <v>4</v>
          </cell>
          <cell r="AI6182">
            <v>45</v>
          </cell>
          <cell r="AJ6182"/>
        </row>
        <row r="6183">
          <cell r="B6183">
            <v>355436</v>
          </cell>
          <cell r="C6183">
            <v>1023902510</v>
          </cell>
          <cell r="D6183">
            <v>1</v>
          </cell>
          <cell r="E6183">
            <v>0</v>
          </cell>
          <cell r="F6183">
            <v>0</v>
          </cell>
          <cell r="G6183">
            <v>0</v>
          </cell>
          <cell r="H6183">
            <v>1</v>
          </cell>
          <cell r="I6183">
            <v>1</v>
          </cell>
          <cell r="J6183" t="str">
            <v>Свежие Идеи</v>
          </cell>
          <cell r="K6183" t="str">
            <v>Беларусь</v>
          </cell>
          <cell r="L6183" t="str">
            <v>Минская</v>
          </cell>
          <cell r="M6183" t="str">
            <v>Минск</v>
          </cell>
          <cell r="N6183" t="str">
            <v>Мила</v>
          </cell>
          <cell r="O6183" t="str">
            <v>г. Минск, ул. Брестская, 56, корп. 1</v>
          </cell>
          <cell r="P6183" t="str">
            <v>Drogery (Хоз. магазин)</v>
          </cell>
          <cell r="Q6183" t="str">
            <v>sv2026</v>
          </cell>
          <cell r="R6183" t="str">
            <v>Шибко Анастасия Михайловна</v>
          </cell>
          <cell r="S6183">
            <v>80447232678</v>
          </cell>
          <cell r="T6183" t="str">
            <v>merch1750</v>
          </cell>
          <cell r="U6183" t="str">
            <v>Друсь Мария Викторовна</v>
          </cell>
          <cell r="V6183">
            <v>80298608032</v>
          </cell>
          <cell r="W6183"/>
          <cell r="X6183" t="str">
            <v/>
          </cell>
          <cell r="Y6183">
            <v>30</v>
          </cell>
          <cell r="Z6183" t="str">
            <v/>
          </cell>
          <cell r="AA6183" t="str">
            <v/>
          </cell>
          <cell r="AB6183" t="str">
            <v/>
          </cell>
          <cell r="AC6183" t="str">
            <v/>
          </cell>
          <cell r="AD6183">
            <v>30</v>
          </cell>
          <cell r="AE6183">
            <v>0.5</v>
          </cell>
          <cell r="AF6183">
            <v>1</v>
          </cell>
          <cell r="AG6183">
            <v>2.5</v>
          </cell>
          <cell r="AH6183">
            <v>5</v>
          </cell>
          <cell r="AI6183">
            <v>30</v>
          </cell>
          <cell r="AJ6183"/>
        </row>
        <row r="6184">
          <cell r="B6184">
            <v>28949</v>
          </cell>
          <cell r="C6184">
            <v>1023902512</v>
          </cell>
          <cell r="D6184">
            <v>1</v>
          </cell>
          <cell r="E6184">
            <v>0</v>
          </cell>
          <cell r="F6184">
            <v>1</v>
          </cell>
          <cell r="G6184">
            <v>1</v>
          </cell>
          <cell r="H6184">
            <v>1</v>
          </cell>
          <cell r="I6184">
            <v>1</v>
          </cell>
          <cell r="J6184" t="str">
            <v>Свежие Идеи</v>
          </cell>
          <cell r="K6184" t="str">
            <v>Беларусь</v>
          </cell>
          <cell r="L6184" t="str">
            <v>Минская</v>
          </cell>
          <cell r="M6184" t="str">
            <v>Минск</v>
          </cell>
          <cell r="N6184" t="str">
            <v>Гринн</v>
          </cell>
          <cell r="O6184" t="str">
            <v>г. Минск, пр-т Партизанский, д. 182</v>
          </cell>
          <cell r="P6184" t="str">
            <v>Hypermarket (Гипермаркет)</v>
          </cell>
          <cell r="Q6184" t="str">
            <v>sv2026</v>
          </cell>
          <cell r="R6184" t="str">
            <v>Шибко Анастасия Михайловна</v>
          </cell>
          <cell r="S6184">
            <v>80447232678</v>
          </cell>
          <cell r="T6184" t="str">
            <v>merch1746</v>
          </cell>
          <cell r="U6184" t="str">
            <v>Шестак Екатерина Олеговна</v>
          </cell>
          <cell r="V6184">
            <v>80259211451</v>
          </cell>
          <cell r="W6184"/>
          <cell r="X6184" t="str">
            <v/>
          </cell>
          <cell r="Y6184">
            <v>360</v>
          </cell>
          <cell r="Z6184" t="str">
            <v/>
          </cell>
          <cell r="AA6184" t="str">
            <v/>
          </cell>
          <cell r="AB6184"/>
          <cell r="AC6184" t="str">
            <v/>
          </cell>
          <cell r="AD6184">
            <v>360</v>
          </cell>
          <cell r="AE6184">
            <v>6</v>
          </cell>
          <cell r="AF6184">
            <v>1</v>
          </cell>
          <cell r="AG6184">
            <v>30</v>
          </cell>
          <cell r="AH6184">
            <v>5</v>
          </cell>
          <cell r="AI6184">
            <v>360</v>
          </cell>
          <cell r="AJ6184"/>
        </row>
        <row r="6185">
          <cell r="B6185">
            <v>28906</v>
          </cell>
          <cell r="C6185">
            <v>1023902516</v>
          </cell>
          <cell r="D6185">
            <v>1</v>
          </cell>
          <cell r="E6185">
            <v>0</v>
          </cell>
          <cell r="F6185">
            <v>0</v>
          </cell>
          <cell r="G6185">
            <v>0</v>
          </cell>
          <cell r="H6185">
            <v>1</v>
          </cell>
          <cell r="I6185">
            <v>1</v>
          </cell>
          <cell r="J6185" t="str">
            <v>Свежие Идеи</v>
          </cell>
          <cell r="K6185" t="str">
            <v>Беларусь</v>
          </cell>
          <cell r="L6185" t="str">
            <v>Минская</v>
          </cell>
          <cell r="M6185" t="str">
            <v>Минск</v>
          </cell>
          <cell r="N6185" t="str">
            <v>Гринн</v>
          </cell>
          <cell r="O6185" t="str">
            <v>г. Минск, ул. Притыцкого, д. 156</v>
          </cell>
          <cell r="P6185" t="str">
            <v>Hypermarket (Гипермаркет)</v>
          </cell>
          <cell r="Q6185" t="str">
            <v>sv2026</v>
          </cell>
          <cell r="R6185" t="str">
            <v>Шибко Анастасия Михайловна</v>
          </cell>
          <cell r="S6185">
            <v>80447232678</v>
          </cell>
          <cell r="T6185" t="str">
            <v>merch1747</v>
          </cell>
          <cell r="U6185" t="str">
            <v>Пухович Мария Ивановна</v>
          </cell>
          <cell r="V6185">
            <v>80299495648</v>
          </cell>
          <cell r="W6185"/>
          <cell r="X6185" t="str">
            <v/>
          </cell>
          <cell r="Y6185">
            <v>200</v>
          </cell>
          <cell r="Z6185" t="str">
            <v/>
          </cell>
          <cell r="AA6185" t="str">
            <v/>
          </cell>
          <cell r="AB6185">
            <v>200</v>
          </cell>
          <cell r="AC6185" t="str">
            <v/>
          </cell>
          <cell r="AD6185">
            <v>400</v>
          </cell>
          <cell r="AE6185">
            <v>6.666666666666667</v>
          </cell>
          <cell r="AF6185">
            <v>2</v>
          </cell>
          <cell r="AG6185">
            <v>30</v>
          </cell>
          <cell r="AH6185">
            <v>9</v>
          </cell>
          <cell r="AI6185">
            <v>200</v>
          </cell>
          <cell r="AJ6185"/>
        </row>
        <row r="6186">
          <cell r="B6186">
            <v>29006</v>
          </cell>
          <cell r="C6186">
            <v>1023902517</v>
          </cell>
          <cell r="D6186">
            <v>1</v>
          </cell>
          <cell r="E6186">
            <v>0</v>
          </cell>
          <cell r="F6186">
            <v>1</v>
          </cell>
          <cell r="G6186">
            <v>1</v>
          </cell>
          <cell r="H6186">
            <v>1</v>
          </cell>
          <cell r="I6186">
            <v>1</v>
          </cell>
          <cell r="J6186" t="str">
            <v>Свежие Идеи</v>
          </cell>
          <cell r="K6186" t="str">
            <v>Беларусь</v>
          </cell>
          <cell r="L6186" t="str">
            <v>Брестская</v>
          </cell>
          <cell r="M6186" t="str">
            <v>Минск</v>
          </cell>
          <cell r="N6186" t="str">
            <v>Гринн</v>
          </cell>
          <cell r="O6186" t="str">
            <v>г. Минск, ул. Уборевича, д. 176</v>
          </cell>
          <cell r="P6186" t="str">
            <v>Hypermarket (Гипермаркет)</v>
          </cell>
          <cell r="Q6186" t="str">
            <v>sv2026</v>
          </cell>
          <cell r="R6186" t="str">
            <v>Шибко Анастасия Михайловна</v>
          </cell>
          <cell r="S6186">
            <v>80447232678</v>
          </cell>
          <cell r="T6186" t="str">
            <v>merch1758</v>
          </cell>
          <cell r="U6186" t="str">
            <v>Мычко Наталья Васильевна</v>
          </cell>
          <cell r="V6186">
            <v>80257811200</v>
          </cell>
          <cell r="W6186"/>
          <cell r="X6186" t="str">
            <v/>
          </cell>
          <cell r="Y6186">
            <v>240</v>
          </cell>
          <cell r="Z6186" t="str">
            <v/>
          </cell>
          <cell r="AA6186" t="str">
            <v/>
          </cell>
          <cell r="AB6186"/>
          <cell r="AC6186" t="str">
            <v/>
          </cell>
          <cell r="AD6186">
            <v>240</v>
          </cell>
          <cell r="AE6186">
            <v>4</v>
          </cell>
          <cell r="AF6186">
            <v>1</v>
          </cell>
          <cell r="AG6186">
            <v>20</v>
          </cell>
          <cell r="AH6186">
            <v>5</v>
          </cell>
          <cell r="AI6186">
            <v>240</v>
          </cell>
          <cell r="AJ6186"/>
        </row>
        <row r="6187">
          <cell r="B6187">
            <v>28950</v>
          </cell>
          <cell r="C6187">
            <v>1023902521</v>
          </cell>
          <cell r="D6187">
            <v>1</v>
          </cell>
          <cell r="E6187">
            <v>0</v>
          </cell>
          <cell r="F6187">
            <v>1</v>
          </cell>
          <cell r="G6187">
            <v>1</v>
          </cell>
          <cell r="H6187">
            <v>1</v>
          </cell>
          <cell r="I6187">
            <v>1</v>
          </cell>
          <cell r="J6187" t="str">
            <v>Свежие Идеи</v>
          </cell>
          <cell r="K6187" t="str">
            <v>Беларусь</v>
          </cell>
          <cell r="L6187" t="str">
            <v>Минская</v>
          </cell>
          <cell r="M6187" t="str">
            <v>Минск</v>
          </cell>
          <cell r="N6187" t="str">
            <v>Простор</v>
          </cell>
          <cell r="O6187" t="str">
            <v>г. Минск, ул. Каменногорская, д. 3</v>
          </cell>
          <cell r="P6187" t="str">
            <v>Hypermarket (Гипермаркет)</v>
          </cell>
          <cell r="Q6187" t="str">
            <v>sv2026</v>
          </cell>
          <cell r="R6187" t="str">
            <v>Шибко Анастасия Михайловна</v>
          </cell>
          <cell r="S6187">
            <v>80447232678</v>
          </cell>
          <cell r="T6187" t="str">
            <v>merch1741</v>
          </cell>
          <cell r="U6187" t="str">
            <v>Буланова Александра Михайловна</v>
          </cell>
          <cell r="V6187">
            <v>80447752615</v>
          </cell>
          <cell r="W6187"/>
          <cell r="X6187" t="str">
            <v/>
          </cell>
          <cell r="Y6187">
            <v>180</v>
          </cell>
          <cell r="Z6187" t="str">
            <v/>
          </cell>
          <cell r="AA6187" t="str">
            <v/>
          </cell>
          <cell r="AB6187"/>
          <cell r="AC6187" t="str">
            <v/>
          </cell>
          <cell r="AD6187">
            <v>180</v>
          </cell>
          <cell r="AE6187">
            <v>3</v>
          </cell>
          <cell r="AF6187">
            <v>1</v>
          </cell>
          <cell r="AG6187">
            <v>15</v>
          </cell>
          <cell r="AH6187">
            <v>5</v>
          </cell>
          <cell r="AI6187">
            <v>180</v>
          </cell>
          <cell r="AJ6187"/>
        </row>
        <row r="6188">
          <cell r="B6188">
            <v>355483</v>
          </cell>
          <cell r="C6188">
            <v>1023902554</v>
          </cell>
          <cell r="D6188">
            <v>1</v>
          </cell>
          <cell r="E6188">
            <v>0</v>
          </cell>
          <cell r="F6188">
            <v>0</v>
          </cell>
          <cell r="G6188">
            <v>0</v>
          </cell>
          <cell r="H6188">
            <v>1</v>
          </cell>
          <cell r="I6188">
            <v>1</v>
          </cell>
          <cell r="J6188" t="str">
            <v>Свежие Идеи</v>
          </cell>
          <cell r="K6188" t="str">
            <v>Беларусь</v>
          </cell>
          <cell r="L6188" t="str">
            <v>Минская</v>
          </cell>
          <cell r="M6188" t="str">
            <v>Минск</v>
          </cell>
          <cell r="N6188" t="str">
            <v>Мила</v>
          </cell>
          <cell r="O6188" t="str">
            <v>г. Минск, ул. Малинина, 24</v>
          </cell>
          <cell r="P6188" t="str">
            <v>Drogery (Хоз. магазин)</v>
          </cell>
          <cell r="Q6188" t="str">
            <v>sv2026</v>
          </cell>
          <cell r="R6188" t="str">
            <v>Шибко Анастасия Михайловна</v>
          </cell>
          <cell r="S6188">
            <v>80447232678</v>
          </cell>
          <cell r="T6188" t="str">
            <v>merch1758</v>
          </cell>
          <cell r="U6188" t="str">
            <v>Мычко Наталья Васильевна</v>
          </cell>
          <cell r="V6188">
            <v>80257811200</v>
          </cell>
          <cell r="W6188"/>
          <cell r="X6188">
            <v>45</v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  <cell r="AC6188" t="str">
            <v/>
          </cell>
          <cell r="AD6188">
            <v>45</v>
          </cell>
          <cell r="AE6188">
            <v>0.75</v>
          </cell>
          <cell r="AF6188">
            <v>1</v>
          </cell>
          <cell r="AG6188">
            <v>3.75</v>
          </cell>
          <cell r="AH6188">
            <v>5</v>
          </cell>
          <cell r="AI6188">
            <v>45</v>
          </cell>
          <cell r="AJ6188"/>
        </row>
        <row r="6189">
          <cell r="B6189">
            <v>28719</v>
          </cell>
          <cell r="C6189">
            <v>1023902569</v>
          </cell>
          <cell r="D6189">
            <v>1</v>
          </cell>
          <cell r="E6189">
            <v>0</v>
          </cell>
          <cell r="F6189">
            <v>0</v>
          </cell>
          <cell r="G6189">
            <v>0</v>
          </cell>
          <cell r="H6189">
            <v>1</v>
          </cell>
          <cell r="I6189">
            <v>1</v>
          </cell>
          <cell r="J6189" t="str">
            <v>Свежие Идеи</v>
          </cell>
          <cell r="K6189" t="str">
            <v>Беларусь</v>
          </cell>
          <cell r="L6189" t="str">
            <v>Минская</v>
          </cell>
          <cell r="M6189" t="str">
            <v>Минск</v>
          </cell>
          <cell r="N6189" t="str">
            <v>Мила</v>
          </cell>
          <cell r="O6189" t="str">
            <v>г. Минск, ул. Притыцкого, д. 156</v>
          </cell>
          <cell r="P6189" t="str">
            <v>Drogery (Хоз. магазин)</v>
          </cell>
          <cell r="Q6189" t="str">
            <v>sv2026</v>
          </cell>
          <cell r="R6189" t="str">
            <v>Шибко Анастасия Михайловна</v>
          </cell>
          <cell r="S6189">
            <v>80447232678</v>
          </cell>
          <cell r="T6189" t="str">
            <v>merch1741</v>
          </cell>
          <cell r="U6189" t="str">
            <v>Буланова Александра Михайловна</v>
          </cell>
          <cell r="V6189">
            <v>80447752615</v>
          </cell>
          <cell r="W6189"/>
          <cell r="X6189" t="str">
            <v/>
          </cell>
          <cell r="Y6189" t="str">
            <v/>
          </cell>
          <cell r="Z6189">
            <v>60</v>
          </cell>
          <cell r="AA6189" t="str">
            <v/>
          </cell>
          <cell r="AB6189" t="str">
            <v/>
          </cell>
          <cell r="AC6189" t="str">
            <v/>
          </cell>
          <cell r="AD6189">
            <v>60</v>
          </cell>
          <cell r="AE6189">
            <v>1</v>
          </cell>
          <cell r="AF6189">
            <v>1</v>
          </cell>
          <cell r="AG6189">
            <v>5</v>
          </cell>
          <cell r="AH6189">
            <v>5</v>
          </cell>
          <cell r="AI6189">
            <v>60</v>
          </cell>
          <cell r="AJ6189"/>
        </row>
        <row r="6190">
          <cell r="B6190">
            <v>355411</v>
          </cell>
          <cell r="C6190">
            <v>1023902591</v>
          </cell>
          <cell r="D6190">
            <v>1</v>
          </cell>
          <cell r="E6190">
            <v>0</v>
          </cell>
          <cell r="F6190">
            <v>0</v>
          </cell>
          <cell r="G6190">
            <v>0</v>
          </cell>
          <cell r="H6190">
            <v>1</v>
          </cell>
          <cell r="I6190">
            <v>1</v>
          </cell>
          <cell r="J6190" t="str">
            <v>Свежие Идеи</v>
          </cell>
          <cell r="K6190" t="str">
            <v>Беларусь</v>
          </cell>
          <cell r="L6190" t="str">
            <v>Минская</v>
          </cell>
          <cell r="M6190" t="str">
            <v>Минск</v>
          </cell>
          <cell r="N6190" t="str">
            <v>Мила</v>
          </cell>
          <cell r="O6190" t="str">
            <v>г. Минск, пр-т Независимости, 179 ТЦ "Спектр"</v>
          </cell>
          <cell r="P6190" t="str">
            <v>Drogery (Хоз. магазин)</v>
          </cell>
          <cell r="Q6190" t="str">
            <v>sv2026</v>
          </cell>
          <cell r="R6190" t="str">
            <v>Шибко Анастасия Михайловна</v>
          </cell>
          <cell r="S6190">
            <v>80447232678</v>
          </cell>
          <cell r="T6190" t="str">
            <v>merch1757</v>
          </cell>
          <cell r="U6190" t="str">
            <v xml:space="preserve">Дударова Ирина Анатольевна </v>
          </cell>
          <cell r="V6190">
            <v>80298492342</v>
          </cell>
          <cell r="W6190"/>
          <cell r="X6190" t="str">
            <v/>
          </cell>
          <cell r="Y6190" t="str">
            <v/>
          </cell>
          <cell r="Z6190">
            <v>30</v>
          </cell>
          <cell r="AA6190" t="str">
            <v/>
          </cell>
          <cell r="AB6190" t="str">
            <v/>
          </cell>
          <cell r="AC6190" t="str">
            <v/>
          </cell>
          <cell r="AD6190">
            <v>30</v>
          </cell>
          <cell r="AE6190">
            <v>0.5</v>
          </cell>
          <cell r="AF6190">
            <v>1</v>
          </cell>
          <cell r="AG6190">
            <v>2.5</v>
          </cell>
          <cell r="AH6190">
            <v>5</v>
          </cell>
          <cell r="AI6190">
            <v>30</v>
          </cell>
          <cell r="AJ6190"/>
        </row>
        <row r="6191">
          <cell r="B6191">
            <v>355465</v>
          </cell>
          <cell r="C6191">
            <v>1023902606</v>
          </cell>
          <cell r="D6191">
            <v>1</v>
          </cell>
          <cell r="E6191">
            <v>0</v>
          </cell>
          <cell r="F6191">
            <v>0</v>
          </cell>
          <cell r="G6191">
            <v>0</v>
          </cell>
          <cell r="H6191">
            <v>1</v>
          </cell>
          <cell r="I6191">
            <v>1</v>
          </cell>
          <cell r="J6191" t="str">
            <v>Свежие Идеи</v>
          </cell>
          <cell r="K6191" t="str">
            <v>Беларусь</v>
          </cell>
          <cell r="L6191" t="str">
            <v>Минская</v>
          </cell>
          <cell r="M6191" t="str">
            <v>Минск</v>
          </cell>
          <cell r="N6191" t="str">
            <v>Мила</v>
          </cell>
          <cell r="O6191" t="str">
            <v>г. Минск, ул. Карбышева, 13</v>
          </cell>
          <cell r="P6191" t="str">
            <v>Drogery (Хоз. магазин)</v>
          </cell>
          <cell r="Q6191" t="str">
            <v>sv2026</v>
          </cell>
          <cell r="R6191" t="str">
            <v>Шибко Анастасия Михайловна</v>
          </cell>
          <cell r="S6191">
            <v>80447232678</v>
          </cell>
          <cell r="T6191" t="str">
            <v>merch1749</v>
          </cell>
          <cell r="U6191" t="str">
            <v>Пачковская Екатерина Михайловна</v>
          </cell>
          <cell r="V6191">
            <v>80336773540</v>
          </cell>
          <cell r="W6191"/>
          <cell r="X6191">
            <v>30</v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  <cell r="AC6191" t="str">
            <v/>
          </cell>
          <cell r="AD6191">
            <v>30</v>
          </cell>
          <cell r="AE6191">
            <v>0.5</v>
          </cell>
          <cell r="AF6191">
            <v>1</v>
          </cell>
          <cell r="AG6191">
            <v>2.5</v>
          </cell>
          <cell r="AH6191">
            <v>5</v>
          </cell>
          <cell r="AI6191">
            <v>30</v>
          </cell>
          <cell r="AJ6191"/>
        </row>
        <row r="6192">
          <cell r="B6192">
            <v>355478</v>
          </cell>
          <cell r="C6192">
            <v>1023902611</v>
          </cell>
          <cell r="D6192">
            <v>1</v>
          </cell>
          <cell r="E6192">
            <v>0</v>
          </cell>
          <cell r="F6192">
            <v>0</v>
          </cell>
          <cell r="G6192">
            <v>0</v>
          </cell>
          <cell r="H6192">
            <v>1</v>
          </cell>
          <cell r="I6192">
            <v>1</v>
          </cell>
          <cell r="J6192" t="str">
            <v>Свежие Идеи</v>
          </cell>
          <cell r="K6192" t="str">
            <v>Беларусь</v>
          </cell>
          <cell r="L6192" t="str">
            <v>Минская</v>
          </cell>
          <cell r="M6192" t="str">
            <v>Минск</v>
          </cell>
          <cell r="N6192" t="str">
            <v>Мила</v>
          </cell>
          <cell r="O6192" t="str">
            <v>г. Минск, ул. Лобанка, 94 ТЦ "Максимус"</v>
          </cell>
          <cell r="P6192" t="str">
            <v>Drogery (Хоз. магазин)</v>
          </cell>
          <cell r="Q6192" t="str">
            <v>sv2026</v>
          </cell>
          <cell r="R6192" t="str">
            <v>Шибко Анастасия Михайловна</v>
          </cell>
          <cell r="S6192">
            <v>80447232678</v>
          </cell>
          <cell r="T6192" t="str">
            <v>merch1741</v>
          </cell>
          <cell r="U6192" t="str">
            <v>Буланова Александра Михайловна</v>
          </cell>
          <cell r="V6192">
            <v>80447752615</v>
          </cell>
          <cell r="W6192"/>
          <cell r="X6192" t="str">
            <v/>
          </cell>
          <cell r="Y6192" t="str">
            <v/>
          </cell>
          <cell r="Z6192" t="str">
            <v/>
          </cell>
          <cell r="AA6192">
            <v>30</v>
          </cell>
          <cell r="AB6192" t="str">
            <v/>
          </cell>
          <cell r="AC6192" t="str">
            <v/>
          </cell>
          <cell r="AD6192">
            <v>30</v>
          </cell>
          <cell r="AE6192">
            <v>0.5</v>
          </cell>
          <cell r="AF6192">
            <v>1</v>
          </cell>
          <cell r="AG6192">
            <v>2</v>
          </cell>
          <cell r="AH6192">
            <v>4</v>
          </cell>
          <cell r="AI6192">
            <v>30</v>
          </cell>
          <cell r="AJ6192"/>
        </row>
        <row r="6193">
          <cell r="B6193">
            <v>28725</v>
          </cell>
          <cell r="C6193">
            <v>1023902626</v>
          </cell>
          <cell r="D6193">
            <v>1</v>
          </cell>
          <cell r="E6193">
            <v>0</v>
          </cell>
          <cell r="F6193">
            <v>0</v>
          </cell>
          <cell r="G6193">
            <v>0</v>
          </cell>
          <cell r="H6193">
            <v>1</v>
          </cell>
          <cell r="I6193">
            <v>1</v>
          </cell>
          <cell r="J6193" t="str">
            <v>Свежие Идеи</v>
          </cell>
          <cell r="K6193" t="str">
            <v>Беларусь</v>
          </cell>
          <cell r="L6193" t="str">
            <v>Минская</v>
          </cell>
          <cell r="M6193" t="str">
            <v>Минск</v>
          </cell>
          <cell r="N6193" t="str">
            <v>Мила</v>
          </cell>
          <cell r="O6193" t="str">
            <v>г. Минск, ул.Голубка, д. 2</v>
          </cell>
          <cell r="P6193" t="str">
            <v>Drogery (Хоз. магазин)</v>
          </cell>
          <cell r="Q6193" t="str">
            <v>sv2026</v>
          </cell>
          <cell r="R6193" t="str">
            <v>Шибко Анастасия Михайловна</v>
          </cell>
          <cell r="S6193">
            <v>80447232678</v>
          </cell>
          <cell r="T6193" t="str">
            <v>merch1741</v>
          </cell>
          <cell r="U6193" t="str">
            <v>Буланова Александра Михайловна</v>
          </cell>
          <cell r="V6193">
            <v>80447752615</v>
          </cell>
          <cell r="W6193"/>
          <cell r="X6193">
            <v>45</v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  <cell r="AC6193" t="str">
            <v/>
          </cell>
          <cell r="AD6193">
            <v>45</v>
          </cell>
          <cell r="AE6193">
            <v>0.75</v>
          </cell>
          <cell r="AF6193">
            <v>1</v>
          </cell>
          <cell r="AG6193">
            <v>3.75</v>
          </cell>
          <cell r="AH6193">
            <v>5</v>
          </cell>
          <cell r="AI6193">
            <v>45</v>
          </cell>
          <cell r="AJ6193"/>
        </row>
        <row r="6194">
          <cell r="B6194">
            <v>28716</v>
          </cell>
          <cell r="C6194">
            <v>1023902655</v>
          </cell>
          <cell r="D6194">
            <v>1</v>
          </cell>
          <cell r="E6194">
            <v>0</v>
          </cell>
          <cell r="F6194">
            <v>0</v>
          </cell>
          <cell r="G6194">
            <v>0</v>
          </cell>
          <cell r="H6194">
            <v>1</v>
          </cell>
          <cell r="I6194">
            <v>1</v>
          </cell>
          <cell r="J6194" t="str">
            <v>Свежие Идеи</v>
          </cell>
          <cell r="K6194" t="str">
            <v>Беларусь</v>
          </cell>
          <cell r="L6194" t="str">
            <v>Минская</v>
          </cell>
          <cell r="M6194" t="str">
            <v>Минск</v>
          </cell>
          <cell r="N6194" t="str">
            <v>Мила</v>
          </cell>
          <cell r="O6194" t="str">
            <v>г. Минск, ул. Одинцова, д. 20-6</v>
          </cell>
          <cell r="P6194" t="str">
            <v>Drogery (Хоз. магазин)</v>
          </cell>
          <cell r="Q6194" t="str">
            <v>sv2026</v>
          </cell>
          <cell r="R6194" t="str">
            <v>Шибко Анастасия Михайловна</v>
          </cell>
          <cell r="S6194">
            <v>80447232678</v>
          </cell>
          <cell r="T6194" t="str">
            <v>merch1747</v>
          </cell>
          <cell r="U6194" t="str">
            <v>Пухович Мария Ивановна</v>
          </cell>
          <cell r="V6194">
            <v>80299495648</v>
          </cell>
          <cell r="W6194"/>
          <cell r="X6194" t="str">
            <v/>
          </cell>
          <cell r="Y6194" t="str">
            <v/>
          </cell>
          <cell r="Z6194" t="str">
            <v/>
          </cell>
          <cell r="AA6194">
            <v>30</v>
          </cell>
          <cell r="AB6194" t="str">
            <v/>
          </cell>
          <cell r="AC6194" t="str">
            <v/>
          </cell>
          <cell r="AD6194">
            <v>30</v>
          </cell>
          <cell r="AE6194">
            <v>0.5</v>
          </cell>
          <cell r="AF6194">
            <v>1</v>
          </cell>
          <cell r="AG6194">
            <v>2</v>
          </cell>
          <cell r="AH6194">
            <v>4</v>
          </cell>
          <cell r="AI6194">
            <v>30</v>
          </cell>
          <cell r="AJ6194"/>
        </row>
        <row r="6195">
          <cell r="B6195">
            <v>28974</v>
          </cell>
          <cell r="C6195">
            <v>1023902673</v>
          </cell>
          <cell r="D6195">
            <v>1</v>
          </cell>
          <cell r="E6195">
            <v>0</v>
          </cell>
          <cell r="F6195">
            <v>1</v>
          </cell>
          <cell r="G6195">
            <v>1</v>
          </cell>
          <cell r="H6195">
            <v>1</v>
          </cell>
          <cell r="I6195">
            <v>1</v>
          </cell>
          <cell r="J6195" t="str">
            <v>Свежие Идеи</v>
          </cell>
          <cell r="K6195" t="str">
            <v>Беларусь</v>
          </cell>
          <cell r="L6195" t="str">
            <v>Минская</v>
          </cell>
          <cell r="M6195" t="str">
            <v>Минск</v>
          </cell>
          <cell r="N6195" t="str">
            <v>Соседи</v>
          </cell>
          <cell r="O6195" t="str">
            <v>г. Минск, ул. Сурганова, д. 50</v>
          </cell>
          <cell r="P6195" t="str">
            <v>Supermarket (Супермаркет)</v>
          </cell>
          <cell r="Q6195" t="str">
            <v>sv2026</v>
          </cell>
          <cell r="R6195" t="str">
            <v>Шибко Анастасия Михайловна</v>
          </cell>
          <cell r="S6195">
            <v>80447232678</v>
          </cell>
          <cell r="T6195" t="str">
            <v>merch1749</v>
          </cell>
          <cell r="U6195" t="str">
            <v>Пачковская Екатерина Михайловна</v>
          </cell>
          <cell r="V6195">
            <v>80336773540</v>
          </cell>
          <cell r="W6195"/>
          <cell r="X6195" t="str">
            <v/>
          </cell>
          <cell r="Y6195" t="str">
            <v/>
          </cell>
          <cell r="Z6195" t="str">
            <v/>
          </cell>
          <cell r="AA6195">
            <v>30</v>
          </cell>
          <cell r="AB6195" t="str">
            <v/>
          </cell>
          <cell r="AC6195" t="str">
            <v/>
          </cell>
          <cell r="AD6195">
            <v>30</v>
          </cell>
          <cell r="AE6195">
            <v>0.5</v>
          </cell>
          <cell r="AF6195">
            <v>1</v>
          </cell>
          <cell r="AG6195">
            <v>2</v>
          </cell>
          <cell r="AH6195">
            <v>4</v>
          </cell>
          <cell r="AI6195">
            <v>30</v>
          </cell>
          <cell r="AJ6195"/>
        </row>
        <row r="6196">
          <cell r="B6196">
            <v>355457</v>
          </cell>
          <cell r="C6196">
            <v>1023902686</v>
          </cell>
          <cell r="D6196">
            <v>1</v>
          </cell>
          <cell r="E6196">
            <v>0</v>
          </cell>
          <cell r="F6196">
            <v>0</v>
          </cell>
          <cell r="G6196">
            <v>0</v>
          </cell>
          <cell r="H6196">
            <v>1</v>
          </cell>
          <cell r="I6196">
            <v>1</v>
          </cell>
          <cell r="J6196" t="str">
            <v>Свежие Идеи</v>
          </cell>
          <cell r="K6196" t="str">
            <v>Беларусь</v>
          </cell>
          <cell r="L6196" t="str">
            <v>Минская</v>
          </cell>
          <cell r="M6196" t="str">
            <v>Минск</v>
          </cell>
          <cell r="N6196" t="str">
            <v>Соседи</v>
          </cell>
          <cell r="O6196" t="str">
            <v>г. Минск, ул. Заславская, 23</v>
          </cell>
          <cell r="P6196" t="str">
            <v>Supermarket (Супермаркет)</v>
          </cell>
          <cell r="Q6196" t="str">
            <v>sv2026</v>
          </cell>
          <cell r="R6196" t="str">
            <v>Шибко Анастасия Михайловна</v>
          </cell>
          <cell r="S6196">
            <v>80447232678</v>
          </cell>
          <cell r="T6196" t="str">
            <v>merch1748</v>
          </cell>
          <cell r="U6196" t="str">
            <v xml:space="preserve">Роговешко Виктория Дмитриевна </v>
          </cell>
          <cell r="V6196">
            <v>80292374223</v>
          </cell>
          <cell r="W6196"/>
          <cell r="X6196" t="str">
            <v/>
          </cell>
          <cell r="Y6196" t="str">
            <v/>
          </cell>
          <cell r="Z6196">
            <v>60</v>
          </cell>
          <cell r="AA6196" t="str">
            <v/>
          </cell>
          <cell r="AB6196" t="str">
            <v/>
          </cell>
          <cell r="AC6196" t="str">
            <v/>
          </cell>
          <cell r="AD6196">
            <v>60</v>
          </cell>
          <cell r="AE6196">
            <v>1</v>
          </cell>
          <cell r="AF6196">
            <v>1</v>
          </cell>
          <cell r="AG6196">
            <v>5</v>
          </cell>
          <cell r="AH6196">
            <v>5</v>
          </cell>
          <cell r="AI6196">
            <v>60</v>
          </cell>
          <cell r="AJ6196"/>
        </row>
        <row r="6197">
          <cell r="B6197">
            <v>355496</v>
          </cell>
          <cell r="C6197">
            <v>1023902720</v>
          </cell>
          <cell r="D6197">
            <v>1</v>
          </cell>
          <cell r="E6197">
            <v>0</v>
          </cell>
          <cell r="F6197">
            <v>0</v>
          </cell>
          <cell r="G6197">
            <v>0</v>
          </cell>
          <cell r="H6197">
            <v>1</v>
          </cell>
          <cell r="I6197">
            <v>1</v>
          </cell>
          <cell r="J6197" t="str">
            <v>Свежие Идеи</v>
          </cell>
          <cell r="K6197" t="str">
            <v>Беларусь</v>
          </cell>
          <cell r="L6197" t="str">
            <v>Минская</v>
          </cell>
          <cell r="M6197" t="str">
            <v>Минск</v>
          </cell>
          <cell r="N6197" t="str">
            <v>Мила</v>
          </cell>
          <cell r="O6197" t="str">
            <v>г. Минск, ул. Нёманская, 46-119</v>
          </cell>
          <cell r="P6197" t="str">
            <v>Drogery (Хоз. магазин)</v>
          </cell>
          <cell r="Q6197" t="str">
            <v>sv2026</v>
          </cell>
          <cell r="R6197" t="str">
            <v>Шибко Анастасия Михайловна</v>
          </cell>
          <cell r="S6197">
            <v>80447232678</v>
          </cell>
          <cell r="T6197" t="str">
            <v>merch1741</v>
          </cell>
          <cell r="U6197" t="str">
            <v>Буланова Александра Михайловна</v>
          </cell>
          <cell r="V6197">
            <v>80447752615</v>
          </cell>
          <cell r="W6197"/>
          <cell r="X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>
            <v>30</v>
          </cell>
          <cell r="AC6197" t="str">
            <v/>
          </cell>
          <cell r="AD6197">
            <v>30</v>
          </cell>
          <cell r="AE6197">
            <v>0.5</v>
          </cell>
          <cell r="AF6197">
            <v>1</v>
          </cell>
          <cell r="AG6197">
            <v>2</v>
          </cell>
          <cell r="AH6197">
            <v>4</v>
          </cell>
          <cell r="AI6197">
            <v>30</v>
          </cell>
          <cell r="AJ6197"/>
        </row>
        <row r="6198">
          <cell r="B6198">
            <v>355492</v>
          </cell>
          <cell r="C6198">
            <v>1023902743</v>
          </cell>
          <cell r="D6198">
            <v>1</v>
          </cell>
          <cell r="E6198">
            <v>0</v>
          </cell>
          <cell r="F6198">
            <v>0</v>
          </cell>
          <cell r="G6198">
            <v>0</v>
          </cell>
          <cell r="H6198">
            <v>1</v>
          </cell>
          <cell r="I6198">
            <v>1</v>
          </cell>
          <cell r="J6198" t="str">
            <v>Свежие Идеи</v>
          </cell>
          <cell r="K6198" t="str">
            <v>Беларусь</v>
          </cell>
          <cell r="L6198" t="str">
            <v>Минская</v>
          </cell>
          <cell r="M6198" t="str">
            <v>Минск</v>
          </cell>
          <cell r="N6198" t="str">
            <v>Мила</v>
          </cell>
          <cell r="O6198" t="str">
            <v>г. Минск, ул. Н. Орды, 23-330</v>
          </cell>
          <cell r="P6198" t="str">
            <v>Drogery (Хоз. магазин)</v>
          </cell>
          <cell r="Q6198" t="str">
            <v>sv2026</v>
          </cell>
          <cell r="R6198" t="str">
            <v>Шибко Анастасия Михайловна</v>
          </cell>
          <cell r="S6198">
            <v>80447232678</v>
          </cell>
          <cell r="T6198" t="str">
            <v>merch1739</v>
          </cell>
          <cell r="U6198" t="str">
            <v>Дубровина Снежана Николаевна</v>
          </cell>
          <cell r="V6198">
            <v>80295788604</v>
          </cell>
          <cell r="W6198"/>
          <cell r="X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>
            <v>30</v>
          </cell>
          <cell r="AC6198" t="str">
            <v/>
          </cell>
          <cell r="AD6198">
            <v>30</v>
          </cell>
          <cell r="AE6198">
            <v>0.5</v>
          </cell>
          <cell r="AF6198">
            <v>1</v>
          </cell>
          <cell r="AG6198">
            <v>2</v>
          </cell>
          <cell r="AH6198">
            <v>4</v>
          </cell>
          <cell r="AI6198">
            <v>30</v>
          </cell>
          <cell r="AJ6198"/>
        </row>
        <row r="6199">
          <cell r="B6199">
            <v>355444</v>
          </cell>
          <cell r="C6199">
            <v>1023902750</v>
          </cell>
          <cell r="D6199">
            <v>1</v>
          </cell>
          <cell r="E6199">
            <v>0</v>
          </cell>
          <cell r="F6199">
            <v>0</v>
          </cell>
          <cell r="G6199">
            <v>0</v>
          </cell>
          <cell r="H6199">
            <v>1</v>
          </cell>
          <cell r="I6199">
            <v>1</v>
          </cell>
          <cell r="J6199" t="str">
            <v>Свежие Идеи</v>
          </cell>
          <cell r="K6199" t="str">
            <v>Беларусь</v>
          </cell>
          <cell r="L6199" t="str">
            <v>Минская</v>
          </cell>
          <cell r="M6199" t="str">
            <v>Минск</v>
          </cell>
          <cell r="N6199" t="str">
            <v>Мила</v>
          </cell>
          <cell r="O6199" t="str">
            <v>г. Минск, ул. Герасименко, 30</v>
          </cell>
          <cell r="P6199" t="str">
            <v>Drogery (Хоз. магазин)</v>
          </cell>
          <cell r="Q6199" t="str">
            <v>sv2026</v>
          </cell>
          <cell r="R6199" t="str">
            <v>Шибко Анастасия Михайловна</v>
          </cell>
          <cell r="S6199">
            <v>80447232678</v>
          </cell>
          <cell r="T6199" t="str">
            <v>merch1757</v>
          </cell>
          <cell r="U6199" t="str">
            <v xml:space="preserve">Дударова Ирина Анатольевна </v>
          </cell>
          <cell r="V6199">
            <v>80298492342</v>
          </cell>
          <cell r="W6199"/>
          <cell r="X6199">
            <v>30</v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  <cell r="AC6199" t="str">
            <v/>
          </cell>
          <cell r="AD6199">
            <v>30</v>
          </cell>
          <cell r="AE6199">
            <v>0.5</v>
          </cell>
          <cell r="AF6199">
            <v>1</v>
          </cell>
          <cell r="AG6199">
            <v>2.5</v>
          </cell>
          <cell r="AH6199">
            <v>5</v>
          </cell>
          <cell r="AI6199">
            <v>30</v>
          </cell>
          <cell r="AJ6199"/>
        </row>
        <row r="6200">
          <cell r="B6200">
            <v>355490</v>
          </cell>
          <cell r="C6200">
            <v>1023902760</v>
          </cell>
          <cell r="D6200">
            <v>1</v>
          </cell>
          <cell r="E6200">
            <v>0</v>
          </cell>
          <cell r="F6200">
            <v>0</v>
          </cell>
          <cell r="G6200">
            <v>0</v>
          </cell>
          <cell r="H6200">
            <v>1</v>
          </cell>
          <cell r="I6200">
            <v>1</v>
          </cell>
          <cell r="J6200" t="str">
            <v>Свежие Идеи</v>
          </cell>
          <cell r="K6200" t="str">
            <v>Беларусь</v>
          </cell>
          <cell r="L6200" t="str">
            <v>Минская</v>
          </cell>
          <cell r="M6200" t="str">
            <v>Минск</v>
          </cell>
          <cell r="N6200" t="str">
            <v>Мила</v>
          </cell>
          <cell r="O6200" t="str">
            <v>г. Минск, ул. Могилевская, 12А</v>
          </cell>
          <cell r="P6200" t="str">
            <v>Drogery (Хоз. магазин)</v>
          </cell>
          <cell r="Q6200" t="str">
            <v>sv2026</v>
          </cell>
          <cell r="R6200" t="str">
            <v>Шибко Анастасия Михайловна</v>
          </cell>
          <cell r="S6200">
            <v>80447232678</v>
          </cell>
          <cell r="T6200" t="str">
            <v>merch1750</v>
          </cell>
          <cell r="U6200" t="str">
            <v>Друсь Мария Викторовна</v>
          </cell>
          <cell r="V6200">
            <v>80298608032</v>
          </cell>
          <cell r="W6200"/>
          <cell r="X6200" t="str">
            <v/>
          </cell>
          <cell r="Y6200" t="str">
            <v/>
          </cell>
          <cell r="Z6200">
            <v>30</v>
          </cell>
          <cell r="AA6200" t="str">
            <v/>
          </cell>
          <cell r="AB6200" t="str">
            <v/>
          </cell>
          <cell r="AC6200" t="str">
            <v/>
          </cell>
          <cell r="AD6200">
            <v>30</v>
          </cell>
          <cell r="AE6200">
            <v>0.5</v>
          </cell>
          <cell r="AF6200">
            <v>1</v>
          </cell>
          <cell r="AG6200">
            <v>2.5</v>
          </cell>
          <cell r="AH6200">
            <v>5</v>
          </cell>
          <cell r="AI6200">
            <v>30</v>
          </cell>
          <cell r="AJ6200"/>
        </row>
        <row r="6201">
          <cell r="B6201">
            <v>355420</v>
          </cell>
          <cell r="C6201">
            <v>1023902761</v>
          </cell>
          <cell r="D6201">
            <v>1</v>
          </cell>
          <cell r="E6201">
            <v>0</v>
          </cell>
          <cell r="F6201">
            <v>0</v>
          </cell>
          <cell r="G6201">
            <v>0</v>
          </cell>
          <cell r="H6201">
            <v>1</v>
          </cell>
          <cell r="I6201">
            <v>1</v>
          </cell>
          <cell r="J6201" t="str">
            <v>Свежие Идеи</v>
          </cell>
          <cell r="K6201" t="str">
            <v>Беларусь</v>
          </cell>
          <cell r="L6201" t="str">
            <v>Минская</v>
          </cell>
          <cell r="M6201" t="str">
            <v>Минск</v>
          </cell>
          <cell r="N6201" t="str">
            <v>Мила</v>
          </cell>
          <cell r="O6201" t="str">
            <v>г. Минск, пр-т Рокоссовского, 140-119</v>
          </cell>
          <cell r="P6201" t="str">
            <v>Drogery (Хоз. магазин)</v>
          </cell>
          <cell r="Q6201" t="str">
            <v>sv2026</v>
          </cell>
          <cell r="R6201" t="str">
            <v>Шибко Анастасия Михайловна</v>
          </cell>
          <cell r="S6201">
            <v>80447232678</v>
          </cell>
          <cell r="T6201" t="str">
            <v>merch1758</v>
          </cell>
          <cell r="U6201" t="str">
            <v>Мычко Наталья Васильевна</v>
          </cell>
          <cell r="V6201">
            <v>80257811200</v>
          </cell>
          <cell r="W6201"/>
          <cell r="X6201" t="str">
            <v/>
          </cell>
          <cell r="Y6201" t="str">
            <v/>
          </cell>
          <cell r="Z6201" t="str">
            <v/>
          </cell>
          <cell r="AA6201">
            <v>45</v>
          </cell>
          <cell r="AB6201" t="str">
            <v/>
          </cell>
          <cell r="AC6201" t="str">
            <v/>
          </cell>
          <cell r="AD6201">
            <v>45</v>
          </cell>
          <cell r="AE6201">
            <v>0.75</v>
          </cell>
          <cell r="AF6201">
            <v>1</v>
          </cell>
          <cell r="AG6201">
            <v>3</v>
          </cell>
          <cell r="AH6201">
            <v>4</v>
          </cell>
          <cell r="AI6201">
            <v>45</v>
          </cell>
          <cell r="AJ6201"/>
        </row>
        <row r="6202">
          <cell r="B6202">
            <v>355515</v>
          </cell>
          <cell r="C6202">
            <v>1023902764</v>
          </cell>
          <cell r="D6202">
            <v>1</v>
          </cell>
          <cell r="E6202">
            <v>0</v>
          </cell>
          <cell r="F6202">
            <v>0</v>
          </cell>
          <cell r="G6202">
            <v>0</v>
          </cell>
          <cell r="H6202">
            <v>1</v>
          </cell>
          <cell r="I6202">
            <v>1</v>
          </cell>
          <cell r="J6202" t="str">
            <v>Свежие Идеи</v>
          </cell>
          <cell r="K6202" t="str">
            <v>Беларусь</v>
          </cell>
          <cell r="L6202" t="str">
            <v>Минская</v>
          </cell>
          <cell r="M6202" t="str">
            <v>Минск</v>
          </cell>
          <cell r="N6202" t="str">
            <v>Мила</v>
          </cell>
          <cell r="O6202" t="str">
            <v>г. Минск, ул. Ташкентская, 16, корп.1 (пом.2Н)</v>
          </cell>
          <cell r="P6202" t="str">
            <v>Drogery (Хоз. магазин)</v>
          </cell>
          <cell r="Q6202" t="str">
            <v>sv2026</v>
          </cell>
          <cell r="R6202" t="str">
            <v>Шибко Анастасия Михайловна</v>
          </cell>
          <cell r="S6202">
            <v>80447232678</v>
          </cell>
          <cell r="T6202" t="str">
            <v>merch1746</v>
          </cell>
          <cell r="U6202" t="str">
            <v>Шестак Екатерина Олеговна</v>
          </cell>
          <cell r="V6202">
            <v>80259211451</v>
          </cell>
          <cell r="W6202"/>
          <cell r="X6202" t="str">
            <v/>
          </cell>
          <cell r="Y6202" t="str">
            <v/>
          </cell>
          <cell r="Z6202" t="str">
            <v/>
          </cell>
          <cell r="AA6202">
            <v>30</v>
          </cell>
          <cell r="AB6202" t="str">
            <v/>
          </cell>
          <cell r="AC6202" t="str">
            <v/>
          </cell>
          <cell r="AD6202">
            <v>30</v>
          </cell>
          <cell r="AE6202">
            <v>0.5</v>
          </cell>
          <cell r="AF6202">
            <v>1</v>
          </cell>
          <cell r="AG6202">
            <v>2</v>
          </cell>
          <cell r="AH6202">
            <v>4</v>
          </cell>
          <cell r="AI6202">
            <v>30</v>
          </cell>
          <cell r="AJ6202"/>
        </row>
        <row r="6203">
          <cell r="B6203">
            <v>355441</v>
          </cell>
          <cell r="C6203">
            <v>1023902806</v>
          </cell>
          <cell r="D6203">
            <v>1</v>
          </cell>
          <cell r="E6203">
            <v>0</v>
          </cell>
          <cell r="F6203">
            <v>0</v>
          </cell>
          <cell r="G6203">
            <v>0</v>
          </cell>
          <cell r="H6203">
            <v>1</v>
          </cell>
          <cell r="I6203">
            <v>1</v>
          </cell>
          <cell r="J6203" t="str">
            <v>Свежие Идеи</v>
          </cell>
          <cell r="K6203" t="str">
            <v>Беларусь</v>
          </cell>
          <cell r="L6203" t="str">
            <v>Минская</v>
          </cell>
          <cell r="M6203" t="str">
            <v>Минск</v>
          </cell>
          <cell r="N6203" t="str">
            <v>Мила</v>
          </cell>
          <cell r="O6203" t="str">
            <v>г. Минск, ул. Волоха, 10-3Н</v>
          </cell>
          <cell r="P6203" t="str">
            <v>Drogery (Хоз. магазин)</v>
          </cell>
          <cell r="Q6203" t="str">
            <v>sv2026</v>
          </cell>
          <cell r="R6203" t="str">
            <v>Шибко Анастасия Михайловна</v>
          </cell>
          <cell r="S6203">
            <v>80447232678</v>
          </cell>
          <cell r="T6203" t="str">
            <v>merch1748</v>
          </cell>
          <cell r="U6203" t="str">
            <v xml:space="preserve">Роговешко Виктория Дмитриевна </v>
          </cell>
          <cell r="V6203">
            <v>80292374223</v>
          </cell>
          <cell r="W6203"/>
          <cell r="X6203" t="str">
            <v/>
          </cell>
          <cell r="Y6203" t="str">
            <v/>
          </cell>
          <cell r="Z6203" t="str">
            <v/>
          </cell>
          <cell r="AA6203">
            <v>45</v>
          </cell>
          <cell r="AB6203" t="str">
            <v/>
          </cell>
          <cell r="AC6203" t="str">
            <v/>
          </cell>
          <cell r="AD6203">
            <v>45</v>
          </cell>
          <cell r="AE6203">
            <v>0.75</v>
          </cell>
          <cell r="AF6203">
            <v>1</v>
          </cell>
          <cell r="AG6203">
            <v>3</v>
          </cell>
          <cell r="AH6203">
            <v>4</v>
          </cell>
          <cell r="AI6203">
            <v>45</v>
          </cell>
          <cell r="AJ6203"/>
        </row>
        <row r="6204">
          <cell r="B6204">
            <v>355424</v>
          </cell>
          <cell r="C6204">
            <v>1023902807</v>
          </cell>
          <cell r="D6204">
            <v>1</v>
          </cell>
          <cell r="E6204">
            <v>0</v>
          </cell>
          <cell r="F6204">
            <v>0</v>
          </cell>
          <cell r="G6204">
            <v>0</v>
          </cell>
          <cell r="H6204">
            <v>1</v>
          </cell>
          <cell r="I6204">
            <v>1</v>
          </cell>
          <cell r="J6204" t="str">
            <v>Свежие Идеи</v>
          </cell>
          <cell r="K6204" t="str">
            <v>Беларусь</v>
          </cell>
          <cell r="L6204" t="str">
            <v>Минская</v>
          </cell>
          <cell r="M6204" t="str">
            <v>Минск</v>
          </cell>
          <cell r="N6204" t="str">
            <v>Мила</v>
          </cell>
          <cell r="O6204" t="str">
            <v>г. Минск, пр-т Рокоссовского, 49</v>
          </cell>
          <cell r="P6204" t="str">
            <v>Drogery (Хоз. магазин)</v>
          </cell>
          <cell r="Q6204" t="str">
            <v>sv2026</v>
          </cell>
          <cell r="R6204" t="str">
            <v>Шибко Анастасия Михайловна</v>
          </cell>
          <cell r="S6204">
            <v>80447232678</v>
          </cell>
          <cell r="T6204" t="str">
            <v>merch1758</v>
          </cell>
          <cell r="U6204" t="str">
            <v>Мычко Наталья Васильевна</v>
          </cell>
          <cell r="V6204">
            <v>80257811200</v>
          </cell>
          <cell r="W6204"/>
          <cell r="X6204">
            <v>45</v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  <cell r="AC6204" t="str">
            <v/>
          </cell>
          <cell r="AD6204">
            <v>45</v>
          </cell>
          <cell r="AE6204">
            <v>0.75</v>
          </cell>
          <cell r="AF6204">
            <v>1</v>
          </cell>
          <cell r="AG6204">
            <v>3.75</v>
          </cell>
          <cell r="AH6204">
            <v>5</v>
          </cell>
          <cell r="AI6204">
            <v>45</v>
          </cell>
          <cell r="AJ6204"/>
        </row>
        <row r="6205">
          <cell r="B6205">
            <v>355500</v>
          </cell>
          <cell r="C6205">
            <v>1023902846</v>
          </cell>
          <cell r="D6205">
            <v>1</v>
          </cell>
          <cell r="E6205">
            <v>0</v>
          </cell>
          <cell r="F6205">
            <v>0</v>
          </cell>
          <cell r="G6205">
            <v>0</v>
          </cell>
          <cell r="H6205">
            <v>1</v>
          </cell>
          <cell r="I6205">
            <v>1</v>
          </cell>
          <cell r="J6205" t="str">
            <v>Свежие Идеи</v>
          </cell>
          <cell r="K6205" t="str">
            <v>Беларусь</v>
          </cell>
          <cell r="L6205" t="str">
            <v>Минская</v>
          </cell>
          <cell r="M6205" t="str">
            <v>Минск</v>
          </cell>
          <cell r="N6205" t="str">
            <v>Мила</v>
          </cell>
          <cell r="O6205" t="str">
            <v>г. Минск, ул. Охотская, 135, корп. 3</v>
          </cell>
          <cell r="P6205" t="str">
            <v>Drogery (Хоз. магазин)</v>
          </cell>
          <cell r="Q6205" t="str">
            <v>sv2026</v>
          </cell>
          <cell r="R6205" t="str">
            <v>Шибко Анастасия Михайловна</v>
          </cell>
          <cell r="S6205">
            <v>80447232678</v>
          </cell>
          <cell r="T6205" t="str">
            <v>merch1757</v>
          </cell>
          <cell r="U6205" t="str">
            <v xml:space="preserve">Дударова Ирина Анатольевна </v>
          </cell>
          <cell r="V6205">
            <v>80298492342</v>
          </cell>
          <cell r="W6205"/>
          <cell r="X6205">
            <v>30</v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  <cell r="AC6205" t="str">
            <v/>
          </cell>
          <cell r="AD6205">
            <v>30</v>
          </cell>
          <cell r="AE6205">
            <v>0.5</v>
          </cell>
          <cell r="AF6205">
            <v>1</v>
          </cell>
          <cell r="AG6205">
            <v>2.5</v>
          </cell>
          <cell r="AH6205">
            <v>5</v>
          </cell>
          <cell r="AI6205">
            <v>30</v>
          </cell>
          <cell r="AJ6205"/>
        </row>
        <row r="6206">
          <cell r="B6206">
            <v>355523</v>
          </cell>
          <cell r="C6206">
            <v>1023902862</v>
          </cell>
          <cell r="D6206">
            <v>1</v>
          </cell>
          <cell r="E6206">
            <v>0</v>
          </cell>
          <cell r="F6206">
            <v>0</v>
          </cell>
          <cell r="G6206">
            <v>0</v>
          </cell>
          <cell r="H6206">
            <v>1</v>
          </cell>
          <cell r="I6206">
            <v>1</v>
          </cell>
          <cell r="J6206" t="str">
            <v>Свежие Идеи</v>
          </cell>
          <cell r="K6206" t="str">
            <v>Беларусь</v>
          </cell>
          <cell r="L6206" t="str">
            <v>Минская</v>
          </cell>
          <cell r="M6206" t="str">
            <v>Минск</v>
          </cell>
          <cell r="N6206" t="str">
            <v>Мила</v>
          </cell>
          <cell r="O6206" t="str">
            <v>г. Минск, ул. Филимонова, 55/3-311</v>
          </cell>
          <cell r="P6206" t="str">
            <v>Drogery (Хоз. магазин)</v>
          </cell>
          <cell r="Q6206" t="str">
            <v>sv2026</v>
          </cell>
          <cell r="R6206" t="str">
            <v>Шибко Анастасия Михайловна</v>
          </cell>
          <cell r="S6206">
            <v>80447232678</v>
          </cell>
          <cell r="T6206" t="str">
            <v>merch1757</v>
          </cell>
          <cell r="U6206" t="str">
            <v xml:space="preserve">Дударова Ирина Анатольевна </v>
          </cell>
          <cell r="V6206">
            <v>80298492342</v>
          </cell>
          <cell r="W6206"/>
          <cell r="X6206">
            <v>30</v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  <cell r="AC6206" t="str">
            <v/>
          </cell>
          <cell r="AD6206">
            <v>30</v>
          </cell>
          <cell r="AE6206">
            <v>0.5</v>
          </cell>
          <cell r="AF6206">
            <v>1</v>
          </cell>
          <cell r="AG6206">
            <v>2.5</v>
          </cell>
          <cell r="AH6206">
            <v>5</v>
          </cell>
          <cell r="AI6206">
            <v>30</v>
          </cell>
          <cell r="AJ6206"/>
        </row>
        <row r="6207">
          <cell r="B6207">
            <v>355449</v>
          </cell>
          <cell r="C6207">
            <v>1023902880</v>
          </cell>
          <cell r="D6207">
            <v>1</v>
          </cell>
          <cell r="E6207">
            <v>0</v>
          </cell>
          <cell r="F6207">
            <v>0</v>
          </cell>
          <cell r="G6207">
            <v>0</v>
          </cell>
          <cell r="H6207">
            <v>1</v>
          </cell>
          <cell r="I6207">
            <v>1</v>
          </cell>
          <cell r="J6207" t="str">
            <v>Свежие Идеи</v>
          </cell>
          <cell r="K6207" t="str">
            <v>Беларусь</v>
          </cell>
          <cell r="L6207" t="str">
            <v>Минская</v>
          </cell>
          <cell r="M6207" t="str">
            <v>Минск</v>
          </cell>
          <cell r="N6207" t="str">
            <v>Мила</v>
          </cell>
          <cell r="O6207" t="str">
            <v>г. Минск, ул. Гурского, 43А - 1</v>
          </cell>
          <cell r="P6207" t="str">
            <v>Drogery (Хоз. магазин)</v>
          </cell>
          <cell r="Q6207" t="str">
            <v>sv2026</v>
          </cell>
          <cell r="R6207" t="str">
            <v>Шибко Анастасия Михайловна</v>
          </cell>
          <cell r="S6207">
            <v>80447232678</v>
          </cell>
          <cell r="T6207" t="str">
            <v>merch1747</v>
          </cell>
          <cell r="U6207" t="str">
            <v>Пухович Мария Ивановна</v>
          </cell>
          <cell r="V6207">
            <v>80299495648</v>
          </cell>
          <cell r="W6207"/>
          <cell r="X6207">
            <v>30</v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  <cell r="AC6207" t="str">
            <v/>
          </cell>
          <cell r="AD6207">
            <v>30</v>
          </cell>
          <cell r="AE6207">
            <v>0.5</v>
          </cell>
          <cell r="AF6207">
            <v>1</v>
          </cell>
          <cell r="AG6207">
            <v>2.5</v>
          </cell>
          <cell r="AH6207">
            <v>5</v>
          </cell>
          <cell r="AI6207">
            <v>30</v>
          </cell>
          <cell r="AJ6207"/>
        </row>
        <row r="6208">
          <cell r="B6208">
            <v>355509</v>
          </cell>
          <cell r="C6208">
            <v>1023902920</v>
          </cell>
          <cell r="D6208">
            <v>1</v>
          </cell>
          <cell r="E6208">
            <v>0</v>
          </cell>
          <cell r="F6208">
            <v>0</v>
          </cell>
          <cell r="G6208">
            <v>0</v>
          </cell>
          <cell r="H6208">
            <v>1</v>
          </cell>
          <cell r="I6208">
            <v>1</v>
          </cell>
          <cell r="J6208" t="str">
            <v>Свежие Идеи</v>
          </cell>
          <cell r="K6208" t="str">
            <v>Беларусь</v>
          </cell>
          <cell r="L6208" t="str">
            <v>Брестская</v>
          </cell>
          <cell r="M6208" t="str">
            <v>Минск</v>
          </cell>
          <cell r="N6208" t="str">
            <v>Мила</v>
          </cell>
          <cell r="O6208" t="str">
            <v>г. Минск, ул. Селицкого, 65</v>
          </cell>
          <cell r="P6208" t="str">
            <v>Drogery (Хоз. магазин)</v>
          </cell>
          <cell r="Q6208" t="str">
            <v>sv2026</v>
          </cell>
          <cell r="R6208" t="str">
            <v>Шибко Анастасия Михайловна</v>
          </cell>
          <cell r="S6208">
            <v>80447232678</v>
          </cell>
          <cell r="T6208" t="str">
            <v>merch1746</v>
          </cell>
          <cell r="U6208" t="str">
            <v>Шестак Екатерина Олеговна</v>
          </cell>
          <cell r="V6208">
            <v>80259211451</v>
          </cell>
          <cell r="W6208"/>
          <cell r="X6208" t="str">
            <v/>
          </cell>
          <cell r="Y6208">
            <v>30</v>
          </cell>
          <cell r="Z6208" t="str">
            <v/>
          </cell>
          <cell r="AA6208" t="str">
            <v/>
          </cell>
          <cell r="AB6208" t="str">
            <v/>
          </cell>
          <cell r="AC6208" t="str">
            <v/>
          </cell>
          <cell r="AD6208">
            <v>30</v>
          </cell>
          <cell r="AE6208">
            <v>0.5</v>
          </cell>
          <cell r="AF6208">
            <v>1</v>
          </cell>
          <cell r="AG6208">
            <v>2.5</v>
          </cell>
          <cell r="AH6208">
            <v>5</v>
          </cell>
          <cell r="AI6208">
            <v>30</v>
          </cell>
          <cell r="AJ6208"/>
        </row>
        <row r="6209">
          <cell r="B6209">
            <v>28817</v>
          </cell>
          <cell r="C6209">
            <v>1023902925</v>
          </cell>
          <cell r="D6209">
            <v>1</v>
          </cell>
          <cell r="E6209">
            <v>0</v>
          </cell>
          <cell r="F6209">
            <v>0</v>
          </cell>
          <cell r="G6209">
            <v>0</v>
          </cell>
          <cell r="H6209">
            <v>1</v>
          </cell>
          <cell r="I6209">
            <v>1</v>
          </cell>
          <cell r="J6209" t="str">
            <v>Свежие Идеи</v>
          </cell>
          <cell r="K6209" t="str">
            <v>Беларусь</v>
          </cell>
          <cell r="L6209" t="str">
            <v>Гомельская</v>
          </cell>
          <cell r="M6209" t="str">
            <v>Брест</v>
          </cell>
          <cell r="N6209" t="str">
            <v>Гринн</v>
          </cell>
          <cell r="O6209" t="str">
            <v>г. Брест, ул. Махновича, д. 6</v>
          </cell>
          <cell r="P6209" t="str">
            <v>Hypermarket (Гипермаркет)</v>
          </cell>
          <cell r="Q6209" t="str">
            <v>sv2031</v>
          </cell>
          <cell r="R6209" t="str">
            <v>Сальникова Виктория Валерьевна</v>
          </cell>
          <cell r="S6209">
            <v>80292471677</v>
          </cell>
          <cell r="T6209" t="str">
            <v>merch1743</v>
          </cell>
          <cell r="U6209" t="str">
            <v>Чучкевич Оксана Михайловна</v>
          </cell>
          <cell r="V6209">
            <v>80292056773</v>
          </cell>
          <cell r="W6209"/>
          <cell r="X6209">
            <v>150</v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  <cell r="AC6209" t="str">
            <v/>
          </cell>
          <cell r="AD6209">
            <v>150</v>
          </cell>
          <cell r="AE6209">
            <v>2.5</v>
          </cell>
          <cell r="AF6209">
            <v>1</v>
          </cell>
          <cell r="AG6209">
            <v>12.5</v>
          </cell>
          <cell r="AH6209">
            <v>5</v>
          </cell>
          <cell r="AI6209">
            <v>150</v>
          </cell>
          <cell r="AJ6209"/>
        </row>
        <row r="6210">
          <cell r="B6210">
            <v>358440</v>
          </cell>
          <cell r="C6210">
            <v>1023902932</v>
          </cell>
          <cell r="D6210">
            <v>1</v>
          </cell>
          <cell r="E6210">
            <v>0</v>
          </cell>
          <cell r="F6210">
            <v>0</v>
          </cell>
          <cell r="G6210">
            <v>0</v>
          </cell>
          <cell r="H6210">
            <v>1</v>
          </cell>
          <cell r="I6210">
            <v>1</v>
          </cell>
          <cell r="J6210" t="str">
            <v>Свежие Идеи</v>
          </cell>
          <cell r="K6210" t="str">
            <v>Беларусь</v>
          </cell>
          <cell r="L6210" t="str">
            <v>Гродненская</v>
          </cell>
          <cell r="M6210" t="str">
            <v>Гомель</v>
          </cell>
          <cell r="N6210" t="str">
            <v>Мила</v>
          </cell>
          <cell r="O6210" t="str">
            <v>Гомельская обл., г. Гомель, ул. Быховская, 115-193</v>
          </cell>
          <cell r="P6210" t="str">
            <v>Drogery (Хоз. магазин)</v>
          </cell>
          <cell r="Q6210" t="str">
            <v>sv2028</v>
          </cell>
          <cell r="R6210" t="str">
            <v>Чагочкина Юлия</v>
          </cell>
          <cell r="S6210">
            <v>80445606506</v>
          </cell>
          <cell r="T6210" t="str">
            <v>merch1740</v>
          </cell>
          <cell r="U6210" t="str">
            <v>Ларионова Марина Николаевна</v>
          </cell>
          <cell r="V6210">
            <v>80292388031</v>
          </cell>
          <cell r="W6210"/>
          <cell r="X6210" t="str">
            <v/>
          </cell>
          <cell r="Y6210">
            <v>30</v>
          </cell>
          <cell r="Z6210" t="str">
            <v/>
          </cell>
          <cell r="AA6210" t="str">
            <v/>
          </cell>
          <cell r="AB6210" t="str">
            <v/>
          </cell>
          <cell r="AC6210" t="str">
            <v/>
          </cell>
          <cell r="AD6210">
            <v>30</v>
          </cell>
          <cell r="AE6210">
            <v>0.5</v>
          </cell>
          <cell r="AF6210">
            <v>1</v>
          </cell>
          <cell r="AG6210">
            <v>2.5</v>
          </cell>
          <cell r="AH6210">
            <v>5</v>
          </cell>
          <cell r="AI6210">
            <v>30</v>
          </cell>
          <cell r="AJ6210"/>
        </row>
        <row r="6211">
          <cell r="B6211">
            <v>358441</v>
          </cell>
          <cell r="C6211">
            <v>1023902972</v>
          </cell>
          <cell r="D6211">
            <v>1</v>
          </cell>
          <cell r="E6211">
            <v>0</v>
          </cell>
          <cell r="F6211">
            <v>0</v>
          </cell>
          <cell r="G6211">
            <v>0</v>
          </cell>
          <cell r="H6211">
            <v>1</v>
          </cell>
          <cell r="I6211">
            <v>1</v>
          </cell>
          <cell r="J6211" t="str">
            <v>Свежие Идеи</v>
          </cell>
          <cell r="K6211" t="str">
            <v>Беларусь</v>
          </cell>
          <cell r="L6211" t="str">
            <v>Минская</v>
          </cell>
          <cell r="M6211" t="str">
            <v>Гродно</v>
          </cell>
          <cell r="N6211" t="str">
            <v>Мила</v>
          </cell>
          <cell r="O6211" t="str">
            <v>Гродненская обл., г. Гродно, ул. Дубко, 17</v>
          </cell>
          <cell r="P6211" t="str">
            <v>Drogery (Хоз. магазин)</v>
          </cell>
          <cell r="Q6211" t="str">
            <v>sv2029</v>
          </cell>
          <cell r="R6211" t="str">
            <v>Ратушная Екатерина Александровна</v>
          </cell>
          <cell r="S6211">
            <v>80298807962</v>
          </cell>
          <cell r="T6211" t="str">
            <v>merch1742</v>
          </cell>
          <cell r="U6211" t="str">
            <v>Попкович Наталья Витальевна</v>
          </cell>
          <cell r="V6211">
            <v>80298882758</v>
          </cell>
          <cell r="W6211"/>
          <cell r="X6211">
            <v>60</v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  <cell r="AC6211" t="str">
            <v/>
          </cell>
          <cell r="AD6211">
            <v>60</v>
          </cell>
          <cell r="AE6211">
            <v>1</v>
          </cell>
          <cell r="AF6211">
            <v>1</v>
          </cell>
          <cell r="AG6211">
            <v>5</v>
          </cell>
          <cell r="AH6211">
            <v>5</v>
          </cell>
          <cell r="AI6211">
            <v>60</v>
          </cell>
          <cell r="AJ6211"/>
        </row>
        <row r="6212">
          <cell r="B6212">
            <v>358629</v>
          </cell>
          <cell r="C6212">
            <v>1023903005</v>
          </cell>
          <cell r="D6212">
            <v>1</v>
          </cell>
          <cell r="E6212">
            <v>0</v>
          </cell>
          <cell r="F6212">
            <v>0</v>
          </cell>
          <cell r="G6212">
            <v>0</v>
          </cell>
          <cell r="H6212">
            <v>1</v>
          </cell>
          <cell r="I6212">
            <v>1</v>
          </cell>
          <cell r="J6212" t="str">
            <v>Свежие Идеи</v>
          </cell>
          <cell r="K6212" t="str">
            <v>Беларусь</v>
          </cell>
          <cell r="L6212" t="str">
            <v>Брестская</v>
          </cell>
          <cell r="M6212" t="str">
            <v>Щомыслицкий с/с</v>
          </cell>
          <cell r="N6212" t="str">
            <v>Мила</v>
          </cell>
          <cell r="O6212" t="str">
            <v>Минская обл., Минский р-н, Щомыслицкий с/с, дом 32, корп. 4 ТЦ DiaMond city</v>
          </cell>
          <cell r="P6212" t="str">
            <v>Drogery (Хоз. магазин)</v>
          </cell>
          <cell r="Q6212" t="str">
            <v>sv2026</v>
          </cell>
          <cell r="R6212" t="str">
            <v>Шибко Анастасия Михайловна</v>
          </cell>
          <cell r="S6212">
            <v>80447232678</v>
          </cell>
          <cell r="T6212" t="str">
            <v>merch1739</v>
          </cell>
          <cell r="U6212" t="str">
            <v>Дубровина Снежана Николаевна</v>
          </cell>
          <cell r="V6212">
            <v>80295788604</v>
          </cell>
          <cell r="W6212"/>
          <cell r="X6212" t="str">
            <v/>
          </cell>
          <cell r="Y6212" t="str">
            <v/>
          </cell>
          <cell r="Z6212" t="str">
            <v/>
          </cell>
          <cell r="AA6212">
            <v>30</v>
          </cell>
          <cell r="AB6212" t="str">
            <v/>
          </cell>
          <cell r="AC6212" t="str">
            <v/>
          </cell>
          <cell r="AD6212">
            <v>30</v>
          </cell>
          <cell r="AE6212">
            <v>0.5</v>
          </cell>
          <cell r="AF6212">
            <v>1</v>
          </cell>
          <cell r="AG6212">
            <v>2</v>
          </cell>
          <cell r="AH6212">
            <v>4</v>
          </cell>
          <cell r="AI6212">
            <v>30</v>
          </cell>
          <cell r="AJ6212"/>
        </row>
        <row r="6213">
          <cell r="B6213">
            <v>28718</v>
          </cell>
          <cell r="C6213">
            <v>1023903064</v>
          </cell>
          <cell r="D6213">
            <v>1</v>
          </cell>
          <cell r="E6213">
            <v>0</v>
          </cell>
          <cell r="F6213">
            <v>0</v>
          </cell>
          <cell r="G6213">
            <v>0</v>
          </cell>
          <cell r="H6213">
            <v>1</v>
          </cell>
          <cell r="I6213">
            <v>1</v>
          </cell>
          <cell r="J6213" t="str">
            <v>Свежие Идеи</v>
          </cell>
          <cell r="K6213" t="str">
            <v>Беларусь</v>
          </cell>
          <cell r="L6213" t="str">
            <v>Гродненская</v>
          </cell>
          <cell r="M6213" t="str">
            <v>Брест</v>
          </cell>
          <cell r="N6213" t="str">
            <v>Корона</v>
          </cell>
          <cell r="O6213" t="str">
            <v>г. Брест, ул.Московская, д. 273В</v>
          </cell>
          <cell r="P6213" t="str">
            <v>Hypermarket (Гипермаркет)</v>
          </cell>
          <cell r="Q6213" t="str">
            <v>sv2031</v>
          </cell>
          <cell r="R6213" t="str">
            <v>Сальникова Виктория Валерьевна</v>
          </cell>
          <cell r="S6213">
            <v>80292471677</v>
          </cell>
          <cell r="T6213" t="str">
            <v>merch1743</v>
          </cell>
          <cell r="U6213" t="str">
            <v>Чучкевич Оксана Михайловна</v>
          </cell>
          <cell r="V6213">
            <v>80292056773</v>
          </cell>
          <cell r="W6213"/>
          <cell r="X6213" t="str">
            <v/>
          </cell>
          <cell r="Y6213" t="str">
            <v/>
          </cell>
          <cell r="Z6213">
            <v>60</v>
          </cell>
          <cell r="AA6213" t="str">
            <v/>
          </cell>
          <cell r="AB6213" t="str">
            <v/>
          </cell>
          <cell r="AC6213" t="str">
            <v/>
          </cell>
          <cell r="AD6213">
            <v>60</v>
          </cell>
          <cell r="AE6213">
            <v>1</v>
          </cell>
          <cell r="AF6213">
            <v>1</v>
          </cell>
          <cell r="AG6213">
            <v>5</v>
          </cell>
          <cell r="AH6213">
            <v>5</v>
          </cell>
          <cell r="AI6213">
            <v>60</v>
          </cell>
          <cell r="AJ6213"/>
        </row>
        <row r="6214">
          <cell r="B6214">
            <v>28717</v>
          </cell>
          <cell r="C6214">
            <v>1023903118</v>
          </cell>
          <cell r="D6214">
            <v>1</v>
          </cell>
          <cell r="E6214">
            <v>0</v>
          </cell>
          <cell r="F6214">
            <v>0</v>
          </cell>
          <cell r="G6214">
            <v>0</v>
          </cell>
          <cell r="H6214">
            <v>1</v>
          </cell>
          <cell r="I6214">
            <v>1</v>
          </cell>
          <cell r="J6214" t="str">
            <v>Свежие Идеи</v>
          </cell>
          <cell r="K6214" t="str">
            <v>Беларусь</v>
          </cell>
          <cell r="L6214" t="str">
            <v>Гродненская</v>
          </cell>
          <cell r="M6214" t="str">
            <v>Гродно</v>
          </cell>
          <cell r="N6214" t="str">
            <v>Корона</v>
          </cell>
          <cell r="O6214" t="str">
            <v>г. Гродно, пр-т Космонавтов, д. 81</v>
          </cell>
          <cell r="P6214" t="str">
            <v>Supermarket (Супермаркет)</v>
          </cell>
          <cell r="Q6214" t="str">
            <v>sv2029</v>
          </cell>
          <cell r="R6214" t="str">
            <v>Ратушная Екатерина Александровна</v>
          </cell>
          <cell r="S6214">
            <v>80298807962</v>
          </cell>
          <cell r="T6214" t="str">
            <v>merch1742</v>
          </cell>
          <cell r="U6214" t="str">
            <v>Попкович Наталья Витальевна</v>
          </cell>
          <cell r="V6214">
            <v>80298882758</v>
          </cell>
          <cell r="W6214"/>
          <cell r="X6214">
            <v>60</v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  <cell r="AC6214" t="str">
            <v/>
          </cell>
          <cell r="AD6214">
            <v>60</v>
          </cell>
          <cell r="AE6214">
            <v>1</v>
          </cell>
          <cell r="AF6214">
            <v>1</v>
          </cell>
          <cell r="AG6214">
            <v>5</v>
          </cell>
          <cell r="AH6214">
            <v>5</v>
          </cell>
          <cell r="AI6214">
            <v>60</v>
          </cell>
          <cell r="AJ6214"/>
        </row>
        <row r="6215">
          <cell r="B6215">
            <v>358442</v>
          </cell>
          <cell r="C6215">
            <v>1023903299</v>
          </cell>
          <cell r="D6215">
            <v>1</v>
          </cell>
          <cell r="E6215">
            <v>0</v>
          </cell>
          <cell r="F6215">
            <v>0</v>
          </cell>
          <cell r="G6215">
            <v>0</v>
          </cell>
          <cell r="H6215">
            <v>1</v>
          </cell>
          <cell r="I6215">
            <v>1</v>
          </cell>
          <cell r="J6215" t="str">
            <v>Свежие Идеи</v>
          </cell>
          <cell r="K6215" t="str">
            <v>Беларусь</v>
          </cell>
          <cell r="L6215" t="str">
            <v>Гомельская</v>
          </cell>
          <cell r="M6215" t="str">
            <v>Гродно</v>
          </cell>
          <cell r="N6215" t="str">
            <v>Мила</v>
          </cell>
          <cell r="O6215" t="str">
            <v>г. Гродно, ул. Советская, 3</v>
          </cell>
          <cell r="P6215" t="str">
            <v>Drogery (Хоз. магазин)</v>
          </cell>
          <cell r="Q6215" t="str">
            <v>sv2029</v>
          </cell>
          <cell r="R6215" t="str">
            <v>Ратушная Екатерина Александровна</v>
          </cell>
          <cell r="S6215">
            <v>80298807962</v>
          </cell>
          <cell r="T6215" t="str">
            <v>merch1742</v>
          </cell>
          <cell r="U6215" t="str">
            <v>Попкович Наталья Витальевна</v>
          </cell>
          <cell r="V6215">
            <v>80298882758</v>
          </cell>
          <cell r="W6215"/>
          <cell r="X6215" t="str">
            <v/>
          </cell>
          <cell r="Y6215" t="str">
            <v/>
          </cell>
          <cell r="Z6215" t="str">
            <v/>
          </cell>
          <cell r="AA6215">
            <v>45</v>
          </cell>
          <cell r="AB6215" t="str">
            <v/>
          </cell>
          <cell r="AC6215" t="str">
            <v/>
          </cell>
          <cell r="AD6215">
            <v>45</v>
          </cell>
          <cell r="AE6215">
            <v>0.75</v>
          </cell>
          <cell r="AF6215">
            <v>1</v>
          </cell>
          <cell r="AG6215">
            <v>3</v>
          </cell>
          <cell r="AH6215">
            <v>4</v>
          </cell>
          <cell r="AI6215">
            <v>45</v>
          </cell>
          <cell r="AJ6215"/>
        </row>
        <row r="6216">
          <cell r="B6216">
            <v>358443</v>
          </cell>
          <cell r="C6216">
            <v>1023903315</v>
          </cell>
          <cell r="D6216">
            <v>1</v>
          </cell>
          <cell r="E6216">
            <v>0</v>
          </cell>
          <cell r="F6216">
            <v>0</v>
          </cell>
          <cell r="G6216">
            <v>0</v>
          </cell>
          <cell r="H6216">
            <v>1</v>
          </cell>
          <cell r="I6216">
            <v>1</v>
          </cell>
          <cell r="J6216" t="str">
            <v>Свежие Идеи</v>
          </cell>
          <cell r="K6216" t="str">
            <v>Беларусь</v>
          </cell>
          <cell r="L6216" t="str">
            <v>Минская</v>
          </cell>
          <cell r="M6216" t="str">
            <v>Гомель</v>
          </cell>
          <cell r="N6216" t="str">
            <v>Корона</v>
          </cell>
          <cell r="O6216" t="str">
            <v>Гомельская обл., г. Гомель, ул. Советская, 200</v>
          </cell>
          <cell r="P6216" t="str">
            <v>Hypermarket (Гипермаркет)</v>
          </cell>
          <cell r="Q6216" t="str">
            <v>sv2028</v>
          </cell>
          <cell r="R6216" t="str">
            <v>Чагочкина Юлия</v>
          </cell>
          <cell r="S6216">
            <v>80445606506</v>
          </cell>
          <cell r="T6216" t="str">
            <v>merch1740</v>
          </cell>
          <cell r="U6216" t="str">
            <v>Ларионова Марина Николаевна</v>
          </cell>
          <cell r="V6216">
            <v>80292388031</v>
          </cell>
          <cell r="W6216"/>
          <cell r="X6216">
            <v>120</v>
          </cell>
          <cell r="Y6216" t="str">
            <v/>
          </cell>
          <cell r="Z6216" t="str">
            <v/>
          </cell>
          <cell r="AA6216" t="str">
            <v/>
          </cell>
          <cell r="AB6216">
            <v>120</v>
          </cell>
          <cell r="AC6216" t="str">
            <v/>
          </cell>
          <cell r="AD6216">
            <v>240</v>
          </cell>
          <cell r="AE6216">
            <v>4</v>
          </cell>
          <cell r="AF6216">
            <v>2</v>
          </cell>
          <cell r="AG6216">
            <v>18</v>
          </cell>
          <cell r="AH6216">
            <v>9</v>
          </cell>
          <cell r="AI6216">
            <v>120</v>
          </cell>
          <cell r="AJ6216"/>
        </row>
        <row r="6217">
          <cell r="B6217">
            <v>360525</v>
          </cell>
          <cell r="C6217">
            <v>1023903472</v>
          </cell>
          <cell r="D6217">
            <v>1</v>
          </cell>
          <cell r="E6217">
            <v>0</v>
          </cell>
          <cell r="F6217">
            <v>0</v>
          </cell>
          <cell r="G6217">
            <v>0</v>
          </cell>
          <cell r="H6217">
            <v>1</v>
          </cell>
          <cell r="I6217">
            <v>1</v>
          </cell>
          <cell r="J6217" t="str">
            <v>Свежие Идеи</v>
          </cell>
          <cell r="K6217" t="str">
            <v>Беларусь</v>
          </cell>
          <cell r="L6217" t="str">
            <v>Витебская</v>
          </cell>
          <cell r="M6217" t="str">
            <v>Минск</v>
          </cell>
          <cell r="N6217" t="str">
            <v>Мила</v>
          </cell>
          <cell r="O6217" t="str">
            <v>г. Минск, ул. Слободская 131</v>
          </cell>
          <cell r="P6217" t="str">
            <v>Drogery (Хоз. магазин)</v>
          </cell>
          <cell r="Q6217" t="str">
            <v>sv2026</v>
          </cell>
          <cell r="R6217" t="str">
            <v>Шибко Анастасия Михайловна</v>
          </cell>
          <cell r="S6217">
            <v>80447232678</v>
          </cell>
          <cell r="T6217" t="str">
            <v>merch1739</v>
          </cell>
          <cell r="U6217" t="str">
            <v>Дубровина Снежана Николаевна</v>
          </cell>
          <cell r="V6217">
            <v>80295788604</v>
          </cell>
          <cell r="W6217"/>
          <cell r="X6217" t="str">
            <v/>
          </cell>
          <cell r="Y6217">
            <v>30</v>
          </cell>
          <cell r="Z6217" t="str">
            <v/>
          </cell>
          <cell r="AA6217" t="str">
            <v/>
          </cell>
          <cell r="AB6217" t="str">
            <v/>
          </cell>
          <cell r="AC6217" t="str">
            <v/>
          </cell>
          <cell r="AD6217">
            <v>30</v>
          </cell>
          <cell r="AE6217">
            <v>0.5</v>
          </cell>
          <cell r="AF6217">
            <v>1</v>
          </cell>
          <cell r="AG6217">
            <v>2.5</v>
          </cell>
          <cell r="AH6217">
            <v>5</v>
          </cell>
          <cell r="AI6217">
            <v>30</v>
          </cell>
          <cell r="AJ6217"/>
        </row>
        <row r="6218">
          <cell r="B6218">
            <v>360519</v>
          </cell>
          <cell r="C6218">
            <v>1023903484</v>
          </cell>
          <cell r="D6218">
            <v>1</v>
          </cell>
          <cell r="E6218">
            <v>0</v>
          </cell>
          <cell r="F6218">
            <v>0</v>
          </cell>
          <cell r="G6218">
            <v>0</v>
          </cell>
          <cell r="H6218">
            <v>1</v>
          </cell>
          <cell r="I6218">
            <v>1</v>
          </cell>
          <cell r="J6218" t="str">
            <v>Свежие Идеи</v>
          </cell>
          <cell r="K6218" t="str">
            <v>Беларусь</v>
          </cell>
          <cell r="L6218" t="str">
            <v>Минская</v>
          </cell>
          <cell r="M6218" t="str">
            <v>Витебск</v>
          </cell>
          <cell r="N6218" t="str">
            <v>Мила</v>
          </cell>
          <cell r="O6218" t="str">
            <v>г. Витебск, ул. Воинов - Интернационалистов, д. 11А</v>
          </cell>
          <cell r="P6218" t="str">
            <v>Drogery (Хоз. магазин)</v>
          </cell>
          <cell r="Q6218" t="str">
            <v>sv2032</v>
          </cell>
          <cell r="R6218" t="str">
            <v>Савченко Евгения Константиновна</v>
          </cell>
          <cell r="S6218">
            <v>80298754300</v>
          </cell>
          <cell r="T6218" t="str">
            <v>merch1744</v>
          </cell>
          <cell r="U6218" t="str">
            <v>Ворсо Наталья Вячеславовна</v>
          </cell>
          <cell r="V6218">
            <v>80295445493</v>
          </cell>
          <cell r="W6218"/>
          <cell r="X6218">
            <v>45</v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  <cell r="AC6218" t="str">
            <v/>
          </cell>
          <cell r="AD6218">
            <v>45</v>
          </cell>
          <cell r="AE6218">
            <v>0.75</v>
          </cell>
          <cell r="AF6218">
            <v>1</v>
          </cell>
          <cell r="AG6218">
            <v>3.75</v>
          </cell>
          <cell r="AH6218">
            <v>5</v>
          </cell>
          <cell r="AI6218">
            <v>45</v>
          </cell>
          <cell r="AJ6218"/>
        </row>
        <row r="6219">
          <cell r="B6219">
            <v>360520</v>
          </cell>
          <cell r="C6219">
            <v>1023903498</v>
          </cell>
          <cell r="D6219">
            <v>1</v>
          </cell>
          <cell r="E6219">
            <v>0</v>
          </cell>
          <cell r="F6219">
            <v>0</v>
          </cell>
          <cell r="G6219">
            <v>0</v>
          </cell>
          <cell r="H6219">
            <v>1</v>
          </cell>
          <cell r="I6219">
            <v>1</v>
          </cell>
          <cell r="J6219" t="str">
            <v>Свежие Идеи</v>
          </cell>
          <cell r="K6219" t="str">
            <v>Беларусь</v>
          </cell>
          <cell r="L6219" t="str">
            <v>Минская</v>
          </cell>
          <cell r="M6219" t="str">
            <v>Минск</v>
          </cell>
          <cell r="N6219" t="str">
            <v>Мила</v>
          </cell>
          <cell r="O6219" t="str">
            <v>г. Минск, ул. 50 лет победы, 5а</v>
          </cell>
          <cell r="P6219" t="str">
            <v>Drogery (Хоз. магазин)</v>
          </cell>
          <cell r="Q6219" t="str">
            <v>sv2026</v>
          </cell>
          <cell r="R6219" t="str">
            <v>Шибко Анастасия Михайловна</v>
          </cell>
          <cell r="S6219">
            <v>80447232678</v>
          </cell>
          <cell r="T6219" t="str">
            <v>merch1757</v>
          </cell>
          <cell r="U6219" t="str">
            <v xml:space="preserve">Дударова Ирина Анатольевна </v>
          </cell>
          <cell r="V6219">
            <v>80298492342</v>
          </cell>
          <cell r="W6219"/>
          <cell r="X6219" t="str">
            <v/>
          </cell>
          <cell r="Y6219" t="str">
            <v/>
          </cell>
          <cell r="Z6219" t="str">
            <v/>
          </cell>
          <cell r="AA6219">
            <v>30</v>
          </cell>
          <cell r="AB6219" t="str">
            <v/>
          </cell>
          <cell r="AC6219" t="str">
            <v/>
          </cell>
          <cell r="AD6219">
            <v>30</v>
          </cell>
          <cell r="AE6219">
            <v>0.5</v>
          </cell>
          <cell r="AF6219">
            <v>1</v>
          </cell>
          <cell r="AG6219">
            <v>2</v>
          </cell>
          <cell r="AH6219">
            <v>4</v>
          </cell>
          <cell r="AI6219">
            <v>30</v>
          </cell>
          <cell r="AJ6219"/>
        </row>
        <row r="6220">
          <cell r="B6220">
            <v>360522</v>
          </cell>
          <cell r="C6220">
            <v>1023903504</v>
          </cell>
          <cell r="D6220">
            <v>1</v>
          </cell>
          <cell r="E6220">
            <v>0</v>
          </cell>
          <cell r="F6220">
            <v>0</v>
          </cell>
          <cell r="G6220">
            <v>0</v>
          </cell>
          <cell r="H6220">
            <v>1</v>
          </cell>
          <cell r="I6220">
            <v>1</v>
          </cell>
          <cell r="J6220" t="str">
            <v>Свежие Идеи</v>
          </cell>
          <cell r="K6220" t="str">
            <v>Беларусь</v>
          </cell>
          <cell r="L6220" t="str">
            <v>Минская</v>
          </cell>
          <cell r="M6220" t="str">
            <v>Минск</v>
          </cell>
          <cell r="N6220" t="str">
            <v>Мила</v>
          </cell>
          <cell r="O6220" t="str">
            <v>г. Минск, ул. Нестерова, д. 49</v>
          </cell>
          <cell r="P6220" t="str">
            <v>Drogery (Хоз. магазин)</v>
          </cell>
          <cell r="Q6220" t="str">
            <v>sv2026</v>
          </cell>
          <cell r="R6220" t="str">
            <v>Шибко Анастасия Михайловна</v>
          </cell>
          <cell r="S6220">
            <v>80447232678</v>
          </cell>
          <cell r="T6220" t="str">
            <v>merch1757</v>
          </cell>
          <cell r="U6220" t="str">
            <v xml:space="preserve">Дударова Ирина Анатольевна </v>
          </cell>
          <cell r="V6220">
            <v>80298492342</v>
          </cell>
          <cell r="W6220"/>
          <cell r="X6220">
            <v>30</v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  <cell r="AC6220" t="str">
            <v/>
          </cell>
          <cell r="AD6220">
            <v>30</v>
          </cell>
          <cell r="AE6220">
            <v>0.5</v>
          </cell>
          <cell r="AF6220">
            <v>1</v>
          </cell>
          <cell r="AG6220">
            <v>2.5</v>
          </cell>
          <cell r="AH6220">
            <v>5</v>
          </cell>
          <cell r="AI6220">
            <v>30</v>
          </cell>
          <cell r="AJ6220"/>
        </row>
        <row r="6221">
          <cell r="B6221">
            <v>360521</v>
          </cell>
          <cell r="C6221">
            <v>1023903510</v>
          </cell>
          <cell r="D6221">
            <v>1</v>
          </cell>
          <cell r="E6221">
            <v>0</v>
          </cell>
          <cell r="F6221">
            <v>0</v>
          </cell>
          <cell r="G6221">
            <v>0</v>
          </cell>
          <cell r="H6221">
            <v>1</v>
          </cell>
          <cell r="I6221">
            <v>1</v>
          </cell>
          <cell r="J6221" t="str">
            <v>Свежие Идеи</v>
          </cell>
          <cell r="K6221" t="str">
            <v>Беларусь</v>
          </cell>
          <cell r="L6221" t="str">
            <v>Гродненская</v>
          </cell>
          <cell r="M6221" t="str">
            <v>Минск</v>
          </cell>
          <cell r="N6221" t="str">
            <v>Мила</v>
          </cell>
          <cell r="O6221" t="str">
            <v>Г. Минск, ул. Героев 120-й Дивизии, 21</v>
          </cell>
          <cell r="P6221" t="str">
            <v>Drogery (Хоз. магазин)</v>
          </cell>
          <cell r="Q6221" t="str">
            <v>sv2026</v>
          </cell>
          <cell r="R6221" t="str">
            <v>Шибко Анастасия Михайловна</v>
          </cell>
          <cell r="S6221">
            <v>80447232678</v>
          </cell>
          <cell r="T6221" t="str">
            <v>merch1757</v>
          </cell>
          <cell r="U6221" t="str">
            <v xml:space="preserve">Дударова Ирина Анатольевна </v>
          </cell>
          <cell r="V6221">
            <v>80298492342</v>
          </cell>
          <cell r="W6221"/>
          <cell r="X6221" t="str">
            <v/>
          </cell>
          <cell r="Y6221" t="str">
            <v/>
          </cell>
          <cell r="Z6221" t="str">
            <v/>
          </cell>
          <cell r="AA6221">
            <v>30</v>
          </cell>
          <cell r="AB6221" t="str">
            <v/>
          </cell>
          <cell r="AC6221" t="str">
            <v/>
          </cell>
          <cell r="AD6221">
            <v>30</v>
          </cell>
          <cell r="AE6221">
            <v>0.5</v>
          </cell>
          <cell r="AF6221">
            <v>1</v>
          </cell>
          <cell r="AG6221">
            <v>2</v>
          </cell>
          <cell r="AH6221">
            <v>4</v>
          </cell>
          <cell r="AI6221">
            <v>30</v>
          </cell>
          <cell r="AJ6221"/>
        </row>
        <row r="6222">
          <cell r="B6222">
            <v>360523</v>
          </cell>
          <cell r="C6222">
            <v>1023903520</v>
          </cell>
          <cell r="D6222">
            <v>1</v>
          </cell>
          <cell r="E6222">
            <v>0</v>
          </cell>
          <cell r="F6222">
            <v>0</v>
          </cell>
          <cell r="G6222">
            <v>0</v>
          </cell>
          <cell r="H6222">
            <v>1</v>
          </cell>
          <cell r="I6222">
            <v>1</v>
          </cell>
          <cell r="J6222" t="str">
            <v>Свежие Идеи</v>
          </cell>
          <cell r="K6222" t="str">
            <v>Беларусь</v>
          </cell>
          <cell r="L6222" t="str">
            <v>Минская</v>
          </cell>
          <cell r="M6222" t="str">
            <v>Гродно</v>
          </cell>
          <cell r="N6222" t="str">
            <v>Мила</v>
          </cell>
          <cell r="O6222" t="str">
            <v>г. Гродно, ул. Домбровского, д. 47</v>
          </cell>
          <cell r="P6222" t="str">
            <v>Drogery (Хоз. магазин)</v>
          </cell>
          <cell r="Q6222" t="str">
            <v>sv2029</v>
          </cell>
          <cell r="R6222" t="str">
            <v>Ратушная Екатерина Александровна</v>
          </cell>
          <cell r="S6222">
            <v>80298807962</v>
          </cell>
          <cell r="T6222" t="str">
            <v>merch1742</v>
          </cell>
          <cell r="U6222" t="str">
            <v>Попкович Наталья Витальевна</v>
          </cell>
          <cell r="V6222">
            <v>80298882758</v>
          </cell>
          <cell r="W6222"/>
          <cell r="X6222">
            <v>45</v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  <cell r="AC6222" t="str">
            <v/>
          </cell>
          <cell r="AD6222">
            <v>45</v>
          </cell>
          <cell r="AE6222">
            <v>0.75</v>
          </cell>
          <cell r="AF6222">
            <v>1</v>
          </cell>
          <cell r="AG6222">
            <v>3.75</v>
          </cell>
          <cell r="AH6222">
            <v>5</v>
          </cell>
          <cell r="AI6222">
            <v>45</v>
          </cell>
          <cell r="AJ6222"/>
        </row>
        <row r="6223">
          <cell r="B6223">
            <v>28756</v>
          </cell>
          <cell r="C6223">
            <v>102270000000230</v>
          </cell>
          <cell r="D6223">
            <v>1</v>
          </cell>
          <cell r="E6223">
            <v>0</v>
          </cell>
          <cell r="F6223">
            <v>0</v>
          </cell>
          <cell r="G6223">
            <v>0</v>
          </cell>
          <cell r="H6223">
            <v>1</v>
          </cell>
          <cell r="I6223">
            <v>1</v>
          </cell>
          <cell r="J6223" t="str">
            <v>Свежие Идеи</v>
          </cell>
          <cell r="K6223" t="str">
            <v>Беларусь</v>
          </cell>
          <cell r="L6223" t="str">
            <v>Гомельская</v>
          </cell>
          <cell r="M6223" t="str">
            <v>Минск</v>
          </cell>
          <cell r="N6223" t="str">
            <v>Остров Чистоты</v>
          </cell>
          <cell r="O6223" t="str">
            <v>г. Минск, ул. Казинца, д. 120</v>
          </cell>
          <cell r="P6223" t="str">
            <v>Drogery (Хоз. магазин)</v>
          </cell>
          <cell r="Q6223" t="str">
            <v>sv2026</v>
          </cell>
          <cell r="R6223" t="str">
            <v>Шибко Анастасия Михайловна</v>
          </cell>
          <cell r="S6223">
            <v>80447232678</v>
          </cell>
          <cell r="T6223" t="str">
            <v>merch1750</v>
          </cell>
          <cell r="U6223" t="str">
            <v>Друсь Мария Викторовна</v>
          </cell>
          <cell r="V6223">
            <v>80298608032</v>
          </cell>
          <cell r="W6223"/>
          <cell r="X6223" t="str">
            <v/>
          </cell>
          <cell r="Y6223">
            <v>60</v>
          </cell>
          <cell r="Z6223" t="str">
            <v/>
          </cell>
          <cell r="AA6223" t="str">
            <v/>
          </cell>
          <cell r="AB6223" t="str">
            <v/>
          </cell>
          <cell r="AC6223" t="str">
            <v/>
          </cell>
          <cell r="AD6223">
            <v>60</v>
          </cell>
          <cell r="AE6223">
            <v>1</v>
          </cell>
          <cell r="AF6223">
            <v>1</v>
          </cell>
          <cell r="AG6223">
            <v>5</v>
          </cell>
          <cell r="AH6223">
            <v>5</v>
          </cell>
          <cell r="AI6223">
            <v>60</v>
          </cell>
          <cell r="AJ6223"/>
        </row>
        <row r="6224">
          <cell r="B6224">
            <v>28903</v>
          </cell>
          <cell r="C6224">
            <v>102270000000231</v>
          </cell>
          <cell r="D6224">
            <v>1</v>
          </cell>
          <cell r="E6224">
            <v>0</v>
          </cell>
          <cell r="F6224">
            <v>0</v>
          </cell>
          <cell r="G6224">
            <v>0</v>
          </cell>
          <cell r="H6224">
            <v>1</v>
          </cell>
          <cell r="I6224">
            <v>1</v>
          </cell>
          <cell r="J6224" t="str">
            <v>Свежие Идеи</v>
          </cell>
          <cell r="K6224" t="str">
            <v>Беларусь</v>
          </cell>
          <cell r="L6224" t="str">
            <v>Минская</v>
          </cell>
          <cell r="M6224" t="str">
            <v>Гомель</v>
          </cell>
          <cell r="N6224" t="str">
            <v>Остров Чистоты</v>
          </cell>
          <cell r="O6224" t="str">
            <v>г. Гомель, просп. Речицкий, д. 5</v>
          </cell>
          <cell r="P6224" t="str">
            <v>Drogery (Хоз. магазин)</v>
          </cell>
          <cell r="Q6224" t="str">
            <v>sv2028</v>
          </cell>
          <cell r="R6224" t="str">
            <v>Чагочкина Юлия</v>
          </cell>
          <cell r="S6224">
            <v>80445606506</v>
          </cell>
          <cell r="T6224" t="str">
            <v>merch1740</v>
          </cell>
          <cell r="U6224" t="str">
            <v>Ларионова Марина Николаевна</v>
          </cell>
          <cell r="V6224">
            <v>80292388031</v>
          </cell>
          <cell r="W6224"/>
          <cell r="X6224" t="str">
            <v/>
          </cell>
          <cell r="Y6224" t="str">
            <v/>
          </cell>
          <cell r="Z6224" t="str">
            <v/>
          </cell>
          <cell r="AA6224">
            <v>120</v>
          </cell>
          <cell r="AB6224" t="str">
            <v/>
          </cell>
          <cell r="AC6224" t="str">
            <v/>
          </cell>
          <cell r="AD6224">
            <v>120</v>
          </cell>
          <cell r="AE6224">
            <v>2</v>
          </cell>
          <cell r="AF6224">
            <v>1</v>
          </cell>
          <cell r="AG6224">
            <v>8</v>
          </cell>
          <cell r="AH6224">
            <v>4</v>
          </cell>
          <cell r="AI6224">
            <v>120</v>
          </cell>
          <cell r="AJ6224"/>
        </row>
        <row r="6225">
          <cell r="B6225">
            <v>28789</v>
          </cell>
          <cell r="C6225">
            <v>102270000000235</v>
          </cell>
          <cell r="D6225">
            <v>1</v>
          </cell>
          <cell r="E6225">
            <v>0</v>
          </cell>
          <cell r="F6225">
            <v>0</v>
          </cell>
          <cell r="G6225">
            <v>0</v>
          </cell>
          <cell r="H6225">
            <v>1</v>
          </cell>
          <cell r="I6225">
            <v>1</v>
          </cell>
          <cell r="J6225" t="str">
            <v>Свежие Идеи</v>
          </cell>
          <cell r="K6225" t="str">
            <v>Беларусь</v>
          </cell>
          <cell r="L6225" t="str">
            <v>Минская</v>
          </cell>
          <cell r="M6225" t="str">
            <v>Минск</v>
          </cell>
          <cell r="N6225" t="str">
            <v>Остров Чистоты</v>
          </cell>
          <cell r="O6225" t="str">
            <v>г. Минск, ул. Пономаренко, д. 34</v>
          </cell>
          <cell r="P6225" t="str">
            <v>Drogery (Хоз. магазин)</v>
          </cell>
          <cell r="Q6225" t="str">
            <v>sv2026</v>
          </cell>
          <cell r="R6225" t="str">
            <v>Шибко Анастасия Михайловна</v>
          </cell>
          <cell r="S6225">
            <v>80447232678</v>
          </cell>
          <cell r="T6225" t="str">
            <v>merch1747</v>
          </cell>
          <cell r="U6225" t="str">
            <v>Пухович Мария Ивановна</v>
          </cell>
          <cell r="V6225">
            <v>80299495648</v>
          </cell>
          <cell r="W6225"/>
          <cell r="X6225">
            <v>120</v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  <cell r="AC6225" t="str">
            <v/>
          </cell>
          <cell r="AD6225">
            <v>120</v>
          </cell>
          <cell r="AE6225">
            <v>2</v>
          </cell>
          <cell r="AF6225">
            <v>1</v>
          </cell>
          <cell r="AG6225">
            <v>10</v>
          </cell>
          <cell r="AH6225">
            <v>5</v>
          </cell>
          <cell r="AI6225">
            <v>120</v>
          </cell>
          <cell r="AJ6225"/>
        </row>
        <row r="6226">
          <cell r="B6226">
            <v>28742</v>
          </cell>
          <cell r="C6226">
            <v>102270000000254</v>
          </cell>
          <cell r="D6226">
            <v>1</v>
          </cell>
          <cell r="E6226">
            <v>0</v>
          </cell>
          <cell r="F6226">
            <v>0</v>
          </cell>
          <cell r="G6226">
            <v>0</v>
          </cell>
          <cell r="H6226">
            <v>1</v>
          </cell>
          <cell r="I6226">
            <v>1</v>
          </cell>
          <cell r="J6226" t="str">
            <v>Свежие Идеи</v>
          </cell>
          <cell r="K6226" t="str">
            <v>Беларусь</v>
          </cell>
          <cell r="L6226" t="str">
            <v>Минская</v>
          </cell>
          <cell r="M6226" t="str">
            <v>Минск</v>
          </cell>
          <cell r="N6226" t="str">
            <v>Остров Чистоты</v>
          </cell>
          <cell r="O6226" t="str">
            <v>г.Минск,ул.Красная,13</v>
          </cell>
          <cell r="P6226" t="str">
            <v>Drogery (Хоз. магазин)</v>
          </cell>
          <cell r="Q6226" t="str">
            <v>sv2026</v>
          </cell>
          <cell r="R6226" t="str">
            <v>Шибко Анастасия Михайловна</v>
          </cell>
          <cell r="S6226">
            <v>80447232678</v>
          </cell>
          <cell r="T6226" t="str">
            <v>merch1748</v>
          </cell>
          <cell r="U6226" t="str">
            <v xml:space="preserve">Роговешко Виктория Дмитриевна </v>
          </cell>
          <cell r="V6226">
            <v>80292374223</v>
          </cell>
          <cell r="W6226"/>
          <cell r="X6226">
            <v>120</v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  <cell r="AC6226" t="str">
            <v/>
          </cell>
          <cell r="AD6226">
            <v>120</v>
          </cell>
          <cell r="AE6226">
            <v>2</v>
          </cell>
          <cell r="AF6226">
            <v>1</v>
          </cell>
          <cell r="AG6226">
            <v>10</v>
          </cell>
          <cell r="AH6226">
            <v>5</v>
          </cell>
          <cell r="AI6226">
            <v>120</v>
          </cell>
          <cell r="AJ6226"/>
        </row>
        <row r="6227">
          <cell r="B6227">
            <v>28759</v>
          </cell>
          <cell r="C6227">
            <v>102270000000255</v>
          </cell>
          <cell r="D6227">
            <v>1</v>
          </cell>
          <cell r="E6227">
            <v>0</v>
          </cell>
          <cell r="F6227">
            <v>0</v>
          </cell>
          <cell r="G6227">
            <v>0</v>
          </cell>
          <cell r="H6227">
            <v>1</v>
          </cell>
          <cell r="I6227">
            <v>1</v>
          </cell>
          <cell r="J6227" t="str">
            <v>Свежие Идеи</v>
          </cell>
          <cell r="K6227" t="str">
            <v>Беларусь</v>
          </cell>
          <cell r="L6227" t="str">
            <v>Брестская</v>
          </cell>
          <cell r="M6227" t="str">
            <v>Минск</v>
          </cell>
          <cell r="N6227" t="str">
            <v>Остров Чистоты</v>
          </cell>
          <cell r="O6227" t="str">
            <v>г. Минск, ул. Веры Хоружей, д. 19</v>
          </cell>
          <cell r="P6227" t="str">
            <v>Drogery (Хоз. магазин)</v>
          </cell>
          <cell r="Q6227" t="str">
            <v>sv2026</v>
          </cell>
          <cell r="R6227" t="str">
            <v>Шибко Анастасия Михайловна</v>
          </cell>
          <cell r="S6227">
            <v>80447232678</v>
          </cell>
          <cell r="T6227" t="str">
            <v>merch1749</v>
          </cell>
          <cell r="U6227" t="str">
            <v>Пачковская Екатерина Михайловна</v>
          </cell>
          <cell r="V6227">
            <v>80336773540</v>
          </cell>
          <cell r="W6227"/>
          <cell r="X6227" t="str">
            <v/>
          </cell>
          <cell r="Y6227">
            <v>120</v>
          </cell>
          <cell r="Z6227" t="str">
            <v/>
          </cell>
          <cell r="AA6227" t="str">
            <v/>
          </cell>
          <cell r="AB6227" t="str">
            <v/>
          </cell>
          <cell r="AC6227" t="str">
            <v/>
          </cell>
          <cell r="AD6227">
            <v>120</v>
          </cell>
          <cell r="AE6227">
            <v>2</v>
          </cell>
          <cell r="AF6227">
            <v>1</v>
          </cell>
          <cell r="AG6227">
            <v>10</v>
          </cell>
          <cell r="AH6227">
            <v>5</v>
          </cell>
          <cell r="AI6227">
            <v>120</v>
          </cell>
          <cell r="AJ6227"/>
        </row>
        <row r="6228">
          <cell r="B6228">
            <v>276922</v>
          </cell>
          <cell r="C6228">
            <v>102270000000258</v>
          </cell>
          <cell r="D6228">
            <v>1</v>
          </cell>
          <cell r="E6228">
            <v>0</v>
          </cell>
          <cell r="F6228">
            <v>0</v>
          </cell>
          <cell r="G6228">
            <v>0</v>
          </cell>
          <cell r="H6228">
            <v>1</v>
          </cell>
          <cell r="I6228">
            <v>1</v>
          </cell>
          <cell r="J6228" t="str">
            <v>Свежие Идеи</v>
          </cell>
          <cell r="K6228" t="str">
            <v>Беларусь</v>
          </cell>
          <cell r="L6228" t="str">
            <v>Витебская</v>
          </cell>
          <cell r="M6228" t="str">
            <v>Брест</v>
          </cell>
          <cell r="N6228" t="str">
            <v>Евроопт</v>
          </cell>
          <cell r="O6228" t="str">
            <v>г.Брест, ул.Радужная 150</v>
          </cell>
          <cell r="P6228" t="str">
            <v>Hypermarket (Гипермаркет)</v>
          </cell>
          <cell r="Q6228" t="str">
            <v>sv2031</v>
          </cell>
          <cell r="R6228" t="str">
            <v>Сальникова Виктория Валерьевна</v>
          </cell>
          <cell r="S6228">
            <v>80292471677</v>
          </cell>
          <cell r="T6228" t="str">
            <v>merch1743</v>
          </cell>
          <cell r="U6228" t="str">
            <v>Чучкевич Оксана Михайловна</v>
          </cell>
          <cell r="V6228">
            <v>80292056773</v>
          </cell>
          <cell r="W6228"/>
          <cell r="X6228" t="str">
            <v/>
          </cell>
          <cell r="Y6228" t="str">
            <v/>
          </cell>
          <cell r="Z6228">
            <v>120</v>
          </cell>
          <cell r="AA6228" t="str">
            <v/>
          </cell>
          <cell r="AB6228" t="str">
            <v/>
          </cell>
          <cell r="AC6228" t="str">
            <v/>
          </cell>
          <cell r="AD6228">
            <v>120</v>
          </cell>
          <cell r="AE6228">
            <v>2</v>
          </cell>
          <cell r="AF6228">
            <v>1</v>
          </cell>
          <cell r="AG6228">
            <v>10</v>
          </cell>
          <cell r="AH6228">
            <v>5</v>
          </cell>
          <cell r="AI6228">
            <v>120</v>
          </cell>
          <cell r="AJ6228"/>
        </row>
        <row r="6229">
          <cell r="B6229">
            <v>29005</v>
          </cell>
          <cell r="C6229">
            <v>102270000000259</v>
          </cell>
          <cell r="D6229">
            <v>1</v>
          </cell>
          <cell r="E6229">
            <v>0</v>
          </cell>
          <cell r="F6229">
            <v>0</v>
          </cell>
          <cell r="G6229">
            <v>0</v>
          </cell>
          <cell r="H6229">
            <v>1</v>
          </cell>
          <cell r="I6229">
            <v>1</v>
          </cell>
          <cell r="J6229" t="str">
            <v>Свежие Идеи</v>
          </cell>
          <cell r="K6229" t="str">
            <v>Беларусь</v>
          </cell>
          <cell r="L6229" t="str">
            <v>Могилевская</v>
          </cell>
          <cell r="M6229" t="str">
            <v>Витебск</v>
          </cell>
          <cell r="N6229" t="str">
            <v>Евроопт</v>
          </cell>
          <cell r="O6229" t="str">
            <v>г. Витебск, просп. Московский, д. 130</v>
          </cell>
          <cell r="P6229" t="str">
            <v>Hypermarket (Гипермаркет)</v>
          </cell>
          <cell r="Q6229" t="str">
            <v>sv2032</v>
          </cell>
          <cell r="R6229" t="str">
            <v>Савченко Евгения Константиновна</v>
          </cell>
          <cell r="S6229">
            <v>80298754300</v>
          </cell>
          <cell r="T6229" t="str">
            <v>merch1744</v>
          </cell>
          <cell r="U6229" t="str">
            <v>Ворсо Наталья Вячеславовна</v>
          </cell>
          <cell r="V6229">
            <v>80295445493</v>
          </cell>
          <cell r="W6229"/>
          <cell r="X6229" t="str">
            <v/>
          </cell>
          <cell r="Y6229" t="str">
            <v/>
          </cell>
          <cell r="Z6229">
            <v>150</v>
          </cell>
          <cell r="AA6229" t="str">
            <v/>
          </cell>
          <cell r="AB6229" t="str">
            <v/>
          </cell>
          <cell r="AC6229" t="str">
            <v/>
          </cell>
          <cell r="AD6229">
            <v>150</v>
          </cell>
          <cell r="AE6229">
            <v>2.5</v>
          </cell>
          <cell r="AF6229">
            <v>1</v>
          </cell>
          <cell r="AG6229">
            <v>12.5</v>
          </cell>
          <cell r="AH6229">
            <v>5</v>
          </cell>
          <cell r="AI6229">
            <v>150</v>
          </cell>
          <cell r="AJ6229"/>
        </row>
        <row r="6230">
          <cell r="B6230">
            <v>355539</v>
          </cell>
          <cell r="C6230">
            <v>102270000000261</v>
          </cell>
          <cell r="D6230">
            <v>1</v>
          </cell>
          <cell r="E6230">
            <v>0</v>
          </cell>
          <cell r="F6230">
            <v>0</v>
          </cell>
          <cell r="G6230">
            <v>0</v>
          </cell>
          <cell r="H6230">
            <v>1</v>
          </cell>
          <cell r="I6230">
            <v>1</v>
          </cell>
          <cell r="J6230" t="str">
            <v>Свежие Идеи</v>
          </cell>
          <cell r="K6230" t="str">
            <v>Беларусь</v>
          </cell>
          <cell r="L6230" t="str">
            <v>Могилевская</v>
          </cell>
          <cell r="M6230" t="str">
            <v>Могилев</v>
          </cell>
          <cell r="N6230" t="str">
            <v>Евроопт</v>
          </cell>
          <cell r="O6230" t="str">
            <v>г.Могилев, ул.Гагарина 79</v>
          </cell>
          <cell r="P6230" t="str">
            <v>Hypermarket (Гипермаркет)</v>
          </cell>
          <cell r="Q6230" t="str">
            <v>sv2030</v>
          </cell>
          <cell r="R6230" t="str">
            <v>Мешкова Анастасия Александовна</v>
          </cell>
          <cell r="S6230">
            <v>80259163933</v>
          </cell>
          <cell r="T6230" t="str">
            <v>merch1751</v>
          </cell>
          <cell r="U6230" t="str">
            <v> Никифорова Валентина Владимировна</v>
          </cell>
          <cell r="V6230">
            <v>80291294679</v>
          </cell>
          <cell r="W6230"/>
          <cell r="X6230">
            <v>60</v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  <cell r="AC6230" t="str">
            <v/>
          </cell>
          <cell r="AD6230">
            <v>60</v>
          </cell>
          <cell r="AE6230">
            <v>1</v>
          </cell>
          <cell r="AF6230">
            <v>1</v>
          </cell>
          <cell r="AG6230">
            <v>5</v>
          </cell>
          <cell r="AH6230">
            <v>5</v>
          </cell>
          <cell r="AI6230">
            <v>60</v>
          </cell>
          <cell r="AJ6230"/>
        </row>
        <row r="6231">
          <cell r="B6231">
            <v>355461</v>
          </cell>
          <cell r="C6231">
            <v>102270000000262</v>
          </cell>
          <cell r="D6231">
            <v>1</v>
          </cell>
          <cell r="E6231">
            <v>0</v>
          </cell>
          <cell r="F6231">
            <v>0</v>
          </cell>
          <cell r="G6231">
            <v>0</v>
          </cell>
          <cell r="H6231">
            <v>1</v>
          </cell>
          <cell r="I6231">
            <v>1</v>
          </cell>
          <cell r="J6231" t="str">
            <v>Свежие Идеи</v>
          </cell>
          <cell r="K6231" t="str">
            <v>Беларусь</v>
          </cell>
          <cell r="L6231" t="str">
            <v>Минская</v>
          </cell>
          <cell r="M6231" t="str">
            <v>Минск</v>
          </cell>
          <cell r="N6231" t="str">
            <v>Евроопт</v>
          </cell>
          <cell r="O6231" t="str">
            <v>г. Минск, ул. И.Гошкевича 3-2</v>
          </cell>
          <cell r="P6231" t="str">
            <v>Hypermarket (Гипермаркет)</v>
          </cell>
          <cell r="Q6231" t="str">
            <v>sv2026</v>
          </cell>
          <cell r="R6231" t="str">
            <v>Шибко Анастасия Михайловна</v>
          </cell>
          <cell r="S6231">
            <v>80447232678</v>
          </cell>
          <cell r="T6231" t="str">
            <v>merch1758</v>
          </cell>
          <cell r="U6231" t="str">
            <v>Мычко Наталья Васильевна</v>
          </cell>
          <cell r="V6231">
            <v>80257811200</v>
          </cell>
          <cell r="W6231"/>
          <cell r="X6231" t="str">
            <v/>
          </cell>
          <cell r="Y6231" t="str">
            <v/>
          </cell>
          <cell r="Z6231">
            <v>90</v>
          </cell>
          <cell r="AA6231" t="str">
            <v/>
          </cell>
          <cell r="AB6231" t="str">
            <v/>
          </cell>
          <cell r="AC6231" t="str">
            <v/>
          </cell>
          <cell r="AD6231">
            <v>90</v>
          </cell>
          <cell r="AE6231">
            <v>1.5</v>
          </cell>
          <cell r="AF6231">
            <v>1</v>
          </cell>
          <cell r="AG6231">
            <v>7.5</v>
          </cell>
          <cell r="AH6231">
            <v>5</v>
          </cell>
          <cell r="AI6231">
            <v>90</v>
          </cell>
          <cell r="AJ6231"/>
        </row>
        <row r="6232">
          <cell r="B6232">
            <v>355533</v>
          </cell>
          <cell r="C6232">
            <v>102270000000266</v>
          </cell>
          <cell r="D6232">
            <v>1</v>
          </cell>
          <cell r="E6232">
            <v>0</v>
          </cell>
          <cell r="F6232">
            <v>0</v>
          </cell>
          <cell r="G6232">
            <v>0</v>
          </cell>
          <cell r="H6232">
            <v>1</v>
          </cell>
          <cell r="I6232">
            <v>1</v>
          </cell>
          <cell r="J6232" t="str">
            <v>Свежие Идеи</v>
          </cell>
          <cell r="K6232" t="str">
            <v>Беларусь</v>
          </cell>
          <cell r="L6232" t="str">
            <v>Минская</v>
          </cell>
          <cell r="M6232" t="str">
            <v>Борисов</v>
          </cell>
          <cell r="N6232" t="str">
            <v>Евроопт</v>
          </cell>
          <cell r="O6232" t="str">
            <v>г.Борисов, ул.Гагарина 107</v>
          </cell>
          <cell r="P6232" t="str">
            <v>Hypermarket (Гипермаркет)</v>
          </cell>
          <cell r="Q6232" t="str">
            <v>sv2026</v>
          </cell>
          <cell r="R6232" t="str">
            <v>Шибко Анастасия Михайловна</v>
          </cell>
          <cell r="S6232">
            <v>80447232678</v>
          </cell>
          <cell r="T6232" t="str">
            <v>merch1756</v>
          </cell>
          <cell r="U6232" t="str">
            <v>Авсиевич Ольга Николаевна</v>
          </cell>
          <cell r="V6232">
            <v>80293067931</v>
          </cell>
          <cell r="W6232"/>
          <cell r="X6232" t="str">
            <v/>
          </cell>
          <cell r="Y6232" t="str">
            <v/>
          </cell>
          <cell r="Z6232" t="str">
            <v/>
          </cell>
          <cell r="AA6232">
            <v>90</v>
          </cell>
          <cell r="AB6232" t="str">
            <v/>
          </cell>
          <cell r="AC6232" t="str">
            <v/>
          </cell>
          <cell r="AD6232">
            <v>90</v>
          </cell>
          <cell r="AE6232">
            <v>1.5</v>
          </cell>
          <cell r="AF6232">
            <v>1</v>
          </cell>
          <cell r="AG6232">
            <v>6</v>
          </cell>
          <cell r="AH6232">
            <v>4</v>
          </cell>
          <cell r="AI6232">
            <v>90</v>
          </cell>
          <cell r="AJ6232"/>
        </row>
        <row r="6233">
          <cell r="B6233">
            <v>355502</v>
          </cell>
          <cell r="C6233">
            <v>102270000000268</v>
          </cell>
          <cell r="D6233">
            <v>1</v>
          </cell>
          <cell r="E6233">
            <v>0</v>
          </cell>
          <cell r="F6233">
            <v>0</v>
          </cell>
          <cell r="G6233">
            <v>0</v>
          </cell>
          <cell r="H6233">
            <v>1</v>
          </cell>
          <cell r="I6233">
            <v>1</v>
          </cell>
          <cell r="J6233" t="str">
            <v>Свежие Идеи</v>
          </cell>
          <cell r="K6233" t="str">
            <v>Беларусь</v>
          </cell>
          <cell r="L6233" t="str">
            <v>Минская</v>
          </cell>
          <cell r="M6233" t="str">
            <v>Минск</v>
          </cell>
          <cell r="N6233" t="str">
            <v>Евроопт</v>
          </cell>
          <cell r="O6233" t="str">
            <v>г. Минск, ул. Притыцкого 29</v>
          </cell>
          <cell r="P6233" t="str">
            <v>Supermarket (Супермаркет)</v>
          </cell>
          <cell r="Q6233" t="str">
            <v>sv2026</v>
          </cell>
          <cell r="R6233" t="str">
            <v>Шибко Анастасия Михайловна</v>
          </cell>
          <cell r="S6233">
            <v>80447232678</v>
          </cell>
          <cell r="T6233" t="str">
            <v>merch1747</v>
          </cell>
          <cell r="U6233" t="str">
            <v>Пухович Мария Ивановна</v>
          </cell>
          <cell r="V6233">
            <v>80299495648</v>
          </cell>
          <cell r="W6233"/>
          <cell r="X6233">
            <v>120</v>
          </cell>
          <cell r="Y6233" t="str">
            <v/>
          </cell>
          <cell r="Z6233"/>
          <cell r="AA6233" t="str">
            <v/>
          </cell>
          <cell r="AB6233" t="str">
            <v/>
          </cell>
          <cell r="AC6233" t="str">
            <v/>
          </cell>
          <cell r="AD6233">
            <v>120</v>
          </cell>
          <cell r="AE6233">
            <v>2</v>
          </cell>
          <cell r="AF6233">
            <v>1</v>
          </cell>
          <cell r="AG6233">
            <v>10</v>
          </cell>
          <cell r="AH6233">
            <v>5</v>
          </cell>
          <cell r="AI6233">
            <v>120</v>
          </cell>
          <cell r="AJ6233"/>
        </row>
        <row r="6234">
          <cell r="B6234">
            <v>28764</v>
          </cell>
          <cell r="C6234">
            <v>102270000000269</v>
          </cell>
          <cell r="D6234">
            <v>1</v>
          </cell>
          <cell r="E6234">
            <v>0</v>
          </cell>
          <cell r="F6234">
            <v>0</v>
          </cell>
          <cell r="G6234">
            <v>0</v>
          </cell>
          <cell r="H6234">
            <v>1</v>
          </cell>
          <cell r="I6234">
            <v>1</v>
          </cell>
          <cell r="J6234" t="str">
            <v>Свежие Идеи</v>
          </cell>
          <cell r="K6234" t="str">
            <v>Беларусь</v>
          </cell>
          <cell r="L6234" t="str">
            <v>Гомельская</v>
          </cell>
          <cell r="M6234" t="str">
            <v>Минск</v>
          </cell>
          <cell r="N6234" t="str">
            <v>Остров Чистоты</v>
          </cell>
          <cell r="O6234" t="str">
            <v>г. Минск, ул. Белинского, д. 54-271</v>
          </cell>
          <cell r="P6234" t="str">
            <v>Drogery (Хоз. магазин)</v>
          </cell>
          <cell r="Q6234" t="str">
            <v>sv2026</v>
          </cell>
          <cell r="R6234" t="str">
            <v>Шибко Анастасия Михайловна</v>
          </cell>
          <cell r="S6234">
            <v>80447232678</v>
          </cell>
          <cell r="T6234" t="str">
            <v>merch1749</v>
          </cell>
          <cell r="U6234" t="str">
            <v>Пачковская Екатерина Михайловна</v>
          </cell>
          <cell r="V6234">
            <v>80336773540</v>
          </cell>
          <cell r="W6234"/>
          <cell r="X6234" t="str">
            <v/>
          </cell>
          <cell r="Y6234" t="str">
            <v/>
          </cell>
          <cell r="Z6234" t="str">
            <v/>
          </cell>
          <cell r="AA6234">
            <v>60</v>
          </cell>
          <cell r="AB6234" t="str">
            <v/>
          </cell>
          <cell r="AC6234" t="str">
            <v/>
          </cell>
          <cell r="AD6234">
            <v>60</v>
          </cell>
          <cell r="AE6234">
            <v>1</v>
          </cell>
          <cell r="AF6234">
            <v>1</v>
          </cell>
          <cell r="AG6234">
            <v>4</v>
          </cell>
          <cell r="AH6234">
            <v>4</v>
          </cell>
          <cell r="AI6234">
            <v>60</v>
          </cell>
          <cell r="AJ6234"/>
        </row>
        <row r="6235">
          <cell r="B6235">
            <v>28715</v>
          </cell>
          <cell r="C6235">
            <v>102270000000271</v>
          </cell>
          <cell r="D6235">
            <v>1</v>
          </cell>
          <cell r="E6235">
            <v>0</v>
          </cell>
          <cell r="F6235">
            <v>0</v>
          </cell>
          <cell r="G6235">
            <v>0</v>
          </cell>
          <cell r="H6235">
            <v>1</v>
          </cell>
          <cell r="I6235">
            <v>1</v>
          </cell>
          <cell r="J6235" t="str">
            <v>Свежие Идеи</v>
          </cell>
          <cell r="K6235" t="str">
            <v>Беларусь</v>
          </cell>
          <cell r="L6235" t="str">
            <v>Могилевская</v>
          </cell>
          <cell r="M6235" t="str">
            <v>Гомель</v>
          </cell>
          <cell r="N6235" t="str">
            <v>Евроопт</v>
          </cell>
          <cell r="O6235" t="str">
            <v>г. Гомель, просп. Речицкий, д. 5В</v>
          </cell>
          <cell r="P6235" t="str">
            <v>Hypermarket (Гипермаркет)</v>
          </cell>
          <cell r="Q6235" t="str">
            <v>sv2028</v>
          </cell>
          <cell r="R6235" t="str">
            <v>Чагочкина Юлия</v>
          </cell>
          <cell r="S6235">
            <v>80445606506</v>
          </cell>
          <cell r="T6235" t="str">
            <v>merch1740</v>
          </cell>
          <cell r="U6235" t="str">
            <v>Ларионова Марина Николаевна</v>
          </cell>
          <cell r="V6235">
            <v>80292388031</v>
          </cell>
          <cell r="W6235"/>
          <cell r="X6235" t="str">
            <v/>
          </cell>
          <cell r="Y6235" t="str">
            <v/>
          </cell>
          <cell r="Z6235" t="str">
            <v/>
          </cell>
          <cell r="AA6235">
            <v>90</v>
          </cell>
          <cell r="AB6235" t="str">
            <v/>
          </cell>
          <cell r="AC6235" t="str">
            <v/>
          </cell>
          <cell r="AD6235">
            <v>90</v>
          </cell>
          <cell r="AE6235">
            <v>1.5</v>
          </cell>
          <cell r="AF6235">
            <v>1</v>
          </cell>
          <cell r="AG6235">
            <v>6</v>
          </cell>
          <cell r="AH6235">
            <v>4</v>
          </cell>
          <cell r="AI6235">
            <v>90</v>
          </cell>
          <cell r="AJ6235"/>
        </row>
        <row r="6236">
          <cell r="B6236">
            <v>28924</v>
          </cell>
          <cell r="C6236">
            <v>102270000000274</v>
          </cell>
          <cell r="D6236">
            <v>1</v>
          </cell>
          <cell r="E6236">
            <v>0</v>
          </cell>
          <cell r="F6236">
            <v>0</v>
          </cell>
          <cell r="G6236">
            <v>0</v>
          </cell>
          <cell r="H6236">
            <v>1</v>
          </cell>
          <cell r="I6236">
            <v>1</v>
          </cell>
          <cell r="J6236" t="str">
            <v>Свежие Идеи</v>
          </cell>
          <cell r="K6236" t="str">
            <v>Беларусь</v>
          </cell>
          <cell r="L6236" t="str">
            <v>Гродненская</v>
          </cell>
          <cell r="M6236" t="str">
            <v>Бобруйск</v>
          </cell>
          <cell r="N6236" t="str">
            <v>Евроопт</v>
          </cell>
          <cell r="O6236" t="str">
            <v>г. Бобруйск, ул.Минская, д. 111</v>
          </cell>
          <cell r="P6236" t="str">
            <v>Hypermarket (Гипермаркет)</v>
          </cell>
          <cell r="Q6236" t="str">
            <v>sv2026</v>
          </cell>
          <cell r="R6236" t="str">
            <v>Шибко Анастасия Михайловна</v>
          </cell>
          <cell r="S6236">
            <v>80447232678</v>
          </cell>
          <cell r="T6236" t="str">
            <v>merch1754</v>
          </cell>
          <cell r="U6236" t="str">
            <v>Капустина Юлия Викторовна</v>
          </cell>
          <cell r="V6236">
            <v>80445307403</v>
          </cell>
          <cell r="W6236"/>
          <cell r="X6236" t="str">
            <v/>
          </cell>
          <cell r="Y6236">
            <v>60</v>
          </cell>
          <cell r="Z6236" t="str">
            <v/>
          </cell>
          <cell r="AA6236" t="str">
            <v/>
          </cell>
          <cell r="AB6236" t="str">
            <v/>
          </cell>
          <cell r="AC6236" t="str">
            <v/>
          </cell>
          <cell r="AD6236">
            <v>60</v>
          </cell>
          <cell r="AE6236">
            <v>1</v>
          </cell>
          <cell r="AF6236">
            <v>1</v>
          </cell>
          <cell r="AG6236">
            <v>5</v>
          </cell>
          <cell r="AH6236">
            <v>5</v>
          </cell>
          <cell r="AI6236">
            <v>60</v>
          </cell>
          <cell r="AJ6236"/>
        </row>
        <row r="6237">
          <cell r="B6237">
            <v>355537</v>
          </cell>
          <cell r="C6237">
            <v>102270000000276</v>
          </cell>
          <cell r="D6237">
            <v>1</v>
          </cell>
          <cell r="E6237">
            <v>0</v>
          </cell>
          <cell r="F6237">
            <v>0</v>
          </cell>
          <cell r="G6237">
            <v>0</v>
          </cell>
          <cell r="H6237">
            <v>1</v>
          </cell>
          <cell r="I6237">
            <v>1</v>
          </cell>
          <cell r="J6237" t="str">
            <v>Свежие Идеи</v>
          </cell>
          <cell r="K6237" t="str">
            <v>Беларусь</v>
          </cell>
          <cell r="L6237" t="str">
            <v>Витебская</v>
          </cell>
          <cell r="M6237" t="str">
            <v>Гродно</v>
          </cell>
          <cell r="N6237" t="str">
            <v>Евроопт</v>
          </cell>
          <cell r="O6237" t="str">
            <v>г.Гродно, ул.Победы 47</v>
          </cell>
          <cell r="P6237" t="str">
            <v>Supermarket (Супермаркет)</v>
          </cell>
          <cell r="Q6237" t="str">
            <v>sv2029</v>
          </cell>
          <cell r="R6237" t="str">
            <v>Ратушная Екатерина Александровна</v>
          </cell>
          <cell r="S6237">
            <v>80298807962</v>
          </cell>
          <cell r="T6237" t="str">
            <v>merch1742</v>
          </cell>
          <cell r="U6237" t="str">
            <v>Попкович Наталья Витальевна</v>
          </cell>
          <cell r="V6237">
            <v>80298882758</v>
          </cell>
          <cell r="W6237"/>
          <cell r="X6237">
            <v>60</v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  <cell r="AC6237" t="str">
            <v/>
          </cell>
          <cell r="AD6237">
            <v>60</v>
          </cell>
          <cell r="AE6237">
            <v>1</v>
          </cell>
          <cell r="AF6237">
            <v>1</v>
          </cell>
          <cell r="AG6237">
            <v>5</v>
          </cell>
          <cell r="AH6237">
            <v>5</v>
          </cell>
          <cell r="AI6237">
            <v>60</v>
          </cell>
          <cell r="AJ6237"/>
        </row>
        <row r="6238">
          <cell r="B6238">
            <v>355536</v>
          </cell>
          <cell r="C6238">
            <v>102270000000286</v>
          </cell>
          <cell r="D6238">
            <v>1</v>
          </cell>
          <cell r="E6238">
            <v>0</v>
          </cell>
          <cell r="F6238">
            <v>0</v>
          </cell>
          <cell r="G6238">
            <v>0</v>
          </cell>
          <cell r="H6238">
            <v>1</v>
          </cell>
          <cell r="I6238">
            <v>1</v>
          </cell>
          <cell r="J6238" t="str">
            <v>Свежие Идеи</v>
          </cell>
          <cell r="K6238" t="str">
            <v>Беларусь</v>
          </cell>
          <cell r="L6238" t="str">
            <v>Брестская</v>
          </cell>
          <cell r="M6238" t="str">
            <v>Витебск</v>
          </cell>
          <cell r="N6238" t="str">
            <v>Евроопт</v>
          </cell>
          <cell r="O6238" t="str">
            <v>г.Витебск, ул.Ленина 26а</v>
          </cell>
          <cell r="P6238" t="str">
            <v>Hypermarket (Гипермаркет)</v>
          </cell>
          <cell r="Q6238" t="str">
            <v>sv2032</v>
          </cell>
          <cell r="R6238" t="str">
            <v>Савченко Евгения Константиновна</v>
          </cell>
          <cell r="S6238">
            <v>80298754300</v>
          </cell>
          <cell r="T6238" t="str">
            <v>merch1744</v>
          </cell>
          <cell r="U6238" t="str">
            <v>Ворсо Наталья Вячеславовна</v>
          </cell>
          <cell r="V6238">
            <v>80295445493</v>
          </cell>
          <cell r="W6238"/>
          <cell r="X6238" t="str">
            <v/>
          </cell>
          <cell r="Y6238" t="str">
            <v/>
          </cell>
          <cell r="Z6238" t="str">
            <v/>
          </cell>
          <cell r="AA6238">
            <v>150</v>
          </cell>
          <cell r="AB6238" t="str">
            <v/>
          </cell>
          <cell r="AC6238" t="str">
            <v/>
          </cell>
          <cell r="AD6238">
            <v>150</v>
          </cell>
          <cell r="AE6238">
            <v>2.5</v>
          </cell>
          <cell r="AF6238">
            <v>1</v>
          </cell>
          <cell r="AG6238">
            <v>10</v>
          </cell>
          <cell r="AH6238">
            <v>4</v>
          </cell>
          <cell r="AI6238">
            <v>150</v>
          </cell>
          <cell r="AJ6238"/>
        </row>
        <row r="6239">
          <cell r="B6239">
            <v>28986</v>
          </cell>
          <cell r="C6239">
            <v>102270000000287</v>
          </cell>
          <cell r="D6239">
            <v>1</v>
          </cell>
          <cell r="E6239">
            <v>0</v>
          </cell>
          <cell r="F6239">
            <v>0</v>
          </cell>
          <cell r="G6239">
            <v>0</v>
          </cell>
          <cell r="H6239">
            <v>1</v>
          </cell>
          <cell r="I6239">
            <v>1</v>
          </cell>
          <cell r="J6239" t="str">
            <v>Свежие Идеи</v>
          </cell>
          <cell r="K6239" t="str">
            <v>Беларусь</v>
          </cell>
          <cell r="L6239" t="str">
            <v>Брестская</v>
          </cell>
          <cell r="M6239" t="str">
            <v>Брест</v>
          </cell>
          <cell r="N6239" t="str">
            <v>Евроопт</v>
          </cell>
          <cell r="O6239" t="str">
            <v>г. Брест, ул. Варшавское шоссе, д. 11</v>
          </cell>
          <cell r="P6239" t="str">
            <v>Hypermarket (Гипермаркет)</v>
          </cell>
          <cell r="Q6239" t="str">
            <v>sv2031</v>
          </cell>
          <cell r="R6239" t="str">
            <v>Сальникова Виктория Валерьевна</v>
          </cell>
          <cell r="S6239">
            <v>80292471677</v>
          </cell>
          <cell r="T6239" t="str">
            <v>merch1743</v>
          </cell>
          <cell r="U6239" t="str">
            <v>Чучкевич Оксана Михайловна</v>
          </cell>
          <cell r="V6239">
            <v>80292056773</v>
          </cell>
          <cell r="W6239"/>
          <cell r="X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>
            <v>150</v>
          </cell>
          <cell r="AC6239" t="str">
            <v/>
          </cell>
          <cell r="AD6239">
            <v>150</v>
          </cell>
          <cell r="AE6239">
            <v>2.5</v>
          </cell>
          <cell r="AF6239">
            <v>1</v>
          </cell>
          <cell r="AG6239">
            <v>10</v>
          </cell>
          <cell r="AH6239">
            <v>4</v>
          </cell>
          <cell r="AI6239">
            <v>150</v>
          </cell>
          <cell r="AJ6239"/>
        </row>
        <row r="6240">
          <cell r="B6240">
            <v>355499</v>
          </cell>
          <cell r="C6240">
            <v>102270000000289</v>
          </cell>
          <cell r="D6240">
            <v>1</v>
          </cell>
          <cell r="E6240">
            <v>0</v>
          </cell>
          <cell r="F6240">
            <v>0</v>
          </cell>
          <cell r="G6240">
            <v>0</v>
          </cell>
          <cell r="H6240">
            <v>1</v>
          </cell>
          <cell r="I6240">
            <v>1</v>
          </cell>
          <cell r="J6240" t="str">
            <v>Свежие Идеи</v>
          </cell>
          <cell r="K6240" t="str">
            <v>Беларусь</v>
          </cell>
          <cell r="L6240" t="str">
            <v>Витебская</v>
          </cell>
          <cell r="M6240" t="str">
            <v>Минск</v>
          </cell>
          <cell r="N6240" t="str">
            <v>Евроопт</v>
          </cell>
          <cell r="O6240" t="str">
            <v>г. Минск, ул. Одинцова 65</v>
          </cell>
          <cell r="P6240" t="str">
            <v>Supermarket (Супермаркет)</v>
          </cell>
          <cell r="Q6240" t="str">
            <v>sv2026</v>
          </cell>
          <cell r="R6240" t="str">
            <v>Шибко Анастасия Михайловна</v>
          </cell>
          <cell r="S6240">
            <v>80447232678</v>
          </cell>
          <cell r="T6240" t="str">
            <v>merch1747</v>
          </cell>
          <cell r="U6240" t="str">
            <v>Пухович Мария Ивановна</v>
          </cell>
          <cell r="V6240">
            <v>80299495648</v>
          </cell>
          <cell r="W6240"/>
          <cell r="X6240" t="str">
            <v/>
          </cell>
          <cell r="Y6240" t="str">
            <v/>
          </cell>
          <cell r="Z6240" t="str">
            <v/>
          </cell>
          <cell r="AA6240">
            <v>120</v>
          </cell>
          <cell r="AB6240" t="str">
            <v/>
          </cell>
          <cell r="AC6240" t="str">
            <v/>
          </cell>
          <cell r="AD6240">
            <v>120</v>
          </cell>
          <cell r="AE6240">
            <v>2</v>
          </cell>
          <cell r="AF6240">
            <v>1</v>
          </cell>
          <cell r="AG6240">
            <v>8</v>
          </cell>
          <cell r="AH6240">
            <v>4</v>
          </cell>
          <cell r="AI6240">
            <v>120</v>
          </cell>
          <cell r="AJ6240"/>
        </row>
        <row r="6241">
          <cell r="B6241">
            <v>355535</v>
          </cell>
          <cell r="C6241">
            <v>102270000000290</v>
          </cell>
          <cell r="D6241">
            <v>1</v>
          </cell>
          <cell r="E6241">
            <v>0</v>
          </cell>
          <cell r="F6241">
            <v>0</v>
          </cell>
          <cell r="G6241">
            <v>0</v>
          </cell>
          <cell r="H6241">
            <v>1</v>
          </cell>
          <cell r="I6241">
            <v>1</v>
          </cell>
          <cell r="J6241" t="str">
            <v>Свежие Идеи</v>
          </cell>
          <cell r="K6241" t="str">
            <v>Беларусь</v>
          </cell>
          <cell r="L6241" t="str">
            <v>Гомельская</v>
          </cell>
          <cell r="M6241" t="str">
            <v>Витебск</v>
          </cell>
          <cell r="N6241" t="str">
            <v>Евроопт</v>
          </cell>
          <cell r="O6241" t="str">
            <v>г.Витебск, пр-т Строителей 15-1</v>
          </cell>
          <cell r="P6241" t="str">
            <v>Hypermarket (Гипермаркет)</v>
          </cell>
          <cell r="Q6241" t="str">
            <v>sv2032</v>
          </cell>
          <cell r="R6241" t="str">
            <v>Савченко Евгения Константиновна</v>
          </cell>
          <cell r="S6241">
            <v>80298754300</v>
          </cell>
          <cell r="T6241" t="str">
            <v>merch1744</v>
          </cell>
          <cell r="U6241" t="str">
            <v>Ворсо Наталья Вячеславовна</v>
          </cell>
          <cell r="V6241">
            <v>80295445493</v>
          </cell>
          <cell r="W6241"/>
          <cell r="X6241">
            <v>150</v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  <cell r="AC6241" t="str">
            <v/>
          </cell>
          <cell r="AD6241">
            <v>150</v>
          </cell>
          <cell r="AE6241">
            <v>2.5</v>
          </cell>
          <cell r="AF6241">
            <v>1</v>
          </cell>
          <cell r="AG6241">
            <v>12.5</v>
          </cell>
          <cell r="AH6241">
            <v>5</v>
          </cell>
          <cell r="AI6241">
            <v>150</v>
          </cell>
          <cell r="AJ6241"/>
        </row>
        <row r="6242">
          <cell r="B6242">
            <v>28927</v>
          </cell>
          <cell r="C6242">
            <v>102270000000291</v>
          </cell>
          <cell r="D6242">
            <v>1</v>
          </cell>
          <cell r="E6242">
            <v>0</v>
          </cell>
          <cell r="F6242">
            <v>0</v>
          </cell>
          <cell r="G6242">
            <v>0</v>
          </cell>
          <cell r="H6242">
            <v>1</v>
          </cell>
          <cell r="I6242">
            <v>1</v>
          </cell>
          <cell r="J6242" t="str">
            <v>Свежие Идеи</v>
          </cell>
          <cell r="K6242" t="str">
            <v>Беларусь</v>
          </cell>
          <cell r="L6242" t="str">
            <v>Витебская</v>
          </cell>
          <cell r="M6242" t="str">
            <v>Гомель</v>
          </cell>
          <cell r="N6242" t="str">
            <v>Евроопт</v>
          </cell>
          <cell r="O6242" t="str">
            <v>г. Гомель, ул. Хатаевича, Дом 9</v>
          </cell>
          <cell r="P6242" t="str">
            <v>Hypermarket (Гипермаркет)</v>
          </cell>
          <cell r="Q6242" t="str">
            <v>sv2028</v>
          </cell>
          <cell r="R6242" t="str">
            <v>Чагочкина Юлия</v>
          </cell>
          <cell r="S6242">
            <v>80445606506</v>
          </cell>
          <cell r="T6242" t="str">
            <v>merch1740</v>
          </cell>
          <cell r="U6242" t="str">
            <v>Ларионова Марина Николаевна</v>
          </cell>
          <cell r="V6242">
            <v>80292388031</v>
          </cell>
          <cell r="W6242"/>
          <cell r="X6242" t="str">
            <v/>
          </cell>
          <cell r="Y6242" t="str">
            <v/>
          </cell>
          <cell r="Z6242">
            <v>120</v>
          </cell>
          <cell r="AA6242" t="str">
            <v/>
          </cell>
          <cell r="AB6242" t="str">
            <v/>
          </cell>
          <cell r="AC6242" t="str">
            <v/>
          </cell>
          <cell r="AD6242">
            <v>120</v>
          </cell>
          <cell r="AE6242">
            <v>2</v>
          </cell>
          <cell r="AF6242">
            <v>1</v>
          </cell>
          <cell r="AG6242">
            <v>10</v>
          </cell>
          <cell r="AH6242">
            <v>5</v>
          </cell>
          <cell r="AI6242">
            <v>120</v>
          </cell>
          <cell r="AJ6242"/>
        </row>
        <row r="6243">
          <cell r="B6243">
            <v>355534</v>
          </cell>
          <cell r="C6243">
            <v>102270000000294</v>
          </cell>
          <cell r="D6243">
            <v>1</v>
          </cell>
          <cell r="E6243">
            <v>0</v>
          </cell>
          <cell r="F6243">
            <v>0</v>
          </cell>
          <cell r="G6243">
            <v>0</v>
          </cell>
          <cell r="H6243">
            <v>1</v>
          </cell>
          <cell r="I6243">
            <v>1</v>
          </cell>
          <cell r="J6243" t="str">
            <v>Свежие Идеи</v>
          </cell>
          <cell r="K6243" t="str">
            <v>Беларусь</v>
          </cell>
          <cell r="L6243" t="str">
            <v>Гродненская</v>
          </cell>
          <cell r="M6243" t="str">
            <v>Витебск</v>
          </cell>
          <cell r="N6243" t="str">
            <v>Евроопт</v>
          </cell>
          <cell r="O6243" t="str">
            <v>г.Витебск, пр-т Московский 60а</v>
          </cell>
          <cell r="P6243" t="str">
            <v>Hypermarket (Гипермаркет)</v>
          </cell>
          <cell r="Q6243" t="str">
            <v>sv2032</v>
          </cell>
          <cell r="R6243" t="str">
            <v>Савченко Евгения Константиновна</v>
          </cell>
          <cell r="S6243">
            <v>80298754300</v>
          </cell>
          <cell r="T6243" t="str">
            <v>merch1744</v>
          </cell>
          <cell r="U6243" t="str">
            <v>Ворсо Наталья Вячеславовна</v>
          </cell>
          <cell r="V6243">
            <v>80295445493</v>
          </cell>
          <cell r="W6243"/>
          <cell r="X6243" t="str">
            <v/>
          </cell>
          <cell r="Y6243">
            <v>120</v>
          </cell>
          <cell r="Z6243" t="str">
            <v/>
          </cell>
          <cell r="AA6243" t="str">
            <v/>
          </cell>
          <cell r="AB6243" t="str">
            <v/>
          </cell>
          <cell r="AC6243" t="str">
            <v/>
          </cell>
          <cell r="AD6243">
            <v>120</v>
          </cell>
          <cell r="AE6243">
            <v>2</v>
          </cell>
          <cell r="AF6243">
            <v>1</v>
          </cell>
          <cell r="AG6243">
            <v>10</v>
          </cell>
          <cell r="AH6243">
            <v>5</v>
          </cell>
          <cell r="AI6243">
            <v>120</v>
          </cell>
          <cell r="AJ6243"/>
        </row>
        <row r="6244">
          <cell r="B6244">
            <v>28923</v>
          </cell>
          <cell r="C6244">
            <v>102270000000295</v>
          </cell>
          <cell r="D6244">
            <v>1</v>
          </cell>
          <cell r="E6244">
            <v>1</v>
          </cell>
          <cell r="F6244">
            <v>0</v>
          </cell>
          <cell r="G6244">
            <v>0</v>
          </cell>
          <cell r="H6244">
            <v>1</v>
          </cell>
          <cell r="I6244">
            <v>1</v>
          </cell>
          <cell r="J6244" t="str">
            <v>Свежие Идеи</v>
          </cell>
          <cell r="K6244" t="str">
            <v>Беларусь</v>
          </cell>
          <cell r="L6244" t="str">
            <v>Минская</v>
          </cell>
          <cell r="M6244" t="str">
            <v>Гродно</v>
          </cell>
          <cell r="N6244" t="str">
            <v>Евроопт</v>
          </cell>
          <cell r="O6244" t="str">
            <v>г. Гродно, ул. Тимирязева, д. 8</v>
          </cell>
          <cell r="P6244" t="str">
            <v>Supermarket (Супермаркет)</v>
          </cell>
          <cell r="Q6244" t="str">
            <v>sv2029</v>
          </cell>
          <cell r="R6244" t="str">
            <v>Ратушная Екатерина Александровна</v>
          </cell>
          <cell r="S6244">
            <v>80298807962</v>
          </cell>
          <cell r="T6244" t="str">
            <v>merch1742</v>
          </cell>
          <cell r="U6244" t="str">
            <v>Попкович Наталья Витальевна</v>
          </cell>
          <cell r="V6244">
            <v>80298882758</v>
          </cell>
          <cell r="W6244"/>
          <cell r="X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>
            <v>90</v>
          </cell>
          <cell r="AC6244" t="str">
            <v/>
          </cell>
          <cell r="AD6244">
            <v>90</v>
          </cell>
          <cell r="AE6244">
            <v>1.5</v>
          </cell>
          <cell r="AF6244">
            <v>1</v>
          </cell>
          <cell r="AG6244">
            <v>6</v>
          </cell>
          <cell r="AH6244">
            <v>4</v>
          </cell>
          <cell r="AI6244">
            <v>90</v>
          </cell>
          <cell r="AJ6244"/>
        </row>
        <row r="6245">
          <cell r="B6245">
            <v>28822</v>
          </cell>
          <cell r="C6245">
            <v>102270000000300</v>
          </cell>
          <cell r="D6245">
            <v>1</v>
          </cell>
          <cell r="E6245">
            <v>0</v>
          </cell>
          <cell r="F6245">
            <v>0</v>
          </cell>
          <cell r="G6245">
            <v>0</v>
          </cell>
          <cell r="H6245">
            <v>1</v>
          </cell>
          <cell r="I6245">
            <v>1</v>
          </cell>
          <cell r="J6245" t="str">
            <v>Свежие Идеи</v>
          </cell>
          <cell r="K6245" t="str">
            <v>Беларусь</v>
          </cell>
          <cell r="L6245" t="str">
            <v>Минская</v>
          </cell>
          <cell r="M6245" t="str">
            <v>Минск</v>
          </cell>
          <cell r="N6245" t="str">
            <v>Остров Чистоты</v>
          </cell>
          <cell r="O6245" t="str">
            <v>г. Минск, ул. Селицкого, д. 87</v>
          </cell>
          <cell r="P6245" t="str">
            <v>Drogery (Хоз. магазин)</v>
          </cell>
          <cell r="Q6245" t="str">
            <v>sv2026</v>
          </cell>
          <cell r="R6245" t="str">
            <v>Шибко Анастасия Михайловна</v>
          </cell>
          <cell r="S6245">
            <v>80447232678</v>
          </cell>
          <cell r="T6245" t="str">
            <v>merch1746</v>
          </cell>
          <cell r="U6245" t="str">
            <v>Шестак Екатерина Олеговна</v>
          </cell>
          <cell r="V6245">
            <v>80259211451</v>
          </cell>
          <cell r="W6245"/>
          <cell r="X6245" t="str">
            <v/>
          </cell>
          <cell r="Y6245">
            <v>60</v>
          </cell>
          <cell r="Z6245" t="str">
            <v/>
          </cell>
          <cell r="AA6245" t="str">
            <v/>
          </cell>
          <cell r="AB6245" t="str">
            <v/>
          </cell>
          <cell r="AC6245" t="str">
            <v/>
          </cell>
          <cell r="AD6245">
            <v>60</v>
          </cell>
          <cell r="AE6245">
            <v>1</v>
          </cell>
          <cell r="AF6245">
            <v>1</v>
          </cell>
          <cell r="AG6245">
            <v>5</v>
          </cell>
          <cell r="AH6245">
            <v>5</v>
          </cell>
          <cell r="AI6245">
            <v>60</v>
          </cell>
          <cell r="AJ6245"/>
        </row>
        <row r="6246">
          <cell r="B6246">
            <v>28777</v>
          </cell>
          <cell r="C6246">
            <v>102270000000317</v>
          </cell>
          <cell r="D6246">
            <v>1</v>
          </cell>
          <cell r="E6246">
            <v>0</v>
          </cell>
          <cell r="F6246">
            <v>0</v>
          </cell>
          <cell r="G6246">
            <v>0</v>
          </cell>
          <cell r="H6246">
            <v>1</v>
          </cell>
          <cell r="I6246">
            <v>1</v>
          </cell>
          <cell r="J6246" t="str">
            <v>Свежие Идеи</v>
          </cell>
          <cell r="K6246" t="str">
            <v>Беларусь</v>
          </cell>
          <cell r="L6246" t="str">
            <v>Минская</v>
          </cell>
          <cell r="M6246" t="str">
            <v>Минск</v>
          </cell>
          <cell r="N6246" t="str">
            <v>Остров Чистоты</v>
          </cell>
          <cell r="O6246" t="str">
            <v>г. Минск, Логойский тракт, д. 37</v>
          </cell>
          <cell r="P6246" t="str">
            <v>Drogery (Хоз. магазин)</v>
          </cell>
          <cell r="Q6246" t="str">
            <v>sv2026</v>
          </cell>
          <cell r="R6246" t="str">
            <v>Шибко Анастасия Михайловна</v>
          </cell>
          <cell r="S6246">
            <v>80447232678</v>
          </cell>
          <cell r="T6246" t="str">
            <v>merch1749</v>
          </cell>
          <cell r="U6246" t="str">
            <v>Пачковская Екатерина Михайловна</v>
          </cell>
          <cell r="V6246">
            <v>80336773540</v>
          </cell>
          <cell r="W6246"/>
          <cell r="X6246">
            <v>120</v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  <cell r="AC6246" t="str">
            <v/>
          </cell>
          <cell r="AD6246">
            <v>120</v>
          </cell>
          <cell r="AE6246">
            <v>2</v>
          </cell>
          <cell r="AF6246">
            <v>1</v>
          </cell>
          <cell r="AG6246">
            <v>10</v>
          </cell>
          <cell r="AH6246">
            <v>5</v>
          </cell>
          <cell r="AI6246">
            <v>120</v>
          </cell>
          <cell r="AJ6246"/>
        </row>
        <row r="6247">
          <cell r="B6247">
            <v>28922</v>
          </cell>
          <cell r="C6247">
            <v>102270000000323</v>
          </cell>
          <cell r="D6247">
            <v>1</v>
          </cell>
          <cell r="E6247">
            <v>0</v>
          </cell>
          <cell r="F6247">
            <v>0</v>
          </cell>
          <cell r="G6247">
            <v>0</v>
          </cell>
          <cell r="H6247">
            <v>1</v>
          </cell>
          <cell r="I6247">
            <v>1</v>
          </cell>
          <cell r="J6247" t="str">
            <v>Свежие Идеи</v>
          </cell>
          <cell r="K6247" t="str">
            <v>Беларусь</v>
          </cell>
          <cell r="L6247" t="str">
            <v>Минская</v>
          </cell>
          <cell r="M6247" t="str">
            <v>Минск</v>
          </cell>
          <cell r="N6247" t="str">
            <v>Остров Чистоты</v>
          </cell>
          <cell r="O6247" t="str">
            <v>ул. Притыцкого, Дом 29</v>
          </cell>
          <cell r="P6247" t="str">
            <v>Drogery (Хоз. магазин)</v>
          </cell>
          <cell r="Q6247" t="str">
            <v>sv2026</v>
          </cell>
          <cell r="R6247" t="str">
            <v>Шибко Анастасия Михайловна</v>
          </cell>
          <cell r="S6247">
            <v>80447232678</v>
          </cell>
          <cell r="T6247" t="str">
            <v>merch1747</v>
          </cell>
          <cell r="U6247" t="str">
            <v>Пухович Мария Ивановна</v>
          </cell>
          <cell r="V6247">
            <v>80299495648</v>
          </cell>
          <cell r="W6247"/>
          <cell r="X6247" t="str">
            <v/>
          </cell>
          <cell r="Y6247" t="str">
            <v/>
          </cell>
          <cell r="Z6247">
            <v>60</v>
          </cell>
          <cell r="AA6247" t="str">
            <v/>
          </cell>
          <cell r="AB6247" t="str">
            <v/>
          </cell>
          <cell r="AC6247" t="str">
            <v/>
          </cell>
          <cell r="AD6247">
            <v>60</v>
          </cell>
          <cell r="AE6247">
            <v>1</v>
          </cell>
          <cell r="AF6247">
            <v>1</v>
          </cell>
          <cell r="AG6247">
            <v>5</v>
          </cell>
          <cell r="AH6247">
            <v>5</v>
          </cell>
          <cell r="AI6247">
            <v>60</v>
          </cell>
          <cell r="AJ6247"/>
        </row>
        <row r="6248">
          <cell r="B6248">
            <v>28733</v>
          </cell>
          <cell r="C6248">
            <v>102270000000324</v>
          </cell>
          <cell r="D6248">
            <v>1</v>
          </cell>
          <cell r="E6248">
            <v>0</v>
          </cell>
          <cell r="F6248">
            <v>0</v>
          </cell>
          <cell r="G6248">
            <v>0</v>
          </cell>
          <cell r="H6248">
            <v>1</v>
          </cell>
          <cell r="I6248">
            <v>1</v>
          </cell>
          <cell r="J6248" t="str">
            <v>Свежие Идеи</v>
          </cell>
          <cell r="K6248" t="str">
            <v>Беларусь</v>
          </cell>
          <cell r="L6248" t="str">
            <v>Минская</v>
          </cell>
          <cell r="M6248" t="str">
            <v>Минск</v>
          </cell>
          <cell r="N6248" t="str">
            <v>Остров Чистоты</v>
          </cell>
          <cell r="O6248" t="str">
            <v>г. Минск, ул. Неманская, д. 47</v>
          </cell>
          <cell r="P6248" t="str">
            <v>Drogery (Хоз. магазин)</v>
          </cell>
          <cell r="Q6248" t="str">
            <v>sv2026</v>
          </cell>
          <cell r="R6248" t="str">
            <v>Шибко Анастасия Михайловна</v>
          </cell>
          <cell r="S6248">
            <v>80447232678</v>
          </cell>
          <cell r="T6248" t="str">
            <v>merch1741</v>
          </cell>
          <cell r="U6248" t="str">
            <v>Буланова Александра Михайловна</v>
          </cell>
          <cell r="V6248">
            <v>80447752615</v>
          </cell>
          <cell r="W6248"/>
          <cell r="X6248" t="str">
            <v/>
          </cell>
          <cell r="Y6248">
            <v>60</v>
          </cell>
          <cell r="Z6248" t="str">
            <v/>
          </cell>
          <cell r="AA6248" t="str">
            <v/>
          </cell>
          <cell r="AB6248" t="str">
            <v/>
          </cell>
          <cell r="AC6248" t="str">
            <v/>
          </cell>
          <cell r="AD6248">
            <v>60</v>
          </cell>
          <cell r="AE6248">
            <v>1</v>
          </cell>
          <cell r="AF6248">
            <v>1</v>
          </cell>
          <cell r="AG6248">
            <v>5</v>
          </cell>
          <cell r="AH6248">
            <v>5</v>
          </cell>
          <cell r="AI6248">
            <v>60</v>
          </cell>
          <cell r="AJ6248"/>
        </row>
        <row r="6249">
          <cell r="B6249">
            <v>28755</v>
          </cell>
          <cell r="C6249">
            <v>102270000000325</v>
          </cell>
          <cell r="D6249">
            <v>1</v>
          </cell>
          <cell r="E6249">
            <v>0</v>
          </cell>
          <cell r="F6249">
            <v>0</v>
          </cell>
          <cell r="G6249">
            <v>0</v>
          </cell>
          <cell r="H6249">
            <v>1</v>
          </cell>
          <cell r="I6249">
            <v>1</v>
          </cell>
          <cell r="J6249" t="str">
            <v>Свежие Идеи</v>
          </cell>
          <cell r="K6249" t="str">
            <v>Беларусь</v>
          </cell>
          <cell r="L6249" t="str">
            <v>Минская</v>
          </cell>
          <cell r="M6249" t="str">
            <v>Минск</v>
          </cell>
          <cell r="N6249" t="str">
            <v>Остров Чистоты</v>
          </cell>
          <cell r="O6249" t="str">
            <v>г. Минск, ул.Рафиева, д. 64</v>
          </cell>
          <cell r="P6249" t="str">
            <v>Drogery (Хоз. магазин)</v>
          </cell>
          <cell r="Q6249" t="str">
            <v>sv2026</v>
          </cell>
          <cell r="R6249" t="str">
            <v>Шибко Анастасия Михайловна</v>
          </cell>
          <cell r="S6249">
            <v>80447232678</v>
          </cell>
          <cell r="T6249" t="str">
            <v>merch1739</v>
          </cell>
          <cell r="U6249" t="str">
            <v>Дубровина Снежана Николаевна</v>
          </cell>
          <cell r="V6249">
            <v>80295788604</v>
          </cell>
          <cell r="W6249"/>
          <cell r="X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>
            <v>120</v>
          </cell>
          <cell r="AC6249" t="str">
            <v/>
          </cell>
          <cell r="AD6249">
            <v>120</v>
          </cell>
          <cell r="AE6249">
            <v>2</v>
          </cell>
          <cell r="AF6249">
            <v>1</v>
          </cell>
          <cell r="AG6249">
            <v>8</v>
          </cell>
          <cell r="AH6249">
            <v>4</v>
          </cell>
          <cell r="AI6249">
            <v>120</v>
          </cell>
          <cell r="AJ6249"/>
        </row>
        <row r="6250">
          <cell r="B6250">
            <v>28748</v>
          </cell>
          <cell r="C6250">
            <v>102270000000328</v>
          </cell>
          <cell r="D6250">
            <v>1</v>
          </cell>
          <cell r="E6250">
            <v>0</v>
          </cell>
          <cell r="F6250">
            <v>0</v>
          </cell>
          <cell r="G6250">
            <v>0</v>
          </cell>
          <cell r="H6250">
            <v>1</v>
          </cell>
          <cell r="I6250">
            <v>1</v>
          </cell>
          <cell r="J6250" t="str">
            <v>Свежие Идеи</v>
          </cell>
          <cell r="K6250" t="str">
            <v>Беларусь</v>
          </cell>
          <cell r="L6250" t="str">
            <v>Гродненская</v>
          </cell>
          <cell r="M6250" t="str">
            <v>Минск</v>
          </cell>
          <cell r="N6250" t="str">
            <v>Остров Чистоты</v>
          </cell>
          <cell r="O6250" t="str">
            <v>г. Минск, ул. Ложинская, д. 22</v>
          </cell>
          <cell r="P6250" t="str">
            <v>Drogery (Хоз. магазин)</v>
          </cell>
          <cell r="Q6250" t="str">
            <v>sv2026</v>
          </cell>
          <cell r="R6250" t="str">
            <v>Шибко Анастасия Михайловна</v>
          </cell>
          <cell r="S6250">
            <v>80447232678</v>
          </cell>
          <cell r="T6250" t="str">
            <v>merch1757</v>
          </cell>
          <cell r="U6250" t="str">
            <v xml:space="preserve">Дударова Ирина Анатольевна </v>
          </cell>
          <cell r="V6250">
            <v>80298492342</v>
          </cell>
          <cell r="W6250"/>
          <cell r="X6250" t="str">
            <v/>
          </cell>
          <cell r="Y6250" t="str">
            <v/>
          </cell>
          <cell r="Z6250">
            <v>60</v>
          </cell>
          <cell r="AA6250" t="str">
            <v/>
          </cell>
          <cell r="AB6250" t="str">
            <v/>
          </cell>
          <cell r="AC6250" t="str">
            <v/>
          </cell>
          <cell r="AD6250">
            <v>60</v>
          </cell>
          <cell r="AE6250">
            <v>1</v>
          </cell>
          <cell r="AF6250">
            <v>1</v>
          </cell>
          <cell r="AG6250">
            <v>5</v>
          </cell>
          <cell r="AH6250">
            <v>5</v>
          </cell>
          <cell r="AI6250">
            <v>60</v>
          </cell>
          <cell r="AJ6250"/>
        </row>
        <row r="6251">
          <cell r="B6251">
            <v>28865</v>
          </cell>
          <cell r="C6251">
            <v>102270000000438</v>
          </cell>
          <cell r="D6251">
            <v>1</v>
          </cell>
          <cell r="E6251">
            <v>0</v>
          </cell>
          <cell r="F6251">
            <v>0</v>
          </cell>
          <cell r="G6251">
            <v>0</v>
          </cell>
          <cell r="H6251">
            <v>1</v>
          </cell>
          <cell r="I6251">
            <v>1</v>
          </cell>
          <cell r="J6251" t="str">
            <v>Свежие Идеи</v>
          </cell>
          <cell r="K6251" t="str">
            <v>Беларусь</v>
          </cell>
          <cell r="L6251" t="str">
            <v>Минская</v>
          </cell>
          <cell r="M6251" t="str">
            <v>Гродно</v>
          </cell>
          <cell r="N6251" t="str">
            <v>Остров Чистоты</v>
          </cell>
          <cell r="O6251" t="str">
            <v>г. Гродно, ул. Советская, д. 29</v>
          </cell>
          <cell r="P6251" t="str">
            <v>Drogery (Хоз. магазин)</v>
          </cell>
          <cell r="Q6251" t="str">
            <v>sv2029</v>
          </cell>
          <cell r="R6251" t="str">
            <v>Ратушная Екатерина Александровна</v>
          </cell>
          <cell r="S6251">
            <v>80298807962</v>
          </cell>
          <cell r="T6251" t="str">
            <v>merch1742</v>
          </cell>
          <cell r="U6251" t="str">
            <v>Попкович Наталья Витальевна</v>
          </cell>
          <cell r="V6251">
            <v>80298882758</v>
          </cell>
          <cell r="W6251"/>
          <cell r="X6251" t="str">
            <v/>
          </cell>
          <cell r="Y6251" t="str">
            <v/>
          </cell>
          <cell r="Z6251" t="str">
            <v/>
          </cell>
          <cell r="AA6251">
            <v>60</v>
          </cell>
          <cell r="AB6251" t="str">
            <v/>
          </cell>
          <cell r="AC6251" t="str">
            <v/>
          </cell>
          <cell r="AD6251">
            <v>60</v>
          </cell>
          <cell r="AE6251">
            <v>1</v>
          </cell>
          <cell r="AF6251">
            <v>1</v>
          </cell>
          <cell r="AG6251">
            <v>4</v>
          </cell>
          <cell r="AH6251">
            <v>4</v>
          </cell>
          <cell r="AI6251">
            <v>60</v>
          </cell>
          <cell r="AJ6251"/>
        </row>
        <row r="6252">
          <cell r="B6252">
            <v>355531</v>
          </cell>
          <cell r="C6252">
            <v>102270000000459</v>
          </cell>
          <cell r="D6252">
            <v>1</v>
          </cell>
          <cell r="E6252">
            <v>0</v>
          </cell>
          <cell r="F6252">
            <v>0</v>
          </cell>
          <cell r="G6252">
            <v>0</v>
          </cell>
          <cell r="H6252">
            <v>1</v>
          </cell>
          <cell r="I6252">
            <v>1</v>
          </cell>
          <cell r="J6252" t="str">
            <v>Свежие Идеи</v>
          </cell>
          <cell r="K6252" t="str">
            <v>Беларусь</v>
          </cell>
          <cell r="L6252" t="str">
            <v>Минская</v>
          </cell>
          <cell r="M6252" t="str">
            <v>Минск</v>
          </cell>
          <cell r="N6252" t="str">
            <v>Виталюр</v>
          </cell>
          <cell r="O6252" t="str">
            <v>г.Минск, ул. Космонавтов 28</v>
          </cell>
          <cell r="P6252" t="str">
            <v>Superettes (Суперетта)</v>
          </cell>
          <cell r="Q6252" t="str">
            <v>sv2026</v>
          </cell>
          <cell r="R6252" t="str">
            <v>Шибко Анастасия Михайловна</v>
          </cell>
          <cell r="S6252">
            <v>80447232678</v>
          </cell>
          <cell r="T6252" t="str">
            <v>merch1739</v>
          </cell>
          <cell r="U6252" t="str">
            <v>Дубровина Снежана Николаевна</v>
          </cell>
          <cell r="V6252">
            <v>80295788604</v>
          </cell>
          <cell r="W6252"/>
          <cell r="X6252" t="str">
            <v/>
          </cell>
          <cell r="Y6252">
            <v>30</v>
          </cell>
          <cell r="Z6252" t="str">
            <v/>
          </cell>
          <cell r="AA6252" t="str">
            <v/>
          </cell>
          <cell r="AB6252" t="str">
            <v/>
          </cell>
          <cell r="AC6252" t="str">
            <v/>
          </cell>
          <cell r="AD6252">
            <v>30</v>
          </cell>
          <cell r="AE6252">
            <v>0.5</v>
          </cell>
          <cell r="AF6252">
            <v>1</v>
          </cell>
          <cell r="AG6252">
            <v>2.5</v>
          </cell>
          <cell r="AH6252">
            <v>5</v>
          </cell>
          <cell r="AI6252">
            <v>30</v>
          </cell>
          <cell r="AJ6252"/>
        </row>
        <row r="6253">
          <cell r="B6253">
            <v>355400</v>
          </cell>
          <cell r="C6253">
            <v>102270000000460</v>
          </cell>
          <cell r="D6253">
            <v>1</v>
          </cell>
          <cell r="E6253">
            <v>0</v>
          </cell>
          <cell r="F6253">
            <v>0</v>
          </cell>
          <cell r="G6253">
            <v>0</v>
          </cell>
          <cell r="H6253">
            <v>1</v>
          </cell>
          <cell r="I6253">
            <v>1</v>
          </cell>
          <cell r="J6253" t="str">
            <v>Свежие Идеи</v>
          </cell>
          <cell r="K6253" t="str">
            <v>Беларусь</v>
          </cell>
          <cell r="L6253" t="str">
            <v>Минская</v>
          </cell>
          <cell r="M6253" t="str">
            <v>Минск</v>
          </cell>
          <cell r="N6253" t="str">
            <v>Виталюр</v>
          </cell>
          <cell r="O6253" t="str">
            <v>г. Минск, просп. газеты "Правда", Дом 20 магазин "Виталюр".</v>
          </cell>
          <cell r="P6253" t="str">
            <v>Superettes (Суперетта)</v>
          </cell>
          <cell r="Q6253" t="str">
            <v>sv2026</v>
          </cell>
          <cell r="R6253" t="str">
            <v>Шибко Анастасия Михайловна</v>
          </cell>
          <cell r="S6253">
            <v>80447232678</v>
          </cell>
          <cell r="T6253" t="str">
            <v>merch1739</v>
          </cell>
          <cell r="U6253" t="str">
            <v>Дубровина Снежана Николаевна</v>
          </cell>
          <cell r="V6253">
            <v>80295788604</v>
          </cell>
          <cell r="W6253"/>
          <cell r="X6253" t="str">
            <v/>
          </cell>
          <cell r="Y6253" t="str">
            <v/>
          </cell>
          <cell r="Z6253">
            <v>30</v>
          </cell>
          <cell r="AA6253" t="str">
            <v/>
          </cell>
          <cell r="AB6253" t="str">
            <v/>
          </cell>
          <cell r="AC6253" t="str">
            <v/>
          </cell>
          <cell r="AD6253">
            <v>30</v>
          </cell>
          <cell r="AE6253">
            <v>0.5</v>
          </cell>
          <cell r="AF6253">
            <v>1</v>
          </cell>
          <cell r="AG6253">
            <v>2.5</v>
          </cell>
          <cell r="AH6253">
            <v>5</v>
          </cell>
          <cell r="AI6253">
            <v>30</v>
          </cell>
          <cell r="AJ6253"/>
        </row>
        <row r="6254">
          <cell r="B6254">
            <v>355491</v>
          </cell>
          <cell r="C6254">
            <v>102270000000476</v>
          </cell>
          <cell r="D6254">
            <v>1</v>
          </cell>
          <cell r="E6254">
            <v>0</v>
          </cell>
          <cell r="F6254">
            <v>0</v>
          </cell>
          <cell r="G6254">
            <v>0</v>
          </cell>
          <cell r="H6254">
            <v>1</v>
          </cell>
          <cell r="I6254">
            <v>1</v>
          </cell>
          <cell r="J6254" t="str">
            <v>Свежие Идеи</v>
          </cell>
          <cell r="K6254" t="str">
            <v>Беларусь</v>
          </cell>
          <cell r="L6254" t="str">
            <v>Минская</v>
          </cell>
          <cell r="M6254" t="str">
            <v>Минск</v>
          </cell>
          <cell r="N6254" t="str">
            <v>Виталюр</v>
          </cell>
          <cell r="O6254" t="str">
            <v>г. Минск, ул. Мястровская, Дом 27 магазин "Виталюр".</v>
          </cell>
          <cell r="P6254" t="str">
            <v>Supermarket (Супермаркет)</v>
          </cell>
          <cell r="Q6254" t="str">
            <v>sv2026</v>
          </cell>
          <cell r="R6254" t="str">
            <v>Шибко Анастасия Михайловна</v>
          </cell>
          <cell r="S6254">
            <v>80447232678</v>
          </cell>
          <cell r="T6254" t="str">
            <v>merch1741</v>
          </cell>
          <cell r="U6254" t="str">
            <v>Буланова Александра Михайловна</v>
          </cell>
          <cell r="V6254">
            <v>80447752615</v>
          </cell>
          <cell r="W6254"/>
          <cell r="X6254" t="str">
            <v/>
          </cell>
          <cell r="Y6254" t="str">
            <v/>
          </cell>
          <cell r="Z6254" t="str">
            <v/>
          </cell>
          <cell r="AA6254">
            <v>30</v>
          </cell>
          <cell r="AB6254" t="str">
            <v/>
          </cell>
          <cell r="AC6254" t="str">
            <v/>
          </cell>
          <cell r="AD6254">
            <v>30</v>
          </cell>
          <cell r="AE6254">
            <v>0.5</v>
          </cell>
          <cell r="AF6254">
            <v>1</v>
          </cell>
          <cell r="AG6254">
            <v>2</v>
          </cell>
          <cell r="AH6254">
            <v>4</v>
          </cell>
          <cell r="AI6254">
            <v>30</v>
          </cell>
          <cell r="AJ6254"/>
        </row>
        <row r="6255">
          <cell r="B6255">
            <v>355460</v>
          </cell>
          <cell r="C6255">
            <v>102270000000487</v>
          </cell>
          <cell r="D6255">
            <v>1</v>
          </cell>
          <cell r="E6255">
            <v>0</v>
          </cell>
          <cell r="F6255">
            <v>0</v>
          </cell>
          <cell r="G6255">
            <v>0</v>
          </cell>
          <cell r="H6255">
            <v>1</v>
          </cell>
          <cell r="I6255">
            <v>1</v>
          </cell>
          <cell r="J6255" t="str">
            <v>Свежие Идеи</v>
          </cell>
          <cell r="K6255" t="str">
            <v>Беларусь</v>
          </cell>
          <cell r="L6255" t="str">
            <v>Минская</v>
          </cell>
          <cell r="M6255" t="str">
            <v>Минск</v>
          </cell>
          <cell r="N6255" t="str">
            <v>Евроопт</v>
          </cell>
          <cell r="O6255" t="str">
            <v>г. Минск, ул. И.Голубка 2-1</v>
          </cell>
          <cell r="P6255" t="str">
            <v>Hypermarket (Гипермаркет)</v>
          </cell>
          <cell r="Q6255" t="str">
            <v>sv2026</v>
          </cell>
          <cell r="R6255" t="str">
            <v>Шибко Анастасия Михайловна</v>
          </cell>
          <cell r="S6255">
            <v>80447232678</v>
          </cell>
          <cell r="T6255" t="str">
            <v>merch1741</v>
          </cell>
          <cell r="U6255" t="str">
            <v>Буланова Александра Михайловна</v>
          </cell>
          <cell r="V6255">
            <v>80447752615</v>
          </cell>
          <cell r="W6255"/>
          <cell r="X6255">
            <v>60</v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  <cell r="AC6255" t="str">
            <v/>
          </cell>
          <cell r="AD6255">
            <v>60</v>
          </cell>
          <cell r="AE6255">
            <v>1</v>
          </cell>
          <cell r="AF6255">
            <v>1</v>
          </cell>
          <cell r="AG6255">
            <v>5</v>
          </cell>
          <cell r="AH6255">
            <v>5</v>
          </cell>
          <cell r="AI6255">
            <v>60</v>
          </cell>
          <cell r="AJ6255"/>
        </row>
        <row r="6256">
          <cell r="B6256">
            <v>355493</v>
          </cell>
          <cell r="C6256">
            <v>102270000000539</v>
          </cell>
          <cell r="D6256">
            <v>1</v>
          </cell>
          <cell r="E6256">
            <v>0</v>
          </cell>
          <cell r="F6256">
            <v>0</v>
          </cell>
          <cell r="G6256">
            <v>0</v>
          </cell>
          <cell r="H6256">
            <v>1</v>
          </cell>
          <cell r="I6256">
            <v>1</v>
          </cell>
          <cell r="J6256" t="str">
            <v>Свежие Идеи</v>
          </cell>
          <cell r="K6256" t="str">
            <v>Беларусь</v>
          </cell>
          <cell r="L6256" t="str">
            <v>Минская</v>
          </cell>
          <cell r="M6256" t="str">
            <v>Минск</v>
          </cell>
          <cell r="N6256" t="str">
            <v>Евроопт</v>
          </cell>
          <cell r="O6256" t="str">
            <v>г. Минск, ул. Налибокская 36-29</v>
          </cell>
          <cell r="P6256" t="str">
            <v>Supermarket (Супермаркет)</v>
          </cell>
          <cell r="Q6256" t="str">
            <v>sv2026</v>
          </cell>
          <cell r="R6256" t="str">
            <v>Шибко Анастасия Михайловна</v>
          </cell>
          <cell r="S6256">
            <v>80447232678</v>
          </cell>
          <cell r="T6256" t="str">
            <v>merch1741</v>
          </cell>
          <cell r="U6256" t="str">
            <v>Буланова Александра Михайловна</v>
          </cell>
          <cell r="V6256">
            <v>80447752615</v>
          </cell>
          <cell r="W6256"/>
          <cell r="X6256">
            <v>90</v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  <cell r="AC6256" t="str">
            <v/>
          </cell>
          <cell r="AD6256">
            <v>90</v>
          </cell>
          <cell r="AE6256">
            <v>1.5</v>
          </cell>
          <cell r="AF6256">
            <v>1</v>
          </cell>
          <cell r="AG6256">
            <v>7.5</v>
          </cell>
          <cell r="AH6256">
            <v>5</v>
          </cell>
          <cell r="AI6256">
            <v>90</v>
          </cell>
          <cell r="AJ6256"/>
        </row>
        <row r="6257">
          <cell r="B6257">
            <v>355403</v>
          </cell>
          <cell r="C6257">
            <v>102270000000548</v>
          </cell>
          <cell r="D6257">
            <v>1</v>
          </cell>
          <cell r="E6257">
            <v>0</v>
          </cell>
          <cell r="F6257">
            <v>0</v>
          </cell>
          <cell r="G6257">
            <v>0</v>
          </cell>
          <cell r="H6257">
            <v>1</v>
          </cell>
          <cell r="I6257">
            <v>1</v>
          </cell>
          <cell r="J6257" t="str">
            <v>Свежие Идеи</v>
          </cell>
          <cell r="K6257" t="str">
            <v>Беларусь</v>
          </cell>
          <cell r="L6257" t="str">
            <v>Минская</v>
          </cell>
          <cell r="M6257" t="str">
            <v>Минск</v>
          </cell>
          <cell r="N6257" t="str">
            <v>Евроопт</v>
          </cell>
          <cell r="O6257" t="str">
            <v>г. Минск, пр-т Дзержинского, 104-110</v>
          </cell>
          <cell r="P6257" t="str">
            <v>Supermarket (Супермаркет)</v>
          </cell>
          <cell r="Q6257" t="str">
            <v>sv2026</v>
          </cell>
          <cell r="R6257" t="str">
            <v>Шибко Анастасия Михайловна</v>
          </cell>
          <cell r="S6257">
            <v>80447232678</v>
          </cell>
          <cell r="T6257" t="str">
            <v>merch1739</v>
          </cell>
          <cell r="U6257" t="str">
            <v>Дубровина Снежана Николаевна</v>
          </cell>
          <cell r="V6257">
            <v>80295788604</v>
          </cell>
          <cell r="W6257"/>
          <cell r="X6257" t="str">
            <v/>
          </cell>
          <cell r="Y6257" t="str">
            <v/>
          </cell>
          <cell r="Z6257">
            <v>30</v>
          </cell>
          <cell r="AA6257" t="str">
            <v/>
          </cell>
          <cell r="AB6257" t="str">
            <v/>
          </cell>
          <cell r="AC6257" t="str">
            <v/>
          </cell>
          <cell r="AD6257">
            <v>30</v>
          </cell>
          <cell r="AE6257">
            <v>0.5</v>
          </cell>
          <cell r="AF6257">
            <v>1</v>
          </cell>
          <cell r="AG6257">
            <v>2.5</v>
          </cell>
          <cell r="AH6257">
            <v>5</v>
          </cell>
          <cell r="AI6257">
            <v>30</v>
          </cell>
          <cell r="AJ6257"/>
        </row>
        <row r="6258">
          <cell r="B6258">
            <v>355454</v>
          </cell>
          <cell r="C6258">
            <v>102270000000573</v>
          </cell>
          <cell r="D6258">
            <v>1</v>
          </cell>
          <cell r="E6258">
            <v>0</v>
          </cell>
          <cell r="F6258">
            <v>0</v>
          </cell>
          <cell r="G6258">
            <v>0</v>
          </cell>
          <cell r="H6258">
            <v>1</v>
          </cell>
          <cell r="I6258">
            <v>1</v>
          </cell>
          <cell r="J6258" t="str">
            <v>Свежие Идеи</v>
          </cell>
          <cell r="K6258" t="str">
            <v>Беларусь</v>
          </cell>
          <cell r="L6258" t="str">
            <v>Минская</v>
          </cell>
          <cell r="M6258" t="str">
            <v>Минск</v>
          </cell>
          <cell r="N6258" t="str">
            <v>Евроопт</v>
          </cell>
          <cell r="O6258" t="str">
            <v>г. Минск, ул. Есенина 76</v>
          </cell>
          <cell r="P6258" t="str">
            <v>Supermarket (Супермаркет)</v>
          </cell>
          <cell r="Q6258" t="str">
            <v>sv2026</v>
          </cell>
          <cell r="R6258" t="str">
            <v>Шибко Анастасия Михайловна</v>
          </cell>
          <cell r="S6258">
            <v>80447232678</v>
          </cell>
          <cell r="T6258" t="str">
            <v>merch1739</v>
          </cell>
          <cell r="U6258" t="str">
            <v>Дубровина Снежана Николаевна</v>
          </cell>
          <cell r="V6258">
            <v>80295788604</v>
          </cell>
          <cell r="W6258"/>
          <cell r="X6258">
            <v>30</v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  <cell r="AC6258" t="str">
            <v/>
          </cell>
          <cell r="AD6258">
            <v>30</v>
          </cell>
          <cell r="AE6258">
            <v>0.5</v>
          </cell>
          <cell r="AF6258">
            <v>1</v>
          </cell>
          <cell r="AG6258">
            <v>2.5</v>
          </cell>
          <cell r="AH6258">
            <v>5</v>
          </cell>
          <cell r="AI6258">
            <v>30</v>
          </cell>
          <cell r="AJ6258"/>
        </row>
        <row r="6259">
          <cell r="B6259">
            <v>355497</v>
          </cell>
          <cell r="C6259">
            <v>102270000000581</v>
          </cell>
          <cell r="D6259">
            <v>1</v>
          </cell>
          <cell r="E6259">
            <v>0</v>
          </cell>
          <cell r="F6259">
            <v>0</v>
          </cell>
          <cell r="G6259">
            <v>0</v>
          </cell>
          <cell r="H6259">
            <v>1</v>
          </cell>
          <cell r="I6259">
            <v>1</v>
          </cell>
          <cell r="J6259" t="str">
            <v>Свежие Идеи</v>
          </cell>
          <cell r="K6259" t="str">
            <v>Беларусь</v>
          </cell>
          <cell r="L6259" t="str">
            <v>Минская</v>
          </cell>
          <cell r="M6259" t="str">
            <v>Минск</v>
          </cell>
          <cell r="N6259" t="str">
            <v>Евроопт</v>
          </cell>
          <cell r="O6259" t="str">
            <v>г. Минск, ул. Нестерова 49</v>
          </cell>
          <cell r="P6259" t="str">
            <v>Supermarket (Супермаркет)</v>
          </cell>
          <cell r="Q6259" t="str">
            <v>sv2026</v>
          </cell>
          <cell r="R6259" t="str">
            <v>Шибко Анастасия Михайловна</v>
          </cell>
          <cell r="S6259">
            <v>80447232678</v>
          </cell>
          <cell r="T6259" t="str">
            <v>merch1757</v>
          </cell>
          <cell r="U6259" t="str">
            <v xml:space="preserve">Дударова Ирина Анатольевна </v>
          </cell>
          <cell r="V6259">
            <v>80298492342</v>
          </cell>
          <cell r="W6259"/>
          <cell r="X6259">
            <v>60</v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  <cell r="AC6259" t="str">
            <v/>
          </cell>
          <cell r="AD6259">
            <v>60</v>
          </cell>
          <cell r="AE6259">
            <v>1</v>
          </cell>
          <cell r="AF6259">
            <v>1</v>
          </cell>
          <cell r="AG6259">
            <v>5</v>
          </cell>
          <cell r="AH6259">
            <v>5</v>
          </cell>
          <cell r="AI6259">
            <v>60</v>
          </cell>
          <cell r="AJ6259"/>
        </row>
        <row r="6260">
          <cell r="B6260">
            <v>355522</v>
          </cell>
          <cell r="C6260">
            <v>102270000000583</v>
          </cell>
          <cell r="D6260">
            <v>1</v>
          </cell>
          <cell r="E6260">
            <v>0</v>
          </cell>
          <cell r="F6260">
            <v>0</v>
          </cell>
          <cell r="G6260">
            <v>0</v>
          </cell>
          <cell r="H6260">
            <v>1</v>
          </cell>
          <cell r="I6260">
            <v>1</v>
          </cell>
          <cell r="J6260" t="str">
            <v>Свежие Идеи</v>
          </cell>
          <cell r="K6260" t="str">
            <v>Беларусь</v>
          </cell>
          <cell r="L6260" t="str">
            <v>Минская</v>
          </cell>
          <cell r="M6260" t="str">
            <v>Минск</v>
          </cell>
          <cell r="N6260" t="str">
            <v>Евроопт</v>
          </cell>
          <cell r="O6260" t="str">
            <v>г. Минск, ул. Филимонова 13/1</v>
          </cell>
          <cell r="P6260" t="str">
            <v>Supermarket (Супермаркет)</v>
          </cell>
          <cell r="Q6260" t="str">
            <v>sv2026</v>
          </cell>
          <cell r="R6260" t="str">
            <v>Шибко Анастасия Михайловна</v>
          </cell>
          <cell r="S6260">
            <v>80447232678</v>
          </cell>
          <cell r="T6260" t="str">
            <v>merch1757</v>
          </cell>
          <cell r="U6260" t="str">
            <v xml:space="preserve">Дударова Ирина Анатольевна </v>
          </cell>
          <cell r="V6260">
            <v>80298492342</v>
          </cell>
          <cell r="W6260"/>
          <cell r="X6260">
            <v>60</v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  <cell r="AC6260" t="str">
            <v/>
          </cell>
          <cell r="AD6260">
            <v>60</v>
          </cell>
          <cell r="AE6260">
            <v>1</v>
          </cell>
          <cell r="AF6260">
            <v>1</v>
          </cell>
          <cell r="AG6260">
            <v>5</v>
          </cell>
          <cell r="AH6260">
            <v>5</v>
          </cell>
          <cell r="AI6260">
            <v>60</v>
          </cell>
          <cell r="AJ6260"/>
        </row>
        <row r="6261">
          <cell r="B6261">
            <v>355498</v>
          </cell>
          <cell r="C6261">
            <v>102270000000666</v>
          </cell>
          <cell r="D6261">
            <v>1</v>
          </cell>
          <cell r="E6261">
            <v>0</v>
          </cell>
          <cell r="F6261">
            <v>0</v>
          </cell>
          <cell r="G6261">
            <v>0</v>
          </cell>
          <cell r="H6261">
            <v>1</v>
          </cell>
          <cell r="I6261">
            <v>1</v>
          </cell>
          <cell r="J6261" t="str">
            <v>Свежие Идеи</v>
          </cell>
          <cell r="K6261" t="str">
            <v>Беларусь</v>
          </cell>
          <cell r="L6261" t="str">
            <v>Гродненская</v>
          </cell>
          <cell r="M6261" t="str">
            <v>Минск</v>
          </cell>
          <cell r="N6261" t="str">
            <v>Евроопт</v>
          </cell>
          <cell r="O6261" t="str">
            <v>г. Минск, ул. Никифорова 51</v>
          </cell>
          <cell r="P6261" t="str">
            <v>Supermarket (Супермаркет)</v>
          </cell>
          <cell r="Q6261" t="str">
            <v>sv2026</v>
          </cell>
          <cell r="R6261" t="str">
            <v>Шибко Анастасия Михайловна</v>
          </cell>
          <cell r="S6261">
            <v>80447232678</v>
          </cell>
          <cell r="T6261" t="str">
            <v>merch1757</v>
          </cell>
          <cell r="U6261" t="str">
            <v xml:space="preserve">Дударова Ирина Анатольевна </v>
          </cell>
          <cell r="V6261">
            <v>80298492342</v>
          </cell>
          <cell r="W6261"/>
          <cell r="X6261" t="str">
            <v/>
          </cell>
          <cell r="Y6261" t="str">
            <v/>
          </cell>
          <cell r="Z6261" t="str">
            <v/>
          </cell>
          <cell r="AA6261">
            <v>90</v>
          </cell>
          <cell r="AB6261" t="str">
            <v/>
          </cell>
          <cell r="AC6261" t="str">
            <v/>
          </cell>
          <cell r="AD6261">
            <v>90</v>
          </cell>
          <cell r="AE6261">
            <v>1.5</v>
          </cell>
          <cell r="AF6261">
            <v>1</v>
          </cell>
          <cell r="AG6261">
            <v>6</v>
          </cell>
          <cell r="AH6261">
            <v>4</v>
          </cell>
          <cell r="AI6261">
            <v>90</v>
          </cell>
          <cell r="AJ6261"/>
        </row>
        <row r="6262">
          <cell r="B6262">
            <v>28921</v>
          </cell>
          <cell r="C6262">
            <v>102270000000749</v>
          </cell>
          <cell r="D6262">
            <v>1</v>
          </cell>
          <cell r="E6262">
            <v>1</v>
          </cell>
          <cell r="F6262">
            <v>1</v>
          </cell>
          <cell r="G6262">
            <v>1</v>
          </cell>
          <cell r="H6262">
            <v>1</v>
          </cell>
          <cell r="I6262">
            <v>1</v>
          </cell>
          <cell r="J6262" t="str">
            <v>Свежие Идеи</v>
          </cell>
          <cell r="K6262" t="str">
            <v>Беларусь</v>
          </cell>
          <cell r="L6262" t="str">
            <v>Минская</v>
          </cell>
          <cell r="M6262" t="str">
            <v>Гродно</v>
          </cell>
          <cell r="N6262" t="str">
            <v>Евроопт</v>
          </cell>
          <cell r="O6262" t="str">
            <v>г. Гродно, ул. Дубко, д. 17</v>
          </cell>
          <cell r="P6262" t="str">
            <v>Hypermarket (Гипермаркет)</v>
          </cell>
          <cell r="Q6262" t="str">
            <v>sv2029</v>
          </cell>
          <cell r="R6262" t="str">
            <v>Ратушная Екатерина Александровна</v>
          </cell>
          <cell r="S6262">
            <v>80298807962</v>
          </cell>
          <cell r="T6262" t="str">
            <v>merch1742</v>
          </cell>
          <cell r="U6262" t="str">
            <v>Попкович Наталья Витальевна</v>
          </cell>
          <cell r="V6262">
            <v>80298882758</v>
          </cell>
          <cell r="W6262"/>
          <cell r="X6262">
            <v>120</v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  <cell r="AC6262" t="str">
            <v/>
          </cell>
          <cell r="AD6262">
            <v>120</v>
          </cell>
          <cell r="AE6262">
            <v>2</v>
          </cell>
          <cell r="AF6262">
            <v>1</v>
          </cell>
          <cell r="AG6262">
            <v>10</v>
          </cell>
          <cell r="AH6262">
            <v>5</v>
          </cell>
          <cell r="AI6262">
            <v>120</v>
          </cell>
          <cell r="AJ6262"/>
        </row>
        <row r="6263">
          <cell r="B6263">
            <v>28878</v>
          </cell>
          <cell r="C6263">
            <v>102270000000785</v>
          </cell>
          <cell r="D6263">
            <v>1</v>
          </cell>
          <cell r="E6263">
            <v>0</v>
          </cell>
          <cell r="F6263">
            <v>0</v>
          </cell>
          <cell r="G6263">
            <v>0</v>
          </cell>
          <cell r="H6263">
            <v>1</v>
          </cell>
          <cell r="I6263">
            <v>1</v>
          </cell>
          <cell r="J6263" t="str">
            <v>Свежие Идеи</v>
          </cell>
          <cell r="K6263" t="str">
            <v>Беларусь</v>
          </cell>
          <cell r="L6263" t="str">
            <v>Минская</v>
          </cell>
          <cell r="M6263" t="str">
            <v>Минск</v>
          </cell>
          <cell r="N6263" t="str">
            <v>Остров Чистоты</v>
          </cell>
          <cell r="O6263" t="str">
            <v>г. Минск, ул. Никифорова, д. 51</v>
          </cell>
          <cell r="P6263" t="str">
            <v>Drogery (Хоз. магазин)</v>
          </cell>
          <cell r="Q6263" t="str">
            <v>sv2026</v>
          </cell>
          <cell r="R6263" t="str">
            <v>Шибко Анастасия Михайловна</v>
          </cell>
          <cell r="S6263">
            <v>80447232678</v>
          </cell>
          <cell r="T6263" t="str">
            <v>merch1757</v>
          </cell>
          <cell r="U6263" t="str">
            <v xml:space="preserve">Дударова Ирина Анатольевна </v>
          </cell>
          <cell r="V6263">
            <v>80298492342</v>
          </cell>
          <cell r="W6263"/>
          <cell r="X6263" t="str">
            <v/>
          </cell>
          <cell r="Y6263" t="str">
            <v/>
          </cell>
          <cell r="Z6263" t="str">
            <v/>
          </cell>
          <cell r="AA6263">
            <v>60</v>
          </cell>
          <cell r="AB6263" t="str">
            <v/>
          </cell>
          <cell r="AC6263" t="str">
            <v/>
          </cell>
          <cell r="AD6263">
            <v>60</v>
          </cell>
          <cell r="AE6263">
            <v>1</v>
          </cell>
          <cell r="AF6263">
            <v>1</v>
          </cell>
          <cell r="AG6263">
            <v>4</v>
          </cell>
          <cell r="AH6263">
            <v>4</v>
          </cell>
          <cell r="AI6263">
            <v>60</v>
          </cell>
          <cell r="AJ6263"/>
        </row>
        <row r="6264">
          <cell r="B6264">
            <v>28849</v>
          </cell>
          <cell r="C6264">
            <v>102270000000821</v>
          </cell>
          <cell r="D6264">
            <v>1</v>
          </cell>
          <cell r="E6264">
            <v>0</v>
          </cell>
          <cell r="F6264">
            <v>0</v>
          </cell>
          <cell r="G6264">
            <v>0</v>
          </cell>
          <cell r="H6264">
            <v>1</v>
          </cell>
          <cell r="I6264">
            <v>1</v>
          </cell>
          <cell r="J6264" t="str">
            <v>Свежие Идеи</v>
          </cell>
          <cell r="K6264" t="str">
            <v>Беларусь</v>
          </cell>
          <cell r="L6264" t="str">
            <v>Минская</v>
          </cell>
          <cell r="M6264" t="str">
            <v>Минск</v>
          </cell>
          <cell r="N6264" t="str">
            <v>Остров Чистоты</v>
          </cell>
          <cell r="O6264" t="str">
            <v>г. Минск, ул. Жуковского, д. 1</v>
          </cell>
          <cell r="P6264" t="str">
            <v>Drogery (Хоз. магазин)</v>
          </cell>
          <cell r="Q6264" t="str">
            <v>sv2026</v>
          </cell>
          <cell r="R6264" t="str">
            <v>Шибко Анастасия Михайловна</v>
          </cell>
          <cell r="S6264">
            <v>80447232678</v>
          </cell>
          <cell r="T6264" t="str">
            <v>merch1750</v>
          </cell>
          <cell r="U6264" t="str">
            <v>Друсь Мария Викторовна</v>
          </cell>
          <cell r="V6264">
            <v>80298608032</v>
          </cell>
          <cell r="W6264"/>
          <cell r="X6264" t="str">
            <v/>
          </cell>
          <cell r="Y6264" t="str">
            <v/>
          </cell>
          <cell r="Z6264">
            <v>60</v>
          </cell>
          <cell r="AA6264" t="str">
            <v/>
          </cell>
          <cell r="AB6264" t="str">
            <v/>
          </cell>
          <cell r="AC6264" t="str">
            <v/>
          </cell>
          <cell r="AD6264">
            <v>60</v>
          </cell>
          <cell r="AE6264">
            <v>1</v>
          </cell>
          <cell r="AF6264">
            <v>1</v>
          </cell>
          <cell r="AG6264">
            <v>5</v>
          </cell>
          <cell r="AH6264">
            <v>5</v>
          </cell>
          <cell r="AI6264">
            <v>60</v>
          </cell>
          <cell r="AJ6264"/>
        </row>
        <row r="6265">
          <cell r="B6265">
            <v>355520</v>
          </cell>
          <cell r="C6265">
            <v>102270000000913</v>
          </cell>
          <cell r="D6265">
            <v>1</v>
          </cell>
          <cell r="E6265">
            <v>0</v>
          </cell>
          <cell r="F6265">
            <v>0</v>
          </cell>
          <cell r="G6265">
            <v>0</v>
          </cell>
          <cell r="H6265">
            <v>1</v>
          </cell>
          <cell r="I6265">
            <v>1</v>
          </cell>
          <cell r="J6265" t="str">
            <v>Свежие Идеи</v>
          </cell>
          <cell r="K6265" t="str">
            <v>Беларусь</v>
          </cell>
          <cell r="L6265" t="str">
            <v>Минская</v>
          </cell>
          <cell r="M6265" t="str">
            <v>Минск</v>
          </cell>
          <cell r="N6265" t="str">
            <v>Остров Чистоты</v>
          </cell>
          <cell r="O6265" t="str">
            <v>г. Минск, ул. Уральская,6</v>
          </cell>
          <cell r="P6265" t="str">
            <v>Drogery (Хоз. магазин)</v>
          </cell>
          <cell r="Q6265" t="str">
            <v>sv2026</v>
          </cell>
          <cell r="R6265" t="str">
            <v>Шибко Анастасия Михайловна</v>
          </cell>
          <cell r="S6265">
            <v>80447232678</v>
          </cell>
          <cell r="T6265" t="str">
            <v>merch1746</v>
          </cell>
          <cell r="U6265" t="str">
            <v>Шестак Екатерина Олеговна</v>
          </cell>
          <cell r="V6265">
            <v>80259211451</v>
          </cell>
          <cell r="W6265"/>
          <cell r="X6265" t="str">
            <v/>
          </cell>
          <cell r="Y6265" t="str">
            <v/>
          </cell>
          <cell r="Z6265">
            <v>60</v>
          </cell>
          <cell r="AA6265" t="str">
            <v/>
          </cell>
          <cell r="AB6265" t="str">
            <v/>
          </cell>
          <cell r="AC6265" t="str">
            <v/>
          </cell>
          <cell r="AD6265">
            <v>60</v>
          </cell>
          <cell r="AE6265">
            <v>1</v>
          </cell>
          <cell r="AF6265">
            <v>1</v>
          </cell>
          <cell r="AG6265">
            <v>5</v>
          </cell>
          <cell r="AH6265">
            <v>5</v>
          </cell>
          <cell r="AI6265">
            <v>60</v>
          </cell>
          <cell r="AJ6265"/>
        </row>
        <row r="6266">
          <cell r="B6266">
            <v>355503</v>
          </cell>
          <cell r="C6266">
            <v>102270000000995</v>
          </cell>
          <cell r="D6266">
            <v>1</v>
          </cell>
          <cell r="E6266">
            <v>0</v>
          </cell>
          <cell r="F6266">
            <v>0</v>
          </cell>
          <cell r="G6266">
            <v>0</v>
          </cell>
          <cell r="H6266">
            <v>1</v>
          </cell>
          <cell r="I6266">
            <v>1</v>
          </cell>
          <cell r="J6266" t="str">
            <v>Свежие Идеи</v>
          </cell>
          <cell r="K6266" t="str">
            <v>Беларусь</v>
          </cell>
          <cell r="L6266" t="str">
            <v>Минская</v>
          </cell>
          <cell r="M6266" t="str">
            <v>Минск</v>
          </cell>
          <cell r="N6266" t="str">
            <v>Остров Чистоты</v>
          </cell>
          <cell r="O6266" t="str">
            <v>г. Минск, ул. Притыцкого, 2/3-1</v>
          </cell>
          <cell r="P6266" t="str">
            <v>Drogery (Хоз. магазин)</v>
          </cell>
          <cell r="Q6266" t="str">
            <v>sv2026</v>
          </cell>
          <cell r="R6266" t="str">
            <v>Шибко Анастасия Михайловна</v>
          </cell>
          <cell r="S6266">
            <v>80447232678</v>
          </cell>
          <cell r="T6266" t="str">
            <v>merch1747</v>
          </cell>
          <cell r="U6266" t="str">
            <v>Пухович Мария Ивановна</v>
          </cell>
          <cell r="V6266">
            <v>80299495648</v>
          </cell>
          <cell r="W6266"/>
          <cell r="X6266" t="str">
            <v/>
          </cell>
          <cell r="Y6266">
            <v>60</v>
          </cell>
          <cell r="Z6266" t="str">
            <v/>
          </cell>
          <cell r="AA6266" t="str">
            <v/>
          </cell>
          <cell r="AB6266" t="str">
            <v/>
          </cell>
          <cell r="AC6266" t="str">
            <v/>
          </cell>
          <cell r="AD6266">
            <v>60</v>
          </cell>
          <cell r="AE6266">
            <v>1</v>
          </cell>
          <cell r="AF6266">
            <v>1</v>
          </cell>
          <cell r="AG6266">
            <v>5</v>
          </cell>
          <cell r="AH6266">
            <v>5</v>
          </cell>
          <cell r="AI6266">
            <v>60</v>
          </cell>
          <cell r="AJ6266"/>
        </row>
        <row r="6267">
          <cell r="B6267">
            <v>28877</v>
          </cell>
          <cell r="C6267">
            <v>102270000001039</v>
          </cell>
          <cell r="D6267">
            <v>1</v>
          </cell>
          <cell r="E6267">
            <v>0</v>
          </cell>
          <cell r="F6267">
            <v>0</v>
          </cell>
          <cell r="G6267">
            <v>0</v>
          </cell>
          <cell r="H6267">
            <v>1</v>
          </cell>
          <cell r="I6267">
            <v>1</v>
          </cell>
          <cell r="J6267" t="str">
            <v>Свежие Идеи</v>
          </cell>
          <cell r="K6267" t="str">
            <v>Беларусь</v>
          </cell>
          <cell r="L6267" t="str">
            <v>Могилевская</v>
          </cell>
          <cell r="M6267" t="str">
            <v>Минск</v>
          </cell>
          <cell r="N6267" t="str">
            <v>Остров Чистоты</v>
          </cell>
          <cell r="O6267" t="str">
            <v>г. Минск, просп. Независимости, д. 3</v>
          </cell>
          <cell r="P6267" t="str">
            <v>Drogery (Хоз. магазин)</v>
          </cell>
          <cell r="Q6267" t="str">
            <v>sv2026</v>
          </cell>
          <cell r="R6267" t="str">
            <v>Шибко Анастасия Михайловна</v>
          </cell>
          <cell r="S6267">
            <v>80447232678</v>
          </cell>
          <cell r="T6267" t="str">
            <v>merch1750</v>
          </cell>
          <cell r="U6267" t="str">
            <v>Друсь Мария Викторовна</v>
          </cell>
          <cell r="V6267">
            <v>80298608032</v>
          </cell>
          <cell r="W6267"/>
          <cell r="X6267">
            <v>60</v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  <cell r="AC6267" t="str">
            <v/>
          </cell>
          <cell r="AD6267">
            <v>60</v>
          </cell>
          <cell r="AE6267">
            <v>1</v>
          </cell>
          <cell r="AF6267">
            <v>1</v>
          </cell>
          <cell r="AG6267">
            <v>5</v>
          </cell>
          <cell r="AH6267">
            <v>5</v>
          </cell>
          <cell r="AI6267">
            <v>60</v>
          </cell>
          <cell r="AJ6267"/>
        </row>
        <row r="6268">
          <cell r="B6268">
            <v>28840</v>
          </cell>
          <cell r="C6268">
            <v>102270000001060</v>
          </cell>
          <cell r="D6268">
            <v>1</v>
          </cell>
          <cell r="E6268">
            <v>0</v>
          </cell>
          <cell r="F6268">
            <v>0</v>
          </cell>
          <cell r="G6268">
            <v>0</v>
          </cell>
          <cell r="H6268">
            <v>1</v>
          </cell>
          <cell r="I6268">
            <v>1</v>
          </cell>
          <cell r="J6268" t="str">
            <v>Свежие Идеи</v>
          </cell>
          <cell r="K6268" t="str">
            <v>Беларусь</v>
          </cell>
          <cell r="L6268" t="str">
            <v>Могилевская</v>
          </cell>
          <cell r="M6268" t="str">
            <v>Могилев</v>
          </cell>
          <cell r="N6268" t="str">
            <v>Остров Чистоты</v>
          </cell>
          <cell r="O6268" t="str">
            <v>г. Могилев, пр-т Мира, д. 20</v>
          </cell>
          <cell r="P6268" t="str">
            <v>Drogery (Хоз. магазин)</v>
          </cell>
          <cell r="Q6268" t="str">
            <v>sv2030</v>
          </cell>
          <cell r="R6268" t="str">
            <v>Мешкова Анастасия Александовна</v>
          </cell>
          <cell r="S6268">
            <v>80259163933</v>
          </cell>
          <cell r="T6268" t="str">
            <v>merch1751</v>
          </cell>
          <cell r="U6268" t="str">
            <v> Никифорова Валентина Владимировна</v>
          </cell>
          <cell r="V6268">
            <v>80291294679</v>
          </cell>
          <cell r="W6268"/>
          <cell r="X6268" t="str">
            <v/>
          </cell>
          <cell r="Y6268">
            <v>60</v>
          </cell>
          <cell r="Z6268" t="str">
            <v/>
          </cell>
          <cell r="AA6268" t="str">
            <v/>
          </cell>
          <cell r="AB6268" t="str">
            <v/>
          </cell>
          <cell r="AC6268" t="str">
            <v/>
          </cell>
          <cell r="AD6268">
            <v>60</v>
          </cell>
          <cell r="AE6268">
            <v>1</v>
          </cell>
          <cell r="AF6268">
            <v>1</v>
          </cell>
          <cell r="AG6268">
            <v>5</v>
          </cell>
          <cell r="AH6268">
            <v>5</v>
          </cell>
          <cell r="AI6268">
            <v>60</v>
          </cell>
          <cell r="AJ6268"/>
        </row>
        <row r="6269">
          <cell r="B6269">
            <v>28841</v>
          </cell>
          <cell r="C6269">
            <v>102270000001125</v>
          </cell>
          <cell r="D6269">
            <v>1</v>
          </cell>
          <cell r="E6269">
            <v>0</v>
          </cell>
          <cell r="F6269">
            <v>0</v>
          </cell>
          <cell r="G6269">
            <v>0</v>
          </cell>
          <cell r="H6269">
            <v>1</v>
          </cell>
          <cell r="I6269">
            <v>1</v>
          </cell>
          <cell r="J6269" t="str">
            <v>Свежие Идеи</v>
          </cell>
          <cell r="K6269" t="str">
            <v>Беларусь</v>
          </cell>
          <cell r="L6269" t="str">
            <v>Могилевская</v>
          </cell>
          <cell r="M6269" t="str">
            <v>Могилев</v>
          </cell>
          <cell r="N6269" t="str">
            <v>Остров Чистоты</v>
          </cell>
          <cell r="O6269" t="str">
            <v>г. Могилев, ул. Королева, д. 37а</v>
          </cell>
          <cell r="P6269" t="str">
            <v>Drogery (Хоз. магазин)</v>
          </cell>
          <cell r="Q6269" t="str">
            <v>sv2030</v>
          </cell>
          <cell r="R6269" t="str">
            <v>Мешкова Анастасия Александовна</v>
          </cell>
          <cell r="S6269">
            <v>80259163933</v>
          </cell>
          <cell r="T6269" t="str">
            <v>merch1751</v>
          </cell>
          <cell r="U6269" t="str">
            <v> Никифорова Валентина Владимировна</v>
          </cell>
          <cell r="V6269">
            <v>80291294679</v>
          </cell>
          <cell r="W6269"/>
          <cell r="X6269" t="str">
            <v/>
          </cell>
          <cell r="Y6269" t="str">
            <v/>
          </cell>
          <cell r="Z6269">
            <v>60</v>
          </cell>
          <cell r="AA6269" t="str">
            <v/>
          </cell>
          <cell r="AB6269" t="str">
            <v/>
          </cell>
          <cell r="AC6269" t="str">
            <v/>
          </cell>
          <cell r="AD6269">
            <v>60</v>
          </cell>
          <cell r="AE6269">
            <v>1</v>
          </cell>
          <cell r="AF6269">
            <v>1</v>
          </cell>
          <cell r="AG6269">
            <v>5</v>
          </cell>
          <cell r="AH6269">
            <v>5</v>
          </cell>
          <cell r="AI6269">
            <v>60</v>
          </cell>
          <cell r="AJ6269"/>
        </row>
        <row r="6270">
          <cell r="B6270">
            <v>28795</v>
          </cell>
          <cell r="C6270">
            <v>102270000001142</v>
          </cell>
          <cell r="D6270">
            <v>1</v>
          </cell>
          <cell r="E6270">
            <v>0</v>
          </cell>
          <cell r="F6270">
            <v>0</v>
          </cell>
          <cell r="G6270">
            <v>0</v>
          </cell>
          <cell r="H6270">
            <v>1</v>
          </cell>
          <cell r="I6270">
            <v>1</v>
          </cell>
          <cell r="J6270" t="str">
            <v>Свежие Идеи</v>
          </cell>
          <cell r="K6270" t="str">
            <v>Беларусь</v>
          </cell>
          <cell r="L6270" t="str">
            <v>Минская</v>
          </cell>
          <cell r="M6270" t="str">
            <v>Гомель</v>
          </cell>
          <cell r="N6270" t="str">
            <v>Остров Чистоты</v>
          </cell>
          <cell r="O6270" t="str">
            <v>г. Гомель, ул. Свиридова, д. 13</v>
          </cell>
          <cell r="P6270" t="str">
            <v>Drogery (Хоз. магазин)</v>
          </cell>
          <cell r="Q6270" t="str">
            <v>sv2028</v>
          </cell>
          <cell r="R6270" t="str">
            <v>Чагочкина Юлия</v>
          </cell>
          <cell r="S6270">
            <v>80445606506</v>
          </cell>
          <cell r="T6270" t="str">
            <v>merch1740</v>
          </cell>
          <cell r="U6270" t="str">
            <v>Ларионова Марина Николаевна</v>
          </cell>
          <cell r="V6270">
            <v>80292388031</v>
          </cell>
          <cell r="W6270"/>
          <cell r="X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>
            <v>120</v>
          </cell>
          <cell r="AC6270" t="str">
            <v/>
          </cell>
          <cell r="AD6270">
            <v>120</v>
          </cell>
          <cell r="AE6270">
            <v>2</v>
          </cell>
          <cell r="AF6270">
            <v>1</v>
          </cell>
          <cell r="AG6270">
            <v>8</v>
          </cell>
          <cell r="AH6270">
            <v>4</v>
          </cell>
          <cell r="AI6270">
            <v>120</v>
          </cell>
          <cell r="AJ6270"/>
        </row>
        <row r="6271">
          <cell r="B6271">
            <v>28821</v>
          </cell>
          <cell r="C6271">
            <v>102270000001158</v>
          </cell>
          <cell r="D6271">
            <v>1</v>
          </cell>
          <cell r="E6271">
            <v>0</v>
          </cell>
          <cell r="F6271">
            <v>0</v>
          </cell>
          <cell r="G6271">
            <v>0</v>
          </cell>
          <cell r="H6271">
            <v>1</v>
          </cell>
          <cell r="I6271">
            <v>1</v>
          </cell>
          <cell r="J6271" t="str">
            <v>Свежие Идеи</v>
          </cell>
          <cell r="K6271" t="str">
            <v>Беларусь</v>
          </cell>
          <cell r="L6271" t="str">
            <v>Минская</v>
          </cell>
          <cell r="M6271" t="str">
            <v>Минск</v>
          </cell>
          <cell r="N6271" t="str">
            <v>Остров Чистоты</v>
          </cell>
          <cell r="O6271" t="str">
            <v>г. Минск, пр-т Партизанский, д. 147, пом. 1Н</v>
          </cell>
          <cell r="P6271" t="str">
            <v>Drogery (Хоз. магазин)</v>
          </cell>
          <cell r="Q6271" t="str">
            <v>sv2026</v>
          </cell>
          <cell r="R6271" t="str">
            <v>Шибко Анастасия Михайловна</v>
          </cell>
          <cell r="S6271">
            <v>80447232678</v>
          </cell>
          <cell r="T6271" t="str">
            <v>merch1746</v>
          </cell>
          <cell r="U6271" t="str">
            <v>Шестак Екатерина Олеговна</v>
          </cell>
          <cell r="V6271">
            <v>80259211451</v>
          </cell>
          <cell r="W6271"/>
          <cell r="X6271">
            <v>60</v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  <cell r="AC6271" t="str">
            <v/>
          </cell>
          <cell r="AD6271">
            <v>60</v>
          </cell>
          <cell r="AE6271">
            <v>1</v>
          </cell>
          <cell r="AF6271">
            <v>1</v>
          </cell>
          <cell r="AG6271">
            <v>5</v>
          </cell>
          <cell r="AH6271">
            <v>5</v>
          </cell>
          <cell r="AI6271">
            <v>60</v>
          </cell>
          <cell r="AJ6271"/>
        </row>
        <row r="6272">
          <cell r="B6272">
            <v>28765</v>
          </cell>
          <cell r="C6272">
            <v>102270000001159</v>
          </cell>
          <cell r="D6272">
            <v>1</v>
          </cell>
          <cell r="E6272">
            <v>0</v>
          </cell>
          <cell r="F6272">
            <v>0</v>
          </cell>
          <cell r="G6272">
            <v>0</v>
          </cell>
          <cell r="H6272">
            <v>1</v>
          </cell>
          <cell r="I6272">
            <v>1</v>
          </cell>
          <cell r="J6272" t="str">
            <v>Свежие Идеи</v>
          </cell>
          <cell r="K6272" t="str">
            <v>Беларусь</v>
          </cell>
          <cell r="L6272" t="str">
            <v>Витебская</v>
          </cell>
          <cell r="M6272" t="str">
            <v>Минск</v>
          </cell>
          <cell r="N6272" t="str">
            <v>Остров Чистоты</v>
          </cell>
          <cell r="O6272" t="str">
            <v>г. Минск, Логойский тракт, д. 36</v>
          </cell>
          <cell r="P6272" t="str">
            <v>Drogery (Хоз. магазин)</v>
          </cell>
          <cell r="Q6272" t="str">
            <v>sv2026</v>
          </cell>
          <cell r="R6272" t="str">
            <v>Шибко Анастасия Михайловна</v>
          </cell>
          <cell r="S6272">
            <v>80447232678</v>
          </cell>
          <cell r="T6272" t="str">
            <v>merch1749</v>
          </cell>
          <cell r="U6272" t="str">
            <v>Пачковская Екатерина Михайловна</v>
          </cell>
          <cell r="V6272">
            <v>80336773540</v>
          </cell>
          <cell r="W6272"/>
          <cell r="X6272">
            <v>120</v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  <cell r="AC6272" t="str">
            <v/>
          </cell>
          <cell r="AD6272">
            <v>120</v>
          </cell>
          <cell r="AE6272">
            <v>2</v>
          </cell>
          <cell r="AF6272">
            <v>1</v>
          </cell>
          <cell r="AG6272">
            <v>10</v>
          </cell>
          <cell r="AH6272">
            <v>5</v>
          </cell>
          <cell r="AI6272">
            <v>120</v>
          </cell>
          <cell r="AJ6272"/>
        </row>
        <row r="6273">
          <cell r="B6273">
            <v>28807</v>
          </cell>
          <cell r="C6273">
            <v>102270000001173</v>
          </cell>
          <cell r="D6273">
            <v>1</v>
          </cell>
          <cell r="E6273">
            <v>0</v>
          </cell>
          <cell r="F6273">
            <v>0</v>
          </cell>
          <cell r="G6273">
            <v>0</v>
          </cell>
          <cell r="H6273">
            <v>1</v>
          </cell>
          <cell r="I6273">
            <v>1</v>
          </cell>
          <cell r="J6273" t="str">
            <v>Свежие Идеи</v>
          </cell>
          <cell r="K6273" t="str">
            <v>Беларусь</v>
          </cell>
          <cell r="L6273" t="str">
            <v>Минская</v>
          </cell>
          <cell r="M6273" t="str">
            <v>Витебск</v>
          </cell>
          <cell r="N6273" t="str">
            <v>Остров Чистоты</v>
          </cell>
          <cell r="O6273" t="str">
            <v>г. Витебск, ул. Чкалова, д. 52, кор. 1</v>
          </cell>
          <cell r="P6273" t="str">
            <v>Drogery (Хоз. магазин)</v>
          </cell>
          <cell r="Q6273" t="str">
            <v>sv2032</v>
          </cell>
          <cell r="R6273" t="str">
            <v>Савченко Евгения Константиновна</v>
          </cell>
          <cell r="S6273">
            <v>80298754300</v>
          </cell>
          <cell r="T6273" t="str">
            <v>merch1744</v>
          </cell>
          <cell r="U6273" t="str">
            <v>Ворсо Наталья Вячеславовна</v>
          </cell>
          <cell r="V6273">
            <v>80295445493</v>
          </cell>
          <cell r="W6273"/>
          <cell r="X6273" t="str">
            <v/>
          </cell>
          <cell r="Y6273" t="str">
            <v/>
          </cell>
          <cell r="Z6273">
            <v>60</v>
          </cell>
          <cell r="AA6273" t="str">
            <v/>
          </cell>
          <cell r="AB6273" t="str">
            <v/>
          </cell>
          <cell r="AC6273" t="str">
            <v/>
          </cell>
          <cell r="AD6273">
            <v>60</v>
          </cell>
          <cell r="AE6273">
            <v>1</v>
          </cell>
          <cell r="AF6273">
            <v>1</v>
          </cell>
          <cell r="AG6273">
            <v>5</v>
          </cell>
          <cell r="AH6273">
            <v>5</v>
          </cell>
          <cell r="AI6273">
            <v>60</v>
          </cell>
          <cell r="AJ6273"/>
        </row>
        <row r="6274">
          <cell r="B6274">
            <v>28820</v>
          </cell>
          <cell r="C6274">
            <v>102270000001223</v>
          </cell>
          <cell r="D6274">
            <v>1</v>
          </cell>
          <cell r="E6274">
            <v>0</v>
          </cell>
          <cell r="F6274">
            <v>0</v>
          </cell>
          <cell r="G6274">
            <v>0</v>
          </cell>
          <cell r="H6274">
            <v>1</v>
          </cell>
          <cell r="I6274">
            <v>1</v>
          </cell>
          <cell r="J6274" t="str">
            <v>Свежие Идеи</v>
          </cell>
          <cell r="K6274" t="str">
            <v>Беларусь</v>
          </cell>
          <cell r="L6274" t="str">
            <v>Минская</v>
          </cell>
          <cell r="M6274" t="str">
            <v>Минск</v>
          </cell>
          <cell r="N6274" t="str">
            <v>Остров Чистоты</v>
          </cell>
          <cell r="O6274" t="str">
            <v>г. Минск,пр-т Рокоссовского, д. 80-9Н</v>
          </cell>
          <cell r="P6274" t="str">
            <v>Drogery (Хоз. магазин)</v>
          </cell>
          <cell r="Q6274" t="str">
            <v>sv2026</v>
          </cell>
          <cell r="R6274" t="str">
            <v>Шибко Анастасия Михайловна</v>
          </cell>
          <cell r="S6274">
            <v>80447232678</v>
          </cell>
          <cell r="T6274" t="str">
            <v>merch1758</v>
          </cell>
          <cell r="U6274" t="str">
            <v>Мычко Наталья Васильевна</v>
          </cell>
          <cell r="V6274">
            <v>80257811200</v>
          </cell>
          <cell r="W6274"/>
          <cell r="X6274">
            <v>60</v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  <cell r="AC6274" t="str">
            <v/>
          </cell>
          <cell r="AD6274">
            <v>60</v>
          </cell>
          <cell r="AE6274">
            <v>1</v>
          </cell>
          <cell r="AF6274">
            <v>1</v>
          </cell>
          <cell r="AG6274">
            <v>5</v>
          </cell>
          <cell r="AH6274">
            <v>5</v>
          </cell>
          <cell r="AI6274">
            <v>60</v>
          </cell>
          <cell r="AJ6274"/>
        </row>
        <row r="6275">
          <cell r="B6275">
            <v>355453</v>
          </cell>
          <cell r="C6275">
            <v>102270000001224</v>
          </cell>
          <cell r="D6275">
            <v>1</v>
          </cell>
          <cell r="E6275">
            <v>0</v>
          </cell>
          <cell r="F6275">
            <v>0</v>
          </cell>
          <cell r="G6275">
            <v>0</v>
          </cell>
          <cell r="H6275">
            <v>1</v>
          </cell>
          <cell r="I6275">
            <v>1</v>
          </cell>
          <cell r="J6275" t="str">
            <v>Свежие Идеи</v>
          </cell>
          <cell r="K6275" t="str">
            <v>Беларусь</v>
          </cell>
          <cell r="L6275" t="str">
            <v>Минская</v>
          </cell>
          <cell r="M6275" t="str">
            <v>Минск</v>
          </cell>
          <cell r="N6275" t="str">
            <v>Остров Чистоты</v>
          </cell>
          <cell r="O6275" t="str">
            <v>г. Минск, ул. Долгобродская, д.8, пом.18</v>
          </cell>
          <cell r="P6275" t="str">
            <v>Drogery (Хоз. магазин)</v>
          </cell>
          <cell r="Q6275" t="str">
            <v>sv2026</v>
          </cell>
          <cell r="R6275" t="str">
            <v>Шибко Анастасия Михайловна</v>
          </cell>
          <cell r="S6275">
            <v>80447232678</v>
          </cell>
          <cell r="T6275" t="str">
            <v>merch1746</v>
          </cell>
          <cell r="U6275" t="str">
            <v>Шестак Екатерина Олеговна</v>
          </cell>
          <cell r="V6275">
            <v>80259211451</v>
          </cell>
          <cell r="W6275"/>
          <cell r="X6275" t="str">
            <v/>
          </cell>
          <cell r="Y6275" t="str">
            <v/>
          </cell>
          <cell r="Z6275">
            <v>120</v>
          </cell>
          <cell r="AA6275" t="str">
            <v/>
          </cell>
          <cell r="AB6275" t="str">
            <v/>
          </cell>
          <cell r="AC6275" t="str">
            <v/>
          </cell>
          <cell r="AD6275">
            <v>120</v>
          </cell>
          <cell r="AE6275">
            <v>2</v>
          </cell>
          <cell r="AF6275">
            <v>1</v>
          </cell>
          <cell r="AG6275">
            <v>10</v>
          </cell>
          <cell r="AH6275">
            <v>5</v>
          </cell>
          <cell r="AI6275">
            <v>120</v>
          </cell>
          <cell r="AJ6275"/>
        </row>
        <row r="6276">
          <cell r="B6276">
            <v>28819</v>
          </cell>
          <cell r="C6276">
            <v>102270000001272</v>
          </cell>
          <cell r="D6276">
            <v>1</v>
          </cell>
          <cell r="E6276">
            <v>0</v>
          </cell>
          <cell r="F6276">
            <v>0</v>
          </cell>
          <cell r="G6276">
            <v>0</v>
          </cell>
          <cell r="H6276">
            <v>1</v>
          </cell>
          <cell r="I6276">
            <v>1</v>
          </cell>
          <cell r="J6276" t="str">
            <v>Свежие Идеи</v>
          </cell>
          <cell r="K6276" t="str">
            <v>Беларусь</v>
          </cell>
          <cell r="L6276" t="str">
            <v>Минская</v>
          </cell>
          <cell r="M6276" t="str">
            <v>Минск</v>
          </cell>
          <cell r="N6276" t="str">
            <v>Остров Чистоты</v>
          </cell>
          <cell r="O6276" t="str">
            <v>г. Минск, пр-т Партизанский, д. 128-65</v>
          </cell>
          <cell r="P6276" t="str">
            <v>Drogery (Хоз. магазин)</v>
          </cell>
          <cell r="Q6276" t="str">
            <v>sv2026</v>
          </cell>
          <cell r="R6276" t="str">
            <v>Шибко Анастасия Михайловна</v>
          </cell>
          <cell r="S6276">
            <v>80447232678</v>
          </cell>
          <cell r="T6276" t="str">
            <v>merch1746</v>
          </cell>
          <cell r="U6276" t="str">
            <v>Шестак Екатерина Олеговна</v>
          </cell>
          <cell r="V6276">
            <v>80259211451</v>
          </cell>
          <cell r="W6276"/>
          <cell r="X6276" t="str">
            <v/>
          </cell>
          <cell r="Y6276" t="str">
            <v/>
          </cell>
          <cell r="Z6276" t="str">
            <v/>
          </cell>
          <cell r="AA6276">
            <v>60</v>
          </cell>
          <cell r="AB6276" t="str">
            <v/>
          </cell>
          <cell r="AC6276" t="str">
            <v/>
          </cell>
          <cell r="AD6276">
            <v>60</v>
          </cell>
          <cell r="AE6276">
            <v>1</v>
          </cell>
          <cell r="AF6276">
            <v>1</v>
          </cell>
          <cell r="AG6276">
            <v>4</v>
          </cell>
          <cell r="AH6276">
            <v>4</v>
          </cell>
          <cell r="AI6276">
            <v>60</v>
          </cell>
          <cell r="AJ6276"/>
        </row>
        <row r="6277">
          <cell r="B6277">
            <v>28741</v>
          </cell>
          <cell r="C6277">
            <v>102270000001330</v>
          </cell>
          <cell r="D6277">
            <v>1</v>
          </cell>
          <cell r="E6277">
            <v>0</v>
          </cell>
          <cell r="F6277">
            <v>0</v>
          </cell>
          <cell r="G6277">
            <v>0</v>
          </cell>
          <cell r="H6277">
            <v>1</v>
          </cell>
          <cell r="I6277">
            <v>1</v>
          </cell>
          <cell r="J6277" t="str">
            <v>Свежие Идеи</v>
          </cell>
          <cell r="K6277" t="str">
            <v>Беларусь</v>
          </cell>
          <cell r="L6277" t="str">
            <v>Минская</v>
          </cell>
          <cell r="M6277" t="str">
            <v>Минск</v>
          </cell>
          <cell r="N6277" t="str">
            <v>Остров Чистоты</v>
          </cell>
          <cell r="O6277" t="str">
            <v>г. Минск, ул. Острошицкая, Дом 6 магазин "Остров чистоты".</v>
          </cell>
          <cell r="P6277" t="str">
            <v>Drogery (Хоз. магазин)</v>
          </cell>
          <cell r="Q6277" t="str">
            <v>sv2026</v>
          </cell>
          <cell r="R6277" t="str">
            <v>Шибко Анастасия Михайловна</v>
          </cell>
          <cell r="S6277">
            <v>80447232678</v>
          </cell>
          <cell r="T6277" t="str">
            <v>merch1757</v>
          </cell>
          <cell r="U6277" t="str">
            <v xml:space="preserve">Дударова Ирина Анатольевна </v>
          </cell>
          <cell r="V6277">
            <v>80298492342</v>
          </cell>
          <cell r="W6277"/>
          <cell r="X6277" t="str">
            <v/>
          </cell>
          <cell r="Y6277" t="str">
            <v/>
          </cell>
          <cell r="Z6277">
            <v>60</v>
          </cell>
          <cell r="AA6277" t="str">
            <v/>
          </cell>
          <cell r="AB6277" t="str">
            <v/>
          </cell>
          <cell r="AC6277" t="str">
            <v/>
          </cell>
          <cell r="AD6277">
            <v>60</v>
          </cell>
          <cell r="AE6277">
            <v>1</v>
          </cell>
          <cell r="AF6277">
            <v>1</v>
          </cell>
          <cell r="AG6277">
            <v>5</v>
          </cell>
          <cell r="AH6277">
            <v>5</v>
          </cell>
          <cell r="AI6277">
            <v>60</v>
          </cell>
          <cell r="AJ6277"/>
        </row>
        <row r="6278">
          <cell r="B6278">
            <v>28749</v>
          </cell>
          <cell r="C6278">
            <v>102270000001332</v>
          </cell>
          <cell r="D6278">
            <v>1</v>
          </cell>
          <cell r="E6278">
            <v>0</v>
          </cell>
          <cell r="F6278">
            <v>0</v>
          </cell>
          <cell r="G6278">
            <v>0</v>
          </cell>
          <cell r="H6278">
            <v>1</v>
          </cell>
          <cell r="I6278">
            <v>1</v>
          </cell>
          <cell r="J6278" t="str">
            <v>Свежие Идеи</v>
          </cell>
          <cell r="K6278" t="str">
            <v>Беларусь</v>
          </cell>
          <cell r="L6278" t="str">
            <v>Минская</v>
          </cell>
          <cell r="M6278" t="str">
            <v>Минск</v>
          </cell>
          <cell r="N6278" t="str">
            <v>Остров Чистоты</v>
          </cell>
          <cell r="O6278" t="str">
            <v>г. Минск, ул. Есенина, д. 6, пом. 195</v>
          </cell>
          <cell r="P6278" t="str">
            <v>Drogery (Хоз. магазин)</v>
          </cell>
          <cell r="Q6278" t="str">
            <v>sv2026</v>
          </cell>
          <cell r="R6278" t="str">
            <v>Шибко Анастасия Михайловна</v>
          </cell>
          <cell r="S6278">
            <v>80447232678</v>
          </cell>
          <cell r="T6278" t="str">
            <v>merch1739</v>
          </cell>
          <cell r="U6278" t="str">
            <v>Дубровина Снежана Николаевна</v>
          </cell>
          <cell r="V6278">
            <v>80295788604</v>
          </cell>
          <cell r="W6278"/>
          <cell r="X6278" t="str">
            <v/>
          </cell>
          <cell r="Y6278">
            <v>60</v>
          </cell>
          <cell r="Z6278" t="str">
            <v/>
          </cell>
          <cell r="AA6278" t="str">
            <v/>
          </cell>
          <cell r="AB6278" t="str">
            <v/>
          </cell>
          <cell r="AC6278" t="str">
            <v/>
          </cell>
          <cell r="AD6278">
            <v>60</v>
          </cell>
          <cell r="AE6278">
            <v>1</v>
          </cell>
          <cell r="AF6278">
            <v>1</v>
          </cell>
          <cell r="AG6278">
            <v>5</v>
          </cell>
          <cell r="AH6278">
            <v>5</v>
          </cell>
          <cell r="AI6278">
            <v>60</v>
          </cell>
          <cell r="AJ6278"/>
        </row>
        <row r="6279">
          <cell r="B6279">
            <v>28887</v>
          </cell>
          <cell r="C6279">
            <v>102270000001352</v>
          </cell>
          <cell r="D6279">
            <v>1</v>
          </cell>
          <cell r="E6279">
            <v>0</v>
          </cell>
          <cell r="F6279">
            <v>0</v>
          </cell>
          <cell r="G6279">
            <v>0</v>
          </cell>
          <cell r="H6279">
            <v>1</v>
          </cell>
          <cell r="I6279">
            <v>1</v>
          </cell>
          <cell r="J6279" t="str">
            <v>Свежие Идеи</v>
          </cell>
          <cell r="K6279" t="str">
            <v>Беларусь</v>
          </cell>
          <cell r="L6279" t="str">
            <v>Гомельская</v>
          </cell>
          <cell r="M6279" t="str">
            <v>Минск</v>
          </cell>
          <cell r="N6279" t="str">
            <v>Остров Чистоты</v>
          </cell>
          <cell r="O6279" t="str">
            <v>г. Минск, пересечение Логойского тракта и МКАД</v>
          </cell>
          <cell r="P6279" t="str">
            <v>Drogery (Хоз. магазин)</v>
          </cell>
          <cell r="Q6279" t="str">
            <v>sv2026</v>
          </cell>
          <cell r="R6279" t="str">
            <v>Шибко Анастасия Михайловна</v>
          </cell>
          <cell r="S6279">
            <v>80447232678</v>
          </cell>
          <cell r="T6279" t="str">
            <v>merch1749</v>
          </cell>
          <cell r="U6279" t="str">
            <v>Пачковская Екатерина Михайловна</v>
          </cell>
          <cell r="V6279">
            <v>80336773540</v>
          </cell>
          <cell r="W6279"/>
          <cell r="X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>
            <v>120</v>
          </cell>
          <cell r="AC6279" t="str">
            <v/>
          </cell>
          <cell r="AD6279">
            <v>120</v>
          </cell>
          <cell r="AE6279">
            <v>2</v>
          </cell>
          <cell r="AF6279">
            <v>1</v>
          </cell>
          <cell r="AG6279">
            <v>8</v>
          </cell>
          <cell r="AH6279">
            <v>4</v>
          </cell>
          <cell r="AI6279">
            <v>120</v>
          </cell>
          <cell r="AJ6279"/>
        </row>
        <row r="6280">
          <cell r="B6280">
            <v>28798</v>
          </cell>
          <cell r="C6280">
            <v>102270000001369</v>
          </cell>
          <cell r="D6280">
            <v>1</v>
          </cell>
          <cell r="E6280">
            <v>0</v>
          </cell>
          <cell r="F6280">
            <v>0</v>
          </cell>
          <cell r="G6280">
            <v>0</v>
          </cell>
          <cell r="H6280">
            <v>1</v>
          </cell>
          <cell r="I6280">
            <v>1</v>
          </cell>
          <cell r="J6280" t="str">
            <v>Свежие Идеи</v>
          </cell>
          <cell r="K6280" t="str">
            <v>Беларусь</v>
          </cell>
          <cell r="L6280" t="str">
            <v>Могилевская</v>
          </cell>
          <cell r="M6280" t="str">
            <v>Гомель</v>
          </cell>
          <cell r="N6280" t="str">
            <v>Остров Чистоты</v>
          </cell>
          <cell r="O6280" t="str">
            <v>г. Гомель, пр - т Ленина, д. 63</v>
          </cell>
          <cell r="P6280" t="str">
            <v>Drogery (Хоз. магазин)</v>
          </cell>
          <cell r="Q6280" t="str">
            <v>sv2028</v>
          </cell>
          <cell r="R6280" t="str">
            <v>Чагочкина Юлия</v>
          </cell>
          <cell r="S6280">
            <v>80445606506</v>
          </cell>
          <cell r="T6280" t="str">
            <v>merch1740</v>
          </cell>
          <cell r="U6280" t="str">
            <v>Ларионова Марина Николаевна</v>
          </cell>
          <cell r="V6280">
            <v>80292388031</v>
          </cell>
          <cell r="W6280"/>
          <cell r="X6280">
            <v>120</v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  <cell r="AC6280" t="str">
            <v/>
          </cell>
          <cell r="AD6280">
            <v>120</v>
          </cell>
          <cell r="AE6280">
            <v>2</v>
          </cell>
          <cell r="AF6280">
            <v>1</v>
          </cell>
          <cell r="AG6280">
            <v>10</v>
          </cell>
          <cell r="AH6280">
            <v>5</v>
          </cell>
          <cell r="AI6280">
            <v>120</v>
          </cell>
          <cell r="AJ6280"/>
        </row>
        <row r="6281">
          <cell r="B6281">
            <v>28843</v>
          </cell>
          <cell r="C6281">
            <v>102270000001377</v>
          </cell>
          <cell r="D6281">
            <v>1</v>
          </cell>
          <cell r="E6281">
            <v>0</v>
          </cell>
          <cell r="F6281">
            <v>0</v>
          </cell>
          <cell r="G6281">
            <v>0</v>
          </cell>
          <cell r="H6281">
            <v>1</v>
          </cell>
          <cell r="I6281">
            <v>1</v>
          </cell>
          <cell r="J6281" t="str">
            <v>Свежие Идеи</v>
          </cell>
          <cell r="K6281" t="str">
            <v>Беларусь</v>
          </cell>
          <cell r="L6281" t="str">
            <v>Могилевская</v>
          </cell>
          <cell r="M6281" t="str">
            <v>Могилев</v>
          </cell>
          <cell r="N6281" t="str">
            <v>Остров Чистоты</v>
          </cell>
          <cell r="O6281" t="str">
            <v>г. Могилев, ул. Ленинская, д. 14а</v>
          </cell>
          <cell r="P6281" t="str">
            <v>Drogery (Хоз. магазин)</v>
          </cell>
          <cell r="Q6281" t="str">
            <v>sv2030</v>
          </cell>
          <cell r="R6281" t="str">
            <v>Мешкова Анастасия Александовна</v>
          </cell>
          <cell r="S6281">
            <v>80259163933</v>
          </cell>
          <cell r="T6281" t="str">
            <v>merch1751</v>
          </cell>
          <cell r="U6281" t="str">
            <v> Никифорова Валентина Владимировна</v>
          </cell>
          <cell r="V6281">
            <v>80291294679</v>
          </cell>
          <cell r="W6281"/>
          <cell r="X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>
            <v>60</v>
          </cell>
          <cell r="AC6281" t="str">
            <v/>
          </cell>
          <cell r="AD6281">
            <v>60</v>
          </cell>
          <cell r="AE6281">
            <v>1</v>
          </cell>
          <cell r="AF6281">
            <v>1</v>
          </cell>
          <cell r="AG6281">
            <v>4</v>
          </cell>
          <cell r="AH6281">
            <v>4</v>
          </cell>
          <cell r="AI6281">
            <v>60</v>
          </cell>
          <cell r="AJ6281"/>
        </row>
        <row r="6282">
          <cell r="B6282">
            <v>28848</v>
          </cell>
          <cell r="C6282">
            <v>102270000001387</v>
          </cell>
          <cell r="D6282">
            <v>1</v>
          </cell>
          <cell r="E6282">
            <v>0</v>
          </cell>
          <cell r="F6282">
            <v>0</v>
          </cell>
          <cell r="G6282">
            <v>0</v>
          </cell>
          <cell r="H6282">
            <v>1</v>
          </cell>
          <cell r="I6282">
            <v>1</v>
          </cell>
          <cell r="J6282" t="str">
            <v>Свежие Идеи</v>
          </cell>
          <cell r="K6282" t="str">
            <v>Беларусь</v>
          </cell>
          <cell r="L6282" t="str">
            <v>Могилевская</v>
          </cell>
          <cell r="M6282" t="str">
            <v>Минск</v>
          </cell>
          <cell r="N6282" t="str">
            <v>Остров Чистоты</v>
          </cell>
          <cell r="O6282" t="str">
            <v>г. Минск, ул. Уборевича, д. 95а</v>
          </cell>
          <cell r="P6282" t="str">
            <v>Drogery (Хоз. магазин)</v>
          </cell>
          <cell r="Q6282" t="str">
            <v>sv2026</v>
          </cell>
          <cell r="R6282" t="str">
            <v>Шибко Анастасия Михайловна</v>
          </cell>
          <cell r="S6282">
            <v>80447232678</v>
          </cell>
          <cell r="T6282" t="str">
            <v>merch1758</v>
          </cell>
          <cell r="U6282" t="str">
            <v>Мычко Наталья Васильевна</v>
          </cell>
          <cell r="V6282">
            <v>80257811200</v>
          </cell>
          <cell r="W6282"/>
          <cell r="X6282" t="str">
            <v/>
          </cell>
          <cell r="Y6282">
            <v>60</v>
          </cell>
          <cell r="Z6282" t="str">
            <v/>
          </cell>
          <cell r="AA6282" t="str">
            <v/>
          </cell>
          <cell r="AB6282" t="str">
            <v/>
          </cell>
          <cell r="AC6282" t="str">
            <v/>
          </cell>
          <cell r="AD6282">
            <v>60</v>
          </cell>
          <cell r="AE6282">
            <v>1</v>
          </cell>
          <cell r="AF6282">
            <v>1</v>
          </cell>
          <cell r="AG6282">
            <v>5</v>
          </cell>
          <cell r="AH6282">
            <v>5</v>
          </cell>
          <cell r="AI6282">
            <v>60</v>
          </cell>
          <cell r="AJ6282"/>
        </row>
        <row r="6283">
          <cell r="B6283">
            <v>28842</v>
          </cell>
          <cell r="C6283">
            <v>102270000001390</v>
          </cell>
          <cell r="D6283">
            <v>1</v>
          </cell>
          <cell r="E6283">
            <v>0</v>
          </cell>
          <cell r="F6283">
            <v>0</v>
          </cell>
          <cell r="G6283">
            <v>0</v>
          </cell>
          <cell r="H6283">
            <v>1</v>
          </cell>
          <cell r="I6283">
            <v>1</v>
          </cell>
          <cell r="J6283" t="str">
            <v>Свежие Идеи</v>
          </cell>
          <cell r="K6283" t="str">
            <v>Беларусь</v>
          </cell>
          <cell r="L6283" t="str">
            <v>Могилевская</v>
          </cell>
          <cell r="M6283" t="str">
            <v>Могилев</v>
          </cell>
          <cell r="N6283" t="str">
            <v>Остров Чистоты</v>
          </cell>
          <cell r="O6283" t="str">
            <v>г. Могилев, ул. Симонова, д. 29б</v>
          </cell>
          <cell r="P6283" t="str">
            <v>Drogery (Хоз. магазин)</v>
          </cell>
          <cell r="Q6283" t="str">
            <v>sv2030</v>
          </cell>
          <cell r="R6283" t="str">
            <v>Мешкова Анастасия Александовна</v>
          </cell>
          <cell r="S6283">
            <v>80259163933</v>
          </cell>
          <cell r="T6283" t="str">
            <v>merch1751</v>
          </cell>
          <cell r="U6283" t="str">
            <v> Никифорова Валентина Владимировна</v>
          </cell>
          <cell r="V6283">
            <v>80291294679</v>
          </cell>
          <cell r="W6283"/>
          <cell r="X6283">
            <v>60</v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  <cell r="AC6283" t="str">
            <v/>
          </cell>
          <cell r="AD6283">
            <v>60</v>
          </cell>
          <cell r="AE6283">
            <v>1</v>
          </cell>
          <cell r="AF6283">
            <v>1</v>
          </cell>
          <cell r="AG6283">
            <v>5</v>
          </cell>
          <cell r="AH6283">
            <v>5</v>
          </cell>
          <cell r="AI6283">
            <v>60</v>
          </cell>
          <cell r="AJ6283"/>
        </row>
        <row r="6284">
          <cell r="B6284">
            <v>28766</v>
          </cell>
          <cell r="C6284">
            <v>102270000001470</v>
          </cell>
          <cell r="D6284">
            <v>1</v>
          </cell>
          <cell r="E6284">
            <v>0</v>
          </cell>
          <cell r="F6284">
            <v>0</v>
          </cell>
          <cell r="G6284">
            <v>0</v>
          </cell>
          <cell r="H6284">
            <v>1</v>
          </cell>
          <cell r="I6284">
            <v>1</v>
          </cell>
          <cell r="J6284" t="str">
            <v>Свежие Идеи</v>
          </cell>
          <cell r="K6284" t="str">
            <v>Беларусь</v>
          </cell>
          <cell r="L6284" t="str">
            <v>Минская</v>
          </cell>
          <cell r="M6284" t="str">
            <v>Минск</v>
          </cell>
          <cell r="N6284" t="str">
            <v>Остров Чистоты</v>
          </cell>
          <cell r="O6284" t="str">
            <v>г. Минск, б-р Шевченко, д. 24</v>
          </cell>
          <cell r="P6284" t="str">
            <v>Drogery (Хоз. магазин)</v>
          </cell>
          <cell r="Q6284" t="str">
            <v>sv2026</v>
          </cell>
          <cell r="R6284" t="str">
            <v>Шибко Анастасия Михайловна</v>
          </cell>
          <cell r="S6284">
            <v>80447232678</v>
          </cell>
          <cell r="T6284" t="str">
            <v>merch1749</v>
          </cell>
          <cell r="U6284" t="str">
            <v>Пачковская Екатерина Михайловна</v>
          </cell>
          <cell r="V6284">
            <v>80336773540</v>
          </cell>
          <cell r="W6284"/>
          <cell r="X6284">
            <v>120</v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  <cell r="AC6284" t="str">
            <v/>
          </cell>
          <cell r="AD6284">
            <v>120</v>
          </cell>
          <cell r="AE6284">
            <v>2</v>
          </cell>
          <cell r="AF6284">
            <v>1</v>
          </cell>
          <cell r="AG6284">
            <v>10</v>
          </cell>
          <cell r="AH6284">
            <v>5</v>
          </cell>
          <cell r="AI6284">
            <v>120</v>
          </cell>
          <cell r="AJ6284"/>
        </row>
        <row r="6285">
          <cell r="B6285">
            <v>28714</v>
          </cell>
          <cell r="C6285">
            <v>102270000001521</v>
          </cell>
          <cell r="D6285">
            <v>1</v>
          </cell>
          <cell r="E6285">
            <v>0</v>
          </cell>
          <cell r="F6285">
            <v>0</v>
          </cell>
          <cell r="G6285">
            <v>0</v>
          </cell>
          <cell r="H6285">
            <v>1</v>
          </cell>
          <cell r="I6285">
            <v>1</v>
          </cell>
          <cell r="J6285" t="str">
            <v>Свежие Идеи</v>
          </cell>
          <cell r="K6285" t="str">
            <v>Беларусь</v>
          </cell>
          <cell r="L6285" t="str">
            <v>Минская</v>
          </cell>
          <cell r="M6285" t="str">
            <v>Минск</v>
          </cell>
          <cell r="N6285" t="str">
            <v>Евроопт</v>
          </cell>
          <cell r="O6285" t="str">
            <v>г. Минск, ул. Монтажников, д. 2</v>
          </cell>
          <cell r="P6285" t="str">
            <v>Hypermarket (Гипермаркет)</v>
          </cell>
          <cell r="Q6285" t="str">
            <v>sv2026</v>
          </cell>
          <cell r="R6285" t="str">
            <v>Шибко Анастасия Михайловна</v>
          </cell>
          <cell r="S6285">
            <v>80447232678</v>
          </cell>
          <cell r="T6285" t="str">
            <v>merch1739</v>
          </cell>
          <cell r="U6285" t="str">
            <v>Дубровина Снежана Николаевна</v>
          </cell>
          <cell r="V6285">
            <v>80295788604</v>
          </cell>
          <cell r="W6285"/>
          <cell r="X6285">
            <v>120</v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  <cell r="AC6285" t="str">
            <v/>
          </cell>
          <cell r="AD6285">
            <v>120</v>
          </cell>
          <cell r="AE6285">
            <v>2</v>
          </cell>
          <cell r="AF6285">
            <v>1</v>
          </cell>
          <cell r="AG6285">
            <v>10</v>
          </cell>
          <cell r="AH6285">
            <v>5</v>
          </cell>
          <cell r="AI6285">
            <v>120</v>
          </cell>
          <cell r="AJ6285"/>
        </row>
        <row r="6286">
          <cell r="B6286">
            <v>355495</v>
          </cell>
          <cell r="C6286">
            <v>102270000002077</v>
          </cell>
          <cell r="D6286">
            <v>1</v>
          </cell>
          <cell r="E6286">
            <v>0</v>
          </cell>
          <cell r="F6286">
            <v>0</v>
          </cell>
          <cell r="G6286">
            <v>0</v>
          </cell>
          <cell r="H6286">
            <v>1</v>
          </cell>
          <cell r="I6286">
            <v>1</v>
          </cell>
          <cell r="J6286" t="str">
            <v>Свежие Идеи</v>
          </cell>
          <cell r="K6286" t="str">
            <v>Беларусь</v>
          </cell>
          <cell r="L6286" t="str">
            <v>Могилевская</v>
          </cell>
          <cell r="M6286" t="str">
            <v>Минск</v>
          </cell>
          <cell r="N6286" t="str">
            <v>Виталюр</v>
          </cell>
          <cell r="O6286" t="str">
            <v>г. Минск, ул. Некрасова, Дом 3 А магазин "Виталюр".</v>
          </cell>
          <cell r="P6286" t="str">
            <v>Superettes (Суперетта)</v>
          </cell>
          <cell r="Q6286" t="str">
            <v>sv2026</v>
          </cell>
          <cell r="R6286" t="str">
            <v>Шибко Анастасия Михайловна</v>
          </cell>
          <cell r="S6286">
            <v>80447232678</v>
          </cell>
          <cell r="T6286" t="str">
            <v>merch1749</v>
          </cell>
          <cell r="U6286" t="str">
            <v>Пачковская Екатерина Михайловна</v>
          </cell>
          <cell r="V6286">
            <v>80336773540</v>
          </cell>
          <cell r="W6286"/>
          <cell r="X6286" t="str">
            <v/>
          </cell>
          <cell r="Y6286" t="str">
            <v/>
          </cell>
          <cell r="Z6286" t="str">
            <v/>
          </cell>
          <cell r="AA6286">
            <v>30</v>
          </cell>
          <cell r="AB6286" t="str">
            <v/>
          </cell>
          <cell r="AC6286" t="str">
            <v/>
          </cell>
          <cell r="AD6286">
            <v>30</v>
          </cell>
          <cell r="AE6286">
            <v>0.5</v>
          </cell>
          <cell r="AF6286">
            <v>1</v>
          </cell>
          <cell r="AG6286">
            <v>2</v>
          </cell>
          <cell r="AH6286">
            <v>4</v>
          </cell>
          <cell r="AI6286">
            <v>30</v>
          </cell>
          <cell r="AJ6286"/>
        </row>
        <row r="6287">
          <cell r="B6287">
            <v>28834</v>
          </cell>
          <cell r="C6287">
            <v>102270000002103</v>
          </cell>
          <cell r="D6287">
            <v>1</v>
          </cell>
          <cell r="E6287">
            <v>0</v>
          </cell>
          <cell r="F6287">
            <v>0</v>
          </cell>
          <cell r="G6287">
            <v>0</v>
          </cell>
          <cell r="H6287">
            <v>1</v>
          </cell>
          <cell r="I6287">
            <v>1</v>
          </cell>
          <cell r="J6287" t="str">
            <v>Свежие Идеи</v>
          </cell>
          <cell r="K6287" t="str">
            <v>Беларусь</v>
          </cell>
          <cell r="L6287" t="str">
            <v>Могилевская</v>
          </cell>
          <cell r="M6287" t="str">
            <v>Могилев</v>
          </cell>
          <cell r="N6287" t="str">
            <v>Перекрёсток Беларусь</v>
          </cell>
          <cell r="O6287" t="str">
            <v>г. Могилев, ул. Якубовского, д. 44</v>
          </cell>
          <cell r="P6287" t="str">
            <v>Supermarket (Супермаркет)</v>
          </cell>
          <cell r="Q6287" t="str">
            <v>sv2030</v>
          </cell>
          <cell r="R6287" t="str">
            <v>Мешкова Анастасия Александовна</v>
          </cell>
          <cell r="S6287">
            <v>80259163933</v>
          </cell>
          <cell r="T6287" t="str">
            <v>merch1751</v>
          </cell>
          <cell r="U6287" t="str">
            <v> Никифорова Валентина Владимировна</v>
          </cell>
          <cell r="V6287">
            <v>80291294679</v>
          </cell>
          <cell r="W6287"/>
          <cell r="X6287" t="str">
            <v/>
          </cell>
          <cell r="Y6287" t="str">
            <v/>
          </cell>
          <cell r="Z6287" t="str">
            <v/>
          </cell>
          <cell r="AA6287">
            <v>60</v>
          </cell>
          <cell r="AB6287" t="str">
            <v/>
          </cell>
          <cell r="AC6287" t="str">
            <v/>
          </cell>
          <cell r="AD6287">
            <v>60</v>
          </cell>
          <cell r="AE6287">
            <v>1</v>
          </cell>
          <cell r="AF6287">
            <v>1</v>
          </cell>
          <cell r="AG6287">
            <v>4</v>
          </cell>
          <cell r="AH6287">
            <v>4</v>
          </cell>
          <cell r="AI6287">
            <v>60</v>
          </cell>
          <cell r="AJ6287"/>
        </row>
        <row r="6288">
          <cell r="B6288">
            <v>358619</v>
          </cell>
          <cell r="C6288">
            <v>102270000003879</v>
          </cell>
          <cell r="D6288">
            <v>1</v>
          </cell>
          <cell r="E6288">
            <v>0</v>
          </cell>
          <cell r="F6288">
            <v>0</v>
          </cell>
          <cell r="G6288">
            <v>0</v>
          </cell>
          <cell r="H6288">
            <v>1</v>
          </cell>
          <cell r="I6288">
            <v>1</v>
          </cell>
          <cell r="J6288" t="str">
            <v>Свежие Идеи</v>
          </cell>
          <cell r="K6288" t="str">
            <v>Беларусь</v>
          </cell>
          <cell r="L6288" t="str">
            <v>Витебская</v>
          </cell>
          <cell r="M6288" t="str">
            <v>Минск</v>
          </cell>
          <cell r="N6288" t="str">
            <v>Гиппо</v>
          </cell>
          <cell r="O6288" t="str">
            <v>Минский район, - Щомыслицкий с/с, ул. -, Дом 32\4 "Гиппо".</v>
          </cell>
          <cell r="P6288" t="str">
            <v>Hypermarket (Гипермаркет)</v>
          </cell>
          <cell r="Q6288" t="str">
            <v>sv2026</v>
          </cell>
          <cell r="R6288" t="str">
            <v>Шибко Анастасия Михайловна</v>
          </cell>
          <cell r="S6288">
            <v>80447232678</v>
          </cell>
          <cell r="T6288" t="str">
            <v>merch1739</v>
          </cell>
          <cell r="U6288" t="str">
            <v>Дубровина Снежана Николаевна</v>
          </cell>
          <cell r="V6288">
            <v>80295788604</v>
          </cell>
          <cell r="W6288"/>
          <cell r="X6288" t="str">
            <v/>
          </cell>
          <cell r="Y6288" t="str">
            <v/>
          </cell>
          <cell r="Z6288" t="str">
            <v/>
          </cell>
          <cell r="AA6288">
            <v>90</v>
          </cell>
          <cell r="AB6288" t="str">
            <v/>
          </cell>
          <cell r="AC6288" t="str">
            <v/>
          </cell>
          <cell r="AD6288">
            <v>90</v>
          </cell>
          <cell r="AE6288">
            <v>1.5</v>
          </cell>
          <cell r="AF6288">
            <v>1</v>
          </cell>
          <cell r="AG6288">
            <v>6</v>
          </cell>
          <cell r="AH6288">
            <v>4</v>
          </cell>
          <cell r="AI6288">
            <v>90</v>
          </cell>
          <cell r="AJ6288"/>
        </row>
        <row r="6289">
          <cell r="B6289">
            <v>358620</v>
          </cell>
          <cell r="C6289">
            <v>102270000004101</v>
          </cell>
          <cell r="D6289">
            <v>1</v>
          </cell>
          <cell r="E6289">
            <v>0</v>
          </cell>
          <cell r="F6289">
            <v>0</v>
          </cell>
          <cell r="G6289">
            <v>0</v>
          </cell>
          <cell r="H6289">
            <v>1</v>
          </cell>
          <cell r="I6289">
            <v>1</v>
          </cell>
          <cell r="J6289" t="str">
            <v>Свежие Идеи</v>
          </cell>
          <cell r="K6289" t="str">
            <v>Беларусь</v>
          </cell>
          <cell r="L6289" t="str">
            <v>Минская</v>
          </cell>
          <cell r="M6289" t="str">
            <v>Витебск</v>
          </cell>
          <cell r="N6289" t="str">
            <v>Гиппо</v>
          </cell>
          <cell r="O6289" t="str">
            <v>ул. Белобородова, Дом 2 А магазин "ГИППО".</v>
          </cell>
          <cell r="P6289" t="str">
            <v>Hypermarket (Гипермаркет)</v>
          </cell>
          <cell r="Q6289" t="str">
            <v>sv2032</v>
          </cell>
          <cell r="R6289" t="str">
            <v>Савченко Евгения Константиновна</v>
          </cell>
          <cell r="S6289">
            <v>80298754300</v>
          </cell>
          <cell r="T6289" t="str">
            <v>merch1744</v>
          </cell>
          <cell r="U6289" t="str">
            <v>Ворсо Наталья Вячеславовна</v>
          </cell>
          <cell r="V6289">
            <v>80295445493</v>
          </cell>
          <cell r="W6289"/>
          <cell r="X6289" t="str">
            <v/>
          </cell>
          <cell r="Y6289" t="str">
            <v/>
          </cell>
          <cell r="Z6289">
            <v>180</v>
          </cell>
          <cell r="AA6289" t="str">
            <v/>
          </cell>
          <cell r="AB6289" t="str">
            <v/>
          </cell>
          <cell r="AC6289" t="str">
            <v/>
          </cell>
          <cell r="AD6289">
            <v>180</v>
          </cell>
          <cell r="AE6289">
            <v>3</v>
          </cell>
          <cell r="AF6289">
            <v>1</v>
          </cell>
          <cell r="AG6289">
            <v>15</v>
          </cell>
          <cell r="AH6289">
            <v>5</v>
          </cell>
          <cell r="AI6289">
            <v>180</v>
          </cell>
          <cell r="AJ6289"/>
        </row>
        <row r="6290">
          <cell r="B6290">
            <v>355401</v>
          </cell>
          <cell r="C6290">
            <v>102270000004141</v>
          </cell>
          <cell r="D6290">
            <v>1</v>
          </cell>
          <cell r="E6290">
            <v>0</v>
          </cell>
          <cell r="F6290">
            <v>0</v>
          </cell>
          <cell r="G6290">
            <v>0</v>
          </cell>
          <cell r="H6290">
            <v>1</v>
          </cell>
          <cell r="I6290">
            <v>1</v>
          </cell>
          <cell r="J6290" t="str">
            <v>Свежие Идеи</v>
          </cell>
          <cell r="K6290" t="str">
            <v>Беларусь</v>
          </cell>
          <cell r="L6290" t="str">
            <v>Минская</v>
          </cell>
          <cell r="M6290" t="str">
            <v>Минск</v>
          </cell>
          <cell r="N6290" t="str">
            <v>Виталюр</v>
          </cell>
          <cell r="O6290" t="str">
            <v>г. Минск, просп. газеты "Правда", Дом 40 магазин "Виталюр".</v>
          </cell>
          <cell r="P6290" t="str">
            <v>Superettes (Суперетта)</v>
          </cell>
          <cell r="Q6290" t="str">
            <v>sv2026</v>
          </cell>
          <cell r="R6290" t="str">
            <v>Шибко Анастасия Михайловна</v>
          </cell>
          <cell r="S6290">
            <v>80447232678</v>
          </cell>
          <cell r="T6290" t="str">
            <v>merch1739</v>
          </cell>
          <cell r="U6290" t="str">
            <v>Дубровина Снежана Николаевна</v>
          </cell>
          <cell r="V6290">
            <v>80295788604</v>
          </cell>
          <cell r="W6290"/>
          <cell r="X6290" t="str">
            <v/>
          </cell>
          <cell r="Y6290" t="str">
            <v/>
          </cell>
          <cell r="Z6290">
            <v>30</v>
          </cell>
          <cell r="AA6290" t="str">
            <v/>
          </cell>
          <cell r="AB6290" t="str">
            <v/>
          </cell>
          <cell r="AC6290" t="str">
            <v/>
          </cell>
          <cell r="AD6290">
            <v>30</v>
          </cell>
          <cell r="AE6290">
            <v>0.5</v>
          </cell>
          <cell r="AF6290">
            <v>1</v>
          </cell>
          <cell r="AG6290">
            <v>2.5</v>
          </cell>
          <cell r="AH6290">
            <v>5</v>
          </cell>
          <cell r="AI6290">
            <v>30</v>
          </cell>
          <cell r="AJ6290"/>
        </row>
        <row r="6291">
          <cell r="B6291">
            <v>355466</v>
          </cell>
          <cell r="C6291">
            <v>102270000004223</v>
          </cell>
          <cell r="D6291">
            <v>1</v>
          </cell>
          <cell r="E6291">
            <v>0</v>
          </cell>
          <cell r="F6291">
            <v>0</v>
          </cell>
          <cell r="G6291">
            <v>0</v>
          </cell>
          <cell r="H6291">
            <v>1</v>
          </cell>
          <cell r="I6291">
            <v>1</v>
          </cell>
          <cell r="J6291" t="str">
            <v>Свежие Идеи</v>
          </cell>
          <cell r="K6291" t="str">
            <v>Беларусь</v>
          </cell>
          <cell r="L6291" t="str">
            <v>Минская</v>
          </cell>
          <cell r="M6291" t="str">
            <v>Минск</v>
          </cell>
          <cell r="N6291" t="str">
            <v>Виталюр</v>
          </cell>
          <cell r="O6291" t="str">
            <v>г. Минск, ул. Каролинская, Дом 5 магазин "Виталюр".</v>
          </cell>
          <cell r="P6291" t="str">
            <v>Supermarket (Супермаркет)</v>
          </cell>
          <cell r="Q6291" t="str">
            <v>sv2026</v>
          </cell>
          <cell r="R6291" t="str">
            <v>Шибко Анастасия Михайловна</v>
          </cell>
          <cell r="S6291">
            <v>80447232678</v>
          </cell>
          <cell r="T6291" t="str">
            <v>merch1739</v>
          </cell>
          <cell r="U6291" t="str">
            <v>Дубровина Снежана Николаевна</v>
          </cell>
          <cell r="V6291">
            <v>80295788604</v>
          </cell>
          <cell r="W6291"/>
          <cell r="X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>
            <v>45</v>
          </cell>
          <cell r="AC6291" t="str">
            <v/>
          </cell>
          <cell r="AD6291">
            <v>45</v>
          </cell>
          <cell r="AE6291">
            <v>0.75</v>
          </cell>
          <cell r="AF6291">
            <v>1</v>
          </cell>
          <cell r="AG6291">
            <v>3</v>
          </cell>
          <cell r="AH6291">
            <v>4</v>
          </cell>
          <cell r="AI6291">
            <v>45</v>
          </cell>
          <cell r="AJ6291"/>
        </row>
        <row r="6292">
          <cell r="B6292">
            <v>355487</v>
          </cell>
          <cell r="C6292">
            <v>102270000004228</v>
          </cell>
          <cell r="D6292">
            <v>1</v>
          </cell>
          <cell r="E6292">
            <v>0</v>
          </cell>
          <cell r="F6292">
            <v>0</v>
          </cell>
          <cell r="G6292">
            <v>0</v>
          </cell>
          <cell r="H6292">
            <v>1</v>
          </cell>
          <cell r="I6292">
            <v>1</v>
          </cell>
          <cell r="J6292" t="str">
            <v>Свежие Идеи</v>
          </cell>
          <cell r="K6292" t="str">
            <v>Беларусь</v>
          </cell>
          <cell r="L6292" t="str">
            <v>Минская</v>
          </cell>
          <cell r="M6292" t="str">
            <v>Минск</v>
          </cell>
          <cell r="N6292" t="str">
            <v>Виталюр</v>
          </cell>
          <cell r="O6292" t="str">
            <v>г. Минск, ул. Маяковского, Дом 16 магазин "Виталюр".</v>
          </cell>
          <cell r="P6292" t="str">
            <v>Superettes (Суперетта)</v>
          </cell>
          <cell r="Q6292" t="str">
            <v>sv2026</v>
          </cell>
          <cell r="R6292" t="str">
            <v>Шибко Анастасия Михайловна</v>
          </cell>
          <cell r="S6292">
            <v>80447232678</v>
          </cell>
          <cell r="T6292" t="str">
            <v>merch1758</v>
          </cell>
          <cell r="U6292" t="str">
            <v>Мычко Наталья Васильевна</v>
          </cell>
          <cell r="V6292">
            <v>80257811200</v>
          </cell>
          <cell r="W6292"/>
          <cell r="X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>
            <v>30</v>
          </cell>
          <cell r="AC6292" t="str">
            <v/>
          </cell>
          <cell r="AD6292">
            <v>30</v>
          </cell>
          <cell r="AE6292">
            <v>0.5</v>
          </cell>
          <cell r="AF6292">
            <v>1</v>
          </cell>
          <cell r="AG6292">
            <v>2</v>
          </cell>
          <cell r="AH6292">
            <v>4</v>
          </cell>
          <cell r="AI6292">
            <v>30</v>
          </cell>
          <cell r="AJ6292"/>
        </row>
        <row r="6293">
          <cell r="B6293">
            <v>360428</v>
          </cell>
          <cell r="C6293">
            <v>102270000004603</v>
          </cell>
          <cell r="D6293">
            <v>1</v>
          </cell>
          <cell r="E6293">
            <v>0</v>
          </cell>
          <cell r="F6293">
            <v>0</v>
          </cell>
          <cell r="G6293">
            <v>0</v>
          </cell>
          <cell r="H6293">
            <v>1</v>
          </cell>
          <cell r="I6293">
            <v>1</v>
          </cell>
          <cell r="J6293" t="str">
            <v>Свежие Идеи</v>
          </cell>
          <cell r="K6293" t="str">
            <v>Беларусь</v>
          </cell>
          <cell r="L6293" t="str">
            <v>Минская</v>
          </cell>
          <cell r="M6293" t="str">
            <v>Минск</v>
          </cell>
          <cell r="N6293" t="str">
            <v>Виталюр</v>
          </cell>
          <cell r="O6293" t="str">
            <v>г. Минск, просп. Пушкина, д. 37</v>
          </cell>
          <cell r="P6293" t="str">
            <v>Superettes (Суперетта)</v>
          </cell>
          <cell r="Q6293" t="str">
            <v>sv2026</v>
          </cell>
          <cell r="R6293" t="str">
            <v>Шибко Анастасия Михайловна</v>
          </cell>
          <cell r="S6293">
            <v>80447232678</v>
          </cell>
          <cell r="T6293" t="str">
            <v>merch1747</v>
          </cell>
          <cell r="U6293" t="str">
            <v>Пухович Мария Ивановна</v>
          </cell>
          <cell r="V6293">
            <v>80299495648</v>
          </cell>
          <cell r="W6293"/>
          <cell r="X6293" t="str">
            <v/>
          </cell>
          <cell r="Y6293" t="str">
            <v/>
          </cell>
          <cell r="Z6293" t="str">
            <v/>
          </cell>
          <cell r="AA6293">
            <v>30</v>
          </cell>
          <cell r="AB6293" t="str">
            <v/>
          </cell>
          <cell r="AC6293" t="str">
            <v/>
          </cell>
          <cell r="AD6293">
            <v>30</v>
          </cell>
          <cell r="AE6293">
            <v>0.5</v>
          </cell>
          <cell r="AF6293">
            <v>1</v>
          </cell>
          <cell r="AG6293">
            <v>2</v>
          </cell>
          <cell r="AH6293">
            <v>4</v>
          </cell>
          <cell r="AI6293">
            <v>30</v>
          </cell>
          <cell r="AJ6293"/>
        </row>
        <row r="6294">
          <cell r="B6294">
            <v>355391</v>
          </cell>
          <cell r="C6294">
            <v>102280000000104</v>
          </cell>
          <cell r="D6294">
            <v>1</v>
          </cell>
          <cell r="E6294">
            <v>0</v>
          </cell>
          <cell r="F6294">
            <v>0</v>
          </cell>
          <cell r="G6294">
            <v>0</v>
          </cell>
          <cell r="H6294">
            <v>1</v>
          </cell>
          <cell r="I6294">
            <v>1</v>
          </cell>
          <cell r="J6294" t="str">
            <v>Свежие Идеи</v>
          </cell>
          <cell r="K6294" t="str">
            <v>Беларусь</v>
          </cell>
          <cell r="L6294" t="str">
            <v>Гродненская</v>
          </cell>
          <cell r="M6294" t="str">
            <v>Минск</v>
          </cell>
          <cell r="N6294" t="str">
            <v>Остров Чистоты</v>
          </cell>
          <cell r="O6294" t="str">
            <v>г. Минск, б-р Тракторостроителей, 3</v>
          </cell>
          <cell r="P6294" t="str">
            <v>Drogery (Хоз. магазин)</v>
          </cell>
          <cell r="Q6294" t="str">
            <v>sv2026</v>
          </cell>
          <cell r="R6294" t="str">
            <v>Шибко Анастасия Михайловна</v>
          </cell>
          <cell r="S6294">
            <v>80447232678</v>
          </cell>
          <cell r="T6294" t="str">
            <v>merch1746</v>
          </cell>
          <cell r="U6294" t="str">
            <v>Шестак Екатерина Олеговна</v>
          </cell>
          <cell r="V6294">
            <v>80259211451</v>
          </cell>
          <cell r="W6294"/>
          <cell r="X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>
            <v>60</v>
          </cell>
          <cell r="AC6294" t="str">
            <v/>
          </cell>
          <cell r="AD6294">
            <v>60</v>
          </cell>
          <cell r="AE6294">
            <v>1</v>
          </cell>
          <cell r="AF6294">
            <v>1</v>
          </cell>
          <cell r="AG6294">
            <v>4</v>
          </cell>
          <cell r="AH6294">
            <v>4</v>
          </cell>
          <cell r="AI6294">
            <v>60</v>
          </cell>
          <cell r="AJ6294"/>
        </row>
        <row r="6295">
          <cell r="B6295">
            <v>360524</v>
          </cell>
          <cell r="C6295">
            <v>102390000003534</v>
          </cell>
          <cell r="D6295">
            <v>1</v>
          </cell>
          <cell r="E6295">
            <v>0</v>
          </cell>
          <cell r="F6295">
            <v>0</v>
          </cell>
          <cell r="G6295">
            <v>0</v>
          </cell>
          <cell r="H6295">
            <v>1</v>
          </cell>
          <cell r="I6295">
            <v>1</v>
          </cell>
          <cell r="J6295" t="str">
            <v>Свежие Идеи</v>
          </cell>
          <cell r="K6295" t="str">
            <v>Беларусь</v>
          </cell>
          <cell r="L6295" t="str">
            <v>Гродненская</v>
          </cell>
          <cell r="M6295" t="str">
            <v>Гродно</v>
          </cell>
          <cell r="N6295" t="str">
            <v>Мила</v>
          </cell>
          <cell r="O6295" t="str">
            <v>г. Гродно, ул. Победы, 47</v>
          </cell>
          <cell r="P6295" t="str">
            <v>Drogery (Хоз. магазин)</v>
          </cell>
          <cell r="Q6295" t="str">
            <v>sv2029</v>
          </cell>
          <cell r="R6295" t="str">
            <v>Ратушная Екатерина Александровна</v>
          </cell>
          <cell r="S6295">
            <v>80298807962</v>
          </cell>
          <cell r="T6295" t="str">
            <v>merch1742</v>
          </cell>
          <cell r="U6295" t="str">
            <v>Попкович Наталья Витальевна</v>
          </cell>
          <cell r="V6295">
            <v>80298882758</v>
          </cell>
          <cell r="W6295"/>
          <cell r="X6295">
            <v>45</v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  <cell r="AC6295" t="str">
            <v/>
          </cell>
          <cell r="AD6295">
            <v>45</v>
          </cell>
          <cell r="AE6295">
            <v>0.75</v>
          </cell>
          <cell r="AF6295">
            <v>1</v>
          </cell>
          <cell r="AG6295">
            <v>3.75</v>
          </cell>
          <cell r="AH6295">
            <v>5</v>
          </cell>
          <cell r="AI6295">
            <v>45</v>
          </cell>
          <cell r="AJ6295"/>
        </row>
        <row r="6296">
          <cell r="B6296">
            <v>361038</v>
          </cell>
          <cell r="C6296">
            <v>361038</v>
          </cell>
          <cell r="D6296">
            <v>1</v>
          </cell>
          <cell r="E6296">
            <v>0</v>
          </cell>
          <cell r="F6296">
            <v>0</v>
          </cell>
          <cell r="G6296">
            <v>0</v>
          </cell>
          <cell r="H6296">
            <v>1</v>
          </cell>
          <cell r="I6296">
            <v>1</v>
          </cell>
          <cell r="J6296" t="str">
            <v>Свежие Идеи</v>
          </cell>
          <cell r="K6296" t="str">
            <v>Беларусь</v>
          </cell>
          <cell r="L6296" t="str">
            <v>Гомельская</v>
          </cell>
          <cell r="M6296" t="str">
            <v>Гомель</v>
          </cell>
          <cell r="N6296" t="str">
            <v>Гринн</v>
          </cell>
          <cell r="O6296" t="str">
            <v>г. Гомель, ул. Мазурова, 1</v>
          </cell>
          <cell r="P6296" t="str">
            <v>Hypermarket (Гипермаркет)</v>
          </cell>
          <cell r="Q6296" t="str">
            <v>sv2028</v>
          </cell>
          <cell r="R6296" t="str">
            <v>Чагочкина Юлия</v>
          </cell>
          <cell r="S6296">
            <v>80445606506</v>
          </cell>
          <cell r="T6296" t="str">
            <v>merch1740</v>
          </cell>
          <cell r="U6296" t="str">
            <v>Ларионова Марина Николаевна</v>
          </cell>
          <cell r="V6296">
            <v>80292388031</v>
          </cell>
          <cell r="W6296"/>
          <cell r="X6296">
            <v>180</v>
          </cell>
          <cell r="Y6296"/>
          <cell r="Z6296"/>
          <cell r="AA6296"/>
          <cell r="AB6296"/>
          <cell r="AC6296"/>
          <cell r="AD6296">
            <v>180</v>
          </cell>
          <cell r="AE6296">
            <v>3</v>
          </cell>
          <cell r="AF6296">
            <v>1</v>
          </cell>
          <cell r="AG6296">
            <v>15</v>
          </cell>
          <cell r="AH6296">
            <v>5</v>
          </cell>
          <cell r="AI6296">
            <v>180</v>
          </cell>
          <cell r="AJ6296"/>
        </row>
        <row r="6297">
          <cell r="B6297">
            <v>361039</v>
          </cell>
          <cell r="C6297">
            <v>102390000003788</v>
          </cell>
          <cell r="D6297">
            <v>1</v>
          </cell>
          <cell r="E6297">
            <v>0</v>
          </cell>
          <cell r="F6297">
            <v>0</v>
          </cell>
          <cell r="G6297">
            <v>0</v>
          </cell>
          <cell r="H6297">
            <v>1</v>
          </cell>
          <cell r="I6297">
            <v>1</v>
          </cell>
          <cell r="J6297" t="str">
            <v>Свежие Идеи</v>
          </cell>
          <cell r="K6297" t="str">
            <v>Беларусь</v>
          </cell>
          <cell r="L6297" t="str">
            <v>Гомельская</v>
          </cell>
          <cell r="M6297" t="str">
            <v>Гомель</v>
          </cell>
          <cell r="N6297" t="str">
            <v>Гринн</v>
          </cell>
          <cell r="O6297" t="str">
            <v>г. Гомель, ул. Ильича, 331Р</v>
          </cell>
          <cell r="P6297" t="str">
            <v>Superettes (Суперетта)</v>
          </cell>
          <cell r="Q6297" t="str">
            <v>sv2028</v>
          </cell>
          <cell r="R6297" t="str">
            <v>Чагочкина Юлия</v>
          </cell>
          <cell r="S6297">
            <v>80445606506</v>
          </cell>
          <cell r="T6297" t="str">
            <v>merch1740</v>
          </cell>
          <cell r="U6297" t="str">
            <v>Ларионова Марина Николаевна</v>
          </cell>
          <cell r="V6297">
            <v>80292388031</v>
          </cell>
          <cell r="W6297"/>
          <cell r="X6297"/>
          <cell r="Y6297">
            <v>180</v>
          </cell>
          <cell r="Z6297"/>
          <cell r="AA6297"/>
          <cell r="AB6297"/>
          <cell r="AC6297"/>
          <cell r="AD6297">
            <v>180</v>
          </cell>
          <cell r="AE6297">
            <v>3</v>
          </cell>
          <cell r="AF6297">
            <v>1</v>
          </cell>
          <cell r="AG6297">
            <v>15</v>
          </cell>
          <cell r="AH6297">
            <v>5</v>
          </cell>
          <cell r="AI6297">
            <v>180</v>
          </cell>
          <cell r="AJ6297"/>
        </row>
        <row r="6298">
          <cell r="B6298">
            <v>361040</v>
          </cell>
          <cell r="C6298">
            <v>102390000003697</v>
          </cell>
          <cell r="D6298">
            <v>1</v>
          </cell>
          <cell r="E6298">
            <v>0</v>
          </cell>
          <cell r="F6298">
            <v>0</v>
          </cell>
          <cell r="G6298">
            <v>0</v>
          </cell>
          <cell r="H6298">
            <v>1</v>
          </cell>
          <cell r="I6298">
            <v>1</v>
          </cell>
          <cell r="J6298" t="str">
            <v>Свежие Идеи</v>
          </cell>
          <cell r="K6298" t="str">
            <v>Беларусь</v>
          </cell>
          <cell r="L6298" t="str">
            <v>Минская</v>
          </cell>
          <cell r="M6298" t="str">
            <v>Минск</v>
          </cell>
          <cell r="N6298" t="str">
            <v>Гринн</v>
          </cell>
          <cell r="O6298" t="str">
            <v>г. Минск, пр-т Победителей, 84-2</v>
          </cell>
          <cell r="P6298" t="str">
            <v>Supermarket (Супермаркет)</v>
          </cell>
          <cell r="Q6298" t="str">
            <v>sv2026</v>
          </cell>
          <cell r="R6298" t="str">
            <v>Шибко Анастасия Михайловна</v>
          </cell>
          <cell r="S6298">
            <v>80447232678</v>
          </cell>
          <cell r="T6298" t="str">
            <v>merch1748</v>
          </cell>
          <cell r="U6298" t="str">
            <v xml:space="preserve">Роговешко Виктория Дмитриевна </v>
          </cell>
          <cell r="V6298">
            <v>80292374223</v>
          </cell>
          <cell r="W6298"/>
          <cell r="X6298"/>
          <cell r="Y6298"/>
          <cell r="Z6298">
            <v>180</v>
          </cell>
          <cell r="AA6298"/>
          <cell r="AB6298"/>
          <cell r="AC6298"/>
          <cell r="AD6298">
            <v>180</v>
          </cell>
          <cell r="AE6298">
            <v>3</v>
          </cell>
          <cell r="AF6298">
            <v>1</v>
          </cell>
          <cell r="AG6298">
            <v>15</v>
          </cell>
          <cell r="AH6298">
            <v>5</v>
          </cell>
          <cell r="AI6298">
            <v>180</v>
          </cell>
          <cell r="AJ6298"/>
        </row>
        <row r="6299">
          <cell r="B6299">
            <v>361063</v>
          </cell>
          <cell r="C6299">
            <v>361063</v>
          </cell>
          <cell r="D6299">
            <v>1</v>
          </cell>
          <cell r="E6299">
            <v>0</v>
          </cell>
          <cell r="F6299">
            <v>0</v>
          </cell>
          <cell r="G6299">
            <v>0</v>
          </cell>
          <cell r="H6299">
            <v>1</v>
          </cell>
          <cell r="I6299">
            <v>0</v>
          </cell>
          <cell r="J6299" t="str">
            <v>АСМ</v>
          </cell>
          <cell r="K6299" t="str">
            <v>Москва-Центр</v>
          </cell>
          <cell r="L6299" t="str">
            <v>Московский</v>
          </cell>
          <cell r="M6299" t="str">
            <v>Москва</v>
          </cell>
          <cell r="N6299" t="str">
            <v>Гиперглобус</v>
          </cell>
          <cell r="O6299" t="str">
            <v>Москва, Полярная улица 31а с1</v>
          </cell>
          <cell r="P6299" t="str">
            <v>Hypermarket (Гипермаркет)</v>
          </cell>
          <cell r="Q6299" t="str">
            <v>sv85</v>
          </cell>
          <cell r="R6299" t="str">
            <v xml:space="preserve">Маргия Илона </v>
          </cell>
          <cell r="S6299" t="str">
            <v>8 926 974 94 43</v>
          </cell>
          <cell r="T6299" t="str">
            <v>merch1916</v>
          </cell>
          <cell r="U6299" t="str">
            <v>Елисеева Светлана Станиславовна</v>
          </cell>
          <cell r="V6299" t="str">
            <v>8 925 569 76 26</v>
          </cell>
          <cell r="W6299">
            <v>480</v>
          </cell>
          <cell r="X6299">
            <v>480</v>
          </cell>
          <cell r="Y6299">
            <v>480</v>
          </cell>
          <cell r="Z6299">
            <v>480</v>
          </cell>
          <cell r="AA6299">
            <v>480</v>
          </cell>
          <cell r="AB6299"/>
          <cell r="AC6299"/>
          <cell r="AD6299">
            <v>2400</v>
          </cell>
          <cell r="AE6299">
            <v>40</v>
          </cell>
          <cell r="AF6299">
            <v>5</v>
          </cell>
          <cell r="AG6299">
            <v>184</v>
          </cell>
          <cell r="AH6299">
            <v>23</v>
          </cell>
          <cell r="AI6299">
            <v>480</v>
          </cell>
          <cell r="AJ6299"/>
        </row>
        <row r="6300">
          <cell r="B6300">
            <v>361064</v>
          </cell>
          <cell r="C6300" t="str">
            <v>1000000000071716</v>
          </cell>
          <cell r="D6300">
            <v>1</v>
          </cell>
          <cell r="E6300">
            <v>0</v>
          </cell>
          <cell r="F6300">
            <v>0</v>
          </cell>
          <cell r="G6300">
            <v>0</v>
          </cell>
          <cell r="H6300">
            <v>1</v>
          </cell>
          <cell r="I6300">
            <v>0</v>
          </cell>
          <cell r="J6300" t="str">
            <v>Action</v>
          </cell>
          <cell r="K6300" t="str">
            <v>Урал</v>
          </cell>
          <cell r="L6300" t="str">
            <v>Татарстан</v>
          </cell>
          <cell r="M6300" t="str">
            <v>Казань</v>
          </cell>
          <cell r="N6300" t="str">
            <v>Х5 Экспресс Ритейл</v>
          </cell>
          <cell r="O6300" t="str">
            <v>г. Казань, ул. Ибрагимова, д. 56</v>
          </cell>
          <cell r="P6300" t="str">
            <v>Supermarket (Супермаркет)</v>
          </cell>
          <cell r="Q6300" t="str">
            <v>MatunT</v>
          </cell>
          <cell r="R6300" t="str">
            <v>Матюнина Татьяна Николаевна</v>
          </cell>
          <cell r="S6300">
            <v>89375256133</v>
          </cell>
          <cell r="T6300" t="str">
            <v>User314</v>
          </cell>
          <cell r="U6300" t="str">
            <v>Камышанова Эльмира Махмудовна</v>
          </cell>
          <cell r="V6300">
            <v>89600398500</v>
          </cell>
          <cell r="W6300"/>
          <cell r="X6300">
            <v>90</v>
          </cell>
          <cell r="Y6300"/>
          <cell r="Z6300"/>
          <cell r="AA6300">
            <v>90</v>
          </cell>
          <cell r="AB6300"/>
          <cell r="AC6300"/>
          <cell r="AD6300">
            <v>180</v>
          </cell>
          <cell r="AE6300">
            <v>3</v>
          </cell>
          <cell r="AF6300">
            <v>2</v>
          </cell>
          <cell r="AG6300">
            <v>13.5</v>
          </cell>
          <cell r="AH6300">
            <v>9</v>
          </cell>
          <cell r="AI6300">
            <v>90</v>
          </cell>
          <cell r="AJ6300"/>
        </row>
        <row r="6301">
          <cell r="B6301">
            <v>361065</v>
          </cell>
          <cell r="C6301" t="str">
            <v>1000000000070179</v>
          </cell>
          <cell r="D6301">
            <v>1</v>
          </cell>
          <cell r="E6301">
            <v>0</v>
          </cell>
          <cell r="F6301">
            <v>0</v>
          </cell>
          <cell r="G6301">
            <v>0</v>
          </cell>
          <cell r="H6301">
            <v>1</v>
          </cell>
          <cell r="I6301">
            <v>0</v>
          </cell>
          <cell r="J6301" t="str">
            <v>Action</v>
          </cell>
          <cell r="K6301" t="str">
            <v>Урал</v>
          </cell>
          <cell r="L6301" t="str">
            <v>Татарстан</v>
          </cell>
          <cell r="M6301" t="str">
            <v>Казань</v>
          </cell>
          <cell r="N6301" t="str">
            <v>Х5 Экспресс Ритейл</v>
          </cell>
          <cell r="O6301" t="str">
            <v>г. Казань, ул. Ямашева, д. 93</v>
          </cell>
          <cell r="P6301" t="str">
            <v>Supermarket (Супермаркет)</v>
          </cell>
          <cell r="Q6301"/>
          <cell r="R6301"/>
          <cell r="S6301"/>
          <cell r="T6301"/>
          <cell r="U6301"/>
          <cell r="V6301"/>
          <cell r="W6301"/>
          <cell r="X6301">
            <v>90</v>
          </cell>
          <cell r="Y6301"/>
          <cell r="Z6301"/>
          <cell r="AA6301">
            <v>90</v>
          </cell>
          <cell r="AB6301"/>
          <cell r="AC6301"/>
          <cell r="AD6301">
            <v>180</v>
          </cell>
          <cell r="AE6301">
            <v>3</v>
          </cell>
          <cell r="AF6301">
            <v>2</v>
          </cell>
          <cell r="AG6301">
            <v>13.5</v>
          </cell>
          <cell r="AH6301">
            <v>9</v>
          </cell>
          <cell r="AI6301">
            <v>90</v>
          </cell>
          <cell r="AJ6301"/>
        </row>
        <row r="6302">
          <cell r="B6302">
            <v>361066</v>
          </cell>
          <cell r="C6302" t="str">
            <v>1024204927</v>
          </cell>
          <cell r="D6302">
            <v>1</v>
          </cell>
          <cell r="E6302">
            <v>0</v>
          </cell>
          <cell r="F6302">
            <v>0</v>
          </cell>
          <cell r="G6302">
            <v>0</v>
          </cell>
          <cell r="H6302">
            <v>1</v>
          </cell>
          <cell r="I6302">
            <v>0</v>
          </cell>
          <cell r="J6302" t="str">
            <v>Max Group</v>
          </cell>
          <cell r="K6302" t="str">
            <v>Сибирь</v>
          </cell>
          <cell r="L6302" t="str">
            <v>Красноярский край</v>
          </cell>
          <cell r="M6302" t="str">
            <v>Красноярск</v>
          </cell>
          <cell r="N6302" t="str">
            <v>Новэкс</v>
          </cell>
          <cell r="O6302" t="str">
            <v xml:space="preserve"> Молокова ул, дом № 54</v>
          </cell>
          <cell r="P6302" t="str">
            <v>Drogery (Хоз. магазин)</v>
          </cell>
          <cell r="Q6302"/>
          <cell r="R6302"/>
          <cell r="S6302"/>
          <cell r="T6302"/>
          <cell r="U6302"/>
          <cell r="V6302"/>
          <cell r="W6302"/>
          <cell r="X6302"/>
          <cell r="Y6302">
            <v>30</v>
          </cell>
          <cell r="Z6302"/>
          <cell r="AA6302"/>
          <cell r="AB6302"/>
          <cell r="AC6302"/>
          <cell r="AD6302">
            <v>30</v>
          </cell>
          <cell r="AE6302">
            <v>0.5</v>
          </cell>
          <cell r="AF6302">
            <v>1</v>
          </cell>
          <cell r="AG6302">
            <v>2.5</v>
          </cell>
          <cell r="AH6302">
            <v>5</v>
          </cell>
          <cell r="AI6302">
            <v>30</v>
          </cell>
          <cell r="AJ6302"/>
        </row>
        <row r="6303">
          <cell r="B6303">
            <v>298645</v>
          </cell>
          <cell r="C6303" t="str">
            <v>1000000000052690</v>
          </cell>
          <cell r="D6303">
            <v>1</v>
          </cell>
          <cell r="E6303">
            <v>0</v>
          </cell>
          <cell r="F6303">
            <v>0</v>
          </cell>
          <cell r="G6303">
            <v>0</v>
          </cell>
          <cell r="H6303">
            <v>1</v>
          </cell>
          <cell r="I6303">
            <v>0</v>
          </cell>
          <cell r="J6303" t="str">
            <v>Max Group</v>
          </cell>
          <cell r="K6303" t="str">
            <v>Сибирь</v>
          </cell>
          <cell r="L6303" t="str">
            <v>Красноярский край</v>
          </cell>
          <cell r="M6303" t="str">
            <v>Красноярск</v>
          </cell>
          <cell r="N6303" t="str">
            <v>Тандер</v>
          </cell>
          <cell r="O6303" t="str">
            <v>Воронова ул, дом № 24, пом. 423</v>
          </cell>
          <cell r="P6303" t="str">
            <v>Drogery (Хоз. магазин)</v>
          </cell>
          <cell r="Q6303" t="str">
            <v>SV56</v>
          </cell>
          <cell r="R6303" t="str">
            <v>Шагаев Алексей</v>
          </cell>
          <cell r="S6303">
            <v>89606827722</v>
          </cell>
          <cell r="T6303" t="str">
            <v>merch910</v>
          </cell>
          <cell r="U6303" t="str">
            <v>ПлюхинаТатьянаВасильевна</v>
          </cell>
          <cell r="V6303">
            <v>89606763125</v>
          </cell>
          <cell r="W6303"/>
          <cell r="X6303">
            <v>30</v>
          </cell>
          <cell r="Y6303"/>
          <cell r="Z6303"/>
          <cell r="AA6303"/>
          <cell r="AB6303"/>
          <cell r="AC6303"/>
          <cell r="AD6303">
            <v>30</v>
          </cell>
          <cell r="AE6303">
            <v>0.5</v>
          </cell>
          <cell r="AF6303">
            <v>1</v>
          </cell>
          <cell r="AG6303">
            <v>2.5</v>
          </cell>
          <cell r="AH6303">
            <v>5</v>
          </cell>
          <cell r="AI6303">
            <v>30</v>
          </cell>
          <cell r="AJ6303"/>
        </row>
        <row r="6304">
          <cell r="B6304">
            <v>357870</v>
          </cell>
          <cell r="C6304" t="str">
            <v>1000000000055230</v>
          </cell>
          <cell r="D6304">
            <v>1</v>
          </cell>
          <cell r="E6304">
            <v>0</v>
          </cell>
          <cell r="F6304">
            <v>0</v>
          </cell>
          <cell r="G6304">
            <v>0</v>
          </cell>
          <cell r="H6304">
            <v>1</v>
          </cell>
          <cell r="I6304">
            <v>0</v>
          </cell>
          <cell r="J6304" t="str">
            <v>Max Group</v>
          </cell>
          <cell r="K6304" t="str">
            <v>Сибирь</v>
          </cell>
          <cell r="L6304" t="str">
            <v>Красноярский край</v>
          </cell>
          <cell r="M6304" t="str">
            <v>Красноярск</v>
          </cell>
          <cell r="N6304" t="str">
            <v>Тандер</v>
          </cell>
          <cell r="O6304" t="str">
            <v>Тельмана,28 в</v>
          </cell>
          <cell r="P6304" t="str">
            <v>Drogery (Хоз. магазин)</v>
          </cell>
          <cell r="Q6304" t="str">
            <v>sv67</v>
          </cell>
          <cell r="R6304" t="str">
            <v>Истомина Дарья Владимировна</v>
          </cell>
          <cell r="S6304">
            <v>89235565608</v>
          </cell>
          <cell r="T6304" t="str">
            <v>merch1701</v>
          </cell>
          <cell r="U6304" t="str">
            <v>Мироненко Анна Геннадьевна</v>
          </cell>
          <cell r="V6304">
            <v>89059752228</v>
          </cell>
          <cell r="W6304"/>
          <cell r="X6304">
            <v>30</v>
          </cell>
          <cell r="Y6304"/>
          <cell r="Z6304"/>
          <cell r="AA6304"/>
          <cell r="AB6304"/>
          <cell r="AC6304"/>
          <cell r="AD6304">
            <v>30</v>
          </cell>
          <cell r="AE6304">
            <v>0.5</v>
          </cell>
          <cell r="AF6304">
            <v>1</v>
          </cell>
          <cell r="AG6304">
            <v>2.5</v>
          </cell>
          <cell r="AH6304">
            <v>5</v>
          </cell>
          <cell r="AI6304">
            <v>30</v>
          </cell>
          <cell r="AJ6304"/>
        </row>
        <row r="6305">
          <cell r="B6305">
            <v>357870</v>
          </cell>
          <cell r="C6305" t="str">
            <v>1000000000055230</v>
          </cell>
          <cell r="D6305">
            <v>1</v>
          </cell>
          <cell r="E6305">
            <v>0</v>
          </cell>
          <cell r="F6305">
            <v>0</v>
          </cell>
          <cell r="G6305">
            <v>0</v>
          </cell>
          <cell r="H6305">
            <v>1</v>
          </cell>
          <cell r="I6305">
            <v>0</v>
          </cell>
          <cell r="J6305" t="str">
            <v>Max Group</v>
          </cell>
          <cell r="K6305" t="str">
            <v>Сибирь</v>
          </cell>
          <cell r="L6305" t="str">
            <v>Красноярский край</v>
          </cell>
          <cell r="M6305" t="str">
            <v>Красноярск</v>
          </cell>
          <cell r="N6305" t="str">
            <v>Тандер</v>
          </cell>
          <cell r="O6305" t="str">
            <v>Красной Армии,10</v>
          </cell>
          <cell r="P6305" t="str">
            <v>Drogery (Хоз. магазин)</v>
          </cell>
          <cell r="Q6305" t="str">
            <v>sv67</v>
          </cell>
          <cell r="R6305" t="str">
            <v>Истомина Дарья Владимировна</v>
          </cell>
          <cell r="S6305">
            <v>89235565608</v>
          </cell>
          <cell r="T6305" t="str">
            <v>merch1701</v>
          </cell>
          <cell r="U6305" t="str">
            <v>Мироненко Анна Геннадьевна</v>
          </cell>
          <cell r="V6305">
            <v>89059752228</v>
          </cell>
          <cell r="W6305">
            <v>30</v>
          </cell>
          <cell r="X6305"/>
          <cell r="Y6305"/>
          <cell r="Z6305"/>
          <cell r="AA6305"/>
          <cell r="AB6305"/>
          <cell r="AC6305"/>
          <cell r="AD6305">
            <v>30</v>
          </cell>
          <cell r="AE6305">
            <v>0.5</v>
          </cell>
          <cell r="AF6305">
            <v>1</v>
          </cell>
          <cell r="AG6305">
            <v>2</v>
          </cell>
          <cell r="AH6305">
            <v>4</v>
          </cell>
          <cell r="AI6305">
            <v>30</v>
          </cell>
          <cell r="AJ6305"/>
        </row>
        <row r="6306">
          <cell r="B6306">
            <v>359582</v>
          </cell>
          <cell r="C6306" t="str">
            <v>1000000000057510</v>
          </cell>
          <cell r="D6306">
            <v>1</v>
          </cell>
          <cell r="E6306">
            <v>0</v>
          </cell>
          <cell r="F6306">
            <v>0</v>
          </cell>
          <cell r="G6306">
            <v>0</v>
          </cell>
          <cell r="H6306">
            <v>1</v>
          </cell>
          <cell r="I6306">
            <v>0</v>
          </cell>
          <cell r="J6306" t="str">
            <v>Max Group</v>
          </cell>
          <cell r="K6306" t="str">
            <v>Сибирь</v>
          </cell>
          <cell r="L6306" t="str">
            <v>Красноярский край</v>
          </cell>
          <cell r="M6306" t="str">
            <v>Ачинск</v>
          </cell>
          <cell r="N6306" t="str">
            <v>Тандер</v>
          </cell>
          <cell r="O6306" t="str">
            <v>Кравчинко,9</v>
          </cell>
          <cell r="P6306" t="str">
            <v>Superettes (Суперетта)</v>
          </cell>
          <cell r="Q6306"/>
          <cell r="R6306"/>
          <cell r="S6306"/>
          <cell r="T6306"/>
          <cell r="U6306"/>
          <cell r="V6306"/>
          <cell r="W6306"/>
          <cell r="X6306"/>
          <cell r="Y6306">
            <v>30</v>
          </cell>
          <cell r="Z6306"/>
          <cell r="AA6306"/>
          <cell r="AB6306"/>
          <cell r="AC6306"/>
          <cell r="AD6306">
            <v>30</v>
          </cell>
          <cell r="AE6306">
            <v>0.5</v>
          </cell>
          <cell r="AF6306">
            <v>1</v>
          </cell>
          <cell r="AG6306">
            <v>2.5</v>
          </cell>
          <cell r="AH6306">
            <v>5</v>
          </cell>
          <cell r="AI6306">
            <v>30</v>
          </cell>
          <cell r="AJ6306"/>
        </row>
        <row r="6307">
          <cell r="B6307">
            <v>361067</v>
          </cell>
          <cell r="C6307" t="str">
            <v>1025403287</v>
          </cell>
          <cell r="D6307">
            <v>1</v>
          </cell>
          <cell r="E6307">
            <v>0</v>
          </cell>
          <cell r="F6307">
            <v>0</v>
          </cell>
          <cell r="G6307">
            <v>0</v>
          </cell>
          <cell r="H6307">
            <v>1</v>
          </cell>
          <cell r="I6307">
            <v>0</v>
          </cell>
          <cell r="J6307" t="str">
            <v>Max Group</v>
          </cell>
          <cell r="K6307" t="str">
            <v>Сибирь</v>
          </cell>
          <cell r="L6307" t="str">
            <v>Красноярский край</v>
          </cell>
          <cell r="M6307" t="str">
            <v>Красноярск</v>
          </cell>
          <cell r="N6307" t="str">
            <v>Эль Сити</v>
          </cell>
          <cell r="O6307" t="str">
            <v>г.Красноярск, ул.Судостроительная, 93</v>
          </cell>
          <cell r="P6307" t="str">
            <v>Drogery (Хоз. магазин)</v>
          </cell>
          <cell r="Q6307" t="str">
            <v>Supervisor47</v>
          </cell>
          <cell r="R6307" t="str">
            <v>Механошина Юлия Павловна</v>
          </cell>
          <cell r="S6307" t="str">
            <v>8-913-326-67-34</v>
          </cell>
          <cell r="T6307" t="str">
            <v>User834</v>
          </cell>
          <cell r="U6307" t="str">
            <v>Полянина Анастасия Андреевна</v>
          </cell>
          <cell r="V6307" t="str">
            <v>+7 (902) 636-38-87</v>
          </cell>
          <cell r="W6307">
            <v>60</v>
          </cell>
          <cell r="X6307"/>
          <cell r="Y6307"/>
          <cell r="Z6307"/>
          <cell r="AA6307"/>
          <cell r="AB6307"/>
          <cell r="AC6307"/>
          <cell r="AD6307">
            <v>60</v>
          </cell>
          <cell r="AE6307">
            <v>1</v>
          </cell>
          <cell r="AF6307">
            <v>1</v>
          </cell>
          <cell r="AG6307">
            <v>4</v>
          </cell>
          <cell r="AH6307">
            <v>4</v>
          </cell>
          <cell r="AI6307">
            <v>60</v>
          </cell>
          <cell r="AJ6307"/>
        </row>
        <row r="6308">
          <cell r="B6308">
            <v>361068</v>
          </cell>
          <cell r="C6308" t="str">
            <v>1025402005</v>
          </cell>
          <cell r="D6308">
            <v>1</v>
          </cell>
          <cell r="E6308">
            <v>0</v>
          </cell>
          <cell r="F6308">
            <v>0</v>
          </cell>
          <cell r="G6308">
            <v>0</v>
          </cell>
          <cell r="H6308">
            <v>1</v>
          </cell>
          <cell r="I6308">
            <v>0</v>
          </cell>
          <cell r="J6308" t="str">
            <v>Max Group</v>
          </cell>
          <cell r="K6308" t="str">
            <v>Сибирь</v>
          </cell>
          <cell r="L6308" t="str">
            <v>Красноярский край</v>
          </cell>
          <cell r="M6308" t="str">
            <v>Красноярск</v>
          </cell>
          <cell r="N6308" t="str">
            <v>Эль Сити</v>
          </cell>
          <cell r="O6308" t="str">
            <v>г.Красноярск, Говорова, 55</v>
          </cell>
          <cell r="P6308" t="str">
            <v>Drogery (Хоз. магазин)</v>
          </cell>
          <cell r="Q6308"/>
          <cell r="R6308"/>
          <cell r="S6308"/>
          <cell r="T6308"/>
          <cell r="U6308"/>
          <cell r="V6308"/>
          <cell r="W6308">
            <v>60</v>
          </cell>
          <cell r="X6308"/>
          <cell r="Y6308"/>
          <cell r="Z6308"/>
          <cell r="AA6308"/>
          <cell r="AB6308"/>
          <cell r="AC6308"/>
          <cell r="AD6308">
            <v>60</v>
          </cell>
          <cell r="AE6308">
            <v>1</v>
          </cell>
          <cell r="AF6308">
            <v>1</v>
          </cell>
          <cell r="AG6308">
            <v>4</v>
          </cell>
          <cell r="AH6308">
            <v>4</v>
          </cell>
          <cell r="AI6308">
            <v>60</v>
          </cell>
          <cell r="AJ6308"/>
        </row>
        <row r="6309">
          <cell r="B6309">
            <v>361069</v>
          </cell>
          <cell r="C6309" t="str">
            <v>1025401976</v>
          </cell>
          <cell r="D6309">
            <v>1</v>
          </cell>
          <cell r="E6309">
            <v>0</v>
          </cell>
          <cell r="F6309">
            <v>0</v>
          </cell>
          <cell r="G6309">
            <v>0</v>
          </cell>
          <cell r="H6309">
            <v>1</v>
          </cell>
          <cell r="I6309">
            <v>0</v>
          </cell>
          <cell r="J6309" t="str">
            <v>Max Group</v>
          </cell>
          <cell r="K6309" t="str">
            <v>Сибирь</v>
          </cell>
          <cell r="L6309" t="str">
            <v>Красноярский край</v>
          </cell>
          <cell r="M6309" t="str">
            <v>Красноярск</v>
          </cell>
          <cell r="N6309" t="str">
            <v>Эль Сити</v>
          </cell>
          <cell r="O6309" t="str">
            <v>г.Красноярск, ул.Парижской Коммуны, 44</v>
          </cell>
          <cell r="P6309" t="str">
            <v>Drogery (Хоз. магазин)</v>
          </cell>
          <cell r="Q6309" t="str">
            <v>Supervisor20</v>
          </cell>
          <cell r="R6309" t="str">
            <v>Корнилов Алексей Борисович</v>
          </cell>
          <cell r="S6309" t="str">
            <v>8 910 419 54 67</v>
          </cell>
          <cell r="T6309" t="str">
            <v>User1798</v>
          </cell>
          <cell r="U6309" t="str">
            <v xml:space="preserve">Тургунбаева Элиза </v>
          </cell>
          <cell r="V6309" t="str">
            <v>8 901 515 59 62</v>
          </cell>
          <cell r="W6309">
            <v>60</v>
          </cell>
          <cell r="X6309"/>
          <cell r="Y6309"/>
          <cell r="Z6309"/>
          <cell r="AA6309"/>
          <cell r="AB6309"/>
          <cell r="AC6309"/>
          <cell r="AD6309">
            <v>60</v>
          </cell>
          <cell r="AE6309">
            <v>1</v>
          </cell>
          <cell r="AF6309">
            <v>1</v>
          </cell>
          <cell r="AG6309">
            <v>4</v>
          </cell>
          <cell r="AH6309">
            <v>4</v>
          </cell>
          <cell r="AI6309">
            <v>60</v>
          </cell>
          <cell r="AJ6309"/>
        </row>
        <row r="6310">
          <cell r="B6310">
            <v>361070</v>
          </cell>
          <cell r="C6310" t="str">
            <v>1025403156</v>
          </cell>
          <cell r="D6310">
            <v>1</v>
          </cell>
          <cell r="E6310">
            <v>0</v>
          </cell>
          <cell r="F6310">
            <v>0</v>
          </cell>
          <cell r="G6310">
            <v>0</v>
          </cell>
          <cell r="H6310">
            <v>1</v>
          </cell>
          <cell r="I6310">
            <v>0</v>
          </cell>
          <cell r="J6310" t="str">
            <v>Max Group</v>
          </cell>
          <cell r="K6310" t="str">
            <v>Сибирь</v>
          </cell>
          <cell r="L6310" t="str">
            <v>Красноярский край</v>
          </cell>
          <cell r="M6310" t="str">
            <v>Красноярск</v>
          </cell>
          <cell r="N6310" t="str">
            <v>Эль Сити</v>
          </cell>
          <cell r="O6310" t="str">
            <v>г.Красноярск, ул.Новосибирская, 9</v>
          </cell>
          <cell r="P6310" t="str">
            <v>Drogery (Хоз. магазин)</v>
          </cell>
          <cell r="Q6310" t="str">
            <v>MatunT</v>
          </cell>
          <cell r="R6310" t="str">
            <v>Матюнина Татьяна Николаевна</v>
          </cell>
          <cell r="S6310">
            <v>89375256133</v>
          </cell>
          <cell r="T6310" t="str">
            <v>User326</v>
          </cell>
          <cell r="U6310" t="str">
            <v>Гарифуллина Алися Зульфатовна</v>
          </cell>
          <cell r="V6310">
            <v>89178607283</v>
          </cell>
          <cell r="W6310">
            <v>120</v>
          </cell>
          <cell r="X6310"/>
          <cell r="Y6310"/>
          <cell r="Z6310"/>
          <cell r="AA6310"/>
          <cell r="AB6310"/>
          <cell r="AC6310"/>
          <cell r="AD6310">
            <v>120</v>
          </cell>
          <cell r="AE6310">
            <v>2</v>
          </cell>
          <cell r="AF6310">
            <v>1</v>
          </cell>
          <cell r="AG6310">
            <v>8</v>
          </cell>
          <cell r="AH6310">
            <v>4</v>
          </cell>
          <cell r="AI6310">
            <v>120</v>
          </cell>
          <cell r="AJ6310"/>
        </row>
        <row r="6311">
          <cell r="B6311">
            <v>361071</v>
          </cell>
          <cell r="C6311" t="str">
            <v>1025402643</v>
          </cell>
          <cell r="D6311">
            <v>1</v>
          </cell>
          <cell r="E6311">
            <v>0</v>
          </cell>
          <cell r="F6311">
            <v>0</v>
          </cell>
          <cell r="G6311">
            <v>0</v>
          </cell>
          <cell r="H6311">
            <v>1</v>
          </cell>
          <cell r="I6311">
            <v>0</v>
          </cell>
          <cell r="J6311" t="str">
            <v>Max Group</v>
          </cell>
          <cell r="K6311" t="str">
            <v>Сибирь</v>
          </cell>
          <cell r="L6311" t="str">
            <v>Красноярский край</v>
          </cell>
          <cell r="M6311" t="str">
            <v>Красноярск</v>
          </cell>
          <cell r="N6311" t="str">
            <v>Эль Сити</v>
          </cell>
          <cell r="O6311" t="str">
            <v>г.Красноярск, пр-т Красноярский рабочий, 116 а</v>
          </cell>
          <cell r="P6311" t="str">
            <v>Drogery (Хоз. магазин)</v>
          </cell>
          <cell r="Q6311" t="str">
            <v>MatunT</v>
          </cell>
          <cell r="R6311" t="str">
            <v>Матюнина Татьяна Николаевна</v>
          </cell>
          <cell r="S6311">
            <v>89375256133</v>
          </cell>
          <cell r="T6311" t="str">
            <v>User316</v>
          </cell>
          <cell r="U6311" t="str">
            <v>Волкова Любовь Александровна</v>
          </cell>
          <cell r="V6311">
            <v>89274196749</v>
          </cell>
          <cell r="W6311">
            <v>60</v>
          </cell>
          <cell r="X6311"/>
          <cell r="Y6311"/>
          <cell r="Z6311"/>
          <cell r="AA6311"/>
          <cell r="AB6311"/>
          <cell r="AC6311"/>
          <cell r="AD6311">
            <v>60</v>
          </cell>
          <cell r="AE6311">
            <v>1</v>
          </cell>
          <cell r="AF6311">
            <v>1</v>
          </cell>
          <cell r="AG6311">
            <v>4</v>
          </cell>
          <cell r="AH6311">
            <v>4</v>
          </cell>
          <cell r="AI6311">
            <v>60</v>
          </cell>
          <cell r="AJ6311"/>
        </row>
        <row r="6312">
          <cell r="B6312">
            <v>361072</v>
          </cell>
          <cell r="C6312" t="str">
            <v>1025404491</v>
          </cell>
          <cell r="D6312">
            <v>1</v>
          </cell>
          <cell r="E6312">
            <v>0</v>
          </cell>
          <cell r="F6312">
            <v>0</v>
          </cell>
          <cell r="G6312">
            <v>0</v>
          </cell>
          <cell r="H6312">
            <v>1</v>
          </cell>
          <cell r="I6312">
            <v>0</v>
          </cell>
          <cell r="J6312" t="str">
            <v>Max Group</v>
          </cell>
          <cell r="K6312" t="str">
            <v>Сибирь</v>
          </cell>
          <cell r="L6312" t="str">
            <v>Красноярский край</v>
          </cell>
          <cell r="M6312" t="str">
            <v>Красноярск</v>
          </cell>
          <cell r="N6312" t="str">
            <v>Эль Сити</v>
          </cell>
          <cell r="O6312" t="str">
            <v>660000, Красноярский край, Красноярск г, Карла Маркса ул, дом 49</v>
          </cell>
          <cell r="P6312" t="str">
            <v>Drogery (Хоз. магазин)</v>
          </cell>
          <cell r="Q6312"/>
          <cell r="R6312"/>
          <cell r="S6312"/>
          <cell r="T6312"/>
          <cell r="U6312"/>
          <cell r="V6312"/>
          <cell r="W6312">
            <v>120</v>
          </cell>
          <cell r="X6312"/>
          <cell r="Y6312"/>
          <cell r="Z6312"/>
          <cell r="AA6312"/>
          <cell r="AB6312"/>
          <cell r="AC6312"/>
          <cell r="AD6312">
            <v>120</v>
          </cell>
          <cell r="AE6312">
            <v>2</v>
          </cell>
          <cell r="AF6312">
            <v>1</v>
          </cell>
          <cell r="AG6312">
            <v>8</v>
          </cell>
          <cell r="AH6312">
            <v>4</v>
          </cell>
          <cell r="AI6312">
            <v>120</v>
          </cell>
          <cell r="AJ6312"/>
        </row>
        <row r="6313">
          <cell r="B6313">
            <v>361073</v>
          </cell>
          <cell r="C6313" t="str">
            <v>1025404554</v>
          </cell>
          <cell r="D6313">
            <v>1</v>
          </cell>
          <cell r="E6313">
            <v>0</v>
          </cell>
          <cell r="F6313">
            <v>0</v>
          </cell>
          <cell r="G6313">
            <v>0</v>
          </cell>
          <cell r="H6313">
            <v>1</v>
          </cell>
          <cell r="I6313">
            <v>0</v>
          </cell>
          <cell r="J6313" t="str">
            <v>Max Group</v>
          </cell>
          <cell r="K6313" t="str">
            <v>Сибирь</v>
          </cell>
          <cell r="L6313" t="str">
            <v>Красноярский край</v>
          </cell>
          <cell r="M6313" t="str">
            <v>Красноярск</v>
          </cell>
          <cell r="N6313" t="str">
            <v>Эль Сити</v>
          </cell>
          <cell r="O6313" t="str">
            <v>г. Красноярск, ул.Молокова, д.46</v>
          </cell>
          <cell r="P6313" t="str">
            <v>Drogery (Хоз. магазин)</v>
          </cell>
          <cell r="Q6313"/>
          <cell r="R6313"/>
          <cell r="S6313"/>
          <cell r="T6313"/>
          <cell r="U6313"/>
          <cell r="V6313"/>
          <cell r="W6313">
            <v>120</v>
          </cell>
          <cell r="X6313"/>
          <cell r="Y6313"/>
          <cell r="Z6313"/>
          <cell r="AA6313"/>
          <cell r="AB6313"/>
          <cell r="AC6313"/>
          <cell r="AD6313">
            <v>120</v>
          </cell>
          <cell r="AE6313">
            <v>2</v>
          </cell>
          <cell r="AF6313">
            <v>1</v>
          </cell>
          <cell r="AG6313">
            <v>8</v>
          </cell>
          <cell r="AH6313">
            <v>4</v>
          </cell>
          <cell r="AI6313">
            <v>120</v>
          </cell>
          <cell r="AJ6313"/>
        </row>
        <row r="6314">
          <cell r="B6314">
            <v>361074</v>
          </cell>
          <cell r="C6314">
            <v>361074</v>
          </cell>
          <cell r="D6314">
            <v>1</v>
          </cell>
          <cell r="E6314">
            <v>0</v>
          </cell>
          <cell r="F6314">
            <v>0</v>
          </cell>
          <cell r="G6314">
            <v>0</v>
          </cell>
          <cell r="H6314">
            <v>1</v>
          </cell>
          <cell r="I6314">
            <v>1</v>
          </cell>
          <cell r="J6314" t="str">
            <v>Max Group</v>
          </cell>
          <cell r="K6314" t="str">
            <v>Волга-Юг</v>
          </cell>
          <cell r="L6314" t="str">
            <v>Крым</v>
          </cell>
          <cell r="M6314" t="str">
            <v>Севастополь</v>
          </cell>
          <cell r="N6314" t="str">
            <v>Ева</v>
          </cell>
          <cell r="O6314" t="str">
            <v>г. Севастополь, Пр. Ген.Острякова 65 А</v>
          </cell>
          <cell r="P6314" t="str">
            <v>Drogery (Хоз. магазин)</v>
          </cell>
          <cell r="Q6314" t="str">
            <v>smerch1984</v>
          </cell>
          <cell r="R6314" t="str">
            <v>Оскорбина Марина Владимировна</v>
          </cell>
          <cell r="S6314">
            <v>89644029309</v>
          </cell>
          <cell r="T6314" t="str">
            <v>smerch1984</v>
          </cell>
          <cell r="U6314" t="str">
            <v>Оскорбина Марина Владимировна</v>
          </cell>
          <cell r="V6314">
            <v>89644029309</v>
          </cell>
          <cell r="W6314"/>
          <cell r="X6314"/>
          <cell r="Y6314">
            <v>90</v>
          </cell>
          <cell r="Z6314"/>
          <cell r="AA6314"/>
          <cell r="AB6314"/>
          <cell r="AC6314"/>
          <cell r="AD6314">
            <v>90</v>
          </cell>
          <cell r="AE6314">
            <v>1.5</v>
          </cell>
          <cell r="AF6314">
            <v>1</v>
          </cell>
          <cell r="AG6314">
            <v>7.5</v>
          </cell>
          <cell r="AH6314">
            <v>5</v>
          </cell>
          <cell r="AI6314">
            <v>90</v>
          </cell>
          <cell r="AJ6314"/>
        </row>
        <row r="6315">
          <cell r="B6315">
            <v>330500</v>
          </cell>
          <cell r="C6315" t="str">
            <v>1000000000053550</v>
          </cell>
          <cell r="D6315">
            <v>1</v>
          </cell>
          <cell r="E6315">
            <v>0</v>
          </cell>
          <cell r="F6315">
            <v>0</v>
          </cell>
          <cell r="G6315">
            <v>0</v>
          </cell>
          <cell r="H6315">
            <v>1</v>
          </cell>
          <cell r="I6315">
            <v>1</v>
          </cell>
          <cell r="J6315" t="str">
            <v>АСМ</v>
          </cell>
          <cell r="K6315" t="str">
            <v>Москва-Центр</v>
          </cell>
          <cell r="L6315" t="str">
            <v>Москва</v>
          </cell>
          <cell r="M6315" t="str">
            <v>Химки</v>
          </cell>
          <cell r="N6315" t="str">
            <v>Х5 Экспресс Ритейл</v>
          </cell>
          <cell r="O6315" t="str">
            <v>Химки, микрорайон Подрезково, квартал Кирилловка вл.55Г</v>
          </cell>
          <cell r="P6315" t="str">
            <v>Supermarket (Супермаркет)</v>
          </cell>
          <cell r="Q6315" t="str">
            <v>Supervisor20</v>
          </cell>
          <cell r="R6315" t="str">
            <v>Корнилов Алексей</v>
          </cell>
          <cell r="S6315" t="str">
            <v>8 910 419 54 67</v>
          </cell>
          <cell r="T6315" t="str">
            <v>merch1905</v>
          </cell>
          <cell r="U6315" t="str">
            <v>ГайнулинМаратОлегович</v>
          </cell>
          <cell r="V6315" t="str">
            <v>8 963 122 10 30</v>
          </cell>
          <cell r="W6315"/>
          <cell r="X6315"/>
          <cell r="Y6315"/>
          <cell r="Z6315">
            <v>180</v>
          </cell>
          <cell r="AA6315"/>
          <cell r="AB6315"/>
          <cell r="AC6315"/>
          <cell r="AD6315">
            <v>180</v>
          </cell>
          <cell r="AE6315">
            <v>3</v>
          </cell>
          <cell r="AF6315">
            <v>1</v>
          </cell>
          <cell r="AG6315">
            <v>15</v>
          </cell>
          <cell r="AH6315">
            <v>5</v>
          </cell>
          <cell r="AI6315">
            <v>180</v>
          </cell>
          <cell r="AJ6315"/>
        </row>
        <row r="6316">
          <cell r="B6316">
            <v>361075</v>
          </cell>
          <cell r="C6316" t="str">
            <v>1000000000055597</v>
          </cell>
          <cell r="D6316">
            <v>1</v>
          </cell>
          <cell r="E6316">
            <v>0</v>
          </cell>
          <cell r="F6316">
            <v>0</v>
          </cell>
          <cell r="G6316">
            <v>0</v>
          </cell>
          <cell r="H6316">
            <v>1</v>
          </cell>
          <cell r="I6316">
            <v>0</v>
          </cell>
          <cell r="J6316" t="str">
            <v>Max Group</v>
          </cell>
          <cell r="K6316" t="str">
            <v>Волга-Юг</v>
          </cell>
          <cell r="L6316" t="str">
            <v>Краснодарский край</v>
          </cell>
          <cell r="M6316" t="str">
            <v>Сочи</v>
          </cell>
          <cell r="N6316" t="str">
            <v>Х5 Экспресс Ритейл</v>
          </cell>
          <cell r="O6316" t="str">
            <v>Сочи, ул.Гастелло 27</v>
          </cell>
          <cell r="P6316" t="str">
            <v>Superettes (Суперетта)</v>
          </cell>
          <cell r="Q6316" t="str">
            <v>smerch1986</v>
          </cell>
          <cell r="R6316" t="str">
            <v>Сафонова Юлия Викторовна</v>
          </cell>
          <cell r="S6316">
            <v>89144851341</v>
          </cell>
          <cell r="T6316" t="str">
            <v>smerch1986</v>
          </cell>
          <cell r="U6316" t="str">
            <v>Сафонова Юлия Викторовна</v>
          </cell>
          <cell r="V6316">
            <v>89144851341</v>
          </cell>
          <cell r="W6316"/>
          <cell r="X6316">
            <v>120</v>
          </cell>
          <cell r="Y6316"/>
          <cell r="Z6316"/>
          <cell r="AA6316">
            <v>90</v>
          </cell>
          <cell r="AB6316"/>
          <cell r="AC6316"/>
          <cell r="AD6316">
            <v>210</v>
          </cell>
          <cell r="AE6316">
            <v>3.5</v>
          </cell>
          <cell r="AF6316">
            <v>2</v>
          </cell>
          <cell r="AG6316">
            <v>16</v>
          </cell>
          <cell r="AH6316">
            <v>9</v>
          </cell>
          <cell r="AI6316">
            <v>105</v>
          </cell>
          <cell r="AJ6316"/>
        </row>
        <row r="6317">
          <cell r="B6317">
            <v>360257</v>
          </cell>
          <cell r="C6317" t="str">
            <v>1000000000055976</v>
          </cell>
          <cell r="D6317">
            <v>1</v>
          </cell>
          <cell r="E6317">
            <v>0</v>
          </cell>
          <cell r="F6317">
            <v>0</v>
          </cell>
          <cell r="G6317">
            <v>0</v>
          </cell>
          <cell r="H6317">
            <v>1</v>
          </cell>
          <cell r="I6317">
            <v>0</v>
          </cell>
          <cell r="J6317" t="str">
            <v>Action</v>
          </cell>
          <cell r="K6317" t="str">
            <v>Урал</v>
          </cell>
          <cell r="L6317" t="str">
            <v>Урал</v>
          </cell>
          <cell r="M6317" t="str">
            <v>Нижний Тагил</v>
          </cell>
          <cell r="N6317" t="str">
            <v>Х5 Экспресс Ритейл</v>
          </cell>
          <cell r="O6317" t="str">
            <v>г.Н.Тагил, ул.Юности 16</v>
          </cell>
          <cell r="P6317" t="str">
            <v>Supermarket (Супермаркет)</v>
          </cell>
          <cell r="Q6317" t="str">
            <v>Supervisor36</v>
          </cell>
          <cell r="R6317" t="str">
            <v>Захарова Ирина Викторовна</v>
          </cell>
          <cell r="S6317">
            <v>89090000000</v>
          </cell>
          <cell r="T6317" t="str">
            <v>User756</v>
          </cell>
          <cell r="U6317" t="str">
            <v>Доронина Эльвира Александровна</v>
          </cell>
          <cell r="V6317" t="str">
            <v>8 912 658 79 46</v>
          </cell>
          <cell r="W6317"/>
          <cell r="X6317"/>
          <cell r="Y6317"/>
          <cell r="Z6317">
            <v>60</v>
          </cell>
          <cell r="AA6317"/>
          <cell r="AB6317"/>
          <cell r="AC6317"/>
          <cell r="AD6317">
            <v>60</v>
          </cell>
          <cell r="AE6317">
            <v>1</v>
          </cell>
          <cell r="AF6317">
            <v>1</v>
          </cell>
          <cell r="AG6317">
            <v>5</v>
          </cell>
          <cell r="AH6317">
            <v>5</v>
          </cell>
          <cell r="AI6317">
            <v>60</v>
          </cell>
          <cell r="AJ6317"/>
        </row>
        <row r="6318">
          <cell r="B6318">
            <v>360271</v>
          </cell>
          <cell r="C6318" t="str">
            <v>1000000000058696</v>
          </cell>
          <cell r="D6318">
            <v>1</v>
          </cell>
          <cell r="E6318">
            <v>0</v>
          </cell>
          <cell r="F6318">
            <v>0</v>
          </cell>
          <cell r="G6318">
            <v>0</v>
          </cell>
          <cell r="H6318">
            <v>1</v>
          </cell>
          <cell r="I6318">
            <v>1</v>
          </cell>
          <cell r="J6318" t="str">
            <v>Action</v>
          </cell>
          <cell r="K6318" t="str">
            <v>Урал</v>
          </cell>
          <cell r="L6318" t="str">
            <v>Свердловская область</v>
          </cell>
          <cell r="M6318" t="str">
            <v>Екатеринбург</v>
          </cell>
          <cell r="N6318" t="str">
            <v>Х5 Экспресс Ритейл</v>
          </cell>
          <cell r="O6318" t="str">
            <v>г. Екатеринбург, ул. Евгения Савкова ул. , 41</v>
          </cell>
          <cell r="P6318" t="str">
            <v>Supermarket (Супермаркет)</v>
          </cell>
          <cell r="Q6318" t="str">
            <v>Supervisor36</v>
          </cell>
          <cell r="R6318" t="str">
            <v>Захарова Ирина Викторовна</v>
          </cell>
          <cell r="S6318">
            <v>89089124501</v>
          </cell>
          <cell r="T6318" t="str">
            <v>User761</v>
          </cell>
          <cell r="U6318" t="str">
            <v>Зыкина Илона Валерьяновна</v>
          </cell>
          <cell r="V6318">
            <v>89000000000</v>
          </cell>
          <cell r="W6318"/>
          <cell r="X6318"/>
          <cell r="Y6318"/>
          <cell r="Z6318">
            <v>60</v>
          </cell>
          <cell r="AA6318"/>
          <cell r="AB6318"/>
          <cell r="AC6318"/>
          <cell r="AD6318">
            <v>60</v>
          </cell>
          <cell r="AE6318">
            <v>1</v>
          </cell>
          <cell r="AF6318">
            <v>1</v>
          </cell>
          <cell r="AG6318">
            <v>5</v>
          </cell>
          <cell r="AH6318">
            <v>5</v>
          </cell>
          <cell r="AI6318">
            <v>60</v>
          </cell>
          <cell r="AJ6318"/>
        </row>
        <row r="6319">
          <cell r="B6319">
            <v>349584</v>
          </cell>
          <cell r="C6319" t="str">
            <v>1000000000052120</v>
          </cell>
          <cell r="D6319">
            <v>1</v>
          </cell>
          <cell r="E6319">
            <v>0</v>
          </cell>
          <cell r="F6319">
            <v>0</v>
          </cell>
          <cell r="G6319">
            <v>0</v>
          </cell>
          <cell r="H6319">
            <v>1</v>
          </cell>
          <cell r="I6319">
            <v>0</v>
          </cell>
          <cell r="J6319" t="str">
            <v>Action</v>
          </cell>
          <cell r="K6319" t="str">
            <v>Урал</v>
          </cell>
          <cell r="L6319" t="str">
            <v>Свердловская область</v>
          </cell>
          <cell r="M6319" t="str">
            <v>Екатеринбург</v>
          </cell>
          <cell r="N6319" t="str">
            <v>Х5 Экспресс Ритейл</v>
          </cell>
          <cell r="O6319" t="str">
            <v>г. Екатеринбург, ул. Машинистов ул., 1</v>
          </cell>
          <cell r="P6319" t="str">
            <v>Supermarket (Супермаркет)</v>
          </cell>
          <cell r="Q6319" t="str">
            <v>Supervisor36</v>
          </cell>
          <cell r="R6319" t="str">
            <v>Захарова Ирина Викторовна</v>
          </cell>
          <cell r="S6319">
            <v>89090000000</v>
          </cell>
          <cell r="T6319" t="str">
            <v>User751</v>
          </cell>
          <cell r="U6319" t="str">
            <v>Павина Светлана Игоревна</v>
          </cell>
          <cell r="V6319" t="str">
            <v>8922-208-52-35</v>
          </cell>
          <cell r="W6319"/>
          <cell r="X6319"/>
          <cell r="Y6319"/>
          <cell r="Z6319">
            <v>60</v>
          </cell>
          <cell r="AA6319"/>
          <cell r="AB6319"/>
          <cell r="AC6319"/>
          <cell r="AD6319">
            <v>60</v>
          </cell>
          <cell r="AE6319">
            <v>1</v>
          </cell>
          <cell r="AF6319">
            <v>1</v>
          </cell>
          <cell r="AG6319">
            <v>5</v>
          </cell>
          <cell r="AH6319">
            <v>5</v>
          </cell>
          <cell r="AI6319">
            <v>60</v>
          </cell>
          <cell r="AJ6319"/>
        </row>
        <row r="6320">
          <cell r="B6320">
            <v>349136</v>
          </cell>
          <cell r="C6320" t="str">
            <v>1000000000010263</v>
          </cell>
          <cell r="D6320">
            <v>1</v>
          </cell>
          <cell r="E6320">
            <v>0</v>
          </cell>
          <cell r="F6320">
            <v>0</v>
          </cell>
          <cell r="G6320">
            <v>0</v>
          </cell>
          <cell r="H6320">
            <v>1</v>
          </cell>
          <cell r="I6320">
            <v>0</v>
          </cell>
          <cell r="J6320" t="str">
            <v>Action</v>
          </cell>
          <cell r="K6320" t="str">
            <v>Урал</v>
          </cell>
          <cell r="L6320" t="str">
            <v>Свердловская область</v>
          </cell>
          <cell r="M6320" t="str">
            <v>Екатеринбург</v>
          </cell>
          <cell r="N6320" t="str">
            <v>Х5 Экспресс Ритейл</v>
          </cell>
          <cell r="O6320" t="str">
            <v>г. Екатеринбург, ул. Ангарская ул., 22</v>
          </cell>
          <cell r="P6320" t="str">
            <v>Supermarket (Супермаркет)</v>
          </cell>
          <cell r="Q6320" t="str">
            <v>Supervisor36</v>
          </cell>
          <cell r="R6320" t="str">
            <v>Захарова Ирина Викторовна</v>
          </cell>
          <cell r="S6320">
            <v>89090000000</v>
          </cell>
          <cell r="T6320" t="str">
            <v>User751</v>
          </cell>
          <cell r="U6320" t="str">
            <v>Павина Светлана Игоревна</v>
          </cell>
          <cell r="V6320" t="str">
            <v>8922-208-52-36</v>
          </cell>
          <cell r="W6320"/>
          <cell r="X6320"/>
          <cell r="Y6320"/>
          <cell r="Z6320">
            <v>60</v>
          </cell>
          <cell r="AA6320"/>
          <cell r="AB6320"/>
          <cell r="AC6320"/>
          <cell r="AD6320">
            <v>60</v>
          </cell>
          <cell r="AE6320">
            <v>1</v>
          </cell>
          <cell r="AF6320">
            <v>1</v>
          </cell>
          <cell r="AG6320">
            <v>5</v>
          </cell>
          <cell r="AH6320">
            <v>5</v>
          </cell>
          <cell r="AI6320">
            <v>60</v>
          </cell>
          <cell r="AJ6320"/>
        </row>
        <row r="6321">
          <cell r="B6321">
            <v>349135</v>
          </cell>
          <cell r="C6321" t="str">
            <v>1000000000010262</v>
          </cell>
          <cell r="D6321">
            <v>1</v>
          </cell>
          <cell r="E6321">
            <v>0</v>
          </cell>
          <cell r="F6321">
            <v>0</v>
          </cell>
          <cell r="G6321">
            <v>0</v>
          </cell>
          <cell r="H6321">
            <v>1</v>
          </cell>
          <cell r="I6321">
            <v>0</v>
          </cell>
          <cell r="J6321" t="str">
            <v>Action</v>
          </cell>
          <cell r="K6321" t="str">
            <v>Урал</v>
          </cell>
          <cell r="L6321" t="str">
            <v>Свердловская область</v>
          </cell>
          <cell r="M6321" t="str">
            <v>Екатеринбург</v>
          </cell>
          <cell r="N6321" t="str">
            <v>Х5 Экспресс Ритейл</v>
          </cell>
          <cell r="O6321" t="str">
            <v>г. Екатеринбург, ул. Викулова ул., 57</v>
          </cell>
          <cell r="P6321" t="str">
            <v>Supermarket (Супермаркет)</v>
          </cell>
          <cell r="Q6321" t="str">
            <v>Supervisor36</v>
          </cell>
          <cell r="R6321" t="str">
            <v>Захарова Ирина Викторовна</v>
          </cell>
          <cell r="S6321">
            <v>89090000000</v>
          </cell>
          <cell r="T6321" t="str">
            <v>User751</v>
          </cell>
          <cell r="U6321" t="str">
            <v>Павина Светлана Игоревна</v>
          </cell>
          <cell r="V6321" t="str">
            <v>8922-208-52-37</v>
          </cell>
          <cell r="W6321"/>
          <cell r="X6321"/>
          <cell r="Y6321"/>
          <cell r="Z6321">
            <v>60</v>
          </cell>
          <cell r="AA6321"/>
          <cell r="AB6321"/>
          <cell r="AC6321"/>
          <cell r="AD6321">
            <v>60</v>
          </cell>
          <cell r="AE6321">
            <v>1</v>
          </cell>
          <cell r="AF6321">
            <v>1</v>
          </cell>
          <cell r="AG6321">
            <v>5</v>
          </cell>
          <cell r="AH6321">
            <v>5</v>
          </cell>
          <cell r="AI6321">
            <v>60</v>
          </cell>
          <cell r="AJ6321"/>
        </row>
        <row r="6322">
          <cell r="B6322">
            <v>349563</v>
          </cell>
          <cell r="C6322" t="str">
            <v>1000000000050762</v>
          </cell>
          <cell r="D6322">
            <v>1</v>
          </cell>
          <cell r="E6322">
            <v>0</v>
          </cell>
          <cell r="F6322">
            <v>0</v>
          </cell>
          <cell r="G6322">
            <v>0</v>
          </cell>
          <cell r="H6322">
            <v>1</v>
          </cell>
          <cell r="I6322">
            <v>1</v>
          </cell>
          <cell r="J6322" t="str">
            <v>Action</v>
          </cell>
          <cell r="K6322" t="str">
            <v>Урал</v>
          </cell>
          <cell r="L6322" t="str">
            <v>Свердловская область</v>
          </cell>
          <cell r="M6322" t="str">
            <v>Екатеринбург</v>
          </cell>
          <cell r="N6322" t="str">
            <v>Х5 Экспресс Ритейл</v>
          </cell>
          <cell r="O6322" t="str">
            <v>г. Екатеринбург, ул. Петра Кожемяко б-р, 16</v>
          </cell>
          <cell r="P6322" t="str">
            <v>Supermarket (Супермаркет)</v>
          </cell>
          <cell r="Q6322" t="str">
            <v>Supervisor36</v>
          </cell>
          <cell r="R6322" t="str">
            <v>Захарова Ирина Викторовна</v>
          </cell>
          <cell r="S6322">
            <v>89089124501</v>
          </cell>
          <cell r="T6322" t="str">
            <v>User761</v>
          </cell>
          <cell r="U6322" t="str">
            <v>Зыкина Илона Валерьяновна</v>
          </cell>
          <cell r="V6322">
            <v>89000000000</v>
          </cell>
          <cell r="W6322"/>
          <cell r="X6322"/>
          <cell r="Y6322"/>
          <cell r="Z6322">
            <v>60</v>
          </cell>
          <cell r="AA6322"/>
          <cell r="AB6322"/>
          <cell r="AC6322"/>
          <cell r="AD6322">
            <v>60</v>
          </cell>
          <cell r="AE6322">
            <v>1</v>
          </cell>
          <cell r="AF6322">
            <v>1</v>
          </cell>
          <cell r="AG6322">
            <v>5</v>
          </cell>
          <cell r="AH6322">
            <v>5</v>
          </cell>
          <cell r="AI6322">
            <v>60</v>
          </cell>
          <cell r="AJ6322"/>
        </row>
        <row r="6323">
          <cell r="B6323">
            <v>349134</v>
          </cell>
          <cell r="C6323" t="str">
            <v>1000000000010261</v>
          </cell>
          <cell r="D6323">
            <v>1</v>
          </cell>
          <cell r="E6323">
            <v>0</v>
          </cell>
          <cell r="F6323">
            <v>0</v>
          </cell>
          <cell r="G6323">
            <v>0</v>
          </cell>
          <cell r="H6323">
            <v>1</v>
          </cell>
          <cell r="I6323">
            <v>0</v>
          </cell>
          <cell r="J6323" t="str">
            <v>Action</v>
          </cell>
          <cell r="K6323" t="str">
            <v>Урал</v>
          </cell>
          <cell r="L6323" t="str">
            <v>Свердловская область</v>
          </cell>
          <cell r="M6323" t="str">
            <v>Екатеринбург</v>
          </cell>
          <cell r="N6323" t="str">
            <v>Х5 Экспресс Ритейл</v>
          </cell>
          <cell r="O6323" t="str">
            <v>г. Екатеринбург, ул. Опалихинская ул., 15</v>
          </cell>
          <cell r="P6323" t="str">
            <v>Supermarket (Супермаркет)</v>
          </cell>
          <cell r="Q6323" t="str">
            <v>Supervisor36</v>
          </cell>
          <cell r="R6323" t="str">
            <v>Захарова Ирина Викторовна</v>
          </cell>
          <cell r="S6323">
            <v>89090000000</v>
          </cell>
          <cell r="T6323" t="str">
            <v>User751</v>
          </cell>
          <cell r="U6323" t="str">
            <v>Павина Светлана Игоревна</v>
          </cell>
          <cell r="V6323" t="str">
            <v>8922-208-52-38</v>
          </cell>
          <cell r="W6323"/>
          <cell r="X6323"/>
          <cell r="Y6323"/>
          <cell r="Z6323">
            <v>60</v>
          </cell>
          <cell r="AA6323"/>
          <cell r="AB6323"/>
          <cell r="AC6323"/>
          <cell r="AD6323">
            <v>60</v>
          </cell>
          <cell r="AE6323">
            <v>1</v>
          </cell>
          <cell r="AF6323">
            <v>1</v>
          </cell>
          <cell r="AG6323">
            <v>5</v>
          </cell>
          <cell r="AH6323">
            <v>5</v>
          </cell>
          <cell r="AI6323">
            <v>60</v>
          </cell>
          <cell r="AJ6323"/>
        </row>
        <row r="6324">
          <cell r="B6324">
            <v>349133</v>
          </cell>
          <cell r="C6324" t="str">
            <v>1000000000010257</v>
          </cell>
          <cell r="D6324">
            <v>1</v>
          </cell>
          <cell r="E6324">
            <v>0</v>
          </cell>
          <cell r="F6324">
            <v>0</v>
          </cell>
          <cell r="G6324">
            <v>0</v>
          </cell>
          <cell r="H6324">
            <v>1</v>
          </cell>
          <cell r="I6324">
            <v>0</v>
          </cell>
          <cell r="J6324" t="str">
            <v>Action</v>
          </cell>
          <cell r="K6324" t="str">
            <v>Урал</v>
          </cell>
          <cell r="L6324" t="str">
            <v>Свердловская область</v>
          </cell>
          <cell r="M6324" t="str">
            <v>Екатеринбург</v>
          </cell>
          <cell r="N6324" t="str">
            <v>Х5 Экспресс Ритейл</v>
          </cell>
          <cell r="O6324" t="str">
            <v>г. Екатеринбург, ул. Лучистая ул, 2</v>
          </cell>
          <cell r="P6324" t="str">
            <v>Supermarket (Супермаркет)</v>
          </cell>
          <cell r="Q6324" t="str">
            <v>Supervisor36</v>
          </cell>
          <cell r="R6324" t="str">
            <v>Захарова Ирина Викторовна</v>
          </cell>
          <cell r="S6324">
            <v>89090000000</v>
          </cell>
          <cell r="T6324" t="str">
            <v>User762</v>
          </cell>
          <cell r="U6324" t="str">
            <v>Мансуров Ринат Рафаильевич</v>
          </cell>
          <cell r="V6324" t="str">
            <v>8 908 922 55 96</v>
          </cell>
          <cell r="W6324"/>
          <cell r="X6324"/>
          <cell r="Y6324"/>
          <cell r="Z6324">
            <v>60</v>
          </cell>
          <cell r="AA6324"/>
          <cell r="AB6324"/>
          <cell r="AC6324"/>
          <cell r="AD6324">
            <v>60</v>
          </cell>
          <cell r="AE6324">
            <v>1</v>
          </cell>
          <cell r="AF6324">
            <v>1</v>
          </cell>
          <cell r="AG6324">
            <v>5</v>
          </cell>
          <cell r="AH6324">
            <v>5</v>
          </cell>
          <cell r="AI6324">
            <v>60</v>
          </cell>
          <cell r="AJ6324"/>
        </row>
        <row r="6325">
          <cell r="B6325">
            <v>360363</v>
          </cell>
          <cell r="C6325" t="str">
            <v>1000000000058091</v>
          </cell>
          <cell r="D6325">
            <v>1</v>
          </cell>
          <cell r="E6325">
            <v>0</v>
          </cell>
          <cell r="F6325">
            <v>0</v>
          </cell>
          <cell r="G6325">
            <v>0</v>
          </cell>
          <cell r="H6325">
            <v>1</v>
          </cell>
          <cell r="I6325">
            <v>0</v>
          </cell>
          <cell r="J6325" t="str">
            <v>Action</v>
          </cell>
          <cell r="K6325" t="str">
            <v>Урал</v>
          </cell>
          <cell r="L6325" t="str">
            <v>Свердловская область</v>
          </cell>
          <cell r="M6325" t="str">
            <v>Екатеринбург</v>
          </cell>
          <cell r="N6325" t="str">
            <v>Х5 Экспресс Ритейл</v>
          </cell>
          <cell r="O6325" t="str">
            <v>г. Екатеринбург, ул. Космонавтов пр-кт, 49</v>
          </cell>
          <cell r="P6325" t="str">
            <v>Superettes (Суперетта)</v>
          </cell>
          <cell r="Q6325" t="str">
            <v>Supervisor36</v>
          </cell>
          <cell r="R6325" t="str">
            <v>Захарова Ирина Викторовна</v>
          </cell>
          <cell r="S6325">
            <v>89090000000</v>
          </cell>
          <cell r="T6325" t="str">
            <v>User768</v>
          </cell>
          <cell r="U6325" t="str">
            <v>Тараповская Диана Азаматовна</v>
          </cell>
          <cell r="V6325" t="str">
            <v>8912-0320350</v>
          </cell>
          <cell r="W6325"/>
          <cell r="X6325"/>
          <cell r="Y6325"/>
          <cell r="Z6325">
            <v>60</v>
          </cell>
          <cell r="AA6325"/>
          <cell r="AB6325"/>
          <cell r="AC6325"/>
          <cell r="AD6325">
            <v>60</v>
          </cell>
          <cell r="AE6325">
            <v>1</v>
          </cell>
          <cell r="AF6325">
            <v>1</v>
          </cell>
          <cell r="AG6325">
            <v>5</v>
          </cell>
          <cell r="AH6325">
            <v>5</v>
          </cell>
          <cell r="AI6325">
            <v>60</v>
          </cell>
          <cell r="AJ6325"/>
        </row>
        <row r="6326">
          <cell r="B6326">
            <v>349162</v>
          </cell>
          <cell r="C6326" t="str">
            <v>1000000000010511</v>
          </cell>
          <cell r="D6326">
            <v>1</v>
          </cell>
          <cell r="E6326">
            <v>0</v>
          </cell>
          <cell r="F6326">
            <v>0</v>
          </cell>
          <cell r="G6326">
            <v>0</v>
          </cell>
          <cell r="H6326">
            <v>1</v>
          </cell>
          <cell r="I6326">
            <v>0</v>
          </cell>
          <cell r="J6326" t="str">
            <v>Action</v>
          </cell>
          <cell r="K6326" t="str">
            <v>Урал</v>
          </cell>
          <cell r="L6326" t="str">
            <v>Свердловская область</v>
          </cell>
          <cell r="M6326" t="str">
            <v>Екатеринбург</v>
          </cell>
          <cell r="N6326" t="str">
            <v>Х5 Экспресс Ритейл</v>
          </cell>
          <cell r="O6326" t="str">
            <v>6144 (адр. дост.: Екатеринбург,Новаторов ул.,13,)</v>
          </cell>
          <cell r="P6326" t="str">
            <v>Superettes (Суперетта)</v>
          </cell>
          <cell r="Q6326" t="str">
            <v>Supervisor36</v>
          </cell>
          <cell r="R6326" t="str">
            <v>Захарова Ирина Викторовна</v>
          </cell>
          <cell r="S6326">
            <v>89090000000</v>
          </cell>
          <cell r="T6326" t="str">
            <v>User768</v>
          </cell>
          <cell r="U6326" t="str">
            <v>Тараповская Диана Азаматовна</v>
          </cell>
          <cell r="V6326" t="str">
            <v>8912-0320350</v>
          </cell>
          <cell r="W6326"/>
          <cell r="X6326"/>
          <cell r="Y6326"/>
          <cell r="Z6326">
            <v>60</v>
          </cell>
          <cell r="AA6326"/>
          <cell r="AB6326"/>
          <cell r="AC6326"/>
          <cell r="AD6326">
            <v>60</v>
          </cell>
          <cell r="AE6326">
            <v>1</v>
          </cell>
          <cell r="AF6326">
            <v>1</v>
          </cell>
          <cell r="AG6326">
            <v>5</v>
          </cell>
          <cell r="AH6326">
            <v>5</v>
          </cell>
          <cell r="AI6326">
            <v>60</v>
          </cell>
          <cell r="AJ6326"/>
        </row>
        <row r="6327">
          <cell r="B6327">
            <v>349283</v>
          </cell>
          <cell r="C6327" t="str">
            <v>1000000000011584</v>
          </cell>
          <cell r="D6327">
            <v>1</v>
          </cell>
          <cell r="E6327">
            <v>0</v>
          </cell>
          <cell r="F6327">
            <v>0</v>
          </cell>
          <cell r="G6327">
            <v>0</v>
          </cell>
          <cell r="H6327">
            <v>1</v>
          </cell>
          <cell r="I6327">
            <v>0</v>
          </cell>
          <cell r="J6327" t="str">
            <v>Action</v>
          </cell>
          <cell r="K6327" t="str">
            <v>Урал</v>
          </cell>
          <cell r="L6327" t="str">
            <v>Свердловская область</v>
          </cell>
          <cell r="M6327" t="str">
            <v>Екатеринбург</v>
          </cell>
          <cell r="N6327" t="str">
            <v>Х5 Экспресс Ритейл</v>
          </cell>
          <cell r="O6327" t="str">
            <v>X234 (адр. дост.: г.Екатеринбург, Бахчиванджи ул, 14)</v>
          </cell>
          <cell r="P6327" t="str">
            <v>Superettes (Суперетта)</v>
          </cell>
          <cell r="Q6327" t="str">
            <v>Supervisor36</v>
          </cell>
          <cell r="R6327" t="str">
            <v>Захарова Ирина Викторовна</v>
          </cell>
          <cell r="S6327">
            <v>89090000000</v>
          </cell>
          <cell r="T6327" t="str">
            <v>User762</v>
          </cell>
          <cell r="U6327" t="str">
            <v>Мансуров Ринат Рафаильевич</v>
          </cell>
          <cell r="V6327" t="str">
            <v>8 908 922 55 96</v>
          </cell>
          <cell r="W6327"/>
          <cell r="X6327"/>
          <cell r="Y6327"/>
          <cell r="Z6327">
            <v>60</v>
          </cell>
          <cell r="AA6327"/>
          <cell r="AB6327"/>
          <cell r="AC6327"/>
          <cell r="AD6327">
            <v>60</v>
          </cell>
          <cell r="AE6327">
            <v>1</v>
          </cell>
          <cell r="AF6327">
            <v>1</v>
          </cell>
          <cell r="AG6327">
            <v>5</v>
          </cell>
          <cell r="AH6327">
            <v>5</v>
          </cell>
          <cell r="AI6327">
            <v>60</v>
          </cell>
          <cell r="AJ6327" t="str">
            <v>Удалить из АП</v>
          </cell>
        </row>
        <row r="6328">
          <cell r="B6328">
            <v>361076</v>
          </cell>
          <cell r="C6328" t="str">
            <v>1022301324</v>
          </cell>
          <cell r="D6328">
            <v>1</v>
          </cell>
          <cell r="E6328">
            <v>0</v>
          </cell>
          <cell r="F6328">
            <v>0</v>
          </cell>
          <cell r="G6328">
            <v>0</v>
          </cell>
          <cell r="H6328">
            <v>1</v>
          </cell>
          <cell r="I6328">
            <v>0</v>
          </cell>
          <cell r="J6328" t="str">
            <v>Action</v>
          </cell>
          <cell r="K6328" t="str">
            <v>Урал</v>
          </cell>
          <cell r="L6328" t="str">
            <v>Свердловская область</v>
          </cell>
          <cell r="M6328" t="str">
            <v>Екатеринбург</v>
          </cell>
          <cell r="N6328" t="str">
            <v>Кировский</v>
          </cell>
          <cell r="O6328" t="str">
            <v>г. Екатеринбург ул. Билимбаевская 15</v>
          </cell>
          <cell r="P6328" t="str">
            <v>Supermarket (Супермаркет)</v>
          </cell>
          <cell r="Q6328" t="str">
            <v>Supervisor36</v>
          </cell>
          <cell r="R6328" t="str">
            <v>Захарова Ирина Викторовна</v>
          </cell>
          <cell r="S6328">
            <v>89090000000</v>
          </cell>
          <cell r="T6328" t="str">
            <v xml:space="preserve">Вакансия </v>
          </cell>
          <cell r="U6328">
            <v>0</v>
          </cell>
          <cell r="V6328"/>
          <cell r="W6328"/>
          <cell r="X6328"/>
          <cell r="Y6328"/>
          <cell r="Z6328">
            <v>60</v>
          </cell>
          <cell r="AA6328"/>
          <cell r="AB6328"/>
          <cell r="AC6328"/>
          <cell r="AD6328">
            <v>60</v>
          </cell>
          <cell r="AE6328">
            <v>1</v>
          </cell>
          <cell r="AF6328">
            <v>1</v>
          </cell>
          <cell r="AG6328">
            <v>5</v>
          </cell>
          <cell r="AH6328">
            <v>5</v>
          </cell>
          <cell r="AI6328">
            <v>60</v>
          </cell>
          <cell r="AJ6328"/>
        </row>
        <row r="6329">
          <cell r="B6329">
            <v>361077</v>
          </cell>
          <cell r="C6329" t="str">
            <v>102870000009686</v>
          </cell>
          <cell r="D6329">
            <v>1</v>
          </cell>
          <cell r="E6329">
            <v>0</v>
          </cell>
          <cell r="F6329">
            <v>0</v>
          </cell>
          <cell r="G6329">
            <v>0</v>
          </cell>
          <cell r="H6329">
            <v>1</v>
          </cell>
          <cell r="I6329">
            <v>0</v>
          </cell>
          <cell r="J6329" t="str">
            <v>Max Group</v>
          </cell>
          <cell r="K6329" t="str">
            <v>Дальний Восток</v>
          </cell>
          <cell r="L6329" t="str">
            <v>Дальний Восток</v>
          </cell>
          <cell r="M6329" t="str">
            <v>Улан-Удэ</v>
          </cell>
          <cell r="N6329" t="str">
            <v>Титан</v>
          </cell>
          <cell r="O6329" t="str">
            <v xml:space="preserve"> г. Улан-Удэ г,  ул. 110-й кв-л,  д. 6,  корп. 1</v>
          </cell>
          <cell r="P6329" t="str">
            <v>Superettes (Суперетта)</v>
          </cell>
          <cell r="Q6329" t="str">
            <v>sv1988</v>
          </cell>
          <cell r="R6329" t="str">
            <v>Романеш Евгений Владимирович</v>
          </cell>
          <cell r="S6329">
            <v>89625879500</v>
          </cell>
          <cell r="T6329" t="str">
            <v>merch854</v>
          </cell>
          <cell r="U6329" t="str">
            <v>Токарева Олеся Александровна</v>
          </cell>
          <cell r="V6329">
            <v>89625879500</v>
          </cell>
          <cell r="W6329"/>
          <cell r="X6329">
            <v>180</v>
          </cell>
          <cell r="Y6329"/>
          <cell r="Z6329"/>
          <cell r="AA6329"/>
          <cell r="AB6329"/>
          <cell r="AC6329"/>
          <cell r="AD6329">
            <v>180</v>
          </cell>
          <cell r="AE6329">
            <v>3</v>
          </cell>
          <cell r="AF6329">
            <v>1</v>
          </cell>
          <cell r="AG6329">
            <v>15</v>
          </cell>
          <cell r="AH6329">
            <v>5</v>
          </cell>
          <cell r="AI6329">
            <v>180</v>
          </cell>
          <cell r="AJ6329"/>
        </row>
        <row r="6330">
          <cell r="B6330">
            <v>361078</v>
          </cell>
          <cell r="C6330" t="str">
            <v>1028700133</v>
          </cell>
          <cell r="D6330">
            <v>1</v>
          </cell>
          <cell r="E6330">
            <v>0</v>
          </cell>
          <cell r="F6330">
            <v>0</v>
          </cell>
          <cell r="G6330">
            <v>0</v>
          </cell>
          <cell r="H6330">
            <v>1</v>
          </cell>
          <cell r="I6330">
            <v>0</v>
          </cell>
          <cell r="J6330" t="str">
            <v>Max Group</v>
          </cell>
          <cell r="K6330" t="str">
            <v>Дальний Восток</v>
          </cell>
          <cell r="L6330" t="str">
            <v>Дальний Восток</v>
          </cell>
          <cell r="M6330" t="str">
            <v>Улан-Удэ</v>
          </cell>
          <cell r="N6330" t="str">
            <v>Титан</v>
          </cell>
          <cell r="O6330" t="str">
            <v>г. Улан-Удэ,  ул. Прежевальского,  д. 3</v>
          </cell>
          <cell r="P6330" t="str">
            <v>Superettes (Суперетта)</v>
          </cell>
          <cell r="Q6330" t="str">
            <v>Sv18</v>
          </cell>
          <cell r="R6330" t="str">
            <v>Акимов Роман Витальевич</v>
          </cell>
          <cell r="S6330" t="str">
            <v>8 915 992 12 00</v>
          </cell>
          <cell r="T6330" t="str">
            <v>merch1764</v>
          </cell>
          <cell r="U6330" t="str">
            <v>Коржова Екатерина Сергеевна</v>
          </cell>
          <cell r="V6330">
            <v>89536666695</v>
          </cell>
          <cell r="W6330"/>
          <cell r="X6330"/>
          <cell r="Y6330">
            <v>120</v>
          </cell>
          <cell r="Z6330"/>
          <cell r="AA6330"/>
          <cell r="AB6330"/>
          <cell r="AC6330"/>
          <cell r="AD6330">
            <v>120</v>
          </cell>
          <cell r="AE6330">
            <v>2</v>
          </cell>
          <cell r="AF6330">
            <v>1</v>
          </cell>
          <cell r="AG6330">
            <v>10</v>
          </cell>
          <cell r="AH6330">
            <v>5</v>
          </cell>
          <cell r="AI6330">
            <v>120</v>
          </cell>
          <cell r="AJ6330"/>
        </row>
        <row r="6331">
          <cell r="B6331">
            <v>361079</v>
          </cell>
          <cell r="C6331" t="str">
            <v>1028805879</v>
          </cell>
          <cell r="D6331">
            <v>1</v>
          </cell>
          <cell r="E6331">
            <v>0</v>
          </cell>
          <cell r="F6331">
            <v>0</v>
          </cell>
          <cell r="G6331">
            <v>0</v>
          </cell>
          <cell r="H6331">
            <v>1</v>
          </cell>
          <cell r="I6331">
            <v>0</v>
          </cell>
          <cell r="J6331" t="str">
            <v>Max Group</v>
          </cell>
          <cell r="K6331" t="str">
            <v>Дальний Восток</v>
          </cell>
          <cell r="L6331" t="str">
            <v>Дальний Восток</v>
          </cell>
          <cell r="M6331" t="str">
            <v>Чита</v>
          </cell>
          <cell r="N6331" t="str">
            <v>Караван</v>
          </cell>
          <cell r="O6331" t="str">
            <v>г. Чита г,  ул. Бабушкина ул,  д. 104</v>
          </cell>
          <cell r="P6331" t="str">
            <v>Superettes (Суперетта)</v>
          </cell>
          <cell r="Q6331" t="str">
            <v>sv80</v>
          </cell>
          <cell r="R6331" t="str">
            <v>Туголукова Анастасия Владимировна</v>
          </cell>
          <cell r="S6331">
            <v>89173333309</v>
          </cell>
          <cell r="T6331" t="str">
            <v>merch1173</v>
          </cell>
          <cell r="U6331" t="str">
            <v>Котова Виктория Юрьевна</v>
          </cell>
          <cell r="V6331">
            <v>89608785472</v>
          </cell>
          <cell r="W6331"/>
          <cell r="X6331"/>
          <cell r="Y6331"/>
          <cell r="Z6331"/>
          <cell r="AA6331">
            <v>180</v>
          </cell>
          <cell r="AB6331"/>
          <cell r="AC6331"/>
          <cell r="AD6331">
            <v>180</v>
          </cell>
          <cell r="AE6331">
            <v>3</v>
          </cell>
          <cell r="AF6331">
            <v>1</v>
          </cell>
          <cell r="AG6331">
            <v>12</v>
          </cell>
          <cell r="AH6331">
            <v>4</v>
          </cell>
          <cell r="AI6331">
            <v>180</v>
          </cell>
          <cell r="AJ6331"/>
        </row>
        <row r="6332">
          <cell r="B6332">
            <v>361080</v>
          </cell>
          <cell r="C6332" t="str">
            <v>1028805880</v>
          </cell>
          <cell r="D6332">
            <v>1</v>
          </cell>
          <cell r="E6332">
            <v>0</v>
          </cell>
          <cell r="F6332">
            <v>0</v>
          </cell>
          <cell r="G6332">
            <v>0</v>
          </cell>
          <cell r="H6332">
            <v>1</v>
          </cell>
          <cell r="I6332">
            <v>0</v>
          </cell>
          <cell r="J6332" t="str">
            <v>Max Group</v>
          </cell>
          <cell r="K6332" t="str">
            <v>Дальний Восток</v>
          </cell>
          <cell r="L6332" t="str">
            <v>Дальний Восток</v>
          </cell>
          <cell r="M6332" t="str">
            <v>Чита</v>
          </cell>
          <cell r="N6332" t="str">
            <v>Караван</v>
          </cell>
          <cell r="O6332" t="str">
            <v>г. Чита г,  ул. Красноярская ул,  д. 32а</v>
          </cell>
          <cell r="P6332" t="str">
            <v>Superettes (Суперетта)</v>
          </cell>
          <cell r="Q6332"/>
          <cell r="R6332"/>
          <cell r="S6332"/>
          <cell r="T6332"/>
          <cell r="U6332"/>
          <cell r="V6332"/>
          <cell r="W6332"/>
          <cell r="X6332"/>
          <cell r="Y6332"/>
          <cell r="Z6332">
            <v>180</v>
          </cell>
          <cell r="AA6332"/>
          <cell r="AB6332"/>
          <cell r="AC6332"/>
          <cell r="AD6332">
            <v>180</v>
          </cell>
          <cell r="AE6332">
            <v>3</v>
          </cell>
          <cell r="AF6332">
            <v>1</v>
          </cell>
          <cell r="AG6332">
            <v>15</v>
          </cell>
          <cell r="AH6332">
            <v>5</v>
          </cell>
          <cell r="AI6332">
            <v>180</v>
          </cell>
          <cell r="AJ6332"/>
        </row>
        <row r="6333">
          <cell r="B6333">
            <v>361081</v>
          </cell>
          <cell r="C6333" t="str">
            <v>1028810168</v>
          </cell>
          <cell r="D6333">
            <v>1</v>
          </cell>
          <cell r="E6333">
            <v>0</v>
          </cell>
          <cell r="F6333">
            <v>0</v>
          </cell>
          <cell r="G6333">
            <v>0</v>
          </cell>
          <cell r="H6333">
            <v>1</v>
          </cell>
          <cell r="I6333">
            <v>0</v>
          </cell>
          <cell r="J6333" t="str">
            <v>Max Group</v>
          </cell>
          <cell r="K6333" t="str">
            <v>Дальний Восток</v>
          </cell>
          <cell r="L6333" t="str">
            <v>Дальний Восток</v>
          </cell>
          <cell r="M6333" t="str">
            <v>Чита</v>
          </cell>
          <cell r="N6333" t="str">
            <v>Спутник</v>
          </cell>
          <cell r="O6333" t="str">
            <v>г. Чита г,  ул. Девичья Сопка мкр,  д. 1 квартал1</v>
          </cell>
          <cell r="P6333" t="str">
            <v>Superettes (Суперетта)</v>
          </cell>
          <cell r="Q6333"/>
          <cell r="R6333"/>
          <cell r="S6333"/>
          <cell r="T6333"/>
          <cell r="U6333"/>
          <cell r="V6333"/>
          <cell r="W6333"/>
          <cell r="X6333">
            <v>180</v>
          </cell>
          <cell r="Y6333"/>
          <cell r="Z6333"/>
          <cell r="AA6333"/>
          <cell r="AB6333"/>
          <cell r="AC6333"/>
          <cell r="AD6333">
            <v>180</v>
          </cell>
          <cell r="AE6333">
            <v>3</v>
          </cell>
          <cell r="AF6333">
            <v>1</v>
          </cell>
          <cell r="AG6333">
            <v>15</v>
          </cell>
          <cell r="AH6333">
            <v>5</v>
          </cell>
          <cell r="AI6333">
            <v>180</v>
          </cell>
          <cell r="AJ6333"/>
        </row>
        <row r="6334">
          <cell r="B6334">
            <v>361082</v>
          </cell>
          <cell r="C6334" t="str">
            <v>102630000004070</v>
          </cell>
          <cell r="D6334">
            <v>1</v>
          </cell>
          <cell r="E6334">
            <v>0</v>
          </cell>
          <cell r="F6334">
            <v>0</v>
          </cell>
          <cell r="G6334">
            <v>0</v>
          </cell>
          <cell r="H6334">
            <v>1</v>
          </cell>
          <cell r="I6334">
            <v>0</v>
          </cell>
          <cell r="J6334" t="str">
            <v>Max Group</v>
          </cell>
          <cell r="K6334" t="str">
            <v>Дальний Восток</v>
          </cell>
          <cell r="L6334" t="str">
            <v>Хабаровский край</v>
          </cell>
          <cell r="M6334" t="str">
            <v>Хабаровск</v>
          </cell>
          <cell r="N6334" t="str">
            <v>C&amp;B</v>
          </cell>
          <cell r="O6334" t="str">
            <v xml:space="preserve"> 680014, г.Хабаровск, ул.Карла Маркса, д.202)</v>
          </cell>
          <cell r="P6334" t="str">
            <v>Drogery (Хоз. магазин)</v>
          </cell>
          <cell r="Q6334"/>
          <cell r="R6334"/>
          <cell r="S6334"/>
          <cell r="T6334"/>
          <cell r="U6334"/>
          <cell r="V6334"/>
          <cell r="W6334"/>
          <cell r="X6334"/>
          <cell r="Y6334"/>
          <cell r="Z6334"/>
          <cell r="AA6334">
            <v>60</v>
          </cell>
          <cell r="AB6334"/>
          <cell r="AC6334"/>
          <cell r="AD6334">
            <v>60</v>
          </cell>
          <cell r="AE6334">
            <v>1</v>
          </cell>
          <cell r="AF6334">
            <v>1</v>
          </cell>
          <cell r="AG6334">
            <v>4</v>
          </cell>
          <cell r="AH6334">
            <v>4</v>
          </cell>
          <cell r="AI6334">
            <v>60</v>
          </cell>
          <cell r="AJ6334"/>
        </row>
        <row r="6335">
          <cell r="B6335">
            <v>361083</v>
          </cell>
          <cell r="C6335" t="str">
            <v>1026302999</v>
          </cell>
          <cell r="D6335">
            <v>1</v>
          </cell>
          <cell r="E6335">
            <v>0</v>
          </cell>
          <cell r="F6335">
            <v>0</v>
          </cell>
          <cell r="G6335">
            <v>0</v>
          </cell>
          <cell r="H6335">
            <v>1</v>
          </cell>
          <cell r="I6335">
            <v>0</v>
          </cell>
          <cell r="J6335" t="str">
            <v>Max Group</v>
          </cell>
          <cell r="K6335" t="str">
            <v>Дальний Восток</v>
          </cell>
          <cell r="L6335" t="str">
            <v>Еврейская АО</v>
          </cell>
          <cell r="M6335" t="str">
            <v>Биробиджан</v>
          </cell>
          <cell r="N6335" t="str">
            <v>Самбери</v>
          </cell>
          <cell r="O6335" t="str">
            <v>Биробиджан г, Шолом-Алейхема ул, дом № 72</v>
          </cell>
          <cell r="P6335" t="str">
            <v>Hypermarket (Гипермаркет)</v>
          </cell>
          <cell r="Q6335"/>
          <cell r="R6335"/>
          <cell r="S6335"/>
          <cell r="T6335"/>
          <cell r="U6335"/>
          <cell r="V6335"/>
          <cell r="W6335"/>
          <cell r="X6335">
            <v>180</v>
          </cell>
          <cell r="Y6335"/>
          <cell r="Z6335"/>
          <cell r="AA6335"/>
          <cell r="AB6335"/>
          <cell r="AC6335"/>
          <cell r="AD6335">
            <v>180</v>
          </cell>
          <cell r="AE6335">
            <v>3</v>
          </cell>
          <cell r="AF6335">
            <v>1</v>
          </cell>
          <cell r="AG6335">
            <v>15</v>
          </cell>
          <cell r="AH6335">
            <v>5</v>
          </cell>
          <cell r="AI6335">
            <v>180</v>
          </cell>
          <cell r="AJ6335" t="str">
            <v>Изменение тайминга</v>
          </cell>
        </row>
        <row r="6336">
          <cell r="B6336">
            <v>359106</v>
          </cell>
          <cell r="C6336" t="str">
            <v>1000000000058180</v>
          </cell>
          <cell r="D6336">
            <v>1</v>
          </cell>
          <cell r="E6336">
            <v>0</v>
          </cell>
          <cell r="F6336">
            <v>0</v>
          </cell>
          <cell r="G6336">
            <v>0</v>
          </cell>
          <cell r="H6336">
            <v>1</v>
          </cell>
          <cell r="I6336">
            <v>0</v>
          </cell>
          <cell r="J6336" t="str">
            <v>Max Group</v>
          </cell>
          <cell r="K6336" t="str">
            <v>Волга-Юг</v>
          </cell>
          <cell r="L6336" t="str">
            <v>Ставропольский край</v>
          </cell>
          <cell r="M6336" t="str">
            <v>Михайловск</v>
          </cell>
          <cell r="N6336" t="str">
            <v>Тандер</v>
          </cell>
          <cell r="O6336" t="str">
            <v>Михайловск г, Войкова ул, дом № 2</v>
          </cell>
          <cell r="P6336" t="str">
            <v>Drogery (Хоз. магазин)</v>
          </cell>
          <cell r="Q6336"/>
          <cell r="R6336"/>
          <cell r="S6336"/>
          <cell r="T6336"/>
          <cell r="U6336"/>
          <cell r="V6336"/>
          <cell r="W6336">
            <v>60</v>
          </cell>
          <cell r="X6336"/>
          <cell r="Y6336"/>
          <cell r="Z6336"/>
          <cell r="AA6336"/>
          <cell r="AB6336"/>
          <cell r="AC6336"/>
          <cell r="AD6336">
            <v>60</v>
          </cell>
          <cell r="AE6336">
            <v>1</v>
          </cell>
          <cell r="AF6336">
            <v>1</v>
          </cell>
          <cell r="AG6336">
            <v>4</v>
          </cell>
          <cell r="AH6336">
            <v>4</v>
          </cell>
          <cell r="AI6336">
            <v>60</v>
          </cell>
          <cell r="AJ6336"/>
        </row>
        <row r="6337">
          <cell r="B6337">
            <v>361084</v>
          </cell>
          <cell r="C6337" t="str">
            <v>1000000000069440</v>
          </cell>
          <cell r="D6337">
            <v>1</v>
          </cell>
          <cell r="E6337">
            <v>0</v>
          </cell>
          <cell r="F6337">
            <v>0</v>
          </cell>
          <cell r="G6337">
            <v>0</v>
          </cell>
          <cell r="H6337">
            <v>1</v>
          </cell>
          <cell r="I6337">
            <v>0</v>
          </cell>
          <cell r="J6337" t="str">
            <v>Max Group</v>
          </cell>
          <cell r="K6337" t="str">
            <v>Волга-Юг</v>
          </cell>
          <cell r="L6337" t="str">
            <v>Ставропольский край</v>
          </cell>
          <cell r="M6337" t="str">
            <v>Михайловск</v>
          </cell>
          <cell r="N6337" t="str">
            <v>Тандер</v>
          </cell>
          <cell r="O6337" t="str">
            <v>Михайловск г, Ленина ул, дом № 121</v>
          </cell>
          <cell r="P6337" t="str">
            <v>Drogery (Хоз. магазин)</v>
          </cell>
          <cell r="Q6337"/>
          <cell r="R6337"/>
          <cell r="S6337"/>
          <cell r="T6337"/>
          <cell r="U6337"/>
          <cell r="V6337"/>
          <cell r="W6337"/>
          <cell r="X6337"/>
          <cell r="Y6337">
            <v>60</v>
          </cell>
          <cell r="Z6337"/>
          <cell r="AA6337"/>
          <cell r="AB6337"/>
          <cell r="AC6337"/>
          <cell r="AD6337">
            <v>60</v>
          </cell>
          <cell r="AE6337">
            <v>1</v>
          </cell>
          <cell r="AF6337">
            <v>1</v>
          </cell>
          <cell r="AG6337">
            <v>5</v>
          </cell>
          <cell r="AH6337">
            <v>5</v>
          </cell>
          <cell r="AI6337">
            <v>60</v>
          </cell>
          <cell r="AJ6337"/>
        </row>
        <row r="6338">
          <cell r="B6338">
            <v>296979</v>
          </cell>
          <cell r="C6338" t="str">
            <v>1000000000012901</v>
          </cell>
          <cell r="D6338">
            <v>1</v>
          </cell>
          <cell r="E6338">
            <v>0</v>
          </cell>
          <cell r="F6338">
            <v>0</v>
          </cell>
          <cell r="G6338">
            <v>0</v>
          </cell>
          <cell r="H6338">
            <v>1</v>
          </cell>
          <cell r="I6338">
            <v>1</v>
          </cell>
          <cell r="J6338" t="str">
            <v>Max Group</v>
          </cell>
          <cell r="K6338" t="str">
            <v>Волга-Юг</v>
          </cell>
          <cell r="L6338" t="str">
            <v>Воронежская область</v>
          </cell>
          <cell r="M6338" t="str">
            <v>Воронеж</v>
          </cell>
          <cell r="N6338" t="str">
            <v>Х5 Экспресс Ритейл</v>
          </cell>
          <cell r="O6338" t="str">
            <v>г.Воронеж,Димитрова ул,53А</v>
          </cell>
          <cell r="P6338" t="str">
            <v>Superettes (Суперетта)</v>
          </cell>
          <cell r="Q6338" t="str">
            <v>sv53</v>
          </cell>
          <cell r="R6338" t="str">
            <v>Иванова Анастасия</v>
          </cell>
          <cell r="S6338" t="str">
            <v>7 906 675-24-12</v>
          </cell>
          <cell r="T6338" t="str">
            <v>merch879</v>
          </cell>
          <cell r="U6338" t="str">
            <v>Евстратова Елизавета Геннадьевна</v>
          </cell>
          <cell r="V6338">
            <v>89521046642</v>
          </cell>
          <cell r="W6338">
            <v>30</v>
          </cell>
          <cell r="X6338"/>
          <cell r="Y6338"/>
          <cell r="Z6338"/>
          <cell r="AA6338"/>
          <cell r="AB6338"/>
          <cell r="AC6338"/>
          <cell r="AD6338">
            <v>30</v>
          </cell>
          <cell r="AE6338">
            <v>0.5</v>
          </cell>
          <cell r="AF6338">
            <v>1</v>
          </cell>
          <cell r="AG6338">
            <v>2</v>
          </cell>
          <cell r="AH6338">
            <v>4</v>
          </cell>
          <cell r="AI6338">
            <v>30</v>
          </cell>
          <cell r="AJ6338"/>
        </row>
        <row r="6339">
          <cell r="B6339">
            <v>361085</v>
          </cell>
          <cell r="C6339" t="str">
            <v>1000000000070339</v>
          </cell>
          <cell r="D6339">
            <v>1</v>
          </cell>
          <cell r="E6339">
            <v>0</v>
          </cell>
          <cell r="F6339">
            <v>0</v>
          </cell>
          <cell r="G6339">
            <v>0</v>
          </cell>
          <cell r="H6339">
            <v>1</v>
          </cell>
          <cell r="I6339">
            <v>1</v>
          </cell>
          <cell r="J6339" t="str">
            <v>АСМ</v>
          </cell>
          <cell r="K6339" t="str">
            <v>Москва-Центр</v>
          </cell>
          <cell r="L6339" t="str">
            <v>Московская область</v>
          </cell>
          <cell r="M6339" t="str">
            <v>Химки</v>
          </cell>
          <cell r="N6339" t="str">
            <v>Х5 Экспресс Ритейл</v>
          </cell>
          <cell r="O6339" t="str">
            <v>Московская обл., Ленинградское ш, , вл.5</v>
          </cell>
          <cell r="P6339" t="str">
            <v>Hypermarket (Гипермаркет)</v>
          </cell>
          <cell r="Q6339" t="str">
            <v>Supervisor20</v>
          </cell>
          <cell r="R6339" t="str">
            <v>Корнилов Алексей</v>
          </cell>
          <cell r="S6339" t="str">
            <v>8 910 419 54 67</v>
          </cell>
          <cell r="T6339" t="str">
            <v>merch1905</v>
          </cell>
          <cell r="U6339" t="str">
            <v>ГайнулинМаратОлегович</v>
          </cell>
          <cell r="V6339" t="str">
            <v>8 963 122 10 30</v>
          </cell>
          <cell r="W6339">
            <v>120</v>
          </cell>
          <cell r="X6339"/>
          <cell r="Y6339"/>
          <cell r="Z6339"/>
          <cell r="AA6339">
            <v>120</v>
          </cell>
          <cell r="AB6339"/>
          <cell r="AC6339"/>
          <cell r="AD6339">
            <v>240</v>
          </cell>
          <cell r="AE6339">
            <v>4</v>
          </cell>
          <cell r="AF6339">
            <v>2</v>
          </cell>
          <cell r="AG6339">
            <v>16</v>
          </cell>
          <cell r="AH6339">
            <v>8</v>
          </cell>
          <cell r="AI6339">
            <v>120</v>
          </cell>
          <cell r="AJ6339"/>
        </row>
        <row r="6340">
          <cell r="B6340">
            <v>361086</v>
          </cell>
          <cell r="C6340" t="str">
            <v>1000000000070342</v>
          </cell>
          <cell r="D6340">
            <v>1</v>
          </cell>
          <cell r="E6340">
            <v>0</v>
          </cell>
          <cell r="F6340">
            <v>0</v>
          </cell>
          <cell r="G6340">
            <v>0</v>
          </cell>
          <cell r="H6340">
            <v>1</v>
          </cell>
          <cell r="I6340">
            <v>1</v>
          </cell>
          <cell r="J6340" t="str">
            <v>АСМ</v>
          </cell>
          <cell r="K6340" t="str">
            <v>Москва-Центр</v>
          </cell>
          <cell r="L6340" t="str">
            <v>Московская область</v>
          </cell>
          <cell r="M6340" t="str">
            <v>Домодедово</v>
          </cell>
          <cell r="N6340" t="str">
            <v>Х5 Экспресс Ритейл</v>
          </cell>
          <cell r="O6340" t="str">
            <v>Московская обл., Краснодарская (Северный мкр) ул, 2</v>
          </cell>
          <cell r="P6340" t="str">
            <v>Hypermarket (Гипермаркет)</v>
          </cell>
          <cell r="Q6340" t="str">
            <v>Supervisor31</v>
          </cell>
          <cell r="R6340" t="str">
            <v xml:space="preserve">Федюнина Светлана </v>
          </cell>
          <cell r="S6340" t="str">
            <v>8 903 551 38 26</v>
          </cell>
          <cell r="T6340" t="str">
            <v>merch1955</v>
          </cell>
          <cell r="U6340" t="str">
            <v>ИлюхинаКристинаАнатольевна</v>
          </cell>
          <cell r="V6340" t="str">
            <v>8 915 265 53 29</v>
          </cell>
          <cell r="W6340">
            <v>120</v>
          </cell>
          <cell r="X6340"/>
          <cell r="Y6340"/>
          <cell r="Z6340"/>
          <cell r="AA6340">
            <v>120</v>
          </cell>
          <cell r="AB6340"/>
          <cell r="AC6340"/>
          <cell r="AD6340">
            <v>240</v>
          </cell>
          <cell r="AE6340">
            <v>4</v>
          </cell>
          <cell r="AF6340">
            <v>2</v>
          </cell>
          <cell r="AG6340">
            <v>16</v>
          </cell>
          <cell r="AH6340">
            <v>8</v>
          </cell>
          <cell r="AI6340">
            <v>120</v>
          </cell>
          <cell r="AJ6340"/>
        </row>
        <row r="6341">
          <cell r="B6341">
            <v>29232</v>
          </cell>
          <cell r="C6341" t="str">
            <v>1000000000014011</v>
          </cell>
          <cell r="D6341">
            <v>1</v>
          </cell>
          <cell r="E6341">
            <v>0</v>
          </cell>
          <cell r="F6341">
            <v>0</v>
          </cell>
          <cell r="G6341">
            <v>0</v>
          </cell>
          <cell r="H6341">
            <v>1</v>
          </cell>
          <cell r="I6341">
            <v>1</v>
          </cell>
          <cell r="J6341" t="str">
            <v>АСМ</v>
          </cell>
          <cell r="K6341" t="str">
            <v>Москва-Центр</v>
          </cell>
          <cell r="L6341" t="str">
            <v>Московская область</v>
          </cell>
          <cell r="M6341" t="str">
            <v>Москва</v>
          </cell>
          <cell r="N6341" t="str">
            <v>Х5 Экспресс Ритейл</v>
          </cell>
          <cell r="O6341" t="str">
            <v>Хорошевское ш.вл.27</v>
          </cell>
          <cell r="P6341" t="str">
            <v>Supermarket (Супермаркет)</v>
          </cell>
          <cell r="Q6341" t="str">
            <v>Supervisor20</v>
          </cell>
          <cell r="R6341" t="str">
            <v>Корнилов Алексей</v>
          </cell>
          <cell r="S6341" t="str">
            <v>8 910 419 54 67</v>
          </cell>
          <cell r="T6341" t="str">
            <v>merch1794</v>
          </cell>
          <cell r="U6341" t="str">
            <v>Егорова Яна Геннадьевна</v>
          </cell>
          <cell r="V6341" t="str">
            <v>8 977 138 58 71</v>
          </cell>
          <cell r="W6341"/>
          <cell r="X6341">
            <v>90</v>
          </cell>
          <cell r="Y6341"/>
          <cell r="Z6341"/>
          <cell r="AA6341">
            <v>90</v>
          </cell>
          <cell r="AB6341"/>
          <cell r="AC6341"/>
          <cell r="AD6341">
            <v>180</v>
          </cell>
          <cell r="AE6341">
            <v>3</v>
          </cell>
          <cell r="AF6341">
            <v>2</v>
          </cell>
          <cell r="AG6341">
            <v>13.5</v>
          </cell>
          <cell r="AH6341">
            <v>9</v>
          </cell>
          <cell r="AI6341">
            <v>90</v>
          </cell>
          <cell r="AJ6341"/>
        </row>
        <row r="6342">
          <cell r="B6342">
            <v>361087</v>
          </cell>
          <cell r="C6342" t="str">
            <v>1000000000071663</v>
          </cell>
          <cell r="D6342">
            <v>1</v>
          </cell>
          <cell r="E6342">
            <v>0</v>
          </cell>
          <cell r="F6342">
            <v>0</v>
          </cell>
          <cell r="G6342">
            <v>0</v>
          </cell>
          <cell r="H6342">
            <v>1</v>
          </cell>
          <cell r="I6342">
            <v>0</v>
          </cell>
          <cell r="J6342" t="str">
            <v>Max Group</v>
          </cell>
          <cell r="K6342" t="str">
            <v>Северо-Запад</v>
          </cell>
          <cell r="L6342" t="str">
            <v>Санкт-Петербург</v>
          </cell>
          <cell r="M6342" t="str">
            <v>Санкт-Петербург</v>
          </cell>
          <cell r="N6342" t="str">
            <v>Х5 Экспресс Ритейл</v>
          </cell>
          <cell r="O6342" t="str">
            <v>г.Санкт-Петербург, Карбышева ул, 9, лит.А</v>
          </cell>
          <cell r="P6342" t="str">
            <v>Supermarket (Супермаркет)</v>
          </cell>
          <cell r="Q6342" t="str">
            <v>sv76</v>
          </cell>
          <cell r="R6342" t="str">
            <v>Фокин Станислав Викторович</v>
          </cell>
          <cell r="S6342">
            <v>89500178087</v>
          </cell>
          <cell r="T6342" t="str">
            <v>merch2548</v>
          </cell>
          <cell r="U6342" t="str">
            <v>Вакансия</v>
          </cell>
          <cell r="V6342"/>
          <cell r="W6342"/>
          <cell r="X6342">
            <v>90</v>
          </cell>
          <cell r="Y6342"/>
          <cell r="Z6342"/>
          <cell r="AA6342">
            <v>90</v>
          </cell>
          <cell r="AB6342"/>
          <cell r="AC6342"/>
          <cell r="AD6342">
            <v>180</v>
          </cell>
          <cell r="AE6342">
            <v>3</v>
          </cell>
          <cell r="AF6342">
            <v>2</v>
          </cell>
          <cell r="AG6342">
            <v>13.5</v>
          </cell>
          <cell r="AH6342">
            <v>9</v>
          </cell>
          <cell r="AI6342">
            <v>90</v>
          </cell>
          <cell r="AJ6342"/>
        </row>
        <row r="6343">
          <cell r="B6343">
            <v>361088</v>
          </cell>
          <cell r="C6343" t="str">
            <v>1000000000071458</v>
          </cell>
          <cell r="D6343">
            <v>1</v>
          </cell>
          <cell r="E6343">
            <v>0</v>
          </cell>
          <cell r="F6343">
            <v>0</v>
          </cell>
          <cell r="G6343">
            <v>0</v>
          </cell>
          <cell r="H6343">
            <v>1</v>
          </cell>
          <cell r="I6343">
            <v>1</v>
          </cell>
          <cell r="J6343" t="str">
            <v>Max Group</v>
          </cell>
          <cell r="K6343" t="str">
            <v>Северо-Запад</v>
          </cell>
          <cell r="L6343" t="str">
            <v>Санкт-Петербург</v>
          </cell>
          <cell r="M6343" t="str">
            <v>Санкт-Петербург</v>
          </cell>
          <cell r="N6343" t="str">
            <v>Х5 Экспресс Ритейл</v>
          </cell>
          <cell r="O6343" t="str">
            <v>г.Санкт-Петербург, Коломяжский пр-кт, 17, к1лАП-1-Н</v>
          </cell>
          <cell r="P6343" t="str">
            <v>Hypermarket (Гипермаркет)</v>
          </cell>
          <cell r="Q6343" t="str">
            <v>sv76</v>
          </cell>
          <cell r="R6343" t="str">
            <v>Фокин Станислав Викторович</v>
          </cell>
          <cell r="S6343">
            <v>89500178087</v>
          </cell>
          <cell r="T6343" t="str">
            <v>merch961</v>
          </cell>
          <cell r="U6343" t="str">
            <v>Яськова Екатерина Анатольевна</v>
          </cell>
          <cell r="V6343">
            <v>89046186585</v>
          </cell>
          <cell r="W6343"/>
          <cell r="X6343">
            <v>90</v>
          </cell>
          <cell r="Y6343"/>
          <cell r="Z6343"/>
          <cell r="AA6343">
            <v>90</v>
          </cell>
          <cell r="AB6343"/>
          <cell r="AC6343"/>
          <cell r="AD6343">
            <v>180</v>
          </cell>
          <cell r="AE6343">
            <v>3</v>
          </cell>
          <cell r="AF6343">
            <v>2</v>
          </cell>
          <cell r="AG6343">
            <v>13.5</v>
          </cell>
          <cell r="AH6343">
            <v>9</v>
          </cell>
          <cell r="AI6343">
            <v>90</v>
          </cell>
          <cell r="AJ6343"/>
        </row>
        <row r="6344">
          <cell r="B6344">
            <v>360441</v>
          </cell>
          <cell r="C6344" t="str">
            <v>1000000000069237</v>
          </cell>
          <cell r="D6344">
            <v>1</v>
          </cell>
          <cell r="E6344">
            <v>0</v>
          </cell>
          <cell r="F6344">
            <v>0</v>
          </cell>
          <cell r="G6344">
            <v>0</v>
          </cell>
          <cell r="H6344">
            <v>1</v>
          </cell>
          <cell r="I6344">
            <v>1</v>
          </cell>
          <cell r="J6344" t="str">
            <v>АСМ</v>
          </cell>
          <cell r="K6344" t="str">
            <v>Москва-Центр</v>
          </cell>
          <cell r="L6344" t="str">
            <v>Московская область</v>
          </cell>
          <cell r="M6344" t="str">
            <v>Москва</v>
          </cell>
          <cell r="N6344" t="str">
            <v>Х5 Экспресс Ритейл</v>
          </cell>
          <cell r="O6344" t="str">
            <v>г.Москва, Череповецкая ул, 18</v>
          </cell>
          <cell r="P6344" t="str">
            <v>Supermarket (Супермаркет)</v>
          </cell>
          <cell r="Q6344" t="str">
            <v>Supervisor21</v>
          </cell>
          <cell r="R6344" t="str">
            <v xml:space="preserve">Кашникова Венера </v>
          </cell>
          <cell r="S6344" t="str">
            <v>8 916 403 47 99</v>
          </cell>
          <cell r="T6344" t="str">
            <v>merch1806</v>
          </cell>
          <cell r="U6344" t="str">
            <v>СуховаИринаСергеевна</v>
          </cell>
          <cell r="V6344" t="str">
            <v>8 926 104 59 00</v>
          </cell>
          <cell r="W6344"/>
          <cell r="X6344">
            <v>90</v>
          </cell>
          <cell r="Y6344"/>
          <cell r="Z6344"/>
          <cell r="AA6344">
            <v>90</v>
          </cell>
          <cell r="AB6344"/>
          <cell r="AC6344"/>
          <cell r="AD6344">
            <v>180</v>
          </cell>
          <cell r="AE6344">
            <v>3</v>
          </cell>
          <cell r="AF6344">
            <v>2</v>
          </cell>
          <cell r="AG6344">
            <v>13.5</v>
          </cell>
          <cell r="AH6344">
            <v>9</v>
          </cell>
          <cell r="AI6344">
            <v>90</v>
          </cell>
          <cell r="AJ6344"/>
        </row>
        <row r="6345">
          <cell r="B6345">
            <v>361089</v>
          </cell>
          <cell r="C6345" t="str">
            <v>1000000000070959</v>
          </cell>
          <cell r="D6345">
            <v>1</v>
          </cell>
          <cell r="E6345">
            <v>0</v>
          </cell>
          <cell r="F6345">
            <v>0</v>
          </cell>
          <cell r="G6345">
            <v>0</v>
          </cell>
          <cell r="H6345">
            <v>1</v>
          </cell>
          <cell r="I6345">
            <v>1</v>
          </cell>
          <cell r="J6345" t="str">
            <v>Max Group</v>
          </cell>
          <cell r="K6345" t="str">
            <v>Северо-Запад</v>
          </cell>
          <cell r="L6345" t="str">
            <v>Санкт-Петербург</v>
          </cell>
          <cell r="M6345" t="str">
            <v>Санкт-Петербург</v>
          </cell>
          <cell r="N6345" t="str">
            <v>Х5 Экспресс Ритейл</v>
          </cell>
          <cell r="O6345" t="str">
            <v>г.Санкт-Петербург, Бухарестская ул, 89лА,п1Н-5Н,</v>
          </cell>
          <cell r="P6345" t="str">
            <v>Hypermarket (Гипермаркет)</v>
          </cell>
          <cell r="Q6345" t="str">
            <v>sv86</v>
          </cell>
          <cell r="R6345" t="str">
            <v>Марчевский Владимир Юрьевич</v>
          </cell>
          <cell r="S6345">
            <v>89111887845</v>
          </cell>
          <cell r="T6345" t="str">
            <v>merch979</v>
          </cell>
          <cell r="U6345" t="str">
            <v>Никольская Елизавета Константиновна</v>
          </cell>
          <cell r="V6345">
            <v>89214054494</v>
          </cell>
          <cell r="W6345"/>
          <cell r="X6345">
            <v>60</v>
          </cell>
          <cell r="Y6345"/>
          <cell r="Z6345"/>
          <cell r="AA6345">
            <v>60</v>
          </cell>
          <cell r="AB6345"/>
          <cell r="AC6345"/>
          <cell r="AD6345">
            <v>120</v>
          </cell>
          <cell r="AE6345">
            <v>2</v>
          </cell>
          <cell r="AF6345">
            <v>2</v>
          </cell>
          <cell r="AG6345">
            <v>9</v>
          </cell>
          <cell r="AH6345">
            <v>9</v>
          </cell>
          <cell r="AI6345">
            <v>60</v>
          </cell>
          <cell r="AJ6345"/>
        </row>
        <row r="6346">
          <cell r="B6346">
            <v>2291</v>
          </cell>
          <cell r="C6346" t="str">
            <v>1000000000051611</v>
          </cell>
          <cell r="D6346">
            <v>1</v>
          </cell>
          <cell r="E6346">
            <v>0</v>
          </cell>
          <cell r="F6346">
            <v>0</v>
          </cell>
          <cell r="G6346">
            <v>0</v>
          </cell>
          <cell r="H6346">
            <v>1</v>
          </cell>
          <cell r="I6346">
            <v>1</v>
          </cell>
          <cell r="J6346" t="str">
            <v>АСМ</v>
          </cell>
          <cell r="K6346" t="str">
            <v>Москва-Центр</v>
          </cell>
          <cell r="L6346" t="str">
            <v>Московская область</v>
          </cell>
          <cell r="M6346" t="str">
            <v>Москва</v>
          </cell>
          <cell r="N6346" t="str">
            <v>Х5 Экспресс Ритейл</v>
          </cell>
          <cell r="O6346" t="str">
            <v>Нижегородская ул. 2</v>
          </cell>
          <cell r="P6346" t="str">
            <v>Supermarket (Супермаркет)</v>
          </cell>
          <cell r="Q6346" t="str">
            <v>Supervisor31</v>
          </cell>
          <cell r="R6346" t="str">
            <v xml:space="preserve">Федюнина Светлана </v>
          </cell>
          <cell r="S6346" t="str">
            <v>8 903 551 38 26</v>
          </cell>
          <cell r="T6346" t="str">
            <v>merch1960</v>
          </cell>
          <cell r="U6346" t="str">
            <v>УлфатшоеваХадисаСуробовна</v>
          </cell>
          <cell r="V6346" t="str">
            <v>8 999 915 37 60</v>
          </cell>
          <cell r="W6346"/>
          <cell r="X6346">
            <v>60</v>
          </cell>
          <cell r="Y6346"/>
          <cell r="Z6346"/>
          <cell r="AA6346">
            <v>60</v>
          </cell>
          <cell r="AB6346"/>
          <cell r="AC6346"/>
          <cell r="AD6346">
            <v>120</v>
          </cell>
          <cell r="AE6346">
            <v>2</v>
          </cell>
          <cell r="AF6346">
            <v>2</v>
          </cell>
          <cell r="AG6346">
            <v>9</v>
          </cell>
          <cell r="AH6346">
            <v>9</v>
          </cell>
          <cell r="AI6346">
            <v>60</v>
          </cell>
          <cell r="AJ6346"/>
        </row>
        <row r="6347">
          <cell r="B6347">
            <v>360267</v>
          </cell>
          <cell r="C6347" t="str">
            <v>1000000000058895</v>
          </cell>
          <cell r="D6347">
            <v>1</v>
          </cell>
          <cell r="E6347">
            <v>0</v>
          </cell>
          <cell r="F6347">
            <v>0</v>
          </cell>
          <cell r="G6347">
            <v>0</v>
          </cell>
          <cell r="H6347">
            <v>1</v>
          </cell>
          <cell r="I6347">
            <v>1</v>
          </cell>
          <cell r="J6347" t="str">
            <v>АСМ</v>
          </cell>
          <cell r="K6347" t="str">
            <v>Москва-Центр</v>
          </cell>
          <cell r="L6347" t="str">
            <v>Московская область</v>
          </cell>
          <cell r="M6347" t="str">
            <v>Москва</v>
          </cell>
          <cell r="N6347" t="str">
            <v>Х5 Экспресс Ритейл</v>
          </cell>
          <cell r="O6347" t="str">
            <v>г.Москва, Академика Варги ул, 8, к.1</v>
          </cell>
          <cell r="P6347" t="str">
            <v>Supermarket (Супермаркет)</v>
          </cell>
          <cell r="Q6347" t="str">
            <v>Supervisor26</v>
          </cell>
          <cell r="R6347" t="str">
            <v xml:space="preserve">Москалева Ирина </v>
          </cell>
          <cell r="S6347" t="str">
            <v>8 977 407 64 66</v>
          </cell>
          <cell r="T6347" t="str">
            <v>merch1895</v>
          </cell>
          <cell r="U6347" t="str">
            <v>АперянЛилитЛипаритовна</v>
          </cell>
          <cell r="V6347" t="str">
            <v>8 977 713 55 68</v>
          </cell>
          <cell r="W6347"/>
          <cell r="X6347">
            <v>60</v>
          </cell>
          <cell r="Y6347"/>
          <cell r="Z6347"/>
          <cell r="AA6347">
            <v>60</v>
          </cell>
          <cell r="AB6347"/>
          <cell r="AC6347"/>
          <cell r="AD6347">
            <v>120</v>
          </cell>
          <cell r="AE6347">
            <v>2</v>
          </cell>
          <cell r="AF6347">
            <v>2</v>
          </cell>
          <cell r="AG6347">
            <v>9</v>
          </cell>
          <cell r="AH6347">
            <v>9</v>
          </cell>
          <cell r="AI6347">
            <v>60</v>
          </cell>
          <cell r="AJ6347"/>
        </row>
        <row r="6348">
          <cell r="B6348">
            <v>27193</v>
          </cell>
          <cell r="C6348" t="str">
            <v>1000000000049902</v>
          </cell>
          <cell r="D6348">
            <v>1</v>
          </cell>
          <cell r="E6348">
            <v>0</v>
          </cell>
          <cell r="F6348">
            <v>0</v>
          </cell>
          <cell r="G6348">
            <v>0</v>
          </cell>
          <cell r="H6348">
            <v>1</v>
          </cell>
          <cell r="I6348">
            <v>0</v>
          </cell>
          <cell r="J6348" t="str">
            <v>Max Group</v>
          </cell>
          <cell r="K6348" t="str">
            <v>Северо-Запад</v>
          </cell>
          <cell r="L6348" t="str">
            <v>Санкт-Петербург</v>
          </cell>
          <cell r="M6348" t="str">
            <v>Санкт-Петербург</v>
          </cell>
          <cell r="N6348" t="str">
            <v>Х5 Экспресс Ритейл</v>
          </cell>
          <cell r="O6348" t="str">
            <v>197720, г.Санкт-Петербург,г.Зеленогорск, Вокзальная ул, 7, лит.Б</v>
          </cell>
          <cell r="P6348" t="str">
            <v>Supermarket (Супермаркет)</v>
          </cell>
          <cell r="Q6348"/>
          <cell r="R6348"/>
          <cell r="S6348"/>
          <cell r="T6348"/>
          <cell r="U6348"/>
          <cell r="V6348"/>
          <cell r="W6348"/>
          <cell r="X6348">
            <v>60</v>
          </cell>
          <cell r="Y6348"/>
          <cell r="Z6348"/>
          <cell r="AA6348">
            <v>60</v>
          </cell>
          <cell r="AB6348"/>
          <cell r="AC6348"/>
          <cell r="AD6348">
            <v>120</v>
          </cell>
          <cell r="AE6348">
            <v>2</v>
          </cell>
          <cell r="AF6348">
            <v>2</v>
          </cell>
          <cell r="AG6348">
            <v>9</v>
          </cell>
          <cell r="AH6348">
            <v>9</v>
          </cell>
          <cell r="AI6348">
            <v>60</v>
          </cell>
          <cell r="AJ6348"/>
        </row>
        <row r="6349">
          <cell r="B6349">
            <v>361090</v>
          </cell>
          <cell r="C6349" t="str">
            <v>1000000000070382</v>
          </cell>
          <cell r="D6349">
            <v>1</v>
          </cell>
          <cell r="E6349">
            <v>0</v>
          </cell>
          <cell r="F6349">
            <v>0</v>
          </cell>
          <cell r="G6349">
            <v>0</v>
          </cell>
          <cell r="H6349">
            <v>1</v>
          </cell>
          <cell r="I6349">
            <v>0</v>
          </cell>
          <cell r="J6349" t="str">
            <v>Max Group</v>
          </cell>
          <cell r="K6349" t="str">
            <v>Северо-Запад</v>
          </cell>
          <cell r="L6349" t="str">
            <v>Санкт-Петербург</v>
          </cell>
          <cell r="M6349" t="str">
            <v>Санкт-Петербург</v>
          </cell>
          <cell r="N6349" t="str">
            <v>Х5 Экспресс Ритейл</v>
          </cell>
          <cell r="O6349" t="str">
            <v>г. Санкт-Петербург, Просвещения пр-кт, 74, к.2л.А</v>
          </cell>
          <cell r="P6349" t="str">
            <v>Hypermarket (Гипермаркет)</v>
          </cell>
          <cell r="Q6349" t="str">
            <v>sv76</v>
          </cell>
          <cell r="R6349" t="str">
            <v>Фокин Станислав Викторович</v>
          </cell>
          <cell r="S6349">
            <v>89500178087</v>
          </cell>
          <cell r="T6349" t="str">
            <v>merch2548</v>
          </cell>
          <cell r="U6349" t="str">
            <v>Вакансия</v>
          </cell>
          <cell r="V6349"/>
          <cell r="W6349"/>
          <cell r="X6349">
            <v>60</v>
          </cell>
          <cell r="Y6349"/>
          <cell r="Z6349"/>
          <cell r="AA6349">
            <v>60</v>
          </cell>
          <cell r="AB6349"/>
          <cell r="AC6349"/>
          <cell r="AD6349">
            <v>120</v>
          </cell>
          <cell r="AE6349">
            <v>2</v>
          </cell>
          <cell r="AF6349">
            <v>2</v>
          </cell>
          <cell r="AG6349">
            <v>9</v>
          </cell>
          <cell r="AH6349">
            <v>9</v>
          </cell>
          <cell r="AI6349">
            <v>60</v>
          </cell>
          <cell r="AJ6349"/>
        </row>
        <row r="6350">
          <cell r="B6350">
            <v>29228</v>
          </cell>
          <cell r="C6350" t="str">
            <v>1000000000013729</v>
          </cell>
          <cell r="D6350">
            <v>1</v>
          </cell>
          <cell r="E6350">
            <v>0</v>
          </cell>
          <cell r="F6350">
            <v>0</v>
          </cell>
          <cell r="G6350">
            <v>0</v>
          </cell>
          <cell r="H6350">
            <v>1</v>
          </cell>
          <cell r="I6350">
            <v>1</v>
          </cell>
          <cell r="J6350" t="str">
            <v>АСМ</v>
          </cell>
          <cell r="K6350" t="str">
            <v>Москва-Центр</v>
          </cell>
          <cell r="L6350" t="str">
            <v>Московская область</v>
          </cell>
          <cell r="M6350" t="str">
            <v>Москва</v>
          </cell>
          <cell r="N6350" t="str">
            <v>Х5 Экспресс Ритейл</v>
          </cell>
          <cell r="O6350" t="str">
            <v>Москва,Минская ул.,14,</v>
          </cell>
          <cell r="P6350" t="str">
            <v>Supermarket (Супермаркет)</v>
          </cell>
          <cell r="Q6350" t="str">
            <v>Supervisor20</v>
          </cell>
          <cell r="R6350" t="str">
            <v>Корнилов Алексей</v>
          </cell>
          <cell r="S6350" t="str">
            <v>8 910 419 54 67</v>
          </cell>
          <cell r="T6350" t="str">
            <v>merch1799</v>
          </cell>
          <cell r="U6350" t="str">
            <v>КрыловМихаилАлександрович</v>
          </cell>
          <cell r="V6350" t="str">
            <v>8 926 917 61 01</v>
          </cell>
          <cell r="W6350"/>
          <cell r="X6350">
            <v>60</v>
          </cell>
          <cell r="Y6350"/>
          <cell r="Z6350"/>
          <cell r="AA6350">
            <v>60</v>
          </cell>
          <cell r="AB6350"/>
          <cell r="AC6350"/>
          <cell r="AD6350">
            <v>120</v>
          </cell>
          <cell r="AE6350">
            <v>2</v>
          </cell>
          <cell r="AF6350">
            <v>2</v>
          </cell>
          <cell r="AG6350">
            <v>9</v>
          </cell>
          <cell r="AH6350">
            <v>9</v>
          </cell>
          <cell r="AI6350">
            <v>60</v>
          </cell>
          <cell r="AJ6350"/>
        </row>
        <row r="6351">
          <cell r="B6351">
            <v>360266</v>
          </cell>
          <cell r="C6351" t="str">
            <v>1000000000058894</v>
          </cell>
          <cell r="D6351">
            <v>1</v>
          </cell>
          <cell r="E6351">
            <v>0</v>
          </cell>
          <cell r="F6351">
            <v>0</v>
          </cell>
          <cell r="G6351">
            <v>0</v>
          </cell>
          <cell r="H6351">
            <v>1</v>
          </cell>
          <cell r="I6351">
            <v>1</v>
          </cell>
          <cell r="J6351" t="str">
            <v>АСМ</v>
          </cell>
          <cell r="K6351" t="str">
            <v>Москва-Центр</v>
          </cell>
          <cell r="L6351" t="str">
            <v>Московская область</v>
          </cell>
          <cell r="M6351" t="str">
            <v>Москва</v>
          </cell>
          <cell r="N6351" t="str">
            <v>Х5 Экспресс Ритейл</v>
          </cell>
          <cell r="O6351" t="str">
            <v>г.Москва, Каховка ул, 27</v>
          </cell>
          <cell r="P6351" t="str">
            <v>Supermarket (Супермаркет)</v>
          </cell>
          <cell r="Q6351" t="str">
            <v>Supervisor29</v>
          </cell>
          <cell r="R6351" t="str">
            <v>Преображенская Татьяна Валерьевна</v>
          </cell>
          <cell r="S6351" t="str">
            <v>8 968 030 07 39</v>
          </cell>
          <cell r="T6351" t="str">
            <v>merch1923</v>
          </cell>
          <cell r="U6351" t="str">
            <v>МазовАлександрВалерьевич</v>
          </cell>
          <cell r="V6351" t="str">
            <v>8 926 361 66 20</v>
          </cell>
          <cell r="W6351"/>
          <cell r="X6351">
            <v>60</v>
          </cell>
          <cell r="Y6351"/>
          <cell r="Z6351"/>
          <cell r="AA6351">
            <v>60</v>
          </cell>
          <cell r="AB6351"/>
          <cell r="AC6351"/>
          <cell r="AD6351">
            <v>120</v>
          </cell>
          <cell r="AE6351">
            <v>2</v>
          </cell>
          <cell r="AF6351">
            <v>2</v>
          </cell>
          <cell r="AG6351">
            <v>9</v>
          </cell>
          <cell r="AH6351">
            <v>9</v>
          </cell>
          <cell r="AI6351">
            <v>60</v>
          </cell>
          <cell r="AJ6351"/>
        </row>
        <row r="6352">
          <cell r="B6352">
            <v>361091</v>
          </cell>
          <cell r="C6352" t="str">
            <v>1000000000070340</v>
          </cell>
          <cell r="D6352">
            <v>1</v>
          </cell>
          <cell r="E6352">
            <v>0</v>
          </cell>
          <cell r="F6352">
            <v>0</v>
          </cell>
          <cell r="G6352">
            <v>0</v>
          </cell>
          <cell r="H6352">
            <v>1</v>
          </cell>
          <cell r="I6352">
            <v>1</v>
          </cell>
          <cell r="J6352" t="str">
            <v>АСМ</v>
          </cell>
          <cell r="K6352" t="str">
            <v>Москва-Центр</v>
          </cell>
          <cell r="L6352" t="str">
            <v>Тульская область</v>
          </cell>
          <cell r="M6352" t="str">
            <v>Новомосковск</v>
          </cell>
          <cell r="N6352" t="str">
            <v>Х5 Экспресс Ритейл</v>
          </cell>
          <cell r="O6352" t="str">
            <v>Тульская обл., Комсомольская ул, 47/22</v>
          </cell>
          <cell r="P6352" t="str">
            <v>Hypermarket (Гипермаркет)</v>
          </cell>
          <cell r="Q6352" t="str">
            <v>SV35</v>
          </cell>
          <cell r="R6352" t="str">
            <v>Двоеглазов Константин Владимирович</v>
          </cell>
          <cell r="S6352">
            <v>89156820640</v>
          </cell>
          <cell r="T6352" t="str">
            <v>merch741</v>
          </cell>
          <cell r="U6352" t="str">
            <v>ПичугинаАнастасияАнатольевна</v>
          </cell>
          <cell r="V6352">
            <v>89534370418</v>
          </cell>
          <cell r="W6352"/>
          <cell r="X6352">
            <v>60</v>
          </cell>
          <cell r="Y6352"/>
          <cell r="Z6352"/>
          <cell r="AA6352">
            <v>60</v>
          </cell>
          <cell r="AB6352"/>
          <cell r="AC6352"/>
          <cell r="AD6352">
            <v>120</v>
          </cell>
          <cell r="AE6352">
            <v>2</v>
          </cell>
          <cell r="AF6352">
            <v>2</v>
          </cell>
          <cell r="AG6352">
            <v>9</v>
          </cell>
          <cell r="AH6352">
            <v>9</v>
          </cell>
          <cell r="AI6352">
            <v>60</v>
          </cell>
          <cell r="AJ6352"/>
        </row>
        <row r="6353">
          <cell r="B6353">
            <v>360526</v>
          </cell>
          <cell r="C6353" t="str">
            <v>1000000000069791</v>
          </cell>
          <cell r="D6353">
            <v>1</v>
          </cell>
          <cell r="E6353">
            <v>0</v>
          </cell>
          <cell r="F6353">
            <v>0</v>
          </cell>
          <cell r="G6353">
            <v>0</v>
          </cell>
          <cell r="H6353">
            <v>1</v>
          </cell>
          <cell r="I6353">
            <v>1</v>
          </cell>
          <cell r="J6353" t="str">
            <v>Max Group</v>
          </cell>
          <cell r="K6353" t="str">
            <v>Волга-Юг</v>
          </cell>
          <cell r="L6353" t="str">
            <v>Самарская область</v>
          </cell>
          <cell r="M6353" t="str">
            <v>Тольятти</v>
          </cell>
          <cell r="N6353" t="str">
            <v>Х5 Экспресс Ритейл</v>
          </cell>
          <cell r="O6353" t="str">
            <v>г.Тольятти, Спортивная ул, 4В</v>
          </cell>
          <cell r="P6353" t="str">
            <v>Supermarket (Супермаркет)</v>
          </cell>
          <cell r="Q6353" t="str">
            <v>smerch8</v>
          </cell>
          <cell r="R6353" t="str">
            <v>Веселова Елена Александровна</v>
          </cell>
          <cell r="S6353">
            <v>89272176797</v>
          </cell>
          <cell r="T6353" t="str">
            <v>merch234</v>
          </cell>
          <cell r="U6353" t="str">
            <v>Иванова Ольга Васильевна</v>
          </cell>
          <cell r="V6353">
            <v>89967281231</v>
          </cell>
          <cell r="W6353"/>
          <cell r="X6353">
            <v>60</v>
          </cell>
          <cell r="Y6353"/>
          <cell r="Z6353"/>
          <cell r="AA6353">
            <v>60</v>
          </cell>
          <cell r="AB6353"/>
          <cell r="AC6353"/>
          <cell r="AD6353">
            <v>120</v>
          </cell>
          <cell r="AE6353">
            <v>2</v>
          </cell>
          <cell r="AF6353">
            <v>2</v>
          </cell>
          <cell r="AG6353">
            <v>9</v>
          </cell>
          <cell r="AH6353">
            <v>9</v>
          </cell>
          <cell r="AI6353">
            <v>60</v>
          </cell>
          <cell r="AJ6353"/>
        </row>
        <row r="6354">
          <cell r="B6354">
            <v>358665</v>
          </cell>
          <cell r="C6354" t="str">
            <v>1000000000057810</v>
          </cell>
          <cell r="D6354">
            <v>1</v>
          </cell>
          <cell r="E6354">
            <v>0</v>
          </cell>
          <cell r="F6354">
            <v>0</v>
          </cell>
          <cell r="G6354">
            <v>0</v>
          </cell>
          <cell r="H6354">
            <v>1</v>
          </cell>
          <cell r="I6354">
            <v>1</v>
          </cell>
          <cell r="J6354" t="str">
            <v>АСМ</v>
          </cell>
          <cell r="K6354" t="str">
            <v>Москва-Центр</v>
          </cell>
          <cell r="L6354" t="str">
            <v>Московская область</v>
          </cell>
          <cell r="M6354" t="str">
            <v>Москва</v>
          </cell>
          <cell r="N6354" t="str">
            <v>Х5 Экспресс Ритейл</v>
          </cell>
          <cell r="O6354" t="str">
            <v>г.Москва, Матвеевская ул, 2</v>
          </cell>
          <cell r="P6354" t="str">
            <v>Supermarket (Супермаркет)</v>
          </cell>
          <cell r="Q6354" t="str">
            <v>Supervisor26</v>
          </cell>
          <cell r="R6354" t="str">
            <v xml:space="preserve">Москалева Ирина </v>
          </cell>
          <cell r="S6354" t="str">
            <v>8 977 407 64 66</v>
          </cell>
          <cell r="T6354" t="str">
            <v>merch1813</v>
          </cell>
          <cell r="U6354" t="str">
            <v>АбдуваповАлтынбекМакимбаевич</v>
          </cell>
          <cell r="V6354" t="str">
            <v>8 901 900 52 76</v>
          </cell>
          <cell r="W6354"/>
          <cell r="X6354">
            <v>60</v>
          </cell>
          <cell r="Y6354"/>
          <cell r="Z6354"/>
          <cell r="AA6354">
            <v>60</v>
          </cell>
          <cell r="AB6354"/>
          <cell r="AC6354"/>
          <cell r="AD6354">
            <v>120</v>
          </cell>
          <cell r="AE6354">
            <v>2</v>
          </cell>
          <cell r="AF6354">
            <v>2</v>
          </cell>
          <cell r="AG6354">
            <v>9</v>
          </cell>
          <cell r="AH6354">
            <v>9</v>
          </cell>
          <cell r="AI6354">
            <v>60</v>
          </cell>
          <cell r="AJ6354"/>
        </row>
        <row r="6355">
          <cell r="B6355">
            <v>361093</v>
          </cell>
          <cell r="C6355" t="str">
            <v>1000000000070720</v>
          </cell>
          <cell r="D6355">
            <v>1</v>
          </cell>
          <cell r="E6355">
            <v>0</v>
          </cell>
          <cell r="F6355">
            <v>0</v>
          </cell>
          <cell r="G6355">
            <v>0</v>
          </cell>
          <cell r="H6355">
            <v>1</v>
          </cell>
          <cell r="I6355">
            <v>0</v>
          </cell>
          <cell r="J6355" t="str">
            <v>АСМ</v>
          </cell>
          <cell r="K6355" t="str">
            <v>Москва-Центр</v>
          </cell>
          <cell r="L6355" t="str">
            <v>Московская область</v>
          </cell>
          <cell r="M6355" t="str">
            <v>Московский</v>
          </cell>
          <cell r="N6355" t="str">
            <v>Х5 Экспресс Ритейл</v>
          </cell>
          <cell r="O6355" t="str">
            <v>г.Москва,п.Московский,г.Московский, Никитина ул, 2</v>
          </cell>
          <cell r="P6355" t="str">
            <v>Supermarket (Супермаркет)</v>
          </cell>
          <cell r="Q6355" t="str">
            <v>Supervisor26</v>
          </cell>
          <cell r="R6355" t="str">
            <v xml:space="preserve">Москалева Ирина </v>
          </cell>
          <cell r="S6355" t="str">
            <v>8 977 407 64 66</v>
          </cell>
          <cell r="T6355" t="str">
            <v>merch1887</v>
          </cell>
          <cell r="U6355" t="str">
            <v>User1887</v>
          </cell>
          <cell r="V6355" t="str">
            <v/>
          </cell>
          <cell r="W6355"/>
          <cell r="X6355">
            <v>60</v>
          </cell>
          <cell r="Y6355"/>
          <cell r="Z6355"/>
          <cell r="AA6355">
            <v>60</v>
          </cell>
          <cell r="AB6355"/>
          <cell r="AC6355"/>
          <cell r="AD6355">
            <v>120</v>
          </cell>
          <cell r="AE6355">
            <v>2</v>
          </cell>
          <cell r="AF6355">
            <v>2</v>
          </cell>
          <cell r="AG6355">
            <v>9</v>
          </cell>
          <cell r="AH6355">
            <v>9</v>
          </cell>
          <cell r="AI6355">
            <v>60</v>
          </cell>
          <cell r="AJ6355"/>
        </row>
        <row r="6356">
          <cell r="B6356">
            <v>29937</v>
          </cell>
          <cell r="C6356" t="str">
            <v>1000000000050905</v>
          </cell>
          <cell r="D6356">
            <v>1</v>
          </cell>
          <cell r="E6356">
            <v>0</v>
          </cell>
          <cell r="F6356">
            <v>0</v>
          </cell>
          <cell r="G6356">
            <v>0</v>
          </cell>
          <cell r="H6356">
            <v>1</v>
          </cell>
          <cell r="I6356">
            <v>1</v>
          </cell>
          <cell r="J6356" t="str">
            <v>АСМ</v>
          </cell>
          <cell r="K6356" t="str">
            <v>Москва-Центр</v>
          </cell>
          <cell r="L6356" t="str">
            <v>Московская область</v>
          </cell>
          <cell r="M6356" t="str">
            <v>Москва</v>
          </cell>
          <cell r="N6356" t="str">
            <v>Х5 Экспресс Ритейл</v>
          </cell>
          <cell r="O6356" t="str">
            <v>Никулинская ул 21</v>
          </cell>
          <cell r="P6356" t="str">
            <v>Supermarket (Супермаркет)</v>
          </cell>
          <cell r="Q6356" t="str">
            <v>Supervisor26</v>
          </cell>
          <cell r="R6356" t="str">
            <v xml:space="preserve">Москалева Ирина </v>
          </cell>
          <cell r="S6356" t="str">
            <v>8 977 407 64 66</v>
          </cell>
          <cell r="T6356" t="str">
            <v>merch1898</v>
          </cell>
          <cell r="U6356" t="str">
            <v>ФилинПавелНиколаевич</v>
          </cell>
          <cell r="V6356" t="str">
            <v>8 905 593 83 99</v>
          </cell>
          <cell r="W6356"/>
          <cell r="X6356">
            <v>60</v>
          </cell>
          <cell r="Y6356"/>
          <cell r="Z6356"/>
          <cell r="AA6356">
            <v>60</v>
          </cell>
          <cell r="AB6356"/>
          <cell r="AC6356"/>
          <cell r="AD6356">
            <v>120</v>
          </cell>
          <cell r="AE6356">
            <v>2</v>
          </cell>
          <cell r="AF6356">
            <v>2</v>
          </cell>
          <cell r="AG6356">
            <v>9</v>
          </cell>
          <cell r="AH6356">
            <v>9</v>
          </cell>
          <cell r="AI6356">
            <v>60</v>
          </cell>
          <cell r="AJ6356"/>
        </row>
        <row r="6357">
          <cell r="B6357">
            <v>343798</v>
          </cell>
          <cell r="C6357" t="str">
            <v>1000000000049897</v>
          </cell>
          <cell r="D6357">
            <v>1</v>
          </cell>
          <cell r="E6357">
            <v>0</v>
          </cell>
          <cell r="F6357">
            <v>0</v>
          </cell>
          <cell r="G6357">
            <v>0</v>
          </cell>
          <cell r="H6357">
            <v>1</v>
          </cell>
          <cell r="I6357">
            <v>1</v>
          </cell>
          <cell r="J6357" t="str">
            <v>Max Group</v>
          </cell>
          <cell r="K6357" t="str">
            <v>Северо-Запад</v>
          </cell>
          <cell r="L6357" t="str">
            <v>Санкт-Петербург</v>
          </cell>
          <cell r="M6357" t="str">
            <v>Санкт-Петербург</v>
          </cell>
          <cell r="N6357" t="str">
            <v>Х5 Экспресс Ритейл</v>
          </cell>
          <cell r="O6357" t="str">
            <v>198332, г.Санкт-Петербург, Ленинский пр-кт, 94, к.1,лит.А</v>
          </cell>
          <cell r="P6357" t="str">
            <v>Supermarket (Супермаркет)</v>
          </cell>
          <cell r="Q6357" t="str">
            <v>sv2012</v>
          </cell>
          <cell r="R6357" t="str">
            <v>Чугунов Геннадий Андреевич</v>
          </cell>
          <cell r="S6357">
            <v>89110857204</v>
          </cell>
          <cell r="T6357" t="str">
            <v>merch225</v>
          </cell>
          <cell r="U6357" t="str">
            <v>Королева Дарья Владимировна</v>
          </cell>
          <cell r="V6357">
            <v>89817015837</v>
          </cell>
          <cell r="W6357"/>
          <cell r="X6357">
            <v>60</v>
          </cell>
          <cell r="Y6357"/>
          <cell r="Z6357"/>
          <cell r="AA6357">
            <v>60</v>
          </cell>
          <cell r="AB6357"/>
          <cell r="AC6357"/>
          <cell r="AD6357">
            <v>120</v>
          </cell>
          <cell r="AE6357">
            <v>2</v>
          </cell>
          <cell r="AF6357">
            <v>2</v>
          </cell>
          <cell r="AG6357">
            <v>9</v>
          </cell>
          <cell r="AH6357">
            <v>9</v>
          </cell>
          <cell r="AI6357">
            <v>60</v>
          </cell>
          <cell r="AJ6357"/>
        </row>
        <row r="6358">
          <cell r="B6358">
            <v>2299</v>
          </cell>
          <cell r="C6358" t="str">
            <v>1000000000013850</v>
          </cell>
          <cell r="D6358">
            <v>1</v>
          </cell>
          <cell r="E6358">
            <v>0</v>
          </cell>
          <cell r="F6358">
            <v>0</v>
          </cell>
          <cell r="G6358">
            <v>0</v>
          </cell>
          <cell r="H6358">
            <v>1</v>
          </cell>
          <cell r="I6358">
            <v>1</v>
          </cell>
          <cell r="J6358" t="str">
            <v>АСМ</v>
          </cell>
          <cell r="K6358" t="str">
            <v>Москва-Центр</v>
          </cell>
          <cell r="L6358" t="str">
            <v>Московская область</v>
          </cell>
          <cell r="M6358" t="str">
            <v>Москва</v>
          </cell>
          <cell r="N6358" t="str">
            <v>Х5 Экспресс Ритейл</v>
          </cell>
          <cell r="O6358" t="str">
            <v>Москва,Фрязевская ул.,3,1</v>
          </cell>
          <cell r="P6358" t="str">
            <v>Supermarket (Супермаркет)</v>
          </cell>
          <cell r="Q6358" t="str">
            <v>Supervisor2</v>
          </cell>
          <cell r="R6358" t="str">
            <v xml:space="preserve">Логунова Елена </v>
          </cell>
          <cell r="S6358" t="str">
            <v>8 926 736 31 89</v>
          </cell>
          <cell r="T6358" t="str">
            <v>mc1062</v>
          </cell>
          <cell r="U6358" t="str">
            <v>УтуроваБактыгулБелековна</v>
          </cell>
          <cell r="V6358" t="str">
            <v>8 925 877 21 53</v>
          </cell>
          <cell r="W6358"/>
          <cell r="X6358">
            <v>60</v>
          </cell>
          <cell r="Y6358"/>
          <cell r="Z6358"/>
          <cell r="AA6358">
            <v>60</v>
          </cell>
          <cell r="AB6358"/>
          <cell r="AC6358"/>
          <cell r="AD6358">
            <v>120</v>
          </cell>
          <cell r="AE6358">
            <v>2</v>
          </cell>
          <cell r="AF6358">
            <v>2</v>
          </cell>
          <cell r="AG6358">
            <v>9</v>
          </cell>
          <cell r="AH6358">
            <v>9</v>
          </cell>
          <cell r="AI6358">
            <v>60</v>
          </cell>
          <cell r="AJ6358"/>
        </row>
        <row r="6359">
          <cell r="B6359">
            <v>361094</v>
          </cell>
          <cell r="C6359" t="str">
            <v>1000000000070099</v>
          </cell>
          <cell r="D6359">
            <v>1</v>
          </cell>
          <cell r="E6359">
            <v>0</v>
          </cell>
          <cell r="F6359">
            <v>0</v>
          </cell>
          <cell r="G6359">
            <v>0</v>
          </cell>
          <cell r="H6359">
            <v>1</v>
          </cell>
          <cell r="I6359">
            <v>1</v>
          </cell>
          <cell r="J6359" t="str">
            <v>Max Group</v>
          </cell>
          <cell r="K6359" t="str">
            <v>Северо-Запад</v>
          </cell>
          <cell r="L6359" t="str">
            <v>Ленинградская область</v>
          </cell>
          <cell r="M6359" t="str">
            <v>Сосновый Бор</v>
          </cell>
          <cell r="N6359" t="str">
            <v>Х5 Экспресс Ритейл</v>
          </cell>
          <cell r="O6359" t="str">
            <v>г.Сосновый Бор, Красных Форотов ул, 26,</v>
          </cell>
          <cell r="P6359" t="str">
            <v>Hypermarket (Гипермаркет)</v>
          </cell>
          <cell r="Q6359" t="str">
            <v>sv73</v>
          </cell>
          <cell r="R6359" t="str">
            <v>Иванова Ольга Сергеевна</v>
          </cell>
          <cell r="S6359" t="str">
            <v>7 911 966-58-90</v>
          </cell>
          <cell r="T6359" t="str">
            <v>merch972</v>
          </cell>
          <cell r="U6359" t="str">
            <v>Зайцева Анастасия Викторовна</v>
          </cell>
          <cell r="V6359">
            <v>89531458662</v>
          </cell>
          <cell r="W6359"/>
          <cell r="X6359">
            <v>30</v>
          </cell>
          <cell r="Y6359"/>
          <cell r="Z6359"/>
          <cell r="AA6359"/>
          <cell r="AB6359"/>
          <cell r="AC6359"/>
          <cell r="AD6359">
            <v>30</v>
          </cell>
          <cell r="AE6359">
            <v>0.5</v>
          </cell>
          <cell r="AF6359">
            <v>1</v>
          </cell>
          <cell r="AG6359">
            <v>2.5</v>
          </cell>
          <cell r="AH6359">
            <v>5</v>
          </cell>
          <cell r="AI6359">
            <v>30</v>
          </cell>
          <cell r="AJ6359"/>
        </row>
        <row r="6360">
          <cell r="B6360">
            <v>318470</v>
          </cell>
          <cell r="C6360" t="str">
            <v>1000000000013897</v>
          </cell>
          <cell r="D6360">
            <v>1</v>
          </cell>
          <cell r="E6360">
            <v>0</v>
          </cell>
          <cell r="F6360">
            <v>0</v>
          </cell>
          <cell r="G6360">
            <v>0</v>
          </cell>
          <cell r="H6360">
            <v>1</v>
          </cell>
          <cell r="I6360">
            <v>1</v>
          </cell>
          <cell r="J6360" t="str">
            <v>АСМ</v>
          </cell>
          <cell r="K6360" t="str">
            <v>Москва-Центр</v>
          </cell>
          <cell r="L6360" t="str">
            <v>Московская область</v>
          </cell>
          <cell r="M6360" t="str">
            <v>Химки</v>
          </cell>
          <cell r="N6360" t="str">
            <v>Х5 Экспресс Ритейл</v>
          </cell>
          <cell r="O6360" t="str">
            <v>Панфилова ул.,22</v>
          </cell>
          <cell r="P6360" t="str">
            <v>Supermarket (Супермаркет)</v>
          </cell>
          <cell r="Q6360" t="str">
            <v>Supervisor20</v>
          </cell>
          <cell r="R6360" t="str">
            <v>Корнилов Алексей</v>
          </cell>
          <cell r="S6360" t="str">
            <v>8 910 419 54 67</v>
          </cell>
          <cell r="T6360" t="str">
            <v>merch1798</v>
          </cell>
          <cell r="U6360" t="str">
            <v>ТургунбаеваЭлиза</v>
          </cell>
          <cell r="V6360" t="str">
            <v>8 901 515 59 62</v>
          </cell>
          <cell r="W6360"/>
          <cell r="X6360">
            <v>60</v>
          </cell>
          <cell r="Y6360"/>
          <cell r="Z6360"/>
          <cell r="AA6360">
            <v>60</v>
          </cell>
          <cell r="AB6360"/>
          <cell r="AC6360"/>
          <cell r="AD6360">
            <v>120</v>
          </cell>
          <cell r="AE6360">
            <v>2</v>
          </cell>
          <cell r="AF6360">
            <v>2</v>
          </cell>
          <cell r="AG6360">
            <v>9</v>
          </cell>
          <cell r="AH6360">
            <v>9</v>
          </cell>
          <cell r="AI6360">
            <v>60</v>
          </cell>
          <cell r="AJ6360"/>
        </row>
        <row r="6361">
          <cell r="B6361">
            <v>337883</v>
          </cell>
          <cell r="C6361" t="str">
            <v>1000000000054754</v>
          </cell>
          <cell r="D6361">
            <v>1</v>
          </cell>
          <cell r="E6361">
            <v>0</v>
          </cell>
          <cell r="F6361">
            <v>0</v>
          </cell>
          <cell r="G6361">
            <v>0</v>
          </cell>
          <cell r="H6361">
            <v>1</v>
          </cell>
          <cell r="I6361">
            <v>0</v>
          </cell>
          <cell r="J6361" t="str">
            <v>Max Group</v>
          </cell>
          <cell r="K6361" t="str">
            <v>Северо-Запад</v>
          </cell>
          <cell r="L6361" t="str">
            <v>Ленинградская область</v>
          </cell>
          <cell r="M6361" t="str">
            <v>д.Кудрово</v>
          </cell>
          <cell r="N6361" t="str">
            <v>Х5 Экспресс Ритейл</v>
          </cell>
          <cell r="O6361" t="str">
            <v>д.Кудрово, Европейский пр-кт, 21, с1</v>
          </cell>
          <cell r="P6361" t="str">
            <v>Supermarket (Супермаркет)</v>
          </cell>
          <cell r="Q6361" t="str">
            <v>sv71</v>
          </cell>
          <cell r="R6361" t="str">
            <v>Фокина Ирина Викторовна</v>
          </cell>
          <cell r="S6361">
            <v>89112145890</v>
          </cell>
          <cell r="T6361" t="str">
            <v>merch2547</v>
          </cell>
          <cell r="U6361" t="str">
            <v>Вакансия</v>
          </cell>
          <cell r="V6361"/>
          <cell r="W6361"/>
          <cell r="X6361">
            <v>60</v>
          </cell>
          <cell r="Y6361"/>
          <cell r="Z6361"/>
          <cell r="AA6361">
            <v>60</v>
          </cell>
          <cell r="AB6361"/>
          <cell r="AC6361"/>
          <cell r="AD6361">
            <v>120</v>
          </cell>
          <cell r="AE6361">
            <v>2</v>
          </cell>
          <cell r="AF6361">
            <v>2</v>
          </cell>
          <cell r="AG6361">
            <v>9</v>
          </cell>
          <cell r="AH6361">
            <v>9</v>
          </cell>
          <cell r="AI6361">
            <v>60</v>
          </cell>
          <cell r="AJ6361"/>
        </row>
        <row r="6362">
          <cell r="B6362">
            <v>329150</v>
          </cell>
          <cell r="C6362" t="str">
            <v>1000000000049553</v>
          </cell>
          <cell r="D6362">
            <v>1</v>
          </cell>
          <cell r="E6362">
            <v>0</v>
          </cell>
          <cell r="F6362">
            <v>0</v>
          </cell>
          <cell r="G6362">
            <v>0</v>
          </cell>
          <cell r="H6362">
            <v>1</v>
          </cell>
          <cell r="I6362">
            <v>1</v>
          </cell>
          <cell r="J6362" t="str">
            <v>АСМ</v>
          </cell>
          <cell r="K6362" t="str">
            <v>Москва-Центр</v>
          </cell>
          <cell r="L6362" t="str">
            <v>Московская область</v>
          </cell>
          <cell r="M6362" t="str">
            <v>Подольск</v>
          </cell>
          <cell r="N6362" t="str">
            <v>Х5 Экспресс Ритейл</v>
          </cell>
          <cell r="O6362" t="str">
            <v>г.Подольск, Профсоюзная ул, 1Б, стр.1</v>
          </cell>
          <cell r="P6362" t="str">
            <v>Supermarket (Супермаркет)</v>
          </cell>
          <cell r="Q6362" t="str">
            <v>Supervisor29</v>
          </cell>
          <cell r="R6362" t="str">
            <v>Преображенская Татьяна Валерьевна</v>
          </cell>
          <cell r="S6362" t="str">
            <v>8 968 030 07 39</v>
          </cell>
          <cell r="T6362" t="str">
            <v>merch1924</v>
          </cell>
          <cell r="U6362" t="str">
            <v>КомбароваВикторияСергеевна</v>
          </cell>
          <cell r="V6362" t="str">
            <v>8 926 555 55 93</v>
          </cell>
          <cell r="W6362"/>
          <cell r="X6362">
            <v>60</v>
          </cell>
          <cell r="Y6362"/>
          <cell r="Z6362"/>
          <cell r="AA6362">
            <v>60</v>
          </cell>
          <cell r="AB6362"/>
          <cell r="AC6362"/>
          <cell r="AD6362">
            <v>120</v>
          </cell>
          <cell r="AE6362">
            <v>2</v>
          </cell>
          <cell r="AF6362">
            <v>2</v>
          </cell>
          <cell r="AG6362">
            <v>9</v>
          </cell>
          <cell r="AH6362">
            <v>9</v>
          </cell>
          <cell r="AI6362">
            <v>60</v>
          </cell>
          <cell r="AJ6362"/>
        </row>
        <row r="6363">
          <cell r="B6363">
            <v>361095</v>
          </cell>
          <cell r="C6363" t="str">
            <v>1000000000070719</v>
          </cell>
          <cell r="D6363">
            <v>1</v>
          </cell>
          <cell r="E6363">
            <v>0</v>
          </cell>
          <cell r="F6363">
            <v>0</v>
          </cell>
          <cell r="G6363">
            <v>0</v>
          </cell>
          <cell r="H6363">
            <v>1</v>
          </cell>
          <cell r="I6363">
            <v>1</v>
          </cell>
          <cell r="J6363" t="str">
            <v>АСМ</v>
          </cell>
          <cell r="K6363" t="str">
            <v>Москва-Центр</v>
          </cell>
          <cell r="L6363" t="str">
            <v>Московская область</v>
          </cell>
          <cell r="M6363" t="str">
            <v>Москва</v>
          </cell>
          <cell r="N6363" t="str">
            <v>Х5 Экспресс Ритейл</v>
          </cell>
          <cell r="O6363" t="str">
            <v>г.Москва, Щукинская ул, , 42</v>
          </cell>
          <cell r="P6363" t="str">
            <v>Supermarket (Супермаркет)</v>
          </cell>
          <cell r="Q6363" t="str">
            <v>Supervisor20</v>
          </cell>
          <cell r="R6363" t="str">
            <v>Корнилов Алексей</v>
          </cell>
          <cell r="S6363" t="str">
            <v>8 910 419 54 67</v>
          </cell>
          <cell r="T6363" t="str">
            <v>merch1798</v>
          </cell>
          <cell r="U6363" t="str">
            <v>ТургунбаеваЭлиза</v>
          </cell>
          <cell r="V6363" t="str">
            <v>8 901 515 59 62</v>
          </cell>
          <cell r="W6363"/>
          <cell r="X6363">
            <v>60</v>
          </cell>
          <cell r="Y6363"/>
          <cell r="Z6363"/>
          <cell r="AA6363">
            <v>60</v>
          </cell>
          <cell r="AB6363"/>
          <cell r="AC6363"/>
          <cell r="AD6363">
            <v>120</v>
          </cell>
          <cell r="AE6363">
            <v>2</v>
          </cell>
          <cell r="AF6363">
            <v>2</v>
          </cell>
          <cell r="AG6363">
            <v>9</v>
          </cell>
          <cell r="AH6363">
            <v>9</v>
          </cell>
          <cell r="AI6363">
            <v>60</v>
          </cell>
          <cell r="AJ6363"/>
        </row>
        <row r="6364">
          <cell r="B6364">
            <v>360454</v>
          </cell>
          <cell r="C6364" t="str">
            <v>1000000000058944</v>
          </cell>
          <cell r="D6364">
            <v>1</v>
          </cell>
          <cell r="E6364">
            <v>0</v>
          </cell>
          <cell r="F6364">
            <v>0</v>
          </cell>
          <cell r="G6364">
            <v>0</v>
          </cell>
          <cell r="H6364">
            <v>1</v>
          </cell>
          <cell r="I6364">
            <v>1</v>
          </cell>
          <cell r="J6364" t="str">
            <v>Max Group</v>
          </cell>
          <cell r="K6364" t="str">
            <v>Северо-Запад</v>
          </cell>
          <cell r="L6364" t="str">
            <v>Санкт-Петербург</v>
          </cell>
          <cell r="M6364" t="str">
            <v>Санкт-Петербург</v>
          </cell>
          <cell r="N6364" t="str">
            <v>Х5 Экспресс Ритейл</v>
          </cell>
          <cell r="O6364" t="str">
            <v>г.Санкт-Петербург, Ветеранов пр-кт, 169, к4</v>
          </cell>
          <cell r="P6364" t="str">
            <v>Supermarket (Супермаркет)</v>
          </cell>
          <cell r="Q6364" t="str">
            <v>sv2012</v>
          </cell>
          <cell r="R6364" t="str">
            <v>Чугунов Геннадий Андреевич</v>
          </cell>
          <cell r="S6364">
            <v>89110857204</v>
          </cell>
          <cell r="T6364" t="str">
            <v>merch225</v>
          </cell>
          <cell r="U6364" t="str">
            <v>Королева Дарья Владимировна</v>
          </cell>
          <cell r="V6364">
            <v>89817015837</v>
          </cell>
          <cell r="W6364"/>
          <cell r="X6364">
            <v>60</v>
          </cell>
          <cell r="Y6364"/>
          <cell r="Z6364"/>
          <cell r="AA6364">
            <v>60</v>
          </cell>
          <cell r="AB6364"/>
          <cell r="AC6364"/>
          <cell r="AD6364">
            <v>120</v>
          </cell>
          <cell r="AE6364">
            <v>2</v>
          </cell>
          <cell r="AF6364">
            <v>2</v>
          </cell>
          <cell r="AG6364">
            <v>9</v>
          </cell>
          <cell r="AH6364">
            <v>9</v>
          </cell>
          <cell r="AI6364">
            <v>60</v>
          </cell>
          <cell r="AJ6364"/>
        </row>
        <row r="6365">
          <cell r="B6365">
            <v>2742</v>
          </cell>
          <cell r="C6365" t="str">
            <v>1000000000006185</v>
          </cell>
          <cell r="D6365">
            <v>1</v>
          </cell>
          <cell r="E6365">
            <v>0</v>
          </cell>
          <cell r="F6365">
            <v>0</v>
          </cell>
          <cell r="G6365">
            <v>0</v>
          </cell>
          <cell r="H6365">
            <v>1</v>
          </cell>
          <cell r="I6365">
            <v>1</v>
          </cell>
          <cell r="J6365" t="str">
            <v>Max Group</v>
          </cell>
          <cell r="K6365" t="str">
            <v>Волга-Юг</v>
          </cell>
          <cell r="L6365" t="str">
            <v>Самарская область</v>
          </cell>
          <cell r="M6365" t="str">
            <v>Новокуйбышевск</v>
          </cell>
          <cell r="N6365" t="str">
            <v>Х5 Экспресс Ритейл</v>
          </cell>
          <cell r="O6365" t="str">
            <v>Самарская обл., Новокуйбышевск,Победы пр-т,квартал 22</v>
          </cell>
          <cell r="P6365" t="str">
            <v>Supermarket (Супермаркет)</v>
          </cell>
          <cell r="Q6365" t="str">
            <v>smerch1964</v>
          </cell>
          <cell r="R6365" t="str">
            <v>Ускова Ольга Александровна</v>
          </cell>
          <cell r="S6365">
            <v>89277377479</v>
          </cell>
          <cell r="T6365" t="str">
            <v>smerch1964</v>
          </cell>
          <cell r="U6365" t="str">
            <v>Ускова Ольга Александровна</v>
          </cell>
          <cell r="V6365">
            <v>89277377479</v>
          </cell>
          <cell r="W6365"/>
          <cell r="X6365">
            <v>60</v>
          </cell>
          <cell r="Y6365"/>
          <cell r="Z6365"/>
          <cell r="AA6365">
            <v>60</v>
          </cell>
          <cell r="AB6365"/>
          <cell r="AC6365"/>
          <cell r="AD6365">
            <v>120</v>
          </cell>
          <cell r="AE6365">
            <v>2</v>
          </cell>
          <cell r="AF6365">
            <v>2</v>
          </cell>
          <cell r="AG6365">
            <v>9</v>
          </cell>
          <cell r="AH6365">
            <v>9</v>
          </cell>
          <cell r="AI6365">
            <v>60</v>
          </cell>
          <cell r="AJ6365"/>
        </row>
        <row r="6366">
          <cell r="B6366">
            <v>27162</v>
          </cell>
          <cell r="C6366" t="str">
            <v>1000000000049903</v>
          </cell>
          <cell r="D6366">
            <v>1</v>
          </cell>
          <cell r="E6366">
            <v>0</v>
          </cell>
          <cell r="F6366">
            <v>0</v>
          </cell>
          <cell r="G6366">
            <v>0</v>
          </cell>
          <cell r="H6366">
            <v>1</v>
          </cell>
          <cell r="I6366">
            <v>0</v>
          </cell>
          <cell r="J6366" t="str">
            <v>Max Group</v>
          </cell>
          <cell r="K6366" t="str">
            <v>Северо-Запад</v>
          </cell>
          <cell r="L6366" t="str">
            <v>Санкт-Петербург</v>
          </cell>
          <cell r="M6366" t="str">
            <v>Санкт-Петербург</v>
          </cell>
          <cell r="N6366" t="str">
            <v>Х5 Экспресс Ритейл</v>
          </cell>
          <cell r="O6366" t="str">
            <v>196657, г.Санкт-Петербург,г.Колпино, Трудящихся б-р, 12, лит.А,2Н3Н</v>
          </cell>
          <cell r="P6366" t="str">
            <v>Supermarket (Супермаркет)</v>
          </cell>
          <cell r="Q6366" t="str">
            <v>sv2012</v>
          </cell>
          <cell r="R6366" t="str">
            <v>Чугунов Геннадий Андреевич</v>
          </cell>
          <cell r="S6366">
            <v>89110857204</v>
          </cell>
          <cell r="T6366" t="str">
            <v>merch824</v>
          </cell>
          <cell r="U6366" t="str">
            <v>Вакансия</v>
          </cell>
          <cell r="V6366"/>
          <cell r="W6366"/>
          <cell r="X6366">
            <v>60</v>
          </cell>
          <cell r="Y6366"/>
          <cell r="Z6366"/>
          <cell r="AA6366">
            <v>60</v>
          </cell>
          <cell r="AB6366"/>
          <cell r="AC6366"/>
          <cell r="AD6366">
            <v>120</v>
          </cell>
          <cell r="AE6366">
            <v>2</v>
          </cell>
          <cell r="AF6366">
            <v>2</v>
          </cell>
          <cell r="AG6366">
            <v>9</v>
          </cell>
          <cell r="AH6366">
            <v>9</v>
          </cell>
          <cell r="AI6366">
            <v>60</v>
          </cell>
          <cell r="AJ6366"/>
        </row>
        <row r="6367">
          <cell r="B6367">
            <v>29847</v>
          </cell>
          <cell r="C6367" t="str">
            <v>1000000000013892</v>
          </cell>
          <cell r="D6367">
            <v>1</v>
          </cell>
          <cell r="E6367">
            <v>0</v>
          </cell>
          <cell r="F6367">
            <v>0</v>
          </cell>
          <cell r="G6367">
            <v>0</v>
          </cell>
          <cell r="H6367">
            <v>1</v>
          </cell>
          <cell r="I6367">
            <v>0</v>
          </cell>
          <cell r="J6367" t="str">
            <v>АСМ</v>
          </cell>
          <cell r="K6367" t="str">
            <v>Москва-Центр</v>
          </cell>
          <cell r="L6367" t="str">
            <v>Московская область</v>
          </cell>
          <cell r="M6367" t="str">
            <v>Москва</v>
          </cell>
          <cell r="N6367" t="str">
            <v>Х5 Экспресс Ритейл</v>
          </cell>
          <cell r="O6367" t="str">
            <v>Солнечная ул., 3, Москва, Московская обл.,</v>
          </cell>
          <cell r="P6367" t="str">
            <v>Supermarket (Супермаркет)</v>
          </cell>
          <cell r="Q6367" t="str">
            <v>Supervisor26</v>
          </cell>
          <cell r="R6367" t="str">
            <v xml:space="preserve">Москалева Ирина </v>
          </cell>
          <cell r="S6367" t="str">
            <v>8 977 407 64 66</v>
          </cell>
          <cell r="T6367" t="str">
            <v>merch1887</v>
          </cell>
          <cell r="U6367" t="str">
            <v>User1887</v>
          </cell>
          <cell r="V6367" t="str">
            <v/>
          </cell>
          <cell r="W6367"/>
          <cell r="X6367">
            <v>60</v>
          </cell>
          <cell r="Y6367"/>
          <cell r="Z6367"/>
          <cell r="AA6367">
            <v>60</v>
          </cell>
          <cell r="AB6367"/>
          <cell r="AC6367"/>
          <cell r="AD6367">
            <v>120</v>
          </cell>
          <cell r="AE6367">
            <v>2</v>
          </cell>
          <cell r="AF6367">
            <v>2</v>
          </cell>
          <cell r="AG6367">
            <v>9</v>
          </cell>
          <cell r="AH6367">
            <v>9</v>
          </cell>
          <cell r="AI6367">
            <v>60</v>
          </cell>
          <cell r="AJ6367"/>
        </row>
        <row r="6368">
          <cell r="B6368">
            <v>361096</v>
          </cell>
          <cell r="C6368" t="str">
            <v>1000000000070341</v>
          </cell>
          <cell r="D6368">
            <v>1</v>
          </cell>
          <cell r="E6368">
            <v>0</v>
          </cell>
          <cell r="F6368">
            <v>0</v>
          </cell>
          <cell r="G6368">
            <v>0</v>
          </cell>
          <cell r="H6368">
            <v>1</v>
          </cell>
          <cell r="I6368">
            <v>0</v>
          </cell>
          <cell r="J6368" t="str">
            <v>АСМ</v>
          </cell>
          <cell r="K6368" t="str">
            <v>Москва-Центр</v>
          </cell>
          <cell r="L6368" t="str">
            <v>Нижегородская область</v>
          </cell>
          <cell r="M6368" t="str">
            <v>Нижний Новгород</v>
          </cell>
          <cell r="N6368" t="str">
            <v>Х5 Экспресс Ритейл</v>
          </cell>
          <cell r="O6368" t="str">
            <v>Нижегородская обл., Плотникова ул, 3А</v>
          </cell>
          <cell r="P6368" t="str">
            <v>Hypermarket (Гипермаркет)</v>
          </cell>
          <cell r="Q6368" t="str">
            <v>smerch3</v>
          </cell>
          <cell r="R6368" t="str">
            <v xml:space="preserve">Русакова Анастасия </v>
          </cell>
          <cell r="S6368" t="str">
            <v>8 905 868 45 75</v>
          </cell>
          <cell r="T6368" t="str">
            <v>merch1942</v>
          </cell>
          <cell r="U6368" t="str">
            <v>Смирнова Ольга</v>
          </cell>
          <cell r="V6368">
            <v>0</v>
          </cell>
          <cell r="W6368"/>
          <cell r="X6368">
            <v>60</v>
          </cell>
          <cell r="Y6368"/>
          <cell r="Z6368"/>
          <cell r="AA6368">
            <v>60</v>
          </cell>
          <cell r="AB6368"/>
          <cell r="AC6368"/>
          <cell r="AD6368">
            <v>120</v>
          </cell>
          <cell r="AE6368">
            <v>2</v>
          </cell>
          <cell r="AF6368">
            <v>2</v>
          </cell>
          <cell r="AG6368">
            <v>9</v>
          </cell>
          <cell r="AH6368">
            <v>9</v>
          </cell>
          <cell r="AI6368">
            <v>60</v>
          </cell>
          <cell r="AJ6368"/>
        </row>
        <row r="6369">
          <cell r="B6369">
            <v>328136</v>
          </cell>
          <cell r="C6369" t="str">
            <v>1000000000054728</v>
          </cell>
          <cell r="D6369">
            <v>1</v>
          </cell>
          <cell r="E6369">
            <v>0</v>
          </cell>
          <cell r="F6369">
            <v>0</v>
          </cell>
          <cell r="G6369">
            <v>0</v>
          </cell>
          <cell r="H6369">
            <v>1</v>
          </cell>
          <cell r="I6369">
            <v>1</v>
          </cell>
          <cell r="J6369" t="str">
            <v>АСМ</v>
          </cell>
          <cell r="K6369" t="str">
            <v>Москва-Центр</v>
          </cell>
          <cell r="L6369" t="str">
            <v>Московская область</v>
          </cell>
          <cell r="M6369" t="str">
            <v>Москва</v>
          </cell>
          <cell r="N6369" t="str">
            <v>Х5 Экспресс Ритейл</v>
          </cell>
          <cell r="O6369" t="str">
            <v>г.Москва, Ленинградское ш, 112, к.4</v>
          </cell>
          <cell r="P6369" t="str">
            <v>Supermarket (Супермаркет)</v>
          </cell>
          <cell r="Q6369" t="str">
            <v>Supervisor20</v>
          </cell>
          <cell r="R6369" t="str">
            <v>Корнилов Алексей</v>
          </cell>
          <cell r="S6369" t="str">
            <v>8 910 419 54 67</v>
          </cell>
          <cell r="T6369" t="str">
            <v>merch1907</v>
          </cell>
          <cell r="U6369" t="str">
            <v>РогачевМаксимАндреевич</v>
          </cell>
          <cell r="V6369" t="str">
            <v>8 977 811 00 80</v>
          </cell>
          <cell r="W6369"/>
          <cell r="X6369">
            <v>60</v>
          </cell>
          <cell r="Y6369"/>
          <cell r="Z6369"/>
          <cell r="AA6369">
            <v>60</v>
          </cell>
          <cell r="AB6369"/>
          <cell r="AC6369"/>
          <cell r="AD6369">
            <v>120</v>
          </cell>
          <cell r="AE6369">
            <v>2</v>
          </cell>
          <cell r="AF6369">
            <v>2</v>
          </cell>
          <cell r="AG6369">
            <v>9</v>
          </cell>
          <cell r="AH6369">
            <v>9</v>
          </cell>
          <cell r="AI6369">
            <v>60</v>
          </cell>
          <cell r="AJ6369"/>
        </row>
        <row r="6370">
          <cell r="B6370">
            <v>360464</v>
          </cell>
          <cell r="C6370" t="str">
            <v>1000000000069240</v>
          </cell>
          <cell r="D6370">
            <v>1</v>
          </cell>
          <cell r="E6370">
            <v>0</v>
          </cell>
          <cell r="F6370">
            <v>0</v>
          </cell>
          <cell r="G6370">
            <v>0</v>
          </cell>
          <cell r="H6370">
            <v>1</v>
          </cell>
          <cell r="I6370">
            <v>1</v>
          </cell>
          <cell r="J6370" t="str">
            <v>АСМ</v>
          </cell>
          <cell r="K6370" t="str">
            <v>Москва-Центр</v>
          </cell>
          <cell r="L6370" t="str">
            <v>Московская область</v>
          </cell>
          <cell r="M6370" t="str">
            <v>Долгопрудный</v>
          </cell>
          <cell r="N6370" t="str">
            <v>Х5 Экспресс Ритейл</v>
          </cell>
          <cell r="O6370" t="str">
            <v>г. Москва, го.Долгопрудный, Лихачевский пр-кт, 76А</v>
          </cell>
          <cell r="P6370" t="str">
            <v>Supermarket (Супермаркет)</v>
          </cell>
          <cell r="Q6370" t="str">
            <v>Supervisor21</v>
          </cell>
          <cell r="R6370" t="str">
            <v xml:space="preserve">Кашникова Венера </v>
          </cell>
          <cell r="S6370" t="str">
            <v>8 916 403 47 99</v>
          </cell>
          <cell r="T6370" t="str">
            <v>merch1915</v>
          </cell>
          <cell r="U6370" t="str">
            <v>ВасинаТатьянаАлександровна</v>
          </cell>
          <cell r="V6370" t="str">
            <v>8 926 698 01 05</v>
          </cell>
          <cell r="W6370"/>
          <cell r="X6370">
            <v>60</v>
          </cell>
          <cell r="Y6370"/>
          <cell r="Z6370"/>
          <cell r="AA6370">
            <v>60</v>
          </cell>
          <cell r="AB6370"/>
          <cell r="AC6370"/>
          <cell r="AD6370">
            <v>120</v>
          </cell>
          <cell r="AE6370">
            <v>2</v>
          </cell>
          <cell r="AF6370">
            <v>2</v>
          </cell>
          <cell r="AG6370">
            <v>9</v>
          </cell>
          <cell r="AH6370">
            <v>9</v>
          </cell>
          <cell r="AI6370">
            <v>60</v>
          </cell>
          <cell r="AJ6370"/>
        </row>
        <row r="6371">
          <cell r="B6371">
            <v>361097</v>
          </cell>
          <cell r="C6371" t="str">
            <v>1000000000070776</v>
          </cell>
          <cell r="D6371">
            <v>1</v>
          </cell>
          <cell r="E6371">
            <v>0</v>
          </cell>
          <cell r="F6371">
            <v>0</v>
          </cell>
          <cell r="G6371">
            <v>0</v>
          </cell>
          <cell r="H6371">
            <v>1</v>
          </cell>
          <cell r="I6371">
            <v>1</v>
          </cell>
          <cell r="J6371" t="str">
            <v>Max Group</v>
          </cell>
          <cell r="K6371" t="str">
            <v>Волга-Юг</v>
          </cell>
          <cell r="L6371" t="str">
            <v>Краснодарский край</v>
          </cell>
          <cell r="M6371" t="str">
            <v>Краснодар</v>
          </cell>
          <cell r="N6371" t="str">
            <v>Х5 Экспресс Ритейл</v>
          </cell>
          <cell r="O6371" t="str">
            <v>г.Краснодар, им.Атарбекова ул, , 1/1, э.1,п.3-41</v>
          </cell>
          <cell r="P6371" t="str">
            <v>Supermarket (Супермаркет)</v>
          </cell>
          <cell r="Q6371" t="str">
            <v>sv2018</v>
          </cell>
          <cell r="R6371" t="str">
            <v>Калашникова Юлия Владимировна</v>
          </cell>
          <cell r="S6371">
            <v>89996378117</v>
          </cell>
          <cell r="T6371" t="str">
            <v>merch1070</v>
          </cell>
          <cell r="U6371" t="str">
            <v>Рыбальченко Наталья Андреевна</v>
          </cell>
          <cell r="V6371">
            <v>89182283494</v>
          </cell>
          <cell r="W6371"/>
          <cell r="X6371"/>
          <cell r="Y6371"/>
          <cell r="Z6371">
            <v>30</v>
          </cell>
          <cell r="AA6371"/>
          <cell r="AB6371"/>
          <cell r="AC6371"/>
          <cell r="AD6371">
            <v>30</v>
          </cell>
          <cell r="AE6371">
            <v>0.5</v>
          </cell>
          <cell r="AF6371">
            <v>1</v>
          </cell>
          <cell r="AG6371">
            <v>2.5</v>
          </cell>
          <cell r="AH6371">
            <v>5</v>
          </cell>
          <cell r="AI6371">
            <v>30</v>
          </cell>
          <cell r="AJ6371"/>
        </row>
        <row r="6372">
          <cell r="B6372">
            <v>343793</v>
          </cell>
          <cell r="C6372" t="str">
            <v>1000000000049892</v>
          </cell>
          <cell r="D6372">
            <v>1</v>
          </cell>
          <cell r="E6372">
            <v>0</v>
          </cell>
          <cell r="F6372">
            <v>0</v>
          </cell>
          <cell r="G6372">
            <v>0</v>
          </cell>
          <cell r="H6372">
            <v>1</v>
          </cell>
          <cell r="I6372">
            <v>1</v>
          </cell>
          <cell r="J6372" t="str">
            <v>Max Group</v>
          </cell>
          <cell r="K6372" t="str">
            <v>Северо-Запад</v>
          </cell>
          <cell r="L6372" t="str">
            <v>Санкт-Петербург</v>
          </cell>
          <cell r="M6372" t="str">
            <v>Санкт-Петербург</v>
          </cell>
          <cell r="N6372" t="str">
            <v>Х5 Экспресс Ритейл</v>
          </cell>
          <cell r="O6372" t="str">
            <v>197227, г.Санкт-Петербург, Испытателей пр-кт, 27, лит.А</v>
          </cell>
          <cell r="P6372" t="str">
            <v>Supermarket (Супермаркет)</v>
          </cell>
          <cell r="Q6372" t="str">
            <v>sv76</v>
          </cell>
          <cell r="R6372" t="str">
            <v>Фокин Станислав Викторович</v>
          </cell>
          <cell r="S6372">
            <v>89500178087</v>
          </cell>
          <cell r="T6372" t="str">
            <v>merch961</v>
          </cell>
          <cell r="U6372" t="str">
            <v>Яськова Екатерина Анатольевна</v>
          </cell>
          <cell r="V6372">
            <v>89046186585</v>
          </cell>
          <cell r="W6372"/>
          <cell r="X6372"/>
          <cell r="Y6372"/>
          <cell r="Z6372">
            <v>30</v>
          </cell>
          <cell r="AA6372"/>
          <cell r="AB6372"/>
          <cell r="AC6372"/>
          <cell r="AD6372">
            <v>30</v>
          </cell>
          <cell r="AE6372">
            <v>0.5</v>
          </cell>
          <cell r="AF6372">
            <v>1</v>
          </cell>
          <cell r="AG6372">
            <v>2.5</v>
          </cell>
          <cell r="AH6372">
            <v>5</v>
          </cell>
          <cell r="AI6372">
            <v>30</v>
          </cell>
          <cell r="AJ6372"/>
        </row>
        <row r="6373">
          <cell r="B6373">
            <v>343240</v>
          </cell>
          <cell r="C6373" t="str">
            <v>1000000000008770</v>
          </cell>
          <cell r="D6373">
            <v>1</v>
          </cell>
          <cell r="E6373">
            <v>0</v>
          </cell>
          <cell r="F6373">
            <v>0</v>
          </cell>
          <cell r="G6373">
            <v>0</v>
          </cell>
          <cell r="H6373">
            <v>1</v>
          </cell>
          <cell r="I6373">
            <v>0</v>
          </cell>
          <cell r="J6373" t="str">
            <v>Max Group</v>
          </cell>
          <cell r="K6373" t="str">
            <v>Северо-Запад</v>
          </cell>
          <cell r="L6373" t="str">
            <v>Санкт-Петербург</v>
          </cell>
          <cell r="M6373" t="str">
            <v>Санкт-Петербург</v>
          </cell>
          <cell r="N6373" t="str">
            <v>Х5 Экспресс Ритейл</v>
          </cell>
          <cell r="O6373" t="str">
            <v>Санкт-Петербург, Полоцкая ул., 10,</v>
          </cell>
          <cell r="P6373" t="str">
            <v>Supermarket (Супермаркет)</v>
          </cell>
          <cell r="Q6373"/>
          <cell r="R6373"/>
          <cell r="S6373"/>
          <cell r="T6373"/>
          <cell r="U6373"/>
          <cell r="V6373"/>
          <cell r="W6373"/>
          <cell r="X6373"/>
          <cell r="Y6373"/>
          <cell r="Z6373">
            <v>30</v>
          </cell>
          <cell r="AA6373"/>
          <cell r="AB6373"/>
          <cell r="AC6373"/>
          <cell r="AD6373">
            <v>30</v>
          </cell>
          <cell r="AE6373">
            <v>0.5</v>
          </cell>
          <cell r="AF6373">
            <v>1</v>
          </cell>
          <cell r="AG6373">
            <v>2.5</v>
          </cell>
          <cell r="AH6373">
            <v>5</v>
          </cell>
          <cell r="AI6373">
            <v>30</v>
          </cell>
          <cell r="AJ6373"/>
        </row>
        <row r="6374">
          <cell r="B6374">
            <v>361098</v>
          </cell>
          <cell r="C6374" t="str">
            <v>1000000000069793</v>
          </cell>
          <cell r="D6374">
            <v>1</v>
          </cell>
          <cell r="E6374">
            <v>0</v>
          </cell>
          <cell r="F6374">
            <v>0</v>
          </cell>
          <cell r="G6374">
            <v>0</v>
          </cell>
          <cell r="H6374">
            <v>1</v>
          </cell>
          <cell r="I6374">
            <v>1</v>
          </cell>
          <cell r="J6374" t="str">
            <v>Max Group</v>
          </cell>
          <cell r="K6374" t="str">
            <v>Волга-Юг</v>
          </cell>
          <cell r="L6374" t="str">
            <v>Ростовская область</v>
          </cell>
          <cell r="M6374" t="str">
            <v>Новочеркасск</v>
          </cell>
          <cell r="N6374" t="str">
            <v>Х5 Экспресс Ритейл</v>
          </cell>
          <cell r="O6374" t="str">
            <v>г.Новочеркасск, Магнитный пер, 1</v>
          </cell>
          <cell r="P6374" t="str">
            <v>Supermarket (Супермаркет)</v>
          </cell>
          <cell r="Q6374" t="str">
            <v>sv78</v>
          </cell>
          <cell r="R6374" t="str">
            <v>Собчак Николай Вячеславович</v>
          </cell>
          <cell r="S6374">
            <v>89188583117</v>
          </cell>
          <cell r="T6374" t="str">
            <v>merch169</v>
          </cell>
          <cell r="U6374" t="str">
            <v>Подосинникова Светлана Александровна</v>
          </cell>
          <cell r="V6374">
            <v>89085055989</v>
          </cell>
          <cell r="W6374"/>
          <cell r="X6374"/>
          <cell r="Y6374"/>
          <cell r="Z6374">
            <v>30</v>
          </cell>
          <cell r="AA6374"/>
          <cell r="AB6374"/>
          <cell r="AC6374"/>
          <cell r="AD6374">
            <v>30</v>
          </cell>
          <cell r="AE6374">
            <v>0.5</v>
          </cell>
          <cell r="AF6374">
            <v>1</v>
          </cell>
          <cell r="AG6374">
            <v>2.5</v>
          </cell>
          <cell r="AH6374">
            <v>5</v>
          </cell>
          <cell r="AI6374">
            <v>30</v>
          </cell>
          <cell r="AJ6374"/>
        </row>
        <row r="6375">
          <cell r="B6375">
            <v>360261</v>
          </cell>
          <cell r="C6375" t="str">
            <v>1000000000057843</v>
          </cell>
          <cell r="D6375">
            <v>1</v>
          </cell>
          <cell r="E6375">
            <v>0</v>
          </cell>
          <cell r="F6375">
            <v>0</v>
          </cell>
          <cell r="G6375">
            <v>0</v>
          </cell>
          <cell r="H6375">
            <v>1</v>
          </cell>
          <cell r="I6375">
            <v>0</v>
          </cell>
          <cell r="J6375" t="str">
            <v>Max Group</v>
          </cell>
          <cell r="K6375" t="str">
            <v>Северо-Запад</v>
          </cell>
          <cell r="L6375" t="str">
            <v>Санкт-Петербург</v>
          </cell>
          <cell r="M6375" t="str">
            <v>Санкт-Петербург</v>
          </cell>
          <cell r="N6375" t="str">
            <v>Х5 Экспресс Ритейл</v>
          </cell>
          <cell r="O6375" t="str">
            <v>г.Санкт-Петербург, Художников пр-кт, 13</v>
          </cell>
          <cell r="P6375" t="str">
            <v>Supermarket (Супермаркет)</v>
          </cell>
          <cell r="Q6375" t="str">
            <v>sv76</v>
          </cell>
          <cell r="R6375" t="str">
            <v>Фокин Станислав Викторович</v>
          </cell>
          <cell r="S6375">
            <v>89500178087</v>
          </cell>
          <cell r="T6375" t="str">
            <v>merch2548</v>
          </cell>
          <cell r="U6375" t="str">
            <v>Вакансия</v>
          </cell>
          <cell r="V6375"/>
          <cell r="W6375"/>
          <cell r="X6375"/>
          <cell r="Y6375"/>
          <cell r="Z6375">
            <v>30</v>
          </cell>
          <cell r="AA6375"/>
          <cell r="AB6375"/>
          <cell r="AC6375"/>
          <cell r="AD6375">
            <v>30</v>
          </cell>
          <cell r="AE6375">
            <v>0.5</v>
          </cell>
          <cell r="AF6375">
            <v>1</v>
          </cell>
          <cell r="AG6375">
            <v>2.5</v>
          </cell>
          <cell r="AH6375">
            <v>5</v>
          </cell>
          <cell r="AI6375">
            <v>30</v>
          </cell>
          <cell r="AJ6375"/>
        </row>
        <row r="6376">
          <cell r="B6376">
            <v>360452</v>
          </cell>
          <cell r="C6376" t="str">
            <v>1000000000058898</v>
          </cell>
          <cell r="D6376">
            <v>1</v>
          </cell>
          <cell r="E6376">
            <v>0</v>
          </cell>
          <cell r="F6376">
            <v>0</v>
          </cell>
          <cell r="G6376">
            <v>0</v>
          </cell>
          <cell r="H6376">
            <v>1</v>
          </cell>
          <cell r="I6376">
            <v>1</v>
          </cell>
          <cell r="J6376" t="str">
            <v>АСМ</v>
          </cell>
          <cell r="K6376" t="str">
            <v>Москва-Центр</v>
          </cell>
          <cell r="L6376" t="str">
            <v>Московская область</v>
          </cell>
          <cell r="M6376" t="str">
            <v>Москва</v>
          </cell>
          <cell r="N6376" t="str">
            <v>Х5 Экспресс Ритейл</v>
          </cell>
          <cell r="O6376" t="str">
            <v>г.Москва, Каширское ш, 80</v>
          </cell>
          <cell r="P6376" t="str">
            <v>Supermarket (Супермаркет)</v>
          </cell>
          <cell r="Q6376" t="str">
            <v>Supervisor31</v>
          </cell>
          <cell r="R6376" t="str">
            <v xml:space="preserve">Федюнина Светлана </v>
          </cell>
          <cell r="S6376" t="str">
            <v>8 903 551 38 26</v>
          </cell>
          <cell r="T6376" t="str">
            <v>merch1959</v>
          </cell>
          <cell r="U6376" t="str">
            <v>УсмоноваМахинаРахматовна</v>
          </cell>
          <cell r="V6376" t="str">
            <v>8 903 733 70 31</v>
          </cell>
          <cell r="W6376"/>
          <cell r="X6376"/>
          <cell r="Y6376"/>
          <cell r="Z6376">
            <v>30</v>
          </cell>
          <cell r="AA6376"/>
          <cell r="AB6376"/>
          <cell r="AC6376"/>
          <cell r="AD6376">
            <v>30</v>
          </cell>
          <cell r="AE6376">
            <v>0.5</v>
          </cell>
          <cell r="AF6376">
            <v>1</v>
          </cell>
          <cell r="AG6376">
            <v>2.5</v>
          </cell>
          <cell r="AH6376">
            <v>5</v>
          </cell>
          <cell r="AI6376">
            <v>30</v>
          </cell>
          <cell r="AJ6376"/>
        </row>
        <row r="6377">
          <cell r="B6377">
            <v>358668</v>
          </cell>
          <cell r="C6377" t="str">
            <v>1000000000056389</v>
          </cell>
          <cell r="D6377">
            <v>1</v>
          </cell>
          <cell r="E6377">
            <v>0</v>
          </cell>
          <cell r="F6377">
            <v>0</v>
          </cell>
          <cell r="G6377">
            <v>0</v>
          </cell>
          <cell r="H6377">
            <v>1</v>
          </cell>
          <cell r="I6377">
            <v>1</v>
          </cell>
          <cell r="J6377" t="str">
            <v>АСМ</v>
          </cell>
          <cell r="K6377" t="str">
            <v>Москва-Центр</v>
          </cell>
          <cell r="L6377" t="str">
            <v>Московская область</v>
          </cell>
          <cell r="M6377" t="str">
            <v>Реутов</v>
          </cell>
          <cell r="N6377" t="str">
            <v>Х5 Экспресс Ритейл</v>
          </cell>
          <cell r="O6377" t="str">
            <v>г.Реутов, Юбилейный пр-кт, 41</v>
          </cell>
          <cell r="P6377" t="str">
            <v>Supermarket (Супермаркет)</v>
          </cell>
          <cell r="Q6377" t="str">
            <v>Supervisor2</v>
          </cell>
          <cell r="R6377" t="str">
            <v xml:space="preserve">Логунова Елена </v>
          </cell>
          <cell r="S6377" t="str">
            <v>8 926 736 31 89</v>
          </cell>
          <cell r="T6377" t="str">
            <v>mc953</v>
          </cell>
          <cell r="U6377" t="str">
            <v>РогачевМаксимАндреевич</v>
          </cell>
          <cell r="V6377" t="str">
            <v>8 977 811 00 80</v>
          </cell>
          <cell r="W6377"/>
          <cell r="X6377"/>
          <cell r="Y6377"/>
          <cell r="Z6377">
            <v>30</v>
          </cell>
          <cell r="AA6377"/>
          <cell r="AB6377"/>
          <cell r="AC6377"/>
          <cell r="AD6377">
            <v>30</v>
          </cell>
          <cell r="AE6377">
            <v>0.5</v>
          </cell>
          <cell r="AF6377">
            <v>1</v>
          </cell>
          <cell r="AG6377">
            <v>2.5</v>
          </cell>
          <cell r="AH6377">
            <v>5</v>
          </cell>
          <cell r="AI6377">
            <v>30</v>
          </cell>
          <cell r="AJ6377"/>
        </row>
        <row r="6378">
          <cell r="B6378">
            <v>305138</v>
          </cell>
          <cell r="C6378" t="str">
            <v>1000000000050985</v>
          </cell>
          <cell r="D6378">
            <v>1</v>
          </cell>
          <cell r="E6378">
            <v>0</v>
          </cell>
          <cell r="F6378">
            <v>0</v>
          </cell>
          <cell r="G6378">
            <v>0</v>
          </cell>
          <cell r="H6378">
            <v>1</v>
          </cell>
          <cell r="I6378">
            <v>1</v>
          </cell>
          <cell r="J6378" t="str">
            <v>Max Group</v>
          </cell>
          <cell r="K6378" t="str">
            <v>Волга-Юг</v>
          </cell>
          <cell r="L6378" t="str">
            <v>Краснодарский край</v>
          </cell>
          <cell r="M6378" t="str">
            <v>Геленджик</v>
          </cell>
          <cell r="N6378" t="str">
            <v>Х5 Экспресс Ритейл</v>
          </cell>
          <cell r="O6378" t="str">
            <v>г. Геленджик, Луначарского ул, ЖК Алые паруса 28</v>
          </cell>
          <cell r="P6378" t="str">
            <v>Supermarket (Супермаркет)</v>
          </cell>
          <cell r="Q6378" t="str">
            <v>sv16</v>
          </cell>
          <cell r="R6378" t="str">
            <v>Дедкова Юлия Викторовна</v>
          </cell>
          <cell r="S6378">
            <v>89180311102</v>
          </cell>
          <cell r="T6378" t="str">
            <v>merch1127</v>
          </cell>
          <cell r="U6378" t="str">
            <v>Смолина Светлана Алексеевна</v>
          </cell>
          <cell r="V6378">
            <v>89068093781</v>
          </cell>
          <cell r="W6378"/>
          <cell r="X6378"/>
          <cell r="Y6378"/>
          <cell r="Z6378">
            <v>30</v>
          </cell>
          <cell r="AA6378"/>
          <cell r="AB6378"/>
          <cell r="AC6378"/>
          <cell r="AD6378">
            <v>30</v>
          </cell>
          <cell r="AE6378">
            <v>0.5</v>
          </cell>
          <cell r="AF6378">
            <v>1</v>
          </cell>
          <cell r="AG6378">
            <v>2.5</v>
          </cell>
          <cell r="AH6378">
            <v>5</v>
          </cell>
          <cell r="AI6378">
            <v>30</v>
          </cell>
          <cell r="AJ6378"/>
        </row>
        <row r="6379">
          <cell r="B6379">
            <v>360259</v>
          </cell>
          <cell r="C6379" t="str">
            <v>1000000000055906</v>
          </cell>
          <cell r="D6379">
            <v>1</v>
          </cell>
          <cell r="E6379">
            <v>0</v>
          </cell>
          <cell r="F6379">
            <v>0</v>
          </cell>
          <cell r="G6379">
            <v>0</v>
          </cell>
          <cell r="H6379">
            <v>1</v>
          </cell>
          <cell r="I6379">
            <v>1</v>
          </cell>
          <cell r="J6379" t="str">
            <v>АСМ</v>
          </cell>
          <cell r="K6379" t="str">
            <v>Москва-Центр</v>
          </cell>
          <cell r="L6379" t="str">
            <v>Московская область</v>
          </cell>
          <cell r="M6379" t="str">
            <v>Москва</v>
          </cell>
          <cell r="N6379" t="str">
            <v>Х5 Экспресс Ритейл</v>
          </cell>
          <cell r="O6379" t="str">
            <v>г. Москва, Маломосковская ул, 20, с1</v>
          </cell>
          <cell r="P6379" t="str">
            <v>Supermarket (Супермаркет)</v>
          </cell>
          <cell r="Q6379" t="str">
            <v>Supervisor21</v>
          </cell>
          <cell r="R6379" t="str">
            <v xml:space="preserve">Кашникова Венера </v>
          </cell>
          <cell r="S6379" t="str">
            <v>8 916 403 47 99</v>
          </cell>
          <cell r="T6379" t="str">
            <v>merch1961</v>
          </cell>
          <cell r="U6379" t="str">
            <v>ЛотоцкийМихаилСергеевич</v>
          </cell>
          <cell r="V6379" t="str">
            <v>8 977 633 56 72</v>
          </cell>
          <cell r="W6379"/>
          <cell r="X6379"/>
          <cell r="Y6379"/>
          <cell r="Z6379">
            <v>30</v>
          </cell>
          <cell r="AA6379"/>
          <cell r="AB6379"/>
          <cell r="AC6379"/>
          <cell r="AD6379">
            <v>30</v>
          </cell>
          <cell r="AE6379">
            <v>0.5</v>
          </cell>
          <cell r="AF6379">
            <v>1</v>
          </cell>
          <cell r="AG6379">
            <v>2.5</v>
          </cell>
          <cell r="AH6379">
            <v>5</v>
          </cell>
          <cell r="AI6379">
            <v>30</v>
          </cell>
          <cell r="AJ6379"/>
        </row>
        <row r="6380">
          <cell r="B6380">
            <v>360448</v>
          </cell>
          <cell r="C6380" t="str">
            <v>1000000000058518</v>
          </cell>
          <cell r="D6380">
            <v>1</v>
          </cell>
          <cell r="E6380">
            <v>0</v>
          </cell>
          <cell r="F6380">
            <v>0</v>
          </cell>
          <cell r="G6380">
            <v>0</v>
          </cell>
          <cell r="H6380">
            <v>1</v>
          </cell>
          <cell r="I6380">
            <v>1</v>
          </cell>
          <cell r="J6380" t="str">
            <v>АСМ</v>
          </cell>
          <cell r="K6380" t="str">
            <v>Москва-Центр</v>
          </cell>
          <cell r="L6380" t="str">
            <v>Московская область</v>
          </cell>
          <cell r="M6380" t="str">
            <v>Москва</v>
          </cell>
          <cell r="N6380" t="str">
            <v>Х5 Экспресс Ритейл</v>
          </cell>
          <cell r="O6380" t="str">
            <v>г.Москва, Зеленый пр-кт, 62А</v>
          </cell>
          <cell r="P6380" t="str">
            <v>Supermarket (Супермаркет)</v>
          </cell>
          <cell r="Q6380" t="str">
            <v>Supervisor2</v>
          </cell>
          <cell r="R6380" t="str">
            <v xml:space="preserve">Логунова Елена </v>
          </cell>
          <cell r="S6380" t="str">
            <v>8 926 736 31 89</v>
          </cell>
          <cell r="T6380" t="str">
            <v>mc1062</v>
          </cell>
          <cell r="U6380" t="str">
            <v>УтуроваБактыгулБелековна</v>
          </cell>
          <cell r="V6380" t="str">
            <v>8 925 877 21 53</v>
          </cell>
          <cell r="W6380"/>
          <cell r="X6380"/>
          <cell r="Y6380"/>
          <cell r="Z6380">
            <v>30</v>
          </cell>
          <cell r="AA6380"/>
          <cell r="AB6380"/>
          <cell r="AC6380"/>
          <cell r="AD6380">
            <v>30</v>
          </cell>
          <cell r="AE6380">
            <v>0.5</v>
          </cell>
          <cell r="AF6380">
            <v>1</v>
          </cell>
          <cell r="AG6380">
            <v>2.5</v>
          </cell>
          <cell r="AH6380">
            <v>5</v>
          </cell>
          <cell r="AI6380">
            <v>30</v>
          </cell>
          <cell r="AJ6380"/>
        </row>
        <row r="6381">
          <cell r="B6381">
            <v>343866</v>
          </cell>
          <cell r="C6381" t="str">
            <v>1000000000053635</v>
          </cell>
          <cell r="D6381">
            <v>1</v>
          </cell>
          <cell r="E6381">
            <v>0</v>
          </cell>
          <cell r="F6381">
            <v>0</v>
          </cell>
          <cell r="G6381">
            <v>0</v>
          </cell>
          <cell r="H6381">
            <v>1</v>
          </cell>
          <cell r="I6381">
            <v>0</v>
          </cell>
          <cell r="J6381" t="str">
            <v>Max Group</v>
          </cell>
          <cell r="K6381" t="str">
            <v>Северо-Запад</v>
          </cell>
          <cell r="L6381" t="str">
            <v>Санкт-Петербург</v>
          </cell>
          <cell r="M6381" t="str">
            <v>Санкт-Петербург</v>
          </cell>
          <cell r="N6381" t="str">
            <v>Х5 Экспресс Ритейл</v>
          </cell>
          <cell r="O6381" t="str">
            <v>Патриотов пр-кт, 19</v>
          </cell>
          <cell r="P6381" t="str">
            <v>Supermarket (Супермаркет)</v>
          </cell>
          <cell r="Q6381"/>
          <cell r="R6381"/>
          <cell r="S6381"/>
          <cell r="T6381"/>
          <cell r="U6381"/>
          <cell r="V6381"/>
          <cell r="W6381"/>
          <cell r="X6381"/>
          <cell r="Y6381"/>
          <cell r="Z6381">
            <v>30</v>
          </cell>
          <cell r="AA6381"/>
          <cell r="AB6381"/>
          <cell r="AC6381"/>
          <cell r="AD6381">
            <v>30</v>
          </cell>
          <cell r="AE6381">
            <v>0.5</v>
          </cell>
          <cell r="AF6381">
            <v>1</v>
          </cell>
          <cell r="AG6381">
            <v>2.5</v>
          </cell>
          <cell r="AH6381">
            <v>5</v>
          </cell>
          <cell r="AI6381">
            <v>30</v>
          </cell>
          <cell r="AJ6381"/>
        </row>
        <row r="6382">
          <cell r="B6382">
            <v>361099</v>
          </cell>
          <cell r="C6382" t="str">
            <v>1000000000071021</v>
          </cell>
          <cell r="D6382">
            <v>1</v>
          </cell>
          <cell r="E6382">
            <v>0</v>
          </cell>
          <cell r="F6382">
            <v>0</v>
          </cell>
          <cell r="G6382">
            <v>0</v>
          </cell>
          <cell r="H6382">
            <v>1</v>
          </cell>
          <cell r="I6382">
            <v>1</v>
          </cell>
          <cell r="J6382" t="str">
            <v>Max Group</v>
          </cell>
          <cell r="K6382" t="str">
            <v>Волга-Юг</v>
          </cell>
          <cell r="L6382" t="str">
            <v>Волгоградская область</v>
          </cell>
          <cell r="M6382" t="str">
            <v>Волжский</v>
          </cell>
          <cell r="N6382" t="str">
            <v>Х5 Экспресс Ритейл</v>
          </cell>
          <cell r="O6382" t="str">
            <v>г.Волжский, Александрова ул, 18А</v>
          </cell>
          <cell r="P6382" t="str">
            <v>Supermarket (Супермаркет)</v>
          </cell>
          <cell r="Q6382" t="str">
            <v>sv80</v>
          </cell>
          <cell r="R6382" t="str">
            <v>Туголукова Анастасия Владимировна</v>
          </cell>
          <cell r="S6382">
            <v>89173333309</v>
          </cell>
          <cell r="T6382" t="str">
            <v>merch1101</v>
          </cell>
          <cell r="U6382" t="str">
            <v>Демьянова Лола Тагировна</v>
          </cell>
          <cell r="V6382">
            <v>89377229430</v>
          </cell>
          <cell r="W6382"/>
          <cell r="X6382"/>
          <cell r="Y6382"/>
          <cell r="Z6382">
            <v>30</v>
          </cell>
          <cell r="AA6382"/>
          <cell r="AB6382"/>
          <cell r="AC6382"/>
          <cell r="AD6382">
            <v>30</v>
          </cell>
          <cell r="AE6382">
            <v>0.5</v>
          </cell>
          <cell r="AF6382">
            <v>1</v>
          </cell>
          <cell r="AG6382">
            <v>2.5</v>
          </cell>
          <cell r="AH6382">
            <v>5</v>
          </cell>
          <cell r="AI6382">
            <v>30</v>
          </cell>
          <cell r="AJ6382"/>
        </row>
        <row r="6383">
          <cell r="B6383">
            <v>338211</v>
          </cell>
          <cell r="C6383" t="str">
            <v>1000000000008766</v>
          </cell>
          <cell r="D6383">
            <v>1</v>
          </cell>
          <cell r="E6383">
            <v>0</v>
          </cell>
          <cell r="F6383">
            <v>0</v>
          </cell>
          <cell r="G6383">
            <v>0</v>
          </cell>
          <cell r="H6383">
            <v>1</v>
          </cell>
          <cell r="I6383">
            <v>0</v>
          </cell>
          <cell r="J6383" t="str">
            <v>Max Group</v>
          </cell>
          <cell r="K6383" t="str">
            <v>Северо-Запад</v>
          </cell>
          <cell r="L6383" t="str">
            <v>Санкт-Петербург</v>
          </cell>
          <cell r="M6383" t="str">
            <v>Санкт-Петербург</v>
          </cell>
          <cell r="N6383" t="str">
            <v>Х5 Экспресс Ритейл</v>
          </cell>
          <cell r="O6383" t="str">
            <v>Ленинградская обл.Гостилицкая ул. 2А</v>
          </cell>
          <cell r="P6383" t="str">
            <v>Supermarket (Супермаркет)</v>
          </cell>
          <cell r="Q6383"/>
          <cell r="R6383"/>
          <cell r="S6383"/>
          <cell r="T6383"/>
          <cell r="U6383"/>
          <cell r="V6383"/>
          <cell r="W6383"/>
          <cell r="X6383"/>
          <cell r="Y6383"/>
          <cell r="Z6383">
            <v>30</v>
          </cell>
          <cell r="AA6383"/>
          <cell r="AB6383"/>
          <cell r="AC6383"/>
          <cell r="AD6383">
            <v>30</v>
          </cell>
          <cell r="AE6383">
            <v>0.5</v>
          </cell>
          <cell r="AF6383">
            <v>1</v>
          </cell>
          <cell r="AG6383">
            <v>2.5</v>
          </cell>
          <cell r="AH6383">
            <v>5</v>
          </cell>
          <cell r="AI6383">
            <v>30</v>
          </cell>
          <cell r="AJ6383"/>
        </row>
        <row r="6384">
          <cell r="B6384">
            <v>343258</v>
          </cell>
          <cell r="C6384" t="str">
            <v>1000000000008793</v>
          </cell>
          <cell r="D6384">
            <v>1</v>
          </cell>
          <cell r="E6384">
            <v>0</v>
          </cell>
          <cell r="F6384">
            <v>0</v>
          </cell>
          <cell r="G6384">
            <v>0</v>
          </cell>
          <cell r="H6384">
            <v>1</v>
          </cell>
          <cell r="I6384">
            <v>1</v>
          </cell>
          <cell r="J6384" t="str">
            <v>Max Group</v>
          </cell>
          <cell r="K6384" t="str">
            <v>Северо-Запад</v>
          </cell>
          <cell r="L6384" t="str">
            <v>Санкт-Петербург</v>
          </cell>
          <cell r="M6384" t="str">
            <v>Санкт-Петербург</v>
          </cell>
          <cell r="N6384" t="str">
            <v>Х5 Экспресс Ритейл</v>
          </cell>
          <cell r="O6384" t="str">
            <v>г.Санкт-Петербург, Чкаловский пр-кт 15 лит.А</v>
          </cell>
          <cell r="P6384" t="str">
            <v>Supermarket (Супермаркет)</v>
          </cell>
          <cell r="Q6384" t="str">
            <v>sv71</v>
          </cell>
          <cell r="R6384" t="str">
            <v>Фокина Ирина Викторовна</v>
          </cell>
          <cell r="S6384">
            <v>89112145890</v>
          </cell>
          <cell r="T6384" t="str">
            <v>merch970</v>
          </cell>
          <cell r="U6384" t="str">
            <v>Калиничева Вероника Анатольевна</v>
          </cell>
          <cell r="V6384">
            <v>89633487987</v>
          </cell>
          <cell r="W6384"/>
          <cell r="X6384"/>
          <cell r="Y6384"/>
          <cell r="Z6384">
            <v>30</v>
          </cell>
          <cell r="AA6384"/>
          <cell r="AB6384"/>
          <cell r="AC6384"/>
          <cell r="AD6384">
            <v>30</v>
          </cell>
          <cell r="AE6384">
            <v>0.5</v>
          </cell>
          <cell r="AF6384">
            <v>1</v>
          </cell>
          <cell r="AG6384">
            <v>2.5</v>
          </cell>
          <cell r="AH6384">
            <v>5</v>
          </cell>
          <cell r="AI6384">
            <v>30</v>
          </cell>
          <cell r="AJ6384"/>
        </row>
        <row r="6385">
          <cell r="B6385">
            <v>29224</v>
          </cell>
          <cell r="C6385" t="str">
            <v>1000000000013743</v>
          </cell>
          <cell r="D6385">
            <v>1</v>
          </cell>
          <cell r="E6385">
            <v>0</v>
          </cell>
          <cell r="F6385">
            <v>0</v>
          </cell>
          <cell r="G6385">
            <v>0</v>
          </cell>
          <cell r="H6385">
            <v>1</v>
          </cell>
          <cell r="I6385">
            <v>1</v>
          </cell>
          <cell r="J6385" t="str">
            <v>АСМ</v>
          </cell>
          <cell r="K6385" t="str">
            <v>Москва-Центр</v>
          </cell>
          <cell r="L6385" t="str">
            <v>Московская область</v>
          </cell>
          <cell r="M6385" t="str">
            <v>Москва</v>
          </cell>
          <cell r="N6385" t="str">
            <v>Х5 Экспресс Ритейл</v>
          </cell>
          <cell r="O6385" t="str">
            <v>Москва,Строгинский б-р,40575,</v>
          </cell>
          <cell r="P6385" t="str">
            <v>Supermarket (Супермаркет)</v>
          </cell>
          <cell r="Q6385" t="str">
            <v>Supervisor20</v>
          </cell>
          <cell r="R6385" t="str">
            <v>Корнилов Алексей</v>
          </cell>
          <cell r="S6385" t="str">
            <v>8 910 419 54 67</v>
          </cell>
          <cell r="T6385" t="str">
            <v>merch1798</v>
          </cell>
          <cell r="U6385" t="str">
            <v>ТургунбаеваЭлиза</v>
          </cell>
          <cell r="V6385" t="str">
            <v>8 901 515 59 62</v>
          </cell>
          <cell r="W6385"/>
          <cell r="X6385"/>
          <cell r="Y6385"/>
          <cell r="Z6385">
            <v>30</v>
          </cell>
          <cell r="AA6385"/>
          <cell r="AB6385"/>
          <cell r="AC6385"/>
          <cell r="AD6385">
            <v>30</v>
          </cell>
          <cell r="AE6385">
            <v>0.5</v>
          </cell>
          <cell r="AF6385">
            <v>1</v>
          </cell>
          <cell r="AG6385">
            <v>2.5</v>
          </cell>
          <cell r="AH6385">
            <v>5</v>
          </cell>
          <cell r="AI6385">
            <v>30</v>
          </cell>
          <cell r="AJ6385"/>
        </row>
        <row r="6386">
          <cell r="B6386">
            <v>343867</v>
          </cell>
          <cell r="C6386" t="str">
            <v>1000000000053637</v>
          </cell>
          <cell r="D6386">
            <v>1</v>
          </cell>
          <cell r="E6386">
            <v>0</v>
          </cell>
          <cell r="F6386">
            <v>0</v>
          </cell>
          <cell r="G6386">
            <v>0</v>
          </cell>
          <cell r="H6386">
            <v>1</v>
          </cell>
          <cell r="I6386">
            <v>1</v>
          </cell>
          <cell r="J6386" t="str">
            <v>Max Group</v>
          </cell>
          <cell r="K6386" t="str">
            <v>Северо-Запад</v>
          </cell>
          <cell r="L6386" t="str">
            <v>Санкт-Петербург</v>
          </cell>
          <cell r="M6386" t="str">
            <v>Санкт-Петербург</v>
          </cell>
          <cell r="N6386" t="str">
            <v>Х5 Экспресс Ритейл</v>
          </cell>
          <cell r="O6386" t="str">
            <v>Индустриальный пр-кт, 31</v>
          </cell>
          <cell r="P6386" t="str">
            <v>Supermarket (Супермаркет)</v>
          </cell>
          <cell r="Q6386" t="str">
            <v>sv71</v>
          </cell>
          <cell r="R6386" t="str">
            <v>Фокина Ирина Викторовна</v>
          </cell>
          <cell r="S6386">
            <v>89112145890</v>
          </cell>
          <cell r="T6386" t="str">
            <v>merch1040</v>
          </cell>
          <cell r="U6386" t="str">
            <v>Ильющенко Алексей Владимирович</v>
          </cell>
          <cell r="V6386">
            <v>89818714492</v>
          </cell>
          <cell r="W6386"/>
          <cell r="X6386"/>
          <cell r="Y6386"/>
          <cell r="Z6386">
            <v>30</v>
          </cell>
          <cell r="AA6386"/>
          <cell r="AB6386"/>
          <cell r="AC6386"/>
          <cell r="AD6386">
            <v>30</v>
          </cell>
          <cell r="AE6386">
            <v>0.5</v>
          </cell>
          <cell r="AF6386">
            <v>1</v>
          </cell>
          <cell r="AG6386">
            <v>2.5</v>
          </cell>
          <cell r="AH6386">
            <v>5</v>
          </cell>
          <cell r="AI6386">
            <v>30</v>
          </cell>
          <cell r="AJ6386"/>
        </row>
        <row r="6387">
          <cell r="B6387">
            <v>343257</v>
          </cell>
          <cell r="C6387" t="str">
            <v>1000000000008792</v>
          </cell>
          <cell r="D6387">
            <v>1</v>
          </cell>
          <cell r="E6387">
            <v>0</v>
          </cell>
          <cell r="F6387">
            <v>0</v>
          </cell>
          <cell r="G6387">
            <v>0</v>
          </cell>
          <cell r="H6387">
            <v>1</v>
          </cell>
          <cell r="I6387">
            <v>0</v>
          </cell>
          <cell r="J6387" t="str">
            <v>Max Group</v>
          </cell>
          <cell r="K6387" t="str">
            <v>Северо-Запад</v>
          </cell>
          <cell r="L6387" t="str">
            <v>Санкт-Петербург</v>
          </cell>
          <cell r="M6387" t="str">
            <v>Санкт-Петербург</v>
          </cell>
          <cell r="N6387" t="str">
            <v>Х5 Экспресс Ритейл</v>
          </cell>
          <cell r="O6387" t="str">
            <v>г.Санкт-Петербург, Лыжный переулок, 6,стр.1</v>
          </cell>
          <cell r="P6387" t="str">
            <v>Supermarket (Супермаркет)</v>
          </cell>
          <cell r="Q6387" t="str">
            <v>sv76</v>
          </cell>
          <cell r="R6387" t="str">
            <v>Фокин Станислав Викторович</v>
          </cell>
          <cell r="S6387">
            <v>89500178087</v>
          </cell>
          <cell r="T6387" t="str">
            <v>merch2548</v>
          </cell>
          <cell r="U6387" t="str">
            <v>Вакансия</v>
          </cell>
          <cell r="V6387"/>
          <cell r="W6387"/>
          <cell r="X6387"/>
          <cell r="Y6387"/>
          <cell r="Z6387">
            <v>30</v>
          </cell>
          <cell r="AA6387"/>
          <cell r="AB6387"/>
          <cell r="AC6387"/>
          <cell r="AD6387">
            <v>30</v>
          </cell>
          <cell r="AE6387">
            <v>0.5</v>
          </cell>
          <cell r="AF6387">
            <v>1</v>
          </cell>
          <cell r="AG6387">
            <v>2.5</v>
          </cell>
          <cell r="AH6387">
            <v>5</v>
          </cell>
          <cell r="AI6387">
            <v>30</v>
          </cell>
          <cell r="AJ6387"/>
        </row>
        <row r="6388">
          <cell r="B6388">
            <v>28221</v>
          </cell>
          <cell r="C6388" t="str">
            <v>1000000000022703</v>
          </cell>
          <cell r="D6388">
            <v>1</v>
          </cell>
          <cell r="E6388">
            <v>0</v>
          </cell>
          <cell r="F6388">
            <v>0</v>
          </cell>
          <cell r="G6388">
            <v>0</v>
          </cell>
          <cell r="H6388">
            <v>1</v>
          </cell>
          <cell r="I6388">
            <v>1</v>
          </cell>
          <cell r="J6388" t="str">
            <v>Max Group</v>
          </cell>
          <cell r="K6388" t="str">
            <v>Волга-Юг</v>
          </cell>
          <cell r="L6388" t="str">
            <v>Ростовская область</v>
          </cell>
          <cell r="M6388" t="str">
            <v>Каменск-Шахтинский</v>
          </cell>
          <cell r="N6388" t="str">
            <v>Тандер</v>
          </cell>
          <cell r="O6388" t="str">
            <v>347820, Ростовская обл, Каменск-Шахтинский г, Лиховской мкр, Советская ул, дом № 36</v>
          </cell>
          <cell r="P6388" t="str">
            <v>Drogery (Хоз. магазин)</v>
          </cell>
          <cell r="Q6388" t="str">
            <v>sv78</v>
          </cell>
          <cell r="R6388" t="str">
            <v>Собчак Николай Вячеславович</v>
          </cell>
          <cell r="S6388">
            <v>89188583117</v>
          </cell>
          <cell r="T6388" t="str">
            <v>merch1146</v>
          </cell>
          <cell r="U6388" t="str">
            <v>Шкурина Светлана Владимировна</v>
          </cell>
          <cell r="V6388">
            <v>89289654688</v>
          </cell>
          <cell r="W6388">
            <v>60</v>
          </cell>
          <cell r="X6388"/>
          <cell r="Y6388">
            <v>60</v>
          </cell>
          <cell r="Z6388"/>
          <cell r="AA6388"/>
          <cell r="AB6388"/>
          <cell r="AC6388"/>
          <cell r="AD6388">
            <v>120</v>
          </cell>
          <cell r="AE6388">
            <v>2</v>
          </cell>
          <cell r="AF6388">
            <v>2</v>
          </cell>
          <cell r="AG6388">
            <v>9</v>
          </cell>
          <cell r="AH6388">
            <v>9</v>
          </cell>
          <cell r="AI6388">
            <v>60</v>
          </cell>
          <cell r="AJ6388"/>
        </row>
        <row r="6389">
          <cell r="B6389">
            <v>307759</v>
          </cell>
          <cell r="C6389" t="str">
            <v>1000000000037190</v>
          </cell>
          <cell r="D6389">
            <v>1</v>
          </cell>
          <cell r="E6389">
            <v>0</v>
          </cell>
          <cell r="F6389">
            <v>0</v>
          </cell>
          <cell r="G6389">
            <v>0</v>
          </cell>
          <cell r="H6389">
            <v>1</v>
          </cell>
          <cell r="I6389">
            <v>0</v>
          </cell>
          <cell r="J6389" t="str">
            <v>Max Group</v>
          </cell>
          <cell r="K6389" t="str">
            <v>Волга-Юг</v>
          </cell>
          <cell r="L6389" t="str">
            <v>Ростовская область</v>
          </cell>
          <cell r="M6389" t="str">
            <v>Аксай</v>
          </cell>
          <cell r="N6389" t="str">
            <v>Тандер</v>
          </cell>
          <cell r="O6389" t="str">
            <v>346720, Ростовская обл, Аксайский р-н, Аксай г, Платова ул, дом № 62а</v>
          </cell>
          <cell r="P6389" t="str">
            <v>Drogery (Хоз. магазин)</v>
          </cell>
          <cell r="Q6389" t="str">
            <v>sv78</v>
          </cell>
          <cell r="R6389" t="str">
            <v>Собчак Николай Вячеславович</v>
          </cell>
          <cell r="S6389">
            <v>89188583117</v>
          </cell>
          <cell r="T6389" t="str">
            <v>merch2515</v>
          </cell>
          <cell r="U6389" t="str">
            <v>Манько Ксения Игоревна</v>
          </cell>
          <cell r="V6389">
            <v>89044436705</v>
          </cell>
          <cell r="W6389">
            <v>60</v>
          </cell>
          <cell r="X6389"/>
          <cell r="Y6389">
            <v>60</v>
          </cell>
          <cell r="Z6389"/>
          <cell r="AA6389"/>
          <cell r="AB6389"/>
          <cell r="AC6389"/>
          <cell r="AD6389">
            <v>120</v>
          </cell>
          <cell r="AE6389">
            <v>2</v>
          </cell>
          <cell r="AF6389">
            <v>2</v>
          </cell>
          <cell r="AG6389">
            <v>9</v>
          </cell>
          <cell r="AH6389">
            <v>9</v>
          </cell>
          <cell r="AI6389">
            <v>60</v>
          </cell>
          <cell r="AJ6389"/>
        </row>
        <row r="6390">
          <cell r="B6390">
            <v>357732</v>
          </cell>
          <cell r="C6390" t="str">
            <v>1000000000036497</v>
          </cell>
          <cell r="D6390">
            <v>1</v>
          </cell>
          <cell r="E6390">
            <v>0</v>
          </cell>
          <cell r="F6390">
            <v>0</v>
          </cell>
          <cell r="G6390">
            <v>0</v>
          </cell>
          <cell r="H6390">
            <v>1</v>
          </cell>
          <cell r="I6390">
            <v>1</v>
          </cell>
          <cell r="J6390" t="str">
            <v>Max Group</v>
          </cell>
          <cell r="K6390" t="str">
            <v>Волга-Юг</v>
          </cell>
          <cell r="L6390" t="str">
            <v>Ростовская область</v>
          </cell>
          <cell r="M6390" t="str">
            <v>Ростов-на-Дону</v>
          </cell>
          <cell r="N6390" t="str">
            <v>Тандер</v>
          </cell>
          <cell r="O6390" t="str">
            <v>344020, Ростовская обл, Ростов-на-Дону г, Курчатова ул, дом № 60/41</v>
          </cell>
          <cell r="P6390" t="str">
            <v>Drogery (Хоз. магазин)</v>
          </cell>
          <cell r="Q6390" t="str">
            <v>sv78</v>
          </cell>
          <cell r="R6390" t="str">
            <v>Собчак Николай Вячеславович</v>
          </cell>
          <cell r="S6390">
            <v>89188583117</v>
          </cell>
          <cell r="T6390" t="str">
            <v>merch1090</v>
          </cell>
          <cell r="U6390" t="str">
            <v>Сучкова Татьяна Олеговна</v>
          </cell>
          <cell r="V6390">
            <v>89281411987</v>
          </cell>
          <cell r="W6390">
            <v>60</v>
          </cell>
          <cell r="X6390"/>
          <cell r="Y6390">
            <v>60</v>
          </cell>
          <cell r="Z6390"/>
          <cell r="AA6390"/>
          <cell r="AB6390"/>
          <cell r="AC6390"/>
          <cell r="AD6390">
            <v>120</v>
          </cell>
          <cell r="AE6390">
            <v>2</v>
          </cell>
          <cell r="AF6390">
            <v>2</v>
          </cell>
          <cell r="AG6390">
            <v>9</v>
          </cell>
          <cell r="AH6390">
            <v>9</v>
          </cell>
          <cell r="AI6390">
            <v>60</v>
          </cell>
          <cell r="AJ6390"/>
        </row>
        <row r="6391">
          <cell r="B6391">
            <v>309263</v>
          </cell>
          <cell r="C6391" t="str">
            <v>1000000000052556</v>
          </cell>
          <cell r="D6391">
            <v>1</v>
          </cell>
          <cell r="E6391">
            <v>0</v>
          </cell>
          <cell r="F6391">
            <v>0</v>
          </cell>
          <cell r="G6391">
            <v>0</v>
          </cell>
          <cell r="H6391">
            <v>1</v>
          </cell>
          <cell r="I6391">
            <v>1</v>
          </cell>
          <cell r="J6391" t="str">
            <v>Max Group</v>
          </cell>
          <cell r="K6391" t="str">
            <v>Волга-Юг</v>
          </cell>
          <cell r="L6391" t="str">
            <v>Ростовская область</v>
          </cell>
          <cell r="M6391" t="str">
            <v>Ростов-на-Дону</v>
          </cell>
          <cell r="N6391" t="str">
            <v>Тандер</v>
          </cell>
          <cell r="O6391" t="str">
            <v>344095, Ростовская обл, Ростов-на-Дону г, Вятская ул, дом № 47/107</v>
          </cell>
          <cell r="P6391" t="str">
            <v>Drogery (Хоз. магазин)</v>
          </cell>
          <cell r="Q6391" t="str">
            <v>sv78</v>
          </cell>
          <cell r="R6391" t="str">
            <v>Собчак Николай Вячеславович</v>
          </cell>
          <cell r="S6391">
            <v>89188583117</v>
          </cell>
          <cell r="T6391" t="str">
            <v>merch1090</v>
          </cell>
          <cell r="U6391" t="str">
            <v>Сучкова Татьяна Олеговна</v>
          </cell>
          <cell r="V6391">
            <v>89281411987</v>
          </cell>
          <cell r="W6391"/>
          <cell r="X6391"/>
          <cell r="Y6391"/>
          <cell r="Z6391"/>
          <cell r="AA6391">
            <v>30</v>
          </cell>
          <cell r="AB6391"/>
          <cell r="AC6391"/>
          <cell r="AD6391">
            <v>30</v>
          </cell>
          <cell r="AE6391">
            <v>0.5</v>
          </cell>
          <cell r="AF6391">
            <v>1</v>
          </cell>
          <cell r="AG6391">
            <v>2</v>
          </cell>
          <cell r="AH6391">
            <v>4</v>
          </cell>
          <cell r="AI6391">
            <v>30</v>
          </cell>
          <cell r="AJ6391"/>
        </row>
        <row r="6392">
          <cell r="B6392">
            <v>358268</v>
          </cell>
          <cell r="C6392" t="str">
            <v>1000000000056678</v>
          </cell>
          <cell r="D6392">
            <v>1</v>
          </cell>
          <cell r="E6392">
            <v>0</v>
          </cell>
          <cell r="F6392">
            <v>0</v>
          </cell>
          <cell r="G6392">
            <v>0</v>
          </cell>
          <cell r="H6392">
            <v>1</v>
          </cell>
          <cell r="I6392">
            <v>1</v>
          </cell>
          <cell r="J6392" t="str">
            <v>Max Group</v>
          </cell>
          <cell r="K6392" t="str">
            <v>Волга-Юг</v>
          </cell>
          <cell r="L6392" t="str">
            <v>Ростовская область</v>
          </cell>
          <cell r="M6392" t="str">
            <v>Таганрог</v>
          </cell>
          <cell r="N6392" t="str">
            <v>Тандер</v>
          </cell>
          <cell r="O6392" t="str">
            <v>347924, Ростовская обл, Таганрог г, Москатова ул, дом № 15</v>
          </cell>
          <cell r="P6392" t="str">
            <v>Drogery (Хоз. магазин)</v>
          </cell>
          <cell r="Q6392" t="str">
            <v>sv78</v>
          </cell>
          <cell r="R6392" t="str">
            <v>Собчак Николай Вячеславович</v>
          </cell>
          <cell r="S6392">
            <v>89188583117</v>
          </cell>
          <cell r="T6392" t="str">
            <v>merch2516</v>
          </cell>
          <cell r="U6392" t="str">
            <v>Бондаренко Анастасия Михайловна</v>
          </cell>
          <cell r="V6392">
            <v>89281688804</v>
          </cell>
          <cell r="W6392">
            <v>120</v>
          </cell>
          <cell r="X6392"/>
          <cell r="Y6392"/>
          <cell r="Z6392"/>
          <cell r="AA6392"/>
          <cell r="AB6392"/>
          <cell r="AC6392"/>
          <cell r="AD6392">
            <v>120</v>
          </cell>
          <cell r="AE6392">
            <v>2</v>
          </cell>
          <cell r="AF6392">
            <v>1</v>
          </cell>
          <cell r="AG6392">
            <v>8</v>
          </cell>
          <cell r="AH6392">
            <v>4</v>
          </cell>
          <cell r="AI6392">
            <v>120</v>
          </cell>
          <cell r="AJ6392"/>
        </row>
        <row r="6393">
          <cell r="B6393">
            <v>309233</v>
          </cell>
          <cell r="C6393" t="str">
            <v>1000000000037560</v>
          </cell>
          <cell r="D6393">
            <v>1</v>
          </cell>
          <cell r="E6393">
            <v>0</v>
          </cell>
          <cell r="F6393">
            <v>0</v>
          </cell>
          <cell r="G6393">
            <v>0</v>
          </cell>
          <cell r="H6393">
            <v>1</v>
          </cell>
          <cell r="I6393">
            <v>0</v>
          </cell>
          <cell r="J6393" t="str">
            <v>Max Group</v>
          </cell>
          <cell r="K6393" t="str">
            <v>Волга-Юг</v>
          </cell>
          <cell r="L6393" t="str">
            <v>Ростовская область</v>
          </cell>
          <cell r="M6393" t="str">
            <v>Ростов-на-Дону</v>
          </cell>
          <cell r="N6393" t="str">
            <v>Тандер</v>
          </cell>
          <cell r="O6393" t="str">
            <v>344116, Ростовская обл, Ростов-на-Дону г, Стачки пр-кт, дом № 51/2</v>
          </cell>
          <cell r="P6393" t="str">
            <v>Drogery (Хоз. магазин)</v>
          </cell>
          <cell r="Q6393" t="str">
            <v>sv78</v>
          </cell>
          <cell r="R6393" t="str">
            <v>Собчак Николай Вячеславович</v>
          </cell>
          <cell r="S6393">
            <v>89188583117</v>
          </cell>
          <cell r="T6393" t="str">
            <v>merch1075</v>
          </cell>
          <cell r="U6393" t="str">
            <v>Юндина Алла Викторовна</v>
          </cell>
          <cell r="V6393">
            <v>89289033114</v>
          </cell>
          <cell r="W6393"/>
          <cell r="X6393"/>
          <cell r="Y6393">
            <v>30</v>
          </cell>
          <cell r="Z6393"/>
          <cell r="AA6393"/>
          <cell r="AB6393"/>
          <cell r="AC6393"/>
          <cell r="AD6393">
            <v>30</v>
          </cell>
          <cell r="AE6393">
            <v>0.5</v>
          </cell>
          <cell r="AF6393">
            <v>1</v>
          </cell>
          <cell r="AG6393">
            <v>2.5</v>
          </cell>
          <cell r="AH6393">
            <v>5</v>
          </cell>
          <cell r="AI6393">
            <v>30</v>
          </cell>
          <cell r="AJ6393"/>
        </row>
        <row r="6394">
          <cell r="B6394">
            <v>309226</v>
          </cell>
          <cell r="C6394" t="str">
            <v>1000000000037131</v>
          </cell>
          <cell r="D6394">
            <v>1</v>
          </cell>
          <cell r="E6394">
            <v>0</v>
          </cell>
          <cell r="F6394">
            <v>0</v>
          </cell>
          <cell r="G6394">
            <v>0</v>
          </cell>
          <cell r="H6394">
            <v>1</v>
          </cell>
          <cell r="I6394">
            <v>1</v>
          </cell>
          <cell r="J6394" t="str">
            <v>Max Group</v>
          </cell>
          <cell r="K6394" t="str">
            <v>Волга-Юг</v>
          </cell>
          <cell r="L6394" t="str">
            <v>Ростовская область</v>
          </cell>
          <cell r="M6394" t="str">
            <v>Ростов-на-Дону</v>
          </cell>
          <cell r="N6394" t="str">
            <v>Тандер</v>
          </cell>
          <cell r="O6394" t="str">
            <v>344000, Ростовская обл, Ростов-на-Дону г, Ставского пр-кт, дом № 46/18</v>
          </cell>
          <cell r="P6394" t="str">
            <v>Drogery (Хоз. магазин)</v>
          </cell>
          <cell r="Q6394" t="str">
            <v>sv78</v>
          </cell>
          <cell r="R6394" t="str">
            <v>Собчак Николай Вячеславович</v>
          </cell>
          <cell r="S6394">
            <v>89188583117</v>
          </cell>
          <cell r="T6394" t="str">
            <v>merch1075</v>
          </cell>
          <cell r="U6394" t="str">
            <v>Юндина Алла Викторовна</v>
          </cell>
          <cell r="V6394">
            <v>89289033114</v>
          </cell>
          <cell r="W6394"/>
          <cell r="X6394"/>
          <cell r="Y6394"/>
          <cell r="Z6394">
            <v>30</v>
          </cell>
          <cell r="AA6394"/>
          <cell r="AB6394"/>
          <cell r="AC6394"/>
          <cell r="AD6394">
            <v>30</v>
          </cell>
          <cell r="AE6394">
            <v>0.5</v>
          </cell>
          <cell r="AF6394">
            <v>1</v>
          </cell>
          <cell r="AG6394">
            <v>2.5</v>
          </cell>
          <cell r="AH6394">
            <v>5</v>
          </cell>
          <cell r="AI6394">
            <v>30</v>
          </cell>
          <cell r="AJ6394"/>
        </row>
        <row r="6395">
          <cell r="B6395">
            <v>309277</v>
          </cell>
          <cell r="C6395" t="str">
            <v>1000000000054021</v>
          </cell>
          <cell r="D6395">
            <v>1</v>
          </cell>
          <cell r="E6395">
            <v>0</v>
          </cell>
          <cell r="F6395">
            <v>0</v>
          </cell>
          <cell r="G6395">
            <v>0</v>
          </cell>
          <cell r="H6395">
            <v>1</v>
          </cell>
          <cell r="I6395">
            <v>1</v>
          </cell>
          <cell r="J6395" t="str">
            <v>Max Group</v>
          </cell>
          <cell r="K6395" t="str">
            <v>Волга-Юг</v>
          </cell>
          <cell r="L6395" t="str">
            <v>Ростовская область</v>
          </cell>
          <cell r="M6395" t="str">
            <v>Ростов-на-Дону</v>
          </cell>
          <cell r="N6395" t="str">
            <v>Тандер</v>
          </cell>
          <cell r="O6395" t="str">
            <v>344049, Ростовская обл, Ростов-на-Дону г, Еременко ул, дом № 100/70</v>
          </cell>
          <cell r="P6395" t="str">
            <v>Drogery (Хоз. магазин)</v>
          </cell>
          <cell r="Q6395" t="str">
            <v>sv78</v>
          </cell>
          <cell r="R6395" t="str">
            <v>Собчак Николай Вячеславович</v>
          </cell>
          <cell r="S6395">
            <v>89188583117</v>
          </cell>
          <cell r="T6395" t="str">
            <v>merch1075</v>
          </cell>
          <cell r="U6395" t="str">
            <v>Юндина Алла Викторовна</v>
          </cell>
          <cell r="V6395">
            <v>89289033114</v>
          </cell>
          <cell r="W6395"/>
          <cell r="X6395"/>
          <cell r="Y6395"/>
          <cell r="Z6395"/>
          <cell r="AA6395">
            <v>30</v>
          </cell>
          <cell r="AB6395"/>
          <cell r="AC6395"/>
          <cell r="AD6395">
            <v>30</v>
          </cell>
          <cell r="AE6395">
            <v>0.5</v>
          </cell>
          <cell r="AF6395">
            <v>1</v>
          </cell>
          <cell r="AG6395">
            <v>2</v>
          </cell>
          <cell r="AH6395">
            <v>4</v>
          </cell>
          <cell r="AI6395">
            <v>30</v>
          </cell>
          <cell r="AJ6395"/>
        </row>
        <row r="6396">
          <cell r="B6396">
            <v>359262</v>
          </cell>
          <cell r="C6396" t="str">
            <v>1000000000058961</v>
          </cell>
          <cell r="D6396">
            <v>1</v>
          </cell>
          <cell r="E6396">
            <v>0</v>
          </cell>
          <cell r="F6396">
            <v>0</v>
          </cell>
          <cell r="G6396">
            <v>0</v>
          </cell>
          <cell r="H6396">
            <v>1</v>
          </cell>
          <cell r="I6396">
            <v>1</v>
          </cell>
          <cell r="J6396" t="str">
            <v>Max Group</v>
          </cell>
          <cell r="K6396" t="str">
            <v>Волга-Юг</v>
          </cell>
          <cell r="L6396" t="str">
            <v>Ростовская область</v>
          </cell>
          <cell r="M6396" t="str">
            <v>Таганрог</v>
          </cell>
          <cell r="N6396" t="str">
            <v>Тандер</v>
          </cell>
          <cell r="O6396" t="str">
            <v>347905, Ростовская обл, Таганрог г, Красная пл, дом № 5-в</v>
          </cell>
          <cell r="P6396" t="str">
            <v>Drogery (Хоз. магазин)</v>
          </cell>
          <cell r="Q6396" t="str">
            <v>sv78</v>
          </cell>
          <cell r="R6396" t="str">
            <v>Собчак Николай Вячеславович</v>
          </cell>
          <cell r="S6396">
            <v>89188583117</v>
          </cell>
          <cell r="T6396" t="str">
            <v>merch2516</v>
          </cell>
          <cell r="U6396" t="str">
            <v>Бондаренко Анастасия Михайловна</v>
          </cell>
          <cell r="V6396">
            <v>89281688804</v>
          </cell>
          <cell r="W6396">
            <v>30</v>
          </cell>
          <cell r="X6396"/>
          <cell r="Y6396"/>
          <cell r="Z6396"/>
          <cell r="AA6396"/>
          <cell r="AB6396"/>
          <cell r="AC6396"/>
          <cell r="AD6396">
            <v>30</v>
          </cell>
          <cell r="AE6396">
            <v>0.5</v>
          </cell>
          <cell r="AF6396">
            <v>1</v>
          </cell>
          <cell r="AG6396">
            <v>2</v>
          </cell>
          <cell r="AH6396">
            <v>4</v>
          </cell>
          <cell r="AI6396">
            <v>30</v>
          </cell>
          <cell r="AJ6396"/>
        </row>
        <row r="6397">
          <cell r="B6397">
            <v>361100</v>
          </cell>
          <cell r="C6397" t="str">
            <v>105140000001774</v>
          </cell>
          <cell r="D6397">
            <v>1</v>
          </cell>
          <cell r="E6397">
            <v>0</v>
          </cell>
          <cell r="F6397">
            <v>0</v>
          </cell>
          <cell r="G6397">
            <v>0</v>
          </cell>
          <cell r="H6397">
            <v>1</v>
          </cell>
          <cell r="I6397">
            <v>0</v>
          </cell>
          <cell r="J6397" t="str">
            <v>Action</v>
          </cell>
          <cell r="K6397" t="str">
            <v>Урал</v>
          </cell>
          <cell r="L6397" t="str">
            <v>Татарстан</v>
          </cell>
          <cell r="M6397" t="str">
            <v>Казань</v>
          </cell>
          <cell r="N6397" t="str">
            <v>Золотое яблоко</v>
          </cell>
          <cell r="O6397" t="str">
            <v>г. Казань, ул Павлюхина,100</v>
          </cell>
          <cell r="P6397" t="str">
            <v>Drogery (Хоз. магазин)</v>
          </cell>
          <cell r="Q6397"/>
          <cell r="R6397"/>
          <cell r="S6397"/>
          <cell r="T6397"/>
          <cell r="U6397"/>
          <cell r="V6397"/>
          <cell r="W6397"/>
          <cell r="X6397">
            <v>60</v>
          </cell>
          <cell r="Y6397"/>
          <cell r="Z6397"/>
          <cell r="AA6397">
            <v>60</v>
          </cell>
          <cell r="AB6397"/>
          <cell r="AC6397"/>
          <cell r="AD6397">
            <v>120</v>
          </cell>
          <cell r="AE6397">
            <v>2</v>
          </cell>
          <cell r="AF6397">
            <v>2</v>
          </cell>
          <cell r="AG6397">
            <v>9</v>
          </cell>
          <cell r="AH6397">
            <v>9</v>
          </cell>
          <cell r="AI6397">
            <v>60</v>
          </cell>
          <cell r="AJ6397"/>
        </row>
        <row r="6398">
          <cell r="B6398">
            <v>361101</v>
          </cell>
          <cell r="C6398">
            <v>361101</v>
          </cell>
          <cell r="D6398">
            <v>1</v>
          </cell>
          <cell r="E6398">
            <v>0</v>
          </cell>
          <cell r="F6398">
            <v>0</v>
          </cell>
          <cell r="G6398">
            <v>0</v>
          </cell>
          <cell r="H6398">
            <v>1</v>
          </cell>
          <cell r="I6398">
            <v>0</v>
          </cell>
          <cell r="J6398" t="str">
            <v>АСМ</v>
          </cell>
          <cell r="K6398" t="str">
            <v>Москва-Центр</v>
          </cell>
          <cell r="L6398" t="str">
            <v>Московская область</v>
          </cell>
          <cell r="M6398" t="str">
            <v>Москва</v>
          </cell>
          <cell r="N6398" t="str">
            <v>Золотое яблоко</v>
          </cell>
          <cell r="O6398" t="str">
            <v>г. Москва ул. Лескова, 14</v>
          </cell>
          <cell r="P6398" t="str">
            <v>Drogery (Хоз. магазин)</v>
          </cell>
          <cell r="Q6398" t="str">
            <v>Supervisor21</v>
          </cell>
          <cell r="R6398" t="str">
            <v xml:space="preserve">Кашникова Венера </v>
          </cell>
          <cell r="S6398" t="str">
            <v>8 916 403 47 99</v>
          </cell>
          <cell r="T6398" t="str">
            <v>merch1806</v>
          </cell>
          <cell r="U6398" t="str">
            <v>Сухова Ирина</v>
          </cell>
          <cell r="V6398" t="str">
            <v>8 926 104 59 00</v>
          </cell>
          <cell r="W6398">
            <v>60</v>
          </cell>
          <cell r="X6398"/>
          <cell r="Y6398"/>
          <cell r="Z6398">
            <v>60</v>
          </cell>
          <cell r="AA6398">
            <v>0</v>
          </cell>
          <cell r="AB6398"/>
          <cell r="AC6398"/>
          <cell r="AD6398">
            <v>120</v>
          </cell>
          <cell r="AE6398">
            <v>2</v>
          </cell>
          <cell r="AF6398">
            <v>2</v>
          </cell>
          <cell r="AG6398">
            <v>9</v>
          </cell>
          <cell r="AH6398">
            <v>9</v>
          </cell>
          <cell r="AI6398">
            <v>60</v>
          </cell>
          <cell r="AJ6398"/>
        </row>
        <row r="6399">
          <cell r="B6399">
            <v>361102</v>
          </cell>
          <cell r="C6399">
            <v>361102</v>
          </cell>
          <cell r="D6399">
            <v>1</v>
          </cell>
          <cell r="E6399">
            <v>0</v>
          </cell>
          <cell r="F6399">
            <v>0</v>
          </cell>
          <cell r="G6399">
            <v>0</v>
          </cell>
          <cell r="H6399">
            <v>1</v>
          </cell>
          <cell r="I6399">
            <v>0</v>
          </cell>
          <cell r="J6399" t="str">
            <v>Max Group</v>
          </cell>
          <cell r="K6399" t="str">
            <v>Волга-Юг</v>
          </cell>
          <cell r="L6399" t="str">
            <v>Волгоградская область</v>
          </cell>
          <cell r="M6399" t="str">
            <v>Волгоград</v>
          </cell>
          <cell r="N6399" t="str">
            <v>Золотое яблоко</v>
          </cell>
          <cell r="O6399" t="str">
            <v>г. Волгоград, Рабоче-Крестьянская ул., 9Б,</v>
          </cell>
          <cell r="P6399" t="str">
            <v>Drogery (Хоз. магазин)</v>
          </cell>
          <cell r="Q6399"/>
          <cell r="R6399"/>
          <cell r="S6399"/>
          <cell r="T6399"/>
          <cell r="U6399"/>
          <cell r="V6399"/>
          <cell r="W6399"/>
          <cell r="X6399">
            <v>60</v>
          </cell>
          <cell r="Y6399"/>
          <cell r="Z6399"/>
          <cell r="AA6399">
            <v>60</v>
          </cell>
          <cell r="AB6399"/>
          <cell r="AC6399"/>
          <cell r="AD6399">
            <v>120</v>
          </cell>
          <cell r="AE6399">
            <v>2</v>
          </cell>
          <cell r="AF6399">
            <v>2</v>
          </cell>
          <cell r="AG6399">
            <v>9</v>
          </cell>
          <cell r="AH6399">
            <v>9</v>
          </cell>
          <cell r="AI6399">
            <v>60</v>
          </cell>
          <cell r="AJ6399"/>
        </row>
        <row r="6400">
          <cell r="B6400">
            <v>361103</v>
          </cell>
          <cell r="C6400">
            <v>361103</v>
          </cell>
          <cell r="D6400">
            <v>1</v>
          </cell>
          <cell r="E6400">
            <v>0</v>
          </cell>
          <cell r="F6400">
            <v>0</v>
          </cell>
          <cell r="G6400">
            <v>0</v>
          </cell>
          <cell r="H6400">
            <v>1</v>
          </cell>
          <cell r="I6400">
            <v>0</v>
          </cell>
          <cell r="J6400" t="str">
            <v>Action</v>
          </cell>
          <cell r="K6400" t="str">
            <v>Урал</v>
          </cell>
          <cell r="L6400" t="str">
            <v>Челябинская область</v>
          </cell>
          <cell r="M6400" t="str">
            <v>Челябинск</v>
          </cell>
          <cell r="N6400" t="str">
            <v>Золотое яблоко</v>
          </cell>
          <cell r="O6400" t="str">
            <v>г.Челябинск, ул. Сони Кривой, 26</v>
          </cell>
          <cell r="P6400" t="str">
            <v>Drogery (Хоз. магазин)</v>
          </cell>
          <cell r="Q6400"/>
          <cell r="R6400"/>
          <cell r="S6400"/>
          <cell r="T6400"/>
          <cell r="U6400"/>
          <cell r="V6400"/>
          <cell r="W6400">
            <v>180</v>
          </cell>
          <cell r="X6400"/>
          <cell r="Y6400"/>
          <cell r="Z6400">
            <v>180</v>
          </cell>
          <cell r="AA6400"/>
          <cell r="AB6400"/>
          <cell r="AC6400"/>
          <cell r="AD6400">
            <v>360</v>
          </cell>
          <cell r="AE6400">
            <v>6</v>
          </cell>
          <cell r="AF6400">
            <v>2</v>
          </cell>
          <cell r="AG6400">
            <v>27</v>
          </cell>
          <cell r="AH6400">
            <v>9</v>
          </cell>
          <cell r="AI6400">
            <v>180</v>
          </cell>
          <cell r="AJ6400"/>
        </row>
        <row r="6401">
          <cell r="B6401">
            <v>29049</v>
          </cell>
          <cell r="C6401" t="str">
            <v>105370000000007</v>
          </cell>
          <cell r="D6401">
            <v>1</v>
          </cell>
          <cell r="E6401">
            <v>0</v>
          </cell>
          <cell r="F6401">
            <v>0</v>
          </cell>
          <cell r="G6401">
            <v>0</v>
          </cell>
          <cell r="H6401">
            <v>1</v>
          </cell>
          <cell r="I6401">
            <v>0</v>
          </cell>
          <cell r="J6401" t="str">
            <v>Max Group</v>
          </cell>
          <cell r="K6401" t="str">
            <v>Северо-Запад</v>
          </cell>
          <cell r="L6401" t="str">
            <v>Костромская область</v>
          </cell>
          <cell r="M6401" t="str">
            <v>Кострома</v>
          </cell>
          <cell r="N6401" t="str">
            <v>Адмирал/Десяточка</v>
          </cell>
          <cell r="O6401" t="str">
            <v>,156518,Костромская обл,Костромской р-н,Кострома г,,Фанерник п ул. Центральная,37,,</v>
          </cell>
          <cell r="P6401" t="str">
            <v>Supermarket (Супермаркет)</v>
          </cell>
          <cell r="Q6401" t="str">
            <v>Sv18</v>
          </cell>
          <cell r="R6401" t="str">
            <v>Акимов Роман Витальевич</v>
          </cell>
          <cell r="S6401" t="str">
            <v>8 915 992 12 00</v>
          </cell>
          <cell r="T6401" t="str">
            <v>merch1764</v>
          </cell>
          <cell r="U6401" t="str">
            <v>Коржова Екатерина Сергеевна</v>
          </cell>
          <cell r="V6401">
            <v>89536666695</v>
          </cell>
          <cell r="W6401"/>
          <cell r="X6401"/>
          <cell r="Y6401"/>
          <cell r="Z6401"/>
          <cell r="AA6401">
            <v>30</v>
          </cell>
          <cell r="AB6401"/>
          <cell r="AC6401"/>
          <cell r="AD6401">
            <v>30</v>
          </cell>
          <cell r="AE6401">
            <v>0.5</v>
          </cell>
          <cell r="AF6401">
            <v>1</v>
          </cell>
          <cell r="AG6401">
            <v>2</v>
          </cell>
          <cell r="AH6401">
            <v>4</v>
          </cell>
          <cell r="AI6401">
            <v>30</v>
          </cell>
          <cell r="AJ6401"/>
        </row>
        <row r="6402">
          <cell r="B6402">
            <v>358830</v>
          </cell>
          <cell r="C6402" t="str">
            <v>102920000005323</v>
          </cell>
          <cell r="D6402">
            <v>1</v>
          </cell>
          <cell r="E6402">
            <v>0</v>
          </cell>
          <cell r="F6402">
            <v>0</v>
          </cell>
          <cell r="G6402">
            <v>0</v>
          </cell>
          <cell r="H6402">
            <v>1</v>
          </cell>
          <cell r="I6402">
            <v>1</v>
          </cell>
          <cell r="J6402" t="str">
            <v>АСМ</v>
          </cell>
          <cell r="K6402" t="str">
            <v>Москва-Центр</v>
          </cell>
          <cell r="L6402" t="str">
            <v>Московская область</v>
          </cell>
          <cell r="M6402" t="str">
            <v>Москва</v>
          </cell>
          <cell r="N6402" t="str">
            <v>Спар НН</v>
          </cell>
          <cell r="O6402" t="str">
            <v>129090, Москва г, Спасская Б. ул, дом № 27</v>
          </cell>
          <cell r="P6402" t="str">
            <v>Supermarket (Супермаркет)</v>
          </cell>
          <cell r="Q6402" t="str">
            <v>Supervisor21</v>
          </cell>
          <cell r="R6402" t="str">
            <v xml:space="preserve">Кашникова Венера </v>
          </cell>
          <cell r="S6402" t="str">
            <v>8 916 403 47 99</v>
          </cell>
          <cell r="T6402" t="str">
            <v>merch1961</v>
          </cell>
          <cell r="U6402" t="str">
            <v>ЛотоцкийМихаилСергеевич</v>
          </cell>
          <cell r="V6402" t="str">
            <v>8 977 633 56 72</v>
          </cell>
          <cell r="W6402">
            <v>0</v>
          </cell>
          <cell r="X6402">
            <v>0</v>
          </cell>
          <cell r="Y6402">
            <v>30</v>
          </cell>
          <cell r="Z6402">
            <v>0</v>
          </cell>
          <cell r="AA6402">
            <v>0</v>
          </cell>
          <cell r="AB6402"/>
          <cell r="AC6402"/>
          <cell r="AD6402">
            <v>30</v>
          </cell>
          <cell r="AE6402">
            <v>0.5</v>
          </cell>
          <cell r="AF6402">
            <v>1</v>
          </cell>
          <cell r="AG6402">
            <v>2.5</v>
          </cell>
          <cell r="AH6402">
            <v>5</v>
          </cell>
          <cell r="AI6402">
            <v>30</v>
          </cell>
          <cell r="AJ6402"/>
        </row>
        <row r="6403">
          <cell r="B6403">
            <v>361104</v>
          </cell>
          <cell r="C6403" t="str">
            <v>102920000005973</v>
          </cell>
          <cell r="D6403">
            <v>1</v>
          </cell>
          <cell r="E6403">
            <v>0</v>
          </cell>
          <cell r="F6403">
            <v>0</v>
          </cell>
          <cell r="G6403">
            <v>0</v>
          </cell>
          <cell r="H6403">
            <v>1</v>
          </cell>
          <cell r="I6403">
            <v>1</v>
          </cell>
          <cell r="J6403" t="str">
            <v>АСМ</v>
          </cell>
          <cell r="K6403" t="str">
            <v>Москва-Центр</v>
          </cell>
          <cell r="L6403" t="str">
            <v>Московская область</v>
          </cell>
          <cell r="M6403" t="str">
            <v>Москва</v>
          </cell>
          <cell r="N6403" t="str">
            <v>Спар НН</v>
          </cell>
          <cell r="O6403" t="str">
            <v>101000, Москва г, Лубянка Б. ул, дом № 12/1</v>
          </cell>
          <cell r="P6403" t="str">
            <v>Supermarket (Супермаркет)</v>
          </cell>
          <cell r="Q6403" t="str">
            <v>Supervisor21</v>
          </cell>
          <cell r="R6403" t="str">
            <v xml:space="preserve">Кашникова Венера </v>
          </cell>
          <cell r="S6403" t="str">
            <v>8 916 403 47 99</v>
          </cell>
          <cell r="T6403" t="str">
            <v>merch1961</v>
          </cell>
          <cell r="U6403" t="str">
            <v>ЛотоцкийМихаилСергеевич</v>
          </cell>
          <cell r="V6403" t="str">
            <v>8 977 633 56 72</v>
          </cell>
          <cell r="W6403">
            <v>0</v>
          </cell>
          <cell r="X6403">
            <v>0</v>
          </cell>
          <cell r="Y6403">
            <v>30</v>
          </cell>
          <cell r="Z6403">
            <v>0</v>
          </cell>
          <cell r="AA6403">
            <v>0</v>
          </cell>
          <cell r="AB6403"/>
          <cell r="AC6403"/>
          <cell r="AD6403">
            <v>30</v>
          </cell>
          <cell r="AE6403">
            <v>0.5</v>
          </cell>
          <cell r="AF6403">
            <v>1</v>
          </cell>
          <cell r="AG6403">
            <v>2.5</v>
          </cell>
          <cell r="AH6403">
            <v>5</v>
          </cell>
          <cell r="AI6403">
            <v>30</v>
          </cell>
          <cell r="AJ6403"/>
        </row>
        <row r="6404">
          <cell r="B6404">
            <v>287284</v>
          </cell>
          <cell r="C6404" t="str">
            <v>102920000002421</v>
          </cell>
          <cell r="D6404">
            <v>1</v>
          </cell>
          <cell r="E6404">
            <v>0</v>
          </cell>
          <cell r="F6404">
            <v>0</v>
          </cell>
          <cell r="G6404">
            <v>0</v>
          </cell>
          <cell r="H6404">
            <v>1</v>
          </cell>
          <cell r="I6404">
            <v>0</v>
          </cell>
          <cell r="J6404" t="str">
            <v>Action</v>
          </cell>
          <cell r="K6404" t="str">
            <v>Урал</v>
          </cell>
          <cell r="L6404" t="str">
            <v>Татарстан</v>
          </cell>
          <cell r="M6404" t="str">
            <v>Казань</v>
          </cell>
          <cell r="N6404" t="str">
            <v>Спар НН</v>
          </cell>
          <cell r="O6404" t="str">
            <v>420032, Татарстан Респ, Казань г, Краснококшайская ул, дом № 140</v>
          </cell>
          <cell r="P6404" t="str">
            <v>Supermarket (Супермаркет)</v>
          </cell>
          <cell r="Q6404" t="str">
            <v>MatunT</v>
          </cell>
          <cell r="R6404" t="str">
            <v>Матюнина Татьяна</v>
          </cell>
          <cell r="S6404">
            <v>89380000000</v>
          </cell>
          <cell r="T6404" t="str">
            <v>User314</v>
          </cell>
          <cell r="U6404" t="str">
            <v>Камышанова Эльмира Махмудовна</v>
          </cell>
          <cell r="V6404">
            <v>89600000000</v>
          </cell>
          <cell r="W6404">
            <v>0</v>
          </cell>
          <cell r="X6404">
            <v>0</v>
          </cell>
          <cell r="Y6404">
            <v>30</v>
          </cell>
          <cell r="Z6404">
            <v>0</v>
          </cell>
          <cell r="AA6404">
            <v>0</v>
          </cell>
          <cell r="AB6404"/>
          <cell r="AC6404"/>
          <cell r="AD6404">
            <v>30</v>
          </cell>
          <cell r="AE6404">
            <v>0.5</v>
          </cell>
          <cell r="AF6404">
            <v>1</v>
          </cell>
          <cell r="AG6404">
            <v>2.5</v>
          </cell>
          <cell r="AH6404">
            <v>5</v>
          </cell>
          <cell r="AI6404">
            <v>30</v>
          </cell>
          <cell r="AJ6404"/>
        </row>
        <row r="6405">
          <cell r="B6405">
            <v>361105</v>
          </cell>
          <cell r="C6405" t="str">
            <v>102920000007129</v>
          </cell>
          <cell r="D6405">
            <v>1</v>
          </cell>
          <cell r="E6405">
            <v>0</v>
          </cell>
          <cell r="F6405">
            <v>0</v>
          </cell>
          <cell r="G6405">
            <v>0</v>
          </cell>
          <cell r="H6405">
            <v>1</v>
          </cell>
          <cell r="I6405">
            <v>0</v>
          </cell>
          <cell r="J6405" t="str">
            <v>Action</v>
          </cell>
          <cell r="K6405" t="str">
            <v>Урал</v>
          </cell>
          <cell r="L6405" t="str">
            <v>Татарстан</v>
          </cell>
          <cell r="M6405" t="str">
            <v>Казань</v>
          </cell>
          <cell r="N6405" t="str">
            <v>Спар НН</v>
          </cell>
          <cell r="O6405" t="str">
            <v>420140, Татарстан Респ, Казань г, Юлиуса Фучика ул, дом № 90</v>
          </cell>
          <cell r="P6405" t="str">
            <v>Supermarket (Супермаркет)</v>
          </cell>
          <cell r="Q6405"/>
          <cell r="R6405"/>
          <cell r="S6405"/>
          <cell r="T6405"/>
          <cell r="U6405"/>
          <cell r="V6405"/>
          <cell r="W6405">
            <v>0</v>
          </cell>
          <cell r="X6405">
            <v>0</v>
          </cell>
          <cell r="Y6405">
            <v>30</v>
          </cell>
          <cell r="Z6405">
            <v>0</v>
          </cell>
          <cell r="AA6405">
            <v>0</v>
          </cell>
          <cell r="AB6405"/>
          <cell r="AC6405"/>
          <cell r="AD6405">
            <v>30</v>
          </cell>
          <cell r="AE6405">
            <v>0.5</v>
          </cell>
          <cell r="AF6405">
            <v>1</v>
          </cell>
          <cell r="AG6405">
            <v>2.5</v>
          </cell>
          <cell r="AH6405">
            <v>5</v>
          </cell>
          <cell r="AI6405">
            <v>30</v>
          </cell>
          <cell r="AJ6405"/>
        </row>
        <row r="6406">
          <cell r="B6406">
            <v>280158</v>
          </cell>
          <cell r="C6406" t="str">
            <v>102920000004045</v>
          </cell>
          <cell r="D6406">
            <v>1</v>
          </cell>
          <cell r="E6406">
            <v>0</v>
          </cell>
          <cell r="F6406">
            <v>0</v>
          </cell>
          <cell r="G6406">
            <v>0</v>
          </cell>
          <cell r="H6406">
            <v>1</v>
          </cell>
          <cell r="I6406">
            <v>1</v>
          </cell>
          <cell r="J6406" t="str">
            <v>АСМ</v>
          </cell>
          <cell r="K6406" t="str">
            <v>Москва-Центр</v>
          </cell>
          <cell r="L6406" t="str">
            <v>Республика Марий Эл</v>
          </cell>
          <cell r="M6406" t="str">
            <v>Йошкар-Ола</v>
          </cell>
          <cell r="N6406" t="str">
            <v>Спар НН</v>
          </cell>
          <cell r="O6406" t="str">
            <v>424033, Марий Эл Респ, Йошкар-Ола г, Царьградский пр-кт, дом № 37</v>
          </cell>
          <cell r="P6406" t="str">
            <v>Supermarket (Супермаркет)</v>
          </cell>
          <cell r="Q6406" t="str">
            <v>smerch1956</v>
          </cell>
          <cell r="R6406" t="str">
            <v>Антропова Наталья Вячеславовна</v>
          </cell>
          <cell r="S6406">
            <v>89877224311</v>
          </cell>
          <cell r="T6406" t="str">
            <v>smerch1956</v>
          </cell>
          <cell r="U6406" t="str">
            <v>АнтроповаНатальяВячеславовна</v>
          </cell>
          <cell r="V6406">
            <v>89877224311</v>
          </cell>
          <cell r="W6406">
            <v>30</v>
          </cell>
          <cell r="X6406"/>
          <cell r="Y6406"/>
          <cell r="Z6406"/>
          <cell r="AA6406"/>
          <cell r="AB6406"/>
          <cell r="AC6406"/>
          <cell r="AD6406">
            <v>30</v>
          </cell>
          <cell r="AE6406">
            <v>0.5</v>
          </cell>
          <cell r="AF6406">
            <v>1</v>
          </cell>
          <cell r="AG6406">
            <v>2</v>
          </cell>
          <cell r="AH6406">
            <v>4</v>
          </cell>
          <cell r="AI6406">
            <v>30</v>
          </cell>
          <cell r="AJ6406"/>
        </row>
        <row r="6407">
          <cell r="B6407">
            <v>359428</v>
          </cell>
          <cell r="C6407" t="str">
            <v>1000000000057724</v>
          </cell>
          <cell r="D6407">
            <v>1</v>
          </cell>
          <cell r="E6407">
            <v>0</v>
          </cell>
          <cell r="F6407">
            <v>0</v>
          </cell>
          <cell r="G6407">
            <v>0</v>
          </cell>
          <cell r="H6407">
            <v>1</v>
          </cell>
          <cell r="I6407">
            <v>1</v>
          </cell>
          <cell r="J6407" t="str">
            <v>АСМ</v>
          </cell>
          <cell r="K6407" t="str">
            <v>Москва-Центр</v>
          </cell>
          <cell r="L6407" t="str">
            <v>Чувашия</v>
          </cell>
          <cell r="M6407" t="str">
            <v>Чебоксары</v>
          </cell>
          <cell r="N6407" t="str">
            <v>Тандер</v>
          </cell>
          <cell r="O6407" t="str">
            <v>428023, Чувашская Республика - Чувашия, Чебоксары г, Эгерский б-р, дом № 47</v>
          </cell>
          <cell r="P6407" t="str">
            <v>Drogery (Хоз. магазин)</v>
          </cell>
          <cell r="Q6407" t="str">
            <v>smerch1954</v>
          </cell>
          <cell r="R6407" t="str">
            <v>Ванифатьева Олеся Ивановна</v>
          </cell>
          <cell r="S6407">
            <v>89373948154</v>
          </cell>
          <cell r="T6407" t="str">
            <v>smerch1954</v>
          </cell>
          <cell r="U6407" t="str">
            <v>ВанифатьеваОлесяИвановна</v>
          </cell>
          <cell r="V6407">
            <v>89373948154</v>
          </cell>
          <cell r="W6407">
            <v>30</v>
          </cell>
          <cell r="X6407"/>
          <cell r="Y6407"/>
          <cell r="Z6407"/>
          <cell r="AA6407"/>
          <cell r="AB6407"/>
          <cell r="AC6407"/>
          <cell r="AD6407">
            <v>30</v>
          </cell>
          <cell r="AE6407">
            <v>0.5</v>
          </cell>
          <cell r="AF6407">
            <v>1</v>
          </cell>
          <cell r="AG6407">
            <v>2</v>
          </cell>
          <cell r="AH6407">
            <v>4</v>
          </cell>
          <cell r="AI6407">
            <v>30</v>
          </cell>
          <cell r="AJ6407"/>
        </row>
        <row r="6408">
          <cell r="B6408">
            <v>289848</v>
          </cell>
          <cell r="C6408" t="str">
            <v>1000000000054429</v>
          </cell>
          <cell r="D6408">
            <v>1</v>
          </cell>
          <cell r="E6408">
            <v>0</v>
          </cell>
          <cell r="F6408">
            <v>0</v>
          </cell>
          <cell r="G6408">
            <v>0</v>
          </cell>
          <cell r="H6408">
            <v>1</v>
          </cell>
          <cell r="I6408">
            <v>1</v>
          </cell>
          <cell r="J6408" t="str">
            <v>АСМ</v>
          </cell>
          <cell r="K6408" t="str">
            <v>Москва-Центр</v>
          </cell>
          <cell r="L6408" t="str">
            <v>Чувашия</v>
          </cell>
          <cell r="M6408" t="str">
            <v>Чебоксары</v>
          </cell>
          <cell r="N6408" t="str">
            <v>Тандер</v>
          </cell>
          <cell r="O6408" t="str">
            <v>428030, Чувашская Республика - Чувашия, Чебоксары г, Чебоксарский пр-кт, дом № 33, часть здания №2, помещения № 2-4, 6-10, расп</v>
          </cell>
          <cell r="P6408" t="str">
            <v>Drogery (Хоз. магазин)</v>
          </cell>
          <cell r="Q6408" t="str">
            <v>smerch1954</v>
          </cell>
          <cell r="R6408" t="str">
            <v>Ванифатьева Олеся Ивановна</v>
          </cell>
          <cell r="S6408">
            <v>89373948154</v>
          </cell>
          <cell r="T6408" t="str">
            <v>smerch1954</v>
          </cell>
          <cell r="U6408" t="str">
            <v>ВанифатьеваОлесяИвановна</v>
          </cell>
          <cell r="V6408">
            <v>89373948154</v>
          </cell>
          <cell r="W6408">
            <v>30</v>
          </cell>
          <cell r="X6408"/>
          <cell r="Y6408"/>
          <cell r="Z6408"/>
          <cell r="AA6408"/>
          <cell r="AB6408"/>
          <cell r="AC6408"/>
          <cell r="AD6408">
            <v>30</v>
          </cell>
          <cell r="AE6408">
            <v>0.5</v>
          </cell>
          <cell r="AF6408">
            <v>1</v>
          </cell>
          <cell r="AG6408">
            <v>2</v>
          </cell>
          <cell r="AH6408">
            <v>4</v>
          </cell>
          <cell r="AI6408">
            <v>30</v>
          </cell>
          <cell r="AJ6408"/>
        </row>
        <row r="6409">
          <cell r="B6409">
            <v>358201</v>
          </cell>
          <cell r="C6409" t="str">
            <v>1000000000056726</v>
          </cell>
          <cell r="D6409">
            <v>1</v>
          </cell>
          <cell r="E6409">
            <v>0</v>
          </cell>
          <cell r="F6409">
            <v>0</v>
          </cell>
          <cell r="G6409">
            <v>0</v>
          </cell>
          <cell r="H6409">
            <v>1</v>
          </cell>
          <cell r="I6409">
            <v>1</v>
          </cell>
          <cell r="J6409" t="str">
            <v>АСМ</v>
          </cell>
          <cell r="K6409" t="str">
            <v>Москва-Центр</v>
          </cell>
          <cell r="L6409" t="str">
            <v>Чувашия</v>
          </cell>
          <cell r="M6409" t="str">
            <v>Чебоксары</v>
          </cell>
          <cell r="N6409" t="str">
            <v>Тандер</v>
          </cell>
          <cell r="O6409" t="str">
            <v>428027, Чувашская Республика - Чувашия, Чебоксары г, Эгерский б-р, дом № 33Б</v>
          </cell>
          <cell r="P6409" t="str">
            <v>Drogery (Хоз. магазин)</v>
          </cell>
          <cell r="Q6409" t="str">
            <v>smerch1954</v>
          </cell>
          <cell r="R6409" t="str">
            <v>Ванифатьева Олеся Ивановна</v>
          </cell>
          <cell r="S6409">
            <v>89373948154</v>
          </cell>
          <cell r="T6409" t="str">
            <v>smerch1954</v>
          </cell>
          <cell r="U6409" t="str">
            <v>ВанифатьеваОлесяИвановна</v>
          </cell>
          <cell r="V6409">
            <v>89373948154</v>
          </cell>
          <cell r="W6409">
            <v>30</v>
          </cell>
          <cell r="X6409"/>
          <cell r="Y6409"/>
          <cell r="Z6409"/>
          <cell r="AA6409"/>
          <cell r="AB6409"/>
          <cell r="AC6409"/>
          <cell r="AD6409">
            <v>30</v>
          </cell>
          <cell r="AE6409">
            <v>0.5</v>
          </cell>
          <cell r="AF6409">
            <v>1</v>
          </cell>
          <cell r="AG6409">
            <v>2</v>
          </cell>
          <cell r="AH6409">
            <v>4</v>
          </cell>
          <cell r="AI6409">
            <v>30</v>
          </cell>
          <cell r="AJ6409"/>
        </row>
        <row r="6410">
          <cell r="B6410">
            <v>359471</v>
          </cell>
          <cell r="C6410" t="str">
            <v>1000000000059078</v>
          </cell>
          <cell r="D6410">
            <v>1</v>
          </cell>
          <cell r="E6410">
            <v>0</v>
          </cell>
          <cell r="F6410">
            <v>0</v>
          </cell>
          <cell r="G6410">
            <v>0</v>
          </cell>
          <cell r="H6410">
            <v>1</v>
          </cell>
          <cell r="I6410">
            <v>1</v>
          </cell>
          <cell r="J6410" t="str">
            <v>АСМ</v>
          </cell>
          <cell r="K6410" t="str">
            <v>Москва-Центр</v>
          </cell>
          <cell r="L6410" t="str">
            <v>Чувашия</v>
          </cell>
          <cell r="M6410" t="str">
            <v>Чебоксары</v>
          </cell>
          <cell r="N6410" t="str">
            <v>Тандер</v>
          </cell>
          <cell r="O6410" t="str">
            <v>428006, Чувашская Республика - Чувашия, Чебоксары г, Социалистическая ул, дом № 7</v>
          </cell>
          <cell r="P6410" t="str">
            <v>Drogery (Хоз. магазин)</v>
          </cell>
          <cell r="Q6410" t="str">
            <v>smerch1954</v>
          </cell>
          <cell r="R6410" t="str">
            <v>Ванифатьева Олеся Ивановна</v>
          </cell>
          <cell r="S6410">
            <v>89373948154</v>
          </cell>
          <cell r="T6410" t="str">
            <v>merch257</v>
          </cell>
          <cell r="U6410" t="str">
            <v>АлексееваАленаБорисовна</v>
          </cell>
          <cell r="V6410">
            <v>89371805949</v>
          </cell>
          <cell r="W6410">
            <v>30</v>
          </cell>
          <cell r="X6410"/>
          <cell r="Y6410"/>
          <cell r="Z6410"/>
          <cell r="AA6410"/>
          <cell r="AB6410"/>
          <cell r="AC6410"/>
          <cell r="AD6410">
            <v>30</v>
          </cell>
          <cell r="AE6410">
            <v>0.5</v>
          </cell>
          <cell r="AF6410">
            <v>1</v>
          </cell>
          <cell r="AG6410">
            <v>2</v>
          </cell>
          <cell r="AH6410">
            <v>4</v>
          </cell>
          <cell r="AI6410">
            <v>30</v>
          </cell>
          <cell r="AJ6410"/>
        </row>
        <row r="6411">
          <cell r="B6411">
            <v>289845</v>
          </cell>
          <cell r="C6411" t="str">
            <v>1000000000054039</v>
          </cell>
          <cell r="D6411">
            <v>1</v>
          </cell>
          <cell r="E6411">
            <v>0</v>
          </cell>
          <cell r="F6411">
            <v>0</v>
          </cell>
          <cell r="G6411">
            <v>0</v>
          </cell>
          <cell r="H6411">
            <v>1</v>
          </cell>
          <cell r="I6411">
            <v>1</v>
          </cell>
          <cell r="J6411" t="str">
            <v>АСМ</v>
          </cell>
          <cell r="K6411" t="str">
            <v>Москва-Центр</v>
          </cell>
          <cell r="L6411" t="str">
            <v>Чувашия</v>
          </cell>
          <cell r="M6411" t="str">
            <v>Чебоксары</v>
          </cell>
          <cell r="N6411" t="str">
            <v>Тандер</v>
          </cell>
          <cell r="O6411" t="str">
            <v>428038, Чувашская Республика - Чувашия, Чебоксары г, Мате Залка ул, дом № 13, часть помещения 1 нежилого помещения № 12 (нежилы</v>
          </cell>
          <cell r="P6411" t="str">
            <v>Drogery (Хоз. магазин)</v>
          </cell>
          <cell r="Q6411" t="str">
            <v>smerch1954</v>
          </cell>
          <cell r="R6411" t="str">
            <v>Ванифатьева Олеся Ивановна</v>
          </cell>
          <cell r="S6411">
            <v>89373948154</v>
          </cell>
          <cell r="T6411" t="str">
            <v>merch257</v>
          </cell>
          <cell r="U6411" t="str">
            <v>АлексееваАленаБорисовна</v>
          </cell>
          <cell r="V6411">
            <v>89371805949</v>
          </cell>
          <cell r="W6411">
            <v>30</v>
          </cell>
          <cell r="X6411"/>
          <cell r="Y6411"/>
          <cell r="Z6411"/>
          <cell r="AA6411"/>
          <cell r="AB6411"/>
          <cell r="AC6411"/>
          <cell r="AD6411">
            <v>30</v>
          </cell>
          <cell r="AE6411">
            <v>0.5</v>
          </cell>
          <cell r="AF6411">
            <v>1</v>
          </cell>
          <cell r="AG6411">
            <v>2</v>
          </cell>
          <cell r="AH6411">
            <v>4</v>
          </cell>
          <cell r="AI6411">
            <v>30</v>
          </cell>
          <cell r="AJ6411"/>
        </row>
        <row r="6412">
          <cell r="B6412">
            <v>333151</v>
          </cell>
          <cell r="C6412" t="str">
            <v>1000000000024712</v>
          </cell>
          <cell r="D6412">
            <v>1</v>
          </cell>
          <cell r="E6412">
            <v>0</v>
          </cell>
          <cell r="F6412">
            <v>0</v>
          </cell>
          <cell r="G6412">
            <v>0</v>
          </cell>
          <cell r="H6412">
            <v>1</v>
          </cell>
          <cell r="I6412">
            <v>0</v>
          </cell>
          <cell r="J6412" t="str">
            <v>Max Group</v>
          </cell>
          <cell r="K6412" t="str">
            <v>Северо-Запад</v>
          </cell>
          <cell r="L6412" t="str">
            <v>Ярославская область</v>
          </cell>
          <cell r="M6412" t="str">
            <v>Переславль-Залесский</v>
          </cell>
          <cell r="N6412" t="str">
            <v>Тандер</v>
          </cell>
          <cell r="O6412" t="str">
            <v>152025, Ярославская обл, Переславль-Залесский г, Менделеева ул, дом № 21</v>
          </cell>
          <cell r="P6412" t="str">
            <v>Hypermarket (Гипермаркет)</v>
          </cell>
          <cell r="Q6412" t="str">
            <v>Sv18</v>
          </cell>
          <cell r="R6412" t="str">
            <v>Акимов Роман Витальевич</v>
          </cell>
          <cell r="S6412" t="str">
            <v>8 915 992 12 00</v>
          </cell>
          <cell r="T6412"/>
          <cell r="U6412"/>
          <cell r="V6412"/>
          <cell r="W6412">
            <v>360</v>
          </cell>
          <cell r="X6412"/>
          <cell r="Y6412"/>
          <cell r="Z6412"/>
          <cell r="AA6412">
            <v>360</v>
          </cell>
          <cell r="AB6412"/>
          <cell r="AC6412"/>
          <cell r="AD6412">
            <v>720</v>
          </cell>
          <cell r="AE6412">
            <v>12</v>
          </cell>
          <cell r="AF6412">
            <v>2</v>
          </cell>
          <cell r="AG6412">
            <v>48</v>
          </cell>
          <cell r="AH6412">
            <v>8</v>
          </cell>
          <cell r="AI6412">
            <v>360</v>
          </cell>
          <cell r="AJ6412"/>
        </row>
        <row r="6413">
          <cell r="B6413">
            <v>361106</v>
          </cell>
          <cell r="C6413" t="str">
            <v>1000000000070825</v>
          </cell>
          <cell r="D6413">
            <v>1</v>
          </cell>
          <cell r="E6413">
            <v>0</v>
          </cell>
          <cell r="F6413">
            <v>0</v>
          </cell>
          <cell r="G6413">
            <v>0</v>
          </cell>
          <cell r="H6413">
            <v>1</v>
          </cell>
          <cell r="I6413">
            <v>1</v>
          </cell>
          <cell r="J6413" t="str">
            <v>Max Group</v>
          </cell>
          <cell r="K6413" t="str">
            <v>Северо-Запад</v>
          </cell>
          <cell r="L6413" t="str">
            <v>Костромская область</v>
          </cell>
          <cell r="M6413" t="str">
            <v>Кострома</v>
          </cell>
          <cell r="N6413" t="str">
            <v>Улыбка Радуги</v>
          </cell>
          <cell r="O6413" t="str">
            <v>Кострома, Ткачей ул. 7Г</v>
          </cell>
          <cell r="P6413" t="str">
            <v>Drogery (Хоз. магазин)</v>
          </cell>
          <cell r="Q6413" t="str">
            <v>Sv18</v>
          </cell>
          <cell r="R6413" t="str">
            <v>Акимов Роман Витальевич</v>
          </cell>
          <cell r="S6413" t="str">
            <v>8 915 992 12 00</v>
          </cell>
          <cell r="T6413" t="str">
            <v>merch1764</v>
          </cell>
          <cell r="U6413" t="str">
            <v>Коржова Екатерина Сергеевна</v>
          </cell>
          <cell r="V6413">
            <v>89536666695</v>
          </cell>
          <cell r="W6413"/>
          <cell r="X6413"/>
          <cell r="Y6413"/>
          <cell r="Z6413"/>
          <cell r="AA6413">
            <v>30</v>
          </cell>
          <cell r="AB6413"/>
          <cell r="AC6413"/>
          <cell r="AD6413">
            <v>30</v>
          </cell>
          <cell r="AE6413">
            <v>0.5</v>
          </cell>
          <cell r="AF6413">
            <v>1</v>
          </cell>
          <cell r="AG6413">
            <v>2</v>
          </cell>
          <cell r="AH6413">
            <v>4</v>
          </cell>
          <cell r="AI6413">
            <v>30</v>
          </cell>
          <cell r="AJ6413"/>
        </row>
        <row r="6414">
          <cell r="B6414">
            <v>360528</v>
          </cell>
          <cell r="C6414" t="str">
            <v>102010000000445</v>
          </cell>
          <cell r="D6414">
            <v>1</v>
          </cell>
          <cell r="E6414">
            <v>0</v>
          </cell>
          <cell r="F6414">
            <v>0</v>
          </cell>
          <cell r="G6414">
            <v>0</v>
          </cell>
          <cell r="H6414">
            <v>1</v>
          </cell>
          <cell r="I6414">
            <v>1</v>
          </cell>
          <cell r="J6414" t="str">
            <v>Max Group</v>
          </cell>
          <cell r="K6414" t="str">
            <v>Волга-Юг</v>
          </cell>
          <cell r="L6414" t="str">
            <v>Воронежская область</v>
          </cell>
          <cell r="M6414" t="str">
            <v>Воронеж</v>
          </cell>
          <cell r="N6414" t="str">
            <v>Порядок</v>
          </cell>
          <cell r="O6414" t="str">
            <v>г. Воронеж, ул Хользунова 48А</v>
          </cell>
          <cell r="P6414" t="str">
            <v>Drogery (Хоз. магазин)</v>
          </cell>
          <cell r="Q6414" t="str">
            <v>sv56</v>
          </cell>
          <cell r="R6414" t="str">
            <v>Шагаев Алексей</v>
          </cell>
          <cell r="S6414">
            <v>89606827722</v>
          </cell>
          <cell r="T6414" t="str">
            <v>merch910</v>
          </cell>
          <cell r="U6414" t="str">
            <v>ПлюхинаТатьянаВасильевна</v>
          </cell>
          <cell r="V6414">
            <v>89606763125</v>
          </cell>
          <cell r="W6414"/>
          <cell r="X6414"/>
          <cell r="Y6414"/>
          <cell r="Z6414">
            <v>120</v>
          </cell>
          <cell r="AA6414"/>
          <cell r="AB6414"/>
          <cell r="AC6414"/>
          <cell r="AD6414">
            <v>120</v>
          </cell>
          <cell r="AE6414">
            <v>2</v>
          </cell>
          <cell r="AF6414">
            <v>1</v>
          </cell>
          <cell r="AG6414">
            <v>10</v>
          </cell>
          <cell r="AH6414">
            <v>5</v>
          </cell>
          <cell r="AI6414">
            <v>120</v>
          </cell>
          <cell r="AJ6414"/>
        </row>
        <row r="6415">
          <cell r="B6415">
            <v>361025</v>
          </cell>
          <cell r="C6415" t="str">
            <v>102390000003677</v>
          </cell>
          <cell r="D6415">
            <v>1</v>
          </cell>
          <cell r="E6415">
            <v>0</v>
          </cell>
          <cell r="F6415">
            <v>0</v>
          </cell>
          <cell r="G6415">
            <v>0</v>
          </cell>
          <cell r="H6415">
            <v>1</v>
          </cell>
          <cell r="I6415">
            <v>1</v>
          </cell>
          <cell r="J6415" t="str">
            <v>Свежие Идеи</v>
          </cell>
          <cell r="K6415" t="str">
            <v>Беларусь</v>
          </cell>
          <cell r="L6415" t="str">
            <v>Гомельская</v>
          </cell>
          <cell r="M6415" t="str">
            <v>Гомель</v>
          </cell>
          <cell r="N6415" t="str">
            <v>Гринн</v>
          </cell>
          <cell r="O6415" t="str">
            <v>г. Гомель, ул. Быховская, 112</v>
          </cell>
          <cell r="P6415" t="str">
            <v>Supermarket (Супермаркет)</v>
          </cell>
          <cell r="Q6415" t="str">
            <v>sv2028</v>
          </cell>
          <cell r="R6415" t="str">
            <v>Чагочкина Юлия Юрьевна</v>
          </cell>
          <cell r="S6415">
            <v>80445606506</v>
          </cell>
          <cell r="T6415" t="str">
            <v>merch1740</v>
          </cell>
          <cell r="U6415" t="str">
            <v>Ларионова Марина Николаевна</v>
          </cell>
          <cell r="V6415">
            <v>80292388031</v>
          </cell>
          <cell r="W6415">
            <v>180</v>
          </cell>
          <cell r="X6415"/>
          <cell r="Y6415"/>
          <cell r="Z6415"/>
          <cell r="AA6415">
            <v>180</v>
          </cell>
          <cell r="AB6415"/>
          <cell r="AC6415"/>
          <cell r="AD6415">
            <v>360</v>
          </cell>
          <cell r="AE6415">
            <v>6</v>
          </cell>
          <cell r="AF6415">
            <v>180</v>
          </cell>
          <cell r="AG6415">
            <v>24</v>
          </cell>
          <cell r="AH6415">
            <v>8</v>
          </cell>
          <cell r="AI6415">
            <v>1</v>
          </cell>
          <cell r="AJ6415"/>
        </row>
        <row r="6416">
          <cell r="B6416">
            <v>361023</v>
          </cell>
          <cell r="C6416" t="str">
            <v>102390000003655</v>
          </cell>
          <cell r="D6416">
            <v>1</v>
          </cell>
          <cell r="E6416">
            <v>0</v>
          </cell>
          <cell r="F6416">
            <v>0</v>
          </cell>
          <cell r="G6416">
            <v>0</v>
          </cell>
          <cell r="H6416">
            <v>1</v>
          </cell>
          <cell r="I6416">
            <v>1</v>
          </cell>
          <cell r="J6416" t="str">
            <v>Свежие Идеи</v>
          </cell>
          <cell r="K6416" t="str">
            <v>Беларусь</v>
          </cell>
          <cell r="L6416" t="str">
            <v>Могилевская</v>
          </cell>
          <cell r="M6416" t="str">
            <v>Могилёв</v>
          </cell>
          <cell r="N6416" t="str">
            <v>Гринн</v>
          </cell>
          <cell r="O6416" t="str">
            <v>г.Могилев, Минское шоссе,31</v>
          </cell>
          <cell r="P6416" t="str">
            <v>Supermarket (Супермаркет)</v>
          </cell>
          <cell r="Q6416" t="str">
            <v>sv2030</v>
          </cell>
          <cell r="R6416" t="str">
            <v xml:space="preserve">Мешкова Анастасия </v>
          </cell>
          <cell r="S6416">
            <v>80447185180</v>
          </cell>
          <cell r="T6416" t="str">
            <v>merch1751</v>
          </cell>
          <cell r="U6416" t="str">
            <v> Никифорова Валентина Владимировна</v>
          </cell>
          <cell r="V6416">
            <v>80291294679</v>
          </cell>
          <cell r="W6416">
            <v>180</v>
          </cell>
          <cell r="X6416"/>
          <cell r="Y6416"/>
          <cell r="Z6416"/>
          <cell r="AA6416">
            <v>180</v>
          </cell>
          <cell r="AB6416"/>
          <cell r="AC6416"/>
          <cell r="AD6416">
            <v>360</v>
          </cell>
          <cell r="AE6416">
            <v>6</v>
          </cell>
          <cell r="AF6416">
            <v>180</v>
          </cell>
          <cell r="AG6416">
            <v>24</v>
          </cell>
          <cell r="AH6416">
            <v>8</v>
          </cell>
          <cell r="AI6416">
            <v>1</v>
          </cell>
          <cell r="AJ6416"/>
        </row>
        <row r="6417">
          <cell r="B6417">
            <v>361024</v>
          </cell>
          <cell r="C6417" t="str">
            <v>102390000003660</v>
          </cell>
          <cell r="D6417">
            <v>1</v>
          </cell>
          <cell r="E6417">
            <v>0</v>
          </cell>
          <cell r="F6417">
            <v>0</v>
          </cell>
          <cell r="G6417">
            <v>0</v>
          </cell>
          <cell r="H6417">
            <v>1</v>
          </cell>
          <cell r="I6417">
            <v>1</v>
          </cell>
          <cell r="J6417" t="str">
            <v>Свежие Идеи</v>
          </cell>
          <cell r="K6417" t="str">
            <v>Беларусь</v>
          </cell>
          <cell r="L6417" t="str">
            <v>Минская</v>
          </cell>
          <cell r="M6417" t="str">
            <v xml:space="preserve">Борисов </v>
          </cell>
          <cell r="N6417" t="str">
            <v>Гринн</v>
          </cell>
          <cell r="O6417" t="str">
            <v>г. Борисов, ул.Гагарина, д.62 "ГРИН-102"</v>
          </cell>
          <cell r="P6417" t="str">
            <v>Supermarket (Супермаркет)</v>
          </cell>
          <cell r="Q6417" t="str">
            <v>sv2026</v>
          </cell>
          <cell r="R6417" t="str">
            <v>Шибко Анастасия Михайловна</v>
          </cell>
          <cell r="S6417">
            <v>80447232678</v>
          </cell>
          <cell r="T6417" t="str">
            <v>merch1756</v>
          </cell>
          <cell r="U6417" t="str">
            <v>Авсиевич Ольга Николаевна</v>
          </cell>
          <cell r="V6417">
            <v>80293067931</v>
          </cell>
          <cell r="W6417"/>
          <cell r="X6417" t="str">
            <v/>
          </cell>
          <cell r="Y6417" t="str">
            <v/>
          </cell>
          <cell r="Z6417" t="str">
            <v/>
          </cell>
          <cell r="AA6417">
            <v>90</v>
          </cell>
          <cell r="AB6417" t="str">
            <v/>
          </cell>
          <cell r="AC6417" t="str">
            <v/>
          </cell>
          <cell r="AD6417">
            <v>90</v>
          </cell>
          <cell r="AE6417">
            <v>1.5</v>
          </cell>
          <cell r="AF6417">
            <v>1</v>
          </cell>
          <cell r="AG6417">
            <v>6</v>
          </cell>
          <cell r="AH6417">
            <v>4</v>
          </cell>
          <cell r="AI6417">
            <v>90</v>
          </cell>
          <cell r="AJ6417"/>
        </row>
        <row r="6418">
          <cell r="B6418">
            <v>361090</v>
          </cell>
          <cell r="C6418" t="str">
            <v>1000000000072208</v>
          </cell>
          <cell r="D6418">
            <v>1</v>
          </cell>
          <cell r="E6418">
            <v>0</v>
          </cell>
          <cell r="F6418">
            <v>0</v>
          </cell>
          <cell r="G6418">
            <v>0</v>
          </cell>
          <cell r="H6418">
            <v>1</v>
          </cell>
          <cell r="I6418">
            <v>0</v>
          </cell>
          <cell r="J6418" t="str">
            <v>Max Group</v>
          </cell>
          <cell r="K6418" t="str">
            <v>Волга-Юг</v>
          </cell>
          <cell r="L6418" t="str">
            <v>Ставропольский край</v>
          </cell>
          <cell r="M6418" t="str">
            <v>Ставрополь</v>
          </cell>
          <cell r="N6418" t="str">
            <v>Х5 Экспресс Ритейл</v>
          </cell>
          <cell r="O6418" t="str">
            <v>г.Ставрополь, Доваторцев ул, 61</v>
          </cell>
          <cell r="P6418" t="str">
            <v>Supermarket (Супермаркет)</v>
          </cell>
          <cell r="Q6418"/>
          <cell r="R6418"/>
          <cell r="S6418"/>
          <cell r="T6418"/>
          <cell r="U6418"/>
          <cell r="V6418"/>
          <cell r="W6418">
            <v>60</v>
          </cell>
          <cell r="X6418"/>
          <cell r="Y6418"/>
          <cell r="Z6418"/>
          <cell r="AA6418"/>
          <cell r="AB6418"/>
          <cell r="AC6418"/>
          <cell r="AD6418">
            <v>60</v>
          </cell>
          <cell r="AE6418">
            <v>1</v>
          </cell>
          <cell r="AF6418">
            <v>1</v>
          </cell>
          <cell r="AG6418">
            <v>4</v>
          </cell>
          <cell r="AH6418">
            <v>4</v>
          </cell>
          <cell r="AI6418">
            <v>60</v>
          </cell>
          <cell r="AJ6418" t="str">
            <v>Добавить в АП</v>
          </cell>
        </row>
        <row r="6419">
          <cell r="B6419">
            <v>358208</v>
          </cell>
          <cell r="C6419" t="str">
            <v>1000000000056698</v>
          </cell>
          <cell r="D6419">
            <v>1</v>
          </cell>
          <cell r="E6419">
            <v>0</v>
          </cell>
          <cell r="F6419">
            <v>0</v>
          </cell>
          <cell r="G6419">
            <v>0</v>
          </cell>
          <cell r="H6419">
            <v>1</v>
          </cell>
          <cell r="I6419">
            <v>0</v>
          </cell>
          <cell r="J6419" t="str">
            <v>Max Group</v>
          </cell>
          <cell r="K6419" t="str">
            <v>Волга-Юг</v>
          </cell>
          <cell r="L6419" t="str">
            <v>Ставропольский край</v>
          </cell>
          <cell r="M6419" t="str">
            <v>Михайловск</v>
          </cell>
          <cell r="N6419" t="str">
            <v>Тандер</v>
          </cell>
          <cell r="O6419" t="str">
            <v>356245, Ставропольский край, Шпаковский р-н, Михайловск г, Гоголя ул, дом № 26/8</v>
          </cell>
          <cell r="P6419" t="str">
            <v>Drogery (Хоз. магазин)</v>
          </cell>
          <cell r="Q6419"/>
          <cell r="R6419"/>
          <cell r="S6419"/>
          <cell r="T6419"/>
          <cell r="U6419"/>
          <cell r="V6419"/>
          <cell r="W6419">
            <v>60</v>
          </cell>
          <cell r="X6419"/>
          <cell r="Y6419"/>
          <cell r="Z6419"/>
          <cell r="AA6419"/>
          <cell r="AB6419"/>
          <cell r="AC6419"/>
          <cell r="AD6419">
            <v>60</v>
          </cell>
          <cell r="AE6419">
            <v>1</v>
          </cell>
          <cell r="AF6419">
            <v>1</v>
          </cell>
          <cell r="AG6419">
            <v>4</v>
          </cell>
          <cell r="AH6419">
            <v>4</v>
          </cell>
          <cell r="AI6419">
            <v>60</v>
          </cell>
          <cell r="AJ6419" t="str">
            <v>Добавить в АП</v>
          </cell>
        </row>
        <row r="6420">
          <cell r="B6420">
            <v>344732</v>
          </cell>
          <cell r="C6420" t="str">
            <v>1000000000026435</v>
          </cell>
          <cell r="D6420">
            <v>1</v>
          </cell>
          <cell r="E6420">
            <v>0</v>
          </cell>
          <cell r="F6420">
            <v>0</v>
          </cell>
          <cell r="G6420">
            <v>0</v>
          </cell>
          <cell r="H6420">
            <v>1</v>
          </cell>
          <cell r="I6420">
            <v>0</v>
          </cell>
          <cell r="J6420" t="str">
            <v>Max Group</v>
          </cell>
          <cell r="K6420" t="str">
            <v>Северо-Запад</v>
          </cell>
          <cell r="L6420" t="str">
            <v>Тверская область</v>
          </cell>
          <cell r="M6420" t="str">
            <v>Тверь</v>
          </cell>
          <cell r="N6420" t="str">
            <v>Тандер</v>
          </cell>
          <cell r="O6420" t="str">
            <v>170028, Тверская обл, Тверь г, Победы пр-кт, дом № 59</v>
          </cell>
          <cell r="P6420" t="str">
            <v>Drogery (Хоз. магазин)</v>
          </cell>
          <cell r="Q6420"/>
          <cell r="R6420"/>
          <cell r="S6420"/>
          <cell r="T6420"/>
          <cell r="U6420"/>
          <cell r="V6420"/>
          <cell r="W6420"/>
          <cell r="X6420"/>
          <cell r="Y6420"/>
          <cell r="Z6420">
            <v>60</v>
          </cell>
          <cell r="AA6420"/>
          <cell r="AB6420"/>
          <cell r="AC6420"/>
          <cell r="AD6420">
            <v>60</v>
          </cell>
          <cell r="AE6420">
            <v>1</v>
          </cell>
          <cell r="AF6420">
            <v>1</v>
          </cell>
          <cell r="AG6420">
            <v>5</v>
          </cell>
          <cell r="AH6420">
            <v>5</v>
          </cell>
          <cell r="AI6420">
            <v>60</v>
          </cell>
          <cell r="AJ6420" t="str">
            <v>Добавить в АП</v>
          </cell>
        </row>
        <row r="6421">
          <cell r="B6421">
            <v>344742</v>
          </cell>
          <cell r="C6421" t="str">
            <v>1000000000026779</v>
          </cell>
          <cell r="D6421">
            <v>1</v>
          </cell>
          <cell r="E6421">
            <v>0</v>
          </cell>
          <cell r="F6421">
            <v>0</v>
          </cell>
          <cell r="G6421">
            <v>0</v>
          </cell>
          <cell r="H6421">
            <v>1</v>
          </cell>
          <cell r="I6421">
            <v>0</v>
          </cell>
          <cell r="J6421" t="str">
            <v>Max Group</v>
          </cell>
          <cell r="K6421" t="str">
            <v>Северо-Запад</v>
          </cell>
          <cell r="L6421" t="str">
            <v>Тверская область</v>
          </cell>
          <cell r="M6421" t="str">
            <v>Тверь</v>
          </cell>
          <cell r="N6421" t="str">
            <v>Тандер</v>
          </cell>
          <cell r="O6421" t="str">
            <v>170027, Тверская обл, Тверь г, Дружинная ул, дом № 12,пом.1</v>
          </cell>
          <cell r="P6421" t="str">
            <v>Drogery (Хоз. магазин)</v>
          </cell>
          <cell r="Q6421"/>
          <cell r="R6421"/>
          <cell r="S6421"/>
          <cell r="T6421"/>
          <cell r="U6421"/>
          <cell r="V6421"/>
          <cell r="W6421">
            <v>60</v>
          </cell>
          <cell r="X6421"/>
          <cell r="Y6421"/>
          <cell r="Z6421"/>
          <cell r="AA6421"/>
          <cell r="AB6421"/>
          <cell r="AC6421"/>
          <cell r="AD6421">
            <v>60</v>
          </cell>
          <cell r="AE6421">
            <v>1</v>
          </cell>
          <cell r="AF6421">
            <v>1</v>
          </cell>
          <cell r="AG6421">
            <v>4</v>
          </cell>
          <cell r="AH6421">
            <v>4</v>
          </cell>
          <cell r="AI6421">
            <v>60</v>
          </cell>
          <cell r="AJ6421" t="str">
            <v>Добавить в АП</v>
          </cell>
        </row>
        <row r="6422">
          <cell r="B6422">
            <v>344785</v>
          </cell>
          <cell r="C6422" t="str">
            <v>1000000000051664</v>
          </cell>
          <cell r="D6422">
            <v>1</v>
          </cell>
          <cell r="E6422">
            <v>0</v>
          </cell>
          <cell r="F6422">
            <v>0</v>
          </cell>
          <cell r="G6422">
            <v>0</v>
          </cell>
          <cell r="H6422">
            <v>1</v>
          </cell>
          <cell r="I6422">
            <v>0</v>
          </cell>
          <cell r="J6422" t="str">
            <v>Max Group</v>
          </cell>
          <cell r="K6422" t="str">
            <v>Северо-Запад</v>
          </cell>
          <cell r="L6422" t="str">
            <v>Тверская область</v>
          </cell>
          <cell r="M6422" t="str">
            <v>Тверь</v>
          </cell>
          <cell r="N6422" t="str">
            <v>Х5 Экспресс Ритейл</v>
          </cell>
          <cell r="O6422" t="str">
            <v>Петербургское ш 82/2</v>
          </cell>
          <cell r="P6422" t="str">
            <v>Superettes (Суперетта)</v>
          </cell>
          <cell r="Q6422"/>
          <cell r="R6422"/>
          <cell r="S6422"/>
          <cell r="T6422"/>
          <cell r="U6422"/>
          <cell r="V6422"/>
          <cell r="W6422"/>
          <cell r="X6422"/>
          <cell r="Y6422">
            <v>30</v>
          </cell>
          <cell r="Z6422"/>
          <cell r="AA6422"/>
          <cell r="AB6422"/>
          <cell r="AC6422"/>
          <cell r="AD6422">
            <v>30</v>
          </cell>
          <cell r="AE6422">
            <v>0.5</v>
          </cell>
          <cell r="AF6422">
            <v>1</v>
          </cell>
          <cell r="AG6422">
            <v>2.5</v>
          </cell>
          <cell r="AH6422">
            <v>5</v>
          </cell>
          <cell r="AI6422">
            <v>30</v>
          </cell>
          <cell r="AJ6422" t="str">
            <v>Добавить в АП</v>
          </cell>
        </row>
        <row r="6423">
          <cell r="B6423">
            <v>280553</v>
          </cell>
          <cell r="C6423" t="str">
            <v>1023503162</v>
          </cell>
          <cell r="D6423">
            <v>1</v>
          </cell>
          <cell r="E6423">
            <v>0</v>
          </cell>
          <cell r="F6423">
            <v>0</v>
          </cell>
          <cell r="G6423">
            <v>0</v>
          </cell>
          <cell r="H6423">
            <v>1</v>
          </cell>
          <cell r="I6423">
            <v>0</v>
          </cell>
          <cell r="J6423" t="str">
            <v>АСМ</v>
          </cell>
          <cell r="K6423" t="str">
            <v>Москва-Центр</v>
          </cell>
          <cell r="L6423" t="str">
            <v>Мордовия</v>
          </cell>
          <cell r="M6423" t="str">
            <v>Саранск</v>
          </cell>
          <cell r="N6423" t="str">
            <v>Фортуна</v>
          </cell>
          <cell r="O6423" t="str">
            <v>Респ.Морд., г.Саранск, ул.Севастопольская, 7/1</v>
          </cell>
          <cell r="P6423" t="str">
            <v>Drogery (Хоз. магазин)</v>
          </cell>
          <cell r="Q6423"/>
          <cell r="R6423"/>
          <cell r="S6423"/>
          <cell r="T6423"/>
          <cell r="U6423"/>
          <cell r="V6423"/>
          <cell r="W6423"/>
          <cell r="X6423">
            <v>60</v>
          </cell>
          <cell r="Y6423"/>
          <cell r="Z6423"/>
          <cell r="AA6423"/>
          <cell r="AB6423"/>
          <cell r="AC6423"/>
          <cell r="AD6423">
            <v>60</v>
          </cell>
          <cell r="AE6423">
            <v>1</v>
          </cell>
          <cell r="AF6423">
            <v>1</v>
          </cell>
          <cell r="AG6423">
            <v>5</v>
          </cell>
          <cell r="AH6423">
            <v>5</v>
          </cell>
          <cell r="AI6423">
            <v>60</v>
          </cell>
          <cell r="AJ6423" t="str">
            <v>Добавить в АП</v>
          </cell>
        </row>
        <row r="6424">
          <cell r="B6424">
            <v>348390</v>
          </cell>
          <cell r="C6424" t="str">
            <v>1000000000051169</v>
          </cell>
          <cell r="D6424">
            <v>1</v>
          </cell>
          <cell r="E6424">
            <v>0</v>
          </cell>
          <cell r="F6424">
            <v>0</v>
          </cell>
          <cell r="G6424">
            <v>0</v>
          </cell>
          <cell r="H6424">
            <v>1</v>
          </cell>
          <cell r="I6424">
            <v>0</v>
          </cell>
          <cell r="J6424" t="str">
            <v>Action</v>
          </cell>
          <cell r="K6424" t="str">
            <v>Урал</v>
          </cell>
          <cell r="L6424" t="str">
            <v>Свердловская область</v>
          </cell>
          <cell r="M6424" t="str">
            <v>Пышма</v>
          </cell>
          <cell r="N6424" t="str">
            <v>Тандер</v>
          </cell>
          <cell r="O6424" t="str">
            <v>624090, Свердловская обл, Верхняя Пышма г, Юбилейная ул, дом № 8</v>
          </cell>
          <cell r="P6424" t="str">
            <v>Drogery (Хоз. магазин)</v>
          </cell>
          <cell r="Q6424"/>
          <cell r="R6424"/>
          <cell r="S6424"/>
          <cell r="T6424"/>
          <cell r="U6424"/>
          <cell r="V6424"/>
          <cell r="W6424"/>
          <cell r="X6424"/>
          <cell r="Y6424">
            <v>120</v>
          </cell>
          <cell r="Z6424"/>
          <cell r="AA6424"/>
          <cell r="AB6424"/>
          <cell r="AC6424"/>
          <cell r="AD6424">
            <v>120</v>
          </cell>
          <cell r="AE6424">
            <v>2</v>
          </cell>
          <cell r="AF6424">
            <v>1</v>
          </cell>
          <cell r="AG6424">
            <v>10</v>
          </cell>
          <cell r="AH6424">
            <v>5</v>
          </cell>
          <cell r="AI6424">
            <v>120</v>
          </cell>
          <cell r="AJ6424" t="str">
            <v>Добавить в АП</v>
          </cell>
        </row>
        <row r="6425">
          <cell r="B6425">
            <v>360272</v>
          </cell>
          <cell r="C6425" t="str">
            <v>1000000000058115</v>
          </cell>
          <cell r="D6425">
            <v>1</v>
          </cell>
          <cell r="E6425">
            <v>0</v>
          </cell>
          <cell r="F6425">
            <v>0</v>
          </cell>
          <cell r="G6425">
            <v>0</v>
          </cell>
          <cell r="H6425">
            <v>1</v>
          </cell>
          <cell r="I6425">
            <v>0</v>
          </cell>
          <cell r="J6425" t="str">
            <v>Action</v>
          </cell>
          <cell r="K6425" t="str">
            <v>Урал</v>
          </cell>
          <cell r="L6425" t="str">
            <v>Свердловская область</v>
          </cell>
          <cell r="M6425" t="str">
            <v>Екатеринбург</v>
          </cell>
          <cell r="N6425" t="str">
            <v>Х5 Экспресс Ритейл</v>
          </cell>
          <cell r="O6425" t="str">
            <v>г.Екатеринбург, Братская ул., 27к3</v>
          </cell>
          <cell r="P6425" t="str">
            <v>Supermarket (Супермаркет)</v>
          </cell>
          <cell r="Q6425"/>
          <cell r="R6425"/>
          <cell r="S6425"/>
          <cell r="T6425"/>
          <cell r="U6425"/>
          <cell r="V6425"/>
          <cell r="W6425"/>
          <cell r="X6425"/>
          <cell r="Y6425"/>
          <cell r="Z6425">
            <v>30</v>
          </cell>
          <cell r="AA6425"/>
          <cell r="AB6425"/>
          <cell r="AC6425"/>
          <cell r="AD6425">
            <v>30</v>
          </cell>
          <cell r="AE6425">
            <v>0.5</v>
          </cell>
          <cell r="AF6425">
            <v>1</v>
          </cell>
          <cell r="AG6425">
            <v>2.5</v>
          </cell>
          <cell r="AH6425">
            <v>5</v>
          </cell>
          <cell r="AI6425">
            <v>30</v>
          </cell>
          <cell r="AJ6425" t="str">
            <v>Добавить в АП</v>
          </cell>
        </row>
        <row r="6426">
          <cell r="B6426">
            <v>349160</v>
          </cell>
          <cell r="C6426" t="str">
            <v>1000000000010503</v>
          </cell>
          <cell r="D6426">
            <v>1</v>
          </cell>
          <cell r="E6426">
            <v>0</v>
          </cell>
          <cell r="F6426">
            <v>0</v>
          </cell>
          <cell r="G6426">
            <v>0</v>
          </cell>
          <cell r="H6426">
            <v>1</v>
          </cell>
          <cell r="I6426">
            <v>0</v>
          </cell>
          <cell r="J6426" t="str">
            <v>Action</v>
          </cell>
          <cell r="K6426" t="str">
            <v>Урал</v>
          </cell>
          <cell r="L6426" t="str">
            <v>Свердловская область</v>
          </cell>
          <cell r="M6426" t="str">
            <v>Екатеринбург</v>
          </cell>
          <cell r="N6426" t="str">
            <v>Х5 Экспресс Ритейл</v>
          </cell>
          <cell r="O6426" t="str">
            <v>Екатеринбург,Таганская ул.,52/1,</v>
          </cell>
          <cell r="P6426" t="str">
            <v>Superettes (Суперетта)</v>
          </cell>
          <cell r="Q6426"/>
          <cell r="R6426"/>
          <cell r="S6426"/>
          <cell r="T6426"/>
          <cell r="U6426"/>
          <cell r="V6426"/>
          <cell r="W6426"/>
          <cell r="X6426"/>
          <cell r="Y6426"/>
          <cell r="Z6426">
            <v>30</v>
          </cell>
          <cell r="AA6426"/>
          <cell r="AB6426"/>
          <cell r="AC6426"/>
          <cell r="AD6426">
            <v>30</v>
          </cell>
          <cell r="AE6426">
            <v>0.5</v>
          </cell>
          <cell r="AF6426">
            <v>1</v>
          </cell>
          <cell r="AG6426">
            <v>2.5</v>
          </cell>
          <cell r="AH6426">
            <v>5</v>
          </cell>
          <cell r="AI6426">
            <v>30</v>
          </cell>
          <cell r="AJ6426" t="str">
            <v>Добавить в АП</v>
          </cell>
        </row>
        <row r="6427">
          <cell r="B6427">
            <v>349175</v>
          </cell>
          <cell r="C6427" t="str">
            <v>1000000000010525</v>
          </cell>
          <cell r="D6427">
            <v>1</v>
          </cell>
          <cell r="E6427">
            <v>0</v>
          </cell>
          <cell r="F6427">
            <v>0</v>
          </cell>
          <cell r="G6427">
            <v>0</v>
          </cell>
          <cell r="H6427">
            <v>1</v>
          </cell>
          <cell r="I6427">
            <v>0</v>
          </cell>
          <cell r="J6427" t="str">
            <v>Action</v>
          </cell>
          <cell r="K6427" t="str">
            <v>Урал</v>
          </cell>
          <cell r="L6427" t="str">
            <v>Свердловская область</v>
          </cell>
          <cell r="M6427" t="str">
            <v>Екатеринбург</v>
          </cell>
          <cell r="N6427" t="str">
            <v>Х5 Экспресс Ритейл</v>
          </cell>
          <cell r="O6427" t="str">
            <v>Екатеринбург,Санаторная ул.,1,</v>
          </cell>
          <cell r="P6427" t="str">
            <v>Superettes (Суперетта)</v>
          </cell>
          <cell r="Q6427"/>
          <cell r="R6427"/>
          <cell r="S6427"/>
          <cell r="T6427"/>
          <cell r="U6427"/>
          <cell r="V6427"/>
          <cell r="W6427"/>
          <cell r="X6427"/>
          <cell r="Y6427"/>
          <cell r="Z6427">
            <v>30</v>
          </cell>
          <cell r="AA6427"/>
          <cell r="AB6427"/>
          <cell r="AC6427"/>
          <cell r="AD6427">
            <v>30</v>
          </cell>
          <cell r="AE6427">
            <v>0.5</v>
          </cell>
          <cell r="AF6427">
            <v>1</v>
          </cell>
          <cell r="AG6427">
            <v>2.5</v>
          </cell>
          <cell r="AH6427">
            <v>5</v>
          </cell>
          <cell r="AI6427">
            <v>30</v>
          </cell>
          <cell r="AJ6427" t="str">
            <v>Добавить в АП</v>
          </cell>
        </row>
        <row r="6428">
          <cell r="B6428">
            <v>349556</v>
          </cell>
          <cell r="C6428" t="str">
            <v>1000000000049990</v>
          </cell>
          <cell r="D6428">
            <v>1</v>
          </cell>
          <cell r="E6428">
            <v>0</v>
          </cell>
          <cell r="F6428">
            <v>0</v>
          </cell>
          <cell r="G6428">
            <v>0</v>
          </cell>
          <cell r="H6428">
            <v>1</v>
          </cell>
          <cell r="I6428">
            <v>0</v>
          </cell>
          <cell r="J6428" t="str">
            <v>Action</v>
          </cell>
          <cell r="K6428" t="str">
            <v>Урал</v>
          </cell>
          <cell r="L6428" t="str">
            <v>Свердловская область</v>
          </cell>
          <cell r="M6428" t="str">
            <v>Екатеринбург</v>
          </cell>
          <cell r="N6428" t="str">
            <v>Х5 Экспресс Ритейл</v>
          </cell>
          <cell r="O6428" t="str">
            <v>620135, г.Екатеринбург, Фрезеровщиков ул, 5,</v>
          </cell>
          <cell r="P6428" t="str">
            <v>Superettes (Суперетта)</v>
          </cell>
          <cell r="Q6428"/>
          <cell r="R6428"/>
          <cell r="S6428"/>
          <cell r="T6428"/>
          <cell r="U6428"/>
          <cell r="V6428"/>
          <cell r="W6428"/>
          <cell r="X6428"/>
          <cell r="Y6428"/>
          <cell r="Z6428">
            <v>30</v>
          </cell>
          <cell r="AA6428"/>
          <cell r="AB6428"/>
          <cell r="AC6428"/>
          <cell r="AD6428">
            <v>30</v>
          </cell>
          <cell r="AE6428">
            <v>0.5</v>
          </cell>
          <cell r="AF6428">
            <v>1</v>
          </cell>
          <cell r="AG6428">
            <v>2.5</v>
          </cell>
          <cell r="AH6428">
            <v>5</v>
          </cell>
          <cell r="AI6428">
            <v>30</v>
          </cell>
          <cell r="AJ6428" t="str">
            <v>Добавить в АП</v>
          </cell>
        </row>
        <row r="6429">
          <cell r="B6429">
            <v>349269</v>
          </cell>
          <cell r="C6429" t="str">
            <v>1000000000011471</v>
          </cell>
          <cell r="D6429">
            <v>1</v>
          </cell>
          <cell r="E6429">
            <v>0</v>
          </cell>
          <cell r="F6429">
            <v>0</v>
          </cell>
          <cell r="G6429">
            <v>0</v>
          </cell>
          <cell r="H6429">
            <v>1</v>
          </cell>
          <cell r="I6429">
            <v>0</v>
          </cell>
          <cell r="J6429" t="str">
            <v>Action</v>
          </cell>
          <cell r="K6429" t="str">
            <v>Урал</v>
          </cell>
          <cell r="L6429" t="str">
            <v>Свердловская область</v>
          </cell>
          <cell r="M6429" t="str">
            <v>Екатеринбург</v>
          </cell>
          <cell r="N6429" t="str">
            <v>Х5 Экспресс Ритейл</v>
          </cell>
          <cell r="O6429" t="str">
            <v>г.Екатеринбург,Челюскинцев ул,23</v>
          </cell>
          <cell r="P6429" t="str">
            <v>Superettes (Суперетта)</v>
          </cell>
          <cell r="Q6429"/>
          <cell r="R6429"/>
          <cell r="S6429"/>
          <cell r="T6429"/>
          <cell r="U6429"/>
          <cell r="V6429"/>
          <cell r="W6429"/>
          <cell r="X6429"/>
          <cell r="Y6429"/>
          <cell r="Z6429">
            <v>30</v>
          </cell>
          <cell r="AA6429"/>
          <cell r="AB6429"/>
          <cell r="AC6429"/>
          <cell r="AD6429">
            <v>30</v>
          </cell>
          <cell r="AE6429">
            <v>0.5</v>
          </cell>
          <cell r="AF6429">
            <v>1</v>
          </cell>
          <cell r="AG6429">
            <v>2.5</v>
          </cell>
          <cell r="AH6429">
            <v>5</v>
          </cell>
          <cell r="AI6429">
            <v>30</v>
          </cell>
          <cell r="AJ6429" t="str">
            <v>Добавить в АП</v>
          </cell>
        </row>
        <row r="6430">
          <cell r="B6430">
            <v>349273</v>
          </cell>
          <cell r="C6430" t="str">
            <v>1000000000011497</v>
          </cell>
          <cell r="D6430">
            <v>1</v>
          </cell>
          <cell r="E6430">
            <v>0</v>
          </cell>
          <cell r="F6430">
            <v>0</v>
          </cell>
          <cell r="G6430">
            <v>0</v>
          </cell>
          <cell r="H6430">
            <v>1</v>
          </cell>
          <cell r="I6430">
            <v>0</v>
          </cell>
          <cell r="J6430" t="str">
            <v>Action</v>
          </cell>
          <cell r="K6430" t="str">
            <v>Урал</v>
          </cell>
          <cell r="L6430" t="str">
            <v>Свердловская область</v>
          </cell>
          <cell r="M6430" t="str">
            <v>Екатеринбург</v>
          </cell>
          <cell r="N6430" t="str">
            <v>Х5 Экспресс Ритейл</v>
          </cell>
          <cell r="O6430" t="str">
            <v>г.Екатеринбург,Шефская ул,85</v>
          </cell>
          <cell r="P6430" t="str">
            <v>Superettes (Суперетта)</v>
          </cell>
          <cell r="Q6430"/>
          <cell r="R6430"/>
          <cell r="S6430"/>
          <cell r="T6430"/>
          <cell r="U6430"/>
          <cell r="V6430"/>
          <cell r="W6430"/>
          <cell r="X6430"/>
          <cell r="Y6430"/>
          <cell r="Z6430">
            <v>30</v>
          </cell>
          <cell r="AA6430"/>
          <cell r="AB6430"/>
          <cell r="AC6430"/>
          <cell r="AD6430">
            <v>30</v>
          </cell>
          <cell r="AE6430">
            <v>0.5</v>
          </cell>
          <cell r="AF6430">
            <v>1</v>
          </cell>
          <cell r="AG6430">
            <v>2.5</v>
          </cell>
          <cell r="AH6430">
            <v>5</v>
          </cell>
          <cell r="AI6430">
            <v>30</v>
          </cell>
          <cell r="AJ6430" t="str">
            <v>Добавить в АП</v>
          </cell>
        </row>
        <row r="6431">
          <cell r="B6431">
            <v>361125</v>
          </cell>
          <cell r="C6431" t="str">
            <v>1000000000071711</v>
          </cell>
          <cell r="D6431">
            <v>1</v>
          </cell>
          <cell r="E6431"/>
          <cell r="F6431">
            <v>1</v>
          </cell>
          <cell r="G6431"/>
          <cell r="H6431"/>
          <cell r="I6431">
            <v>1</v>
          </cell>
          <cell r="J6431" t="str">
            <v>Action</v>
          </cell>
          <cell r="K6431" t="str">
            <v>Урал</v>
          </cell>
          <cell r="L6431" t="str">
            <v>Тюменская область</v>
          </cell>
          <cell r="M6431" t="str">
            <v>Тюмень</v>
          </cell>
          <cell r="N6431" t="str">
            <v>Х5 Экспресс Ритейл</v>
          </cell>
          <cell r="O6431" t="str">
            <v>г. Тюмень, В.Гнаровской, 12</v>
          </cell>
          <cell r="P6431" t="str">
            <v>Supermarket (Супермаркет)</v>
          </cell>
          <cell r="Q6431" t="str">
            <v>Supervisor57</v>
          </cell>
          <cell r="R6431" t="str">
            <v>Шакирова Юлия Раисовна</v>
          </cell>
          <cell r="S6431">
            <v>89220410647</v>
          </cell>
          <cell r="T6431" t="str">
            <v>User922</v>
          </cell>
          <cell r="U6431" t="str">
            <v>Штерн Наталья Владимировна</v>
          </cell>
          <cell r="V6431">
            <v>89220792473</v>
          </cell>
          <cell r="W6431"/>
          <cell r="X6431"/>
          <cell r="Y6431">
            <v>60</v>
          </cell>
          <cell r="Z6431"/>
          <cell r="AA6431"/>
          <cell r="AB6431"/>
          <cell r="AC6431"/>
          <cell r="AD6431">
            <v>60</v>
          </cell>
          <cell r="AE6431">
            <v>1</v>
          </cell>
          <cell r="AF6431">
            <v>1</v>
          </cell>
          <cell r="AG6431">
            <v>5</v>
          </cell>
          <cell r="AH6431">
            <v>5</v>
          </cell>
          <cell r="AI6431">
            <v>60</v>
          </cell>
          <cell r="AJ6431" t="str">
            <v>Добавить в АП</v>
          </cell>
        </row>
        <row r="6432">
          <cell r="B6432">
            <v>361126</v>
          </cell>
          <cell r="C6432" t="str">
            <v xml:space="preserve">1000000000071732 </v>
          </cell>
          <cell r="D6432">
            <v>1</v>
          </cell>
          <cell r="E6432"/>
          <cell r="F6432">
            <v>1</v>
          </cell>
          <cell r="G6432"/>
          <cell r="H6432"/>
          <cell r="I6432">
            <v>0</v>
          </cell>
          <cell r="J6432" t="str">
            <v>Action</v>
          </cell>
          <cell r="K6432" t="str">
            <v>Урал</v>
          </cell>
          <cell r="L6432" t="str">
            <v>Ханты-Мансийский авт. окр.</v>
          </cell>
          <cell r="M6432" t="str">
            <v>Ханты-Мансийск</v>
          </cell>
          <cell r="N6432" t="str">
            <v>Х5 Экспресс Ритейл</v>
          </cell>
          <cell r="O6432" t="str">
            <v>Ханты-Мансийск г,Мира ул, д. 45</v>
          </cell>
          <cell r="P6432" t="str">
            <v>Supermarket (Супермаркет)</v>
          </cell>
          <cell r="Q6432" t="str">
            <v>Smerch54</v>
          </cell>
          <cell r="R6432" t="str">
            <v>Тангатарова Анастасия Олеговна</v>
          </cell>
          <cell r="S6432">
            <v>89227822554</v>
          </cell>
          <cell r="T6432" t="str">
            <v>User893</v>
          </cell>
          <cell r="U6432" t="str">
            <v>Вакансия</v>
          </cell>
          <cell r="V6432"/>
          <cell r="W6432"/>
          <cell r="X6432"/>
          <cell r="Y6432"/>
          <cell r="Z6432"/>
          <cell r="AA6432">
            <v>180</v>
          </cell>
          <cell r="AB6432"/>
          <cell r="AC6432"/>
          <cell r="AD6432">
            <v>180</v>
          </cell>
          <cell r="AE6432">
            <v>3</v>
          </cell>
          <cell r="AF6432">
            <v>1</v>
          </cell>
          <cell r="AG6432">
            <v>12</v>
          </cell>
          <cell r="AH6432">
            <v>4</v>
          </cell>
          <cell r="AI6432">
            <v>180</v>
          </cell>
          <cell r="AJ6432" t="str">
            <v>Добавить в АП</v>
          </cell>
        </row>
        <row r="6433">
          <cell r="B6433" t="str">
            <v>361124</v>
          </cell>
          <cell r="C6433" t="str">
            <v>361124</v>
          </cell>
          <cell r="D6433">
            <v>1</v>
          </cell>
          <cell r="E6433"/>
          <cell r="F6433">
            <v>1</v>
          </cell>
          <cell r="G6433"/>
          <cell r="H6433"/>
          <cell r="I6433">
            <v>0</v>
          </cell>
          <cell r="J6433" t="str">
            <v>Action</v>
          </cell>
          <cell r="K6433" t="str">
            <v>Урал</v>
          </cell>
          <cell r="L6433" t="str">
            <v>Ханты-Мансийск</v>
          </cell>
          <cell r="M6433" t="str">
            <v>Ханты-Мансийск</v>
          </cell>
          <cell r="N6433" t="str">
            <v>Х5 Экспресс Ритейл</v>
          </cell>
          <cell r="O6433" t="str">
            <v>г. Нефтеюганск, Усть-Балыская, 6 «ТЦ Рандеву»</v>
          </cell>
          <cell r="P6433" t="str">
            <v>Supermarket (Супермаркет)</v>
          </cell>
          <cell r="Q6433" t="str">
            <v>Smerch54</v>
          </cell>
          <cell r="R6433" t="str">
            <v>Тангатарова Анастасия Олеговна</v>
          </cell>
          <cell r="S6433">
            <v>89227822554</v>
          </cell>
          <cell r="T6433" t="str">
            <v>User893</v>
          </cell>
          <cell r="U6433" t="str">
            <v>Вакансия</v>
          </cell>
          <cell r="V6433"/>
          <cell r="W6433"/>
          <cell r="X6433"/>
          <cell r="Y6433">
            <v>60</v>
          </cell>
          <cell r="Z6433"/>
          <cell r="AA6433"/>
          <cell r="AB6433"/>
          <cell r="AC6433"/>
          <cell r="AD6433">
            <v>60</v>
          </cell>
          <cell r="AE6433">
            <v>1</v>
          </cell>
          <cell r="AF6433">
            <v>1</v>
          </cell>
          <cell r="AG6433">
            <v>5</v>
          </cell>
          <cell r="AH6433">
            <v>5</v>
          </cell>
          <cell r="AI6433">
            <v>60</v>
          </cell>
          <cell r="AJ6433" t="str">
            <v>Добавить в АП</v>
          </cell>
        </row>
      </sheetData>
      <sheetData sheetId="1"/>
      <sheetData sheetId="2" refreshError="1"/>
      <sheetData sheetId="3" refreshError="1"/>
      <sheetData sheetId="4" refreshError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saveData="0" refreshedBy="Gluhova, Anastasiya /BDF MOW" refreshedDate="44272.480278587966" backgroundQuery="1" createdVersion="3" refreshedVersion="6" minRefreshableVersion="3" recordCount="0" tupleCache="1" supportSubquery="1" supportAdvancedDrill="1" xr:uid="{00000000-000A-0000-FFFF-FFFF0A000000}">
  <cacheSource type="external" connectionId="1"/>
  <cacheFields count="18">
    <cacheField name="[Geography].[Geography].[Страна]" caption="Страна" numFmtId="0" hierarchy="11" level="1">
      <sharedItems containsSemiMixedTypes="0" containsString="0"/>
    </cacheField>
    <cacheField name="[Geography].[Geography].[Регион]" caption="Регион" numFmtId="0" hierarchy="11" level="2">
      <sharedItems count="1">
        <s v="[Geography].[Geography].&amp;[102213]" c="Moscow-Center"/>
      </sharedItems>
    </cacheField>
    <cacheField name="[Geography].[Geography].[Область]" caption="Область" numFmtId="0" hierarchy="11" level="3">
      <sharedItems containsSemiMixedTypes="0" containsString="0"/>
    </cacheField>
    <cacheField name="[Geography].[Geography].[Город]" caption="Город" numFmtId="0" hierarchy="11" level="4">
      <sharedItems containsSemiMixedTypes="0" containsString="0"/>
    </cacheField>
    <cacheField name="[Geography].[Geography].[Район]" caption="Район" numFmtId="0" hierarchy="11" level="5">
      <sharedItems containsSemiMixedTypes="0" containsString="0"/>
    </cacheField>
    <cacheField name="[Geography].[Geography].[Район 1]" caption="Район 1" numFmtId="0" hierarchy="11" level="6">
      <sharedItems count="3">
        <s v="[Geography].[Geography].&amp;[75713]" c="Владимир"/>
        <s v="[Geography].[Geography].&amp;[77487]" c="Муром"/>
        <s v="[Geography].[Geography].&amp;[66304]" c="Иваново"/>
      </sharedItems>
    </cacheField>
    <cacheField name="[Invoices Out].[by Doc Type].[Doc Type]" caption="Накладная продажи. Тип документа" numFmtId="0" hierarchy="15" level="1">
      <sharedItems count="1">
        <s v="[Invoices Out].[by Doc Type].[Doc Type].&amp;[2]" c="Продажа"/>
      </sharedItems>
    </cacheField>
    <cacheField name="[Date].[by Calendar].[Year]" caption="Год" numFmtId="0" hierarchy="5" level="1">
      <sharedItems count="1">
        <s v="[Date].[by Calendar].[Year].&amp;[2020]" c="2020"/>
      </sharedItems>
    </cacheField>
    <cacheField name="[Date].[by Calendar].[Quarter]" caption="Квартал" numFmtId="0" hierarchy="5" level="2">
      <sharedItems containsSemiMixedTypes="0" containsString="0"/>
    </cacheField>
    <cacheField name="[Date].[by Calendar].[Month]" caption="Месяц" numFmtId="0" hierarchy="5" level="3">
      <sharedItems count="12">
        <s v="[Date].[by Calendar].[Month].&amp;[202002]" c="Февраль 2020"/>
        <s v="[Date].[by Calendar].[Month].&amp;[202006]" c="Июнь 2020"/>
        <s v="[Date].[by Calendar].[Month].&amp;[202003]" c="Март 2020"/>
        <s v="[Date].[by Calendar].[Month].&amp;[202101]" c="Январь 2021"/>
        <s v="[Date].[by Calendar].[Month].&amp;[202009]" c="Сентябрь 2020"/>
        <s v="[Date].[by Calendar].[Month].&amp;[202007]" c="Июль 2020"/>
        <s v="[Date].[by Calendar].[Month].&amp;[202008]" c="Август 2020"/>
        <s v="[Date].[by Calendar].[Month].&amp;[202012]" c="Декабрь 2020"/>
        <s v="[Date].[by Calendar].[Month].&amp;[202005]" c="Май 2020"/>
        <s v="[Date].[by Calendar].[Month].&amp;[202010]" c="Октябрь 2020"/>
        <s v="[Date].[by Calendar].[Month].&amp;[202004]" c="Апрель 2020"/>
        <s v="[Date].[by Calendar].[Month].&amp;[202011]" c="Ноябрь 2020"/>
      </sharedItems>
    </cacheField>
    <cacheField name="[Outlets].[OL Delivery Address].[OL Delivery Address]" caption="Торговая точка.Фактический адрес ТТ" numFmtId="0" hierarchy="33" level="1">
      <sharedItems count="12">
        <s v="[Outlets].[OL Delivery Address].&amp;[600023, Владимирская обл, Владимир г, Коммунар мкр, Центральная ул, дом № 19ж]" c="600023, Владимирская обл, Владимир г, Коммунар мкр, Центральная ул, дом № 19ж"/>
        <s v="[Outlets].[OL Delivery Address].&amp;[Ленина ул., 104]" c="Ленина ул., 104"/>
        <s v="[Outlets].[OL Delivery Address].&amp;[600003, Владимирская обл, Владимир г, Оргтруд мкр, Молодежная ул, дом № 8А]" c="600003, Владимирская обл, Владимир г, Оргтруд мкр, Молодежная ул, дом № 8А"/>
        <s v="[Outlets].[OL Delivery Address].&amp;[600023, Владимирская обл, Владимир г, Коммунар мкр, дом № 53а]" c="600023, Владимирская обл, Владимир г, Коммунар мкр, дом № 53а"/>
        <s v="[Outlets].[OL Delivery Address].&amp;[Владимир,Безыменского ул.,9,]" c="Владимир,Безыменского ул.,9,"/>
        <s v="[Outlets].[OL Delivery Address].&amp;[600020, Владимирская обл, Владимир г, Усти-на-Лабе ул, дом № 1]" c="600020, Владимирская обл, Владимир г, Усти-на-Лабе ул, дом № 1"/>
        <s v="[Outlets].[OL Delivery Address].&amp;[600035, Владимирская обл, Владимир г, Безыменского ул, дом № 14д]" c="600035, Владимирская обл, Владимир г, Безыменского ул, дом № 14д"/>
        <s v="[Outlets].[OL Delivery Address].&amp;[600015, Владимирская обл, Владимир г, Ленина пр-кт, дом № 27]" c="600015, Владимирская обл, Владимир г, Ленина пр-кт, дом № 27"/>
        <s v="[Outlets].[OL Delivery Address].&amp;[Верхняя Дуброва ул.21]" c="Верхняя Дуброва ул.21"/>
        <s v="[Outlets].[OL Delivery Address].&amp;[153051, Ивановская обл, Иваново г, Кохомское ш, дом № 7-в]" c="153051, Ивановская обл, Иваново г, Кохомское ш, дом № 7-в"/>
        <s v="[Outlets].[OL Delivery Address].&amp;[153000, Ивановская обл, Иваново г, Багаева ул, дом № 25/1]" c="153000, Ивановская обл, Иваново г, Багаева ул, дом № 25/1"/>
        <s v="[Outlets].[OL Delivery Address].&amp;[153040, Ивановская обл, Иваново г, Строителей пр-кт, дом № 88, помещение 1001]" c="153040, Ивановская обл, Иваново г, Строителей пр-кт, дом № 88, помещение 1001"/>
      </sharedItems>
    </cacheField>
    <cacheField name="[Outlets].[Otl Format2].[Otl Format2]" caption="Торговая точка.Формат Nielsen" numFmtId="0" hierarchy="38" level="1">
      <sharedItems count="2">
        <s v="[Outlets].[Otl Format2].&amp;[7]" c="Drogery (Хоз. магазин)"/>
        <s v="[Outlets].[Otl Format2].&amp;[3]" c="Superettes (Суперетта)"/>
      </sharedItems>
    </cacheField>
    <cacheField name="[Outlets].[by Network].[Network]" caption="Сеть" numFmtId="0" hierarchy="25" level="1">
      <sharedItems count="2">
        <s v="[Outlets].[by Network].[Network].&amp;[2616]" c="Тандер"/>
        <s v="[Outlets].[by Network].[Network].&amp;[2618]" c="Х5 Экспресс Ритейл"/>
      </sharedItems>
    </cacheField>
    <cacheField name="[Outlets].[Otl With RC].[Otl With RC]" caption="Торговая точка.Точка с РЦ" numFmtId="0" hierarchy="39" level="1">
      <sharedItems count="1">
        <s v="[Outlets].[Otl With RC].&amp;[Нет]" c="Нет"/>
      </sharedItems>
    </cacheField>
    <cacheField name="[Outlets].[Nielsen].[Nielsen]" caption="Торговая Точка.Nielsen database" numFmtId="0" hierarchy="31" level="1">
      <sharedItems count="1">
        <s v="[Outlets].[Nielsen].&amp;[2]" c="Scantrack"/>
      </sharedItems>
    </cacheField>
    <cacheField name="[Outlets].[by OLSubType].[OL Group]" caption="Группа ТТ" numFmtId="0" hierarchy="26" level="1">
      <sharedItems count="1">
        <s v="[Outlets].[by OLSubType].[OL Group].&amp;[5]" c="Modern Trade"/>
      </sharedItems>
    </cacheField>
    <cacheField name="[Measures].[MeasuresLevel]" caption="MeasuresLevel" numFmtId="0" hierarchy="20">
      <sharedItems count="1">
        <s v="[Measures].[Sales InCome Amount CALC]" c="Продажи.Сумма в PS"/>
      </sharedItems>
    </cacheField>
    <cacheField name="[Outlets].[Outlet Business Key].[Outlet Business Key]" caption="Торговая точка.Код SWE" numFmtId="0" hierarchy="41" level="1">
      <sharedItems count="12">
        <s v="[Outlets].[Outlet Business Key].&amp;[1000000000025089]" c="1000000000025089"/>
        <s v="[Outlets].[Outlet Business Key].&amp;[1000000000023627]" c="1000000000023627"/>
        <s v="[Outlets].[Outlet Business Key].&amp;[1000000000017028]" c="1000000000017028"/>
        <s v="[Outlets].[Outlet Business Key].&amp;[1000000000056088]" c="1000000000056088"/>
        <s v="[Outlets].[Outlet Business Key].&amp;[1000000000052776]" c="1000000000052776"/>
        <s v="[Outlets].[Outlet Business Key].&amp;[1000000000015301]" c="1000000000015301"/>
        <s v="[Outlets].[Outlet Business Key].&amp;[1000000000040601]" c="1000000000040601"/>
        <s v="[Outlets].[Outlet Business Key].&amp;[1000000000024442]" c="1000000000024442"/>
        <s v="[Outlets].[Outlet Business Key].&amp;[1000000000016518]" c="1000000000016518"/>
        <s v="[Outlets].[Outlet Business Key].&amp;[1000000000023923]" c="1000000000023923"/>
        <s v="[Outlets].[Outlet Business Key].&amp;[1000000000023271]" c="1000000000023271"/>
        <s v="[Outlets].[Outlet Business Key].&amp;[1000000000072612]" c="1000000000072612"/>
      </sharedItems>
    </cacheField>
  </cacheFields>
  <cacheHierarchies count="568">
    <cacheHierarchy uniqueName="[Customer By Geography].[Geography]" caption="География по регионам.География" defaultMemberUniqueName="[Customer By Geography].[Geography].[All]" allUniqueName="[Customer By Geography].[Geography].[All]" dimensionUniqueName="[Customer By Geography]" displayFolder="" count="8" unbalanced="1"/>
    <cacheHierarchy uniqueName="[Customer By Geography].[Level]" caption="География по регионам.Уровень Географии" attribute="1" defaultMemberUniqueName="[Customer By Geography].[Level].[All]" allUniqueName="[Customer By Geography].[Level].[All]" dimensionUniqueName="[Customer By Geography]" displayFolder="" count="2" unbalanced="0"/>
    <cacheHierarchy uniqueName="[Customers].[by Distributor]" caption="по Дистрибьюторам" defaultMemberUniqueName="[Customers].[by Distributor].[All]" allUniqueName="[Customers].[by Distributor].[All]" dimensionUniqueName="[Customers]" displayFolder="" count="3" unbalanced="0"/>
    <cacheHierarchy uniqueName="[Customers].[Customer Business Key]" caption="Бизнес ключ Филиала" attribute="1" defaultMemberUniqueName="[Customers].[Customer Business Key].[All]" allUniqueName="[Customers].[Customer Business Key].[All]" dimensionUniqueName="[Customers]" displayFolder="" count="2" unbalanced="0"/>
    <cacheHierarchy uniqueName="[Customers].[Customer External Code]" caption="Внешний код Филиала" attribute="1" defaultMemberUniqueName="[Customers].[Customer External Code].[All]" allUniqueName="[Customers].[Customer External Code].[All]" dimensionUniqueName="[Customers]" displayFolder="" count="2" unbalanced="0"/>
    <cacheHierarchy uniqueName="[Date].[by Calendar]" caption="Календарь" time="1" defaultMemberUniqueName="[Date].[by Calendar].[All Dates]" allUniqueName="[Date].[by Calendar].[All Dates]" dimensionUniqueName="[Date]" displayFolder="" count="5" unbalanced="0">
      <fieldsUsage count="4">
        <fieldUsage x="-1"/>
        <fieldUsage x="7"/>
        <fieldUsage x="8"/>
        <fieldUsage x="9"/>
      </fieldsUsage>
    </cacheHierarchy>
    <cacheHierarchy uniqueName="[Date].[by Week]" caption="по Неделям" time="1" defaultMemberUniqueName="[Date].[by Week].[All Dates]" allUniqueName="[Date].[by Week].[All Dates]" dimensionUniqueName="[Date]" displayFolder="" count="5" unbalanced="0"/>
    <cacheHierarchy uniqueName="[Date].[Day Of Month]" caption="День месяца" attribute="1" time="1" defaultMemberUniqueName="[Date].[Day Of Month].[All]" allUniqueName="[Date].[Day Of Month].[All]" dimensionUniqueName="[Date]" displayFolder="" count="2" unbalanced="0"/>
    <cacheHierarchy uniqueName="[Date].[Day Of Week]" caption="День недели" attribute="1" time="1" defaultMemberUniqueName="[Date].[Day Of Week].[All]" allUniqueName="[Date].[Day Of Week].[All]" dimensionUniqueName="[Date]" displayFolder="" count="2" unbalanced="0"/>
    <cacheHierarchy uniqueName="[Date].[Month Of Year]" caption="Месяц года" attribute="1" time="1" defaultMemberUniqueName="[Date].[Month Of Year].[All]" allUniqueName="[Date].[Month Of Year].[All]" dimensionUniqueName="[Date]" displayFolder="" count="2" unbalanced="0"/>
    <cacheHierarchy uniqueName="[Date].[Quarter Of Year]" caption="Квартал года" attribute="1" time="1" defaultMemberUniqueName="[Date].[Quarter Of Year].[All]" allUniqueName="[Date].[Quarter Of Year].[All]" dimensionUniqueName="[Date]" displayFolder="" count="2" unbalanced="0"/>
    <cacheHierarchy uniqueName="[Geography].[Geography]" caption="География ТТ.География" defaultMemberUniqueName="[Geography].[Geography].[All]" allUniqueName="[Geography].[Geography].[All]" dimensionUniqueName="[Geography]" displayFolder="" count="8" unbalanced="1">
      <fieldsUsage count="7">
        <fieldUsage x="-1"/>
        <fieldUsage x="0"/>
        <fieldUsage x="1"/>
        <fieldUsage x="2"/>
        <fieldUsage x="3"/>
        <fieldUsage x="4"/>
        <fieldUsage x="5"/>
      </fieldsUsage>
    </cacheHierarchy>
    <cacheHierarchy uniqueName="[Invoices In].[by Doc Type]" caption="По типу документа" defaultMemberUniqueName="[Invoices In].[by Doc Type].[All]" allUniqueName="[Invoices In].[by Doc Type].[All]" dimensionUniqueName="[Invoices In]" displayFolder="" count="3" unbalanced="0"/>
    <cacheHierarchy uniqueName="[Invoices In].[Doc Type]" caption="Накладная прихода. Тип документа" attribute="1" defaultMemberUniqueName="[Invoices In].[Doc Type].[All]" allUniqueName="[Invoices In].[Doc Type].[All]" dimensionUniqueName="[Invoices In]" displayFolder="" count="2" unbalanced="0"/>
    <cacheHierarchy uniqueName="[Invoices In].[Invoice In Number]" caption="Накладная прихода. Номер" attribute="1" keyAttribute="1" defaultMemberUniqueName="[Invoices In].[Invoice In Number].[All]" allUniqueName="[Invoices In].[Invoice In Number].[All]" dimensionUniqueName="[Invoices In]" displayFolder="" count="2" unbalanced="0"/>
    <cacheHierarchy uniqueName="[Invoices Out].[by Doc Type]" caption="По типу документа" defaultMemberUniqueName="[Invoices Out].[by Doc Type].[All]" allUniqueName="[Invoices Out].[by Doc Type].[All]" dimensionUniqueName="[Invoices Out]" displayFolder="" count="3" unbalanced="0">
      <fieldsUsage count="2">
        <fieldUsage x="-1"/>
        <fieldUsage x="6"/>
      </fieldsUsage>
    </cacheHierarchy>
    <cacheHierarchy uniqueName="[Invoices Out].[by Status]" caption="По статусу" defaultMemberUniqueName="[Invoices Out].[by Status].[All]" allUniqueName="[Invoices Out].[by Status].[All]" dimensionUniqueName="[Invoices Out]" displayFolder="" count="3" unbalanced="0"/>
    <cacheHierarchy uniqueName="[Invoices Out].[Doc Type]" caption="Накладная продажи. Тип документа" attribute="1" defaultMemberUniqueName="[Invoices Out].[Doc Type].[All]" allUniqueName="[Invoices Out].[Doc Type].[All]" dimensionUniqueName="[Invoices Out]" displayFolder="" count="2" unbalanced="0"/>
    <cacheHierarchy uniqueName="[Invoices Out].[Invoice Out Number]" caption="Накладная продажи. Номер" attribute="1" keyAttribute="1" defaultMemberUniqueName="[Invoices Out].[Invoice Out Number].[All]" allUniqueName="[Invoices Out].[Invoice Out Number].[All]" dimensionUniqueName="[Invoices Out]" displayFolder="" count="2" unbalanced="0"/>
    <cacheHierarchy uniqueName="[Invoices Out].[Status]" caption="Накладная продажи. Статус" attribute="1" defaultMemberUniqueName="[Invoices Out].[Status].[All]" allUniqueName="[Invoices Out].[Status].[All]" dimensionUniqueName="[Invoices Out]" displayFolder="" count="2" unbalanced="0"/>
    <cacheHierarchy uniqueName="[Measures]" caption="Measures" attribute="1" keyAttribute="1" defaultMemberUniqueName="[Measures].[Sale In Price]" dimensionUniqueName="[Measures]" displayFolder="" measures="1" count="1" unbalanced="0">
      <fieldsUsage count="1">
        <fieldUsage x="16"/>
      </fieldsUsage>
    </cacheHierarchy>
    <cacheHierarchy uniqueName="[Outlet Owner Current].[Org Structure]" caption="Ответственный за ТТ (текущий)" defaultMemberUniqueName="[Outlet Owner Current].[Org Structure].[All]" allUniqueName="[Outlet Owner Current].[Org Structure].[All]" dimensionUniqueName="[Outlet Owner Current]" displayFolder="" count="5" unbalanced="1"/>
    <cacheHierarchy uniqueName="[Outlet Owner Current].[User Type]" caption="Тип пользователя" attribute="1" defaultMemberUniqueName="[Outlet Owner Current].[User Type].[All]" allUniqueName="[Outlet Owner Current].[User Type].[All]" dimensionUniqueName="[Outlet Owner Current]" displayFolder="" count="2" unbalanced="0"/>
    <cacheHierarchy uniqueName="[Outlets].[Activity]" caption="Торговая точка.Активность" attribute="1" defaultMemberUniqueName="[Outlets].[Activity].[All]" allUniqueName="[Outlets].[Activity].[All]" dimensionUniqueName="[Outlets]" displayFolder="" count="2" unbalanced="0"/>
    <cacheHierarchy uniqueName="[Outlets].[by Distributor]" caption="Торговая точка.По Дистрибьюторам" defaultMemberUniqueName="[Outlets].[by Distributor].[All]" allUniqueName="[Outlets].[by Distributor].[All]" dimensionUniqueName="[Outlets]" displayFolder="" count="4" unbalanced="0"/>
    <cacheHierarchy uniqueName="[Outlets].[by Network]" caption="Торговая точка.По Сетям" defaultMemberUniqueName="[Outlets].[by Network].[All]" allUniqueName="[Outlets].[by Network].[All]" dimensionUniqueName="[Outlets]" displayFolder="" count="3" unbalanced="0">
      <fieldsUsage count="2">
        <fieldUsage x="-1"/>
        <fieldUsage x="12"/>
      </fieldsUsage>
    </cacheHierarchy>
    <cacheHierarchy uniqueName="[Outlets].[by OLSubType]" caption="Торговая точка.По Каналам сбыта" defaultMemberUniqueName="[Outlets].[by OLSubType].[All]" allUniqueName="[Outlets].[by OLSubType].[All]" dimensionUniqueName="[Outlets]" displayFolder="" count="5" unbalanced="0">
      <fieldsUsage count="2">
        <fieldUsage x="-1"/>
        <fieldUsage x="15"/>
      </fieldsUsage>
    </cacheHierarchy>
    <cacheHierarchy uniqueName="[Outlets].[District]" caption="Торговая точка.Округ" attribute="1" defaultMemberUniqueName="[Outlets].[District].[All]" allUniqueName="[Outlets].[District].[All]" dimensionUniqueName="[Outlets]" displayFolder="" count="2" unbalanced="0"/>
    <cacheHierarchy uniqueName="[Outlets].[HO Code]" caption="Торговая точка.Код ГО" attribute="1" defaultMemberUniqueName="[Outlets].[HO Code].[All]" allUniqueName="[Outlets].[HO Code].[All]" dimensionUniqueName="[Outlets]" displayFolder="" count="2" unbalanced="0"/>
    <cacheHierarchy uniqueName="[Outlets].[Network Assighment]" caption="Торговая точка.TOP FOCUS" attribute="1" defaultMemberUniqueName="[Outlets].[Network Assighment].[All]" allUniqueName="[Outlets].[Network Assighment].[All]" dimensionUniqueName="[Outlets]" displayFolder="" count="2" unbalanced="0"/>
    <cacheHierarchy uniqueName="[Outlets].[Network Code]" caption="Торговая Точка.Код сети" attribute="1" defaultMemberUniqueName="[Outlets].[Network Code].[All]" allUniqueName="[Outlets].[Network Code].[All]" dimensionUniqueName="[Outlets]" displayFolder="" count="2" unbalanced="0"/>
    <cacheHierarchy uniqueName="[Outlets].[Nielsen]" caption="Торговая Точка.Nielsen database" attribute="1" defaultMemberUniqueName="[Outlets].[Nielsen].[All]" allUniqueName="[Outlets].[Nielsen].[All]" dimensionUniqueName="[Outlets]" displayFolder="" count="2" unbalanced="0">
      <fieldsUsage count="2">
        <fieldUsage x="-1"/>
        <fieldUsage x="14"/>
      </fieldsUsage>
    </cacheHierarchy>
    <cacheHierarchy uniqueName="[Outlets].[OL Code]" caption="Торговая точка.Код дистрибьютора" attribute="1" defaultMemberUniqueName="[Outlets].[OL Code].[All]" allUniqueName="[Outlets].[OL Code].[All]" dimensionUniqueName="[Outlets]" displayFolder="" count="2" unbalanced="0"/>
    <cacheHierarchy uniqueName="[Outlets].[OL Delivery Address]" caption="Торговая точка.Фактический адрес ТТ" attribute="1" defaultMemberUniqueName="[Outlets].[OL Delivery Address].[All]" allUniqueName="[Outlets].[OL Delivery Address].[All]" dimensionUniqueName="[Outlets]" displayFolder="" count="2" unbalanced="0">
      <fieldsUsage count="2">
        <fieldUsage x="-1"/>
        <fieldUsage x="10"/>
      </fieldsUsage>
    </cacheHierarchy>
    <cacheHierarchy uniqueName="[Outlets].[OL Name]" caption="Торговая точка.Юридическое название ТТ" attribute="1" defaultMemberUniqueName="[Outlets].[OL Name].[All]" allUniqueName="[Outlets].[OL Name].[All]" dimensionUniqueName="[Outlets]" displayFolder="" count="2" unbalanced="0"/>
    <cacheHierarchy uniqueName="[Outlets].[OL Name En]" caption="Торговая точка.Фактическое название ТТ" attribute="1" defaultMemberUniqueName="[Outlets].[OL Name En].[All]" allUniqueName="[Outlets].[OL Name En].[All]" dimensionUniqueName="[Outlets]" displayFolder="" count="2" unbalanced="0"/>
    <cacheHierarchy uniqueName="[Outlets].[OL Purch Manager]" caption="Торговая точка.Торговый представитель" attribute="1" defaultMemberUniqueName="[Outlets].[OL Purch Manager].[All]" allUniqueName="[Outlets].[OL Purch Manager].[All]" dimensionUniqueName="[Outlets]" displayFolder="" count="2" unbalanced="0"/>
    <cacheHierarchy uniqueName="[Outlets].[Otl Format]" caption="Торговая точка.Формат BDF" attribute="1" defaultMemberUniqueName="[Outlets].[Otl Format].[All]" allUniqueName="[Outlets].[Otl Format].[All]" dimensionUniqueName="[Outlets]" displayFolder="" count="2" unbalanced="0"/>
    <cacheHierarchy uniqueName="[Outlets].[Otl Format2]" caption="Торговая точка.Формат Nielsen" attribute="1" defaultMemberUniqueName="[Outlets].[Otl Format2].[All]" allUniqueName="[Outlets].[Otl Format2].[All]" dimensionUniqueName="[Outlets]" displayFolder="" count="2" unbalanced="0">
      <fieldsUsage count="2">
        <fieldUsage x="-1"/>
        <fieldUsage x="11"/>
      </fieldsUsage>
    </cacheHierarchy>
    <cacheHierarchy uniqueName="[Outlets].[Otl With RC]" caption="Торговая точка.Точка с РЦ" attribute="1" defaultMemberUniqueName="[Outlets].[Otl With RC].[All]" allUniqueName="[Outlets].[Otl With RC].[All]" dimensionUniqueName="[Outlets]" displayFolder="" count="2" unbalanced="0">
      <fieldsUsage count="2">
        <fieldUsage x="-1"/>
        <fieldUsage x="13"/>
      </fieldsUsage>
    </cacheHierarchy>
    <cacheHierarchy uniqueName="[Outlets].[Outlet Acc No]" caption="Торговая точка.Р/С" attribute="1" defaultMemberUniqueName="[Outlets].[Outlet Acc No].[All]" allUniqueName="[Outlets].[Outlet Acc No].[All]" dimensionUniqueName="[Outlets]" displayFolder="" count="2" unbalanced="0"/>
    <cacheHierarchy uniqueName="[Outlets].[Outlet Business Key]" caption="Торговая точка.Код SWE" attribute="1" defaultMemberUniqueName="[Outlets].[Outlet Business Key].[All]" allUniqueName="[Outlets].[Outlet Business Key].[All]" dimensionUniqueName="[Outlets]" displayFolder="" count="2" unbalanced="0">
      <fieldsUsage count="2">
        <fieldUsage x="-1"/>
        <fieldUsage x="17"/>
      </fieldsUsage>
    </cacheHierarchy>
    <cacheHierarchy uniqueName="[Outlets].[Outlet IPN]" caption="Торговая точка.ИНН ТТ" attribute="1" defaultMemberUniqueName="[Outlets].[Outlet IPN].[All]" allUniqueName="[Outlets].[Outlet IPN].[All]" dimensionUniqueName="[Outlets]" displayFolder="" count="2" unbalanced="0"/>
    <cacheHierarchy uniqueName="[Outlets].[Territory]" caption="Торговая точка.Территория" attribute="1" defaultMemberUniqueName="[Outlets].[Territory].[All]" allUniqueName="[Outlets].[Territory].[All]" dimensionUniqueName="[Outlets]" displayFolder="" count="2" unbalanced="0"/>
    <cacheHierarchy uniqueName="[Outlets].[Поле1]" caption="Поле1" attribute="1" defaultMemberUniqueName="[Outlets].[Поле1].[All]" allUniqueName="[Outlets].[Поле1].[All]" dimensionUniqueName="[Outlets]" displayFolder="" count="2" unbalanced="0"/>
    <cacheHierarchy uniqueName="[Outlets].[Поле2]" caption="Поле2" attribute="1" defaultMemberUniqueName="[Outlets].[Поле2].[All]" allUniqueName="[Outlets].[Поле2].[All]" dimensionUniqueName="[Outlets]" displayFolder="" count="2" unbalanced="0"/>
    <cacheHierarchy uniqueName="[Outlets].[Поле3]" caption="Торговая Точка.Golden Stores" attribute="1" defaultMemberUniqueName="[Outlets].[Поле3].[All]" allUniqueName="[Outlets].[Поле3].[All]" dimensionUniqueName="[Outlets]" displayFolder="" count="2" unbalanced="0"/>
    <cacheHierarchy uniqueName="[Product].[by Category]" caption="Иерархия продукции" defaultMemberUniqueName="[Product].[by Category].[All]" allUniqueName="[Product].[by Category].[All]" dimensionUniqueName="[Product]" displayFolder="" count="5" unbalanced="0"/>
    <cacheHierarchy uniqueName="[Product].[HL Code]" caption="Продукты.Артикул" attribute="1" defaultMemberUniqueName="[Product].[HL Code].[All]" allUniqueName="[Product].[HL Code].[All]" dimensionUniqueName="[Product]" displayFolder="" count="2" unbalanced="0"/>
    <cacheHierarchy uniqueName="[Product].[MF]" caption="Продукты.Female - Male" attribute="1" defaultMemberUniqueName="[Product].[MF].[All]" allUniqueName="[Product].[MF].[All]" dimensionUniqueName="[Product]" displayFolder="" count="2" unbalanced="0"/>
    <cacheHierarchy uniqueName="[Product].[Must Pharm]" caption="Продукты.Актуальный ассортимент" attribute="1" defaultMemberUniqueName="[Product].[Must Pharm].[All]" allUniqueName="[Product].[Must Pharm].[All]" dimensionUniqueName="[Product]" displayFolder="" count="2" unbalanced="0"/>
    <cacheHierarchy uniqueName="[Product].[Novelties]" caption="Продукты.Novelties" attribute="1" defaultMemberUniqueName="[Product].[Novelties].[All]" allUniqueName="[Product].[Novelties].[All]" dimensionUniqueName="[Product]" displayFolder="" count="2" unbalanced="0"/>
    <cacheHierarchy uniqueName="[Product].[PC Group ID]" caption="Продукты.Группа Артикулов" attribute="1" defaultMemberUniqueName="[Product].[PC Group ID].[All]" allUniqueName="[Product].[PC Group ID].[All]" dimensionUniqueName="[Product]" displayFolder="" count="2" unbalanced="0"/>
    <cacheHierarchy uniqueName="[Product].[Product Combine Name]" caption="Продукты.Название артикула (eng)" attribute="1" defaultMemberUniqueName="[Product].[Product Combine Name].[All]" allUniqueName="[Product].[Product Combine Name].[All]" dimensionUniqueName="[Product]" displayFolder="" count="2" unbalanced="0"/>
    <cacheHierarchy uniqueName="[Product].[Product EAN Code]" caption="Продукты.Штрих код" attribute="1" defaultMemberUniqueName="[Product].[Product EAN Code].[All]" allUniqueName="[Product].[Product EAN Code].[All]" dimensionUniqueName="[Product]" displayFolder="" count="2" unbalanced="0"/>
    <cacheHierarchy uniqueName="[Product].[Product External Code]" caption="Продукты.NART-код" attribute="1" defaultMemberUniqueName="[Product].[Product External Code].[All]" allUniqueName="[Product].[Product External Code].[All]" dimensionUniqueName="[Product]" displayFolder="" count="2" unbalanced="0"/>
    <cacheHierarchy uniqueName="[Product].[Product Name]" caption="Продукты.Название артикула (rus)" attribute="1" defaultMemberUniqueName="[Product].[Product Name].[All]" allUniqueName="[Product].[Product Name].[All]" dimensionUniqueName="[Product]" displayFolder="" count="2" unbalanced="0"/>
    <cacheHierarchy uniqueName="[Product].[Status]" caption="Продукты.Статус" attribute="1" defaultMemberUniqueName="[Product].[Status].[All]" allUniqueName="[Product].[Status].[All]" dimensionUniqueName="[Product]" displayFolder="" count="2" unbalanced="0"/>
    <cacheHierarchy uniqueName="[Product].[TOP 20]" caption="Продукты.Must Mixed" attribute="1" defaultMemberUniqueName="[Product].[TOP 20].[All]" allUniqueName="[Product].[TOP 20].[All]" dimensionUniqueName="[Product]" displayFolder="" count="2" unbalanced="0"/>
    <cacheHierarchy uniqueName="[Product].[TOP 50]" caption="Продукты.Must Perfumery/Drogery" attribute="1" defaultMemberUniqueName="[Product].[TOP 50].[All]" allUniqueName="[Product].[TOP 50].[All]" dimensionUniqueName="[Product]" displayFolder="" count="2" unbalanced="0"/>
    <cacheHierarchy uniqueName="[Warehouses].[by Type]" caption="по Типу" defaultMemberUniqueName="[Warehouses].[by Type].[All]" allUniqueName="[Warehouses].[by Type].[All]" dimensionUniqueName="[Warehouses]" displayFolder="" count="3" unbalanced="0"/>
    <cacheHierarchy uniqueName="[Warehouses].[Hierarchy]" caption="по Дистрибьюторам" defaultMemberUniqueName="[Warehouses].[Hierarchy].[All]" allUniqueName="[Warehouses].[Hierarchy].[All]" dimensionUniqueName="[Warehouses]" displayFolder="" count="4" unbalanced="0"/>
    <cacheHierarchy uniqueName="[Warehouses].[Status]" caption="Статус" attribute="1" defaultMemberUniqueName="[Warehouses].[Status].[All]" allUniqueName="[Warehouses].[Status].[All]" dimensionUniqueName="[Warehouses]" displayFolder="" count="2" unbalanced="0"/>
    <cacheHierarchy uniqueName="[Warehouses].[Warehouse External Code]" caption="Внешний Код" attribute="1" defaultMemberUniqueName="[Warehouses].[Warehouse External Code].[All]" allUniqueName="[Warehouses].[Warehouse External Code].[All]" dimensionUniqueName="[Warehouses]" displayFolder="" count="2" unbalanced="0"/>
    <cacheHierarchy uniqueName="[Accounting System Orders].[Accounting System Order Number]" caption="Номер Заказа УС" attribute="1" keyAttribute="1" defaultMemberUniqueName="[Accounting System Orders].[Accounting System Order Number].[All]" allUniqueName="[Accounting System Orders].[Accounting System Order Number].[All]" dimensionUniqueName="[Accounting System Orders]" displayFolder="" count="2" unbalanced="0" hidden="1"/>
    <cacheHierarchy uniqueName="[Covering Points].[Covering Point Business Key]" caption="Бизнес ключ точки покрытия" attribute="1" defaultMemberUniqueName="[Covering Points].[Covering Point Business Key].[All]" allUniqueName="[Covering Points].[Covering Point Business Key].[All]" dimensionUniqueName="[Covering Points]" displayFolder="" count="2" unbalanced="0" hidden="1"/>
    <cacheHierarchy uniqueName="[Covering Points].[Covering Point Name]" caption="Название точки покрытия" attribute="1" keyAttribute="1" defaultMemberUniqueName="[Covering Points].[Covering Point Name].[All]" allUniqueName="[Covering Points].[Covering Point Name].[All]" dimensionUniqueName="[Covering Points]" displayFolder="" count="2" unbalanced="0" hidden="1"/>
    <cacheHierarchy uniqueName="[Covering Points].[CP Address]" caption="Юридический адрес точки покрытия" attribute="1" defaultMemberUniqueName="[Covering Points].[CP Address].[All]" allUniqueName="[Covering Points].[CP Address].[All]" dimensionUniqueName="[Covering Points]" displayFolder="" count="2" unbalanced="0" hidden="1"/>
    <cacheHierarchy uniqueName="[Covering Points].[CP Delivery Address]" caption="Фактический адрес точки покрытия" attribute="1" defaultMemberUniqueName="[Covering Points].[CP Delivery Address].[All]" allUniqueName="[Covering Points].[CP Delivery Address].[All]" dimensionUniqueName="[Covering Points]" displayFolder="" count="2" unbalanced="0" hidden="1"/>
    <cacheHierarchy uniqueName="[Covering Points].[CP IPN]" caption="ИНН точки покрытия" attribute="1" defaultMemberUniqueName="[Covering Points].[CP IPN].[All]" allUniqueName="[Covering Points].[CP IPN].[All]" dimensionUniqueName="[Covering Points]" displayFolder="" count="2" unbalanced="0" hidden="1"/>
    <cacheHierarchy uniqueName="[Covering Points].[CP VAT Number]" caption="Код плательщика налогов точки покрытия" attribute="1" defaultMemberUniqueName="[Covering Points].[CP VAT Number].[All]" allUniqueName="[Covering Points].[CP VAT Number].[All]" dimensionUniqueName="[Covering Points]" displayFolder="" count="2" unbalanced="0" hidden="1"/>
    <cacheHierarchy uniqueName="[Covering Points].[CP ZKPO]" caption="ЕГРПОУ точки покрытия" attribute="1" defaultMemberUniqueName="[Covering Points].[CP ZKPO].[All]" allUniqueName="[Covering Points].[CP ZKPO].[All]" dimensionUniqueName="[Covering Points]" displayFolder="" count="2" unbalanced="0" hidden="1"/>
    <cacheHierarchy uniqueName="[Covering Points].[Status]" caption="Текущий статус точки покрытия" attribute="1" defaultMemberUniqueName="[Covering Points].[Status].[All]" allUniqueName="[Covering Points].[Status].[All]" dimensionUniqueName="[Covering Points]" displayFolder="" count="2" unbalanced="0" hidden="1"/>
    <cacheHierarchy uniqueName="[Customer By Geography].[Geography key]" caption="География по регионам.Ключ географии" attribute="1" keyAttribute="1" defaultMemberUniqueName="[Customer By Geography].[Geography key].[All]" allUniqueName="[Customer By Geography].[Geography key].[All]" dimensionUniqueName="[Customer By Geography]" displayFolder="" count="2" unbalanced="0" hidden="1"/>
    <cacheHierarchy uniqueName="[Customers].[Customer]" caption="Филиал" attribute="1" keyAttribute="1" defaultMemberUniqueName="[Customers].[Customer].[All]" allUniqueName="[Customers].[Customer].[All]" dimensionUniqueName="[Customers]" displayFolder="" count="2" unbalanced="0" hidden="1"/>
    <cacheHierarchy uniqueName="[Customers].[Customer MFO]" caption="МФО Филиала" attribute="1" defaultMemberUniqueName="[Customers].[Customer MFO].[All]" allUniqueName="[Customers].[Customer MFO].[All]" dimensionUniqueName="[Customers]" displayFolder="" count="2" unbalanced="0" hidden="1"/>
    <cacheHierarchy uniqueName="[Customers].[Customer Status]" caption="Статус Филиала" attribute="1" defaultMemberUniqueName="[Customers].[Customer Status].[All]" allUniqueName="[Customers].[Customer Status].[All]" dimensionUniqueName="[Customers]" displayFolder="" count="2" unbalanced="0" hidden="1"/>
    <cacheHierarchy uniqueName="[Customers].[Customer TAX Number]" caption="ИНН Филиала" attribute="1" defaultMemberUniqueName="[Customers].[Customer TAX Number].[All]" allUniqueName="[Customers].[Customer TAX Number].[All]" dimensionUniqueName="[Customers]" displayFolder="" count="2" unbalanced="0" hidden="1"/>
    <cacheHierarchy uniqueName="[Customers].[Customer VAT Number]" caption="Код плательщика налогов" attribute="1" defaultMemberUniqueName="[Customers].[Customer VAT Number].[All]" allUniqueName="[Customers].[Customer VAT Number].[All]" dimensionUniqueName="[Customers]" displayFolder="" count="2" unbalanced="0" hidden="1"/>
    <cacheHierarchy uniqueName="[Customers].[Customer ZKPO]" caption="ЕГРПОУ Филиала" attribute="1" defaultMemberUniqueName="[Customers].[Customer ZKPO].[All]" allUniqueName="[Customers].[Customer ZKPO].[All]" dimensionUniqueName="[Customers]" displayFolder="" count="2" unbalanced="0" hidden="1"/>
    <cacheHierarchy uniqueName="[Customers].[Distributor]" caption="Дистрибьютор" attribute="1" defaultMemberUniqueName="[Customers].[Distributor].[All]" allUniqueName="[Customers].[Distributor].[All]" dimensionUniqueName="[Customers]" displayFolder="" count="2" unbalanced="0" hidden="1"/>
    <cacheHierarchy uniqueName="[Date].[Day]" caption="День" attribute="1" time="1" keyAttribute="1" defaultMemberUniqueName="[Date].[Day].[All]" allUniqueName="[Date].[Day].[All]" dimensionUniqueName="[Date]" displayFolder="" count="2" memberValueDatatype="130" unbalanced="0" hidden="1"/>
    <cacheHierarchy uniqueName="[Date].[Is Holiday Other]" caption="Выходной (другое)" attribute="1" time="1" defaultMemberUniqueName="[Date].[Is Holiday Other].[All]" allUniqueName="[Date].[Is Holiday Other].[All]" dimensionUniqueName="[Date]" displayFolder="" count="2" unbalanced="0" hidden="1"/>
    <cacheHierarchy uniqueName="[Date].[Is Holiday RU]" caption="Выходной (RU)" attribute="1" time="1" defaultMemberUniqueName="[Date].[Is Holiday RU].[All]" allUniqueName="[Date].[Is Holiday RU].[All]" dimensionUniqueName="[Date]" displayFolder="" count="2" unbalanced="0" hidden="1"/>
    <cacheHierarchy uniqueName="[Date].[Is Holiday UA]" caption="Выходной (UA)" attribute="1" time="1" defaultMemberUniqueName="[Date].[Is Holiday UA].[All]" allUniqueName="[Date].[Is Holiday UA].[All]" dimensionUniqueName="[Date]" displayFolder="" count="2" unbalanced="0" hidden="1"/>
    <cacheHierarchy uniqueName="[Date].[Month]" caption="Месяц" attribute="1" time="1" defaultMemberUniqueName="[Date].[Month].[All]" allUniqueName="[Date].[Month].[All]" dimensionUniqueName="[Date]" displayFolder="" count="2" unbalanced="0" hidden="1"/>
    <cacheHierarchy uniqueName="[Date].[Quarter]" caption="Квартал" attribute="1" time="1" defaultMemberUniqueName="[Date].[Quarter].[All]" allUniqueName="[Date].[Quarter].[All]" dimensionUniqueName="[Date]" displayFolder="" count="2" unbalanced="0" hidden="1"/>
    <cacheHierarchy uniqueName="[Date].[W Month]" caption="Месяц недели" attribute="1" time="1" defaultMemberUniqueName="[Date].[W Month].[All]" allUniqueName="[Date].[W Month].[All]" dimensionUniqueName="[Date]" displayFolder="" count="2" unbalanced="0" hidden="1"/>
    <cacheHierarchy uniqueName="[Date].[W Year]" caption="Год недели" attribute="1" time="1" defaultMemberUniqueName="[Date].[W Year].[All]" allUniqueName="[Date].[W Year].[All]" dimensionUniqueName="[Date]" displayFolder="" count="2" unbalanced="0" hidden="1"/>
    <cacheHierarchy uniqueName="[Date].[Week]" caption="Неделя" attribute="1" time="1" defaultMemberUniqueName="[Date].[Week].[All]" allUniqueName="[Date].[Week].[All]" dimensionUniqueName="[Date]" displayFolder="" count="2" unbalanced="0" hidden="1"/>
    <cacheHierarchy uniqueName="[Date].[Year]" caption="Год" attribute="1" time="1" defaultMemberUniqueName="[Date].[Year].[All]" allUniqueName="[Date].[Year].[All]" dimensionUniqueName="[Date]" displayFolder="" count="2" unbalanced="0" hidden="1"/>
    <cacheHierarchy uniqueName="[Doc Type].[Document Type]" caption="Тип Документа" attribute="1" keyAttribute="1" defaultMemberUniqueName="[Doc Type].[Document Type].[All]" allUniqueName="[Doc Type].[Document Type].[All]" dimensionUniqueName="[Doc Type]" displayFolder="" count="2" unbalanced="0" hidden="1"/>
    <cacheHierarchy uniqueName="[Geography].[Geography key]" caption="География ТТ.Ключ географии" attribute="1" keyAttribute="1" defaultMemberUniqueName="[Geography].[Geography key].[All]" allUniqueName="[Geography].[Geography key].[All]" dimensionUniqueName="[Geography]" displayFolder="" count="2" unbalanced="0" hidden="1"/>
    <cacheHierarchy uniqueName="[Geography].[Level]" caption="География ТТ.Уровень Географии" attribute="1" defaultMemberUniqueName="[Geography].[Level].[All]" allUniqueName="[Geography].[Level].[All]" dimensionUniqueName="[Geography]" displayFolder="" count="2" unbalanced="0" hidden="1"/>
    <cacheHierarchy uniqueName="[Kladr].[Kladr]" caption="КЛАДР" defaultMemberUniqueName="[Kladr].[Kladr].[All]" allUniqueName="[Kladr].[Kladr].[All]" dimensionUniqueName="[Kladr]" displayFolder="" count="8" unbalanced="1" hidden="1"/>
    <cacheHierarchy uniqueName="[Kladr].[Kladr Key]" caption="Ключ КЛАДР" attribute="1" keyAttribute="1" defaultMemberUniqueName="[Kladr].[Kladr Key].[All]" allUniqueName="[Kladr].[Kladr Key].[All]" dimensionUniqueName="[Kladr]" displayFolder="" count="2" unbalanced="0" hidden="1"/>
    <cacheHierarchy uniqueName="[Kladr].[Level]" caption="Уровень КЛАДР" attribute="1" defaultMemberUniqueName="[Kladr].[Level].[All]" allUniqueName="[Kladr].[Level].[All]" dimensionUniqueName="[Kladr]" displayFolder="" count="2" unbalanced="0" hidden="1"/>
    <cacheHierarchy uniqueName="[N].[N]" caption="N" attribute="1" keyAttribute="1" defaultMemberUniqueName="[N].[N].&amp;[1]" dimensionUniqueName="[N]" displayFolder="" count="1" unbalanced="0" hidden="1"/>
    <cacheHierarchy uniqueName="[Order Types].[Order Type]" caption="Тип Заказа" attribute="1" keyAttribute="1" defaultMemberUniqueName="[Order Types].[Order Type].[All]" allUniqueName="[Order Types].[Order Type].[All]" dimensionUniqueName="[Order Types]" displayFolder="" count="2" unbalanced="0" hidden="1"/>
    <cacheHierarchy uniqueName="[Orgstructure].[Level]" caption="Уровень Оргструктуры" attribute="1" defaultMemberUniqueName="[Orgstructure].[Level].[All]" allUniqueName="[Orgstructure].[Level].[All]" dimensionUniqueName="[Orgstructure]" displayFolder="" count="2" unbalanced="0" hidden="1"/>
    <cacheHierarchy uniqueName="[Orgstructure].[OrgStructure]" caption="Оргструктура" defaultMemberUniqueName="[Orgstructure].[OrgStructure].[All]" allUniqueName="[Orgstructure].[OrgStructure].[All]" dimensionUniqueName="[Orgstructure]" displayFolder="" count="5" unbalanced="1" hidden="1"/>
    <cacheHierarchy uniqueName="[Orgstructure].[OrgStructure Code]" caption="Внешний Код" attribute="1" defaultMemberUniqueName="[Orgstructure].[OrgStructure Code].[All]" allUniqueName="[Orgstructure].[OrgStructure Code].[All]" dimensionUniqueName="[Orgstructure]" displayFolder="" count="2" unbalanced="0" hidden="1"/>
    <cacheHierarchy uniqueName="[Orgstructure].[OrgStructure_id]" caption="Ключ оргструктуры" attribute="1" keyAttribute="1" defaultMemberUniqueName="[Orgstructure].[OrgStructure_id].[All]" allUniqueName="[Orgstructure].[OrgStructure_id].[All]" dimensionUniqueName="[Orgstructure]" displayFolder="" count="2" unbalanced="0" hidden="1"/>
    <cacheHierarchy uniqueName="[Orgstructure].[Status Name]" caption="Статус" attribute="1" defaultMemberUniqueName="[Orgstructure].[Status Name].[All]" allUniqueName="[Orgstructure].[Status Name].[All]" dimensionUniqueName="[Orgstructure]" displayFolder="" count="2" unbalanced="0" hidden="1"/>
    <cacheHierarchy uniqueName="[Orgstructure].[Tax Code]" caption="Индивидуальный НН" attribute="1" defaultMemberUniqueName="[Orgstructure].[Tax Code].[All]" allUniqueName="[Orgstructure].[Tax Code].[All]" dimensionUniqueName="[Orgstructure]" displayFolder="" count="2" unbalanced="0" hidden="1"/>
    <cacheHierarchy uniqueName="[Outlet Alt Types].[by Alt Types]" caption="По Альтернативной классификации ТТ" defaultMemberUniqueName="[Outlet Alt Types].[by Alt Types].[All]" allUniqueName="[Outlet Alt Types].[by Alt Types].[All]" dimensionUniqueName="[Outlet Alt Types]" displayFolder="" count="3" unbalanced="0" hidden="1"/>
    <cacheHierarchy uniqueName="[Outlet Alt Types].[OL Alt Group]" caption="Группа альтернативной классификации" attribute="1" defaultMemberUniqueName="[Outlet Alt Types].[OL Alt Group].[All]" allUniqueName="[Outlet Alt Types].[OL Alt Group].[All]" dimensionUniqueName="[Outlet Alt Types]" displayFolder="" count="2" unbalanced="0" hidden="1"/>
    <cacheHierarchy uniqueName="[Outlet Alt Types].[OL Alt Type]" caption="Тип альтернативной классификации" attribute="1" keyAttribute="1" defaultMemberUniqueName="[Outlet Alt Types].[OL Alt Type].[All]" allUniqueName="[Outlet Alt Types].[OL Alt Type].[All]" dimensionUniqueName="[Outlet Alt Types]" displayFolder="" count="2" unbalanced="0" hidden="1"/>
    <cacheHierarchy uniqueName="[Outlet Orders].[Order Number]" caption="Номер Заказа" attribute="1" keyAttribute="1" defaultMemberUniqueName="[Outlet Orders].[Order Number].[All]" allUniqueName="[Outlet Orders].[Order Number].[All]" dimensionUniqueName="[Outlet Orders]" displayFolder="" count="2" unbalanced="0" hidden="1"/>
    <cacheHierarchy uniqueName="[Outlet Owner].[Org Structure]" caption="Ответственный за ТТ (исторический)" defaultMemberUniqueName="[Outlet Owner].[Org Structure].[All]" allUniqueName="[Outlet Owner].[Org Structure].[All]" dimensionUniqueName="[Outlet Owner]" displayFolder="" count="5" unbalanced="1" hidden="1"/>
    <cacheHierarchy uniqueName="[Outlet Owner].[OrgStructure_id]" caption="Ответственный за ТТ" attribute="1" keyAttribute="1" defaultMemberUniqueName="[Outlet Owner].[OrgStructure_id].[All]" allUniqueName="[Outlet Owner].[OrgStructure_id].[All]" dimensionUniqueName="[Outlet Owner]" displayFolder="" count="2" unbalanced="0" hidden="1"/>
    <cacheHierarchy uniqueName="[Outlet Owner Current].[OrgStructure_id]" caption="Ключ ответственного за ТТ" attribute="1" keyAttribute="1" defaultMemberUniqueName="[Outlet Owner Current].[OrgStructure_id].[All]" allUniqueName="[Outlet Owner Current].[OrgStructure_id].[All]" dimensionUniqueName="[Outlet Owner Current]" displayFolder="" count="2" unbalanced="0" hidden="1"/>
    <cacheHierarchy uniqueName="[Outlet Types].[by Type]" caption="По Каналам сбыта (исторические)" defaultMemberUniqueName="[Outlet Types].[by Type].[All]" allUniqueName="[Outlet Types].[by Type].[All]" dimensionUniqueName="[Outlet Types]" displayFolder="" count="4" unbalanced="0" hidden="1"/>
    <cacheHierarchy uniqueName="[Outlet Types].[OL Sub Type Short Name]" caption="Краткое название подтипа ТТ" attribute="1" defaultMemberUniqueName="[Outlet Types].[OL Sub Type Short Name].[All]" allUniqueName="[Outlet Types].[OL Sub Type Short Name].[All]" dimensionUniqueName="[Outlet Types]" displayFolder="" count="2" unbalanced="0" hidden="1"/>
    <cacheHierarchy uniqueName="[Outlet Types].[OL Type Short Name]" caption="Краткое название типа ТТ" attribute="1" defaultMemberUniqueName="[Outlet Types].[OL Type Short Name].[All]" allUniqueName="[Outlet Types].[OL Type Short Name].[All]" dimensionUniqueName="[Outlet Types]" displayFolder="" count="2" unbalanced="0" hidden="1"/>
    <cacheHierarchy uniqueName="[Outlet Types].[Outlet Group]" caption="Группа" attribute="1" defaultMemberUniqueName="[Outlet Types].[Outlet Group].[All]" allUniqueName="[Outlet Types].[Outlet Group].[All]" dimensionUniqueName="[Outlet Types]" displayFolder="" count="2" unbalanced="0" hidden="1"/>
    <cacheHierarchy uniqueName="[Outlet Types].[Outlet SubType]" caption="Подтип" attribute="1" keyAttribute="1" defaultMemberUniqueName="[Outlet Types].[Outlet SubType].[All]" allUniqueName="[Outlet Types].[Outlet SubType].[All]" dimensionUniqueName="[Outlet Types]" displayFolder="" count="2" unbalanced="0" hidden="1"/>
    <cacheHierarchy uniqueName="[Outlet Types].[Outlet Type]" caption="Тип" attribute="1" defaultMemberUniqueName="[Outlet Types].[Outlet Type].[All]" allUniqueName="[Outlet Types].[Outlet Type].[All]" dimensionUniqueName="[Outlet Types]" displayFolder="" count="2" unbalanced="0" hidden="1"/>
    <cacheHierarchy uniqueName="[Outlets].[BDF Employee Control]" caption="Торговая точка.Контролируется сотрудником BDF" attribute="1" defaultMemberUniqueName="[Outlets].[BDF Employee Control].[All]" allUniqueName="[Outlets].[BDF Employee Control].[All]" dimensionUniqueName="[Outlets]" displayFolder="" count="2" unbalanced="0" hidden="1"/>
    <cacheHierarchy uniqueName="[Outlets].[Customer]" caption="Филиал" attribute="1" defaultMemberUniqueName="[Outlets].[Customer].[All]" allUniqueName="[Outlets].[Customer].[All]" dimensionUniqueName="[Outlets]" displayFolder="" count="2" unbalanced="0" hidden="1"/>
    <cacheHierarchy uniqueName="[Outlets].[Distributor]" caption="Дистрибьютор" attribute="1" defaultMemberUniqueName="[Outlets].[Distributor].[All]" allUniqueName="[Outlets].[Distributor].[All]" dimensionUniqueName="[Outlets]" displayFolder="" count="2" unbalanced="0" hidden="1"/>
    <cacheHierarchy uniqueName="[Outlets].[Network]" caption="Сеть" attribute="1" defaultMemberUniqueName="[Outlets].[Network].[All]" allUniqueName="[Outlets].[Network].[All]" dimensionUniqueName="[Outlets]" displayFolder="" count="2" unbalanced="0" hidden="1"/>
    <cacheHierarchy uniqueName="[Outlets].[Network Type]" caption="Тип Сети" attribute="1" defaultMemberUniqueName="[Outlets].[Network Type].[All]" allUniqueName="[Outlets].[Network Type].[All]" dimensionUniqueName="[Outlets]" displayFolder="" count="2" unbalanced="0" hidden="1"/>
    <cacheHierarchy uniqueName="[Outlets].[OL Address]" caption="Торговая точка.Юридический адрес ТТ" attribute="1" defaultMemberUniqueName="[Outlets].[OL Address].[All]" allUniqueName="[Outlets].[OL Address].[All]" dimensionUniqueName="[Outlets]" displayFolder="" count="2" unbalanced="0" hidden="1"/>
    <cacheHierarchy uniqueName="[Outlets].[OL Group]" caption="Группа ТТ" attribute="1" defaultMemberUniqueName="[Outlets].[OL Group].[All]" allUniqueName="[Outlets].[OL Group].[All]" dimensionUniqueName="[Outlets]" displayFolder="" count="2" unbalanced="0" hidden="1"/>
    <cacheHierarchy uniqueName="[Outlets].[OL Group Short Name]" caption="Торговая точка.Краткое название группы ТТ" attribute="1" defaultMemberUniqueName="[Outlets].[OL Group Short Name].[All]" allUniqueName="[Outlets].[OL Group Short Name].[All]" dimensionUniqueName="[Outlets]" displayFolder="" count="2" unbalanced="0" hidden="1"/>
    <cacheHierarchy uniqueName="[Outlets].[OL Name Address]" caption="Торговая точка. Название ТТ и адрес" attribute="1" defaultMemberUniqueName="[Outlets].[OL Name Address].[All]" allUniqueName="[Outlets].[OL Name Address].[All]" dimensionUniqueName="[Outlets]" displayFolder="" count="2" unbalanced="0" hidden="1"/>
    <cacheHierarchy uniqueName="[Outlets].[OL Name En Address]" caption="Торговая точка. Фактическое название ТТ и адрес" attribute="1" defaultMemberUniqueName="[Outlets].[OL Name En Address].[All]" allUniqueName="[Outlets].[OL Name En Address].[All]" dimensionUniqueName="[Outlets]" displayFolder="" count="2" unbalanced="0" hidden="1"/>
    <cacheHierarchy uniqueName="[Outlets].[OL Sub Type]" caption="Текущий подтип ТТ" attribute="1" defaultMemberUniqueName="[Outlets].[OL Sub Type].[All]" allUniqueName="[Outlets].[OL Sub Type].[All]" dimensionUniqueName="[Outlets]" displayFolder="" count="2" unbalanced="0" hidden="1"/>
    <cacheHierarchy uniqueName="[Outlets].[OL Sub Type Short Name]" caption="Торговая точка.Канал" attribute="1" defaultMemberUniqueName="[Outlets].[OL Sub Type Short Name].[All]" allUniqueName="[Outlets].[OL Sub Type Short Name].[All]" dimensionUniqueName="[Outlets]" displayFolder="" count="2" unbalanced="0" hidden="1"/>
    <cacheHierarchy uniqueName="[Outlets].[OL Type]" caption="Тип ТТ" attribute="1" defaultMemberUniqueName="[Outlets].[OL Type].[All]" allUniqueName="[Outlets].[OL Type].[All]" dimensionUniqueName="[Outlets]" displayFolder="" count="2" unbalanced="0" hidden="1"/>
    <cacheHierarchy uniqueName="[Outlets].[OL Type Short Name]" caption="Торговая точка.Краткое название типа ТТ" attribute="1" defaultMemberUniqueName="[Outlets].[OL Type Short Name].[All]" allUniqueName="[Outlets].[OL Type Short Name].[All]" dimensionUniqueName="[Outlets]" displayFolder="" count="2" unbalanced="0" hidden="1"/>
    <cacheHierarchy uniqueName="[Outlets].[Org Structure]" caption="Текущий ответственный за ТТ" attribute="1" defaultMemberUniqueName="[Outlets].[Org Structure].[All]" allUniqueName="[Outlets].[Org Structure].[All]" dimensionUniqueName="[Outlets]" displayFolder="" count="2" unbalanced="0" hidden="1"/>
    <cacheHierarchy uniqueName="[Outlets].[Outlet Name]" caption="Торговая Точка" attribute="1" keyAttribute="1" defaultMemberUniqueName="[Outlets].[Outlet Name].[All]" allUniqueName="[Outlets].[Outlet Name].[All]" dimensionUniqueName="[Outlets]" displayFolder="" count="2" unbalanced="0" hidden="1"/>
    <cacheHierarchy uniqueName="[Outlets].[Outlet VAT Number]" caption="Торговая точка.Код плательщика налогов ТТ" attribute="1" defaultMemberUniqueName="[Outlets].[Outlet VAT Number].[All]" allUniqueName="[Outlets].[Outlet VAT Number].[All]" dimensionUniqueName="[Outlets]" displayFolder="" count="2" unbalanced="0" hidden="1"/>
    <cacheHierarchy uniqueName="[Outlets].[Outlet ZKPO]" caption="Торговая точка.ЕГРПОУ ТТ" attribute="1" defaultMemberUniqueName="[Outlets].[Outlet ZKPO].[All]" allUniqueName="[Outlets].[Outlet ZKPO].[All]" dimensionUniqueName="[Outlets]" displayFolder="" count="2" unbalanced="0" hidden="1"/>
    <cacheHierarchy uniqueName="[Outlets].[Status]" caption="Торговая точка.Текущий Статус ТТ" attribute="1" defaultMemberUniqueName="[Outlets].[Status].[All]" allUniqueName="[Outlets].[Status].[All]" dimensionUniqueName="[Outlets]" displayFolder="" count="2" unbalanced="0" hidden="1"/>
    <cacheHierarchy uniqueName="[Outlets].[Stratum]" caption="Торговая точка.Страта города" attribute="1" defaultMemberUniqueName="[Outlets].[Stratum].[All]" allUniqueName="[Outlets].[Stratum].[All]" dimensionUniqueName="[Outlets]" displayFolder="" count="2" unbalanced="0" hidden="1"/>
    <cacheHierarchy uniqueName="[Outlets].[Take Order Ability]" caption="Торговая точка.Возможность взять заказ" attribute="1" defaultMemberUniqueName="[Outlets].[Take Order Ability].[All]" allUniqueName="[Outlets].[Take Order Ability].[All]" dimensionUniqueName="[Outlets]" displayFolder="" count="2" unbalanced="0" hidden="1"/>
    <cacheHierarchy uniqueName="[POSm].[by Brand]" caption="По Бренду" defaultMemberUniqueName="[POSm].[by Brand].[All]" allUniqueName="[POSm].[by Brand].[All]" dimensionUniqueName="[POSm]" displayFolder="" count="3" unbalanced="0" hidden="1"/>
    <cacheHierarchy uniqueName="[POSm].[by Manufacturer]" caption="По Производителю" defaultMemberUniqueName="[POSm].[by Manufacturer].[All]" allUniqueName="[POSm].[by Manufacturer].[All]" dimensionUniqueName="[POSm]" displayFolder="" count="3" unbalanced="0" hidden="1"/>
    <cacheHierarchy uniqueName="[POSm].[by Type]" caption="По Типу" defaultMemberUniqueName="[POSm].[by Type].[All]" allUniqueName="[POSm].[by Type].[All]" dimensionUniqueName="[POSm]" displayFolder="" count="4" unbalanced="0" hidden="1"/>
    <cacheHierarchy uniqueName="[POSm].[Invent No]" caption="Инвентарный Номер" attribute="1" defaultMemberUniqueName="[POSm].[Invent No].[All]" allUniqueName="[POSm].[Invent No].[All]" dimensionUniqueName="[POSm]" displayFolder="" count="2" unbalanced="0" hidden="1"/>
    <cacheHierarchy uniqueName="[POSm].[Is Concurrent]" caption="Признак &quot;Конкурент&quot;" attribute="1" defaultMemberUniqueName="[POSm].[Is Concurrent].[All]" allUniqueName="[POSm].[Is Concurrent].[All]" dimensionUniqueName="[POSm]" displayFolder="" count="2" unbalanced="0" hidden="1"/>
    <cacheHierarchy uniqueName="[POSm].[Is Invent]" caption="Признак &quot;Инвентарное&quot;" attribute="1" defaultMemberUniqueName="[POSm].[Is Invent].[All]" allUniqueName="[POSm].[Is Invent].[All]" dimensionUniqueName="[POSm]" displayFolder="" count="2" unbalanced="0" hidden="1"/>
    <cacheHierarchy uniqueName="[POSm].[Manufacturer]" caption="Производитель" attribute="1" defaultMemberUniqueName="[POSm].[Manufacturer].[All]" allUniqueName="[POSm].[Manufacturer].[All]" dimensionUniqueName="[POSm]" displayFolder="" count="2" unbalanced="0" hidden="1"/>
    <cacheHierarchy uniqueName="[POSm].[POSm]" caption="Оборудование" attribute="1" keyAttribute="1" defaultMemberUniqueName="[POSm].[POSm].[All]" allUniqueName="[POSm].[POSm].[All]" dimensionUniqueName="[POSm]" displayFolder="" count="2" unbalanced="0" hidden="1"/>
    <cacheHierarchy uniqueName="[POSm].[POSm Brand]" caption="Бренд" attribute="1" defaultMemberUniqueName="[POSm].[POSm Brand].[All]" allUniqueName="[POSm].[POSm Brand].[All]" dimensionUniqueName="[POSm]" displayFolder="" count="2" unbalanced="0" hidden="1"/>
    <cacheHierarchy uniqueName="[POSm].[POSm Group]" caption="Группа" attribute="1" defaultMemberUniqueName="[POSm].[POSm Group].[All]" allUniqueName="[POSm].[POSm Group].[All]" dimensionUniqueName="[POSm]" displayFolder="" count="2" unbalanced="0" hidden="1"/>
    <cacheHierarchy uniqueName="[POSm].[POSm Type]" caption="Тип" attribute="1" defaultMemberUniqueName="[POSm].[POSm Type].[All]" allUniqueName="[POSm].[POSm Type].[All]" dimensionUniqueName="[POSm]" displayFolder="" count="2" unbalanced="0" hidden="1"/>
    <cacheHierarchy uniqueName="[POSm].[Serial No]" caption="Серийный Номер" attribute="1" defaultMemberUniqueName="[POSm].[Serial No].[All]" allUniqueName="[POSm].[Serial No].[All]" dimensionUniqueName="[POSm]" displayFolder="" count="2" unbalanced="0" hidden="1"/>
    <cacheHierarchy uniqueName="[POSm].[Status]" caption="Статус" attribute="1" defaultMemberUniqueName="[POSm].[Status].[All]" allUniqueName="[POSm].[Status].[All]" dimensionUniqueName="[POSm]" displayFolder="" count="2" unbalanced="0" hidden="1"/>
    <cacheHierarchy uniqueName="[POSm].[Year Production]" caption="Год Выпуска" attribute="1" defaultMemberUniqueName="[POSm].[Year Production].[All]" allUniqueName="[POSm].[Year Production].[All]" dimensionUniqueName="[POSm]" displayFolder="" count="2" unbalanced="0" hidden="1"/>
    <cacheHierarchy uniqueName="[Price Types].[by Status]" caption="По Статусам" defaultMemberUniqueName="[Price Types].[by Status].[All]" allUniqueName="[Price Types].[by Status].[All]" dimensionUniqueName="[Price Types]" displayFolder="" count="3" unbalanced="0" hidden="1"/>
    <cacheHierarchy uniqueName="[Price Types].[Price Type]" caption="Тип Промо" attribute="1" keyAttribute="1" defaultMemberUniqueName="[Price Types].[Price Type].[All]" allUniqueName="[Price Types].[Price Type].[All]" dimensionUniqueName="[Price Types]" displayFolder="" count="2" unbalanced="0" hidden="1"/>
    <cacheHierarchy uniqueName="[Price Types].[Status]" caption="Статус" attribute="1" defaultMemberUniqueName="[Price Types].[Status].[All]" allUniqueName="[Price Types].[Status].[All]" dimensionUniqueName="[Price Types]" displayFolder="" count="2" unbalanced="0" hidden="1"/>
    <cacheHierarchy uniqueName="[Product].[by Brand]" caption="По Бренду" defaultMemberUniqueName="[Product].[by Brand].[All]" allUniqueName="[Product].[by Brand].[All]" dimensionUniqueName="[Product]" displayFolder="" count="3" unbalanced="0" hidden="1"/>
    <cacheHierarchy uniqueName="[Product].[PC Group Key]" caption="Продукты.Группа Артикулов Key" attribute="1" defaultMemberUniqueName="[Product].[PC Group Key].[All]" allUniqueName="[Product].[PC Group Key].[All]" dimensionUniqueName="[Product]" displayFolder="" count="2" unbalanced="0" hidden="1"/>
    <cacheHierarchy uniqueName="[Product].[Product]" caption="Продукт" attribute="1" keyAttribute="1" defaultMemberUniqueName="[Product].[Product].[All]" allUniqueName="[Product].[Product].[All]" dimensionUniqueName="[Product]" displayFolder="" count="2" unbalanced="0" hidden="1"/>
    <cacheHierarchy uniqueName="[Product].[Product Brand]" caption="Бренд" attribute="1" defaultMemberUniqueName="[Product].[Product Brand].[All]" allUniqueName="[Product].[Product Brand].[All]" dimensionUniqueName="[Product]" displayFolder="" count="2" unbalanced="0" hidden="1"/>
    <cacheHierarchy uniqueName="[Product].[Product Business Key]" caption="Продукты.Бизнес Ключ" attribute="1" defaultMemberUniqueName="[Product].[Product Business Key].[All]" allUniqueName="[Product].[Product Business Key].[All]" dimensionUniqueName="[Product]" displayFolder="" count="2" unbalanced="0" hidden="1"/>
    <cacheHierarchy uniqueName="[Product].[Product Category]" caption="Категория" attribute="1" defaultMemberUniqueName="[Product].[Product Category].[All]" allUniqueName="[Product].[Product Category].[All]" dimensionUniqueName="[Product]" displayFolder="" count="2" unbalanced="0" hidden="1"/>
    <cacheHierarchy uniqueName="[Product].[Product Code2]" caption="Продукты.Внешний код продукта (2)" attribute="1" defaultMemberUniqueName="[Product].[Product Code2].[All]" allUniqueName="[Product].[Product Code2].[All]" dimensionUniqueName="[Product]" displayFolder="" count="2" unbalanced="0" hidden="1"/>
    <cacheHierarchy uniqueName="[Product].[Product Combine]" caption="Артикул" attribute="1" defaultMemberUniqueName="[Product].[Product Combine].[All]" allUniqueName="[Product].[Product Combine].[All]" dimensionUniqueName="[Product]" displayFolder="" count="2" unbalanced="0" hidden="1"/>
    <cacheHierarchy uniqueName="[Product].[Product Concurrent]" caption="Продукты.Конкурент" attribute="1" defaultMemberUniqueName="[Product].[Product Concurrent].[All]" allUniqueName="[Product].[Product Concurrent].[All]" dimensionUniqueName="[Product]" displayFolder="" count="2" unbalanced="0" hidden="1"/>
    <cacheHierarchy uniqueName="[Product].[Product Group]" caption="Группа" attribute="1" defaultMemberUniqueName="[Product].[Product Group].[All]" allUniqueName="[Product].[Product Group].[All]" dimensionUniqueName="[Product]" displayFolder="" count="2" unbalanced="0" hidden="1"/>
    <cacheHierarchy uniqueName="[Product].[Product Type]" caption="Тип" attribute="1" defaultMemberUniqueName="[Product].[Product Type].[All]" allUniqueName="[Product].[Product Type].[All]" dimensionUniqueName="[Product]" displayFolder="" count="2" unbalanced="0" hidden="1"/>
    <cacheHierarchy uniqueName="[Product].[Service Bit]" caption="Продукты.Микс" attribute="1" defaultMemberUniqueName="[Product].[Service Bit].[All]" allUniqueName="[Product].[Service Bit].[All]" dimensionUniqueName="[Product]" displayFolder="" count="2" unbalanced="0" hidden="1"/>
    <cacheHierarchy uniqueName="[Product Alt Classification].[PA Class]" caption="Альтернативная классификация продукции" defaultMemberUniqueName="[Product Alt Classification].[PA Class].[All]" allUniqueName="[Product Alt Classification].[PA Class].[All]" dimensionUniqueName="[Product Alt Classification]" displayFolder="" count="4" unbalanced="1" hidden="1"/>
    <cacheHierarchy uniqueName="[Product Alt Classification].[PA Class Key]" caption="Ключ альтернативной классификации продукции" attribute="1" keyAttribute="1" defaultMemberUniqueName="[Product Alt Classification].[PA Class Key].[All]" allUniqueName="[Product Alt Classification].[PA Class Key].[All]" dimensionUniqueName="[Product Alt Classification]" displayFolder="" count="2" unbalanced="0" hidden="1"/>
    <cacheHierarchy uniqueName="[Product Price Types].[by Status]" caption="По Статусам" defaultMemberUniqueName="[Product Price Types].[by Status].[All]" allUniqueName="[Product Price Types].[by Status].[All]" dimensionUniqueName="[Product Price Types]" displayFolder="" count="3" unbalanced="0" hidden="1"/>
    <cacheHierarchy uniqueName="[Product Price Types].[Product Price Type]" caption="Тип Цены" attribute="1" keyAttribute="1" defaultMemberUniqueName="[Product Price Types].[Product Price Type].[All]" allUniqueName="[Product Price Types].[Product Price Type].[All]" dimensionUniqueName="[Product Price Types]" displayFolder="" count="2" unbalanced="0" hidden="1"/>
    <cacheHierarchy uniqueName="[Product Price Types].[Status]" caption="Статус" attribute="1" defaultMemberUniqueName="[Product Price Types].[Status].[All]" allUniqueName="[Product Price Types].[Status].[All]" dimensionUniqueName="[Product Price Types]" displayFolder="" count="2" unbalanced="0" hidden="1"/>
    <cacheHierarchy uniqueName="[Routes].[Route]" caption="Маршрут" attribute="1" keyAttribute="1" defaultMemberUniqueName="[Routes].[Route].[All]" allUniqueName="[Routes].[Route].[All]" dimensionUniqueName="[Routes]" displayFolder="" count="2" unbalanced="0" hidden="1"/>
    <cacheHierarchy uniqueName="[Sale Plan].[by Object Type]" caption="По Типу Объекта" defaultMemberUniqueName="[Sale Plan].[by Object Type].[All]" allUniqueName="[Sale Plan].[by Object Type].[All]" dimensionUniqueName="[Sale Plan]" displayFolder="" count="3" unbalanced="0" hidden="1"/>
    <cacheHierarchy uniqueName="[Sale Plan].[by Subject Type]" caption="По Типу Субъекта" defaultMemberUniqueName="[Sale Plan].[by Subject Type].[All]" allUniqueName="[Sale Plan].[by Subject Type].[All]" dimensionUniqueName="[Sale Plan]" displayFolder="" count="3" unbalanced="0" hidden="1"/>
    <cacheHierarchy uniqueName="[Sale Plan].[Object Type]" caption="Тип Объекта" attribute="1" defaultMemberUniqueName="[Sale Plan].[Object Type].[All]" allUniqueName="[Sale Plan].[Object Type].[All]" dimensionUniqueName="[Sale Plan]" displayFolder="" count="2" unbalanced="0" hidden="1"/>
    <cacheHierarchy uniqueName="[Sale Plan].[Sale Plan]" caption="План продаж" attribute="1" keyAttribute="1" defaultMemberUniqueName="[Sale Plan].[Sale Plan].[All]" allUniqueName="[Sale Plan].[Sale Plan].[All]" dimensionUniqueName="[Sale Plan]" displayFolder="" count="2" unbalanced="0" hidden="1"/>
    <cacheHierarchy uniqueName="[Sale Plan].[Sale Plan Period]" caption="Период" attribute="1" defaultMemberUniqueName="[Sale Plan].[Sale Plan Period].[All]" allUniqueName="[Sale Plan].[Sale Plan Period].[All]" dimensionUniqueName="[Sale Plan]" displayFolder="" count="2" unbalanced="0" hidden="1"/>
    <cacheHierarchy uniqueName="[Sale Plan].[Sale Plan Status]" caption="Статус плана продаж" attribute="1" defaultMemberUniqueName="[Sale Plan].[Sale Plan Status].[All]" allUniqueName="[Sale Plan].[Sale Plan Status].[All]" dimensionUniqueName="[Sale Plan]" displayFolder="" count="2" unbalanced="0" hidden="1"/>
    <cacheHierarchy uniqueName="[Sale Plan].[Subject Type]" caption="Тип Субъекта" attribute="1" defaultMemberUniqueName="[Sale Plan].[Subject Type].[All]" allUniqueName="[Sale Plan].[Subject Type].[All]" dimensionUniqueName="[Sale Plan]" displayFolder="" count="2" unbalanced="0" hidden="1"/>
    <cacheHierarchy uniqueName="[Sale Plan Units].[Sale Plan Units]" caption="Единица планирования" attribute="1" keyAttribute="1" defaultMemberUniqueName="[Sale Plan Units].[Sale Plan Units].[All]" allUniqueName="[Sale Plan Units].[Sale Plan Units].[All]" dimensionUniqueName="[Sale Plan Units]" displayFolder="" count="2" unbalanced="0" hidden="1"/>
    <cacheHierarchy uniqueName="[Time Begin].[Hour]" caption="Час Начало" attribute="1" defaultMemberUniqueName="[Time Begin].[Hour].[All]" allUniqueName="[Time Begin].[Hour].[All]" dimensionUniqueName="[Time Begin]" displayFolder="" count="2" unbalanced="0" hidden="1"/>
    <cacheHierarchy uniqueName="[Time Begin].[Minute]" caption="Минута Начало" attribute="1" keyAttribute="1" defaultMemberUniqueName="[Time Begin].[Minute].[All]" allUniqueName="[Time Begin].[Minute].[All]" dimensionUniqueName="[Time Begin]" displayFolder="" count="2" unbalanced="0" hidden="1"/>
    <cacheHierarchy uniqueName="[Time End].[Hour]" caption="Час Окончание" attribute="1" defaultMemberUniqueName="[Time End].[Hour].[All]" allUniqueName="[Time End].[Hour].[All]" dimensionUniqueName="[Time End]" displayFolder="" count="2" unbalanced="0" hidden="1"/>
    <cacheHierarchy uniqueName="[Time End].[Time]" caption="Минута Окончание" attribute="1" keyAttribute="1" defaultMemberUniqueName="[Time End].[Time].[All]" allUniqueName="[Time End].[Time].[All]" dimensionUniqueName="[Time End]" displayFolder="" count="2" unbalanced="0" hidden="1"/>
    <cacheHierarchy uniqueName="[UPL].[by Object Type]" caption="По Типу Объекта" defaultMemberUniqueName="[UPL].[by Object Type].[All]" allUniqueName="[UPL].[by Object Type].[All]" dimensionUniqueName="[UPL]" displayFolder="" count="3" unbalanced="0" hidden="1"/>
    <cacheHierarchy uniqueName="[UPL].[by UPL Type]" caption="По Типу УРП" defaultMemberUniqueName="[UPL].[by UPL Type].[All]" allUniqueName="[UPL].[by UPL Type].[All]" dimensionUniqueName="[UPL]" displayFolder="" count="3" unbalanced="0" hidden="1"/>
    <cacheHierarchy uniqueName="[UPL].[Object Type]" caption="Тип Объекта" attribute="1" defaultMemberUniqueName="[UPL].[Object Type].[All]" allUniqueName="[UPL].[Object Type].[All]" dimensionUniqueName="[UPL]" displayFolder="" count="2" unbalanced="0" hidden="1"/>
    <cacheHierarchy uniqueName="[UPL].[Status]" caption="Статус УРП" attribute="1" defaultMemberUniqueName="[UPL].[Status].[All]" allUniqueName="[UPL].[Status].[All]" dimensionUniqueName="[UPL]" displayFolder="" count="2" unbalanced="0" hidden="1"/>
    <cacheHierarchy uniqueName="[UPL].[Type]" caption="Тип УРП" attribute="1" defaultMemberUniqueName="[UPL].[Type].[All]" allUniqueName="[UPL].[Type].[All]" dimensionUniqueName="[UPL]" displayFolder="" count="2" unbalanced="0" hidden="1"/>
    <cacheHierarchy uniqueName="[UPL].[UPL Business Key]" caption="Бизнес ключ УРП" attribute="1" defaultMemberUniqueName="[UPL].[UPL Business Key].[All]" allUniqueName="[UPL].[UPL Business Key].[All]" dimensionUniqueName="[UPL]" displayFolder="" count="2" unbalanced="0" hidden="1"/>
    <cacheHierarchy uniqueName="[UPL].[UPL Name]" caption="Наименование УРП" attribute="1" keyAttribute="1" defaultMemberUniqueName="[UPL].[UPL Name].[All]" allUniqueName="[UPL].[UPL Name].[All]" dimensionUniqueName="[UPL]" displayFolder="" count="2" unbalanced="0" hidden="1"/>
    <cacheHierarchy uniqueName="[User Type].[Status]" caption="Статус" attribute="1" defaultMemberUniqueName="[User Type].[Status].[All]" allUniqueName="[User Type].[Status].[All]" dimensionUniqueName="[User Type]" displayFolder="" count="2" unbalanced="0" hidden="1"/>
    <cacheHierarchy uniqueName="[User Type].[User Type]" caption="Тип Пользователя" attribute="1" keyAttribute="1" defaultMemberUniqueName="[User Type].[User Type].[All]" allUniqueName="[User Type].[User Type].[All]" dimensionUniqueName="[User Type]" displayFolder="" count="2" unbalanced="0" hidden="1"/>
    <cacheHierarchy uniqueName="[Warehouses].[Customer Name]" caption="Customer Name" attribute="1" defaultMemberUniqueName="[Warehouses].[Customer Name].[All]" allUniqueName="[Warehouses].[Customer Name].[All]" dimensionUniqueName="[Warehouses]" displayFolder="" count="2" unbalanced="0" hidden="1"/>
    <cacheHierarchy uniqueName="[Warehouses].[Distributor Name]" caption="Distributor Name" attribute="1" defaultMemberUniqueName="[Warehouses].[Distributor Name].[All]" allUniqueName="[Warehouses].[Distributor Name].[All]" dimensionUniqueName="[Warehouses]" displayFolder="" count="2" unbalanced="0" hidden="1"/>
    <cacheHierarchy uniqueName="[Warehouses].[Warehouse]" caption="Склад" attribute="1" keyAttribute="1" defaultMemberUniqueName="[Warehouses].[Warehouse].[All]" allUniqueName="[Warehouses].[Warehouse].[All]" dimensionUniqueName="[Warehouses]" displayFolder="" count="2" unbalanced="0" hidden="1"/>
    <cacheHierarchy uniqueName="[Warehouses].[Warehouse Type]" caption="Тип Склада" attribute="1" defaultMemberUniqueName="[Warehouses].[Warehouse Type].[All]" allUniqueName="[Warehouses].[Warehouse Type].[All]" dimensionUniqueName="[Warehouses]" displayFolder="" count="2" unbalanced="0" hidden="1"/>
    <cacheHierarchy uniqueName="[Measures].[Sale In Price]" caption="Приход.Цена" measure="1" displayFolder="Приходы" measureGroup="Sale In" count="0"/>
    <cacheHierarchy uniqueName="[Measures].[Maximum Price]" caption="Продажи. Максимальная цена в ценах дистрибьютора" measure="1" displayFolder="Продажи" measureGroup="Sales" count="0"/>
    <cacheHierarchy uniqueName="[Measures].[Minimum Price]" caption="Продажи. Минимальная цена в ценах дистрибьютора" measure="1" displayFolder="Продажи" measureGroup="Sales" count="0"/>
    <cacheHierarchy uniqueName="[Measures].[Morning Amount NGS]" caption="Остатки на утро. Сумма в NGS" measure="1" displayFolder="Остатки на утро" measureGroup="Archived Stocks Morning NGS" count="0"/>
    <cacheHierarchy uniqueName="[Measures].[Morning Stock Amount VAT]" caption="Остатки на утро. Сумма в PS с НДС" measure="1" displayFolder="Остатки на утро" measureGroup="Archived Stocks Morning NGS" count="0"/>
    <cacheHierarchy uniqueName="[Measures].[Morning Stock Amount]" caption="Остатки на утро. Сумма в PS" measure="1" displayFolder="Остатки на утро" measureGroup="Archived Stocks Morning NGS" count="0"/>
    <cacheHierarchy uniqueName="[Measures].[Invoice Out Qty]" caption="Продажи.К-во накладных" measure="1" displayFolder="Продажи" measureGroup="Sales" count="0"/>
    <cacheHierarchy uniqueName="[Measures].[Invoice In Qty]" caption="Приход.к-во накладных" measure="1" displayFolder="Приходы" measureGroup="Sale In" count="0"/>
    <cacheHierarchy uniqueName="[Measures].[% of Covering]" caption="Процент покрытия" measure="1" displayFolder="Покрытие" measureGroup="Outlets Count DC" count="0"/>
    <cacheHierarchy uniqueName="[Measures].[Stocks Morning CALC]" caption="Остатки на утро. Штуки" measure="1" displayFolder="Остатки на утро" measureGroup="Archived Stocks Morning NGS" count="0"/>
    <cacheHierarchy uniqueName="[Measures].[Stocks Morning NGS Price]" caption="Остатки на утро. Цена в NGS" measure="1" displayFolder="Остатки на утро" measureGroup="Archived Stocks Morning NGS" count="0"/>
    <cacheHierarchy uniqueName="[Measures].[Stocks Morning PS Price]" caption="Остатки на утро. Цена в PS" measure="1" displayFolder="Остатки на утро" measureGroup="Archived Stocks Morning NGS" count="0"/>
    <cacheHierarchy uniqueName="[Measures].[Active Client Base (AKB)]" caption="Активная клиентская база (АКБ)" measure="1" displayFolder="Покрытие" measureGroup="Outlets Count DC" count="0"/>
    <cacheHierarchy uniqueName="[Measures].[General Client Base (OKB)]" caption="Общая клиентска база (ОКБ)" measure="1" displayFolder="Покрытие" measureGroup="Outlets Count DC" count="0"/>
    <cacheHierarchy uniqueName="[Measures].[Sale In Amount CALC]" caption="Приход.Сумма в ценах дистрибьютора" measure="1" displayFolder="Приходы" measureGroup="Sale In" count="0"/>
    <cacheHierarchy uniqueName="[Measures].[Sale In Amount w VAT CALC]" caption="Приход.Сумма в ценах дистрибьютора с НДС" measure="1" displayFolder="Приходы" measureGroup="Sale In" count="0"/>
    <cacheHierarchy uniqueName="[Measures].[Sale In NGS Price]" caption="Приход.Цена в NGS" measure="1" displayFolder="Приходы" measureGroup="Sale In" count="0"/>
    <cacheHierarchy uniqueName="[Measures].[Sale In PS Price]" caption="Приход.Цена в PS" measure="1" displayFolder="Приходы" measureGroup="Sale In" count="0"/>
    <cacheHierarchy uniqueName="[Measures].[Sale In InCome Amount CALC]" caption="Приход.Сумма в PS" measure="1" displayFolder="Приходы" measureGroup="Sale In" count="0"/>
    <cacheHierarchy uniqueName="[Measures].[Sale in Qty CALC]" caption="Приход.Штуки" measure="1" displayFolder="Приходы" measureGroup="Sale In" count="0"/>
    <cacheHierarchy uniqueName="[Measures].[Sales InCome Amount CALC]" caption="Продажи.Сумма в PS" measure="1" displayFolder="Продажи" measureGroup="Sales" count="0"/>
    <cacheHierarchy uniqueName="[Measures].[Sale Amount CALC]" caption="Продажи.Сумма в ценах дистрибьютора" measure="1" displayFolder="Продажи" measureGroup="Sales" count="0"/>
    <cacheHierarchy uniqueName="[Measures].[Sale Amount w VAT CALC]" caption="Продажи.Сумма в ценах дистрибьютора с НДС" measure="1" displayFolder="Продажи" measureGroup="Sales" count="0"/>
    <cacheHierarchy uniqueName="[Measures].[Sales NGS Price]" caption="Продажи.Цена в NGS" measure="1" displayFolder="Продажи" measureGroup="Sales" count="0"/>
    <cacheHierarchy uniqueName="[Measures].[Sales PS Price]" caption="Продажи.Цена в PS" measure="1" displayFolder="Продажи" measureGroup="Sales" count="0"/>
    <cacheHierarchy uniqueName="[Measures].[Product Qty CALC]" caption="Продажи.Штуки" measure="1" displayFolder="Продажи" measureGroup="Sales" count="0"/>
    <cacheHierarchy uniqueName="[Measures].[Sale In Amount NGS CALC]" caption="Приход.Сумма в NGS" measure="1" displayFolder="Приходы" measureGroup="Sale In" count="0"/>
    <cacheHierarchy uniqueName="[Measures].[Amount NGS CALC]" caption="Продажи.Сумма в NGS" measure="1" displayFolder="Продажи" measureGroup="Sales" count="0"/>
    <cacheHierarchy uniqueName="[Measures].[Sales Product Combine DC CALC]" caption="Продажи.Уникальные Артикулы" measure="1" displayFolder="Продажи" measureGroup="Sales" count="0"/>
    <cacheHierarchy uniqueName="[Measures].[SellUniqueGroupCalculated]" caption="Продажи.Уникальные группы" measure="1" displayFolder="Продажи" measureGroup="Sales" count="0"/>
    <cacheHierarchy uniqueName="[Measures].[Ev Main Stock CALC]" caption="Остатки на конец. Штуки" measure="1" displayFolder="Остатки на конец" measureGroup="Archived Stocks Evening NGS" count="0"/>
    <cacheHierarchy uniqueName="[Measures].[Ev Main Amount NGS CALC]" caption="Остатки на конец. Сумма в NGS" measure="1" displayFolder="Остатки на конец" measureGroup="Archived Stocks Evening NGS" count="0"/>
    <cacheHierarchy uniqueName="[Measures].[Ev Main Price NGS CALC]" caption="Остатки на конец. Цена в NGS" measure="1" displayFolder="Остатки на конец" measureGroup="Archived Stocks Evening NGS" count="0"/>
    <cacheHierarchy uniqueName="[Measures].[Ev Main Outgo Price CALC]" caption="Остатки на конец. Цена в PS" measure="1" displayFolder="Остатки на конец" measureGroup="Archived Stocks Evening NGS" count="0"/>
    <cacheHierarchy uniqueName="[Measures].[Ev Main Stock Amount CALC]" caption="Остатки на конец. Сумма в PS" measure="1" displayFolder="Остатки на конец" measureGroup="Archived Stocks Evening NGS" count="0"/>
    <cacheHierarchy uniqueName="[Measures].[Ev Main Stock Amount VAT CALC]" caption="Остатки на конец. Сумма в PS с НДС" measure="1" displayFolder="Остатки на конец" measureGroup="Archived Stocks Evening NGS" count="0"/>
    <cacheHierarchy uniqueName="[Measures].[Ev Main Product Combine DC CALC]" caption="Остатки на конец. Уникальные Артикулы" measure="1" displayFolder="Остатки на конец" measureGroup="Archived Stocks Evening NGS" count="0"/>
    <cacheHierarchy uniqueName="[Measures].[Amount NGS_NT_Calc]" caption="Остатки на конец. Сумма в NGS2 без НДС" measure="1" displayFolder="Евразия" measureGroup="Fact Archived Stocks Evening NGS New Type" count="0"/>
    <cacheHierarchy uniqueName="[Measures].[Stocks_Evening_Price_NT]" caption="Остатки на конец. Цена в NGS2 без НДС" measure="1" displayFolder="Евразия" measureGroup="Fact Archived Stocks Evening NGS New Type" count="0"/>
    <cacheHierarchy uniqueName="[Measures].[MorningAmount NGS_NT_Calc]" caption="Остатки на утро. Сумма в NGS2 без НДС" measure="1" displayFolder="Евразия" measureGroup="Fact Archived Stocks Evening NGS New Type" count="0"/>
    <cacheHierarchy uniqueName="[Measures].[Stocks_Morning_Price_NT]" caption="Остатки на утро. Цена в NGS2 без НДС" measure="1" displayFolder="Евразия" measureGroup="Fact Archived Stocks Evening NGS New Type" count="0"/>
    <cacheHierarchy uniqueName="[Measures].[SaleInAmountNGS_NT]" caption="Приход. Сумма в NGS2 без НДС" measure="1" displayFolder="Евразия" measureGroup="Fact Archived Stocks Evening NGS New Type" count="0"/>
    <cacheHierarchy uniqueName="[Measures].[SaleInNGSPrice_NT]" caption="Приход. Цена в NGS2 без НДС" measure="1" displayFolder="Евразия" measureGroup="Fact Archived Stocks Evening NGS New Type" count="0"/>
    <cacheHierarchy uniqueName="[Measures].[AmountNGSCALC_NT]" caption="Продажи. Сумма в NGS2 без НДС" measure="1" displayFolder="Евразия" measureGroup="Fact Archived Stocks Evening NGS New Type" count="0"/>
    <cacheHierarchy uniqueName="[Measures].[SalesNGSPrice_NT]" caption="Продажи. Цена в NGS2 без НДС" measure="1" displayFolder="Евразия" measureGroup="Fact Archived Stocks Evening NGS New Type" count="0"/>
    <cacheHierarchy uniqueName="[Measures].[DistributionProduct]" caption="Дистрибуция.Артикул" measure="1" displayFolder="Продажи" measureGroup="Sales" count="0"/>
    <cacheHierarchy uniqueName="[Measures].[MagRests]" caption="Остатки Магнит. Штуки" measure="1" displayFolder="Остатки Магнит" measureGroup="v Fact Magnit Rests" count="0"/>
    <cacheHierarchy uniqueName="[Measures].[MagStockCostNGS]" caption="Остатки Магнит. Сумма в NGS" measure="1" displayFolder="Остатки Магнит" measureGroup="v Fact Magnit Rests" count="0"/>
    <cacheHierarchy uniqueName="[Measures].[MagStockCostPS]" caption="Остатки Магнит. Сумма в PS" measure="1" displayFolder="Остатки Магнит" measureGroup="v Fact Magnit Rests" count="0"/>
    <cacheHierarchy uniqueName="[Measures].[MagRestsSet]" caption="Остатки Магнит. Разрешенный набор" measure="1" displayFolder="Остатки Магнит" measureGroup="v Fact Magnit Rests" count="0"/>
    <cacheHierarchy uniqueName="[Measures].[StockInPrice_Morning]" caption="Остатки на утро. Сток в днях (MAT)" measure="1" displayFolder="Остатки на утро" measureGroup="Archived Stocks Morning NGS" count="0"/>
    <cacheHierarchy uniqueName="[Measures].[StockInPrice_Evening]" caption="Остатки на конец. Сток в днях (MAT)" measure="1" displayFolder="Остатки на конец" measureGroup="Archived Stocks Evening NGS" count="0"/>
    <cacheHierarchy uniqueName="[Measures].[Stock Morning]" caption="Остаток начальный: к-во, шт" measure="1" displayFolder="Склады" measureGroup="Archived Stocks Morning" count="0" hidden="1"/>
    <cacheHierarchy uniqueName="[Measures].[Stock Morning Weight KG]" caption="Остаток начальный: вес, кг" measure="1" displayFolder="Склады" measureGroup="Archived Stocks Morning" count="0" hidden="1"/>
    <cacheHierarchy uniqueName="[Measures].[Stock Morning Volume]" caption="Остаток начальный: объём, л" measure="1" displayFolder="Склады" measureGroup="Archived Stocks Morning" count="0" hidden="1"/>
    <cacheHierarchy uniqueName="[Measures].[Stock Morning Volume Dal]" caption="Остаток начальный: объём, дал" measure="1" displayFolder="Склады" measureGroup="Archived Stocks Morning" count="0" hidden="1"/>
    <cacheHierarchy uniqueName="[Measures].[Stock Morning Packages]" caption="Остаток начальный: к-во, упак" measure="1" displayFolder="Склады" measureGroup="Archived Stocks Morning" count="0" hidden="1"/>
    <cacheHierarchy uniqueName="[Measures].[Stock Morning InCome Price]" caption="Остаток начальный: цена производителя" measure="1" displayFolder="Склады" measureGroup="Archived Stocks Morning" count="0" hidden="1"/>
    <cacheHierarchy uniqueName="[Measures].[Stock Morning InCome Amount]" caption="Остаток начальный: сумма в ценах производителя" measure="1" displayFolder="Склады" measureGroup="Archived Stocks Morning" count="0" hidden="1"/>
    <cacheHierarchy uniqueName="[Measures].[Stock Morning Negative]" caption="Stock Morning Negative" measure="1" displayFolder="Warehouse" measureGroup="Archived Stocks Morning Negative" count="0" hidden="1"/>
    <cacheHierarchy uniqueName="[Measures].[Stock Morning Weight KG Negative]" caption="Stock Morning Weight KG Negative" measure="1" displayFolder="Warehouse" measureGroup="Archived Stocks Morning Negative" count="0" hidden="1"/>
    <cacheHierarchy uniqueName="[Measures].[Stock Morning Volume Negative]" caption="Stock Morning Volume Negative" measure="1" displayFolder="Warehouse" measureGroup="Archived Stocks Morning Negative" count="0" hidden="1"/>
    <cacheHierarchy uniqueName="[Measures].[Stock Morning Volume Dal Negative]" caption="Stock Morning Volume Dal Negative" measure="1" displayFolder="Warehouse" measureGroup="Archived Stocks Morning Negative" count="0" hidden="1"/>
    <cacheHierarchy uniqueName="[Measures].[Stock Morning Packages Negative]" caption="Stock Morning Packages Negative" measure="1" displayFolder="Warehouse" measureGroup="Archived Stocks Morning Negative" count="0" hidden="1"/>
    <cacheHierarchy uniqueName="[Measures].[Stock Morning InCome Price Negative]" caption="Stock Morning InCome Price Negative" measure="1" displayFolder="Warehouse" measureGroup="Archived Stocks Morning Negative" count="0" hidden="1"/>
    <cacheHierarchy uniqueName="[Measures].[Stock Morning InCome Amount Negative]" caption="Stock Morning InCome Amount Negative" measure="1" displayFolder="Warehouse" measureGroup="Archived Stocks Morning Negative" count="0" hidden="1"/>
    <cacheHierarchy uniqueName="[Measures].[Stock Evening]" caption="Остаток конечный: к-во, шт" measure="1" displayFolder="" measureGroup="Archived Stocks Evening" count="0" hidden="1"/>
    <cacheHierarchy uniqueName="[Measures].[Stock Evening Weight KG]" caption="Остаток конечный: вес, кг" measure="1" displayFolder="" measureGroup="Archived Stocks Evening" count="0" hidden="1"/>
    <cacheHierarchy uniqueName="[Measures].[Stock Evening Volume]" caption="Остаток конечный: объём, л" measure="1" displayFolder="" measureGroup="Archived Stocks Evening" count="0" hidden="1"/>
    <cacheHierarchy uniqueName="[Measures].[Stock Evening Volume Dal]" caption="Остаток конечный: объём, дал" measure="1" displayFolder="" measureGroup="Archived Stocks Evening" count="0" hidden="1"/>
    <cacheHierarchy uniqueName="[Measures].[Stock Evening Packages]" caption="Остаток конечный: к-во, упак" measure="1" displayFolder="" measureGroup="Archived Stocks Evening" count="0" hidden="1"/>
    <cacheHierarchy uniqueName="[Measures].[Stock Evening InCome Price]" caption="Остаток конечный: цена производителя" measure="1" displayFolder="" measureGroup="Archived Stocks Evening" count="0" hidden="1"/>
    <cacheHierarchy uniqueName="[Measures].[Stock Evening InCome Amount]" caption="Остаток конечный: сумма в ценах производителя" measure="1" displayFolder="" measureGroup="Archived Stocks Evening" count="0" hidden="1"/>
    <cacheHierarchy uniqueName="[Measures].[Stock Evening Negative]" caption="Stock Evening Negative" measure="1" displayFolder="" measureGroup="Archived Stocks Evening Negative" count="0" hidden="1"/>
    <cacheHierarchy uniqueName="[Measures].[Stock Evening Weight KG Negative]" caption="Stock Evening Weight KG Negative" measure="1" displayFolder="" measureGroup="Archived Stocks Evening Negative" count="0" hidden="1"/>
    <cacheHierarchy uniqueName="[Measures].[Stock Evening Volume Negative]" caption="Stock Evening Volume Negative" measure="1" displayFolder="" measureGroup="Archived Stocks Evening Negative" count="0" hidden="1"/>
    <cacheHierarchy uniqueName="[Measures].[Stock Evening Volume Dal Negative]" caption="Stock Evening Volume Dal Negative" measure="1" displayFolder="" measureGroup="Archived Stocks Evening Negative" count="0" hidden="1"/>
    <cacheHierarchy uniqueName="[Measures].[Stock Evening Packages Negative]" caption="Stock Evening Packages Negative" measure="1" displayFolder="" measureGroup="Archived Stocks Evening Negative" count="0" hidden="1"/>
    <cacheHierarchy uniqueName="[Measures].[Stock Evening InCome Price Negative]" caption="Stock Evening InCome Price Negative" measure="1" displayFolder="" measureGroup="Archived Stocks Evening Negative" count="0" hidden="1"/>
    <cacheHierarchy uniqueName="[Measures].[Stock Evening InCome Amount Negative]" caption="Stock Evening InCome Amount Negative" measure="1" displayFolder="" measureGroup="Archived Stocks Evening Negative" count="0" hidden="1"/>
    <cacheHierarchy uniqueName="[Measures].[Sale in Qty]" caption="Приход.к-во, шт" measure="1" displayFolder="Приходы" measureGroup="Sale In" count="0" hidden="1"/>
    <cacheHierarchy uniqueName="[Measures].[Sale In VAT]" caption="Приход.НДС, %" measure="1" displayFolder="Приходы" measureGroup="Sale In" count="0" hidden="1"/>
    <cacheHierarchy uniqueName="[Measures].[Sale In Weight KG]" caption="Приход: вес, кг" measure="1" displayFolder="Приходы" measureGroup="Sale In" count="0" hidden="1"/>
    <cacheHierarchy uniqueName="[Measures].[Sale In Volume]" caption="Приход: объём, л" measure="1" displayFolder="Приходы" measureGroup="Sale In" count="0" hidden="1"/>
    <cacheHierarchy uniqueName="[Measures].[Sale In Package Qty]" caption="Приход: к-во в упак" measure="1" displayFolder="Приходы" measureGroup="Sale In" count="0" hidden="1"/>
    <cacheHierarchy uniqueName="[Measures].[Sale In Minimum Price]" caption="Приход: минимальная цена" measure="1" displayFolder="Приходы" measureGroup="Sale In" count="0" hidden="1"/>
    <cacheHierarchy uniqueName="[Measures].[Sale In Maximum Price]" caption="Приход: максимальная цена" measure="1" displayFolder="Приходы" measureGroup="Sale In" count="0" hidden="1"/>
    <cacheHierarchy uniqueName="[Measures].[Rec Packages]" caption="Приход: к-во, упак" measure="1" displayFolder="Приходы" measureGroup="Sale In" count="0" hidden="1"/>
    <cacheHierarchy uniqueName="[Measures].[Sale In Amount w VAT]" caption="Приход.сумма с НДС" measure="1" displayFolder="Приходы" measureGroup="Sale In" count="0" hidden="1"/>
    <cacheHierarchy uniqueName="[Measures].[Sale In Amount]" caption="Приход.сумма" measure="1" displayFolder="Приходы" measureGroup="Sale In" count="0" hidden="1"/>
    <cacheHierarchy uniqueName="[Measures].[Sale In InCome Price]" caption="Приход.цена производителя" measure="1" displayFolder="Приходы" measureGroup="Sale In" count="0" hidden="1"/>
    <cacheHierarchy uniqueName="[Measures].[Sale In InCome Amount]" caption="Приход.сумма в ценах производителя" measure="1" displayFolder="Приходы" measureGroup="Sale In" count="0" hidden="1"/>
    <cacheHierarchy uniqueName="[Measures].[Invoices In DC]" caption="Приход.к-во документов" measure="1" displayFolder="" measureGroup="Sale In DC" count="0" hidden="1"/>
    <cacheHierarchy uniqueName="[Measures].[Product Qty]" caption="Продажи: к-во, шт" measure="1" displayFolder="Продажи" measureGroup="Sales" count="0" hidden="1"/>
    <cacheHierarchy uniqueName="[Measures].[Weight KG]" caption="Продажи: вес, кг" measure="1" displayFolder="Продажи" measureGroup="Sales" count="0" hidden="1"/>
    <cacheHierarchy uniqueName="[Measures].[Sale Amount]" caption="Продажи: сумма" measure="1" displayFolder="Продажи" measureGroup="Sales" count="0" hidden="1"/>
    <cacheHierarchy uniqueName="[Measures].[Price]" caption="Продажи: цена" measure="1" displayFolder="Продажи" measureGroup="Sales" count="0" hidden="1"/>
    <cacheHierarchy uniqueName="[Measures].[Package Qty]" caption="Продажи: к-во в упак., шт" measure="1" displayFolder="Продажи" measureGroup="Sales" count="0" hidden="1"/>
    <cacheHierarchy uniqueName="[Measures].[Sales VAT]" caption="Продажи: НДС, %" measure="1" displayFolder="Продажи" measureGroup="Sales" count="0" hidden="1"/>
    <cacheHierarchy uniqueName="[Measures].[Volume]" caption="Продажи: объём, л" measure="1" displayFolder="Продажи" measureGroup="Sales" count="0" hidden="1"/>
    <cacheHierarchy uniqueName="[Measures].[Sold Packages]" caption="Продажи: к-во, упак" measure="1" displayFolder="Продажи" measureGroup="Sales" count="0" hidden="1"/>
    <cacheHierarchy uniqueName="[Measures].[Sale Amount w VAT]" caption="Продажи: сумма с НДС" measure="1" displayFolder="Продажи" measureGroup="Sales" count="0" hidden="1"/>
    <cacheHierarchy uniqueName="[Measures].[Sale InCome Price]" caption="Продажи: цена производителя" measure="1" displayFolder="Продажи" measureGroup="Sales" count="0" hidden="1"/>
    <cacheHierarchy uniqueName="[Measures].[Sale InCome Amount]" caption="Продажи: сумма в ценах производителя" measure="1" displayFolder="Продажи" measureGroup="Sales" count="0" hidden="1"/>
    <cacheHierarchy uniqueName="[Measures].[Acc Price Amount]" caption="Продажи: сумма себестоимости без НДС" measure="1" displayFolder="Продажи" measureGroup="Sales" count="0" hidden="1"/>
    <cacheHierarchy uniqueName="[Measures].[Acc Price Amountw VAT]" caption="Продажи: сумма себестоимости с НДС" measure="1" displayFolder="Продажи" measureGroup="Sales" count="0" hidden="1"/>
    <cacheHierarchy uniqueName="[Measures].[Invoice Out DC]" caption="Продажи: к-во документов" measure="1" displayFolder="" measureGroup="Sales DC" count="0" hidden="1"/>
    <cacheHierarchy uniqueName="[Measures].[Sales SKU DC]" caption="К-во проданных SKU" measure="1" displayFolder="" measureGroup="Sales SKU DC" count="0" hidden="1"/>
    <cacheHierarchy uniqueName="[Measures].[Outlets with Sales]" caption="К-во ТТ с продажей" measure="1" displayFolder="" measureGroup="Outlets with Sales" count="0" hidden="1"/>
    <cacheHierarchy uniqueName="[Measures].[Outlet With Sales By Product DC]" caption="К-во ТТ, которые купили продукт" measure="1" displayFolder="" measureGroup="Outlet With Sales By Product DC" count="0" hidden="1"/>
    <cacheHierarchy uniqueName="[Measures].[Outlet Order Product Qty]" caption="Заказы: к-во, шт" measure="1" displayFolder="Заказы" measureGroup="Outlet Order" count="0" hidden="1"/>
    <cacheHierarchy uniqueName="[Measures].[Outlet Order Price]" caption="Заказы: цена" measure="1" displayFolder="Заказы" measureGroup="Outlet Order" count="0" hidden="1"/>
    <cacheHierarchy uniqueName="[Measures].[Outlet Order VAT]" caption="Заказы: НДС, %" measure="1" displayFolder="Заказы" measureGroup="Outlet Order" count="0" hidden="1"/>
    <cacheHierarchy uniqueName="[Measures].[Minutes Spent]" caption="Заказы: проведено времени в ТТ" measure="1" displayFolder="Заказы" measureGroup="Outlet Order" count="0" hidden="1"/>
    <cacheHierarchy uniqueName="[Measures].[Order Amount]" caption="Заказы: сумма" measure="1" displayFolder="Заказы" measureGroup="Outlet Order" count="0" hidden="1"/>
    <cacheHierarchy uniqueName="[Measures].[Order Amount VAT]" caption="Заказы: сумма с НДС" measure="1" displayFolder="Заказы" measureGroup="Outlet Order" count="0" hidden="1"/>
    <cacheHierarchy uniqueName="[Measures].[Order Packages]" caption="Заказы: к-во, упак" measure="1" displayFolder="Заказы" measureGroup="Outlet Order" count="0" hidden="1"/>
    <cacheHierarchy uniqueName="[Measures].[Order Volume]" caption="Заказы: объём, л" measure="1" displayFolder="Заказы" measureGroup="Outlet Order" count="0" hidden="1"/>
    <cacheHierarchy uniqueName="[Measures].[Order Volume Dal]" caption="Заказы: объём, дал" measure="1" displayFolder="Заказы" measureGroup="Outlet Order" count="0" hidden="1"/>
    <cacheHierarchy uniqueName="[Measures].[Order Weight KG]" caption="Заказы: вес, кг" measure="1" displayFolder="Заказы" measureGroup="Outlet Order" count="0" hidden="1"/>
    <cacheHierarchy uniqueName="[Measures].[Order InCome Price]" caption="Заказы: цена производителя" measure="1" displayFolder="Заказы" measureGroup="Outlet Order" count="0" hidden="1"/>
    <cacheHierarchy uniqueName="[Measures].[Order InCome Amount]" caption="Заказы: сумма в ценах производителя" measure="1" displayFolder="Заказы" measureGroup="Outlet Order" count="0" hidden="1"/>
    <cacheHierarchy uniqueName="[Measures].[Outlet Order Price Max]" caption="Заказы: максимальная цена" measure="1" displayFolder="Заказы" measureGroup="Outlet Order" count="0" hidden="1"/>
    <cacheHierarchy uniqueName="[Measures].[Outlet Order Price Min]" caption="Заказы: минимальная цена" measure="1" displayFolder="Заказы" measureGroup="Outlet Order" count="0" hidden="1"/>
    <cacheHierarchy uniqueName="[Measures].[Outlet Order DC]" caption="Заказы: к-во документов" measure="1" displayFolder="" measureGroup="Outlet Order DC" count="0" hidden="1"/>
    <cacheHierarchy uniqueName="[Measures].[Outlet Order Outlet DC]" caption="К-во ТТ с заказами" measure="1" displayFolder="" measureGroup="Outlet Order Outlet DC" count="0" hidden="1"/>
    <cacheHierarchy uniqueName="[Measures].[Outlet Order SKU DC]" caption="К-во заказанных SKU" measure="1" displayFolder="" measureGroup="Outlet Order SKU DC" count="0" hidden="1"/>
    <cacheHierarchy uniqueName="[Measures].[Outlets with Orders by Product]" caption="К-во ТТ, которые заказали продукт" measure="1" displayFolder="" measureGroup="Outlets with Orders by Product" count="0" hidden="1"/>
    <cacheHierarchy uniqueName="[Measures].[Success]" caption="К-во успешных визитов" measure="1" displayFolder="Визиты" measureGroup="Visits" count="0" hidden="1"/>
    <cacheHierarchy uniqueName="[Measures].[Visits Count]" caption="К-во визитов" measure="1" displayFolder="Визиты" measureGroup="Visits" count="0" hidden="1"/>
    <cacheHierarchy uniqueName="[Measures].[Visit Minutes Spent]" caption="Визит: длительность, мин" measure="1" displayFolder="Визиты" measureGroup="Visits" count="0" hidden="1"/>
    <cacheHierarchy uniqueName="[Measures].[Deviation Meters]" caption="Визит: отклонение, м" measure="1" displayFolder="Визиты" measureGroup="Visits" count="0" hidden="1"/>
    <cacheHierarchy uniqueName="[Measures].[Deviation Sign]" caption="Наличие отклонения" measure="1" displayFolder="Визиты" measureGroup="Visits" count="0" hidden="1"/>
    <cacheHierarchy uniqueName="[Measures].[Deviation Availability SUM]" caption="Deviation Availability SUM" measure="1" displayFolder="Визиты" measureGroup="Visits" count="0" hidden="1"/>
    <cacheHierarchy uniqueName="[Measures].[Outlet on Route Count]" caption="К-во ТТ на маршруте (план)" measure="1" displayFolder="" measureGroup="Visits Plan" count="0" hidden="1"/>
    <cacheHierarchy uniqueName="[Measures].[Visited Outlets Count]" caption="К-во посещённых ТТ по маршруту (факт)" measure="1" displayFolder="" measureGroup="Visits By Routes" count="0" hidden="1"/>
    <cacheHierarchy uniqueName="[Measures].[Visits Off Routes]" caption="К-во посещённых ТТ вне маршрутов" measure="1" displayFolder="" measureGroup="Visits on routes" count="0" hidden="1"/>
    <cacheHierarchy uniqueName="[Measures].[Visits on Route Outlets Count]" caption="К-во успешных визитов по маршрутам" measure="1" displayFolder="" measureGroup="Visits On Route Success" count="0" hidden="1"/>
    <cacheHierarchy uniqueName="[Measures].[Success Off Route]" caption="К-во успешных визитов вне маршрута" measure="1" displayFolder="" measureGroup="Visits Off Route Success" count="0" hidden="1"/>
    <cacheHierarchy uniqueName="[Measures].[Visited Outlets]" caption="К-во посещённых ТТ общее" measure="1" displayFolder="" measureGroup="Visited Outlets" count="0" hidden="1"/>
    <cacheHierarchy uniqueName="[Measures].[Visits DC]" caption="К-во уникальных посещённых ТТ" measure="1" displayFolder="" measureGroup="Visits DC" count="0" hidden="1"/>
    <cacheHierarchy uniqueName="[Measures].[Outlet By Subtype Count]" caption="Outlet By Subtype Count" measure="1" displayFolder="" measureGroup="Outlet By Subtype" count="0" hidden="1"/>
    <cacheHierarchy uniqueName="[Measures].[Outlet Alt Type Count]" caption="Outlet Alt Type Count" measure="1" displayFolder="" measureGroup="Outlet Alt Type" count="0" hidden="1"/>
    <cacheHierarchy uniqueName="[Measures].[Outlet By Geography Count]" caption="Outlet By Geography Count" measure="1" displayFolder="" measureGroup="Outlet By Geography" count="0" hidden="1"/>
    <cacheHierarchy uniqueName="[Measures].[Outlet By Kladr Count]" caption="Outlet By Kladr Count" measure="1" displayFolder="" measureGroup="Outlet By Kladr" count="0" hidden="1"/>
    <cacheHierarchy uniqueName="[Measures].[Outlet By Covering Points Count]" caption="Outlet By Covering Points Count" measure="1" displayFolder="" measureGroup="Outlet By Covering Points" count="0" hidden="1"/>
    <cacheHierarchy uniqueName="[Measures].[Warehouse By Customer Count]" caption="Warehouse By Customer Count" measure="1" displayFolder="" measureGroup="Warehouse By Customer" count="0" hidden="1"/>
    <cacheHierarchy uniqueName="[Measures].[Customer By Geography Count]" caption="Customer By Geography Count" measure="1" displayFolder="" measureGroup="Customer By Geography" count="0" hidden="1"/>
    <cacheHierarchy uniqueName="[Measures].[AS Order Product Qty]" caption="Заказы с УС: к-во, шт" measure="1" displayFolder="Заказы с УС" measureGroup="Accounting System Order" count="0" hidden="1"/>
    <cacheHierarchy uniqueName="[Measures].[AS Order Price]" caption="Заказы с УС: цена" measure="1" displayFolder="Заказы с УС" measureGroup="Accounting System Order" count="0" hidden="1"/>
    <cacheHierarchy uniqueName="[Measures].[AS Order VAT]" caption="Заказы с УС: НДС, %" measure="1" displayFolder="Заказы с УС" measureGroup="Accounting System Order" count="0" hidden="1"/>
    <cacheHierarchy uniqueName="[Measures].[AS Order Weight KG]" caption="Заказы с УС: вес, кг" measure="1" displayFolder="Заказы с УС" measureGroup="Accounting System Order" count="0" hidden="1"/>
    <cacheHierarchy uniqueName="[Measures].[AS Order Volume]" caption="Заказы с УС: объём, л" measure="1" displayFolder="Заказы с УС" measureGroup="Accounting System Order" count="0" hidden="1"/>
    <cacheHierarchy uniqueName="[Measures].[AS Order Volume Dal]" caption="Заказы с УС: объём, дал" measure="1" displayFolder="Заказы с УС" measureGroup="Accounting System Order" count="0" hidden="1"/>
    <cacheHierarchy uniqueName="[Measures].[AS Order Packages]" caption="Заказы с УС: к-во, упак" measure="1" displayFolder="Заказы с УС" measureGroup="Accounting System Order" count="0" hidden="1"/>
    <cacheHierarchy uniqueName="[Measures].[AS Order Amount]" caption="Заказы с УС: сумма" measure="1" displayFolder="Заказы с УС" measureGroup="Accounting System Order" count="0" hidden="1"/>
    <cacheHierarchy uniqueName="[Measures].[AS Order Amount VAT]" caption="Заказы с УС: сумма с НДС" measure="1" displayFolder="Заказы с УС" measureGroup="Accounting System Order" count="0" hidden="1"/>
    <cacheHierarchy uniqueName="[Measures].[AS Order Price MIN]" caption="Заказы с УС: минимальная цена" measure="1" displayFolder="Заказы с УС" measureGroup="Accounting System Order" count="0" hidden="1"/>
    <cacheHierarchy uniqueName="[Measures].[AS Order Price MAX]" caption="Заказы с УС: максимальная цена" measure="1" displayFolder="Заказы с УС" measureGroup="Accounting System Order" count="0" hidden="1"/>
    <cacheHierarchy uniqueName="[Measures].[AS Order InCome Price]" caption="Заказы с УС: цена производителя" measure="1" displayFolder="Заказы с УС" measureGroup="Accounting System Order" count="0" hidden="1"/>
    <cacheHierarchy uniqueName="[Measures].[AS Order InCome Amount]" caption="Заказы с УС: сумма в ценах производителя" measure="1" displayFolder="Заказы с УС" measureGroup="Accounting System Order" count="0" hidden="1"/>
    <cacheHierarchy uniqueName="[Measures].[Accounting Outlet Order DC]" caption="Заказы с УС: к-во документов" measure="1" displayFolder="" measureGroup="Accounting System Order DC" count="0" hidden="1"/>
    <cacheHierarchy uniqueName="[Measures].[Outlet Owner Count]" caption="Outlet Owner Count" measure="1" displayFolder="" measureGroup="Outlet Owner" count="0" hidden="1"/>
    <cacheHierarchy uniqueName="[Measures].[Outlet Owner Current Count]" caption="Outlet Owner Current Count" measure="1" displayFolder="" measureGroup="Outlet Owner Current" count="0" hidden="1"/>
    <cacheHierarchy uniqueName="[Measures].[Present Qty]" caption="Остаток в ТТ: к-во, шт" measure="1" displayFolder="Остатки в ТТ" measureGroup="Outlet Distribution" count="0" hidden="1"/>
    <cacheHierarchy uniqueName="[Measures].[Present Price]" caption="Остаток в ТТ: цена" measure="1" displayFolder="Остатки в ТТ" measureGroup="Outlet Distribution" count="0" hidden="1"/>
    <cacheHierarchy uniqueName="[Measures].[Distribution Minutes Spent]" caption="Остаток в ТТ: длительность, мин" measure="1" displayFolder="Остатки в ТТ" measureGroup="Outlet Distribution" count="0" hidden="1"/>
    <cacheHierarchy uniqueName="[Measures].[Present Amount]" caption="Остаток в ТТ: стоимость" measure="1" displayFolder="Остатки в ТТ" measureGroup="Outlet Distribution" count="0" hidden="1"/>
    <cacheHierarchy uniqueName="[Measures].[Present Weight]" caption="Остаток в ТТ: вес, кг" measure="1" displayFolder="Остатки в ТТ" measureGroup="Outlet Distribution" count="0" hidden="1"/>
    <cacheHierarchy uniqueName="[Measures].[Present Volume]" caption="Остаток в ТТ: объём, л" measure="1" displayFolder="Остатки в ТТ" measureGroup="Outlet Distribution" count="0" hidden="1"/>
    <cacheHierarchy uniqueName="[Measures].[Present Volume Dal]" caption="Остаток в ТТ: объём, дал" measure="1" displayFolder="Остатки в ТТ" measureGroup="Outlet Distribution" count="0" hidden="1"/>
    <cacheHierarchy uniqueName="[Measures].[Present Packages]" caption="Остаток в ТТ: к-во, упак" measure="1" displayFolder="Остатки в ТТ" measureGroup="Outlet Distribution" count="0" hidden="1"/>
    <cacheHierarchy uniqueName="[Measures].[Is Present]" caption="Остаток в ТТ: наличие продукции" measure="1" displayFolder="Остатки в ТТ" measureGroup="Outlet Distribution" count="0" hidden="1"/>
    <cacheHierarchy uniqueName="[Measures].[In Come Price]" caption="Остаток в ТТ: цена производителя" measure="1" displayFolder="Остатки в ТТ" measureGroup="Outlet Distribution" count="0" hidden="1"/>
    <cacheHierarchy uniqueName="[Measures].[In Come Sum]" caption="Остаток в ТТ: сумма в ценах производителя" measure="1" displayFolder="Остатки в ТТ" measureGroup="Outlet Distribution" count="0" hidden="1"/>
    <cacheHierarchy uniqueName="[Measures].[Outlet Distribution Time Spent]" caption="Дистрибьюция проведено времени" measure="1" displayFolder="" measureGroup="Outlet Distribution Time Spent" count="0" hidden="1"/>
    <cacheHierarchy uniqueName="[Measures].[Product Price]" caption="Цена производителя" measure="1" displayFolder="Цены производителя" measureGroup="Product Prices" count="0" hidden="1"/>
    <cacheHierarchy uniqueName="[Measures].[LNE Price]" caption="Цена производителя актуальная LNE" measure="1" displayFolder="Цены производителя" measureGroup="Product Prices" count="0" hidden="1"/>
    <cacheHierarchy uniqueName="[Measures].[Product Price Actual]" caption="Цена производителя актуальная" measure="1" displayFolder="" measureGroup="Product Prices Actual" count="0" hidden="1"/>
    <cacheHierarchy uniqueName="[Measures].[Org Structure User Type]" caption="Org Structure User Type" measure="1" displayFolder="" measureGroup="Org Structure User Type" count="0" hidden="1"/>
    <cacheHierarchy uniqueName="[Measures].[Org Structure User Type Current]" caption="Org Structure User Type Current" measure="1" displayFolder="" measureGroup="Org Structure User Type Current" count="0" hidden="1"/>
    <cacheHierarchy uniqueName="[Measures].[Active Outlets Count]" caption="К-во активных ТТ" measure="1" displayFolder="Общее" measureGroup="Active Outlets" count="0" hidden="1"/>
    <cacheHierarchy uniqueName="[Measures].[Cut Price Out]" caption="Цена на полке" measure="1" displayFolder="" measureGroup="Cut Price By Product" count="0" hidden="1"/>
    <cacheHierarchy uniqueName="[Measures].[Cut Price Out Min]" caption="Срез цен по продукции: цена, мин" measure="1" displayFolder="" measureGroup="Cut Price By Product" count="0" hidden="1"/>
    <cacheHierarchy uniqueName="[Measures].[Cut Price Out Max]" caption="Срез цен по продукции: цена, макс" measure="1" displayFolder="" measureGroup="Cut Price By Product" count="0" hidden="1"/>
    <cacheHierarchy uniqueName="[Measures].[Cut Price Product Count]" caption="К-во продуктов на полке" measure="1" displayFolder="" measureGroup="Cut Price By Product" count="0" hidden="1"/>
    <cacheHierarchy uniqueName="[Measures].[Cut Price By Product Plan]" caption="Срез цен по продукции: план" measure="1" displayFolder="" measureGroup="Cut Price By Product Plan" count="0" hidden="1"/>
    <cacheHierarchy uniqueName="[Measures].[Cut Price By Product Combine Count]" caption="Cut Price By Product Combine Count" measure="1" displayFolder="" measureGroup="Cut Price By Product Combine" count="0" hidden="1"/>
    <cacheHierarchy uniqueName="[Measures].[Cut Price By Product Combine Out]" caption="Cut Price By Product Combine Out" measure="1" displayFolder="" measureGroup="Cut Price By Product Combine" count="0" hidden="1"/>
    <cacheHierarchy uniqueName="[Measures].[Cut Price By Product Combine Out Min]" caption="Срез цен по артикулам: цена, мин" measure="1" displayFolder="" measureGroup="Cut Price By Product Combine" count="0" hidden="1"/>
    <cacheHierarchy uniqueName="[Measures].[Cut Price By Product Combine Out Max]" caption="Срез цен по артикулам: цена, макс" measure="1" displayFolder="" measureGroup="Cut Price By Product Combine" count="0" hidden="1"/>
    <cacheHierarchy uniqueName="[Measures].[Cut Price By Product Combine Plan]" caption="Срез цен по артикулам: план" measure="1" displayFolder="" measureGroup="Cut Price By Product Combine Plan" count="0" hidden="1"/>
    <cacheHierarchy uniqueName="[Measures].[Cut Price By Product Type Count]" caption="Cut Price By Product Type Count" measure="1" displayFolder="" measureGroup="Cut Price By Product Type" count="0" hidden="1"/>
    <cacheHierarchy uniqueName="[Measures].[Cut Price By Product Type Out]" caption="Cut Price By Product Type Out" measure="1" displayFolder="" measureGroup="Cut Price By Product Type" count="0" hidden="1"/>
    <cacheHierarchy uniqueName="[Measures].[Cut Price By Product Type Out Min]" caption="Срез цен по типам продукции: цена, мин" measure="1" displayFolder="" measureGroup="Cut Price By Product Type" count="0" hidden="1"/>
    <cacheHierarchy uniqueName="[Measures].[Cut Price By Product Type Out Max]" caption="Срез цен по типам продукции: цена, макс" measure="1" displayFolder="" measureGroup="Cut Price By Product Type" count="0" hidden="1"/>
    <cacheHierarchy uniqueName="[Measures].[Cut Price By Product Type Plan]" caption="Срез цен по типам продукции: план" measure="1" displayFolder="" measureGroup="Cut Price By Product Type Plan" count="0" hidden="1"/>
    <cacheHierarchy uniqueName="[Measures].[UPL Other Plan]" caption="Приоритетные списки: план" measure="1" displayFolder="Приоритетные списки" measureGroup="UPL Other Plan" count="0" hidden="1"/>
    <cacheHierarchy uniqueName="[Measures].[Sale Plan By PA Class]" caption="План по альт клас" measure="1" displayFolder="" measureGroup="Sale Plan By PA Class" count="0" hidden="1"/>
    <cacheHierarchy uniqueName="[Measures].[Sale Plan By POS]" caption="План по  POS" measure="1" displayFolder="" measureGroup="Sale Plan By POS" count="0" hidden="1"/>
    <cacheHierarchy uniqueName="[Measures].[Sale Plan By Product]" caption="План по продукту" measure="1" displayFolder="" measureGroup="Sale Plan By Product" count="0" hidden="1"/>
    <cacheHierarchy uniqueName="[Measures].[Sale Plan By Product Category]" caption="План по Прод Кат" measure="1" displayFolder="" measureGroup="Sale Plan By Product Category" count="0" hidden="1"/>
    <cacheHierarchy uniqueName="[Measures].[Sale Plan By Product Combine]" caption="План по HL-коду" measure="1" displayFolder="" measureGroup="Sale Plan By Product Combine" count="0" hidden="1"/>
    <cacheHierarchy uniqueName="[Measures].[Sale Plan By Product Group]" caption="План по Прод Группе" measure="1" displayFolder="" measureGroup="Sale Plan By Product Group" count="0" hidden="1"/>
    <cacheHierarchy uniqueName="[Measures].[Sale Plan By Product Type]" caption="План по Прод Типу" measure="1" displayFolder="" measureGroup="Sale Plan By Product Type" count="0" hidden="1"/>
    <cacheHierarchy uniqueName="[Measures].[Sale Plan General By Distributor]" caption="Общий план продаж дистрибутора" measure="1" displayFolder="" measureGroup="Sale Plan General By Distributor" count="0" hidden="1"/>
    <cacheHierarchy uniqueName="[Measures].[Sale Plan General By Org Structure]" caption="Общий план продаж ТП" measure="1" displayFolder="" measureGroup="Sale Plan General By Org Structure" count="0" hidden="1"/>
    <cacheHierarchy uniqueName="[Measures].[Sale Plan Prod Group By Distributor]" caption="План дистрибутора по группам продукции" measure="1" displayFolder="" measureGroup="Sale Plan Prod Group By Distributor" count="0" hidden="1"/>
    <cacheHierarchy uniqueName="[Measures].[Sale Plan Prod Group By Org Structure]" caption="План ТП по группам продукции" measure="1" displayFolder="" measureGroup="Sale Plan Prod Group By Org Structure" count="0" hidden="1"/>
    <cacheHierarchy uniqueName="[Measures].[Sales General By Distributor]" caption="Sales General By Distributor" measure="1" displayFolder="" measureGroup="Sales General By Distributor" count="0" hidden="1"/>
    <cacheHierarchy uniqueName="[Measures].[Sales General By Org Structure]" caption="Sales General By Org Structure" measure="1" displayFolder="" measureGroup="Sales General By Org Structure" count="0" hidden="1"/>
    <cacheHierarchy uniqueName="[Measures].[Sales Prod Group By Distributor]" caption="Sales Prod Group By Distributor" measure="1" displayFolder="" measureGroup="Sales Prod Group By Distributor" count="0" hidden="1"/>
    <cacheHierarchy uniqueName="[Measures].[Sales Prod Group By Org Structure]" caption="Sales Prod Group By Org Structure" measure="1" displayFolder="" measureGroup="Sales Prod Group By Org Structure" count="0" hidden="1"/>
    <cacheHierarchy uniqueName="[Measures].[UPL By Outlets Count]" caption="UPL By Outlets Count" measure="1" displayFolder="" measureGroup="UPL By Outlets" count="0" hidden="1"/>
    <cacheHierarchy uniqueName="[Measures].[Is Working Day RU]" caption="К-во рабочих дней: RU" measure="1" displayFolder="" measureGroup="Working days" count="0" hidden="1"/>
    <cacheHierarchy uniqueName="[Measures].[Is Working Day UA]" caption="К-во рабочих дней: UA" measure="1" displayFolder="" measureGroup="Working days" count="0" hidden="1"/>
    <cacheHierarchy uniqueName="[Measures].[Is Working Day Other]" caption="К-во рабочих дней: другие" measure="1" displayFolder="" measureGroup="Working days" count="0" hidden="1"/>
    <cacheHierarchy uniqueName="[Measures].[Elapsed WD RU]" caption="Прошло рабочих дней: RU" measure="1" displayFolder="" measureGroup="Elapsed WD" count="0" hidden="1"/>
    <cacheHierarchy uniqueName="[Measures].[Elapsed WD UA]" caption="Прошло рабочих дней: UA" measure="1" displayFolder="" measureGroup="Elapsed WD" count="0" hidden="1"/>
    <cacheHierarchy uniqueName="[Measures].[Elapsed WD Other]" caption="Прошло рабочих дней: другие" measure="1" displayFolder="" measureGroup="Elapsed WD" count="0" hidden="1"/>
    <cacheHierarchy uniqueName="[Measures].[Product By Alt Classification Count]" caption="Product By Alt Classification Count" measure="1" displayFolder="" measureGroup="Product By Alt Classification" count="0" hidden="1"/>
    <cacheHierarchy uniqueName="[Measures].[Org Structure Day Off Count]" caption="Org Structure Day Off Count" measure="1" displayFolder="" measureGroup="Org Structure Day Off" count="0" hidden="1"/>
    <cacheHierarchy uniqueName="[Measures].[Outlets Count DC]" caption="Outlets Count DC" measure="1" displayFolder="" measureGroup="Outlets Count DC" count="0" hidden="1"/>
    <cacheHierarchy uniqueName="[Measures].[Active Outlets Count DC]" caption="Количество активных ТТ" measure="1" displayFolder="" measureGroup="Active Outlets Count DC" count="0" hidden="1"/>
    <cacheHierarchy uniqueName="[Measures].[Morning Price NGS]" caption="Morning Price NGS" measure="1" displayFolder="" measureGroup="Archived Stocks Morning NGS" count="0" hidden="1"/>
    <cacheHierarchy uniqueName="[Measures].[Morning Outgo Price]" caption="Morning Outgo Price" measure="1" displayFolder="" measureGroup="Archived Stocks Morning NGS" count="0" hidden="1"/>
    <cacheHierarchy uniqueName="[Measures].[Evening Amount NGS]" caption="Остатки на конец. Сумма в NGS" measure="1" displayFolder="Остатки на конец" measureGroup="Archived Stocks Evening NGS" count="0" hidden="1"/>
    <cacheHierarchy uniqueName="[Measures].[Evening Price NGS]" caption="Evening Price NGS" measure="1" displayFolder="" measureGroup="Archived Stocks Evening NGS" count="0" hidden="1"/>
    <cacheHierarchy uniqueName="[Measures].[Evening Stock Amount VAT]" caption="Остатки на конец. Сумма в PS с НДС" measure="1" displayFolder="Остатки на конец" measureGroup="Archived Stocks Evening NGS" count="0" hidden="1"/>
    <cacheHierarchy uniqueName="[Measures].[Evening Outgo Price]" caption="Evening Outgo Price" measure="1" displayFolder="" measureGroup="Archived Stocks Evening NGS" count="0" hidden="1"/>
    <cacheHierarchy uniqueName="[Measures].[Evening Stock Amount]" caption="Остатки на конец. Сумма в PS" measure="1" displayFolder="Остатки на конец" measureGroup="Archived Stocks Evening NGS" count="0" hidden="1"/>
    <cacheHierarchy uniqueName="[Measures].[Evening Product Combine DC]" caption="Evening Product Combine DC" measure="1" displayFolder="" measureGroup="Archived Stocks Evening NGS DC" count="0" hidden="1"/>
    <cacheHierarchy uniqueName="[Measures].[Covering Qty]" caption="Covering Qty" measure="1" displayFolder="" measureGroup="Sales Covering" count="0" hidden="1"/>
    <cacheHierarchy uniqueName="[Measures].[Covering In Come Sum]" caption="Covering In Come Sum" measure="1" displayFolder="" measureGroup="Sales Covering" count="0" hidden="1"/>
    <cacheHierarchy uniqueName="[Measures].[Covering Amount NGS]" caption="Covering Amount NGS" measure="1" displayFolder="" measureGroup="Sales Covering" count="0" hidden="1"/>
    <cacheHierarchy uniqueName="[Measures].[Sales Covering Price Sum]" caption="Sales Covering Price Sum" measure="1" displayFolder="" measureGroup="Sales Covering" count="0" hidden="1"/>
    <cacheHierarchy uniqueName="[Measures].[Sales Covering Price Count]" caption="Sales Covering Price Count" measure="1" displayFolder="" measureGroup="Sales Covering" count="0" hidden="1"/>
    <cacheHierarchy uniqueName="[Measures].[Sale In Amount NGS]" caption="Sale In Amount NGS" measure="1" displayFolder="" measureGroup="Sal In NGS" count="0" hidden="1"/>
    <cacheHierarchy uniqueName="[Measures].[Amount NGS]" caption="Amount NGS" measure="1" displayFolder="" measureGroup="Sales NGS" count="0" hidden="1"/>
    <cacheHierarchy uniqueName="[Measures].[ABS Qty]" caption="ABS Qty" measure="1" displayFolder="" measureGroup="Sales NGS" count="0" hidden="1"/>
    <cacheHierarchy uniqueName="[Measures].[ABS Income Sum]" caption="ABS Income Sum" measure="1" displayFolder="" measureGroup="Sales NGS" count="0" hidden="1"/>
    <cacheHierarchy uniqueName="[Measures].[Sales Product Combine DC]" caption="Sales Product Combine DC" measure="1" displayFolder="" measureGroup="Sales Product Combine DC" count="0" hidden="1"/>
    <cacheHierarchy uniqueName="[Measures].[Sales Covering Product Combine DC]" caption="Продажи по ответственному к-во уникальных артикулов" measure="1" displayFolder="Покрытие" measureGroup="Sales Covering Product Combine DC" count="0" hidden="1"/>
    <cacheHierarchy uniqueName="[Measures].[SellUniqueGroup]" caption="Продажи. Уникальные группы 1" measure="1" displayFolder="Продажи" measureGroup="SalOutD by Groups" count="0" hidden="1"/>
    <cacheHierarchy uniqueName="[Measures].[Ev Main Stock]" caption="Ev Main Stock" measure="1" displayFolder="" measureGroup="Archived Stocks Evening Main" count="0" hidden="1"/>
    <cacheHierarchy uniqueName="[Measures].[Ev Main Amount NGS]" caption="Ev Main Amount NGS" measure="1" displayFolder="" measureGroup="Archived Stocks Evening Main" count="0" hidden="1"/>
    <cacheHierarchy uniqueName="[Measures].[Ev Main Price NGS]" caption="Ev Main Price NGS" measure="1" displayFolder="" measureGroup="Archived Stocks Evening Main" count="0" hidden="1"/>
    <cacheHierarchy uniqueName="[Measures].[Ev Main Outgo Price]" caption="Ev Main Outgo Price" measure="1" displayFolder="" measureGroup="Archived Stocks Evening Main" count="0" hidden="1"/>
    <cacheHierarchy uniqueName="[Measures].[Ev Main Stock Amount]" caption="Ev Main Stock Amount" measure="1" displayFolder="" measureGroup="Archived Stocks Evening Main" count="0" hidden="1"/>
    <cacheHierarchy uniqueName="[Measures].[Ev Main Stock Amount VAT]" caption="Ev Main Stock Amount VAT" measure="1" displayFolder="" measureGroup="Archived Stocks Evening Main" count="0" hidden="1"/>
    <cacheHierarchy uniqueName="[Measures].[Ev Main Product Combine DC]" caption="Ev Main Product Combine DC" measure="1" displayFolder="" measureGroup="Archived Stocks Evening Main DC" count="0" hidden="1"/>
    <cacheHierarchy uniqueName="[Measures].[Amount NGS_NT]" caption="Amount NGS_NT" measure="1" displayFolder="" measureGroup="Fact Archived Stocks Evening NGS New Type" count="0" hidden="1"/>
    <cacheHierarchy uniqueName="[Measures].[Morning Amount NGS_NT]" caption="Morning Amount NGS_NT" measure="1" displayFolder="" measureGroup="Fact Archived Stocks Morning NGS New Type" count="0" hidden="1"/>
    <cacheHierarchy uniqueName="[Measures].[Sale In Amount NGS_NT]" caption="Sale In Amount NGS_NT" measure="1" displayFolder="" measureGroup="v Fact Sal In D New Type" count="0" hidden="1"/>
    <cacheHierarchy uniqueName="[Measures].[SellOut_Amount NGS_NT]" caption="SellOut_Amount NGS_NT" measure="1" displayFolder="" measureGroup="v Fact Sal Out D New Type" count="0" hidden="1"/>
    <cacheHierarchy uniqueName="[Measures].[Rests]" caption="Rests" measure="1" displayFolder="" measureGroup="v Fact Magnit Rests" count="0" hidden="1"/>
    <cacheHierarchy uniqueName="[Measures].[RestsSet]" caption="RestsSet" measure="1" displayFolder="" measureGroup="v Fact Magnit Rests" count="0" hidden="1"/>
    <cacheHierarchy uniqueName="[Measures].[Active Outlets Count DC AKB]" caption="Active Outlets Count DC AKB" measure="1" displayFolder="" measureGroup="Active Outlets Count DC AKB" count="0" hidden="1"/>
    <cacheHierarchy uniqueName="[Measures].[Org Structure Day Off]" caption="К-во дополнительных нерабочих дней" measure="1" displayFolder="Рабочие дни" measureGroup="Working days" count="0" hidden="1"/>
    <cacheHierarchy uniqueName="[Measures].[Elapsed WD Other CALC]" caption="Прошло рабочих дней: другие" measure="1" displayFolder="Рабочие дни" measureGroup="Working days" count="0" hidden="1"/>
    <cacheHierarchy uniqueName="[Measures].[Elapsed WD UA CALC]" caption="Прошло рабочих дней: UA" measure="1" displayFolder="Рабочие дни" measureGroup="Working days" count="0" hidden="1"/>
    <cacheHierarchy uniqueName="[Measures].[Elapsed WD RU CALC]" caption="Прошло рабочих дней: RU" measure="1" displayFolder="Рабочие дни" measureGroup="Working days" count="0" hidden="1"/>
    <cacheHierarchy uniqueName="[Measures].[Cut Price By Product Type Out Max CALC]" caption="Срез цен по типам продукции: цена, макс" measure="1" displayFolder="Срез цен по типам продукции" measureGroup="Cut Price By Product" count="0" hidden="1"/>
    <cacheHierarchy uniqueName="[Measures].[Cut Price By Product Type Out Min CALC]" caption="Срез цен по типам продукции: цена, мин" measure="1" displayFolder="Срез цен по типам продукции" measureGroup="Cut Price By Product" count="0" hidden="1"/>
    <cacheHierarchy uniqueName="[Measures].[Cut Price By Product Combine Out Max CALC]" caption="Срез цен по артикулам: цена, макс" measure="1" displayFolder="Срез цен по артикулам" measureGroup="Cut Price By Product" count="0" hidden="1"/>
    <cacheHierarchy uniqueName="[Measures].[Cut Price By Product Combine Out Min CALC]" caption="Срез цен по артикулам: цена, мин" measure="1" displayFolder="Срез цен по артикулам" measureGroup="Cut Price By Product" count="0" hidden="1"/>
    <cacheHierarchy uniqueName="[Measures].[Cut Price Out Max CALC]" caption="Срез цен по продукции: цена, макс" measure="1" displayFolder="Срез цен по продукции" measureGroup="Cut Price By Product" count="0" hidden="1"/>
    <cacheHierarchy uniqueName="[Measures].[Cut Price Out Min CALC]" caption="Срез цен по продукции: цена, мин" measure="1" displayFolder="Срез цен по продукции" measureGroup="Cut Price By Product" count="0" hidden="1"/>
    <cacheHierarchy uniqueName="[Measures].[Sale Plan Prod Group By Org Structure CALC]" caption="План ТП по группам продукции" measure="1" displayFolder="План Продаж ТП по группам продукции" measureGroup="Sale Plan General By Distributor" count="0" hidden="1"/>
    <cacheHierarchy uniqueName="[Measures].[Sale Plan Prod Group By Distributor CALC]" caption="План дистрибьютора по группам продукции" measure="1" displayFolder="План Продаж дистрибьютора по группам продукции" measureGroup="Sale Plan General By Distributor" count="0" hidden="1"/>
    <cacheHierarchy uniqueName="[Measures].[Sale Plan General By Org Structure CALC]" caption="Общий план продаж ТП" measure="1" displayFolder="План Продаж ТП" measureGroup="Sale Plan General By Distributor" count="0" hidden="1"/>
    <cacheHierarchy uniqueName="[Measures].[Sale Plan General By Distributor CALC]" caption="Общий план продаж дистрибьютора" measure="1" displayFolder="План Продаж дистрибьютора" measureGroup="Sale Plan General By Distributor" count="0" hidden="1"/>
    <cacheHierarchy uniqueName="[Measures].[Cut Price By Product Type Plan CALC]" caption="Срез цен по типам продукции: план" measure="1" displayFolder="Срез цен по типам продукции" measureGroup="Cut Price By Product" count="0" hidden="1"/>
    <cacheHierarchy uniqueName="[Measures].[Cut Price By Product Combine Plan CALC]" caption="Срез цен по артикулам: план" measure="1" displayFolder="Срез цен по артикулам" measureGroup="Cut Price By Product" count="0" hidden="1"/>
    <cacheHierarchy uniqueName="[Measures].[Cut Price By Product Plan CALC]" caption="Срез цен по продукции: план" measure="1" displayFolder="Срез цен по продукции" measureGroup="Cut Price By Product" count="0" hidden="1"/>
    <cacheHierarchy uniqueName="[Measures].[Product Price Actual CALC]" caption="Цена производителя актуальная" measure="1" displayFolder="Цены производителя" measureGroup="Product Prices" count="0" hidden="1"/>
    <cacheHierarchy uniqueName="[Measures].[Accounting Outlet Order DC CALC]" caption="Заказы с УС: к-во документов" measure="1" displayFolder="Заказы с УС" measureGroup="Accounting System Order" count="0" hidden="1"/>
    <cacheHierarchy uniqueName="[Measures].[Visits DC CALC]" caption="К-во уникальных посещённых ТТ" measure="1" displayFolder="Визиты" measureGroup="Visits" count="0" hidden="1"/>
    <cacheHierarchy uniqueName="[Measures].[Visited Outlets CALC]" caption="К-во посещённых ТТ общее" measure="1" displayFolder="Визиты по маршрутам" measureGroup="Visits By Routes" count="0" hidden="1"/>
    <cacheHierarchy uniqueName="[Measures].[Success Off Route CALC]" caption="К-во успешных визитов вне маршрута" measure="1" displayFolder="Визиты по маршрутам" measureGroup="Visits By Routes" count="0" hidden="1"/>
    <cacheHierarchy uniqueName="[Measures].[Visits on Route Outlets Count CALC]" caption="К-во успешных визитов по маршрутам" measure="1" displayFolder="Визиты по маршрутам" measureGroup="Visits By Routes" count="0" hidden="1"/>
    <cacheHierarchy uniqueName="[Measures].[Visits Off Routes CALC]" caption="К-во посещённых ТТ вне маршрутов" measure="1" displayFolder="Визиты по маршрутам" measureGroup="Visits By Routes" count="0" hidden="1"/>
    <cacheHierarchy uniqueName="[Measures].[Visited Outlets Count CALC]" caption="К-во посещённых ТТ по маршруту (факт)" measure="1" displayFolder="Визиты по маршрутам" measureGroup="Visits By Routes" count="0" hidden="1"/>
    <cacheHierarchy uniqueName="[Measures].[Outlet on Route Count CALC]" caption="К-во ТТ на маршруте (план)" measure="1" displayFolder="Визиты по маршрутам" measureGroup="Visits By Routes" count="0" hidden="1"/>
    <cacheHierarchy uniqueName="[Measures].[Outlets with Orders by Product CALC]" caption="К-во ТТ, которые заказали продукт" measure="1" displayFolder="Заказы" measureGroup="Outlet Order" count="0" hidden="1"/>
    <cacheHierarchy uniqueName="[Measures].[Outlet Order SKU DC CALC]" caption="К-во заказанных SKU" measure="1" displayFolder="Заказы" measureGroup="Outlet Order" count="0" hidden="1"/>
    <cacheHierarchy uniqueName="[Measures].[Outlet Order Outlet DC CALC]" caption="К-во ТТ с заказами" measure="1" displayFolder="Заказы" measureGroup="Outlet Order" count="0" hidden="1"/>
    <cacheHierarchy uniqueName="[Measures].[Outlet Order DC CALC]" caption="Заказы: к-во документов" measure="1" displayFolder="Заказы" measureGroup="Outlet Order" count="0" hidden="1"/>
    <cacheHierarchy uniqueName="[Measures].[Outlet With Sales By Product DC CALC]" caption="К-во ТТ, которые купили продукт" measure="1" displayFolder="Продажи" measureGroup="Sales" count="0" hidden="1"/>
    <cacheHierarchy uniqueName="[Measures].[Outlets with Sales CALC]" caption="К-во ТТ с продажей" measure="1" displayFolder="Продажи" measureGroup="Sales" count="0" hidden="1"/>
    <cacheHierarchy uniqueName="[Measures].[Sales SKU DC CALC]" caption="К-во проданных SKU" measure="1" displayFolder="Продажи" measureGroup="Sales" count="0" hidden="1"/>
    <cacheHierarchy uniqueName="[Measures].[Stock Evening InCome Amount CALC]" caption="Остаток конечный: сумма в ценах производителя" measure="1" displayFolder="Склады" measureGroup="Archived Stocks Morning" count="0" hidden="1"/>
    <cacheHierarchy uniqueName="[Measures].[Stock Evening Packages CALC]" caption="Остаток конечный: к-во, упак" measure="1" displayFolder="Склады" measureGroup="Archived Stocks Morning" count="0" hidden="1"/>
    <cacheHierarchy uniqueName="[Measures].[Stock Evening Volume Dal CALC]" caption="Остаток конечный: объём, дал" measure="1" displayFolder="Склады" measureGroup="Archived Stocks Morning" count="0" hidden="1"/>
    <cacheHierarchy uniqueName="[Measures].[Stock Evening Volume CALC]" caption="Остаток конечный: объём, л" measure="1" displayFolder="Склады" measureGroup="Archived Stocks Morning" count="0" hidden="1"/>
    <cacheHierarchy uniqueName="[Measures].[Stock Evening Weight KG CALC]" caption="Остаток конечный: вес, кг" measure="1" displayFolder="Склады" measureGroup="Archived Stocks Morning" count="0" hidden="1"/>
    <cacheHierarchy uniqueName="[Measures].[Stock Evening CALC]" caption="Остаток конечный: к-во, шт" measure="1" displayFolder="Склады" measureGroup="Archived Stocks Evening" count="0" hidden="1"/>
    <cacheHierarchy uniqueName="[Measures].[SKU Ordered]" caption="К-во заказаных SKU" measure="1" displayFolder="Заказы" measureGroup="Outlet Order" count="0" hidden="1"/>
    <cacheHierarchy uniqueName="[Measures].[SKU Sold]" caption="К-во проданых SKU" measure="1" displayFolder="Продажи" measureGroup="Sales" count="0" hidden="1"/>
    <cacheHierarchy uniqueName="[Measures].[AVG SKU Sold]" caption="Продажи.средний SKU на ТТ" measure="1" displayFolder="Продажи" measureGroup="Sales" count="0" hidden="1"/>
    <cacheHierarchy uniqueName="[Measures].[AVG SKU Ordered]" caption="Заказы: средний SKU" measure="1" displayFolder="Заказы" measureGroup="Outlet Order" count="0" hidden="1"/>
    <cacheHierarchy uniqueName="[Measures].[Time gone RU %]" caption="Прошло рабочего времени: RU %" measure="1" displayFolder="Рабочие дни" measureGroup="Working days" count="0" hidden="1"/>
    <cacheHierarchy uniqueName="[Measures].[Time gone UA %]" caption="Прошло рабочего времени: UA %" measure="1" displayFolder="Рабочие дни" measureGroup="Working days" count="0" hidden="1"/>
    <cacheHierarchy uniqueName="[Measures].[Time gone Other %]" caption="Прошло рабочего времени: другие %" measure="1" displayFolder="Рабочие дни" measureGroup="Working days" count="0" hidden="1"/>
    <cacheHierarchy uniqueName="[Measures].[Remaining WD RU]" caption="Осталось рабочих дней: RU" measure="1" displayFolder="Рабочие дни" measureGroup="Working days" count="0" hidden="1"/>
    <cacheHierarchy uniqueName="[Measures].[Remaining WD UA]" caption="Осталось рабочих дней: UA" measure="1" displayFolder="Рабочие дни" measureGroup="Working days" count="0" hidden="1"/>
    <cacheHierarchy uniqueName="[Measures].[Remaining WD Other]" caption="Осталось рабочих дней: другие" measure="1" displayFolder="Рабочие дни" measureGroup="Working days" count="0" hidden="1"/>
    <cacheHierarchy uniqueName="[Measures].[AVG Cut Price By Product Type]" caption="Срез цен по типам продукции: цена, средняя" measure="1" displayFolder="Срез цен по типам продукции" measureGroup="Cut Price By Product" count="0" hidden="1"/>
    <cacheHierarchy uniqueName="[Measures].[AVG Cut Price By Product Combine]" caption="Срез цен по артикулам: цена, средняя" measure="1" displayFolder="Срез цен по артикулам" measureGroup="Cut Price By Product" count="0" hidden="1"/>
    <cacheHierarchy uniqueName="[Measures].[Outlets not visited by route]" caption="К-во непосещённых ТТ" measure="1" displayFolder="Визиты по маршрутам" measureGroup="Visits By Routes" count="0" hidden="1"/>
    <cacheHierarchy uniqueName="[Measures].[% Success on route]" caption="% успешных визитов по маршрутам" measure="1" displayFolder="Визиты по маршрутам" measureGroup="Visits By Routes" count="0" hidden="1"/>
    <cacheHierarchy uniqueName="[Measures].[% Success off route]" caption="% успешных визитов вне маршрутов" measure="1" displayFolder="Визиты по маршрутам" measureGroup="Visits By Routes" count="0" hidden="1"/>
    <cacheHierarchy uniqueName="[Measures].[Visited outlets success general]" caption="К-во успешных визитов в общем" measure="1" displayFolder="Визиты по маршрутам" measureGroup="Visits By Routes" count="0" hidden="1"/>
    <cacheHierarchy uniqueName="[Measures].[Deviation Availability]" caption="Наличие отклонения" measure="1" displayFolder="Визиты" measureGroup="Visits" count="0" hidden="1"/>
    <cacheHierarchy uniqueName="[Measures].[% Visited outlets success general]" caption="% успешных визитов в общем" measure="1" displayFolder="Визиты по маршрутам" measureGroup="Visits By Routes" count="0" hidden="1"/>
    <cacheHierarchy uniqueName="[Measures].[Sale amount producer price]" caption="--Продажи сумма в ценах производителя" measure="1" displayFolder="Продажи" measureGroup="Sales" count="0" hidden="1"/>
    <cacheHierarchy uniqueName="[Measures].[Sale In amount producer price]" caption="--Приход сумма в ценах производителя" measure="1" displayFolder="Приходы" measureGroup="Sale In" count="0" hidden="1"/>
    <cacheHierarchy uniqueName="[Measures].[% of Outlets bought product]" caption="% ТТ которые купили продукт" measure="1" displayFolder="Продажи" measureGroup="Sales" count="0" hidden="1"/>
    <cacheHierarchy uniqueName="[Measures].[% of Outlets ordered product]" caption="% ТТ которые заказали продукт" measure="1" displayFolder="Заказы" measureGroup="Outlet Order" count="0" hidden="1"/>
    <cacheHierarchy uniqueName="[Measures].[AC Order Amount Producer Price]" caption="--Заказ с УС сумма в ценах производителя" measure="1" displayFolder="Заказы" measureGroup="Accounting System Order" count="0" hidden="1"/>
    <cacheHierarchy uniqueName="[Measures].[AVG Cut Price By Product]" caption="Срез цен по продукции: цена, средняя" measure="1" displayFolder="Срез цен по продукции" measureGroup="Cut Price By Product" count="0" hidden="1"/>
    <cacheHierarchy uniqueName="[Measures].[Volume, dal]" caption="Продажи: объём, дал" measure="1" displayFolder="Продажи" measureGroup="Sales" count="0" hidden="1"/>
    <cacheHierarchy uniqueName="[Measures].[Sale In Volume, dal]" caption="Приход: объём, дал" measure="1" displayFolder="Приходы" measureGroup="Sale In" count="0" hidden="1"/>
    <cacheHierarchy uniqueName="[Measures].[Successfull visits %]" caption="Успешные визиты %" measure="1" displayFolder="Визиты" measureGroup="Visits" count="0" hidden="1"/>
    <cacheHierarchy uniqueName="[Measures].[Distribution Time Spent]" caption="Дистрибьюция проведено времени" measure="1" displayFolder="Остатки в ТТ" measureGroup="Outlet Distribution" count="0" hidden="1"/>
    <cacheHierarchy uniqueName="[Measures].[SaleInProductQtyNDays]" caption="Приход за последние N дней, шт" measure="1" displayFolder="" measureGroup="Archived Stocks Morning" count="0" hidden="1"/>
    <cacheHierarchy uniqueName="[Measures].[SaleInProductKGNDays]" caption="Приход за последние N дней, кг" measure="1" displayFolder="" measureGroup="Archived Stocks Morning" count="0" hidden="1"/>
    <cacheHierarchy uniqueName="[Measures].[SaleInProductDalNDays]" caption="Приход за последние N дней, дал" measure="1" displayFolder="" measureGroup="Archived Stocks Morning" count="0" hidden="1"/>
    <cacheHierarchy uniqueName="[Measures].[SaleInProductVolNDays]" caption="Приход за последние N дней, л" measure="1" displayFolder="" measureGroup="Archived Stocks Morning" count="0" hidden="1"/>
    <cacheHierarchy uniqueName="[Measures].[SaleInProductPcgNDays]" caption="Приход за последние N дней, упак" measure="1" displayFolder="" measureGroup="Archived Stocks Morning" count="0" hidden="1"/>
    <cacheHierarchy uniqueName="[Measures].[SalesProductQtyNDays]" caption="Расход за последние N дней, шт" measure="1" displayFolder="Склады" measureGroup="Archived Stocks Morning" count="0" hidden="1"/>
    <cacheHierarchy uniqueName="[Measures].[SalesProductKGNDays]" caption="Расход за последние N дней, кг" measure="1" displayFolder="Склады" measureGroup="Archived Stocks Morning" count="0" hidden="1"/>
    <cacheHierarchy uniqueName="[Measures].[SalesProductDalNDays]" caption="Расход за последние N дней, дал" measure="1" displayFolder="Склады" measureGroup="Archived Stocks Morning" count="0" hidden="1"/>
    <cacheHierarchy uniqueName="[Measures].[SalesProductVolNDays]" caption="Расход за последние N дней, л" measure="1" displayFolder="Склады" measureGroup="Archived Stocks Morning" count="0" hidden="1"/>
    <cacheHierarchy uniqueName="[Measures].[SalesProductPcgNDays]" caption="Расход за последние N дней, упак" measure="1" displayFolder="Склады" measureGroup="Archived Stocks Morning" count="0" hidden="1"/>
    <cacheHierarchy uniqueName="[Measures].[AVGSaleInProductQtyNDays]" caption="Средний приход за последние N дней, шт" measure="1" displayFolder="" measureGroup="Archived Stocks Morning" count="0" hidden="1"/>
    <cacheHierarchy uniqueName="[Measures].[AVGSaleInProductKGNDays]" caption="Средний приход за последние N дней, кг" measure="1" displayFolder="" measureGroup="Archived Stocks Morning" count="0" hidden="1"/>
    <cacheHierarchy uniqueName="[Measures].[AVGSaleInProductVolNDays]" caption="Средний приход за последние N дней, л" measure="1" displayFolder="" measureGroup="Archived Stocks Morning" count="0" hidden="1"/>
    <cacheHierarchy uniqueName="[Measures].[AVGSaleInProductDalNDays]" caption="Средний приход за последние N дней, дал" measure="1" displayFolder="" measureGroup="Archived Stocks Morning" count="0" hidden="1"/>
    <cacheHierarchy uniqueName="[Measures].[AVGSaleInProductPcgNDays]" caption="Средний приход за последние N дней, упак" measure="1" displayFolder="" measureGroup="Archived Stocks Morning" count="0" hidden="1"/>
    <cacheHierarchy uniqueName="[Measures].[AVGSalesProductQtyNDays]" caption="Средний расход за последние N дней, шт" measure="1" displayFolder="Склады" measureGroup="Archived Stocks Morning" count="0" hidden="1"/>
    <cacheHierarchy uniqueName="[Measures].[AVGSalesProductKGNDays]" caption="Средний расход за последние N дней, кг" measure="1" displayFolder="Склады" measureGroup="Archived Stocks Morning" count="0" hidden="1"/>
    <cacheHierarchy uniqueName="[Measures].[AVGSalesProductVolNDays]" caption="Средний расход за последние N дней, л" measure="1" displayFolder="Склады" measureGroup="Archived Stocks Morning" count="0" hidden="1"/>
    <cacheHierarchy uniqueName="[Measures].[AVGSalesProductDalNDays]" caption="Средний расход за последние N дней, дал" measure="1" displayFolder="Склады" measureGroup="Archived Stocks Morning" count="0" hidden="1"/>
    <cacheHierarchy uniqueName="[Measures].[AVGSalesProductPcgNDays]" caption="Средний расход за последние N дней, упак" measure="1" displayFolder="Склады" measureGroup="Archived Stocks Morning" count="0" hidden="1"/>
    <cacheHierarchy uniqueName="[Measures].[StockInDaysQty]" caption="Запас в днях, шт" measure="1" displayFolder="Склады" measureGroup="Archived Stocks Morning" count="0" hidden="1"/>
    <cacheHierarchy uniqueName="[Measures].[StockInDaysKG]" caption="Запас в днях, кг" measure="1" displayFolder="Склады" measureGroup="Archived Stocks Morning" count="0" hidden="1"/>
    <cacheHierarchy uniqueName="[Measures].[StockInDaysVol]" caption="Запас в днях, л" measure="1" displayFolder="Склады" measureGroup="Archived Stocks Morning" count="0" hidden="1"/>
    <cacheHierarchy uniqueName="[Measures].[StockInDaysDal]" caption="Запас в днях, дал" measure="1" displayFolder="Склады" measureGroup="Archived Stocks Morning" count="0" hidden="1"/>
    <cacheHierarchy uniqueName="[Measures].[StockInDaysPcg]" caption="Запас в днях, упак" measure="1" displayFolder="Склады" measureGroup="Archived Stocks Morning" count="0" hidden="1"/>
    <cacheHierarchy uniqueName="[Measures].[RecomOrderQty]" caption="Рекомендованный заказ, шт" measure="1" displayFolder="Склады" measureGroup="Archived Stocks Morning" count="0" hidden="1"/>
    <cacheHierarchy uniqueName="[Measures].[RecomOrderKG]" caption="Рекомендованный заказ, кг" measure="1" displayFolder="Склады" measureGroup="Archived Stocks Morning" count="0" hidden="1"/>
    <cacheHierarchy uniqueName="[Measures].[RecomOrderVol]" caption="Рекомендованный заказ, л" measure="1" displayFolder="Склады" measureGroup="Archived Stocks Morning" count="0" hidden="1"/>
    <cacheHierarchy uniqueName="[Measures].[RecomOrderDal]" caption="Рекомендованный заказ, дал" measure="1" displayFolder="Склады" measureGroup="Archived Stocks Morning" count="0" hidden="1"/>
    <cacheHierarchy uniqueName="[Measures].[RecomOrderPcg]" caption="Рекомендованный заказ, упак" measure="1" displayFolder="Склады" measureGroup="Archived Stocks Morning" count="0" hidden="1"/>
    <cacheHierarchy uniqueName="[Measures].[Sale Plan General By Distributor Execution]" caption="% выполнения общего плана продаж дистрибутора" measure="1" displayFolder="План Продаж дистрибьютора" measureGroup="Sale Plan General By Distributor" count="0" hidden="1"/>
    <cacheHierarchy uniqueName="[Measures].[Sale Plan General By Orgstructure Execution]" caption="% выполнения общего плана продаж ТП" measure="1" displayFolder="План Продаж ТП" measureGroup="Sale Plan General By Distributor" count="0" hidden="1"/>
    <cacheHierarchy uniqueName="[Measures].[Sale Plan Prod Group By Distributor Execution]" caption="% выполнения плана продаж дистрибутора по группам продукции" measure="1" displayFolder="План Продаж дистрибьютора по группам продукции" measureGroup="Sale Plan General By Distributor" count="0" hidden="1"/>
    <cacheHierarchy uniqueName="[Measures].[Sale Plan Prod Group By Orgstructure Execution]" caption="% выполнения плана продаж ТП по группам продукции" measure="1" displayFolder="План Продаж ТП по группам продукции" measureGroup="Sale Plan General By Distributor" count="0" hidden="1"/>
    <cacheHierarchy uniqueName="[Measures].[Outlets Count DC CALC]" caption="К-во ТТ" measure="1" displayFolder="Покрытие" measureGroup="Outlets Count DC" count="0" hidden="1"/>
    <cacheHierarchy uniqueName="[Measures].[Stocks Evening Product Combine DC]" caption="Остатки на конец. Уникальные Артикулы" measure="1" displayFolder="Остатки на конец" measureGroup="Archived Stocks Evening NGS" count="0" hidden="1"/>
    <cacheHierarchy uniqueName="[Measures].[Stock Evening Cust CALC]" caption="Остатки на конец. Штуки" measure="1" displayFolder="Остатки на конец" measureGroup="Archived Stocks Evening NGS" count="0" hidden="1"/>
    <cacheHierarchy uniqueName="[Measures].[Stocks Evening NGS Price]" caption="Остатки на конец. Цена в NGS" measure="1" displayFolder="Остатки на конец" measureGroup="Archived Stocks Evening NGS" count="0" hidden="1"/>
    <cacheHierarchy uniqueName="[Measures].[Stocks Evening PS Price]" caption="Остатки на конец. Цена в PS" measure="1" displayFolder="Остатки на конец" measureGroup="Archived Stocks Evening NGS" count="0" hidden="1"/>
    <cacheHierarchy uniqueName="[Measures].[Sales Covering Price By Owner]" caption="Продажи прайсовая цена по ответственному" measure="1" displayFolder="Покрытие" measureGroup="Outlets Count DC" count="0" hidden="1"/>
    <cacheHierarchy uniqueName="[Measures].[Sales Covering Price By Owner NGS wVAT]" caption="Продажи цена по ответственному NGS без НДС" measure="1" displayFolder="Покрытие" measureGroup="Outlets Count DC" count="0" hidden="1"/>
    <cacheHierarchy uniqueName="[Measures].[Sales Covering Price without VAT]" caption="Цена без НДС" measure="1" displayFolder="Покрытие" measureGroup="Outlets Count DC" count="0" hidden="1"/>
    <cacheHierarchy uniqueName="[Measures].[SalesByMonth12]" caption="SalesByMonth12" measure="1" displayFolder="" count="0" hidden="1"/>
    <cacheHierarchy uniqueName="[Measures].[SalesByMonth12_AVG]" caption="SalesByMonth12_AVG" measure="1" displayFolder="" count="0" hidden="1"/>
  </cacheHierarchies>
  <kpis count="0"/>
  <tupleCache>
    <entries count="144">
      <n v="37506.330000000009" in="0">
        <tpls c="4">
          <tpl fld="9" item="9"/>
          <tpl hier="15" item="4"/>
          <tpl fld="16" item="0"/>
          <tpl fld="17" item="0"/>
        </tpls>
      </n>
      <n v="26869.189999999988" in="0">
        <tpls c="4">
          <tpl fld="9" item="10"/>
          <tpl hier="15" item="4"/>
          <tpl fld="16" item="0"/>
          <tpl fld="17" item="0"/>
        </tpls>
      </n>
      <n v="29356.609999999997" in="0">
        <tpls c="4">
          <tpl fld="9" item="8"/>
          <tpl hier="15" item="4"/>
          <tpl fld="16" item="0"/>
          <tpl fld="17" item="0"/>
        </tpls>
      </n>
      <n v="41583.05999999999" in="0">
        <tpls c="4">
          <tpl fld="9" item="3"/>
          <tpl hier="15" item="4"/>
          <tpl fld="16" item="0"/>
          <tpl fld="17" item="0"/>
        </tpls>
      </n>
      <n v="44336.05000000001" in="0">
        <tpls c="4">
          <tpl fld="9" item="2"/>
          <tpl hier="15" item="4"/>
          <tpl fld="16" item="0"/>
          <tpl fld="17" item="0"/>
        </tpls>
      </n>
      <n v="38856.730000000003" in="0">
        <tpls c="4">
          <tpl fld="9" item="5"/>
          <tpl hier="15" item="4"/>
          <tpl fld="16" item="0"/>
          <tpl fld="17" item="0"/>
        </tpls>
      </n>
      <n v="27630.37" in="0">
        <tpls c="4">
          <tpl fld="9" item="6"/>
          <tpl hier="15" item="4"/>
          <tpl fld="16" item="0"/>
          <tpl fld="17" item="0"/>
        </tpls>
      </n>
      <n v="29232.870000000006" in="0">
        <tpls c="4">
          <tpl fld="9" item="4"/>
          <tpl hier="15" item="4"/>
          <tpl fld="16" item="0"/>
          <tpl fld="17" item="0"/>
        </tpls>
      </n>
      <n v="33664.29" in="0">
        <tpls c="4">
          <tpl fld="9" item="11"/>
          <tpl hier="15" item="4"/>
          <tpl fld="16" item="0"/>
          <tpl fld="17" item="0"/>
        </tpls>
      </n>
      <n v="56844.459999999992" in="0">
        <tpls c="4">
          <tpl fld="9" item="7"/>
          <tpl hier="15" item="4"/>
          <tpl fld="16" item="0"/>
          <tpl fld="17" item="0"/>
        </tpls>
      </n>
      <n v="58259.510000000009" in="0">
        <tpls c="4">
          <tpl fld="9" item="0"/>
          <tpl hier="15" item="4"/>
          <tpl fld="16" item="0"/>
          <tpl fld="17" item="0"/>
        </tpls>
      </n>
      <n v="38129.1" in="0">
        <tpls c="4">
          <tpl fld="9" item="1"/>
          <tpl hier="15" item="4"/>
          <tpl fld="16" item="0"/>
          <tpl fld="17" item="0"/>
        </tpls>
      </n>
      <n v="15192.020000000002" in="0">
        <tpls c="4">
          <tpl fld="9" item="8"/>
          <tpl hier="15" item="4"/>
          <tpl fld="16" item="0"/>
          <tpl fld="17" item="1"/>
        </tpls>
      </n>
      <n v="10104.970000000003" in="0">
        <tpls c="4">
          <tpl fld="9" item="10"/>
          <tpl hier="15" item="4"/>
          <tpl fld="16" item="0"/>
          <tpl fld="17" item="2"/>
        </tpls>
      </n>
      <n v="45668.229999999996" in="0">
        <tpls c="4">
          <tpl fld="9" item="2"/>
          <tpl hier="15" item="4"/>
          <tpl fld="16" item="0"/>
          <tpl fld="17" item="2"/>
        </tpls>
      </n>
      <n v="15486.13" in="0">
        <tpls c="4">
          <tpl fld="9" item="3"/>
          <tpl hier="15" item="4"/>
          <tpl fld="16" item="0"/>
          <tpl fld="17" item="1"/>
        </tpls>
      </n>
      <n v="17751.73" in="0">
        <tpls c="4">
          <tpl fld="9" item="4"/>
          <tpl hier="15" item="4"/>
          <tpl fld="16" item="0"/>
          <tpl fld="17" item="1"/>
        </tpls>
      </n>
      <n v="20006.279999999995" in="0">
        <tpls c="4">
          <tpl fld="9" item="10"/>
          <tpl hier="15" item="4"/>
          <tpl fld="16" item="0"/>
          <tpl fld="17" item="1"/>
        </tpls>
      </n>
      <n v="25676.660000000011" in="0">
        <tpls c="4">
          <tpl fld="9" item="7"/>
          <tpl hier="15" item="4"/>
          <tpl fld="16" item="0"/>
          <tpl fld="17" item="1"/>
        </tpls>
      </n>
      <n v="16870.780000000002" in="0">
        <tpls c="4">
          <tpl fld="9" item="8"/>
          <tpl hier="15" item="4"/>
          <tpl fld="16" item="0"/>
          <tpl fld="17" item="2"/>
        </tpls>
      </n>
      <n v="19097.250000000004" in="0">
        <tpls c="4">
          <tpl fld="9" item="9"/>
          <tpl hier="15" item="4"/>
          <tpl fld="16" item="0"/>
          <tpl fld="17" item="1"/>
        </tpls>
      </n>
      <n v="38216.65" in="0">
        <tpls c="4">
          <tpl fld="9" item="6"/>
          <tpl hier="15" item="4"/>
          <tpl fld="16" item="0"/>
          <tpl fld="17" item="2"/>
        </tpls>
      </n>
      <n v="45184.95" in="0">
        <tpls c="4">
          <tpl fld="9" item="7"/>
          <tpl hier="15" item="4"/>
          <tpl fld="16" item="0"/>
          <tpl fld="17" item="2"/>
        </tpls>
      </n>
      <n v="26689.750000000011" in="0">
        <tpls c="4">
          <tpl fld="9" item="1"/>
          <tpl hier="15" item="4"/>
          <tpl fld="16" item="0"/>
          <tpl fld="17" item="1"/>
        </tpls>
      </n>
      <n v="29553.19000000001" in="0">
        <tpls c="4">
          <tpl fld="9" item="5"/>
          <tpl hier="15" item="4"/>
          <tpl fld="16" item="0"/>
          <tpl fld="17" item="1"/>
        </tpls>
      </n>
      <n v="17661.22" in="0">
        <tpls c="4">
          <tpl fld="9" item="4"/>
          <tpl hier="15" item="4"/>
          <tpl fld="16" item="0"/>
          <tpl fld="17" item="2"/>
        </tpls>
      </n>
      <n v="28147.120000000003" in="0">
        <tpls c="4">
          <tpl fld="9" item="9"/>
          <tpl hier="15" item="4"/>
          <tpl fld="16" item="0"/>
          <tpl fld="17" item="2"/>
        </tpls>
      </n>
      <n v="21882.55" in="0">
        <tpls c="4">
          <tpl fld="9" item="5"/>
          <tpl hier="15" item="4"/>
          <tpl fld="16" item="0"/>
          <tpl fld="17" item="2"/>
        </tpls>
      </n>
      <n v="12901.39" in="0">
        <tpls c="4">
          <tpl fld="9" item="3"/>
          <tpl hier="15" item="4"/>
          <tpl fld="16" item="0"/>
          <tpl fld="17" item="2"/>
        </tpls>
      </n>
      <n v="21082.429999999997" in="0">
        <tpls c="4">
          <tpl fld="9" item="2"/>
          <tpl hier="15" item="4"/>
          <tpl fld="16" item="0"/>
          <tpl fld="17" item="1"/>
        </tpls>
      </n>
      <n v="38851.87999999999" in="0">
        <tpls c="4">
          <tpl fld="9" item="1"/>
          <tpl hier="15" item="4"/>
          <tpl fld="16" item="0"/>
          <tpl fld="17" item="2"/>
        </tpls>
      </n>
      <n v="21423.199999999997" in="0">
        <tpls c="4">
          <tpl fld="9" item="11"/>
          <tpl hier="15" item="4"/>
          <tpl fld="16" item="0"/>
          <tpl fld="17" item="2"/>
        </tpls>
      </n>
      <n v="41309.169999999991" in="0">
        <tpls c="4">
          <tpl fld="9" item="0"/>
          <tpl hier="15" item="4"/>
          <tpl fld="16" item="0"/>
          <tpl fld="17" item="1"/>
        </tpls>
      </n>
      <n v="18292.899999999998" in="0">
        <tpls c="4">
          <tpl fld="9" item="11"/>
          <tpl hier="15" item="4"/>
          <tpl fld="16" item="0"/>
          <tpl fld="17" item="1"/>
        </tpls>
      </n>
      <n v="16144.98" in="0">
        <tpls c="4">
          <tpl fld="9" item="6"/>
          <tpl hier="15" item="4"/>
          <tpl fld="16" item="0"/>
          <tpl fld="17" item="1"/>
        </tpls>
      </n>
      <n v="60245.49" in="0">
        <tpls c="4">
          <tpl fld="9" item="0"/>
          <tpl hier="15" item="4"/>
          <tpl fld="16" item="0"/>
          <tpl fld="17" item="2"/>
        </tpls>
      </n>
      <n v="21729.409999999996" in="0">
        <tpls c="4">
          <tpl fld="9" item="8"/>
          <tpl hier="15" item="4"/>
          <tpl fld="16" item="0"/>
          <tpl fld="17" item="3"/>
        </tpls>
      </n>
      <n v="43856.00999999998" in="0">
        <tpls c="4">
          <tpl fld="9" item="2"/>
          <tpl hier="15" item="4"/>
          <tpl fld="16" item="0"/>
          <tpl fld="17" item="3"/>
        </tpls>
      </n>
      <n v="35816.270000000011" in="0">
        <tpls c="4">
          <tpl fld="9" item="5"/>
          <tpl hier="15" item="4"/>
          <tpl fld="16" item="0"/>
          <tpl fld="17" item="3"/>
        </tpls>
      </n>
      <n v="28209.849999999995" in="0">
        <tpls c="4">
          <tpl fld="9" item="10"/>
          <tpl hier="15" item="4"/>
          <tpl fld="16" item="0"/>
          <tpl fld="17" item="3"/>
        </tpls>
      </n>
      <n v="26336.730000000003" in="0">
        <tpls c="4">
          <tpl fld="9" item="11"/>
          <tpl hier="15" item="4"/>
          <tpl fld="16" item="0"/>
          <tpl fld="17" item="3"/>
        </tpls>
      </n>
      <n v="33587.930000000008" in="0">
        <tpls c="4">
          <tpl fld="9" item="1"/>
          <tpl hier="15" item="4"/>
          <tpl fld="16" item="0"/>
          <tpl fld="17" item="3"/>
        </tpls>
      </n>
      <n v="47797.150000000023" in="0">
        <tpls c="4">
          <tpl fld="9" item="7"/>
          <tpl hier="15" item="4"/>
          <tpl fld="16" item="0"/>
          <tpl fld="17" item="3"/>
        </tpls>
      </n>
      <n v="23946.329999999991" in="0">
        <tpls c="4">
          <tpl fld="9" item="6"/>
          <tpl hier="15" item="4"/>
          <tpl fld="16" item="0"/>
          <tpl fld="17" item="3"/>
        </tpls>
      </n>
      <n v="30678.870000000003" in="0">
        <tpls c="4">
          <tpl fld="9" item="4"/>
          <tpl hier="15" item="4"/>
          <tpl fld="16" item="0"/>
          <tpl fld="17" item="3"/>
        </tpls>
      </n>
      <n v="30264.860000000008" in="0">
        <tpls c="4">
          <tpl fld="9" item="3"/>
          <tpl hier="15" item="4"/>
          <tpl fld="16" item="0"/>
          <tpl fld="17" item="3"/>
        </tpls>
      </n>
      <n v="32816.320000000007" in="0">
        <tpls c="4">
          <tpl fld="9" item="9"/>
          <tpl hier="15" item="4"/>
          <tpl fld="16" item="0"/>
          <tpl fld="17" item="3"/>
        </tpls>
      </n>
      <n v="47081.229999999981" in="0">
        <tpls c="4">
          <tpl fld="9" item="0"/>
          <tpl hier="15" item="4"/>
          <tpl fld="16" item="0"/>
          <tpl fld="17" item="3"/>
        </tpls>
      </n>
      <n v="20836.409999999996" in="0">
        <tpls c="4">
          <tpl fld="9" item="4"/>
          <tpl hier="15" item="4"/>
          <tpl fld="16" item="0"/>
          <tpl fld="17" item="4"/>
        </tpls>
      </n>
      <n v="12529.359999999999" in="0">
        <tpls c="4">
          <tpl fld="9" item="8"/>
          <tpl hier="15" item="4"/>
          <tpl fld="16" item="0"/>
          <tpl fld="17" item="5"/>
        </tpls>
      </n>
      <n v="60305.430000000037" in="0">
        <tpls c="4">
          <tpl fld="9" item="3"/>
          <tpl hier="15" item="4"/>
          <tpl fld="16" item="0"/>
          <tpl fld="17" item="6"/>
        </tpls>
      </n>
      <n v="47158.530000000021" in="0">
        <tpls c="4">
          <tpl fld="9" item="7"/>
          <tpl hier="15" item="4"/>
          <tpl fld="16" item="0"/>
          <tpl fld="17" item="4"/>
        </tpls>
      </n>
      <n v="40589.789999999994" in="0">
        <tpls c="4">
          <tpl fld="9" item="11"/>
          <tpl hier="15" item="4"/>
          <tpl fld="16" item="0"/>
          <tpl fld="17" item="6"/>
        </tpls>
      </n>
      <n v="32877.74" in="0">
        <tpls c="4">
          <tpl fld="9" item="1"/>
          <tpl hier="15" item="4"/>
          <tpl fld="16" item="0"/>
          <tpl fld="17" item="7"/>
        </tpls>
      </n>
      <n v="41268.180000000008" in="0">
        <tpls c="4">
          <tpl fld="9" item="10"/>
          <tpl hier="15" item="4"/>
          <tpl fld="16" item="0"/>
          <tpl fld="17" item="7"/>
        </tpls>
      </n>
      <n v="48549.450000000012" in="0">
        <tpls c="4">
          <tpl fld="9" item="5"/>
          <tpl hier="15" item="4"/>
          <tpl fld="16" item="0"/>
          <tpl fld="17" item="6"/>
        </tpls>
      </n>
      <n v="20334.669999999998" in="0">
        <tpls c="4">
          <tpl fld="9" item="8"/>
          <tpl hier="15" item="4"/>
          <tpl fld="16" item="0"/>
          <tpl fld="17" item="4"/>
        </tpls>
      </n>
      <n v="26219.260000000006" in="0">
        <tpls c="4">
          <tpl fld="9" item="6"/>
          <tpl hier="15" item="4"/>
          <tpl fld="16" item="0"/>
          <tpl fld="17" item="4"/>
        </tpls>
      </n>
      <n v="29923.879999999994" in="0">
        <tpls c="4">
          <tpl fld="9" item="8"/>
          <tpl hier="15" item="4"/>
          <tpl fld="16" item="0"/>
          <tpl fld="17" item="7"/>
        </tpls>
      </n>
      <n v="60563.690000000017" in="0">
        <tpls c="4">
          <tpl fld="9" item="7"/>
          <tpl hier="15" item="4"/>
          <tpl fld="16" item="0"/>
          <tpl fld="17" item="7"/>
        </tpls>
      </n>
      <n v="17241.580000000002" in="0">
        <tpls c="4">
          <tpl fld="9" item="1"/>
          <tpl hier="15" item="4"/>
          <tpl fld="16" item="0"/>
          <tpl fld="17" item="5"/>
        </tpls>
      </n>
      <n v="20412.68" in="0">
        <tpls c="4">
          <tpl fld="9" item="9"/>
          <tpl hier="15" item="4"/>
          <tpl fld="16" item="0"/>
          <tpl fld="17" item="5"/>
        </tpls>
      </n>
      <n v="26248.06" in="0">
        <tpls c="4">
          <tpl fld="9" item="0"/>
          <tpl hier="15" item="4"/>
          <tpl fld="16" item="0"/>
          <tpl fld="17" item="5"/>
        </tpls>
      </n>
      <n v="35380.810000000012" in="0">
        <tpls c="4">
          <tpl fld="9" item="9"/>
          <tpl hier="15" item="4"/>
          <tpl fld="16" item="0"/>
          <tpl fld="17" item="4"/>
        </tpls>
      </n>
      <n v="21139.910000000003" in="0">
        <tpls c="4">
          <tpl fld="9" item="10"/>
          <tpl hier="15" item="4"/>
          <tpl fld="16" item="0"/>
          <tpl fld="17" item="4"/>
        </tpls>
      </n>
      <n v="87727.4" in="0">
        <tpls c="4">
          <tpl fld="9" item="0"/>
          <tpl hier="15" item="4"/>
          <tpl fld="16" item="0"/>
          <tpl fld="17" item="6"/>
        </tpls>
      </n>
      <n v="73553.520000000033" in="0">
        <tpls c="4">
          <tpl fld="9" item="0"/>
          <tpl hier="15" item="4"/>
          <tpl fld="16" item="0"/>
          <tpl fld="17" item="7"/>
        </tpls>
      </n>
      <n v="39369.310000000019" in="0">
        <tpls c="4">
          <tpl fld="9" item="3"/>
          <tpl hier="15" item="4"/>
          <tpl fld="16" item="0"/>
          <tpl fld="17" item="4"/>
        </tpls>
      </n>
      <n v="43169.920000000006" in="0">
        <tpls c="4">
          <tpl fld="9" item="3"/>
          <tpl hier="15" item="4"/>
          <tpl fld="16" item="0"/>
          <tpl fld="17" item="7"/>
        </tpls>
      </n>
      <n v="15396.97" in="0">
        <tpls c="4">
          <tpl fld="9" item="4"/>
          <tpl hier="15" item="4"/>
          <tpl fld="16" item="0"/>
          <tpl fld="17" item="5"/>
        </tpls>
      </n>
      <n v="45853.80000000001" in="0">
        <tpls c="4">
          <tpl fld="9" item="9"/>
          <tpl hier="15" item="4"/>
          <tpl fld="16" item="0"/>
          <tpl fld="17" item="6"/>
        </tpls>
      </n>
      <n v="59635.049999999996" in="0">
        <tpls c="4">
          <tpl fld="9" item="2"/>
          <tpl hier="15" item="4"/>
          <tpl fld="16" item="0"/>
          <tpl fld="17" item="7"/>
        </tpls>
      </n>
      <n v="23498.079999999998" in="0">
        <tpls c="4">
          <tpl fld="9" item="2"/>
          <tpl hier="15" item="4"/>
          <tpl fld="16" item="0"/>
          <tpl fld="17" item="5"/>
        </tpls>
      </n>
      <n v="11554.21" in="0">
        <tpls c="4">
          <tpl fld="9" item="5"/>
          <tpl hier="15" item="4"/>
          <tpl fld="16" item="0"/>
          <tpl fld="17" item="5"/>
        </tpls>
      </n>
      <n v="18104.45" in="0">
        <tpls c="4">
          <tpl fld="9" item="11"/>
          <tpl hier="15" item="4"/>
          <tpl fld="16" item="0"/>
          <tpl fld="17" item="5"/>
        </tpls>
      </n>
      <n v="25189.01" in="0">
        <tpls c="4">
          <tpl fld="9" item="11"/>
          <tpl hier="15" item="4"/>
          <tpl fld="16" item="0"/>
          <tpl fld="17" item="4"/>
        </tpls>
      </n>
      <n v="51565.039999999994" in="0">
        <tpls c="4">
          <tpl fld="9" item="2"/>
          <tpl hier="15" item="4"/>
          <tpl fld="16" item="0"/>
          <tpl fld="17" item="6"/>
        </tpls>
      </n>
      <n v="52495.770000000011" in="0">
        <tpls c="4">
          <tpl fld="9" item="1"/>
          <tpl hier="15" item="4"/>
          <tpl fld="16" item="0"/>
          <tpl fld="17" item="6"/>
        </tpls>
      </n>
      <n v="39579.190000000017" in="0">
        <tpls c="4">
          <tpl fld="9" item="4"/>
          <tpl hier="15" item="4"/>
          <tpl fld="16" item="0"/>
          <tpl fld="17" item="7"/>
        </tpls>
      </n>
      <n v="31005.89" in="0">
        <tpls c="4">
          <tpl fld="9" item="8"/>
          <tpl hier="15" item="4"/>
          <tpl fld="16" item="0"/>
          <tpl fld="17" item="6"/>
        </tpls>
      </n>
      <n v="41058.299999999996" in="0">
        <tpls c="4">
          <tpl fld="9" item="2"/>
          <tpl hier="15" item="4"/>
          <tpl fld="16" item="0"/>
          <tpl fld="17" item="4"/>
        </tpls>
      </n>
      <n v="27650.850000000002" in="0">
        <tpls c="4">
          <tpl fld="9" item="5"/>
          <tpl hier="15" item="4"/>
          <tpl fld="16" item="0"/>
          <tpl fld="17" item="4"/>
        </tpls>
      </n>
      <n v="39981.470000000038" in="0">
        <tpls c="4">
          <tpl fld="9" item="11"/>
          <tpl hier="15" item="4"/>
          <tpl fld="16" item="0"/>
          <tpl fld="17" item="7"/>
        </tpls>
      </n>
      <n v="38726.78" in="0">
        <tpls c="4">
          <tpl fld="9" item="7"/>
          <tpl hier="15" item="4"/>
          <tpl fld="16" item="0"/>
          <tpl fld="17" item="5"/>
        </tpls>
      </n>
      <n v="22816.300000000007" in="0">
        <tpls c="4">
          <tpl fld="9" item="6"/>
          <tpl hier="15" item="4"/>
          <tpl fld="16" item="0"/>
          <tpl fld="17" item="5"/>
        </tpls>
      </n>
      <n v="9382.8900000000012" in="0">
        <tpls c="4">
          <tpl fld="9" item="10"/>
          <tpl hier="15" item="4"/>
          <tpl fld="16" item="0"/>
          <tpl fld="17" item="5"/>
        </tpls>
      </n>
      <n v="61690.889999999985" in="0">
        <tpls c="4">
          <tpl fld="9" item="0"/>
          <tpl hier="15" item="4"/>
          <tpl fld="16" item="0"/>
          <tpl fld="17" item="4"/>
        </tpls>
      </n>
      <n v="76313.030000000013" in="0">
        <tpls c="4">
          <tpl fld="9" item="7"/>
          <tpl hier="15" item="4"/>
          <tpl fld="16" item="0"/>
          <tpl fld="17" item="6"/>
        </tpls>
      </n>
      <n v="39790.910000000003" in="0">
        <tpls c="4">
          <tpl fld="9" item="6"/>
          <tpl hier="15" item="4"/>
          <tpl fld="16" item="0"/>
          <tpl fld="17" item="6"/>
        </tpls>
      </n>
      <n v="42455.160000000025" in="0">
        <tpls c="4">
          <tpl fld="9" item="5"/>
          <tpl hier="15" item="4"/>
          <tpl fld="16" item="0"/>
          <tpl fld="17" item="7"/>
        </tpls>
      </n>
      <n v="13869.990000000002" in="0">
        <tpls c="4">
          <tpl fld="9" item="3"/>
          <tpl hier="15" item="4"/>
          <tpl fld="16" item="0"/>
          <tpl fld="17" item="5"/>
        </tpls>
      </n>
      <n v="36151.729999999981" in="0">
        <tpls c="4">
          <tpl fld="9" item="10"/>
          <tpl hier="15" item="4"/>
          <tpl fld="16" item="0"/>
          <tpl fld="17" item="6"/>
        </tpls>
      </n>
      <n v="24318.699999999997" in="0">
        <tpls c="4">
          <tpl fld="9" item="1"/>
          <tpl hier="15" item="4"/>
          <tpl fld="16" item="0"/>
          <tpl fld="17" item="4"/>
        </tpls>
      </n>
      <n v="27776.230000000007" in="0">
        <tpls c="4">
          <tpl fld="9" item="6"/>
          <tpl hier="15" item="4"/>
          <tpl fld="16" item="0"/>
          <tpl fld="17" item="7"/>
        </tpls>
      </n>
      <n v="51903.770000000004" in="0">
        <tpls c="4">
          <tpl fld="9" item="4"/>
          <tpl hier="15" item="4"/>
          <tpl fld="16" item="0"/>
          <tpl fld="17" item="6"/>
        </tpls>
      </n>
      <n v="44919.710000000028" in="0">
        <tpls c="4">
          <tpl fld="9" item="9"/>
          <tpl hier="15" item="4"/>
          <tpl fld="16" item="0"/>
          <tpl fld="17" item="7"/>
        </tpls>
      </n>
      <n v="12763.149999999998" in="0">
        <tpls c="4">
          <tpl fld="9" item="8"/>
          <tpl hier="15" item="4"/>
          <tpl fld="16" item="0"/>
          <tpl fld="17" item="8"/>
        </tpls>
      </n>
      <n v="22056.87" in="0">
        <tpls c="4">
          <tpl fld="9" item="1"/>
          <tpl hier="15" item="4"/>
          <tpl fld="16" item="0"/>
          <tpl fld="17" item="8"/>
        </tpls>
      </n>
      <n v="21250.139999999996" in="0">
        <tpls c="4">
          <tpl fld="9" item="9"/>
          <tpl hier="15" item="4"/>
          <tpl fld="16" item="0"/>
          <tpl fld="17" item="8"/>
        </tpls>
      </n>
      <n v="37044.369999999995" in="0">
        <tpls c="4">
          <tpl fld="9" item="0"/>
          <tpl hier="15" item="4"/>
          <tpl fld="16" item="0"/>
          <tpl fld="17" item="8"/>
        </tpls>
      </n>
      <n v="19094.11" in="0">
        <tpls c="4">
          <tpl fld="9" item="4"/>
          <tpl hier="15" item="4"/>
          <tpl fld="16" item="0"/>
          <tpl fld="17" item="8"/>
        </tpls>
      </n>
      <n v="41134.540000000008" in="0">
        <tpls c="4">
          <tpl fld="9" item="2"/>
          <tpl hier="15" item="4"/>
          <tpl fld="16" item="0"/>
          <tpl fld="17" item="8"/>
        </tpls>
      </n>
      <n v="21796.1" in="0">
        <tpls c="4">
          <tpl fld="9" item="5"/>
          <tpl hier="15" item="4"/>
          <tpl fld="16" item="0"/>
          <tpl fld="17" item="8"/>
        </tpls>
      </n>
      <n v="18757.63" in="0">
        <tpls c="4">
          <tpl fld="9" item="11"/>
          <tpl hier="15" item="4"/>
          <tpl fld="16" item="0"/>
          <tpl fld="17" item="8"/>
        </tpls>
      </n>
      <n v="34353.15" in="0">
        <tpls c="4">
          <tpl fld="9" item="7"/>
          <tpl hier="15" item="4"/>
          <tpl fld="16" item="0"/>
          <tpl fld="17" item="8"/>
        </tpls>
      </n>
      <n v="33926.410000000011" in="0">
        <tpls c="4">
          <tpl fld="9" item="6"/>
          <tpl hier="15" item="4"/>
          <tpl fld="16" item="0"/>
          <tpl fld="17" item="8"/>
        </tpls>
      </n>
      <n v="14269.59" in="0">
        <tpls c="4">
          <tpl fld="9" item="10"/>
          <tpl hier="15" item="4"/>
          <tpl fld="16" item="0"/>
          <tpl fld="17" item="8"/>
        </tpls>
      </n>
      <n v="12286.689999999999" in="0">
        <tpls c="4">
          <tpl fld="9" item="3"/>
          <tpl hier="15" item="4"/>
          <tpl fld="16" item="0"/>
          <tpl fld="17" item="8"/>
        </tpls>
      </n>
      <n v="22300.97" in="0">
        <tpls c="4">
          <tpl fld="9" item="4"/>
          <tpl hier="15" item="4"/>
          <tpl fld="16" item="0"/>
          <tpl fld="17" item="9"/>
        </tpls>
      </n>
      <n v="26653.299999999992" in="0">
        <tpls c="4">
          <tpl fld="9" item="5"/>
          <tpl hier="15" item="4"/>
          <tpl fld="16" item="0"/>
          <tpl fld="17" item="9"/>
        </tpls>
      </n>
      <n v="61345.529999999992" in="0">
        <tpls c="4">
          <tpl fld="9" item="0"/>
          <tpl hier="15" item="4"/>
          <tpl fld="16" item="0"/>
          <tpl fld="17" item="9"/>
        </tpls>
      </n>
      <n v="31410.31" in="0">
        <tpls c="4">
          <tpl fld="9" item="3"/>
          <tpl hier="15" item="4"/>
          <tpl fld="16" item="0"/>
          <tpl fld="17" item="9"/>
        </tpls>
      </n>
      <n v="16290.129999999994" in="0">
        <tpls c="4">
          <tpl fld="9" item="8"/>
          <tpl hier="15" item="4"/>
          <tpl fld="16" item="0"/>
          <tpl fld="17" item="9"/>
        </tpls>
      </n>
      <n v="25052.350000000006" in="0">
        <tpls c="4">
          <tpl fld="9" item="1"/>
          <tpl hier="15" item="4"/>
          <tpl fld="16" item="0"/>
          <tpl fld="17" item="9"/>
        </tpls>
      </n>
      <n v="22412.25" in="0">
        <tpls c="4">
          <tpl fld="9" item="6"/>
          <tpl hier="15" item="4"/>
          <tpl fld="16" item="0"/>
          <tpl fld="17" item="9"/>
        </tpls>
      </n>
      <n v="30786.679999999978" in="0">
        <tpls c="4">
          <tpl fld="9" item="2"/>
          <tpl hier="15" item="4"/>
          <tpl fld="16" item="0"/>
          <tpl fld="17" item="9"/>
        </tpls>
      </n>
      <n v="25868.370000000014" in="0">
        <tpls c="4">
          <tpl fld="9" item="9"/>
          <tpl hier="15" item="4"/>
          <tpl fld="16" item="0"/>
          <tpl fld="17" item="9"/>
        </tpls>
      </n>
      <n v="13678.610000000002" in="0">
        <tpls c="4">
          <tpl fld="9" item="10"/>
          <tpl hier="15" item="4"/>
          <tpl fld="16" item="0"/>
          <tpl fld="17" item="9"/>
        </tpls>
      </n>
      <n v="39827.590000000011" in="0">
        <tpls c="4">
          <tpl fld="9" item="7"/>
          <tpl hier="15" item="4"/>
          <tpl fld="16" item="0"/>
          <tpl fld="17" item="9"/>
        </tpls>
      </n>
      <n v="27363.56" in="0">
        <tpls c="4">
          <tpl fld="9" item="11"/>
          <tpl hier="15" item="4"/>
          <tpl fld="16" item="0"/>
          <tpl fld="17" item="9"/>
        </tpls>
      </n>
      <n v="45430.200000000019" in="0">
        <tpls c="4">
          <tpl fld="9" item="4"/>
          <tpl hier="15" item="4"/>
          <tpl fld="16" item="0"/>
          <tpl fld="17" item="10"/>
        </tpls>
      </n>
      <n v="44324.430000000029" in="0">
        <tpls c="4">
          <tpl fld="9" item="9"/>
          <tpl hier="15" item="4"/>
          <tpl fld="16" item="0"/>
          <tpl fld="17" item="10"/>
        </tpls>
      </n>
      <n v="39708.030000000013" in="0">
        <tpls c="4">
          <tpl fld="9" item="6"/>
          <tpl hier="15" item="4"/>
          <tpl fld="16" item="0"/>
          <tpl fld="17" item="10"/>
        </tpls>
      </n>
      <n v="77188.459999999977" in="0">
        <tpls c="4">
          <tpl fld="9" item="0"/>
          <tpl hier="15" item="4"/>
          <tpl fld="16" item="0"/>
          <tpl fld="17" item="10"/>
        </tpls>
      </n>
      <n v="53812.320000000007" in="0">
        <tpls c="4">
          <tpl fld="9" item="3"/>
          <tpl hier="15" item="4"/>
          <tpl fld="16" item="0"/>
          <tpl fld="17" item="10"/>
        </tpls>
      </n>
      <n v="30109.079999999984" in="0">
        <tpls c="4">
          <tpl fld="9" item="8"/>
          <tpl hier="15" item="4"/>
          <tpl fld="16" item="0"/>
          <tpl fld="17" item="10"/>
        </tpls>
      </n>
      <n v="57924.550000000039" in="0">
        <tpls c="4">
          <tpl fld="9" item="5"/>
          <tpl hier="15" item="4"/>
          <tpl fld="16" item="0"/>
          <tpl fld="17" item="10"/>
        </tpls>
      </n>
      <n v="44472.880000000019" in="0">
        <tpls c="4">
          <tpl fld="9" item="1"/>
          <tpl hier="15" item="4"/>
          <tpl fld="16" item="0"/>
          <tpl fld="17" item="10"/>
        </tpls>
      </n>
      <n v="44817.650000000009" in="0">
        <tpls c="4">
          <tpl fld="9" item="11"/>
          <tpl hier="15" item="4"/>
          <tpl fld="16" item="0"/>
          <tpl fld="17" item="10"/>
        </tpls>
      </n>
      <n v="80588.690000000017" in="0">
        <tpls c="4">
          <tpl fld="9" item="7"/>
          <tpl hier="15" item="4"/>
          <tpl fld="16" item="0"/>
          <tpl fld="17" item="10"/>
        </tpls>
      </n>
      <n v="18526.110000000004" in="0">
        <tpls c="4">
          <tpl fld="9" item="10"/>
          <tpl hier="15" item="4"/>
          <tpl fld="16" item="0"/>
          <tpl fld="17" item="10"/>
        </tpls>
      </n>
      <n v="55837.87999999999" in="0">
        <tpls c="4">
          <tpl fld="9" item="2"/>
          <tpl hier="15" item="4"/>
          <tpl fld="16" item="0"/>
          <tpl fld="17" item="10"/>
        </tpls>
      </n>
      <n v="25900.460000000006" in="0">
        <tpls c="4">
          <tpl fld="9" item="3"/>
          <tpl hier="15" item="4"/>
          <tpl fld="16" item="0"/>
          <tpl fld="17" item="11"/>
        </tpls>
      </n>
      <m in="0">
        <tpls c="4">
          <tpl fld="9" item="8"/>
          <tpl hier="15" item="4"/>
          <tpl fld="16" item="0"/>
          <tpl fld="17" item="11"/>
        </tpls>
      </m>
      <m in="0">
        <tpls c="4">
          <tpl fld="9" item="5"/>
          <tpl hier="15" item="4"/>
          <tpl fld="16" item="0"/>
          <tpl fld="17" item="11"/>
        </tpls>
      </m>
      <m in="0">
        <tpls c="4">
          <tpl fld="9" item="9"/>
          <tpl hier="15" item="4"/>
          <tpl fld="16" item="0"/>
          <tpl fld="17" item="11"/>
        </tpls>
      </m>
      <m in="0">
        <tpls c="4">
          <tpl fld="9" item="0"/>
          <tpl hier="15" item="4"/>
          <tpl fld="16" item="0"/>
          <tpl fld="17" item="11"/>
        </tpls>
      </m>
      <m in="0">
        <tpls c="4">
          <tpl fld="9" item="10"/>
          <tpl hier="15" item="4"/>
          <tpl fld="16" item="0"/>
          <tpl fld="17" item="11"/>
        </tpls>
      </m>
      <m in="0">
        <tpls c="4">
          <tpl fld="9" item="2"/>
          <tpl hier="15" item="4"/>
          <tpl fld="16" item="0"/>
          <tpl fld="17" item="11"/>
        </tpls>
      </m>
      <m in="0">
        <tpls c="4">
          <tpl fld="9" item="4"/>
          <tpl hier="15" item="4"/>
          <tpl fld="16" item="0"/>
          <tpl fld="17" item="11"/>
        </tpls>
      </m>
      <m in="0">
        <tpls c="4">
          <tpl fld="9" item="1"/>
          <tpl hier="15" item="4"/>
          <tpl fld="16" item="0"/>
          <tpl fld="17" item="11"/>
        </tpls>
      </m>
      <n v="11718.409999999998" in="0">
        <tpls c="4">
          <tpl fld="9" item="11"/>
          <tpl hier="15" item="4"/>
          <tpl fld="16" item="0"/>
          <tpl fld="17" item="11"/>
        </tpls>
      </n>
      <n v="37136.160000000011" in="0">
        <tpls c="4">
          <tpl fld="9" item="7"/>
          <tpl hier="15" item="4"/>
          <tpl fld="16" item="0"/>
          <tpl fld="17" item="11"/>
        </tpls>
      </n>
      <m in="0">
        <tpls c="4">
          <tpl fld="9" item="6"/>
          <tpl hier="15" item="4"/>
          <tpl fld="16" item="0"/>
          <tpl fld="17" item="11"/>
        </tpls>
      </m>
    </entries>
    <sets count="31">
      <set count="1" maxRank="1" setDefinition="NONEMPTY([Geography].[Регион],([Measures].[Sales InCome Amount CALC], [Outlets].[Outlet Business Key].&amp;[1000000000025089]) )">
        <tpls c="1">
          <tpl fld="1" item="0"/>
        </tpls>
      </set>
      <set maxRank="1" setDefinition="NONEMPTY([Geography].[Район 1],([Measures].[Sales InCome Amount CALC], [Outlets].[Outlet Business Key].&amp;[1000000000000479]) )" queryFailed="1"/>
      <set maxRank="1" setDefinition="NONEMPTY([Geography].[Регион],([Measures].[Sales InCome Amount CALC], [Outlets].[Outlet Business Key].&amp;[1000000000000479]) )" queryFailed="1"/>
      <set count="1" maxRank="1" setDefinition="NONEMPTY([Geography].[Район 1],([Measures].[Sales InCome Amount CALC], [Outlets].[Outlet Business Key].&amp;[1000000000025089]) )">
        <tpls c="1">
          <tpl fld="5" item="0"/>
        </tpls>
      </set>
      <set count="4" maxRank="1" setDefinition="{[Invoices Out].[by Doc Type].[Doc Type].&amp;[2],[Invoices Out].[by Doc Type].[Doc Type].&amp;[3],[Invoices Out].[by Doc Type].[Doc Type].&amp;[4],[Invoices Out].[by Doc Type].[Doc Type].&amp;[9]}">
        <tpls c="1">
          <tpl fld="6" item="0"/>
        </tpls>
      </set>
      <set maxRank="1" setDefinition="NONEMPTY([Geography].[Район 1],([Measures].[Sales InCome Amount CALC], [Outlets].[Outlet Business Key].&amp;[1000000000000450]) )" queryFailed="1"/>
      <set maxRank="1" setDefinition="NONEMPTY([Geography].[Регион],([Measures].[Sales InCome Amount CALC], [Outlets].[Outlet Business Key].&amp;[1000000000000450]) )" queryFailed="1"/>
      <set count="1" maxRank="1" setDefinition="NONEMPTY([Geography].[Регион],([Measures].[Sales InCome Amount CALC], [Outlets].[Outlet Business Key].&amp;[1000000000017028]) )">
        <tpls c="1">
          <tpl fld="1" item="0"/>
        </tpls>
      </set>
      <set count="1" maxRank="1" setDefinition="NONEMPTY([Geography].[Район 1],([Measures].[Sales InCome Amount CALC], [Outlets].[Outlet Business Key].&amp;[1000000000023627]) )">
        <tpls c="1">
          <tpl fld="5" item="0"/>
        </tpls>
      </set>
      <set count="1" maxRank="1" setDefinition="NONEMPTY([Geography].[Регион],([Measures].[Sales InCome Amount CALC], [Outlets].[Outlet Business Key].&amp;[1000000000023627]) )">
        <tpls c="1">
          <tpl fld="1" item="0"/>
        </tpls>
      </set>
      <set count="1" maxRank="1" setDefinition="NONEMPTY([Geography].[Район 1],([Measures].[Sales InCome Amount CALC], [Outlets].[Outlet Business Key].&amp;[1000000000017028]) )">
        <tpls c="1">
          <tpl fld="5" item="1"/>
        </tpls>
      </set>
      <set count="1" maxRank="1" setDefinition="NONEMPTY([Geography].[Район 1],([Measures].[Sales InCome Amount CALC], [Outlets].[Outlet Business Key].&amp;[1000000000056088]) )">
        <tpls c="1">
          <tpl fld="5" item="0"/>
        </tpls>
      </set>
      <set count="1" maxRank="1" setDefinition="NONEMPTY([Geography].[Регион],([Measures].[Sales InCome Amount CALC], [Outlets].[Outlet Business Key].&amp;[1000000000056088]) )">
        <tpls c="1">
          <tpl fld="1" item="0"/>
        </tpls>
      </set>
      <set count="1" maxRank="1" setDefinition="NONEMPTY([Geography].[Регион],([Measures].[Sales InCome Amount CALC], [Outlets].[Outlet Business Key].&amp;[1000000000015301]) )">
        <tpls c="1">
          <tpl fld="1" item="0"/>
        </tpls>
      </set>
      <set count="1" maxRank="1" setDefinition="NONEMPTY([Geography].[Регион],([Measures].[Sales InCome Amount CALC], [Outlets].[Outlet Business Key].&amp;[1000000000024442]) )">
        <tpls c="1">
          <tpl fld="1" item="0"/>
        </tpls>
      </set>
      <set count="1" maxRank="1" setDefinition="NONEMPTY([Geography].[Регион],([Measures].[Sales InCome Amount CALC], [Outlets].[Outlet Business Key].&amp;[1000000000040601]) )">
        <tpls c="1">
          <tpl fld="1" item="0"/>
        </tpls>
      </set>
      <set count="1" maxRank="1" setDefinition="NONEMPTY([Geography].[Регион],([Measures].[Sales InCome Amount CALC], [Outlets].[Outlet Business Key].&amp;[1000000000052776]) )">
        <tpls c="1">
          <tpl fld="1" item="0"/>
        </tpls>
      </set>
      <set count="1" maxRank="1" setDefinition="NONEMPTY([Geography].[Район 1],([Measures].[Sales InCome Amount CALC], [Outlets].[Outlet Business Key].&amp;[1000000000040601]) )">
        <tpls c="1">
          <tpl fld="5" item="0"/>
        </tpls>
      </set>
      <set count="1" maxRank="1" setDefinition="NONEMPTY([Geography].[Район 1],([Measures].[Sales InCome Amount CALC], [Outlets].[Outlet Business Key].&amp;[1000000000052776]) )">
        <tpls c="1">
          <tpl fld="5" item="0"/>
        </tpls>
      </set>
      <set count="1" maxRank="1" setDefinition="NONEMPTY([Geography].[Район 1],([Measures].[Sales InCome Amount CALC], [Outlets].[Outlet Business Key].&amp;[1000000000015301]) )">
        <tpls c="1">
          <tpl fld="5" item="0"/>
        </tpls>
      </set>
      <set count="1" maxRank="1" setDefinition="NONEMPTY([Geography].[Район 1],([Measures].[Sales InCome Amount CALC], [Outlets].[Outlet Business Key].&amp;[1000000000024442]) )">
        <tpls c="1">
          <tpl fld="5" item="0"/>
        </tpls>
      </set>
      <set count="1" maxRank="1" setDefinition="NONEMPTY([Geography].[Регион],([Measures].[Sales InCome Amount CALC], [Outlets].[Outlet Business Key].&amp;[1000000000016518]) )">
        <tpls c="1">
          <tpl fld="1" item="0"/>
        </tpls>
      </set>
      <set count="1" maxRank="1" setDefinition="NONEMPTY([Geography].[Район 1],([Measures].[Sales InCome Amount CALC], [Outlets].[Outlet Business Key].&amp;[1000000000016518]) )">
        <tpls c="1">
          <tpl fld="5" item="0"/>
        </tpls>
      </set>
      <set count="1" maxRank="1" setDefinition="NONEMPTY([Geography].[Район 1],([Measures].[Sales InCome Amount CALC], [Outlets].[Outlet Business Key].&amp;[1000000000023923]) )">
        <tpls c="1">
          <tpl fld="5" item="2"/>
        </tpls>
      </set>
      <set count="1" maxRank="1" setDefinition="NONEMPTY([Geography].[Регион],([Measures].[Sales InCome Amount CALC], [Outlets].[Outlet Business Key].&amp;[1000000000023923]) )">
        <tpls c="1">
          <tpl fld="1" item="0"/>
        </tpls>
      </set>
      <set count="1" maxRank="1" setDefinition="NONEMPTY([Geography].[Район 1],([Measures].[Sales InCome Amount CALC], [Outlets].[Outlet Business Key].&amp;[1000000000023271]) )">
        <tpls c="1">
          <tpl fld="5" item="2"/>
        </tpls>
      </set>
      <set count="1" maxRank="1" setDefinition="NONEMPTY([Geography].[Регион],([Measures].[Sales InCome Amount CALC], [Outlets].[Outlet Business Key].&amp;[1000000000023271]) )">
        <tpls c="1">
          <tpl fld="1" item="0"/>
        </tpls>
      </set>
      <set maxRank="1" setDefinition="NONEMPTY([Geography].[Район 1],([Measures].[Sales InCome Amount CALC], [Outlets].[Outlet Business Key].&amp;[1028301791]) )" queryFailed="1"/>
      <set maxRank="1" setDefinition="NONEMPTY([Geography].[Регион],([Measures].[Sales InCome Amount CALC], [Outlets].[Outlet Business Key].&amp;[1028301791]) )" queryFailed="1"/>
      <set count="1" maxRank="1" setDefinition="NONEMPTY([Geography].[Регион],([Measures].[Sales InCome Amount CALC], [Outlets].[Outlet Business Key].&amp;[1000000000072612]) )">
        <tpls c="1">
          <tpl fld="1" item="0"/>
        </tpls>
      </set>
      <set count="1" maxRank="1" setDefinition="NONEMPTY([Geography].[Район 1],([Measures].[Sales InCome Amount CALC], [Outlets].[Outlet Business Key].&amp;[1000000000072612]) )">
        <tpls c="1">
          <tpl fld="5" item="2"/>
        </tpls>
      </set>
    </sets>
    <queryCache count="119">
      <query mdx="[Date].[by Calendar].[Year].&amp;[2020]">
        <tpls c="1">
          <tpl fld="7" item="0"/>
        </tpls>
      </query>
      <query mdx="EXISTS([Outlets].[OL Delivery Address].Children,[Outlets].[Outlet Business Key].&amp;[1000000000025089])">
        <tpls c="1">
          <tpl fld="10" item="0"/>
        </tpls>
      </query>
      <query mdx="EXISTS([Outlets].[Otl Format2].Children,[Outlets].[Outlet Business Key].&amp;[1000000000025089])">
        <tpls c="1">
          <tpl fld="11" item="0"/>
        </tpls>
      </query>
      <query mdx="EXISTS([Outlets].[by Network].Children,[Outlets].[Outlet Business Key].&amp;[1000000000025089])">
        <tpls c="1">
          <tpl fld="12" item="0"/>
        </tpls>
      </query>
      <query mdx="EXISTS([Outlets].[OL Delivery Address].Children,[Outlets].[Outlet Business Key].&amp;[1000000000000479])"/>
      <query mdx="EXISTS([Outlets].[by Network].Children,[Outlets].[Outlet Business Key].&amp;[1000000000000479])"/>
      <query mdx="EXISTS([Outlets].[Otl Format2].Children,[Outlets].[Outlet Business Key].&amp;[1000000000000479])"/>
      <query mdx="[Date].[by Calendar].[Month].&amp;[202002]">
        <tpls c="1">
          <tpl fld="9" item="0"/>
        </tpls>
      </query>
      <query mdx="[Date].[by Calendar].[Month].&amp;[202006]">
        <tpls c="1">
          <tpl fld="9" item="1"/>
        </tpls>
      </query>
      <query mdx="[Date].[by Calendar].[Month].&amp;[202003]">
        <tpls c="1">
          <tpl fld="9" item="2"/>
        </tpls>
      </query>
      <query mdx="[Date].[by Calendar].[Month].&amp;[202101]">
        <tpls c="1">
          <tpl fld="9" item="3"/>
        </tpls>
      </query>
      <query mdx="[Date].[by Calendar].[Month].&amp;[202009]">
        <tpls c="1">
          <tpl fld="9" item="4"/>
        </tpls>
      </query>
      <query mdx="[Date].[by Calendar].[Month].&amp;[202007]">
        <tpls c="1">
          <tpl fld="9" item="5"/>
        </tpls>
      </query>
      <query mdx="[Date].[by Calendar].[Month].&amp;[202008]">
        <tpls c="1">
          <tpl fld="9" item="6"/>
        </tpls>
      </query>
      <query mdx="[Date].[by Calendar].[Month].&amp;[202012]">
        <tpls c="1">
          <tpl fld="9" item="7"/>
        </tpls>
      </query>
      <query mdx="[Date].[by Calendar].[Month].&amp;[202005]">
        <tpls c="1">
          <tpl fld="9" item="8"/>
        </tpls>
      </query>
      <query mdx="[Date].[by Calendar].[Month].&amp;[202010]">
        <tpls c="1">
          <tpl fld="9" item="9"/>
        </tpls>
      </query>
      <query mdx="[Date].[by Calendar].[Month].&amp;[202004]">
        <tpls c="1">
          <tpl fld="9" item="10"/>
        </tpls>
      </query>
      <query mdx="[Date].[by Calendar].[Month].&amp;[202011]">
        <tpls c="1">
          <tpl fld="9" item="11"/>
        </tpls>
      </query>
      <query mdx="EXISTS([Outlets].[Otl With RC].Children,[Outlets].[Outlet Business Key].&amp;[1000000000000479])"/>
      <query mdx="EXISTS([Outlets].[by OLSubType].Children,[Outlets].[Outlet Business Key].&amp;[1000000000000479])"/>
      <query mdx="EXISTS([Outlets].[Nielsen].Children,[Outlets].[Outlet Business Key].&amp;[1000000000000479])"/>
      <query mdx="EXISTS([Outlets].[Otl With RC].Children,[Outlets].[Outlet Business Key].&amp;[1000000000025089])">
        <tpls c="1">
          <tpl fld="13" item="0"/>
        </tpls>
      </query>
      <query mdx="EXISTS([Outlets].[Nielsen].Children,[Outlets].[Outlet Business Key].&amp;[1000000000025089])">
        <tpls c="1">
          <tpl fld="14" item="0"/>
        </tpls>
      </query>
      <query mdx="EXISTS([Outlets].[by OLSubType].Children,[Outlets].[Outlet Business Key].&amp;[1000000000025089])">
        <tpls c="1">
          <tpl fld="15" item="0"/>
        </tpls>
      </query>
      <query mdx="[Measures].[Sales InCome Amount CALC]">
        <tpls c="1">
          <tpl fld="16" item="0"/>
        </tpls>
      </query>
      <query mdx="[Outlets].[Outlet Business Key].&amp;[1000000000000479]"/>
      <query mdx="[Outlets].[Outlet Business Key].&amp;[1000000000025089]">
        <tpls c="1">
          <tpl fld="17" item="0"/>
        </tpls>
      </query>
      <query mdx="EXISTS([Outlets].[OL Delivery Address].Children,[Outlets].[Outlet Business Key].&amp;[1000000000000450])"/>
      <query mdx="EXISTS([Outlets].[by Network].Children,[Outlets].[Outlet Business Key].&amp;[1000000000000450])"/>
      <query mdx="EXISTS([Outlets].[Otl Format2].Children,[Outlets].[Outlet Business Key].&amp;[1000000000000450])"/>
      <query mdx="EXISTS([Outlets].[Otl With RC].Children,[Outlets].[Outlet Business Key].&amp;[1000000000000450])"/>
      <query mdx="EXISTS([Outlets].[by OLSubType].Children,[Outlets].[Outlet Business Key].&amp;[1000000000000450])"/>
      <query mdx="EXISTS([Outlets].[Nielsen].Children,[Outlets].[Outlet Business Key].&amp;[1000000000000450])"/>
      <query mdx="[Outlets].[Outlet Business Key].&amp;[1000000000000450]"/>
      <query mdx="EXISTS([Outlets].[Otl Format2].Children,[Outlets].[Outlet Business Key].&amp;[1000000000017028])">
        <tpls c="1">
          <tpl fld="11" item="1"/>
        </tpls>
      </query>
      <query mdx="EXISTS([Outlets].[Otl Format2].Children,[Outlets].[Outlet Business Key].&amp;[1000000000023627])">
        <tpls c="1">
          <tpl fld="11" item="0"/>
        </tpls>
      </query>
      <query mdx="EXISTS([Outlets].[OL Delivery Address].Children,[Outlets].[Outlet Business Key].&amp;[1000000000017028])">
        <tpls c="1">
          <tpl fld="10" item="1"/>
        </tpls>
      </query>
      <query mdx="EXISTS([Outlets].[by Network].Children,[Outlets].[Outlet Business Key].&amp;[1000000000017028])">
        <tpls c="1">
          <tpl fld="12" item="1"/>
        </tpls>
      </query>
      <query mdx="EXISTS([Outlets].[by Network].Children,[Outlets].[Outlet Business Key].&amp;[1000000000023627])">
        <tpls c="1">
          <tpl fld="12" item="0"/>
        </tpls>
      </query>
      <query mdx="EXISTS([Outlets].[OL Delivery Address].Children,[Outlets].[Outlet Business Key].&amp;[1000000000023627])">
        <tpls c="1">
          <tpl fld="10" item="2"/>
        </tpls>
      </query>
      <query mdx="EXISTS([Outlets].[OL Delivery Address].Children,[Outlets].[Outlet Business Key].&amp;[1000000000056088])">
        <tpls c="1">
          <tpl fld="10" item="3"/>
        </tpls>
      </query>
      <query mdx="EXISTS([Outlets].[by Network].Children,[Outlets].[Outlet Business Key].&amp;[1000000000056088])">
        <tpls c="1">
          <tpl fld="12" item="0"/>
        </tpls>
      </query>
      <query mdx="EXISTS([Outlets].[Otl Format2].Children,[Outlets].[Outlet Business Key].&amp;[1000000000056088])">
        <tpls c="1">
          <tpl fld="11" item="0"/>
        </tpls>
      </query>
      <query mdx="EXISTS([Outlets].[Nielsen].Children,[Outlets].[Outlet Business Key].&amp;[1000000000023627])">
        <tpls c="1">
          <tpl fld="14" item="0"/>
        </tpls>
      </query>
      <query mdx="EXISTS([Outlets].[by OLSubType].Children,[Outlets].[Outlet Business Key].&amp;[1000000000023627])">
        <tpls c="1">
          <tpl fld="15" item="0"/>
        </tpls>
      </query>
      <query mdx="EXISTS([Outlets].[by OLSubType].Children,[Outlets].[Outlet Business Key].&amp;[1000000000017028])">
        <tpls c="1">
          <tpl fld="15" item="0"/>
        </tpls>
      </query>
      <query mdx="EXISTS([Outlets].[Nielsen].Children,[Outlets].[Outlet Business Key].&amp;[1000000000017028])">
        <tpls c="1">
          <tpl fld="14" item="0"/>
        </tpls>
      </query>
      <query mdx="EXISTS([Outlets].[Otl With RC].Children,[Outlets].[Outlet Business Key].&amp;[1000000000017028])">
        <tpls c="1">
          <tpl fld="13" item="0"/>
        </tpls>
      </query>
      <query mdx="EXISTS([Outlets].[Otl With RC].Children,[Outlets].[Outlet Business Key].&amp;[1000000000023627])">
        <tpls c="1">
          <tpl fld="13" item="0"/>
        </tpls>
      </query>
      <query mdx="EXISTS([Outlets].[Otl With RC].Children,[Outlets].[Outlet Business Key].&amp;[1000000000056088])">
        <tpls c="1">
          <tpl fld="13" item="0"/>
        </tpls>
      </query>
      <query mdx="EXISTS([Outlets].[by OLSubType].Children,[Outlets].[Outlet Business Key].&amp;[1000000000056088])">
        <tpls c="1">
          <tpl fld="15" item="0"/>
        </tpls>
      </query>
      <query mdx="EXISTS([Outlets].[Nielsen].Children,[Outlets].[Outlet Business Key].&amp;[1000000000056088])">
        <tpls c="1">
          <tpl fld="14" item="0"/>
        </tpls>
      </query>
      <query mdx="[Outlets].[Outlet Business Key].&amp;[1000000000023627]">
        <tpls c="1">
          <tpl fld="17" item="1"/>
        </tpls>
      </query>
      <query mdx="[Outlets].[Outlet Business Key].&amp;[1000000000017028]">
        <tpls c="1">
          <tpl fld="17" item="2"/>
        </tpls>
      </query>
      <query mdx="[Outlets].[Outlet Business Key].&amp;[1000000000056088]">
        <tpls c="1">
          <tpl fld="17" item="3"/>
        </tpls>
      </query>
      <query mdx="EXISTS([Outlets].[OL Delivery Address].Children,[Outlets].[Outlet Business Key].&amp;[1000000000015301])">
        <tpls c="1">
          <tpl fld="10" item="4"/>
        </tpls>
      </query>
      <query mdx="EXISTS([Outlets].[OL Delivery Address].Children,[Outlets].[Outlet Business Key].&amp;[1000000000024442])">
        <tpls c="1">
          <tpl fld="10" item="5"/>
        </tpls>
      </query>
      <query mdx="EXISTS([Outlets].[by Network].Children,[Outlets].[Outlet Business Key].&amp;[1000000000024442])">
        <tpls c="1">
          <tpl fld="12" item="0"/>
        </tpls>
      </query>
      <query mdx="EXISTS([Outlets].[Otl Format2].Children,[Outlets].[Outlet Business Key].&amp;[1000000000052776])">
        <tpls c="1">
          <tpl fld="11" item="0"/>
        </tpls>
      </query>
      <query mdx="EXISTS([Outlets].[Otl Format2].Children,[Outlets].[Outlet Business Key].&amp;[1000000000015301])">
        <tpls c="1">
          <tpl fld="11" item="1"/>
        </tpls>
      </query>
      <query mdx="EXISTS([Outlets].[by Network].Children,[Outlets].[Outlet Business Key].&amp;[1000000000015301])">
        <tpls c="1">
          <tpl fld="12" item="1"/>
        </tpls>
      </query>
      <query mdx="EXISTS([Outlets].[Otl Format2].Children,[Outlets].[Outlet Business Key].&amp;[1000000000024442])">
        <tpls c="1">
          <tpl fld="11" item="0"/>
        </tpls>
      </query>
      <query mdx="EXISTS([Outlets].[OL Delivery Address].Children,[Outlets].[Outlet Business Key].&amp;[1000000000052776])">
        <tpls c="1">
          <tpl fld="10" item="6"/>
        </tpls>
      </query>
      <query mdx="EXISTS([Outlets].[by Network].Children,[Outlets].[Outlet Business Key].&amp;[1000000000052776])">
        <tpls c="1">
          <tpl fld="12" item="0"/>
        </tpls>
      </query>
      <query mdx="EXISTS([Outlets].[Otl Format2].Children,[Outlets].[Outlet Business Key].&amp;[1000000000040601])">
        <tpls c="1">
          <tpl fld="11" item="0"/>
        </tpls>
      </query>
      <query mdx="EXISTS([Outlets].[OL Delivery Address].Children,[Outlets].[Outlet Business Key].&amp;[1000000000040601])">
        <tpls c="1">
          <tpl fld="10" item="7"/>
        </tpls>
      </query>
      <query mdx="EXISTS([Outlets].[by Network].Children,[Outlets].[Outlet Business Key].&amp;[1000000000040601])">
        <tpls c="1">
          <tpl fld="12" item="0"/>
        </tpls>
      </query>
      <query mdx="EXISTS([Outlets].[by OLSubType].Children,[Outlets].[Outlet Business Key].&amp;[1000000000052776])">
        <tpls c="1">
          <tpl fld="15" item="0"/>
        </tpls>
      </query>
      <query mdx="EXISTS([Outlets].[Otl With RC].Children,[Outlets].[Outlet Business Key].&amp;[1000000000040601])">
        <tpls c="1">
          <tpl fld="13" item="0"/>
        </tpls>
      </query>
      <query mdx="EXISTS([Outlets].[by OLSubType].Children,[Outlets].[Outlet Business Key].&amp;[1000000000015301])">
        <tpls c="1">
          <tpl fld="15" item="0"/>
        </tpls>
      </query>
      <query mdx="EXISTS([Outlets].[by OLSubType].Children,[Outlets].[Outlet Business Key].&amp;[1000000000024442])">
        <tpls c="1">
          <tpl fld="15" item="0"/>
        </tpls>
      </query>
      <query mdx="EXISTS([Outlets].[Nielsen].Children,[Outlets].[Outlet Business Key].&amp;[1000000000024442])">
        <tpls c="1">
          <tpl fld="14" item="0"/>
        </tpls>
      </query>
      <query mdx="EXISTS([Outlets].[Nielsen].Children,[Outlets].[Outlet Business Key].&amp;[1000000000040601])">
        <tpls c="1">
          <tpl fld="14" item="0"/>
        </tpls>
      </query>
      <query mdx="EXISTS([Outlets].[Otl With RC].Children,[Outlets].[Outlet Business Key].&amp;[1000000000024442])">
        <tpls c="1">
          <tpl fld="13" item="0"/>
        </tpls>
      </query>
      <query mdx="EXISTS([Outlets].[Nielsen].Children,[Outlets].[Outlet Business Key].&amp;[1000000000015301])">
        <tpls c="1">
          <tpl fld="14" item="0"/>
        </tpls>
      </query>
      <query mdx="EXISTS([Outlets].[Nielsen].Children,[Outlets].[Outlet Business Key].&amp;[1000000000052776])">
        <tpls c="1">
          <tpl fld="14" item="0"/>
        </tpls>
      </query>
      <query mdx="EXISTS([Outlets].[by OLSubType].Children,[Outlets].[Outlet Business Key].&amp;[1000000000040601])">
        <tpls c="1">
          <tpl fld="15" item="0"/>
        </tpls>
      </query>
      <query mdx="EXISTS([Outlets].[Otl With RC].Children,[Outlets].[Outlet Business Key].&amp;[1000000000015301])">
        <tpls c="1">
          <tpl fld="13" item="0"/>
        </tpls>
      </query>
      <query mdx="EXISTS([Outlets].[Otl With RC].Children,[Outlets].[Outlet Business Key].&amp;[1000000000052776])">
        <tpls c="1">
          <tpl fld="13" item="0"/>
        </tpls>
      </query>
      <query mdx="[Outlets].[Outlet Business Key].&amp;[1000000000052776]">
        <tpls c="1">
          <tpl fld="17" item="4"/>
        </tpls>
      </query>
      <query mdx="[Outlets].[Outlet Business Key].&amp;[1000000000015301]">
        <tpls c="1">
          <tpl fld="17" item="5"/>
        </tpls>
      </query>
      <query mdx="[Outlets].[Outlet Business Key].&amp;[1000000000040601]">
        <tpls c="1">
          <tpl fld="17" item="6"/>
        </tpls>
      </query>
      <query mdx="[Outlets].[Outlet Business Key].&amp;[1000000000024442]">
        <tpls c="1">
          <tpl fld="17" item="7"/>
        </tpls>
      </query>
      <query mdx="EXISTS([Outlets].[OL Delivery Address].Children,[Outlets].[Outlet Business Key].&amp;[1000000000016518])">
        <tpls c="1">
          <tpl fld="10" item="8"/>
        </tpls>
      </query>
      <query mdx="EXISTS([Outlets].[Otl Format2].Children,[Outlets].[Outlet Business Key].&amp;[1000000000016518])">
        <tpls c="1">
          <tpl fld="11" item="1"/>
        </tpls>
      </query>
      <query mdx="EXISTS([Outlets].[by Network].Children,[Outlets].[Outlet Business Key].&amp;[1000000000016518])">
        <tpls c="1">
          <tpl fld="12" item="1"/>
        </tpls>
      </query>
      <query mdx="EXISTS([Outlets].[by OLSubType].Children,[Outlets].[Outlet Business Key].&amp;[1000000000016518])">
        <tpls c="1">
          <tpl fld="15" item="0"/>
        </tpls>
      </query>
      <query mdx="EXISTS([Outlets].[Nielsen].Children,[Outlets].[Outlet Business Key].&amp;[1000000000016518])">
        <tpls c="1">
          <tpl fld="14" item="0"/>
        </tpls>
      </query>
      <query mdx="EXISTS([Outlets].[Otl With RC].Children,[Outlets].[Outlet Business Key].&amp;[1000000000016518])">
        <tpls c="1">
          <tpl fld="13" item="0"/>
        </tpls>
      </query>
      <query mdx="[Outlets].[Outlet Business Key].&amp;[1000000000016518]">
        <tpls c="1">
          <tpl fld="17" item="8"/>
        </tpls>
      </query>
      <query mdx="EXISTS([Outlets].[OL Delivery Address].Children,[Outlets].[Outlet Business Key].&amp;[1000000000023923])">
        <tpls c="1">
          <tpl fld="10" item="9"/>
        </tpls>
      </query>
      <query mdx="EXISTS([Outlets].[by Network].Children,[Outlets].[Outlet Business Key].&amp;[1000000000023923])">
        <tpls c="1">
          <tpl fld="12" item="0"/>
        </tpls>
      </query>
      <query mdx="EXISTS([Outlets].[Otl Format2].Children,[Outlets].[Outlet Business Key].&amp;[1000000000023923])">
        <tpls c="1">
          <tpl fld="11" item="0"/>
        </tpls>
      </query>
      <query mdx="EXISTS([Outlets].[Nielsen].Children,[Outlets].[Outlet Business Key].&amp;[1000000000023923])">
        <tpls c="1">
          <tpl fld="14" item="0"/>
        </tpls>
      </query>
      <query mdx="EXISTS([Outlets].[Otl With RC].Children,[Outlets].[Outlet Business Key].&amp;[1000000000023923])">
        <tpls c="1">
          <tpl fld="13" item="0"/>
        </tpls>
      </query>
      <query mdx="EXISTS([Outlets].[by OLSubType].Children,[Outlets].[Outlet Business Key].&amp;[1000000000023923])">
        <tpls c="1">
          <tpl fld="15" item="0"/>
        </tpls>
      </query>
      <query mdx="[Outlets].[Outlet Business Key].&amp;[1000000000023923]">
        <tpls c="1">
          <tpl fld="17" item="9"/>
        </tpls>
      </query>
      <query mdx="EXISTS([Outlets].[Otl Format2].Children,[Outlets].[Outlet Business Key].&amp;[1000000000023271])">
        <tpls c="1">
          <tpl fld="11" item="0"/>
        </tpls>
      </query>
      <query mdx="EXISTS([Outlets].[by Network].Children,[Outlets].[Outlet Business Key].&amp;[1000000000023271])">
        <tpls c="1">
          <tpl fld="12" item="0"/>
        </tpls>
      </query>
      <query mdx="EXISTS([Outlets].[OL Delivery Address].Children,[Outlets].[Outlet Business Key].&amp;[1000000000023271])">
        <tpls c="1">
          <tpl fld="10" item="10"/>
        </tpls>
      </query>
      <query mdx="EXISTS([Outlets].[by OLSubType].Children,[Outlets].[Outlet Business Key].&amp;[1000000000023271])">
        <tpls c="1">
          <tpl fld="15" item="0"/>
        </tpls>
      </query>
      <query mdx="EXISTS([Outlets].[Nielsen].Children,[Outlets].[Outlet Business Key].&amp;[1000000000023271])">
        <tpls c="1">
          <tpl fld="14" item="0"/>
        </tpls>
      </query>
      <query mdx="EXISTS([Outlets].[Otl With RC].Children,[Outlets].[Outlet Business Key].&amp;[1000000000023271])">
        <tpls c="1">
          <tpl fld="13" item="0"/>
        </tpls>
      </query>
      <query mdx="[Outlets].[Outlet Business Key].&amp;[1000000000023271]">
        <tpls c="1">
          <tpl fld="17" item="10"/>
        </tpls>
      </query>
      <query mdx="EXISTS([Outlets].[by Network].Children,[Outlets].[Outlet Business Key].&amp;[1028301791])"/>
      <query mdx="EXISTS([Outlets].[Otl Format2].Children,[Outlets].[Outlet Business Key].&amp;[1028301791])"/>
      <query mdx="EXISTS([Outlets].[OL Delivery Address].Children,[Outlets].[Outlet Business Key].&amp;[1028301791])"/>
      <query mdx="EXISTS([Outlets].[by OLSubType].Children,[Outlets].[Outlet Business Key].&amp;[1028301791])"/>
      <query mdx="EXISTS([Outlets].[Otl With RC].Children,[Outlets].[Outlet Business Key].&amp;[1028301791])"/>
      <query mdx="EXISTS([Outlets].[Nielsen].Children,[Outlets].[Outlet Business Key].&amp;[1028301791])"/>
      <query mdx="[Outlets].[Outlet Business Key].&amp;[1028301791]"/>
      <query mdx="EXISTS([Outlets].[Otl Format2].Children,[Outlets].[Outlet Business Key].&amp;[1000000000072612])">
        <tpls c="1">
          <tpl fld="11" item="0"/>
        </tpls>
      </query>
      <query mdx="EXISTS([Outlets].[OL Delivery Address].Children,[Outlets].[Outlet Business Key].&amp;[1000000000072612])">
        <tpls c="1">
          <tpl fld="10" item="11"/>
        </tpls>
      </query>
      <query mdx="EXISTS([Outlets].[by Network].Children,[Outlets].[Outlet Business Key].&amp;[1000000000072612])">
        <tpls c="1">
          <tpl fld="12" item="0"/>
        </tpls>
      </query>
      <query mdx="EXISTS([Outlets].[by OLSubType].Children,[Outlets].[Outlet Business Key].&amp;[1000000000072612])">
        <tpls c="1">
          <tpl fld="15" item="0"/>
        </tpls>
      </query>
      <query mdx="EXISTS([Outlets].[Otl With RC].Children,[Outlets].[Outlet Business Key].&amp;[1000000000072612])">
        <tpls c="1">
          <tpl fld="13" item="0"/>
        </tpls>
      </query>
      <query mdx="EXISTS([Outlets].[Nielsen].Children,[Outlets].[Outlet Business Key].&amp;[1000000000072612])">
        <tpls c="1">
          <tpl fld="14" item="0"/>
        </tpls>
      </query>
      <query mdx="[Outlets].[Outlet Business Key].&amp;[1000000000072612]">
        <tpls c="1">
          <tpl fld="17" item="11"/>
        </tpls>
      </query>
    </queryCache>
    <serverFormats count="1">
      <serverFormat format="#,0.00"/>
    </serverFormats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bdfgrp-my.sharepoint.com/personal/anton_konkov_beiersdorf_com/Documents/&#1064;&#1072;&#1073;&#1083;&#1086;&#1085;&#1099;" TargetMode="Externa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68"/>
  <sheetViews>
    <sheetView tabSelected="1" zoomScale="80" zoomScaleNormal="80" workbookViewId="0">
      <selection activeCell="J1" sqref="J1:K1"/>
    </sheetView>
  </sheetViews>
  <sheetFormatPr defaultRowHeight="13.8" x14ac:dyDescent="0.25"/>
  <cols>
    <col min="1" max="1" width="19" customWidth="1"/>
    <col min="2" max="2" width="11.09765625" customWidth="1"/>
    <col min="3" max="4" width="14.19921875" bestFit="1" customWidth="1"/>
    <col min="5" max="5" width="18.19921875" style="2" customWidth="1"/>
    <col min="6" max="6" width="49.3984375" customWidth="1"/>
    <col min="7" max="7" width="11" customWidth="1"/>
    <col min="8" max="8" width="13" customWidth="1"/>
    <col min="9" max="9" width="10.09765625" customWidth="1"/>
    <col min="10" max="10" width="12.59765625" customWidth="1"/>
    <col min="11" max="11" width="12" customWidth="1"/>
    <col min="12" max="23" width="11" customWidth="1"/>
    <col min="24" max="24" width="5.19921875" customWidth="1"/>
    <col min="25" max="25" width="7" customWidth="1"/>
    <col min="26" max="26" width="7.3984375" customWidth="1"/>
    <col min="28" max="28" width="17.69921875" bestFit="1" customWidth="1"/>
    <col min="29" max="31" width="3.69921875" customWidth="1"/>
    <col min="32" max="35" width="3.69921875" style="2" customWidth="1"/>
    <col min="36" max="36" width="25.69921875" style="2" customWidth="1"/>
    <col min="37" max="37" width="19" style="2" bestFit="1" customWidth="1"/>
    <col min="38" max="38" width="24.69921875" customWidth="1"/>
  </cols>
  <sheetData>
    <row r="1" spans="1:38" ht="44.25" customHeight="1" x14ac:dyDescent="0.3">
      <c r="A1" s="51" t="s">
        <v>97</v>
      </c>
      <c r="B1" s="51"/>
      <c r="C1" s="51"/>
      <c r="D1" s="51"/>
      <c r="E1" s="6"/>
      <c r="H1" s="18"/>
      <c r="J1" s="56" t="str" vm="11">
        <f>IFERROR(CUBEMEMBER("SWE_OLAP_Beiersdorf_STD SalesWorks","[Date].[by Calendar].[Year].&amp;[2020]",""),"Нет подключения к кубу")</f>
        <v/>
      </c>
      <c r="K1" s="57"/>
      <c r="L1" s="52" t="s">
        <v>35</v>
      </c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4"/>
      <c r="AD1" s="19"/>
      <c r="AE1" s="19"/>
      <c r="AF1" s="19"/>
      <c r="AG1" s="19"/>
      <c r="AH1" s="19"/>
      <c r="AI1" s="19"/>
      <c r="AJ1" s="50" t="s">
        <v>48</v>
      </c>
      <c r="AK1" s="50"/>
    </row>
    <row r="2" spans="1:38" ht="51" customHeight="1" x14ac:dyDescent="0.25">
      <c r="A2" s="1" t="s">
        <v>16</v>
      </c>
      <c r="B2" s="1" t="s">
        <v>34</v>
      </c>
      <c r="C2" s="43" t="s">
        <v>0</v>
      </c>
      <c r="D2" s="43" t="s">
        <v>1</v>
      </c>
      <c r="E2" s="43" t="s">
        <v>43</v>
      </c>
      <c r="F2" s="43" t="s">
        <v>2</v>
      </c>
      <c r="G2" s="44" t="s">
        <v>45</v>
      </c>
      <c r="H2" s="44" t="s">
        <v>3</v>
      </c>
      <c r="I2" s="43" t="s">
        <v>44</v>
      </c>
      <c r="J2" s="43" t="s">
        <v>52</v>
      </c>
      <c r="K2" s="43" t="s">
        <v>47</v>
      </c>
      <c r="L2" s="43" t="str" vm="13">
        <f ca="1">CUBEMEMBER("SWE_OLAP_Beiersdorf_STD SalesWorks","[Date].[by Calendar].[Month].&amp;[" &amp; YEAR(EDATE(TODAY(),COLUMN($L$2)-COLUMN(L2)-2))
 &amp; TEXT(MONTH(EDATE(TODAY(),COLUMN($L$2)-COLUMN(L2)-2)),"00")&amp; "]",TEXT(MONTH(EDATE(TODAY(),COLUMN($L$2)-COLUMN(L2)-2)),"00") &amp; " " &amp; YEAR(EDATE(TODAY(),COLUMN($L$2)-COLUMN(L2)-2)))</f>
        <v>01 2021</v>
      </c>
      <c r="M2" s="43" t="str" vm="12">
        <f t="shared" ref="M2:W2" ca="1" si="0">CUBEMEMBER("SWE_OLAP_Beiersdorf_STD SalesWorks","[Date].[by Calendar].[Month].&amp;[" &amp; YEAR(EDATE(TODAY(),COLUMN($L$2)-COLUMN(M2)-2))
 &amp; TEXT(MONTH(EDATE(TODAY(),COLUMN($L$2)-COLUMN(M2)-2)),"00")&amp; "]",TEXT(MONTH(EDATE(TODAY(),COLUMN($L$2)-COLUMN(M2)-2)),"00") &amp; " " &amp; YEAR(EDATE(TODAY(),COLUMN($L$2)-COLUMN(M2)-2)))</f>
        <v>12 2020</v>
      </c>
      <c r="N2" s="43" t="str" vm="1">
        <f t="shared" ca="1" si="0"/>
        <v>11 2020</v>
      </c>
      <c r="O2" s="43" t="str" vm="2">
        <f t="shared" ca="1" si="0"/>
        <v>10 2020</v>
      </c>
      <c r="P2" s="43" t="str" vm="3">
        <f t="shared" ca="1" si="0"/>
        <v>09 2020</v>
      </c>
      <c r="Q2" s="43" t="str" vm="4">
        <f t="shared" ca="1" si="0"/>
        <v>08 2020</v>
      </c>
      <c r="R2" s="43" t="str" vm="5">
        <f t="shared" ca="1" si="0"/>
        <v>07 2020</v>
      </c>
      <c r="S2" s="43" t="str" vm="6">
        <f t="shared" ca="1" si="0"/>
        <v>06 2020</v>
      </c>
      <c r="T2" s="43" t="str" vm="8">
        <f t="shared" ca="1" si="0"/>
        <v>05 2020</v>
      </c>
      <c r="U2" s="43" t="str" vm="7">
        <f t="shared" ca="1" si="0"/>
        <v>04 2020</v>
      </c>
      <c r="V2" s="43" t="str" vm="9">
        <f t="shared" ca="1" si="0"/>
        <v>03 2020</v>
      </c>
      <c r="W2" s="43" t="str" vm="10">
        <f t="shared" ca="1" si="0"/>
        <v>02 2020</v>
      </c>
      <c r="X2" s="14" t="s">
        <v>49</v>
      </c>
      <c r="Y2" s="15" t="s">
        <v>40</v>
      </c>
      <c r="Z2" s="15" t="s">
        <v>39</v>
      </c>
      <c r="AA2" s="17" t="s">
        <v>38</v>
      </c>
      <c r="AB2" s="17" t="s">
        <v>10</v>
      </c>
      <c r="AC2" s="17" t="s">
        <v>37</v>
      </c>
      <c r="AD2" s="17" t="s">
        <v>4</v>
      </c>
      <c r="AE2" s="17" t="s">
        <v>5</v>
      </c>
      <c r="AF2" s="17" t="s">
        <v>6</v>
      </c>
      <c r="AG2" s="17" t="s">
        <v>7</v>
      </c>
      <c r="AH2" s="17" t="s">
        <v>8</v>
      </c>
      <c r="AI2" s="17" t="s">
        <v>9</v>
      </c>
      <c r="AJ2" s="17" t="s">
        <v>42</v>
      </c>
      <c r="AK2" s="17" t="s">
        <v>36</v>
      </c>
      <c r="AL2" s="15" t="s">
        <v>41</v>
      </c>
    </row>
    <row r="3" spans="1:38" ht="15" customHeight="1" x14ac:dyDescent="0.25">
      <c r="A3" s="49"/>
      <c r="B3" s="28"/>
      <c r="C3" s="30" t="str">
        <f>IFERROR(IF($A3&lt;&gt;"",CUBERANKEDMEMBER("SWE_OLAP_Beiersdorf_STD SalesWorks",CUBESET("SWE_OLAP_Beiersdorf_STD SalesWorks","NONEMPTY([Geography].[Регион],([Measures].[Sales InCome Amount CALC], [Outlets].[Outlet Business Key].&amp;["&amp;$A3&amp;"]) )"),1),IF($B3&lt;&gt;"",VLOOKUP($B3,[1]АП!$B$1:$N$10000,13,0),"")),"SWE код не найден")</f>
        <v/>
      </c>
      <c r="D3" s="30" t="str">
        <f>IFERROR(IF($A3&lt;&gt;"",CUBERANKEDMEMBER("SWE_OLAP_Beiersdorf_STD SalesWorks",CUBESET("SWE_OLAP_Beiersdorf_STD SalesWorks","NONEMPTY([Geography].[Район 1],([Measures].[Sales InCome Amount CALC], [Outlets].[Outlet Business Key].&amp;["&amp;$A3&amp;"]) )"),1),IF($B3&lt;&gt;"",VLOOKUP($B3,[1]АП!$B$1:$N$10000,13,0),"")),"SWE код не найден")</f>
        <v/>
      </c>
      <c r="E3" s="30" t="str">
        <f>IFERROR(IF($A3&lt;&gt;"",CUBEMEMBER("SWE_OLAP_Beiersdorf_STD SalesWorks","EXISTS([Outlets].[by Network].Children,[Outlets].[Outlet Business Key].&amp;["&amp;$A3&amp;"])"),IF($B3&lt;&gt;"",VLOOKUP($B3,[1]АП!$B$1:$N$10000,13,0),"")),"SWE код не найден")</f>
        <v/>
      </c>
      <c r="F3" s="30" t="str">
        <f>IFERROR(IF($A3&lt;&gt;"",CUBEMEMBER("SWE_OLAP_Beiersdorf_STD SalesWorks","EXISTS([Outlets].[OL Delivery Address].Children,[Outlets].[Outlet Business Key].&amp;["&amp;$A3&amp;"])"),IF($B3&lt;&gt;"",VLOOKUP($B3,[1]АП!$B$1:$P$10000,14,0),"")),"SWE код не найден")</f>
        <v/>
      </c>
      <c r="G3" s="30" t="str">
        <f>IFERROR(IF($A3&lt;&gt;"",CUBEMEMBER("SWE_OLAP_Beiersdorf_STD SalesWorks","EXISTS([Outlets].[Otl Format2].Children,[Outlets].[Outlet Business Key].&amp;["&amp;$A3&amp;"])"),IF($B3&lt;&gt;"",VLOOKUP($B3,[1]АП!$B$1:$P$10000,15,0),"")),"SWE код не найден")</f>
        <v/>
      </c>
      <c r="H3" s="30" t="str">
        <f t="shared" ref="H3:H32" si="1">IFERROR(IF($A3&lt;&gt;"",CUBEMEMBER("SWE_OLAP_Beiersdorf_STD SalesWorks","EXISTS([Outlets].[by OLSubType].Children,[Outlets].[Outlet Business Key].&amp;["&amp;$A3&amp;"])"),""),"SWE код не найден")</f>
        <v/>
      </c>
      <c r="I3" s="30" t="str">
        <f t="shared" ref="I3:I32" si="2">IFERROR(IF($A3&lt;&gt;"",CUBEMEMBER("SWE_OLAP_Beiersdorf_STD SalesWorks","EXISTS([Outlets].[Nielsen].Children,[Outlets].[Outlet Business Key].&amp;["&amp;$A3&amp;"])"),""),"SWE код не найден")</f>
        <v/>
      </c>
      <c r="J3" s="34" t="str">
        <f>IF(SUM(L3:W3)&lt;&gt;0,ROUND(AVERAGEIF(L3:W3,"&lt;&gt;0"),2),"")</f>
        <v/>
      </c>
      <c r="K3" s="33" t="str">
        <f>IF(SUM(L3:W3)&lt;&gt;0,ROUND(SUM(L3:W3)/12,2),"")</f>
        <v/>
      </c>
      <c r="L3" s="30" t="str">
        <f>_xlfn.IFNA(IF($A3&lt;&gt;"",
CUBEVALUE("SWE_OLAP_Beiersdorf_STD SalesWorks",
"[Measures].[Sales InCome Amount CALC]",
"[Outlets].[Outlet Business Key].&amp;["&amp;$A3&amp;"]",
L$2,
CUBESET("SWE_OLAP_Beiersdorf_STD SalesWorks","{[Invoices Out].[by Doc Type].[Doc Type].&amp;[2],[Invoices Out].[by Doc Type].[Doc Type].&amp;[3],[Invoices Out].[by Doc Type].[Doc Type].&amp;[4],[Invoices Out].[by Doc Type].[Doc Type].&amp;[9]}")
),""),"SWE код не найден")</f>
        <v/>
      </c>
      <c r="M3" s="30" t="str">
        <f t="shared" ref="L3:W9" si="3">_xlfn.IFNA(IF($A3&lt;&gt;"",
CUBEVALUE("SWE_OLAP_Beiersdorf_STD SalesWorks",
"[Measures].[Sales InCome Amount CALC]",
"[Outlets].[Outlet Business Key].&amp;["&amp;$A3&amp;"]",
M$2,
CUBESET("SWE_OLAP_Beiersdorf_STD SalesWorks","{[Invoices Out].[by Doc Type].[Doc Type].&amp;[2],[Invoices Out].[by Doc Type].[Doc Type].&amp;[3],[Invoices Out].[by Doc Type].[Doc Type].&amp;[4],[Invoices Out].[by Doc Type].[Doc Type].&amp;[9]}")
),""),"SWE код не найден")</f>
        <v/>
      </c>
      <c r="N3" s="30" t="str">
        <f t="shared" si="3"/>
        <v/>
      </c>
      <c r="O3" s="30" t="str">
        <f t="shared" si="3"/>
        <v/>
      </c>
      <c r="P3" s="30" t="str">
        <f t="shared" si="3"/>
        <v/>
      </c>
      <c r="Q3" s="30" t="str">
        <f t="shared" si="3"/>
        <v/>
      </c>
      <c r="R3" s="30" t="str">
        <f t="shared" si="3"/>
        <v/>
      </c>
      <c r="S3" s="30" t="str">
        <f t="shared" si="3"/>
        <v/>
      </c>
      <c r="T3" s="30" t="str">
        <f t="shared" si="3"/>
        <v/>
      </c>
      <c r="U3" s="30" t="str">
        <f t="shared" si="3"/>
        <v/>
      </c>
      <c r="V3" s="30" t="str">
        <f t="shared" si="3"/>
        <v/>
      </c>
      <c r="W3" s="30" t="str">
        <f t="shared" si="3"/>
        <v/>
      </c>
      <c r="X3" s="30" t="str">
        <f>IFERROR(IF($A3&lt;&gt;"",CUBEMEMBER("SWE_OLAP_Beiersdorf_STD SalesWorks","EXISTS([Outlets].[Otl With RC].Children,[Outlets].[Outlet Business Key].&amp;["&amp;$A3&amp;"])"),""),"SWE код не найден")</f>
        <v/>
      </c>
      <c r="Y3" s="30" t="str">
        <f>IF(K3&lt;&gt;"",IF(K3&gt;=550000,2400,
IF(AND(K3&gt;=330000,K3&lt;=550000,OR(G3="Hypermarket (Гипермаркет)",G3="Supermarket (Супермаркет)",G3="Superettes (Суперетта)")),720,
IF(AND(K3&gt;=110000,K3&lt;=330000,OR(G3="Hypermarket (Гипермаркет)",G3="Supermarket (Супермаркет)",G3="Superettes (Суперетта)")),360,
IF(AND(K3&gt;=66000,K3&lt;=110000,OR(G3="Hypermarket (Гипермаркет)",G3="Supermarket (Супермаркет)",G3="Superettes (Суперетта)")),180,
IF(AND(K3&gt;=55000,K3&lt;=66000,OR(G3="Hypermarket (Гипермаркет)",G3="Supermarket (Супермаркет)",G3="Superettes (Суперетта)")),60,
IF(AND(K3&gt;=165000,K3&lt;=550000,OR(G3="Drogery (Хоз. магазин)",G3="Perfumery (Парфюмерия)")),240,
IF(AND(K3&gt;=110000,K3&lt;=165000,OR(G3="Drogery (Хоз. магазин)",G3="Perfumery (Парфюмерия)")),180,
IF(AND(K3&gt;=66000,K3&lt;=110000,OR(G3="Drogery (Хоз. магазин)",G3="Perfumery (Парфюмерия)")),120,
IF(AND(K3&gt;=55000,K3&lt;=66000,OR(G3="Drogery (Хоз. магазин)",G3="Perfumery (Парфюмерия)")),60,
IF(AND(K3&gt;=22000,OR(G3="Scantrack",G3="Non Scantrack")),60,
0)))))))))),"")</f>
        <v/>
      </c>
      <c r="Z3" s="30" t="str">
        <f>IFERROR(VLOOKUP(A3&amp;"",[1]АП!$C:$AL,28,0),"")</f>
        <v/>
      </c>
      <c r="AA3" s="26"/>
      <c r="AB3" s="26"/>
      <c r="AC3" s="16"/>
      <c r="AD3" s="16"/>
      <c r="AE3" s="16"/>
      <c r="AF3" s="16"/>
      <c r="AG3" s="16"/>
      <c r="AH3" s="16"/>
      <c r="AI3" s="16"/>
      <c r="AJ3" s="26"/>
      <c r="AK3" s="16"/>
      <c r="AL3" s="27" t="str">
        <f>IF(AB3&lt;&gt;"",$A$1,"")</f>
        <v/>
      </c>
    </row>
    <row r="4" spans="1:38" ht="15" customHeight="1" x14ac:dyDescent="0.25">
      <c r="A4" s="49"/>
      <c r="B4" s="28"/>
      <c r="C4" s="30" t="str">
        <f>IFERROR(IF($A4&lt;&gt;"",CUBERANKEDMEMBER("SWE_OLAP_Beiersdorf_STD SalesWorks",CUBESET("SWE_OLAP_Beiersdorf_STD SalesWorks","NONEMPTY([Geography].[Регион],([Measures].[Sales InCome Amount CALC], [Outlets].[Outlet Business Key].&amp;["&amp;$A4&amp;"]) )"),1),IF($B4&lt;&gt;"",VLOOKUP($B4,[1]АП!$B$1:$N$10000,13,0),"")),"SWE код не найден")</f>
        <v/>
      </c>
      <c r="D4" s="30" t="str">
        <f>IFERROR(IF($A4&lt;&gt;"",CUBERANKEDMEMBER("SWE_OLAP_Beiersdorf_STD SalesWorks",CUBESET("SWE_OLAP_Beiersdorf_STD SalesWorks","NONEMPTY([Geography].[Район 1],([Measures].[Sales InCome Amount CALC], [Outlets].[Outlet Business Key].&amp;["&amp;$A4&amp;"]) )"),1),IF($B4&lt;&gt;"",VLOOKUP($B4,[1]АП!$B$1:$N$10000,13,0),"")),"SWE код не найден")</f>
        <v/>
      </c>
      <c r="E4" s="30" t="str">
        <f>IFERROR(IF($A4&lt;&gt;"",CUBEMEMBER("SWE_OLAP_Beiersdorf_STD SalesWorks","EXISTS([Outlets].[by Network].Children,[Outlets].[Outlet Business Key].&amp;["&amp;$A4&amp;"])"),IF($B4&lt;&gt;"",VLOOKUP($B4,[1]АП!$B$1:$N$10000,13,0),"")),"SWE код не найден")</f>
        <v/>
      </c>
      <c r="F4" s="30" t="str">
        <f>IFERROR(IF($A4&lt;&gt;"",CUBEMEMBER("SWE_OLAP_Beiersdorf_STD SalesWorks","EXISTS([Outlets].[OL Delivery Address].Children,[Outlets].[Outlet Business Key].&amp;["&amp;$A4&amp;"])"),IF($B4&lt;&gt;"",VLOOKUP($B4,[1]АП!$B$1:$P$10000,14,0),"")),"SWE код не найден")</f>
        <v/>
      </c>
      <c r="G4" s="30" t="str">
        <f>IFERROR(IF($A4&lt;&gt;"",CUBEMEMBER("SWE_OLAP_Beiersdorf_STD SalesWorks","EXISTS([Outlets].[Otl Format2].Children,[Outlets].[Outlet Business Key].&amp;["&amp;$A4&amp;"])"),IF($B4&lt;&gt;"",VLOOKUP($B4,[1]АП!$B$1:$P$10000,15,0),"")),"SWE код не найден")</f>
        <v/>
      </c>
      <c r="H4" s="30" t="str">
        <f t="shared" si="1"/>
        <v/>
      </c>
      <c r="I4" s="30" t="str">
        <f t="shared" si="2"/>
        <v/>
      </c>
      <c r="J4" s="34" t="str">
        <f t="shared" ref="J4:J32" si="4">IF(SUM(L4:W4)&lt;&gt;0,ROUND(AVERAGEIF(L4:W4,"&lt;&gt;0"),2),"")</f>
        <v/>
      </c>
      <c r="K4" s="33" t="str">
        <f t="shared" ref="K4:K32" si="5">IF(SUM(L4:W4)&lt;&gt;0,ROUND(SUM(L4:W4)/12,2),"")</f>
        <v/>
      </c>
      <c r="L4" s="30" t="str">
        <f t="shared" si="3"/>
        <v/>
      </c>
      <c r="M4" s="30" t="str">
        <f t="shared" si="3"/>
        <v/>
      </c>
      <c r="N4" s="30" t="str">
        <f t="shared" si="3"/>
        <v/>
      </c>
      <c r="O4" s="30" t="str">
        <f t="shared" si="3"/>
        <v/>
      </c>
      <c r="P4" s="30" t="str">
        <f t="shared" si="3"/>
        <v/>
      </c>
      <c r="Q4" s="30" t="str">
        <f t="shared" si="3"/>
        <v/>
      </c>
      <c r="R4" s="30" t="str">
        <f t="shared" si="3"/>
        <v/>
      </c>
      <c r="S4" s="30" t="str">
        <f t="shared" si="3"/>
        <v/>
      </c>
      <c r="T4" s="30" t="str">
        <f t="shared" si="3"/>
        <v/>
      </c>
      <c r="U4" s="30" t="str">
        <f t="shared" si="3"/>
        <v/>
      </c>
      <c r="V4" s="30" t="str">
        <f t="shared" si="3"/>
        <v/>
      </c>
      <c r="W4" s="30" t="str">
        <f t="shared" si="3"/>
        <v/>
      </c>
      <c r="X4" s="30" t="str">
        <f t="shared" ref="X4:X32" si="6">IFERROR(IF($A4&lt;&gt;"",CUBEMEMBER("SWE_OLAP_Beiersdorf_STD SalesWorks","EXISTS([Outlets].[Otl With RC].Children,[Outlets].[Outlet Business Key].&amp;["&amp;$A4&amp;"])"),""),"SWE код не найден")</f>
        <v/>
      </c>
      <c r="Y4" s="30" t="str">
        <f t="shared" ref="Y4:Y32" si="7">IF(K4&lt;&gt;"",IF(K4&gt;=550000,2400,
IF(AND(K4&gt;=330000,K4&lt;=550000,OR(G4="Hypermarket (Гипермаркет)",G4="Supermarket (Супермаркет)",G4="Superettes (Суперетта)")),720,
IF(AND(K4&gt;=110000,K4&lt;=330000,OR(G4="Hypermarket (Гипермаркет)",G4="Supermarket (Супермаркет)",G4="Superettes (Суперетта)")),360,
IF(AND(K4&gt;=66000,K4&lt;=110000,OR(G4="Hypermarket (Гипермаркет)",G4="Supermarket (Супермаркет)",G4="Superettes (Суперетта)")),180,
IF(AND(K4&gt;=55000,K4&lt;=66000,OR(G4="Hypermarket (Гипермаркет)",G4="Supermarket (Супермаркет)",G4="Superettes (Суперетта)")),60,
IF(AND(K4&gt;=165000,K4&lt;=550000,OR(G4="Drogery (Хоз. магазин)",G4="Perfumery (Парфюмерия)")),240,
IF(AND(K4&gt;=110000,K4&lt;=165000,OR(G4="Drogery (Хоз. магазин)",G4="Perfumery (Парфюмерия)")),180,
IF(AND(K4&gt;=66000,K4&lt;=110000,OR(G4="Drogery (Хоз. магазин)",G4="Perfumery (Парфюмерия)")),120,
IF(AND(K4&gt;=55000,K4&lt;=66000,OR(G4="Drogery (Хоз. магазин)",G4="Perfumery (Парфюмерия)")),60,
IF(AND(K4&gt;=22000,OR(G4="Scantrack",G4="Non Scantrack")),60,
0)))))))))),"")</f>
        <v/>
      </c>
      <c r="Z4" s="30" t="str">
        <f>IFERROR(VLOOKUP(A4&amp;"",[1]АП!$C:$AL,28,0),"")</f>
        <v/>
      </c>
      <c r="AA4" s="26"/>
      <c r="AB4" s="26"/>
      <c r="AC4" s="16"/>
      <c r="AD4" s="16"/>
      <c r="AE4" s="16"/>
      <c r="AF4" s="16"/>
      <c r="AG4" s="16"/>
      <c r="AH4" s="16"/>
      <c r="AI4" s="16"/>
      <c r="AJ4" s="26"/>
      <c r="AK4" s="16"/>
      <c r="AL4" s="27" t="str">
        <f t="shared" ref="AL4:AL32" si="8">IF(AB4&lt;&gt;"",$A$1,"")</f>
        <v/>
      </c>
    </row>
    <row r="5" spans="1:38" ht="15" customHeight="1" x14ac:dyDescent="0.25">
      <c r="A5" s="25"/>
      <c r="B5" s="28"/>
      <c r="C5" s="30" t="str">
        <f>IFERROR(IF($A5&lt;&gt;"",CUBERANKEDMEMBER("SWE_OLAP_Beiersdorf_STD SalesWorks",CUBESET("SWE_OLAP_Beiersdorf_STD SalesWorks","NONEMPTY([Geography].[Регион],([Measures].[Sales InCome Amount CALC], [Outlets].[Outlet Business Key].&amp;["&amp;$A5&amp;"]) )"),1),IF($B5&lt;&gt;"",VLOOKUP($B5,[1]АП!$B$1:$N$10000,13,0),"")),"SWE код не найден")</f>
        <v/>
      </c>
      <c r="D5" s="30" t="str">
        <f>IFERROR(IF($A5&lt;&gt;"",CUBERANKEDMEMBER("SWE_OLAP_Beiersdorf_STD SalesWorks",CUBESET("SWE_OLAP_Beiersdorf_STD SalesWorks","NONEMPTY([Geography].[Район 1],([Measures].[Sales InCome Amount CALC], [Outlets].[Outlet Business Key].&amp;["&amp;$A5&amp;"]) )"),1),IF($B5&lt;&gt;"",VLOOKUP($B5,[1]АП!$B$1:$N$10000,13,0),"")),"SWE код не найден")</f>
        <v/>
      </c>
      <c r="E5" s="30" t="str">
        <f>IFERROR(IF($A5&lt;&gt;"",CUBEMEMBER("SWE_OLAP_Beiersdorf_STD SalesWorks","EXISTS([Outlets].[by Network].Children,[Outlets].[Outlet Business Key].&amp;["&amp;$A5&amp;"])"),IF($B5&lt;&gt;"",VLOOKUP($B5,[1]АП!$B$1:$N$10000,13,0),"")),"SWE код не найден")</f>
        <v/>
      </c>
      <c r="F5" s="30" t="str">
        <f>IFERROR(IF($A5&lt;&gt;"",CUBEMEMBER("SWE_OLAP_Beiersdorf_STD SalesWorks","EXISTS([Outlets].[OL Delivery Address].Children,[Outlets].[Outlet Business Key].&amp;["&amp;$A5&amp;"])"),IF($B5&lt;&gt;"",VLOOKUP($B5,[1]АП!$B$1:$P$10000,14,0),"")),"SWE код не найден")</f>
        <v/>
      </c>
      <c r="G5" s="30" t="str">
        <f>IFERROR(IF($A5&lt;&gt;"",CUBEMEMBER("SWE_OLAP_Beiersdorf_STD SalesWorks","EXISTS([Outlets].[Otl Format2].Children,[Outlets].[Outlet Business Key].&amp;["&amp;$A5&amp;"])"),IF($B5&lt;&gt;"",VLOOKUP($B5,[1]АП!$B$1:$P$10000,15,0),"")),"SWE код не найден")</f>
        <v/>
      </c>
      <c r="H5" s="30" t="str">
        <f t="shared" si="1"/>
        <v/>
      </c>
      <c r="I5" s="30" t="str">
        <f t="shared" si="2"/>
        <v/>
      </c>
      <c r="J5" s="34" t="str">
        <f t="shared" si="4"/>
        <v/>
      </c>
      <c r="K5" s="33" t="str">
        <f t="shared" si="5"/>
        <v/>
      </c>
      <c r="L5" s="30" t="str">
        <f t="shared" si="3"/>
        <v/>
      </c>
      <c r="M5" s="30" t="str">
        <f t="shared" si="3"/>
        <v/>
      </c>
      <c r="N5" s="30" t="str">
        <f t="shared" si="3"/>
        <v/>
      </c>
      <c r="O5" s="30" t="str">
        <f t="shared" si="3"/>
        <v/>
      </c>
      <c r="P5" s="30" t="str">
        <f t="shared" si="3"/>
        <v/>
      </c>
      <c r="Q5" s="30" t="str">
        <f t="shared" si="3"/>
        <v/>
      </c>
      <c r="R5" s="30" t="str">
        <f t="shared" si="3"/>
        <v/>
      </c>
      <c r="S5" s="30" t="str">
        <f t="shared" si="3"/>
        <v/>
      </c>
      <c r="T5" s="30" t="str">
        <f t="shared" si="3"/>
        <v/>
      </c>
      <c r="U5" s="30" t="str">
        <f t="shared" si="3"/>
        <v/>
      </c>
      <c r="V5" s="30" t="str">
        <f t="shared" si="3"/>
        <v/>
      </c>
      <c r="W5" s="30" t="str">
        <f t="shared" si="3"/>
        <v/>
      </c>
      <c r="X5" s="30" t="str">
        <f t="shared" si="6"/>
        <v/>
      </c>
      <c r="Y5" s="30" t="str">
        <f t="shared" si="7"/>
        <v/>
      </c>
      <c r="Z5" s="30" t="str">
        <f>IFERROR(VLOOKUP(A5&amp;"",[1]АП!$C:$AL,28,0),"")</f>
        <v/>
      </c>
      <c r="AA5" s="26"/>
      <c r="AB5" s="26"/>
      <c r="AC5" s="16"/>
      <c r="AD5" s="16"/>
      <c r="AE5" s="16"/>
      <c r="AF5" s="16"/>
      <c r="AG5" s="16"/>
      <c r="AH5" s="16"/>
      <c r="AI5" s="16"/>
      <c r="AJ5" s="26"/>
      <c r="AK5" s="16"/>
      <c r="AL5" s="27" t="str">
        <f t="shared" si="8"/>
        <v/>
      </c>
    </row>
    <row r="6" spans="1:38" ht="15" customHeight="1" x14ac:dyDescent="0.25">
      <c r="A6" s="25"/>
      <c r="B6" s="28"/>
      <c r="C6" s="30" t="str">
        <f>IFERROR(IF($A6&lt;&gt;"",CUBERANKEDMEMBER("SWE_OLAP_Beiersdorf_STD SalesWorks",CUBESET("SWE_OLAP_Beiersdorf_STD SalesWorks","NONEMPTY([Geography].[Регион],([Measures].[Sales InCome Amount CALC], [Outlets].[Outlet Business Key].&amp;["&amp;$A6&amp;"]) )"),1),IF($B6&lt;&gt;"",VLOOKUP($B6,[1]АП!$B$1:$N$10000,13,0),"")),"SWE код не найден")</f>
        <v/>
      </c>
      <c r="D6" s="30" t="str">
        <f>IFERROR(IF($A6&lt;&gt;"",CUBERANKEDMEMBER("SWE_OLAP_Beiersdorf_STD SalesWorks",CUBESET("SWE_OLAP_Beiersdorf_STD SalesWorks","NONEMPTY([Geography].[Район 1],([Measures].[Sales InCome Amount CALC], [Outlets].[Outlet Business Key].&amp;["&amp;$A6&amp;"]) )"),1),IF($B6&lt;&gt;"",VLOOKUP($B6,[1]АП!$B$1:$N$10000,13,0),"")),"SWE код не найден")</f>
        <v/>
      </c>
      <c r="E6" s="30" t="str">
        <f>IFERROR(IF($A6&lt;&gt;"",CUBEMEMBER("SWE_OLAP_Beiersdorf_STD SalesWorks","EXISTS([Outlets].[by Network].Children,[Outlets].[Outlet Business Key].&amp;["&amp;$A6&amp;"])"),IF($B6&lt;&gt;"",VLOOKUP($B6,[1]АП!$B$1:$N$10000,13,0),"")),"SWE код не найден")</f>
        <v/>
      </c>
      <c r="F6" s="30" t="str">
        <f>IFERROR(IF($A6&lt;&gt;"",CUBEMEMBER("SWE_OLAP_Beiersdorf_STD SalesWorks","EXISTS([Outlets].[OL Delivery Address].Children,[Outlets].[Outlet Business Key].&amp;["&amp;$A6&amp;"])"),IF($B6&lt;&gt;"",VLOOKUP($B6,[1]АП!$B$1:$P$10000,14,0),"")),"SWE код не найден")</f>
        <v/>
      </c>
      <c r="G6" s="30" t="str">
        <f>IFERROR(IF($A6&lt;&gt;"",CUBEMEMBER("SWE_OLAP_Beiersdorf_STD SalesWorks","EXISTS([Outlets].[Otl Format2].Children,[Outlets].[Outlet Business Key].&amp;["&amp;$A6&amp;"])"),IF($B6&lt;&gt;"",VLOOKUP($B6,[1]АП!$B$1:$P$10000,15,0),"")),"SWE код не найден")</f>
        <v/>
      </c>
      <c r="H6" s="30" t="str">
        <f t="shared" si="1"/>
        <v/>
      </c>
      <c r="I6" s="30" t="str">
        <f t="shared" si="2"/>
        <v/>
      </c>
      <c r="J6" s="34" t="str">
        <f t="shared" si="4"/>
        <v/>
      </c>
      <c r="K6" s="33" t="str">
        <f t="shared" si="5"/>
        <v/>
      </c>
      <c r="L6" s="30" t="str">
        <f t="shared" si="3"/>
        <v/>
      </c>
      <c r="M6" s="30" t="str">
        <f t="shared" si="3"/>
        <v/>
      </c>
      <c r="N6" s="30" t="str">
        <f t="shared" si="3"/>
        <v/>
      </c>
      <c r="O6" s="30" t="str">
        <f t="shared" si="3"/>
        <v/>
      </c>
      <c r="P6" s="30" t="str">
        <f t="shared" si="3"/>
        <v/>
      </c>
      <c r="Q6" s="30" t="str">
        <f t="shared" si="3"/>
        <v/>
      </c>
      <c r="R6" s="30" t="str">
        <f t="shared" si="3"/>
        <v/>
      </c>
      <c r="S6" s="30" t="str">
        <f t="shared" si="3"/>
        <v/>
      </c>
      <c r="T6" s="30" t="str">
        <f t="shared" si="3"/>
        <v/>
      </c>
      <c r="U6" s="30" t="str">
        <f t="shared" si="3"/>
        <v/>
      </c>
      <c r="V6" s="30" t="str">
        <f t="shared" si="3"/>
        <v/>
      </c>
      <c r="W6" s="30" t="str">
        <f t="shared" si="3"/>
        <v/>
      </c>
      <c r="X6" s="30" t="str">
        <f t="shared" si="6"/>
        <v/>
      </c>
      <c r="Y6" s="30" t="str">
        <f t="shared" si="7"/>
        <v/>
      </c>
      <c r="Z6" s="30" t="str">
        <f>IFERROR(VLOOKUP(A6&amp;"",[1]АП!$C:$AL,28,0),"")</f>
        <v/>
      </c>
      <c r="AA6" s="26"/>
      <c r="AB6" s="26"/>
      <c r="AC6" s="16"/>
      <c r="AD6" s="16"/>
      <c r="AE6" s="16"/>
      <c r="AF6" s="16"/>
      <c r="AG6" s="16"/>
      <c r="AH6" s="16"/>
      <c r="AI6" s="16"/>
      <c r="AJ6" s="26"/>
      <c r="AK6" s="16"/>
      <c r="AL6" s="27" t="str">
        <f t="shared" si="8"/>
        <v/>
      </c>
    </row>
    <row r="7" spans="1:38" ht="15" customHeight="1" x14ac:dyDescent="0.25">
      <c r="A7" s="25"/>
      <c r="B7" s="28"/>
      <c r="C7" s="30" t="str">
        <f>IFERROR(IF($A7&lt;&gt;"",CUBERANKEDMEMBER("SWE_OLAP_Beiersdorf_STD SalesWorks",CUBESET("SWE_OLAP_Beiersdorf_STD SalesWorks","NONEMPTY([Geography].[Регион],([Measures].[Sales InCome Amount CALC], [Outlets].[Outlet Business Key].&amp;["&amp;$A7&amp;"]) )"),1),IF($B7&lt;&gt;"",VLOOKUP($B7,[1]АП!$B$1:$N$10000,13,0),"")),"SWE код не найден")</f>
        <v/>
      </c>
      <c r="D7" s="30" t="str">
        <f>IFERROR(IF($A7&lt;&gt;"",CUBERANKEDMEMBER("SWE_OLAP_Beiersdorf_STD SalesWorks",CUBESET("SWE_OLAP_Beiersdorf_STD SalesWorks","NONEMPTY([Geography].[Район 1],([Measures].[Sales InCome Amount CALC], [Outlets].[Outlet Business Key].&amp;["&amp;$A7&amp;"]) )"),1),IF($B7&lt;&gt;"",VLOOKUP($B7,[1]АП!$B$1:$N$10000,13,0),"")),"SWE код не найден")</f>
        <v/>
      </c>
      <c r="E7" s="30" t="str">
        <f>IFERROR(IF($A7&lt;&gt;"",CUBEMEMBER("SWE_OLAP_Beiersdorf_STD SalesWorks","EXISTS([Outlets].[by Network].Children,[Outlets].[Outlet Business Key].&amp;["&amp;$A7&amp;"])"),IF($B7&lt;&gt;"",VLOOKUP($B7,[1]АП!$B$1:$N$10000,13,0),"")),"SWE код не найден")</f>
        <v/>
      </c>
      <c r="F7" s="30" t="str">
        <f>IFERROR(IF($A7&lt;&gt;"",CUBEMEMBER("SWE_OLAP_Beiersdorf_STD SalesWorks","EXISTS([Outlets].[OL Delivery Address].Children,[Outlets].[Outlet Business Key].&amp;["&amp;$A7&amp;"])"),IF($B7&lt;&gt;"",VLOOKUP($B7,[1]АП!$B$1:$P$10000,14,0),"")),"SWE код не найден")</f>
        <v/>
      </c>
      <c r="G7" s="30" t="str">
        <f>IFERROR(IF($A7&lt;&gt;"",CUBEMEMBER("SWE_OLAP_Beiersdorf_STD SalesWorks","EXISTS([Outlets].[Otl Format2].Children,[Outlets].[Outlet Business Key].&amp;["&amp;$A7&amp;"])"),IF($B7&lt;&gt;"",VLOOKUP($B7,[1]АП!$B$1:$P$10000,15,0),"")),"SWE код не найден")</f>
        <v/>
      </c>
      <c r="H7" s="30" t="str">
        <f t="shared" si="1"/>
        <v/>
      </c>
      <c r="I7" s="30" t="str">
        <f t="shared" si="2"/>
        <v/>
      </c>
      <c r="J7" s="34" t="str">
        <f t="shared" si="4"/>
        <v/>
      </c>
      <c r="K7" s="33" t="str">
        <f t="shared" si="5"/>
        <v/>
      </c>
      <c r="L7" s="30" t="str">
        <f t="shared" si="3"/>
        <v/>
      </c>
      <c r="M7" s="30" t="str">
        <f t="shared" si="3"/>
        <v/>
      </c>
      <c r="N7" s="30" t="str">
        <f t="shared" si="3"/>
        <v/>
      </c>
      <c r="O7" s="30" t="str">
        <f t="shared" si="3"/>
        <v/>
      </c>
      <c r="P7" s="30" t="str">
        <f t="shared" si="3"/>
        <v/>
      </c>
      <c r="Q7" s="30" t="str">
        <f t="shared" si="3"/>
        <v/>
      </c>
      <c r="R7" s="30" t="str">
        <f t="shared" si="3"/>
        <v/>
      </c>
      <c r="S7" s="30" t="str">
        <f t="shared" si="3"/>
        <v/>
      </c>
      <c r="T7" s="30" t="str">
        <f t="shared" si="3"/>
        <v/>
      </c>
      <c r="U7" s="30" t="str">
        <f t="shared" si="3"/>
        <v/>
      </c>
      <c r="V7" s="30" t="str">
        <f t="shared" si="3"/>
        <v/>
      </c>
      <c r="W7" s="30" t="str">
        <f t="shared" si="3"/>
        <v/>
      </c>
      <c r="X7" s="30" t="str">
        <f t="shared" si="6"/>
        <v/>
      </c>
      <c r="Y7" s="30" t="str">
        <f t="shared" si="7"/>
        <v/>
      </c>
      <c r="Z7" s="30" t="str">
        <f>IFERROR(VLOOKUP(A7&amp;"",[1]АП!$C:$AL,28,0),"")</f>
        <v/>
      </c>
      <c r="AA7" s="26"/>
      <c r="AB7" s="26"/>
      <c r="AC7" s="16"/>
      <c r="AD7" s="16"/>
      <c r="AE7" s="16"/>
      <c r="AF7" s="16"/>
      <c r="AG7" s="16"/>
      <c r="AH7" s="16"/>
      <c r="AI7" s="16"/>
      <c r="AJ7" s="26"/>
      <c r="AK7" s="16"/>
      <c r="AL7" s="27" t="str">
        <f t="shared" si="8"/>
        <v/>
      </c>
    </row>
    <row r="8" spans="1:38" ht="15" customHeight="1" x14ac:dyDescent="0.25">
      <c r="A8" s="41"/>
      <c r="B8" s="28"/>
      <c r="C8" s="30" t="str">
        <f>IFERROR(IF($A8&lt;&gt;"",CUBERANKEDMEMBER("SWE_OLAP_Beiersdorf_STD SalesWorks",CUBESET("SWE_OLAP_Beiersdorf_STD SalesWorks","NONEMPTY([Geography].[Регион],([Measures].[Sales InCome Amount CALC], [Outlets].[Outlet Business Key].&amp;["&amp;$A8&amp;"]) )"),1),IF($B8&lt;&gt;"",VLOOKUP($B8,[1]АП!$B$1:$N$10000,13,0),"")),"SWE код не найден")</f>
        <v/>
      </c>
      <c r="D8" s="30" t="str">
        <f>IFERROR(IF($A8&lt;&gt;"",CUBERANKEDMEMBER("SWE_OLAP_Beiersdorf_STD SalesWorks",CUBESET("SWE_OLAP_Beiersdorf_STD SalesWorks","NONEMPTY([Geography].[Район 1],([Measures].[Sales InCome Amount CALC], [Outlets].[Outlet Business Key].&amp;["&amp;$A8&amp;"]) )"),1),IF($B8&lt;&gt;"",VLOOKUP($B8,[1]АП!$B$1:$N$10000,13,0),"")),"SWE код не найден")</f>
        <v/>
      </c>
      <c r="E8" s="30" t="str">
        <f>IFERROR(IF($A8&lt;&gt;"",CUBEMEMBER("SWE_OLAP_Beiersdorf_STD SalesWorks","EXISTS([Outlets].[by Network].Children,[Outlets].[Outlet Business Key].&amp;["&amp;$A8&amp;"])"),IF($B8&lt;&gt;"",VLOOKUP($B8,[1]АП!$B$1:$N$10000,13,0),"")),"SWE код не найден")</f>
        <v/>
      </c>
      <c r="F8" s="30" t="str">
        <f>IFERROR(IF($A8&lt;&gt;"",CUBEMEMBER("SWE_OLAP_Beiersdorf_STD SalesWorks","EXISTS([Outlets].[OL Delivery Address].Children,[Outlets].[Outlet Business Key].&amp;["&amp;$A8&amp;"])"),IF($B8&lt;&gt;"",VLOOKUP($B8,[1]АП!$B$1:$P$10000,14,0),"")),"SWE код не найден")</f>
        <v/>
      </c>
      <c r="G8" s="30" t="str">
        <f>IFERROR(IF($A8&lt;&gt;"",CUBEMEMBER("SWE_OLAP_Beiersdorf_STD SalesWorks","EXISTS([Outlets].[Otl Format2].Children,[Outlets].[Outlet Business Key].&amp;["&amp;$A8&amp;"])"),IF($B8&lt;&gt;"",VLOOKUP($B8,[1]АП!$B$1:$P$10000,15,0),"")),"SWE код не найден")</f>
        <v/>
      </c>
      <c r="H8" s="30" t="str">
        <f t="shared" si="1"/>
        <v/>
      </c>
      <c r="I8" s="30" t="str">
        <f t="shared" si="2"/>
        <v/>
      </c>
      <c r="J8" s="34" t="str">
        <f t="shared" si="4"/>
        <v/>
      </c>
      <c r="K8" s="33" t="str">
        <f t="shared" si="5"/>
        <v/>
      </c>
      <c r="L8" s="30" t="str">
        <f t="shared" si="3"/>
        <v/>
      </c>
      <c r="M8" s="30" t="str">
        <f t="shared" si="3"/>
        <v/>
      </c>
      <c r="N8" s="30" t="str">
        <f t="shared" si="3"/>
        <v/>
      </c>
      <c r="O8" s="30" t="str">
        <f t="shared" si="3"/>
        <v/>
      </c>
      <c r="P8" s="30" t="str">
        <f t="shared" si="3"/>
        <v/>
      </c>
      <c r="Q8" s="30" t="str">
        <f t="shared" si="3"/>
        <v/>
      </c>
      <c r="R8" s="30" t="str">
        <f t="shared" si="3"/>
        <v/>
      </c>
      <c r="S8" s="30" t="str">
        <f t="shared" si="3"/>
        <v/>
      </c>
      <c r="T8" s="30" t="str">
        <f t="shared" si="3"/>
        <v/>
      </c>
      <c r="U8" s="30" t="str">
        <f t="shared" si="3"/>
        <v/>
      </c>
      <c r="V8" s="30" t="str">
        <f t="shared" si="3"/>
        <v/>
      </c>
      <c r="W8" s="30" t="str">
        <f t="shared" si="3"/>
        <v/>
      </c>
      <c r="X8" s="30" t="str">
        <f t="shared" si="6"/>
        <v/>
      </c>
      <c r="Y8" s="30" t="str">
        <f t="shared" si="7"/>
        <v/>
      </c>
      <c r="Z8" s="30" t="str">
        <f>IFERROR(VLOOKUP(A8&amp;"",[1]АП!$C:$AL,28,0),"")</f>
        <v/>
      </c>
      <c r="AA8" s="26"/>
      <c r="AB8" s="26"/>
      <c r="AC8" s="16"/>
      <c r="AD8" s="16"/>
      <c r="AE8" s="16"/>
      <c r="AF8" s="16"/>
      <c r="AG8" s="16"/>
      <c r="AH8" s="16"/>
      <c r="AI8" s="16"/>
      <c r="AJ8" s="26"/>
      <c r="AK8" s="16"/>
      <c r="AL8" s="27" t="str">
        <f t="shared" si="8"/>
        <v/>
      </c>
    </row>
    <row r="9" spans="1:38" ht="15" customHeight="1" x14ac:dyDescent="0.25">
      <c r="A9" s="41"/>
      <c r="B9" s="42"/>
      <c r="C9" s="30" t="str">
        <f>IFERROR(IF($A9&lt;&gt;"",CUBERANKEDMEMBER("SWE_OLAP_Beiersdorf_STD SalesWorks",CUBESET("SWE_OLAP_Beiersdorf_STD SalesWorks","NONEMPTY([Geography].[Регион],([Measures].[Sales InCome Amount CALC], [Outlets].[Outlet Business Key].&amp;["&amp;$A9&amp;"]) )"),1),IF($B9&lt;&gt;"",VLOOKUP($B9,[1]АП!$B$1:$N$10000,13,0),"")),"SWE код не найден")</f>
        <v/>
      </c>
      <c r="D9" s="30" t="str">
        <f>IFERROR(IF($A9&lt;&gt;"",CUBERANKEDMEMBER("SWE_OLAP_Beiersdorf_STD SalesWorks",CUBESET("SWE_OLAP_Beiersdorf_STD SalesWorks","NONEMPTY([Geography].[Район 1],([Measures].[Sales InCome Amount CALC], [Outlets].[Outlet Business Key].&amp;["&amp;$A9&amp;"]) )"),1),IF($B9&lt;&gt;"",VLOOKUP($B9,[1]АП!$B$1:$N$10000,13,0),"")),"SWE код не найден")</f>
        <v/>
      </c>
      <c r="E9" s="30" t="str">
        <f>IFERROR(IF($A9&lt;&gt;"",CUBEMEMBER("SWE_OLAP_Beiersdorf_STD SalesWorks","EXISTS([Outlets].[by Network].Children,[Outlets].[Outlet Business Key].&amp;["&amp;$A9&amp;"])"),IF($B9&lt;&gt;"",VLOOKUP($B9,[1]АП!$B$1:$N$10000,13,0),"")),"SWE код не найден")</f>
        <v/>
      </c>
      <c r="F9" s="30" t="str">
        <f>IFERROR(IF($A9&lt;&gt;"",CUBEMEMBER("SWE_OLAP_Beiersdorf_STD SalesWorks","EXISTS([Outlets].[OL Delivery Address].Children,[Outlets].[Outlet Business Key].&amp;["&amp;$A9&amp;"])"),IF($B9&lt;&gt;"",VLOOKUP($B9,[1]АП!$B$1:$P$10000,14,0),"")),"SWE код не найден")</f>
        <v/>
      </c>
      <c r="G9" s="30" t="str">
        <f>IFERROR(IF($A9&lt;&gt;"",CUBEMEMBER("SWE_OLAP_Beiersdorf_STD SalesWorks","EXISTS([Outlets].[Otl Format2].Children,[Outlets].[Outlet Business Key].&amp;["&amp;$A9&amp;"])"),IF($B9&lt;&gt;"",VLOOKUP($B9,[1]АП!$B$1:$P$10000,15,0),"")),"SWE код не найден")</f>
        <v/>
      </c>
      <c r="H9" s="30" t="str">
        <f t="shared" si="1"/>
        <v/>
      </c>
      <c r="I9" s="30" t="str">
        <f t="shared" si="2"/>
        <v/>
      </c>
      <c r="J9" s="34" t="str">
        <f t="shared" si="4"/>
        <v/>
      </c>
      <c r="K9" s="33" t="str">
        <f t="shared" si="5"/>
        <v/>
      </c>
      <c r="L9" s="30" t="str">
        <f t="shared" si="3"/>
        <v/>
      </c>
      <c r="M9" s="30" t="str">
        <f t="shared" si="3"/>
        <v/>
      </c>
      <c r="N9" s="30" t="str">
        <f t="shared" si="3"/>
        <v/>
      </c>
      <c r="O9" s="30" t="str">
        <f t="shared" si="3"/>
        <v/>
      </c>
      <c r="P9" s="30" t="str">
        <f t="shared" ref="L9:W32" si="9">_xlfn.IFNA(IF($A9&lt;&gt;"",
CUBEVALUE("SWE_OLAP_Beiersdorf_STD SalesWorks",
"[Measures].[Sales InCome Amount CALC]",
"[Outlets].[Outlet Business Key].&amp;["&amp;$A9&amp;"]",
P$2,
CUBESET("SWE_OLAP_Beiersdorf_STD SalesWorks","{[Invoices Out].[by Doc Type].[Doc Type].&amp;[2],[Invoices Out].[by Doc Type].[Doc Type].&amp;[3],[Invoices Out].[by Doc Type].[Doc Type].&amp;[4],[Invoices Out].[by Doc Type].[Doc Type].&amp;[9]}")
),""),"SWE код не найден")</f>
        <v/>
      </c>
      <c r="Q9" s="30" t="str">
        <f t="shared" si="9"/>
        <v/>
      </c>
      <c r="R9" s="30" t="str">
        <f t="shared" si="9"/>
        <v/>
      </c>
      <c r="S9" s="30" t="str">
        <f t="shared" si="9"/>
        <v/>
      </c>
      <c r="T9" s="30" t="str">
        <f t="shared" si="9"/>
        <v/>
      </c>
      <c r="U9" s="30" t="str">
        <f t="shared" si="9"/>
        <v/>
      </c>
      <c r="V9" s="30" t="str">
        <f t="shared" si="9"/>
        <v/>
      </c>
      <c r="W9" s="30" t="str">
        <f t="shared" si="9"/>
        <v/>
      </c>
      <c r="X9" s="30" t="str">
        <f t="shared" si="6"/>
        <v/>
      </c>
      <c r="Y9" s="30" t="str">
        <f t="shared" si="7"/>
        <v/>
      </c>
      <c r="Z9" s="30" t="str">
        <f>IFERROR(VLOOKUP(A9&amp;"",[1]АП!$C:$AL,28,0),"")</f>
        <v/>
      </c>
      <c r="AA9" s="26"/>
      <c r="AB9" s="26"/>
      <c r="AC9" s="16"/>
      <c r="AD9" s="16"/>
      <c r="AE9" s="16"/>
      <c r="AF9" s="16"/>
      <c r="AG9" s="16"/>
      <c r="AH9" s="16"/>
      <c r="AI9" s="16"/>
      <c r="AJ9" s="26"/>
      <c r="AK9" s="16"/>
      <c r="AL9" s="27" t="str">
        <f t="shared" si="8"/>
        <v/>
      </c>
    </row>
    <row r="10" spans="1:38" ht="15" customHeight="1" x14ac:dyDescent="0.25">
      <c r="A10" s="25"/>
      <c r="B10" s="28"/>
      <c r="C10" s="30" t="str">
        <f>IFERROR(IF($A10&lt;&gt;"",CUBERANKEDMEMBER("SWE_OLAP_Beiersdorf_STD SalesWorks",CUBESET("SWE_OLAP_Beiersdorf_STD SalesWorks","NONEMPTY([Geography].[Регион],([Measures].[Sales InCome Amount CALC], [Outlets].[Outlet Business Key].&amp;["&amp;$A10&amp;"]) )"),1),IF($B10&lt;&gt;"",VLOOKUP($B10,[1]АП!$B$1:$N$10000,13,0),"")),"SWE код не найден")</f>
        <v/>
      </c>
      <c r="D10" s="30" t="str">
        <f>IFERROR(IF($A10&lt;&gt;"",CUBERANKEDMEMBER("SWE_OLAP_Beiersdorf_STD SalesWorks",CUBESET("SWE_OLAP_Beiersdorf_STD SalesWorks","NONEMPTY([Geography].[Район 1],([Measures].[Sales InCome Amount CALC], [Outlets].[Outlet Business Key].&amp;["&amp;$A10&amp;"]) )"),1),IF($B10&lt;&gt;"",VLOOKUP($B10,[1]АП!$B$1:$N$10000,13,0),"")),"SWE код не найден")</f>
        <v/>
      </c>
      <c r="E10" s="30" t="str">
        <f>IFERROR(IF($A10&lt;&gt;"",CUBEMEMBER("SWE_OLAP_Beiersdorf_STD SalesWorks","EXISTS([Outlets].[by Network].Children,[Outlets].[Outlet Business Key].&amp;["&amp;$A10&amp;"])"),IF($B10&lt;&gt;"",VLOOKUP($B10,[1]АП!$B$1:$N$10000,13,0),"")),"SWE код не найден")</f>
        <v/>
      </c>
      <c r="F10" s="30" t="str">
        <f>IFERROR(IF($A10&lt;&gt;"",CUBEMEMBER("SWE_OLAP_Beiersdorf_STD SalesWorks","EXISTS([Outlets].[OL Delivery Address].Children,[Outlets].[Outlet Business Key].&amp;["&amp;$A10&amp;"])"),IF($B10&lt;&gt;"",VLOOKUP($B10,[1]АП!$B$1:$P$10000,14,0),"")),"SWE код не найден")</f>
        <v/>
      </c>
      <c r="G10" s="30" t="str">
        <f>IFERROR(IF($A10&lt;&gt;"",CUBEMEMBER("SWE_OLAP_Beiersdorf_STD SalesWorks","EXISTS([Outlets].[Otl Format2].Children,[Outlets].[Outlet Business Key].&amp;["&amp;$A10&amp;"])"),IF($B10&lt;&gt;"",VLOOKUP($B10,[1]АП!$B$1:$P$10000,15,0),"")),"SWE код не найден")</f>
        <v/>
      </c>
      <c r="H10" s="30" t="str">
        <f t="shared" si="1"/>
        <v/>
      </c>
      <c r="I10" s="30" t="str">
        <f t="shared" si="2"/>
        <v/>
      </c>
      <c r="J10" s="34" t="str">
        <f t="shared" si="4"/>
        <v/>
      </c>
      <c r="K10" s="33" t="str">
        <f t="shared" si="5"/>
        <v/>
      </c>
      <c r="L10" s="30" t="str">
        <f t="shared" si="9"/>
        <v/>
      </c>
      <c r="M10" s="30" t="str">
        <f t="shared" si="9"/>
        <v/>
      </c>
      <c r="N10" s="30" t="str">
        <f t="shared" si="9"/>
        <v/>
      </c>
      <c r="O10" s="30" t="str">
        <f t="shared" si="9"/>
        <v/>
      </c>
      <c r="P10" s="30" t="str">
        <f t="shared" si="9"/>
        <v/>
      </c>
      <c r="Q10" s="30" t="str">
        <f t="shared" si="9"/>
        <v/>
      </c>
      <c r="R10" s="30" t="str">
        <f t="shared" si="9"/>
        <v/>
      </c>
      <c r="S10" s="30" t="str">
        <f t="shared" si="9"/>
        <v/>
      </c>
      <c r="T10" s="30" t="str">
        <f t="shared" si="9"/>
        <v/>
      </c>
      <c r="U10" s="30" t="str">
        <f t="shared" si="9"/>
        <v/>
      </c>
      <c r="V10" s="30" t="str">
        <f t="shared" si="9"/>
        <v/>
      </c>
      <c r="W10" s="30" t="str">
        <f t="shared" si="9"/>
        <v/>
      </c>
      <c r="X10" s="30" t="str">
        <f t="shared" si="6"/>
        <v/>
      </c>
      <c r="Y10" s="30" t="str">
        <f t="shared" si="7"/>
        <v/>
      </c>
      <c r="Z10" s="30" t="str">
        <f>IFERROR(VLOOKUP(A10&amp;"",[1]АП!$C:$AL,28,0),"")</f>
        <v/>
      </c>
      <c r="AA10" s="26"/>
      <c r="AB10" s="26"/>
      <c r="AC10" s="16"/>
      <c r="AD10" s="16"/>
      <c r="AE10" s="16"/>
      <c r="AF10" s="16"/>
      <c r="AG10" s="16"/>
      <c r="AH10" s="16"/>
      <c r="AI10" s="16"/>
      <c r="AJ10" s="26"/>
      <c r="AK10" s="16"/>
      <c r="AL10" s="27" t="str">
        <f t="shared" si="8"/>
        <v/>
      </c>
    </row>
    <row r="11" spans="1:38" ht="15" customHeight="1" x14ac:dyDescent="0.25">
      <c r="A11" s="25"/>
      <c r="B11" s="28"/>
      <c r="C11" s="30" t="str">
        <f>IFERROR(IF($A11&lt;&gt;"",CUBERANKEDMEMBER("SWE_OLAP_Beiersdorf_STD SalesWorks",CUBESET("SWE_OLAP_Beiersdorf_STD SalesWorks","NONEMPTY([Geography].[Регион],([Measures].[Sales InCome Amount CALC], [Outlets].[Outlet Business Key].&amp;["&amp;$A11&amp;"]) )"),1),IF($B11&lt;&gt;"",VLOOKUP($B11,[1]АП!$B$1:$N$10000,13,0),"")),"SWE код не найден")</f>
        <v/>
      </c>
      <c r="D11" s="30" t="str">
        <f>IFERROR(IF($A11&lt;&gt;"",CUBERANKEDMEMBER("SWE_OLAP_Beiersdorf_STD SalesWorks",CUBESET("SWE_OLAP_Beiersdorf_STD SalesWorks","NONEMPTY([Geography].[Район 1],([Measures].[Sales InCome Amount CALC], [Outlets].[Outlet Business Key].&amp;["&amp;$A11&amp;"]) )"),1),IF($B11&lt;&gt;"",VLOOKUP($B11,[1]АП!$B$1:$N$10000,13,0),"")),"SWE код не найден")</f>
        <v/>
      </c>
      <c r="E11" s="30" t="str">
        <f>IFERROR(IF($A11&lt;&gt;"",CUBEMEMBER("SWE_OLAP_Beiersdorf_STD SalesWorks","EXISTS([Outlets].[by Network].Children,[Outlets].[Outlet Business Key].&amp;["&amp;$A11&amp;"])"),IF($B11&lt;&gt;"",VLOOKUP($B11,[1]АП!$B$1:$N$10000,13,0),"")),"SWE код не найден")</f>
        <v/>
      </c>
      <c r="F11" s="30" t="str">
        <f>IFERROR(IF($A11&lt;&gt;"",CUBEMEMBER("SWE_OLAP_Beiersdorf_STD SalesWorks","EXISTS([Outlets].[OL Delivery Address].Children,[Outlets].[Outlet Business Key].&amp;["&amp;$A11&amp;"])"),IF($B11&lt;&gt;"",VLOOKUP($B11,[1]АП!$B$1:$P$10000,14,0),"")),"SWE код не найден")</f>
        <v/>
      </c>
      <c r="G11" s="30" t="str">
        <f>IFERROR(IF($A11&lt;&gt;"",CUBEMEMBER("SWE_OLAP_Beiersdorf_STD SalesWorks","EXISTS([Outlets].[Otl Format2].Children,[Outlets].[Outlet Business Key].&amp;["&amp;$A11&amp;"])"),IF($B11&lt;&gt;"",VLOOKUP($B11,[1]АП!$B$1:$P$10000,15,0),"")),"SWE код не найден")</f>
        <v/>
      </c>
      <c r="H11" s="30" t="str">
        <f t="shared" si="1"/>
        <v/>
      </c>
      <c r="I11" s="30" t="str">
        <f t="shared" si="2"/>
        <v/>
      </c>
      <c r="J11" s="34" t="str">
        <f t="shared" si="4"/>
        <v/>
      </c>
      <c r="K11" s="33" t="str">
        <f t="shared" si="5"/>
        <v/>
      </c>
      <c r="L11" s="30" t="str">
        <f t="shared" si="9"/>
        <v/>
      </c>
      <c r="M11" s="30" t="str">
        <f t="shared" si="9"/>
        <v/>
      </c>
      <c r="N11" s="30" t="str">
        <f t="shared" si="9"/>
        <v/>
      </c>
      <c r="O11" s="30" t="str">
        <f t="shared" si="9"/>
        <v/>
      </c>
      <c r="P11" s="30" t="str">
        <f t="shared" si="9"/>
        <v/>
      </c>
      <c r="Q11" s="30" t="str">
        <f t="shared" si="9"/>
        <v/>
      </c>
      <c r="R11" s="30" t="str">
        <f t="shared" si="9"/>
        <v/>
      </c>
      <c r="S11" s="30" t="str">
        <f t="shared" si="9"/>
        <v/>
      </c>
      <c r="T11" s="30" t="str">
        <f t="shared" si="9"/>
        <v/>
      </c>
      <c r="U11" s="30" t="str">
        <f t="shared" si="9"/>
        <v/>
      </c>
      <c r="V11" s="30" t="str">
        <f t="shared" si="9"/>
        <v/>
      </c>
      <c r="W11" s="30" t="str">
        <f t="shared" si="9"/>
        <v/>
      </c>
      <c r="X11" s="30" t="str">
        <f t="shared" si="6"/>
        <v/>
      </c>
      <c r="Y11" s="30" t="str">
        <f t="shared" si="7"/>
        <v/>
      </c>
      <c r="Z11" s="30" t="str">
        <f>IFERROR(VLOOKUP(A11&amp;"",[1]АП!$C:$AL,28,0),"")</f>
        <v/>
      </c>
      <c r="AA11" s="26"/>
      <c r="AB11" s="26"/>
      <c r="AC11" s="16"/>
      <c r="AD11" s="16"/>
      <c r="AE11" s="16"/>
      <c r="AF11" s="16"/>
      <c r="AG11" s="16"/>
      <c r="AH11" s="16"/>
      <c r="AI11" s="16"/>
      <c r="AJ11" s="26"/>
      <c r="AK11" s="16"/>
      <c r="AL11" s="27" t="str">
        <f t="shared" si="8"/>
        <v/>
      </c>
    </row>
    <row r="12" spans="1:38" ht="15" customHeight="1" x14ac:dyDescent="0.25">
      <c r="A12" s="25"/>
      <c r="B12" s="28"/>
      <c r="C12" s="30" t="str">
        <f>IFERROR(IF($A12&lt;&gt;"",CUBERANKEDMEMBER("SWE_OLAP_Beiersdorf_STD SalesWorks",CUBESET("SWE_OLAP_Beiersdorf_STD SalesWorks","NONEMPTY([Geography].[Регион],([Measures].[Sales InCome Amount CALC], [Outlets].[Outlet Business Key].&amp;["&amp;$A12&amp;"]) )"),1),IF($B12&lt;&gt;"",VLOOKUP($B12,[1]АП!$B$1:$N$10000,13,0),"")),"SWE код не найден")</f>
        <v/>
      </c>
      <c r="D12" s="30" t="str">
        <f>IFERROR(IF($A12&lt;&gt;"",CUBERANKEDMEMBER("SWE_OLAP_Beiersdorf_STD SalesWorks",CUBESET("SWE_OLAP_Beiersdorf_STD SalesWorks","NONEMPTY([Geography].[Район 1],([Measures].[Sales InCome Amount CALC], [Outlets].[Outlet Business Key].&amp;["&amp;$A12&amp;"]) )"),1),IF($B12&lt;&gt;"",VLOOKUP($B12,[1]АП!$B$1:$N$10000,13,0),"")),"SWE код не найден")</f>
        <v/>
      </c>
      <c r="E12" s="30" t="str">
        <f>IFERROR(IF($A12&lt;&gt;"",CUBEMEMBER("SWE_OLAP_Beiersdorf_STD SalesWorks","EXISTS([Outlets].[by Network].Children,[Outlets].[Outlet Business Key].&amp;["&amp;$A12&amp;"])"),IF($B12&lt;&gt;"",VLOOKUP($B12,[1]АП!$B$1:$N$10000,13,0),"")),"SWE код не найден")</f>
        <v/>
      </c>
      <c r="F12" s="30" t="str">
        <f>IFERROR(IF($A12&lt;&gt;"",CUBEMEMBER("SWE_OLAP_Beiersdorf_STD SalesWorks","EXISTS([Outlets].[OL Delivery Address].Children,[Outlets].[Outlet Business Key].&amp;["&amp;$A12&amp;"])"),IF($B12&lt;&gt;"",VLOOKUP($B12,[1]АП!$B$1:$P$10000,14,0),"")),"SWE код не найден")</f>
        <v/>
      </c>
      <c r="G12" s="30" t="str">
        <f>IFERROR(IF($A12&lt;&gt;"",CUBEMEMBER("SWE_OLAP_Beiersdorf_STD SalesWorks","EXISTS([Outlets].[Otl Format2].Children,[Outlets].[Outlet Business Key].&amp;["&amp;$A12&amp;"])"),IF($B12&lt;&gt;"",VLOOKUP($B12,[1]АП!$B$1:$P$10000,15,0),"")),"SWE код не найден")</f>
        <v/>
      </c>
      <c r="H12" s="30" t="str">
        <f t="shared" si="1"/>
        <v/>
      </c>
      <c r="I12" s="30" t="str">
        <f t="shared" si="2"/>
        <v/>
      </c>
      <c r="J12" s="34" t="str">
        <f t="shared" si="4"/>
        <v/>
      </c>
      <c r="K12" s="33" t="str">
        <f t="shared" si="5"/>
        <v/>
      </c>
      <c r="L12" s="30" t="str">
        <f t="shared" si="9"/>
        <v/>
      </c>
      <c r="M12" s="30" t="str">
        <f t="shared" si="9"/>
        <v/>
      </c>
      <c r="N12" s="30" t="str">
        <f t="shared" si="9"/>
        <v/>
      </c>
      <c r="O12" s="30" t="str">
        <f t="shared" si="9"/>
        <v/>
      </c>
      <c r="P12" s="30" t="str">
        <f t="shared" si="9"/>
        <v/>
      </c>
      <c r="Q12" s="30" t="str">
        <f t="shared" si="9"/>
        <v/>
      </c>
      <c r="R12" s="30" t="str">
        <f t="shared" si="9"/>
        <v/>
      </c>
      <c r="S12" s="30" t="str">
        <f t="shared" si="9"/>
        <v/>
      </c>
      <c r="T12" s="30" t="str">
        <f t="shared" si="9"/>
        <v/>
      </c>
      <c r="U12" s="30" t="str">
        <f t="shared" si="9"/>
        <v/>
      </c>
      <c r="V12" s="30" t="str">
        <f t="shared" si="9"/>
        <v/>
      </c>
      <c r="W12" s="30" t="str">
        <f t="shared" si="9"/>
        <v/>
      </c>
      <c r="X12" s="30" t="str">
        <f t="shared" si="6"/>
        <v/>
      </c>
      <c r="Y12" s="30" t="str">
        <f t="shared" si="7"/>
        <v/>
      </c>
      <c r="Z12" s="30" t="str">
        <f>IFERROR(VLOOKUP(A12&amp;"",[1]АП!$C:$AL,28,0),"")</f>
        <v/>
      </c>
      <c r="AA12" s="26"/>
      <c r="AB12" s="26"/>
      <c r="AC12" s="16"/>
      <c r="AD12" s="16"/>
      <c r="AE12" s="16"/>
      <c r="AF12" s="16"/>
      <c r="AG12" s="16"/>
      <c r="AH12" s="16"/>
      <c r="AI12" s="16"/>
      <c r="AJ12" s="26"/>
      <c r="AK12" s="16"/>
      <c r="AL12" s="27" t="str">
        <f t="shared" si="8"/>
        <v/>
      </c>
    </row>
    <row r="13" spans="1:38" ht="15" customHeight="1" x14ac:dyDescent="0.25">
      <c r="A13" s="25"/>
      <c r="B13" s="28"/>
      <c r="C13" s="30" t="str">
        <f>IFERROR(IF($A13&lt;&gt;"",CUBERANKEDMEMBER("SWE_OLAP_Beiersdorf_STD SalesWorks",CUBESET("SWE_OLAP_Beiersdorf_STD SalesWorks","NONEMPTY([Geography].[Регион],([Measures].[Sales InCome Amount CALC], [Outlets].[Outlet Business Key].&amp;["&amp;$A13&amp;"]) )"),1),IF($B13&lt;&gt;"",VLOOKUP($B13,[1]АП!$B$1:$N$10000,13,0),"")),"SWE код не найден")</f>
        <v/>
      </c>
      <c r="D13" s="30" t="str">
        <f>IFERROR(IF($A13&lt;&gt;"",CUBERANKEDMEMBER("SWE_OLAP_Beiersdorf_STD SalesWorks",CUBESET("SWE_OLAP_Beiersdorf_STD SalesWorks","NONEMPTY([Geography].[Район 1],([Measures].[Sales InCome Amount CALC], [Outlets].[Outlet Business Key].&amp;["&amp;$A13&amp;"]) )"),1),IF($B13&lt;&gt;"",VLOOKUP($B13,[1]АП!$B$1:$N$10000,13,0),"")),"SWE код не найден")</f>
        <v/>
      </c>
      <c r="E13" s="30" t="str">
        <f>IFERROR(IF($A13&lt;&gt;"",CUBEMEMBER("SWE_OLAP_Beiersdorf_STD SalesWorks","EXISTS([Outlets].[by Network].Children,[Outlets].[Outlet Business Key].&amp;["&amp;$A13&amp;"])"),IF($B13&lt;&gt;"",VLOOKUP($B13,[1]АП!$B$1:$N$10000,13,0),"")),"SWE код не найден")</f>
        <v/>
      </c>
      <c r="F13" s="30" t="str">
        <f>IFERROR(IF($A13&lt;&gt;"",CUBEMEMBER("SWE_OLAP_Beiersdorf_STD SalesWorks","EXISTS([Outlets].[OL Delivery Address].Children,[Outlets].[Outlet Business Key].&amp;["&amp;$A13&amp;"])"),IF($B13&lt;&gt;"",VLOOKUP($B13,[1]АП!$B$1:$P$10000,14,0),"")),"SWE код не найден")</f>
        <v/>
      </c>
      <c r="G13" s="30" t="str">
        <f>IFERROR(IF($A13&lt;&gt;"",CUBEMEMBER("SWE_OLAP_Beiersdorf_STD SalesWorks","EXISTS([Outlets].[Otl Format2].Children,[Outlets].[Outlet Business Key].&amp;["&amp;$A13&amp;"])"),IF($B13&lt;&gt;"",VLOOKUP($B13,[1]АП!$B$1:$P$10000,15,0),"")),"SWE код не найден")</f>
        <v/>
      </c>
      <c r="H13" s="30" t="str">
        <f t="shared" si="1"/>
        <v/>
      </c>
      <c r="I13" s="30" t="str">
        <f t="shared" si="2"/>
        <v/>
      </c>
      <c r="J13" s="34" t="str">
        <f t="shared" si="4"/>
        <v/>
      </c>
      <c r="K13" s="33" t="str">
        <f t="shared" si="5"/>
        <v/>
      </c>
      <c r="L13" s="30" t="str">
        <f t="shared" si="9"/>
        <v/>
      </c>
      <c r="M13" s="30" t="str">
        <f t="shared" si="9"/>
        <v/>
      </c>
      <c r="N13" s="30" t="str">
        <f t="shared" si="9"/>
        <v/>
      </c>
      <c r="O13" s="30" t="str">
        <f t="shared" si="9"/>
        <v/>
      </c>
      <c r="P13" s="30" t="str">
        <f t="shared" si="9"/>
        <v/>
      </c>
      <c r="Q13" s="30" t="str">
        <f t="shared" si="9"/>
        <v/>
      </c>
      <c r="R13" s="30" t="str">
        <f t="shared" si="9"/>
        <v/>
      </c>
      <c r="S13" s="30" t="str">
        <f t="shared" si="9"/>
        <v/>
      </c>
      <c r="T13" s="30" t="str">
        <f t="shared" si="9"/>
        <v/>
      </c>
      <c r="U13" s="30" t="str">
        <f t="shared" si="9"/>
        <v/>
      </c>
      <c r="V13" s="30" t="str">
        <f t="shared" si="9"/>
        <v/>
      </c>
      <c r="W13" s="30" t="str">
        <f t="shared" si="9"/>
        <v/>
      </c>
      <c r="X13" s="30" t="str">
        <f t="shared" si="6"/>
        <v/>
      </c>
      <c r="Y13" s="30" t="str">
        <f t="shared" si="7"/>
        <v/>
      </c>
      <c r="Z13" s="30" t="str">
        <f>IFERROR(VLOOKUP(A13&amp;"",[1]АП!$C:$AL,28,0),"")</f>
        <v/>
      </c>
      <c r="AA13" s="26"/>
      <c r="AB13" s="26"/>
      <c r="AC13" s="16"/>
      <c r="AD13" s="16"/>
      <c r="AE13" s="16"/>
      <c r="AF13" s="16"/>
      <c r="AG13" s="16"/>
      <c r="AH13" s="16"/>
      <c r="AI13" s="16"/>
      <c r="AJ13" s="26"/>
      <c r="AK13" s="16"/>
      <c r="AL13" s="27" t="str">
        <f t="shared" si="8"/>
        <v/>
      </c>
    </row>
    <row r="14" spans="1:38" ht="15" customHeight="1" x14ac:dyDescent="0.25">
      <c r="A14" s="25"/>
      <c r="B14" s="28"/>
      <c r="C14" s="30" t="str">
        <f>IFERROR(IF($A14&lt;&gt;"",CUBERANKEDMEMBER("SWE_OLAP_Beiersdorf_STD SalesWorks",CUBESET("SWE_OLAP_Beiersdorf_STD SalesWorks","NONEMPTY([Geography].[Регион],([Measures].[Sales InCome Amount CALC], [Outlets].[Outlet Business Key].&amp;["&amp;$A14&amp;"]) )"),1),IF($B14&lt;&gt;"",VLOOKUP($B14,[1]АП!$B$1:$N$10000,13,0),"")),"SWE код не найден")</f>
        <v/>
      </c>
      <c r="D14" s="30" t="str">
        <f>IFERROR(IF($A14&lt;&gt;"",CUBERANKEDMEMBER("SWE_OLAP_Beiersdorf_STD SalesWorks",CUBESET("SWE_OLAP_Beiersdorf_STD SalesWorks","NONEMPTY([Geography].[Район 1],([Measures].[Sales InCome Amount CALC], [Outlets].[Outlet Business Key].&amp;["&amp;$A14&amp;"]) )"),1),IF($B14&lt;&gt;"",VLOOKUP($B14,[1]АП!$B$1:$N$10000,13,0),"")),"SWE код не найден")</f>
        <v/>
      </c>
      <c r="E14" s="30" t="str">
        <f>IFERROR(IF($A14&lt;&gt;"",CUBEMEMBER("SWE_OLAP_Beiersdorf_STD SalesWorks","EXISTS([Outlets].[by Network].Children,[Outlets].[Outlet Business Key].&amp;["&amp;$A14&amp;"])"),IF($B14&lt;&gt;"",VLOOKUP($B14,[1]АП!$B$1:$N$10000,13,0),"")),"SWE код не найден")</f>
        <v/>
      </c>
      <c r="F14" s="30" t="str">
        <f>IFERROR(IF($A14&lt;&gt;"",CUBEMEMBER("SWE_OLAP_Beiersdorf_STD SalesWorks","EXISTS([Outlets].[OL Delivery Address].Children,[Outlets].[Outlet Business Key].&amp;["&amp;$A14&amp;"])"),IF($B14&lt;&gt;"",VLOOKUP($B14,[1]АП!$B$1:$P$10000,14,0),"")),"SWE код не найден")</f>
        <v/>
      </c>
      <c r="G14" s="30" t="str">
        <f>IFERROR(IF($A14&lt;&gt;"",CUBEMEMBER("SWE_OLAP_Beiersdorf_STD SalesWorks","EXISTS([Outlets].[Otl Format2].Children,[Outlets].[Outlet Business Key].&amp;["&amp;$A14&amp;"])"),IF($B14&lt;&gt;"",VLOOKUP($B14,[1]АП!$B$1:$P$10000,15,0),"")),"SWE код не найден")</f>
        <v/>
      </c>
      <c r="H14" s="30" t="str">
        <f t="shared" si="1"/>
        <v/>
      </c>
      <c r="I14" s="30" t="str">
        <f t="shared" si="2"/>
        <v/>
      </c>
      <c r="J14" s="34" t="str">
        <f t="shared" si="4"/>
        <v/>
      </c>
      <c r="K14" s="33" t="str">
        <f t="shared" si="5"/>
        <v/>
      </c>
      <c r="L14" s="30" t="str">
        <f t="shared" si="9"/>
        <v/>
      </c>
      <c r="M14" s="30" t="str">
        <f t="shared" si="9"/>
        <v/>
      </c>
      <c r="N14" s="30" t="str">
        <f t="shared" si="9"/>
        <v/>
      </c>
      <c r="O14" s="30" t="str">
        <f t="shared" si="9"/>
        <v/>
      </c>
      <c r="P14" s="30" t="str">
        <f t="shared" si="9"/>
        <v/>
      </c>
      <c r="Q14" s="30" t="str">
        <f t="shared" si="9"/>
        <v/>
      </c>
      <c r="R14" s="30" t="str">
        <f t="shared" si="9"/>
        <v/>
      </c>
      <c r="S14" s="30" t="str">
        <f t="shared" si="9"/>
        <v/>
      </c>
      <c r="T14" s="30" t="str">
        <f t="shared" si="9"/>
        <v/>
      </c>
      <c r="U14" s="30" t="str">
        <f t="shared" si="9"/>
        <v/>
      </c>
      <c r="V14" s="30" t="str">
        <f t="shared" si="9"/>
        <v/>
      </c>
      <c r="W14" s="30" t="str">
        <f t="shared" si="9"/>
        <v/>
      </c>
      <c r="X14" s="30" t="str">
        <f t="shared" si="6"/>
        <v/>
      </c>
      <c r="Y14" s="30" t="str">
        <f t="shared" si="7"/>
        <v/>
      </c>
      <c r="Z14" s="30" t="str">
        <f>IFERROR(VLOOKUP(A14&amp;"",[1]АП!$C:$AL,28,0),"")</f>
        <v/>
      </c>
      <c r="AA14" s="26"/>
      <c r="AB14" s="26"/>
      <c r="AC14" s="16"/>
      <c r="AD14" s="16"/>
      <c r="AE14" s="16"/>
      <c r="AF14" s="16"/>
      <c r="AG14" s="16"/>
      <c r="AH14" s="16"/>
      <c r="AI14" s="16"/>
      <c r="AJ14" s="26"/>
      <c r="AK14" s="16"/>
      <c r="AL14" s="27" t="str">
        <f t="shared" si="8"/>
        <v/>
      </c>
    </row>
    <row r="15" spans="1:38" ht="15" customHeight="1" x14ac:dyDescent="0.25">
      <c r="A15" s="25"/>
      <c r="B15" s="28"/>
      <c r="C15" s="30" t="str">
        <f>IFERROR(IF($A15&lt;&gt;"",CUBERANKEDMEMBER("SWE_OLAP_Beiersdorf_STD SalesWorks",CUBESET("SWE_OLAP_Beiersdorf_STD SalesWorks","NONEMPTY([Geography].[Регион],([Measures].[Sales InCome Amount CALC], [Outlets].[Outlet Business Key].&amp;["&amp;$A15&amp;"]) )"),1),IF($B15&lt;&gt;"",VLOOKUP($B15,[1]АП!$B$1:$N$10000,13,0),"")),"SWE код не найден")</f>
        <v/>
      </c>
      <c r="D15" s="30" t="str">
        <f>IFERROR(IF($A15&lt;&gt;"",CUBERANKEDMEMBER("SWE_OLAP_Beiersdorf_STD SalesWorks",CUBESET("SWE_OLAP_Beiersdorf_STD SalesWorks","NONEMPTY([Geography].[Район 1],([Measures].[Sales InCome Amount CALC], [Outlets].[Outlet Business Key].&amp;["&amp;$A15&amp;"]) )"),1),IF($B15&lt;&gt;"",VLOOKUP($B15,[1]АП!$B$1:$N$10000,13,0),"")),"SWE код не найден")</f>
        <v/>
      </c>
      <c r="E15" s="30" t="str">
        <f>IFERROR(IF($A15&lt;&gt;"",CUBEMEMBER("SWE_OLAP_Beiersdorf_STD SalesWorks","EXISTS([Outlets].[by Network].Children,[Outlets].[Outlet Business Key].&amp;["&amp;$A15&amp;"])"),IF($B15&lt;&gt;"",VLOOKUP($B15,[1]АП!$B$1:$N$10000,13,0),"")),"SWE код не найден")</f>
        <v/>
      </c>
      <c r="F15" s="30" t="str">
        <f>IFERROR(IF($A15&lt;&gt;"",CUBEMEMBER("SWE_OLAP_Beiersdorf_STD SalesWorks","EXISTS([Outlets].[OL Delivery Address].Children,[Outlets].[Outlet Business Key].&amp;["&amp;$A15&amp;"])"),IF($B15&lt;&gt;"",VLOOKUP($B15,[1]АП!$B$1:$P$10000,14,0),"")),"SWE код не найден")</f>
        <v/>
      </c>
      <c r="G15" s="30" t="str">
        <f>IFERROR(IF($A15&lt;&gt;"",CUBEMEMBER("SWE_OLAP_Beiersdorf_STD SalesWorks","EXISTS([Outlets].[Otl Format2].Children,[Outlets].[Outlet Business Key].&amp;["&amp;$A15&amp;"])"),IF($B15&lt;&gt;"",VLOOKUP($B15,[1]АП!$B$1:$P$10000,15,0),"")),"SWE код не найден")</f>
        <v/>
      </c>
      <c r="H15" s="30" t="str">
        <f t="shared" si="1"/>
        <v/>
      </c>
      <c r="I15" s="30" t="str">
        <f t="shared" si="2"/>
        <v/>
      </c>
      <c r="J15" s="34" t="str">
        <f t="shared" si="4"/>
        <v/>
      </c>
      <c r="K15" s="33" t="str">
        <f t="shared" si="5"/>
        <v/>
      </c>
      <c r="L15" s="30" t="str">
        <f t="shared" si="9"/>
        <v/>
      </c>
      <c r="M15" s="30" t="str">
        <f t="shared" si="9"/>
        <v/>
      </c>
      <c r="N15" s="30" t="str">
        <f t="shared" si="9"/>
        <v/>
      </c>
      <c r="O15" s="30" t="str">
        <f t="shared" si="9"/>
        <v/>
      </c>
      <c r="P15" s="30" t="str">
        <f t="shared" si="9"/>
        <v/>
      </c>
      <c r="Q15" s="30" t="str">
        <f t="shared" si="9"/>
        <v/>
      </c>
      <c r="R15" s="30" t="str">
        <f t="shared" si="9"/>
        <v/>
      </c>
      <c r="S15" s="30" t="str">
        <f t="shared" si="9"/>
        <v/>
      </c>
      <c r="T15" s="30" t="str">
        <f t="shared" si="9"/>
        <v/>
      </c>
      <c r="U15" s="30" t="str">
        <f t="shared" si="9"/>
        <v/>
      </c>
      <c r="V15" s="30" t="str">
        <f t="shared" si="9"/>
        <v/>
      </c>
      <c r="W15" s="30" t="str">
        <f t="shared" si="9"/>
        <v/>
      </c>
      <c r="X15" s="30" t="str">
        <f t="shared" si="6"/>
        <v/>
      </c>
      <c r="Y15" s="30" t="str">
        <f t="shared" si="7"/>
        <v/>
      </c>
      <c r="Z15" s="30" t="str">
        <f>IFERROR(VLOOKUP(A15&amp;"",[1]АП!$C:$AL,28,0),"")</f>
        <v/>
      </c>
      <c r="AA15" s="26"/>
      <c r="AB15" s="26"/>
      <c r="AC15" s="16"/>
      <c r="AD15" s="16"/>
      <c r="AE15" s="16"/>
      <c r="AF15" s="16"/>
      <c r="AG15" s="16"/>
      <c r="AH15" s="16"/>
      <c r="AI15" s="16"/>
      <c r="AJ15" s="26"/>
      <c r="AK15" s="16"/>
      <c r="AL15" s="27" t="str">
        <f t="shared" si="8"/>
        <v/>
      </c>
    </row>
    <row r="16" spans="1:38" ht="15" customHeight="1" x14ac:dyDescent="0.25">
      <c r="A16" s="25"/>
      <c r="B16" s="28"/>
      <c r="C16" s="30" t="str">
        <f>IFERROR(IF($A16&lt;&gt;"",CUBERANKEDMEMBER("SWE_OLAP_Beiersdorf_STD SalesWorks",CUBESET("SWE_OLAP_Beiersdorf_STD SalesWorks","NONEMPTY([Geography].[Регион],([Measures].[Sales InCome Amount CALC], [Outlets].[Outlet Business Key].&amp;["&amp;$A16&amp;"]) )"),1),IF($B16&lt;&gt;"",VLOOKUP($B16,[1]АП!$B$1:$N$10000,13,0),"")),"SWE код не найден")</f>
        <v/>
      </c>
      <c r="D16" s="30" t="str">
        <f>IFERROR(IF($A16&lt;&gt;"",CUBERANKEDMEMBER("SWE_OLAP_Beiersdorf_STD SalesWorks",CUBESET("SWE_OLAP_Beiersdorf_STD SalesWorks","NONEMPTY([Geography].[Район 1],([Measures].[Sales InCome Amount CALC], [Outlets].[Outlet Business Key].&amp;["&amp;$A16&amp;"]) )"),1),IF($B16&lt;&gt;"",VLOOKUP($B16,[1]АП!$B$1:$N$10000,13,0),"")),"SWE код не найден")</f>
        <v/>
      </c>
      <c r="E16" s="30" t="str">
        <f>IFERROR(IF($A16&lt;&gt;"",CUBEMEMBER("SWE_OLAP_Beiersdorf_STD SalesWorks","EXISTS([Outlets].[by Network].Children,[Outlets].[Outlet Business Key].&amp;["&amp;$A16&amp;"])"),IF($B16&lt;&gt;"",VLOOKUP($B16,[1]АП!$B$1:$N$10000,13,0),"")),"SWE код не найден")</f>
        <v/>
      </c>
      <c r="F16" s="30" t="str">
        <f>IFERROR(IF($A16&lt;&gt;"",CUBEMEMBER("SWE_OLAP_Beiersdorf_STD SalesWorks","EXISTS([Outlets].[OL Delivery Address].Children,[Outlets].[Outlet Business Key].&amp;["&amp;$A16&amp;"])"),IF($B16&lt;&gt;"",VLOOKUP($B16,[1]АП!$B$1:$P$10000,14,0),"")),"SWE код не найден")</f>
        <v/>
      </c>
      <c r="G16" s="30" t="str">
        <f>IFERROR(IF($A16&lt;&gt;"",CUBEMEMBER("SWE_OLAP_Beiersdorf_STD SalesWorks","EXISTS([Outlets].[Otl Format2].Children,[Outlets].[Outlet Business Key].&amp;["&amp;$A16&amp;"])"),IF($B16&lt;&gt;"",VLOOKUP($B16,[1]АП!$B$1:$P$10000,15,0),"")),"SWE код не найден")</f>
        <v/>
      </c>
      <c r="H16" s="30" t="str">
        <f t="shared" si="1"/>
        <v/>
      </c>
      <c r="I16" s="30" t="str">
        <f t="shared" si="2"/>
        <v/>
      </c>
      <c r="J16" s="34" t="str">
        <f t="shared" si="4"/>
        <v/>
      </c>
      <c r="K16" s="33" t="str">
        <f t="shared" si="5"/>
        <v/>
      </c>
      <c r="L16" s="30" t="str">
        <f t="shared" si="9"/>
        <v/>
      </c>
      <c r="M16" s="30" t="str">
        <f t="shared" si="9"/>
        <v/>
      </c>
      <c r="N16" s="30" t="str">
        <f t="shared" si="9"/>
        <v/>
      </c>
      <c r="O16" s="30" t="str">
        <f t="shared" si="9"/>
        <v/>
      </c>
      <c r="P16" s="30" t="str">
        <f t="shared" si="9"/>
        <v/>
      </c>
      <c r="Q16" s="30" t="str">
        <f t="shared" si="9"/>
        <v/>
      </c>
      <c r="R16" s="30" t="str">
        <f t="shared" si="9"/>
        <v/>
      </c>
      <c r="S16" s="30" t="str">
        <f t="shared" si="9"/>
        <v/>
      </c>
      <c r="T16" s="30" t="str">
        <f t="shared" si="9"/>
        <v/>
      </c>
      <c r="U16" s="30" t="str">
        <f t="shared" si="9"/>
        <v/>
      </c>
      <c r="V16" s="30" t="str">
        <f t="shared" si="9"/>
        <v/>
      </c>
      <c r="W16" s="30" t="str">
        <f t="shared" si="9"/>
        <v/>
      </c>
      <c r="X16" s="30" t="str">
        <f t="shared" si="6"/>
        <v/>
      </c>
      <c r="Y16" s="30" t="str">
        <f t="shared" si="7"/>
        <v/>
      </c>
      <c r="Z16" s="30" t="str">
        <f>IFERROR(VLOOKUP(A16&amp;"",[1]АП!$C:$AL,28,0),"")</f>
        <v/>
      </c>
      <c r="AA16" s="26"/>
      <c r="AB16" s="26"/>
      <c r="AC16" s="16"/>
      <c r="AD16" s="16"/>
      <c r="AE16" s="16"/>
      <c r="AF16" s="16"/>
      <c r="AG16" s="16"/>
      <c r="AH16" s="16"/>
      <c r="AI16" s="16"/>
      <c r="AJ16" s="26"/>
      <c r="AK16" s="16"/>
      <c r="AL16" s="27" t="str">
        <f t="shared" si="8"/>
        <v/>
      </c>
    </row>
    <row r="17" spans="1:38" ht="15" customHeight="1" x14ac:dyDescent="0.25">
      <c r="A17" s="25"/>
      <c r="B17" s="28"/>
      <c r="C17" s="30" t="str">
        <f>IFERROR(IF($A17&lt;&gt;"",CUBERANKEDMEMBER("SWE_OLAP_Beiersdorf_STD SalesWorks",CUBESET("SWE_OLAP_Beiersdorf_STD SalesWorks","NONEMPTY([Geography].[Регион],([Measures].[Sales InCome Amount CALC], [Outlets].[Outlet Business Key].&amp;["&amp;$A17&amp;"]) )"),1),IF($B17&lt;&gt;"",VLOOKUP($B17,[1]АП!$B$1:$N$10000,13,0),"")),"SWE код не найден")</f>
        <v/>
      </c>
      <c r="D17" s="30" t="str">
        <f>IFERROR(IF($A17&lt;&gt;"",CUBERANKEDMEMBER("SWE_OLAP_Beiersdorf_STD SalesWorks",CUBESET("SWE_OLAP_Beiersdorf_STD SalesWorks","NONEMPTY([Geography].[Район 1],([Measures].[Sales InCome Amount CALC], [Outlets].[Outlet Business Key].&amp;["&amp;$A17&amp;"]) )"),1),IF($B17&lt;&gt;"",VLOOKUP($B17,[1]АП!$B$1:$N$10000,13,0),"")),"SWE код не найден")</f>
        <v/>
      </c>
      <c r="E17" s="30" t="str">
        <f>IFERROR(IF($A17&lt;&gt;"",CUBEMEMBER("SWE_OLAP_Beiersdorf_STD SalesWorks","EXISTS([Outlets].[by Network].Children,[Outlets].[Outlet Business Key].&amp;["&amp;$A17&amp;"])"),IF($B17&lt;&gt;"",VLOOKUP($B17,[1]АП!$B$1:$N$10000,13,0),"")),"SWE код не найден")</f>
        <v/>
      </c>
      <c r="F17" s="30" t="str">
        <f>IFERROR(IF($A17&lt;&gt;"",CUBEMEMBER("SWE_OLAP_Beiersdorf_STD SalesWorks","EXISTS([Outlets].[OL Delivery Address].Children,[Outlets].[Outlet Business Key].&amp;["&amp;$A17&amp;"])"),IF($B17&lt;&gt;"",VLOOKUP($B17,[1]АП!$B$1:$P$10000,14,0),"")),"SWE код не найден")</f>
        <v/>
      </c>
      <c r="G17" s="30" t="str">
        <f>IFERROR(IF($A17&lt;&gt;"",CUBEMEMBER("SWE_OLAP_Beiersdorf_STD SalesWorks","EXISTS([Outlets].[Otl Format2].Children,[Outlets].[Outlet Business Key].&amp;["&amp;$A17&amp;"])"),IF($B17&lt;&gt;"",VLOOKUP($B17,[1]АП!$B$1:$P$10000,15,0),"")),"SWE код не найден")</f>
        <v/>
      </c>
      <c r="H17" s="30" t="str">
        <f t="shared" si="1"/>
        <v/>
      </c>
      <c r="I17" s="30" t="str">
        <f t="shared" si="2"/>
        <v/>
      </c>
      <c r="J17" s="34" t="str">
        <f t="shared" si="4"/>
        <v/>
      </c>
      <c r="K17" s="33" t="str">
        <f t="shared" si="5"/>
        <v/>
      </c>
      <c r="L17" s="30" t="str">
        <f t="shared" si="9"/>
        <v/>
      </c>
      <c r="M17" s="30" t="str">
        <f t="shared" si="9"/>
        <v/>
      </c>
      <c r="N17" s="30" t="str">
        <f t="shared" si="9"/>
        <v/>
      </c>
      <c r="O17" s="30" t="str">
        <f t="shared" si="9"/>
        <v/>
      </c>
      <c r="P17" s="30" t="str">
        <f t="shared" si="9"/>
        <v/>
      </c>
      <c r="Q17" s="30" t="str">
        <f t="shared" si="9"/>
        <v/>
      </c>
      <c r="R17" s="30" t="str">
        <f t="shared" si="9"/>
        <v/>
      </c>
      <c r="S17" s="30" t="str">
        <f t="shared" si="9"/>
        <v/>
      </c>
      <c r="T17" s="30" t="str">
        <f t="shared" si="9"/>
        <v/>
      </c>
      <c r="U17" s="30" t="str">
        <f t="shared" si="9"/>
        <v/>
      </c>
      <c r="V17" s="30" t="str">
        <f t="shared" si="9"/>
        <v/>
      </c>
      <c r="W17" s="30" t="str">
        <f t="shared" si="9"/>
        <v/>
      </c>
      <c r="X17" s="30" t="str">
        <f t="shared" si="6"/>
        <v/>
      </c>
      <c r="Y17" s="30" t="str">
        <f t="shared" si="7"/>
        <v/>
      </c>
      <c r="Z17" s="30" t="str">
        <f>IFERROR(VLOOKUP(A17&amp;"",[1]АП!$C:$AL,28,0),"")</f>
        <v/>
      </c>
      <c r="AA17" s="26"/>
      <c r="AB17" s="26"/>
      <c r="AC17" s="16"/>
      <c r="AD17" s="16"/>
      <c r="AE17" s="16"/>
      <c r="AF17" s="16"/>
      <c r="AG17" s="16"/>
      <c r="AH17" s="16"/>
      <c r="AI17" s="16"/>
      <c r="AJ17" s="26"/>
      <c r="AK17" s="16"/>
      <c r="AL17" s="27" t="str">
        <f t="shared" si="8"/>
        <v/>
      </c>
    </row>
    <row r="18" spans="1:38" ht="15" customHeight="1" x14ac:dyDescent="0.25">
      <c r="A18" s="25"/>
      <c r="B18" s="28"/>
      <c r="C18" s="30" t="str">
        <f>IFERROR(IF($A18&lt;&gt;"",CUBERANKEDMEMBER("SWE_OLAP_Beiersdorf_STD SalesWorks",CUBESET("SWE_OLAP_Beiersdorf_STD SalesWorks","NONEMPTY([Geography].[Регион],([Measures].[Sales InCome Amount CALC], [Outlets].[Outlet Business Key].&amp;["&amp;$A18&amp;"]) )"),1),IF($B18&lt;&gt;"",VLOOKUP($B18,[1]АП!$B$1:$N$10000,13,0),"")),"SWE код не найден")</f>
        <v/>
      </c>
      <c r="D18" s="30" t="str">
        <f>IFERROR(IF($A18&lt;&gt;"",CUBERANKEDMEMBER("SWE_OLAP_Beiersdorf_STD SalesWorks",CUBESET("SWE_OLAP_Beiersdorf_STD SalesWorks","NONEMPTY([Geography].[Район 1],([Measures].[Sales InCome Amount CALC], [Outlets].[Outlet Business Key].&amp;["&amp;$A18&amp;"]) )"),1),IF($B18&lt;&gt;"",VLOOKUP($B18,[1]АП!$B$1:$N$10000,13,0),"")),"SWE код не найден")</f>
        <v/>
      </c>
      <c r="E18" s="30" t="str">
        <f>IFERROR(IF($A18&lt;&gt;"",CUBEMEMBER("SWE_OLAP_Beiersdorf_STD SalesWorks","EXISTS([Outlets].[by Network].Children,[Outlets].[Outlet Business Key].&amp;["&amp;$A18&amp;"])"),IF($B18&lt;&gt;"",VLOOKUP($B18,[1]АП!$B$1:$N$10000,13,0),"")),"SWE код не найден")</f>
        <v/>
      </c>
      <c r="F18" s="30" t="str">
        <f>IFERROR(IF($A18&lt;&gt;"",CUBEMEMBER("SWE_OLAP_Beiersdorf_STD SalesWorks","EXISTS([Outlets].[OL Delivery Address].Children,[Outlets].[Outlet Business Key].&amp;["&amp;$A18&amp;"])"),IF($B18&lt;&gt;"",VLOOKUP($B18,[1]АП!$B$1:$P$10000,14,0),"")),"SWE код не найден")</f>
        <v/>
      </c>
      <c r="G18" s="30" t="str">
        <f>IFERROR(IF($A18&lt;&gt;"",CUBEMEMBER("SWE_OLAP_Beiersdorf_STD SalesWorks","EXISTS([Outlets].[Otl Format2].Children,[Outlets].[Outlet Business Key].&amp;["&amp;$A18&amp;"])"),IF($B18&lt;&gt;"",VLOOKUP($B18,[1]АП!$B$1:$P$10000,15,0),"")),"SWE код не найден")</f>
        <v/>
      </c>
      <c r="H18" s="30" t="str">
        <f t="shared" si="1"/>
        <v/>
      </c>
      <c r="I18" s="30" t="str">
        <f t="shared" si="2"/>
        <v/>
      </c>
      <c r="J18" s="34" t="str">
        <f t="shared" si="4"/>
        <v/>
      </c>
      <c r="K18" s="33" t="str">
        <f t="shared" si="5"/>
        <v/>
      </c>
      <c r="L18" s="30" t="str">
        <f t="shared" si="9"/>
        <v/>
      </c>
      <c r="M18" s="30" t="str">
        <f t="shared" si="9"/>
        <v/>
      </c>
      <c r="N18" s="30" t="str">
        <f t="shared" si="9"/>
        <v/>
      </c>
      <c r="O18" s="30" t="str">
        <f t="shared" si="9"/>
        <v/>
      </c>
      <c r="P18" s="30" t="str">
        <f t="shared" si="9"/>
        <v/>
      </c>
      <c r="Q18" s="30" t="str">
        <f t="shared" si="9"/>
        <v/>
      </c>
      <c r="R18" s="30" t="str">
        <f t="shared" si="9"/>
        <v/>
      </c>
      <c r="S18" s="30" t="str">
        <f t="shared" si="9"/>
        <v/>
      </c>
      <c r="T18" s="30" t="str">
        <f t="shared" si="9"/>
        <v/>
      </c>
      <c r="U18" s="30" t="str">
        <f t="shared" si="9"/>
        <v/>
      </c>
      <c r="V18" s="30" t="str">
        <f t="shared" si="9"/>
        <v/>
      </c>
      <c r="W18" s="30" t="str">
        <f t="shared" si="9"/>
        <v/>
      </c>
      <c r="X18" s="30" t="str">
        <f t="shared" si="6"/>
        <v/>
      </c>
      <c r="Y18" s="30" t="str">
        <f t="shared" si="7"/>
        <v/>
      </c>
      <c r="Z18" s="30" t="str">
        <f>IFERROR(VLOOKUP(A18&amp;"",[1]АП!$C:$AL,28,0),"")</f>
        <v/>
      </c>
      <c r="AA18" s="26"/>
      <c r="AB18" s="26"/>
      <c r="AC18" s="16"/>
      <c r="AD18" s="16"/>
      <c r="AE18" s="16"/>
      <c r="AF18" s="16"/>
      <c r="AG18" s="16"/>
      <c r="AH18" s="16"/>
      <c r="AI18" s="16"/>
      <c r="AJ18" s="26"/>
      <c r="AK18" s="16"/>
      <c r="AL18" s="27" t="str">
        <f t="shared" si="8"/>
        <v/>
      </c>
    </row>
    <row r="19" spans="1:38" ht="15" customHeight="1" x14ac:dyDescent="0.25">
      <c r="A19" s="25"/>
      <c r="B19" s="28"/>
      <c r="C19" s="30" t="str">
        <f>IFERROR(IF($A19&lt;&gt;"",CUBERANKEDMEMBER("SWE_OLAP_Beiersdorf_STD SalesWorks",CUBESET("SWE_OLAP_Beiersdorf_STD SalesWorks","NONEMPTY([Geography].[Регион],([Measures].[Sales InCome Amount CALC], [Outlets].[Outlet Business Key].&amp;["&amp;$A19&amp;"]) )"),1),IF($B19&lt;&gt;"",VLOOKUP($B19,[1]АП!$B$1:$N$10000,13,0),"")),"SWE код не найден")</f>
        <v/>
      </c>
      <c r="D19" s="30" t="str">
        <f>IFERROR(IF($A19&lt;&gt;"",CUBERANKEDMEMBER("SWE_OLAP_Beiersdorf_STD SalesWorks",CUBESET("SWE_OLAP_Beiersdorf_STD SalesWorks","NONEMPTY([Geography].[Район 1],([Measures].[Sales InCome Amount CALC], [Outlets].[Outlet Business Key].&amp;["&amp;$A19&amp;"]) )"),1),IF($B19&lt;&gt;"",VLOOKUP($B19,[1]АП!$B$1:$N$10000,13,0),"")),"SWE код не найден")</f>
        <v/>
      </c>
      <c r="E19" s="30" t="str">
        <f>IFERROR(IF($A19&lt;&gt;"",CUBEMEMBER("SWE_OLAP_Beiersdorf_STD SalesWorks","EXISTS([Outlets].[by Network].Children,[Outlets].[Outlet Business Key].&amp;["&amp;$A19&amp;"])"),IF($B19&lt;&gt;"",VLOOKUP($B19,[1]АП!$B$1:$N$10000,13,0),"")),"SWE код не найден")</f>
        <v/>
      </c>
      <c r="F19" s="30" t="str">
        <f>IFERROR(IF($A19&lt;&gt;"",CUBEMEMBER("SWE_OLAP_Beiersdorf_STD SalesWorks","EXISTS([Outlets].[OL Delivery Address].Children,[Outlets].[Outlet Business Key].&amp;["&amp;$A19&amp;"])"),IF($B19&lt;&gt;"",VLOOKUP($B19,[1]АП!$B$1:$P$10000,14,0),"")),"SWE код не найден")</f>
        <v/>
      </c>
      <c r="G19" s="30" t="str">
        <f>IFERROR(IF($A19&lt;&gt;"",CUBEMEMBER("SWE_OLAP_Beiersdorf_STD SalesWorks","EXISTS([Outlets].[Otl Format2].Children,[Outlets].[Outlet Business Key].&amp;["&amp;$A19&amp;"])"),IF($B19&lt;&gt;"",VLOOKUP($B19,[1]АП!$B$1:$P$10000,15,0),"")),"SWE код не найден")</f>
        <v/>
      </c>
      <c r="H19" s="30" t="str">
        <f t="shared" si="1"/>
        <v/>
      </c>
      <c r="I19" s="30" t="str">
        <f t="shared" si="2"/>
        <v/>
      </c>
      <c r="J19" s="34" t="str">
        <f t="shared" si="4"/>
        <v/>
      </c>
      <c r="K19" s="33" t="str">
        <f t="shared" si="5"/>
        <v/>
      </c>
      <c r="L19" s="30" t="str">
        <f t="shared" si="9"/>
        <v/>
      </c>
      <c r="M19" s="30" t="str">
        <f t="shared" si="9"/>
        <v/>
      </c>
      <c r="N19" s="30" t="str">
        <f t="shared" si="9"/>
        <v/>
      </c>
      <c r="O19" s="30" t="str">
        <f t="shared" si="9"/>
        <v/>
      </c>
      <c r="P19" s="30" t="str">
        <f t="shared" si="9"/>
        <v/>
      </c>
      <c r="Q19" s="30" t="str">
        <f t="shared" si="9"/>
        <v/>
      </c>
      <c r="R19" s="30" t="str">
        <f t="shared" si="9"/>
        <v/>
      </c>
      <c r="S19" s="30" t="str">
        <f t="shared" si="9"/>
        <v/>
      </c>
      <c r="T19" s="30" t="str">
        <f t="shared" si="9"/>
        <v/>
      </c>
      <c r="U19" s="30" t="str">
        <f t="shared" si="9"/>
        <v/>
      </c>
      <c r="V19" s="30" t="str">
        <f t="shared" si="9"/>
        <v/>
      </c>
      <c r="W19" s="30" t="str">
        <f t="shared" si="9"/>
        <v/>
      </c>
      <c r="X19" s="30" t="str">
        <f t="shared" si="6"/>
        <v/>
      </c>
      <c r="Y19" s="30" t="str">
        <f t="shared" si="7"/>
        <v/>
      </c>
      <c r="Z19" s="30" t="str">
        <f>IFERROR(VLOOKUP(A19&amp;"",[1]АП!$C:$AL,28,0),"")</f>
        <v/>
      </c>
      <c r="AA19" s="26"/>
      <c r="AB19" s="26"/>
      <c r="AC19" s="16"/>
      <c r="AD19" s="16"/>
      <c r="AE19" s="16"/>
      <c r="AF19" s="16"/>
      <c r="AG19" s="16"/>
      <c r="AH19" s="16"/>
      <c r="AI19" s="16"/>
      <c r="AJ19" s="26"/>
      <c r="AK19" s="16"/>
      <c r="AL19" s="27" t="str">
        <f t="shared" si="8"/>
        <v/>
      </c>
    </row>
    <row r="20" spans="1:38" ht="15" customHeight="1" x14ac:dyDescent="0.25">
      <c r="A20" s="25"/>
      <c r="B20" s="28"/>
      <c r="C20" s="30" t="str">
        <f>IFERROR(IF($A20&lt;&gt;"",CUBERANKEDMEMBER("SWE_OLAP_Beiersdorf_STD SalesWorks",CUBESET("SWE_OLAP_Beiersdorf_STD SalesWorks","NONEMPTY([Geography].[Регион],([Measures].[Sales InCome Amount CALC], [Outlets].[Outlet Business Key].&amp;["&amp;$A20&amp;"]) )"),1),IF($B20&lt;&gt;"",VLOOKUP($B20,[1]АП!$B$1:$N$10000,13,0),"")),"SWE код не найден")</f>
        <v/>
      </c>
      <c r="D20" s="30" t="str">
        <f>IFERROR(IF($A20&lt;&gt;"",CUBERANKEDMEMBER("SWE_OLAP_Beiersdorf_STD SalesWorks",CUBESET("SWE_OLAP_Beiersdorf_STD SalesWorks","NONEMPTY([Geography].[Район 1],([Measures].[Sales InCome Amount CALC], [Outlets].[Outlet Business Key].&amp;["&amp;$A20&amp;"]) )"),1),IF($B20&lt;&gt;"",VLOOKUP($B20,[1]АП!$B$1:$N$10000,13,0),"")),"SWE код не найден")</f>
        <v/>
      </c>
      <c r="E20" s="30" t="str">
        <f>IFERROR(IF($A20&lt;&gt;"",CUBEMEMBER("SWE_OLAP_Beiersdorf_STD SalesWorks","EXISTS([Outlets].[by Network].Children,[Outlets].[Outlet Business Key].&amp;["&amp;$A20&amp;"])"),IF($B20&lt;&gt;"",VLOOKUP($B20,[1]АП!$B$1:$N$10000,13,0),"")),"SWE код не найден")</f>
        <v/>
      </c>
      <c r="F20" s="30" t="str">
        <f>IFERROR(IF($A20&lt;&gt;"",CUBEMEMBER("SWE_OLAP_Beiersdorf_STD SalesWorks","EXISTS([Outlets].[OL Delivery Address].Children,[Outlets].[Outlet Business Key].&amp;["&amp;$A20&amp;"])"),IF($B20&lt;&gt;"",VLOOKUP($B20,[1]АП!$B$1:$P$10000,14,0),"")),"SWE код не найден")</f>
        <v/>
      </c>
      <c r="G20" s="30" t="str">
        <f>IFERROR(IF($A20&lt;&gt;"",CUBEMEMBER("SWE_OLAP_Beiersdorf_STD SalesWorks","EXISTS([Outlets].[Otl Format2].Children,[Outlets].[Outlet Business Key].&amp;["&amp;$A20&amp;"])"),IF($B20&lt;&gt;"",VLOOKUP($B20,[1]АП!$B$1:$P$10000,15,0),"")),"SWE код не найден")</f>
        <v/>
      </c>
      <c r="H20" s="30" t="str">
        <f t="shared" si="1"/>
        <v/>
      </c>
      <c r="I20" s="30" t="str">
        <f t="shared" si="2"/>
        <v/>
      </c>
      <c r="J20" s="34" t="str">
        <f t="shared" si="4"/>
        <v/>
      </c>
      <c r="K20" s="33" t="str">
        <f t="shared" si="5"/>
        <v/>
      </c>
      <c r="L20" s="30" t="str">
        <f t="shared" si="9"/>
        <v/>
      </c>
      <c r="M20" s="30" t="str">
        <f t="shared" si="9"/>
        <v/>
      </c>
      <c r="N20" s="30" t="str">
        <f t="shared" si="9"/>
        <v/>
      </c>
      <c r="O20" s="30" t="str">
        <f t="shared" si="9"/>
        <v/>
      </c>
      <c r="P20" s="30" t="str">
        <f t="shared" si="9"/>
        <v/>
      </c>
      <c r="Q20" s="30" t="str">
        <f t="shared" si="9"/>
        <v/>
      </c>
      <c r="R20" s="30" t="str">
        <f t="shared" si="9"/>
        <v/>
      </c>
      <c r="S20" s="30" t="str">
        <f t="shared" si="9"/>
        <v/>
      </c>
      <c r="T20" s="30" t="str">
        <f t="shared" si="9"/>
        <v/>
      </c>
      <c r="U20" s="30" t="str">
        <f t="shared" si="9"/>
        <v/>
      </c>
      <c r="V20" s="30" t="str">
        <f t="shared" si="9"/>
        <v/>
      </c>
      <c r="W20" s="30" t="str">
        <f t="shared" si="9"/>
        <v/>
      </c>
      <c r="X20" s="30" t="str">
        <f t="shared" si="6"/>
        <v/>
      </c>
      <c r="Y20" s="30" t="str">
        <f t="shared" si="7"/>
        <v/>
      </c>
      <c r="Z20" s="30" t="str">
        <f>IFERROR(VLOOKUP(A20&amp;"",[1]АП!$C:$AL,28,0),"")</f>
        <v/>
      </c>
      <c r="AA20" s="26"/>
      <c r="AB20" s="26"/>
      <c r="AC20" s="16"/>
      <c r="AD20" s="16"/>
      <c r="AE20" s="16"/>
      <c r="AF20" s="16"/>
      <c r="AG20" s="16"/>
      <c r="AH20" s="16"/>
      <c r="AI20" s="16"/>
      <c r="AJ20" s="26"/>
      <c r="AK20" s="16"/>
      <c r="AL20" s="27" t="str">
        <f t="shared" si="8"/>
        <v/>
      </c>
    </row>
    <row r="21" spans="1:38" ht="15" customHeight="1" x14ac:dyDescent="0.25">
      <c r="A21" s="25"/>
      <c r="B21" s="28"/>
      <c r="C21" s="30" t="str">
        <f>IFERROR(IF($A21&lt;&gt;"",CUBERANKEDMEMBER("SWE_OLAP_Beiersdorf_STD SalesWorks",CUBESET("SWE_OLAP_Beiersdorf_STD SalesWorks","NONEMPTY([Geography].[Регион],([Measures].[Sales InCome Amount CALC], [Outlets].[Outlet Business Key].&amp;["&amp;$A21&amp;"]) )"),1),IF($B21&lt;&gt;"",VLOOKUP($B21,[1]АП!$B$1:$N$10000,13,0),"")),"SWE код не найден")</f>
        <v/>
      </c>
      <c r="D21" s="30" t="str">
        <f>IFERROR(IF($A21&lt;&gt;"",CUBERANKEDMEMBER("SWE_OLAP_Beiersdorf_STD SalesWorks",CUBESET("SWE_OLAP_Beiersdorf_STD SalesWorks","NONEMPTY([Geography].[Район 1],([Measures].[Sales InCome Amount CALC], [Outlets].[Outlet Business Key].&amp;["&amp;$A21&amp;"]) )"),1),IF($B21&lt;&gt;"",VLOOKUP($B21,[1]АП!$B$1:$N$10000,13,0),"")),"SWE код не найден")</f>
        <v/>
      </c>
      <c r="E21" s="30" t="str">
        <f>IFERROR(IF($A21&lt;&gt;"",CUBEMEMBER("SWE_OLAP_Beiersdorf_STD SalesWorks","EXISTS([Outlets].[by Network].Children,[Outlets].[Outlet Business Key].&amp;["&amp;$A21&amp;"])"),IF($B21&lt;&gt;"",VLOOKUP($B21,[1]АП!$B$1:$N$10000,13,0),"")),"SWE код не найден")</f>
        <v/>
      </c>
      <c r="F21" s="30" t="str">
        <f>IFERROR(IF($A21&lt;&gt;"",CUBEMEMBER("SWE_OLAP_Beiersdorf_STD SalesWorks","EXISTS([Outlets].[OL Delivery Address].Children,[Outlets].[Outlet Business Key].&amp;["&amp;$A21&amp;"])"),IF($B21&lt;&gt;"",VLOOKUP($B21,[1]АП!$B$1:$P$10000,14,0),"")),"SWE код не найден")</f>
        <v/>
      </c>
      <c r="G21" s="30" t="str">
        <f>IFERROR(IF($A21&lt;&gt;"",CUBEMEMBER("SWE_OLAP_Beiersdorf_STD SalesWorks","EXISTS([Outlets].[Otl Format2].Children,[Outlets].[Outlet Business Key].&amp;["&amp;$A21&amp;"])"),IF($B21&lt;&gt;"",VLOOKUP($B21,[1]АП!$B$1:$P$10000,15,0),"")),"SWE код не найден")</f>
        <v/>
      </c>
      <c r="H21" s="30" t="str">
        <f t="shared" si="1"/>
        <v/>
      </c>
      <c r="I21" s="30" t="str">
        <f t="shared" si="2"/>
        <v/>
      </c>
      <c r="J21" s="34" t="str">
        <f t="shared" ref="J21:J31" si="10">IF(SUM(L21:W21)&lt;&gt;0,ROUND(AVERAGEIF(L21:W21,"&lt;&gt;0"),2),"")</f>
        <v/>
      </c>
      <c r="K21" s="33" t="str">
        <f t="shared" ref="K21:K31" si="11">IF(SUM(L21:W21)&lt;&gt;0,ROUND(SUM(L21:W21)/12,2),"")</f>
        <v/>
      </c>
      <c r="L21" s="30" t="str">
        <f t="shared" si="9"/>
        <v/>
      </c>
      <c r="M21" s="30" t="str">
        <f t="shared" si="9"/>
        <v/>
      </c>
      <c r="N21" s="30" t="str">
        <f t="shared" si="9"/>
        <v/>
      </c>
      <c r="O21" s="30" t="str">
        <f t="shared" si="9"/>
        <v/>
      </c>
      <c r="P21" s="30" t="str">
        <f t="shared" si="9"/>
        <v/>
      </c>
      <c r="Q21" s="30" t="str">
        <f t="shared" si="9"/>
        <v/>
      </c>
      <c r="R21" s="30" t="str">
        <f t="shared" si="9"/>
        <v/>
      </c>
      <c r="S21" s="30" t="str">
        <f t="shared" si="9"/>
        <v/>
      </c>
      <c r="T21" s="30" t="str">
        <f t="shared" si="9"/>
        <v/>
      </c>
      <c r="U21" s="30" t="str">
        <f t="shared" si="9"/>
        <v/>
      </c>
      <c r="V21" s="30" t="str">
        <f t="shared" si="9"/>
        <v/>
      </c>
      <c r="W21" s="30" t="str">
        <f t="shared" si="9"/>
        <v/>
      </c>
      <c r="X21" s="30" t="str">
        <f t="shared" si="6"/>
        <v/>
      </c>
      <c r="Y21" s="30" t="str">
        <f t="shared" ref="Y21:Y31" si="12">IF(K21&lt;&gt;"",IF(K21&gt;=550000,2400,
IF(AND(K21&gt;=330000,K21&lt;=550000,OR(G21="Hypermarket (Гипермаркет)",G21="Supermarket (Супермаркет)",G21="Superettes (Суперетта)")),720,
IF(AND(K21&gt;=110000,K21&lt;=330000,OR(G21="Hypermarket (Гипермаркет)",G21="Supermarket (Супермаркет)",G21="Superettes (Суперетта)")),360,
IF(AND(K21&gt;=66000,K21&lt;=110000,OR(G21="Hypermarket (Гипермаркет)",G21="Supermarket (Супермаркет)",G21="Superettes (Суперетта)")),180,
IF(AND(K21&gt;=55000,K21&lt;=66000,OR(G21="Hypermarket (Гипермаркет)",G21="Supermarket (Супермаркет)",G21="Superettes (Суперетта)")),60,
IF(AND(K21&gt;=165000,K21&lt;=550000,OR(G21="Drogery (Хоз. магазин)",G21="Perfumery (Парфюмерия)")),240,
IF(AND(K21&gt;=110000,K21&lt;=165000,OR(G21="Drogery (Хоз. магазин)",G21="Perfumery (Парфюмерия)")),180,
IF(AND(K21&gt;=66000,K21&lt;=110000,OR(G21="Drogery (Хоз. магазин)",G21="Perfumery (Парфюмерия)")),120,
IF(AND(K21&gt;=55000,K21&lt;=66000,OR(G21="Drogery (Хоз. магазин)",G21="Perfumery (Парфюмерия)")),60,
IF(AND(K21&gt;=22000,OR(G21="Scantrack",G21="Non Scantrack")),60,
0)))))))))),"")</f>
        <v/>
      </c>
      <c r="Z21" s="30" t="str">
        <f>IFERROR(VLOOKUP(A21&amp;"",[1]АП!$C:$AL,28,0),"")</f>
        <v/>
      </c>
      <c r="AA21" s="26"/>
      <c r="AB21" s="26"/>
      <c r="AC21" s="16"/>
      <c r="AD21" s="16"/>
      <c r="AE21" s="16"/>
      <c r="AF21" s="16"/>
      <c r="AG21" s="16"/>
      <c r="AH21" s="16"/>
      <c r="AI21" s="16"/>
      <c r="AJ21" s="26"/>
      <c r="AK21" s="16"/>
      <c r="AL21" s="27" t="str">
        <f t="shared" ref="AL21:AL31" si="13">IF(AB21&lt;&gt;"",$A$1,"")</f>
        <v/>
      </c>
    </row>
    <row r="22" spans="1:38" ht="15" customHeight="1" x14ac:dyDescent="0.25">
      <c r="A22" s="25"/>
      <c r="B22" s="28"/>
      <c r="C22" s="30" t="str">
        <f>IFERROR(IF($A22&lt;&gt;"",CUBERANKEDMEMBER("SWE_OLAP_Beiersdorf_STD SalesWorks",CUBESET("SWE_OLAP_Beiersdorf_STD SalesWorks","NONEMPTY([Geography].[Регион],([Measures].[Sales InCome Amount CALC], [Outlets].[Outlet Business Key].&amp;["&amp;$A22&amp;"]) )"),1),IF($B22&lt;&gt;"",VLOOKUP($B22,[1]АП!$B$1:$N$10000,13,0),"")),"SWE код не найден")</f>
        <v/>
      </c>
      <c r="D22" s="30" t="str">
        <f>IFERROR(IF($A22&lt;&gt;"",CUBERANKEDMEMBER("SWE_OLAP_Beiersdorf_STD SalesWorks",CUBESET("SWE_OLAP_Beiersdorf_STD SalesWorks","NONEMPTY([Geography].[Район 1],([Measures].[Sales InCome Amount CALC], [Outlets].[Outlet Business Key].&amp;["&amp;$A22&amp;"]) )"),1),IF($B22&lt;&gt;"",VLOOKUP($B22,[1]АП!$B$1:$N$10000,13,0),"")),"SWE код не найден")</f>
        <v/>
      </c>
      <c r="E22" s="30" t="str">
        <f>IFERROR(IF($A22&lt;&gt;"",CUBEMEMBER("SWE_OLAP_Beiersdorf_STD SalesWorks","EXISTS([Outlets].[by Network].Children,[Outlets].[Outlet Business Key].&amp;["&amp;$A22&amp;"])"),IF($B22&lt;&gt;"",VLOOKUP($B22,[1]АП!$B$1:$N$10000,13,0),"")),"SWE код не найден")</f>
        <v/>
      </c>
      <c r="F22" s="30" t="str">
        <f>IFERROR(IF($A22&lt;&gt;"",CUBEMEMBER("SWE_OLAP_Beiersdorf_STD SalesWorks","EXISTS([Outlets].[OL Delivery Address].Children,[Outlets].[Outlet Business Key].&amp;["&amp;$A22&amp;"])"),IF($B22&lt;&gt;"",VLOOKUP($B22,[1]АП!$B$1:$P$10000,14,0),"")),"SWE код не найден")</f>
        <v/>
      </c>
      <c r="G22" s="30" t="str">
        <f>IFERROR(IF($A22&lt;&gt;"",CUBEMEMBER("SWE_OLAP_Beiersdorf_STD SalesWorks","EXISTS([Outlets].[Otl Format2].Children,[Outlets].[Outlet Business Key].&amp;["&amp;$A22&amp;"])"),IF($B22&lt;&gt;"",VLOOKUP($B22,[1]АП!$B$1:$P$10000,15,0),"")),"SWE код не найден")</f>
        <v/>
      </c>
      <c r="H22" s="30" t="str">
        <f t="shared" si="1"/>
        <v/>
      </c>
      <c r="I22" s="30" t="str">
        <f t="shared" si="2"/>
        <v/>
      </c>
      <c r="J22" s="34" t="str">
        <f t="shared" si="10"/>
        <v/>
      </c>
      <c r="K22" s="33" t="str">
        <f t="shared" si="11"/>
        <v/>
      </c>
      <c r="L22" s="30" t="str">
        <f t="shared" si="9"/>
        <v/>
      </c>
      <c r="M22" s="30" t="str">
        <f t="shared" si="9"/>
        <v/>
      </c>
      <c r="N22" s="30" t="str">
        <f t="shared" si="9"/>
        <v/>
      </c>
      <c r="O22" s="30" t="str">
        <f t="shared" si="9"/>
        <v/>
      </c>
      <c r="P22" s="30" t="str">
        <f t="shared" si="9"/>
        <v/>
      </c>
      <c r="Q22" s="30" t="str">
        <f t="shared" si="9"/>
        <v/>
      </c>
      <c r="R22" s="30" t="str">
        <f t="shared" si="9"/>
        <v/>
      </c>
      <c r="S22" s="30" t="str">
        <f t="shared" si="9"/>
        <v/>
      </c>
      <c r="T22" s="30" t="str">
        <f t="shared" si="9"/>
        <v/>
      </c>
      <c r="U22" s="30" t="str">
        <f t="shared" si="9"/>
        <v/>
      </c>
      <c r="V22" s="30" t="str">
        <f t="shared" si="9"/>
        <v/>
      </c>
      <c r="W22" s="30" t="str">
        <f t="shared" si="9"/>
        <v/>
      </c>
      <c r="X22" s="30" t="str">
        <f t="shared" si="6"/>
        <v/>
      </c>
      <c r="Y22" s="30" t="str">
        <f t="shared" si="12"/>
        <v/>
      </c>
      <c r="Z22" s="30" t="str">
        <f>IFERROR(VLOOKUP(A22&amp;"",[1]АП!$C:$AL,28,0),"")</f>
        <v/>
      </c>
      <c r="AA22" s="26"/>
      <c r="AB22" s="26"/>
      <c r="AC22" s="16"/>
      <c r="AD22" s="16"/>
      <c r="AE22" s="16"/>
      <c r="AF22" s="16"/>
      <c r="AG22" s="16"/>
      <c r="AH22" s="16"/>
      <c r="AI22" s="16"/>
      <c r="AJ22" s="26"/>
      <c r="AK22" s="16"/>
      <c r="AL22" s="27" t="str">
        <f t="shared" si="13"/>
        <v/>
      </c>
    </row>
    <row r="23" spans="1:38" ht="15" customHeight="1" x14ac:dyDescent="0.25">
      <c r="A23" s="25"/>
      <c r="B23" s="28"/>
      <c r="C23" s="30" t="str">
        <f>IFERROR(IF($A23&lt;&gt;"",CUBERANKEDMEMBER("SWE_OLAP_Beiersdorf_STD SalesWorks",CUBESET("SWE_OLAP_Beiersdorf_STD SalesWorks","NONEMPTY([Geography].[Регион],([Measures].[Sales InCome Amount CALC], [Outlets].[Outlet Business Key].&amp;["&amp;$A23&amp;"]) )"),1),IF($B23&lt;&gt;"",VLOOKUP($B23,[1]АП!$B$1:$N$10000,13,0),"")),"SWE код не найден")</f>
        <v/>
      </c>
      <c r="D23" s="30" t="str">
        <f>IFERROR(IF($A23&lt;&gt;"",CUBERANKEDMEMBER("SWE_OLAP_Beiersdorf_STD SalesWorks",CUBESET("SWE_OLAP_Beiersdorf_STD SalesWorks","NONEMPTY([Geography].[Район 1],([Measures].[Sales InCome Amount CALC], [Outlets].[Outlet Business Key].&amp;["&amp;$A23&amp;"]) )"),1),IF($B23&lt;&gt;"",VLOOKUP($B23,[1]АП!$B$1:$N$10000,13,0),"")),"SWE код не найден")</f>
        <v/>
      </c>
      <c r="E23" s="30" t="str">
        <f>IFERROR(IF($A23&lt;&gt;"",CUBEMEMBER("SWE_OLAP_Beiersdorf_STD SalesWorks","EXISTS([Outlets].[by Network].Children,[Outlets].[Outlet Business Key].&amp;["&amp;$A23&amp;"])"),IF($B23&lt;&gt;"",VLOOKUP($B23,[1]АП!$B$1:$N$10000,13,0),"")),"SWE код не найден")</f>
        <v/>
      </c>
      <c r="F23" s="30" t="str">
        <f>IFERROR(IF($A23&lt;&gt;"",CUBEMEMBER("SWE_OLAP_Beiersdorf_STD SalesWorks","EXISTS([Outlets].[OL Delivery Address].Children,[Outlets].[Outlet Business Key].&amp;["&amp;$A23&amp;"])"),IF($B23&lt;&gt;"",VLOOKUP($B23,[1]АП!$B$1:$P$10000,14,0),"")),"SWE код не найден")</f>
        <v/>
      </c>
      <c r="G23" s="30" t="str">
        <f>IFERROR(IF($A23&lt;&gt;"",CUBEMEMBER("SWE_OLAP_Beiersdorf_STD SalesWorks","EXISTS([Outlets].[Otl Format2].Children,[Outlets].[Outlet Business Key].&amp;["&amp;$A23&amp;"])"),IF($B23&lt;&gt;"",VLOOKUP($B23,[1]АП!$B$1:$P$10000,15,0),"")),"SWE код не найден")</f>
        <v/>
      </c>
      <c r="H23" s="30" t="str">
        <f t="shared" si="1"/>
        <v/>
      </c>
      <c r="I23" s="30" t="str">
        <f t="shared" si="2"/>
        <v/>
      </c>
      <c r="J23" s="34" t="str">
        <f t="shared" si="10"/>
        <v/>
      </c>
      <c r="K23" s="33" t="str">
        <f t="shared" si="11"/>
        <v/>
      </c>
      <c r="L23" s="30" t="str">
        <f t="shared" si="9"/>
        <v/>
      </c>
      <c r="M23" s="30" t="str">
        <f t="shared" si="9"/>
        <v/>
      </c>
      <c r="N23" s="30" t="str">
        <f t="shared" si="9"/>
        <v/>
      </c>
      <c r="O23" s="30" t="str">
        <f t="shared" si="9"/>
        <v/>
      </c>
      <c r="P23" s="30" t="str">
        <f t="shared" si="9"/>
        <v/>
      </c>
      <c r="Q23" s="30" t="str">
        <f t="shared" si="9"/>
        <v/>
      </c>
      <c r="R23" s="30" t="str">
        <f t="shared" si="9"/>
        <v/>
      </c>
      <c r="S23" s="30" t="str">
        <f t="shared" si="9"/>
        <v/>
      </c>
      <c r="T23" s="30" t="str">
        <f t="shared" si="9"/>
        <v/>
      </c>
      <c r="U23" s="30" t="str">
        <f t="shared" si="9"/>
        <v/>
      </c>
      <c r="V23" s="30" t="str">
        <f t="shared" si="9"/>
        <v/>
      </c>
      <c r="W23" s="30" t="str">
        <f t="shared" si="9"/>
        <v/>
      </c>
      <c r="X23" s="30" t="str">
        <f t="shared" si="6"/>
        <v/>
      </c>
      <c r="Y23" s="30" t="str">
        <f t="shared" si="12"/>
        <v/>
      </c>
      <c r="Z23" s="30" t="str">
        <f>IFERROR(VLOOKUP(A23&amp;"",[1]АП!$C:$AL,28,0),"")</f>
        <v/>
      </c>
      <c r="AA23" s="26"/>
      <c r="AB23" s="26"/>
      <c r="AC23" s="16"/>
      <c r="AD23" s="16"/>
      <c r="AE23" s="16"/>
      <c r="AF23" s="16"/>
      <c r="AG23" s="16"/>
      <c r="AH23" s="16"/>
      <c r="AI23" s="16"/>
      <c r="AJ23" s="26"/>
      <c r="AK23" s="16"/>
      <c r="AL23" s="27" t="str">
        <f t="shared" si="13"/>
        <v/>
      </c>
    </row>
    <row r="24" spans="1:38" ht="15" customHeight="1" x14ac:dyDescent="0.25">
      <c r="A24" s="25"/>
      <c r="B24" s="28"/>
      <c r="C24" s="30" t="str">
        <f>IFERROR(IF($A24&lt;&gt;"",CUBERANKEDMEMBER("SWE_OLAP_Beiersdorf_STD SalesWorks",CUBESET("SWE_OLAP_Beiersdorf_STD SalesWorks","NONEMPTY([Geography].[Регион],([Measures].[Sales InCome Amount CALC], [Outlets].[Outlet Business Key].&amp;["&amp;$A24&amp;"]) )"),1),IF($B24&lt;&gt;"",VLOOKUP($B24,[1]АП!$B$1:$N$10000,13,0),"")),"SWE код не найден")</f>
        <v/>
      </c>
      <c r="D24" s="30" t="str">
        <f>IFERROR(IF($A24&lt;&gt;"",CUBERANKEDMEMBER("SWE_OLAP_Beiersdorf_STD SalesWorks",CUBESET("SWE_OLAP_Beiersdorf_STD SalesWorks","NONEMPTY([Geography].[Район 1],([Measures].[Sales InCome Amount CALC], [Outlets].[Outlet Business Key].&amp;["&amp;$A24&amp;"]) )"),1),IF($B24&lt;&gt;"",VLOOKUP($B24,[1]АП!$B$1:$N$10000,13,0),"")),"SWE код не найден")</f>
        <v/>
      </c>
      <c r="E24" s="30" t="str">
        <f>IFERROR(IF($A24&lt;&gt;"",CUBEMEMBER("SWE_OLAP_Beiersdorf_STD SalesWorks","EXISTS([Outlets].[by Network].Children,[Outlets].[Outlet Business Key].&amp;["&amp;$A24&amp;"])"),IF($B24&lt;&gt;"",VLOOKUP($B24,[1]АП!$B$1:$N$10000,13,0),"")),"SWE код не найден")</f>
        <v/>
      </c>
      <c r="F24" s="30" t="str">
        <f>IFERROR(IF($A24&lt;&gt;"",CUBEMEMBER("SWE_OLAP_Beiersdorf_STD SalesWorks","EXISTS([Outlets].[OL Delivery Address].Children,[Outlets].[Outlet Business Key].&amp;["&amp;$A24&amp;"])"),IF($B24&lt;&gt;"",VLOOKUP($B24,[1]АП!$B$1:$P$10000,14,0),"")),"SWE код не найден")</f>
        <v/>
      </c>
      <c r="G24" s="30" t="str">
        <f>IFERROR(IF($A24&lt;&gt;"",CUBEMEMBER("SWE_OLAP_Beiersdorf_STD SalesWorks","EXISTS([Outlets].[Otl Format2].Children,[Outlets].[Outlet Business Key].&amp;["&amp;$A24&amp;"])"),IF($B24&lt;&gt;"",VLOOKUP($B24,[1]АП!$B$1:$P$10000,15,0),"")),"SWE код не найден")</f>
        <v/>
      </c>
      <c r="H24" s="30" t="str">
        <f t="shared" si="1"/>
        <v/>
      </c>
      <c r="I24" s="30" t="str">
        <f t="shared" si="2"/>
        <v/>
      </c>
      <c r="J24" s="34" t="str">
        <f t="shared" si="10"/>
        <v/>
      </c>
      <c r="K24" s="33" t="str">
        <f t="shared" si="11"/>
        <v/>
      </c>
      <c r="L24" s="30" t="str">
        <f t="shared" si="9"/>
        <v/>
      </c>
      <c r="M24" s="30" t="str">
        <f t="shared" si="9"/>
        <v/>
      </c>
      <c r="N24" s="30" t="str">
        <f t="shared" si="9"/>
        <v/>
      </c>
      <c r="O24" s="30" t="str">
        <f t="shared" si="9"/>
        <v/>
      </c>
      <c r="P24" s="30" t="str">
        <f t="shared" si="9"/>
        <v/>
      </c>
      <c r="Q24" s="30" t="str">
        <f t="shared" si="9"/>
        <v/>
      </c>
      <c r="R24" s="30" t="str">
        <f t="shared" si="9"/>
        <v/>
      </c>
      <c r="S24" s="30" t="str">
        <f t="shared" si="9"/>
        <v/>
      </c>
      <c r="T24" s="30" t="str">
        <f t="shared" si="9"/>
        <v/>
      </c>
      <c r="U24" s="30" t="str">
        <f t="shared" si="9"/>
        <v/>
      </c>
      <c r="V24" s="30" t="str">
        <f t="shared" si="9"/>
        <v/>
      </c>
      <c r="W24" s="30" t="str">
        <f t="shared" si="9"/>
        <v/>
      </c>
      <c r="X24" s="30" t="str">
        <f t="shared" si="6"/>
        <v/>
      </c>
      <c r="Y24" s="30" t="str">
        <f t="shared" si="12"/>
        <v/>
      </c>
      <c r="Z24" s="30" t="str">
        <f>IFERROR(VLOOKUP(A24&amp;"",[1]АП!$C:$AL,28,0),"")</f>
        <v/>
      </c>
      <c r="AA24" s="26"/>
      <c r="AB24" s="26"/>
      <c r="AC24" s="16"/>
      <c r="AD24" s="16"/>
      <c r="AE24" s="16"/>
      <c r="AF24" s="16"/>
      <c r="AG24" s="16"/>
      <c r="AH24" s="16"/>
      <c r="AI24" s="16"/>
      <c r="AJ24" s="26"/>
      <c r="AK24" s="16"/>
      <c r="AL24" s="27" t="str">
        <f t="shared" si="13"/>
        <v/>
      </c>
    </row>
    <row r="25" spans="1:38" ht="15" customHeight="1" x14ac:dyDescent="0.25">
      <c r="A25" s="25"/>
      <c r="B25" s="28"/>
      <c r="C25" s="30" t="str">
        <f>IFERROR(IF($A25&lt;&gt;"",CUBERANKEDMEMBER("SWE_OLAP_Beiersdorf_STD SalesWorks",CUBESET("SWE_OLAP_Beiersdorf_STD SalesWorks","NONEMPTY([Geography].[Регион],([Measures].[Sales InCome Amount CALC], [Outlets].[Outlet Business Key].&amp;["&amp;$A25&amp;"]) )"),1),IF($B25&lt;&gt;"",VLOOKUP($B25,[1]АП!$B$1:$N$10000,13,0),"")),"SWE код не найден")</f>
        <v/>
      </c>
      <c r="D25" s="30" t="str">
        <f>IFERROR(IF($A25&lt;&gt;"",CUBERANKEDMEMBER("SWE_OLAP_Beiersdorf_STD SalesWorks",CUBESET("SWE_OLAP_Beiersdorf_STD SalesWorks","NONEMPTY([Geography].[Район 1],([Measures].[Sales InCome Amount CALC], [Outlets].[Outlet Business Key].&amp;["&amp;$A25&amp;"]) )"),1),IF($B25&lt;&gt;"",VLOOKUP($B25,[1]АП!$B$1:$N$10000,13,0),"")),"SWE код не найден")</f>
        <v/>
      </c>
      <c r="E25" s="30" t="str">
        <f>IFERROR(IF($A25&lt;&gt;"",CUBEMEMBER("SWE_OLAP_Beiersdorf_STD SalesWorks","EXISTS([Outlets].[by Network].Children,[Outlets].[Outlet Business Key].&amp;["&amp;$A25&amp;"])"),IF($B25&lt;&gt;"",VLOOKUP($B25,[1]АП!$B$1:$N$10000,13,0),"")),"SWE код не найден")</f>
        <v/>
      </c>
      <c r="F25" s="30" t="str">
        <f>IFERROR(IF($A25&lt;&gt;"",CUBEMEMBER("SWE_OLAP_Beiersdorf_STD SalesWorks","EXISTS([Outlets].[OL Delivery Address].Children,[Outlets].[Outlet Business Key].&amp;["&amp;$A25&amp;"])"),IF($B25&lt;&gt;"",VLOOKUP($B25,[1]АП!$B$1:$P$10000,14,0),"")),"SWE код не найден")</f>
        <v/>
      </c>
      <c r="G25" s="30" t="str">
        <f>IFERROR(IF($A25&lt;&gt;"",CUBEMEMBER("SWE_OLAP_Beiersdorf_STD SalesWorks","EXISTS([Outlets].[Otl Format2].Children,[Outlets].[Outlet Business Key].&amp;["&amp;$A25&amp;"])"),IF($B25&lt;&gt;"",VLOOKUP($B25,[1]АП!$B$1:$P$10000,15,0),"")),"SWE код не найден")</f>
        <v/>
      </c>
      <c r="H25" s="30" t="str">
        <f t="shared" si="1"/>
        <v/>
      </c>
      <c r="I25" s="30" t="str">
        <f t="shared" si="2"/>
        <v/>
      </c>
      <c r="J25" s="34" t="str">
        <f t="shared" si="10"/>
        <v/>
      </c>
      <c r="K25" s="33" t="str">
        <f t="shared" si="11"/>
        <v/>
      </c>
      <c r="L25" s="30" t="str">
        <f t="shared" si="9"/>
        <v/>
      </c>
      <c r="M25" s="30" t="str">
        <f t="shared" si="9"/>
        <v/>
      </c>
      <c r="N25" s="30" t="str">
        <f t="shared" si="9"/>
        <v/>
      </c>
      <c r="O25" s="30" t="str">
        <f t="shared" si="9"/>
        <v/>
      </c>
      <c r="P25" s="30" t="str">
        <f t="shared" si="9"/>
        <v/>
      </c>
      <c r="Q25" s="30" t="str">
        <f t="shared" si="9"/>
        <v/>
      </c>
      <c r="R25" s="30" t="str">
        <f t="shared" si="9"/>
        <v/>
      </c>
      <c r="S25" s="30" t="str">
        <f t="shared" si="9"/>
        <v/>
      </c>
      <c r="T25" s="30" t="str">
        <f t="shared" si="9"/>
        <v/>
      </c>
      <c r="U25" s="30" t="str">
        <f t="shared" si="9"/>
        <v/>
      </c>
      <c r="V25" s="30" t="str">
        <f t="shared" si="9"/>
        <v/>
      </c>
      <c r="W25" s="30" t="str">
        <f t="shared" si="9"/>
        <v/>
      </c>
      <c r="X25" s="30" t="str">
        <f t="shared" si="6"/>
        <v/>
      </c>
      <c r="Y25" s="30" t="str">
        <f t="shared" si="12"/>
        <v/>
      </c>
      <c r="Z25" s="30" t="str">
        <f>IFERROR(VLOOKUP(A25&amp;"",[1]АП!$C:$AL,28,0),"")</f>
        <v/>
      </c>
      <c r="AA25" s="26"/>
      <c r="AB25" s="26"/>
      <c r="AC25" s="16"/>
      <c r="AD25" s="16"/>
      <c r="AE25" s="16"/>
      <c r="AF25" s="16"/>
      <c r="AG25" s="16"/>
      <c r="AH25" s="16"/>
      <c r="AI25" s="16"/>
      <c r="AJ25" s="26"/>
      <c r="AK25" s="16"/>
      <c r="AL25" s="27" t="str">
        <f t="shared" si="13"/>
        <v/>
      </c>
    </row>
    <row r="26" spans="1:38" ht="15" customHeight="1" x14ac:dyDescent="0.25">
      <c r="A26" s="25"/>
      <c r="B26" s="28"/>
      <c r="C26" s="30" t="str">
        <f>IFERROR(IF($A26&lt;&gt;"",CUBERANKEDMEMBER("SWE_OLAP_Beiersdorf_STD SalesWorks",CUBESET("SWE_OLAP_Beiersdorf_STD SalesWorks","NONEMPTY([Geography].[Регион],([Measures].[Sales InCome Amount CALC], [Outlets].[Outlet Business Key].&amp;["&amp;$A26&amp;"]) )"),1),IF($B26&lt;&gt;"",VLOOKUP($B26,[1]АП!$B$1:$N$10000,13,0),"")),"SWE код не найден")</f>
        <v/>
      </c>
      <c r="D26" s="30" t="str">
        <f>IFERROR(IF($A26&lt;&gt;"",CUBERANKEDMEMBER("SWE_OLAP_Beiersdorf_STD SalesWorks",CUBESET("SWE_OLAP_Beiersdorf_STD SalesWorks","NONEMPTY([Geography].[Район 1],([Measures].[Sales InCome Amount CALC], [Outlets].[Outlet Business Key].&amp;["&amp;$A26&amp;"]) )"),1),IF($B26&lt;&gt;"",VLOOKUP($B26,[1]АП!$B$1:$N$10000,13,0),"")),"SWE код не найден")</f>
        <v/>
      </c>
      <c r="E26" s="30" t="str">
        <f>IFERROR(IF($A26&lt;&gt;"",CUBEMEMBER("SWE_OLAP_Beiersdorf_STD SalesWorks","EXISTS([Outlets].[by Network].Children,[Outlets].[Outlet Business Key].&amp;["&amp;$A26&amp;"])"),IF($B26&lt;&gt;"",VLOOKUP($B26,[1]АП!$B$1:$N$10000,13,0),"")),"SWE код не найден")</f>
        <v/>
      </c>
      <c r="F26" s="30" t="str">
        <f>IFERROR(IF($A26&lt;&gt;"",CUBEMEMBER("SWE_OLAP_Beiersdorf_STD SalesWorks","EXISTS([Outlets].[OL Delivery Address].Children,[Outlets].[Outlet Business Key].&amp;["&amp;$A26&amp;"])"),IF($B26&lt;&gt;"",VLOOKUP($B26,[1]АП!$B$1:$P$10000,14,0),"")),"SWE код не найден")</f>
        <v/>
      </c>
      <c r="G26" s="30" t="str">
        <f>IFERROR(IF($A26&lt;&gt;"",CUBEMEMBER("SWE_OLAP_Beiersdorf_STD SalesWorks","EXISTS([Outlets].[Otl Format2].Children,[Outlets].[Outlet Business Key].&amp;["&amp;$A26&amp;"])"),IF($B26&lt;&gt;"",VLOOKUP($B26,[1]АП!$B$1:$P$10000,15,0),"")),"SWE код не найден")</f>
        <v/>
      </c>
      <c r="H26" s="30" t="str">
        <f t="shared" si="1"/>
        <v/>
      </c>
      <c r="I26" s="30" t="str">
        <f t="shared" si="2"/>
        <v/>
      </c>
      <c r="J26" s="34" t="str">
        <f t="shared" si="10"/>
        <v/>
      </c>
      <c r="K26" s="33" t="str">
        <f t="shared" si="11"/>
        <v/>
      </c>
      <c r="L26" s="30" t="str">
        <f t="shared" si="9"/>
        <v/>
      </c>
      <c r="M26" s="30" t="str">
        <f t="shared" si="9"/>
        <v/>
      </c>
      <c r="N26" s="30" t="str">
        <f t="shared" si="9"/>
        <v/>
      </c>
      <c r="O26" s="30" t="str">
        <f t="shared" si="9"/>
        <v/>
      </c>
      <c r="P26" s="30" t="str">
        <f t="shared" si="9"/>
        <v/>
      </c>
      <c r="Q26" s="30" t="str">
        <f t="shared" si="9"/>
        <v/>
      </c>
      <c r="R26" s="30" t="str">
        <f t="shared" si="9"/>
        <v/>
      </c>
      <c r="S26" s="30" t="str">
        <f t="shared" si="9"/>
        <v/>
      </c>
      <c r="T26" s="30" t="str">
        <f t="shared" si="9"/>
        <v/>
      </c>
      <c r="U26" s="30" t="str">
        <f t="shared" si="9"/>
        <v/>
      </c>
      <c r="V26" s="30" t="str">
        <f t="shared" si="9"/>
        <v/>
      </c>
      <c r="W26" s="30" t="str">
        <f t="shared" si="9"/>
        <v/>
      </c>
      <c r="X26" s="30" t="str">
        <f t="shared" si="6"/>
        <v/>
      </c>
      <c r="Y26" s="30" t="str">
        <f t="shared" si="12"/>
        <v/>
      </c>
      <c r="Z26" s="30" t="str">
        <f>IFERROR(VLOOKUP(A26&amp;"",[1]АП!$C:$AL,28,0),"")</f>
        <v/>
      </c>
      <c r="AA26" s="26"/>
      <c r="AB26" s="26"/>
      <c r="AC26" s="16"/>
      <c r="AD26" s="16"/>
      <c r="AE26" s="16"/>
      <c r="AF26" s="16"/>
      <c r="AG26" s="16"/>
      <c r="AH26" s="16"/>
      <c r="AI26" s="16"/>
      <c r="AJ26" s="26"/>
      <c r="AK26" s="16"/>
      <c r="AL26" s="27" t="str">
        <f t="shared" si="13"/>
        <v/>
      </c>
    </row>
    <row r="27" spans="1:38" ht="15" customHeight="1" x14ac:dyDescent="0.25">
      <c r="A27" s="25"/>
      <c r="B27" s="28"/>
      <c r="C27" s="30" t="str">
        <f>IFERROR(IF($A27&lt;&gt;"",CUBERANKEDMEMBER("SWE_OLAP_Beiersdorf_STD SalesWorks",CUBESET("SWE_OLAP_Beiersdorf_STD SalesWorks","NONEMPTY([Geography].[Регион],([Measures].[Sales InCome Amount CALC], [Outlets].[Outlet Business Key].&amp;["&amp;$A27&amp;"]) )"),1),IF($B27&lt;&gt;"",VLOOKUP($B27,[1]АП!$B$1:$N$10000,13,0),"")),"SWE код не найден")</f>
        <v/>
      </c>
      <c r="D27" s="30" t="str">
        <f>IFERROR(IF($A27&lt;&gt;"",CUBERANKEDMEMBER("SWE_OLAP_Beiersdorf_STD SalesWorks",CUBESET("SWE_OLAP_Beiersdorf_STD SalesWorks","NONEMPTY([Geography].[Район 1],([Measures].[Sales InCome Amount CALC], [Outlets].[Outlet Business Key].&amp;["&amp;$A27&amp;"]) )"),1),IF($B27&lt;&gt;"",VLOOKUP($B27,[1]АП!$B$1:$N$10000,13,0),"")),"SWE код не найден")</f>
        <v/>
      </c>
      <c r="E27" s="30" t="str">
        <f>IFERROR(IF($A27&lt;&gt;"",CUBEMEMBER("SWE_OLAP_Beiersdorf_STD SalesWorks","EXISTS([Outlets].[by Network].Children,[Outlets].[Outlet Business Key].&amp;["&amp;$A27&amp;"])"),IF($B27&lt;&gt;"",VLOOKUP($B27,[1]АП!$B$1:$N$10000,13,0),"")),"SWE код не найден")</f>
        <v/>
      </c>
      <c r="F27" s="30" t="str">
        <f>IFERROR(IF($A27&lt;&gt;"",CUBEMEMBER("SWE_OLAP_Beiersdorf_STD SalesWorks","EXISTS([Outlets].[OL Delivery Address].Children,[Outlets].[Outlet Business Key].&amp;["&amp;$A27&amp;"])"),IF($B27&lt;&gt;"",VLOOKUP($B27,[1]АП!$B$1:$P$10000,14,0),"")),"SWE код не найден")</f>
        <v/>
      </c>
      <c r="G27" s="30" t="str">
        <f>IFERROR(IF($A27&lt;&gt;"",CUBEMEMBER("SWE_OLAP_Beiersdorf_STD SalesWorks","EXISTS([Outlets].[Otl Format2].Children,[Outlets].[Outlet Business Key].&amp;["&amp;$A27&amp;"])"),IF($B27&lt;&gt;"",VLOOKUP($B27,[1]АП!$B$1:$P$10000,15,0),"")),"SWE код не найден")</f>
        <v/>
      </c>
      <c r="H27" s="30" t="str">
        <f t="shared" si="1"/>
        <v/>
      </c>
      <c r="I27" s="30" t="str">
        <f t="shared" si="2"/>
        <v/>
      </c>
      <c r="J27" s="34" t="str">
        <f t="shared" si="10"/>
        <v/>
      </c>
      <c r="K27" s="33" t="str">
        <f t="shared" si="11"/>
        <v/>
      </c>
      <c r="L27" s="30" t="str">
        <f t="shared" si="9"/>
        <v/>
      </c>
      <c r="M27" s="30" t="str">
        <f t="shared" si="9"/>
        <v/>
      </c>
      <c r="N27" s="30" t="str">
        <f t="shared" si="9"/>
        <v/>
      </c>
      <c r="O27" s="30" t="str">
        <f t="shared" si="9"/>
        <v/>
      </c>
      <c r="P27" s="30" t="str">
        <f t="shared" si="9"/>
        <v/>
      </c>
      <c r="Q27" s="30" t="str">
        <f t="shared" si="9"/>
        <v/>
      </c>
      <c r="R27" s="30" t="str">
        <f t="shared" si="9"/>
        <v/>
      </c>
      <c r="S27" s="30" t="str">
        <f t="shared" si="9"/>
        <v/>
      </c>
      <c r="T27" s="30" t="str">
        <f t="shared" si="9"/>
        <v/>
      </c>
      <c r="U27" s="30" t="str">
        <f t="shared" si="9"/>
        <v/>
      </c>
      <c r="V27" s="30" t="str">
        <f t="shared" si="9"/>
        <v/>
      </c>
      <c r="W27" s="30" t="str">
        <f t="shared" si="9"/>
        <v/>
      </c>
      <c r="X27" s="30" t="str">
        <f t="shared" si="6"/>
        <v/>
      </c>
      <c r="Y27" s="30" t="str">
        <f t="shared" si="12"/>
        <v/>
      </c>
      <c r="Z27" s="30" t="str">
        <f>IFERROR(VLOOKUP(A27&amp;"",[1]АП!$C:$AL,28,0),"")</f>
        <v/>
      </c>
      <c r="AA27" s="26"/>
      <c r="AB27" s="26"/>
      <c r="AC27" s="16"/>
      <c r="AD27" s="16"/>
      <c r="AE27" s="16"/>
      <c r="AF27" s="16"/>
      <c r="AG27" s="16"/>
      <c r="AH27" s="16"/>
      <c r="AI27" s="16"/>
      <c r="AJ27" s="26"/>
      <c r="AK27" s="16"/>
      <c r="AL27" s="27" t="str">
        <f t="shared" si="13"/>
        <v/>
      </c>
    </row>
    <row r="28" spans="1:38" ht="15" customHeight="1" x14ac:dyDescent="0.25">
      <c r="A28" s="25"/>
      <c r="B28" s="28"/>
      <c r="C28" s="30" t="str">
        <f>IFERROR(IF($A28&lt;&gt;"",CUBERANKEDMEMBER("SWE_OLAP_Beiersdorf_STD SalesWorks",CUBESET("SWE_OLAP_Beiersdorf_STD SalesWorks","NONEMPTY([Geography].[Регион],([Measures].[Sales InCome Amount CALC], [Outlets].[Outlet Business Key].&amp;["&amp;$A28&amp;"]) )"),1),IF($B28&lt;&gt;"",VLOOKUP($B28,[1]АП!$B$1:$N$10000,13,0),"")),"SWE код не найден")</f>
        <v/>
      </c>
      <c r="D28" s="30" t="str">
        <f>IFERROR(IF($A28&lt;&gt;"",CUBERANKEDMEMBER("SWE_OLAP_Beiersdorf_STD SalesWorks",CUBESET("SWE_OLAP_Beiersdorf_STD SalesWorks","NONEMPTY([Geography].[Район 1],([Measures].[Sales InCome Amount CALC], [Outlets].[Outlet Business Key].&amp;["&amp;$A28&amp;"]) )"),1),IF($B28&lt;&gt;"",VLOOKUP($B28,[1]АП!$B$1:$N$10000,13,0),"")),"SWE код не найден")</f>
        <v/>
      </c>
      <c r="E28" s="30" t="str">
        <f>IFERROR(IF($A28&lt;&gt;"",CUBEMEMBER("SWE_OLAP_Beiersdorf_STD SalesWorks","EXISTS([Outlets].[by Network].Children,[Outlets].[Outlet Business Key].&amp;["&amp;$A28&amp;"])"),IF($B28&lt;&gt;"",VLOOKUP($B28,[1]АП!$B$1:$N$10000,13,0),"")),"SWE код не найден")</f>
        <v/>
      </c>
      <c r="F28" s="30" t="str">
        <f>IFERROR(IF($A28&lt;&gt;"",CUBEMEMBER("SWE_OLAP_Beiersdorf_STD SalesWorks","EXISTS([Outlets].[OL Delivery Address].Children,[Outlets].[Outlet Business Key].&amp;["&amp;$A28&amp;"])"),IF($B28&lt;&gt;"",VLOOKUP($B28,[1]АП!$B$1:$P$10000,14,0),"")),"SWE код не найден")</f>
        <v/>
      </c>
      <c r="G28" s="30" t="str">
        <f>IFERROR(IF($A28&lt;&gt;"",CUBEMEMBER("SWE_OLAP_Beiersdorf_STD SalesWorks","EXISTS([Outlets].[Otl Format2].Children,[Outlets].[Outlet Business Key].&amp;["&amp;$A28&amp;"])"),IF($B28&lt;&gt;"",VLOOKUP($B28,[1]АП!$B$1:$P$10000,15,0),"")),"SWE код не найден")</f>
        <v/>
      </c>
      <c r="H28" s="30" t="str">
        <f t="shared" si="1"/>
        <v/>
      </c>
      <c r="I28" s="30" t="str">
        <f t="shared" si="2"/>
        <v/>
      </c>
      <c r="J28" s="34" t="str">
        <f t="shared" si="10"/>
        <v/>
      </c>
      <c r="K28" s="33" t="str">
        <f t="shared" si="11"/>
        <v/>
      </c>
      <c r="L28" s="30" t="str">
        <f t="shared" si="9"/>
        <v/>
      </c>
      <c r="M28" s="30" t="str">
        <f t="shared" si="9"/>
        <v/>
      </c>
      <c r="N28" s="30" t="str">
        <f t="shared" si="9"/>
        <v/>
      </c>
      <c r="O28" s="30" t="str">
        <f t="shared" si="9"/>
        <v/>
      </c>
      <c r="P28" s="30" t="str">
        <f t="shared" si="9"/>
        <v/>
      </c>
      <c r="Q28" s="30" t="str">
        <f t="shared" si="9"/>
        <v/>
      </c>
      <c r="R28" s="30" t="str">
        <f t="shared" si="9"/>
        <v/>
      </c>
      <c r="S28" s="30" t="str">
        <f t="shared" ref="S28:W28" si="14">_xlfn.IFNA(IF($A28&lt;&gt;"",
CUBEVALUE("SWE_OLAP_Beiersdorf_STD SalesWorks",
"[Measures].[Sales InCome Amount CALC]",
"[Outlets].[Outlet Business Key].&amp;["&amp;$A28&amp;"]",
S$2,
CUBESET("SWE_OLAP_Beiersdorf_STD SalesWorks","{[Invoices Out].[by Doc Type].[Doc Type].&amp;[2],[Invoices Out].[by Doc Type].[Doc Type].&amp;[3],[Invoices Out].[by Doc Type].[Doc Type].&amp;[4],[Invoices Out].[by Doc Type].[Doc Type].&amp;[9]}")
),""),"SWE код не найден")</f>
        <v/>
      </c>
      <c r="T28" s="30" t="str">
        <f t="shared" si="14"/>
        <v/>
      </c>
      <c r="U28" s="30" t="str">
        <f t="shared" si="14"/>
        <v/>
      </c>
      <c r="V28" s="30" t="str">
        <f t="shared" si="14"/>
        <v/>
      </c>
      <c r="W28" s="30" t="str">
        <f t="shared" si="14"/>
        <v/>
      </c>
      <c r="X28" s="30" t="str">
        <f t="shared" si="6"/>
        <v/>
      </c>
      <c r="Y28" s="30" t="str">
        <f t="shared" si="12"/>
        <v/>
      </c>
      <c r="Z28" s="30" t="str">
        <f>IFERROR(VLOOKUP(A28&amp;"",[1]АП!$C:$AL,28,0),"")</f>
        <v/>
      </c>
      <c r="AA28" s="26"/>
      <c r="AB28" s="26"/>
      <c r="AC28" s="16"/>
      <c r="AD28" s="16"/>
      <c r="AE28" s="16"/>
      <c r="AF28" s="16"/>
      <c r="AG28" s="16"/>
      <c r="AH28" s="16"/>
      <c r="AI28" s="16"/>
      <c r="AJ28" s="26"/>
      <c r="AK28" s="16"/>
      <c r="AL28" s="27" t="str">
        <f t="shared" si="13"/>
        <v/>
      </c>
    </row>
    <row r="29" spans="1:38" ht="15" customHeight="1" x14ac:dyDescent="0.25">
      <c r="A29" s="25"/>
      <c r="B29" s="28"/>
      <c r="C29" s="30" t="str">
        <f>IFERROR(IF($A29&lt;&gt;"",CUBERANKEDMEMBER("SWE_OLAP_Beiersdorf_STD SalesWorks",CUBESET("SWE_OLAP_Beiersdorf_STD SalesWorks","NONEMPTY([Geography].[Регион],([Measures].[Sales InCome Amount CALC], [Outlets].[Outlet Business Key].&amp;["&amp;$A29&amp;"]) )"),1),IF($B29&lt;&gt;"",VLOOKUP($B29,[1]АП!$B$1:$N$10000,13,0),"")),"SWE код не найден")</f>
        <v/>
      </c>
      <c r="D29" s="30" t="str">
        <f>IFERROR(IF($A29&lt;&gt;"",CUBERANKEDMEMBER("SWE_OLAP_Beiersdorf_STD SalesWorks",CUBESET("SWE_OLAP_Beiersdorf_STD SalesWorks","NONEMPTY([Geography].[Район 1],([Measures].[Sales InCome Amount CALC], [Outlets].[Outlet Business Key].&amp;["&amp;$A29&amp;"]) )"),1),IF($B29&lt;&gt;"",VLOOKUP($B29,[1]АП!$B$1:$N$10000,13,0),"")),"SWE код не найден")</f>
        <v/>
      </c>
      <c r="E29" s="30" t="str">
        <f>IFERROR(IF($A29&lt;&gt;"",CUBEMEMBER("SWE_OLAP_Beiersdorf_STD SalesWorks","EXISTS([Outlets].[by Network].Children,[Outlets].[Outlet Business Key].&amp;["&amp;$A29&amp;"])"),IF($B29&lt;&gt;"",VLOOKUP($B29,[1]АП!$B$1:$N$10000,13,0),"")),"SWE код не найден")</f>
        <v/>
      </c>
      <c r="F29" s="30" t="str">
        <f>IFERROR(IF($A29&lt;&gt;"",CUBEMEMBER("SWE_OLAP_Beiersdorf_STD SalesWorks","EXISTS([Outlets].[OL Delivery Address].Children,[Outlets].[Outlet Business Key].&amp;["&amp;$A29&amp;"])"),IF($B29&lt;&gt;"",VLOOKUP($B29,[1]АП!$B$1:$P$10000,14,0),"")),"SWE код не найден")</f>
        <v/>
      </c>
      <c r="G29" s="30" t="str">
        <f>IFERROR(IF($A29&lt;&gt;"",CUBEMEMBER("SWE_OLAP_Beiersdorf_STD SalesWorks","EXISTS([Outlets].[Otl Format2].Children,[Outlets].[Outlet Business Key].&amp;["&amp;$A29&amp;"])"),IF($B29&lt;&gt;"",VLOOKUP($B29,[1]АП!$B$1:$P$10000,15,0),"")),"SWE код не найден")</f>
        <v/>
      </c>
      <c r="H29" s="30" t="str">
        <f t="shared" si="1"/>
        <v/>
      </c>
      <c r="I29" s="30" t="str">
        <f t="shared" si="2"/>
        <v/>
      </c>
      <c r="J29" s="34" t="str">
        <f t="shared" si="10"/>
        <v/>
      </c>
      <c r="K29" s="33" t="str">
        <f t="shared" si="11"/>
        <v/>
      </c>
      <c r="L29" s="30" t="str">
        <f t="shared" ref="L29:W31" si="15">_xlfn.IFNA(IF($A29&lt;&gt;"",
CUBEVALUE("SWE_OLAP_Beiersdorf_STD SalesWorks",
"[Measures].[Sales InCome Amount CALC]",
"[Outlets].[Outlet Business Key].&amp;["&amp;$A29&amp;"]",
L$2,
CUBESET("SWE_OLAP_Beiersdorf_STD SalesWorks","{[Invoices Out].[by Doc Type].[Doc Type].&amp;[2],[Invoices Out].[by Doc Type].[Doc Type].&amp;[3],[Invoices Out].[by Doc Type].[Doc Type].&amp;[4],[Invoices Out].[by Doc Type].[Doc Type].&amp;[9]}")
),""),"SWE код не найден")</f>
        <v/>
      </c>
      <c r="M29" s="30" t="str">
        <f t="shared" si="15"/>
        <v/>
      </c>
      <c r="N29" s="30" t="str">
        <f t="shared" si="15"/>
        <v/>
      </c>
      <c r="O29" s="30" t="str">
        <f t="shared" si="15"/>
        <v/>
      </c>
      <c r="P29" s="30" t="str">
        <f t="shared" si="15"/>
        <v/>
      </c>
      <c r="Q29" s="30" t="str">
        <f t="shared" si="15"/>
        <v/>
      </c>
      <c r="R29" s="30" t="str">
        <f t="shared" si="15"/>
        <v/>
      </c>
      <c r="S29" s="30" t="str">
        <f t="shared" si="15"/>
        <v/>
      </c>
      <c r="T29" s="30" t="str">
        <f t="shared" si="15"/>
        <v/>
      </c>
      <c r="U29" s="30" t="str">
        <f t="shared" si="15"/>
        <v/>
      </c>
      <c r="V29" s="30" t="str">
        <f t="shared" si="15"/>
        <v/>
      </c>
      <c r="W29" s="30" t="str">
        <f t="shared" si="15"/>
        <v/>
      </c>
      <c r="X29" s="30" t="str">
        <f t="shared" si="6"/>
        <v/>
      </c>
      <c r="Y29" s="30" t="str">
        <f t="shared" si="12"/>
        <v/>
      </c>
      <c r="Z29" s="30" t="str">
        <f>IFERROR(VLOOKUP(A29&amp;"",[1]АП!$C:$AL,28,0),"")</f>
        <v/>
      </c>
      <c r="AA29" s="26"/>
      <c r="AB29" s="26"/>
      <c r="AC29" s="16"/>
      <c r="AD29" s="16"/>
      <c r="AE29" s="16"/>
      <c r="AF29" s="16"/>
      <c r="AG29" s="16"/>
      <c r="AH29" s="16"/>
      <c r="AI29" s="16"/>
      <c r="AJ29" s="26"/>
      <c r="AK29" s="16"/>
      <c r="AL29" s="27" t="str">
        <f t="shared" si="13"/>
        <v/>
      </c>
    </row>
    <row r="30" spans="1:38" ht="15" customHeight="1" x14ac:dyDescent="0.25">
      <c r="A30" s="25"/>
      <c r="B30" s="28"/>
      <c r="C30" s="30" t="str">
        <f>IFERROR(IF($A30&lt;&gt;"",CUBERANKEDMEMBER("SWE_OLAP_Beiersdorf_STD SalesWorks",CUBESET("SWE_OLAP_Beiersdorf_STD SalesWorks","NONEMPTY([Geography].[Регион],([Measures].[Sales InCome Amount CALC], [Outlets].[Outlet Business Key].&amp;["&amp;$A30&amp;"]) )"),1),IF($B30&lt;&gt;"",VLOOKUP($B30,[1]АП!$B$1:$N$10000,13,0),"")),"SWE код не найден")</f>
        <v/>
      </c>
      <c r="D30" s="30" t="str">
        <f>IFERROR(IF($A30&lt;&gt;"",CUBERANKEDMEMBER("SWE_OLAP_Beiersdorf_STD SalesWorks",CUBESET("SWE_OLAP_Beiersdorf_STD SalesWorks","NONEMPTY([Geography].[Район 1],([Measures].[Sales InCome Amount CALC], [Outlets].[Outlet Business Key].&amp;["&amp;$A30&amp;"]) )"),1),IF($B30&lt;&gt;"",VLOOKUP($B30,[1]АП!$B$1:$N$10000,13,0),"")),"SWE код не найден")</f>
        <v/>
      </c>
      <c r="E30" s="30" t="str">
        <f>IFERROR(IF($A30&lt;&gt;"",CUBEMEMBER("SWE_OLAP_Beiersdorf_STD SalesWorks","EXISTS([Outlets].[by Network].Children,[Outlets].[Outlet Business Key].&amp;["&amp;$A30&amp;"])"),IF($B30&lt;&gt;"",VLOOKUP($B30,[1]АП!$B$1:$N$10000,13,0),"")),"SWE код не найден")</f>
        <v/>
      </c>
      <c r="F30" s="30" t="str">
        <f>IFERROR(IF($A30&lt;&gt;"",CUBEMEMBER("SWE_OLAP_Beiersdorf_STD SalesWorks","EXISTS([Outlets].[OL Delivery Address].Children,[Outlets].[Outlet Business Key].&amp;["&amp;$A30&amp;"])"),IF($B30&lt;&gt;"",VLOOKUP($B30,[1]АП!$B$1:$P$10000,14,0),"")),"SWE код не найден")</f>
        <v/>
      </c>
      <c r="G30" s="30" t="str">
        <f>IFERROR(IF($A30&lt;&gt;"",CUBEMEMBER("SWE_OLAP_Beiersdorf_STD SalesWorks","EXISTS([Outlets].[Otl Format2].Children,[Outlets].[Outlet Business Key].&amp;["&amp;$A30&amp;"])"),IF($B30&lt;&gt;"",VLOOKUP($B30,[1]АП!$B$1:$P$10000,15,0),"")),"SWE код не найден")</f>
        <v/>
      </c>
      <c r="H30" s="30" t="str">
        <f t="shared" si="1"/>
        <v/>
      </c>
      <c r="I30" s="30" t="str">
        <f t="shared" si="2"/>
        <v/>
      </c>
      <c r="J30" s="34" t="str">
        <f t="shared" si="10"/>
        <v/>
      </c>
      <c r="K30" s="33" t="str">
        <f>IF(SUM(L30:W30)&lt;&gt;0,ROUND(SUM(L30:W30)/12,2),"")</f>
        <v/>
      </c>
      <c r="L30" s="30" t="str">
        <f t="shared" si="15"/>
        <v/>
      </c>
      <c r="M30" s="30" t="str">
        <f t="shared" si="15"/>
        <v/>
      </c>
      <c r="N30" s="30" t="str">
        <f t="shared" si="15"/>
        <v/>
      </c>
      <c r="O30" s="30" t="str">
        <f t="shared" si="15"/>
        <v/>
      </c>
      <c r="P30" s="30" t="str">
        <f t="shared" si="15"/>
        <v/>
      </c>
      <c r="Q30" s="30" t="str">
        <f t="shared" si="15"/>
        <v/>
      </c>
      <c r="R30" s="30" t="str">
        <f t="shared" si="15"/>
        <v/>
      </c>
      <c r="S30" s="30" t="str">
        <f t="shared" si="15"/>
        <v/>
      </c>
      <c r="T30" s="30" t="str">
        <f t="shared" si="15"/>
        <v/>
      </c>
      <c r="U30" s="30" t="str">
        <f t="shared" si="15"/>
        <v/>
      </c>
      <c r="V30" s="30" t="str">
        <f t="shared" si="15"/>
        <v/>
      </c>
      <c r="W30" s="30" t="str">
        <f t="shared" si="15"/>
        <v/>
      </c>
      <c r="X30" s="30" t="str">
        <f t="shared" si="6"/>
        <v/>
      </c>
      <c r="Y30" s="30" t="str">
        <f t="shared" si="12"/>
        <v/>
      </c>
      <c r="Z30" s="30" t="str">
        <f>IFERROR(VLOOKUP(A30&amp;"",[1]АП!$C:$AL,28,0),"")</f>
        <v/>
      </c>
      <c r="AA30" s="26"/>
      <c r="AB30" s="26"/>
      <c r="AC30" s="16"/>
      <c r="AD30" s="16"/>
      <c r="AE30" s="16"/>
      <c r="AF30" s="16"/>
      <c r="AG30" s="16"/>
      <c r="AH30" s="16"/>
      <c r="AI30" s="16"/>
      <c r="AJ30" s="26"/>
      <c r="AK30" s="16"/>
      <c r="AL30" s="27" t="str">
        <f t="shared" si="13"/>
        <v/>
      </c>
    </row>
    <row r="31" spans="1:38" ht="15" customHeight="1" x14ac:dyDescent="0.25">
      <c r="A31" s="25"/>
      <c r="B31" s="28"/>
      <c r="C31" s="30" t="str">
        <f>IFERROR(IF($A31&lt;&gt;"",CUBERANKEDMEMBER("SWE_OLAP_Beiersdorf_STD SalesWorks",CUBESET("SWE_OLAP_Beiersdorf_STD SalesWorks","NONEMPTY([Geography].[Регион],([Measures].[Sales InCome Amount CALC], [Outlets].[Outlet Business Key].&amp;["&amp;$A31&amp;"]) )"),1),IF($B31&lt;&gt;"",VLOOKUP($B31,[1]АП!$B$1:$N$10000,13,0),"")),"SWE код не найден")</f>
        <v/>
      </c>
      <c r="D31" s="30" t="str">
        <f>IFERROR(IF($A31&lt;&gt;"",CUBERANKEDMEMBER("SWE_OLAP_Beiersdorf_STD SalesWorks",CUBESET("SWE_OLAP_Beiersdorf_STD SalesWorks","NONEMPTY([Geography].[Район 1],([Measures].[Sales InCome Amount CALC], [Outlets].[Outlet Business Key].&amp;["&amp;$A31&amp;"]) )"),1),IF($B31&lt;&gt;"",VLOOKUP($B31,[1]АП!$B$1:$N$10000,13,0),"")),"SWE код не найден")</f>
        <v/>
      </c>
      <c r="E31" s="30" t="str">
        <f>IFERROR(IF($A31&lt;&gt;"",CUBEMEMBER("SWE_OLAP_Beiersdorf_STD SalesWorks","EXISTS([Outlets].[by Network].Children,[Outlets].[Outlet Business Key].&amp;["&amp;$A31&amp;"])"),IF($B31&lt;&gt;"",VLOOKUP($B31,[1]АП!$B$1:$N$10000,13,0),"")),"SWE код не найден")</f>
        <v/>
      </c>
      <c r="F31" s="30" t="str">
        <f>IFERROR(IF($A31&lt;&gt;"",CUBEMEMBER("SWE_OLAP_Beiersdorf_STD SalesWorks","EXISTS([Outlets].[OL Delivery Address].Children,[Outlets].[Outlet Business Key].&amp;["&amp;$A31&amp;"])"),IF($B31&lt;&gt;"",VLOOKUP($B31,[1]АП!$B$1:$P$10000,14,0),"")),"SWE код не найден")</f>
        <v/>
      </c>
      <c r="G31" s="30" t="str">
        <f>IFERROR(IF($A31&lt;&gt;"",CUBEMEMBER("SWE_OLAP_Beiersdorf_STD SalesWorks","EXISTS([Outlets].[Otl Format2].Children,[Outlets].[Outlet Business Key].&amp;["&amp;$A31&amp;"])"),IF($B31&lt;&gt;"",VLOOKUP($B31,[1]АП!$B$1:$P$10000,15,0),"")),"SWE код не найден")</f>
        <v/>
      </c>
      <c r="H31" s="30" t="str">
        <f t="shared" si="1"/>
        <v/>
      </c>
      <c r="I31" s="30" t="str">
        <f t="shared" si="2"/>
        <v/>
      </c>
      <c r="J31" s="34" t="str">
        <f t="shared" si="10"/>
        <v/>
      </c>
      <c r="K31" s="33" t="str">
        <f t="shared" si="11"/>
        <v/>
      </c>
      <c r="L31" s="30" t="str">
        <f t="shared" si="15"/>
        <v/>
      </c>
      <c r="M31" s="30" t="str">
        <f t="shared" si="15"/>
        <v/>
      </c>
      <c r="N31" s="30" t="str">
        <f t="shared" si="15"/>
        <v/>
      </c>
      <c r="O31" s="30" t="str">
        <f t="shared" si="15"/>
        <v/>
      </c>
      <c r="P31" s="30" t="str">
        <f t="shared" si="15"/>
        <v/>
      </c>
      <c r="Q31" s="30" t="str">
        <f t="shared" si="15"/>
        <v/>
      </c>
      <c r="R31" s="30" t="str">
        <f t="shared" si="15"/>
        <v/>
      </c>
      <c r="S31" s="30" t="str">
        <f t="shared" si="15"/>
        <v/>
      </c>
      <c r="T31" s="30" t="str">
        <f t="shared" si="15"/>
        <v/>
      </c>
      <c r="U31" s="30" t="str">
        <f t="shared" si="15"/>
        <v/>
      </c>
      <c r="V31" s="30" t="str">
        <f t="shared" si="15"/>
        <v/>
      </c>
      <c r="W31" s="30" t="str">
        <f t="shared" si="15"/>
        <v/>
      </c>
      <c r="X31" s="30" t="str">
        <f t="shared" si="6"/>
        <v/>
      </c>
      <c r="Y31" s="30" t="str">
        <f t="shared" si="12"/>
        <v/>
      </c>
      <c r="Z31" s="30" t="str">
        <f>IFERROR(VLOOKUP(A31&amp;"",[1]АП!$C:$AL,28,0),"")</f>
        <v/>
      </c>
      <c r="AA31" s="26"/>
      <c r="AB31" s="26"/>
      <c r="AC31" s="16"/>
      <c r="AD31" s="16"/>
      <c r="AE31" s="16"/>
      <c r="AF31" s="16"/>
      <c r="AG31" s="16"/>
      <c r="AH31" s="16"/>
      <c r="AI31" s="16"/>
      <c r="AJ31" s="26"/>
      <c r="AK31" s="16"/>
      <c r="AL31" s="27" t="str">
        <f t="shared" si="13"/>
        <v/>
      </c>
    </row>
    <row r="32" spans="1:38" ht="15" customHeight="1" x14ac:dyDescent="0.25">
      <c r="A32" s="25"/>
      <c r="B32" s="28"/>
      <c r="C32" s="30" t="str">
        <f>IFERROR(IF($A32&lt;&gt;"",CUBERANKEDMEMBER("SWE_OLAP_Beiersdorf_STD SalesWorks",CUBESET("SWE_OLAP_Beiersdorf_STD SalesWorks","NONEMPTY([Geography].[Регион],([Measures].[Sales InCome Amount CALC], [Outlets].[Outlet Business Key].&amp;["&amp;$A32&amp;"]) )"),1),IF($B32&lt;&gt;"",VLOOKUP($B32,[1]АП!$B$1:$N$10000,13,0),"")),"SWE код не найден")</f>
        <v/>
      </c>
      <c r="D32" s="30" t="str">
        <f>IFERROR(IF($A32&lt;&gt;"",CUBERANKEDMEMBER("SWE_OLAP_Beiersdorf_STD SalesWorks",CUBESET("SWE_OLAP_Beiersdorf_STD SalesWorks","NONEMPTY([Geography].[Район 1],([Measures].[Sales InCome Amount CALC], [Outlets].[Outlet Business Key].&amp;["&amp;$A32&amp;"]) )"),1),IF($B32&lt;&gt;"",VLOOKUP($B32,[1]АП!$B$1:$N$10000,13,0),"")),"SWE код не найден")</f>
        <v/>
      </c>
      <c r="E32" s="30" t="str">
        <f>IFERROR(IF($A32&lt;&gt;"",CUBEMEMBER("SWE_OLAP_Beiersdorf_STD SalesWorks","EXISTS([Outlets].[by Network].Children,[Outlets].[Outlet Business Key].&amp;["&amp;$A32&amp;"])"),IF($B32&lt;&gt;"",VLOOKUP($B32,[1]АП!$B$1:$N$10000,13,0),"")),"SWE код не найден")</f>
        <v/>
      </c>
      <c r="F32" s="30" t="str">
        <f>IFERROR(IF($A32&lt;&gt;"",CUBEMEMBER("SWE_OLAP_Beiersdorf_STD SalesWorks","EXISTS([Outlets].[OL Delivery Address].Children,[Outlets].[Outlet Business Key].&amp;["&amp;$A32&amp;"])"),IF($B32&lt;&gt;"",VLOOKUP($B32,[1]АП!$B$1:$P$10000,14,0),"")),"SWE код не найден")</f>
        <v/>
      </c>
      <c r="G32" s="30" t="str">
        <f>IFERROR(IF($A32&lt;&gt;"",CUBEMEMBER("SWE_OLAP_Beiersdorf_STD SalesWorks","EXISTS([Outlets].[Otl Format2].Children,[Outlets].[Outlet Business Key].&amp;["&amp;$A32&amp;"])"),IF($B32&lt;&gt;"",VLOOKUP($B32,[1]АП!$B$1:$P$10000,15,0),"")),"SWE код не найден")</f>
        <v/>
      </c>
      <c r="H32" s="30" t="str">
        <f t="shared" si="1"/>
        <v/>
      </c>
      <c r="I32" s="30" t="str">
        <f t="shared" si="2"/>
        <v/>
      </c>
      <c r="J32" s="34" t="str">
        <f t="shared" si="4"/>
        <v/>
      </c>
      <c r="K32" s="33" t="str">
        <f t="shared" si="5"/>
        <v/>
      </c>
      <c r="L32" s="30" t="str">
        <f t="shared" si="9"/>
        <v/>
      </c>
      <c r="M32" s="30" t="str">
        <f t="shared" si="9"/>
        <v/>
      </c>
      <c r="N32" s="30" t="str">
        <f t="shared" si="9"/>
        <v/>
      </c>
      <c r="O32" s="30" t="str">
        <f t="shared" si="9"/>
        <v/>
      </c>
      <c r="P32" s="30" t="str">
        <f t="shared" si="9"/>
        <v/>
      </c>
      <c r="Q32" s="30" t="str">
        <f t="shared" si="9"/>
        <v/>
      </c>
      <c r="R32" s="30" t="str">
        <f t="shared" si="9"/>
        <v/>
      </c>
      <c r="S32" s="30" t="str">
        <f t="shared" si="9"/>
        <v/>
      </c>
      <c r="T32" s="30" t="str">
        <f t="shared" si="9"/>
        <v/>
      </c>
      <c r="U32" s="30" t="str">
        <f t="shared" si="9"/>
        <v/>
      </c>
      <c r="V32" s="30" t="str">
        <f t="shared" si="9"/>
        <v/>
      </c>
      <c r="W32" s="30" t="str">
        <f t="shared" si="9"/>
        <v/>
      </c>
      <c r="X32" s="30" t="str">
        <f t="shared" si="6"/>
        <v/>
      </c>
      <c r="Y32" s="30" t="str">
        <f t="shared" si="7"/>
        <v/>
      </c>
      <c r="Z32" s="30" t="str">
        <f>IFERROR(VLOOKUP(A32&amp;"",[1]АП!$C:$AL,28,0),"")</f>
        <v/>
      </c>
      <c r="AA32" s="26"/>
      <c r="AB32" s="26"/>
      <c r="AC32" s="16"/>
      <c r="AD32" s="16"/>
      <c r="AE32" s="16"/>
      <c r="AF32" s="16"/>
      <c r="AG32" s="16"/>
      <c r="AH32" s="16"/>
      <c r="AI32" s="16"/>
      <c r="AJ32" s="26"/>
      <c r="AK32" s="16"/>
      <c r="AL32" s="27" t="str">
        <f t="shared" si="8"/>
        <v/>
      </c>
    </row>
    <row r="33" spans="1:38" ht="15" customHeight="1" x14ac:dyDescent="0.25">
      <c r="Y33" s="20" t="s">
        <v>46</v>
      </c>
      <c r="Z33" s="20">
        <f>SUM(Z3:Z32)+ SUM(Z57:Z66)</f>
        <v>0</v>
      </c>
      <c r="AA33" s="20">
        <f>SUMIF(AB3:AB32,"&lt;&gt;удалить ТТ",AA3:AA32)+SUM(AA57:AA66)</f>
        <v>0</v>
      </c>
      <c r="AJ33" s="22"/>
    </row>
    <row r="34" spans="1:38" ht="43.5" customHeight="1" x14ac:dyDescent="0.3">
      <c r="N34" s="23"/>
      <c r="W34" s="23"/>
      <c r="Z34" s="55" t="s">
        <v>94</v>
      </c>
      <c r="AA34" s="55"/>
      <c r="AB34" s="55"/>
    </row>
    <row r="35" spans="1:38" ht="24.6" x14ac:dyDescent="0.4">
      <c r="A35" s="29" t="s">
        <v>51</v>
      </c>
      <c r="E35" s="6"/>
      <c r="AF35" s="6"/>
      <c r="AG35" s="6"/>
      <c r="AH35" s="6"/>
      <c r="AI35" s="6"/>
      <c r="AJ35" s="6"/>
      <c r="AK35" s="6"/>
      <c r="AL35" s="21"/>
    </row>
    <row r="36" spans="1:38" ht="48" x14ac:dyDescent="0.25">
      <c r="A36" s="1" t="s">
        <v>16</v>
      </c>
      <c r="B36" s="1" t="s">
        <v>34</v>
      </c>
      <c r="C36" s="1" t="s">
        <v>0</v>
      </c>
      <c r="D36" s="1" t="s">
        <v>1</v>
      </c>
      <c r="E36" s="1" t="s">
        <v>43</v>
      </c>
      <c r="F36" s="1" t="s">
        <v>2</v>
      </c>
      <c r="G36" s="1" t="s">
        <v>45</v>
      </c>
      <c r="H36" s="31" t="s">
        <v>3</v>
      </c>
      <c r="I36" s="31" t="s">
        <v>44</v>
      </c>
      <c r="J36" s="14" t="s">
        <v>52</v>
      </c>
      <c r="K36" s="14" t="s">
        <v>47</v>
      </c>
      <c r="L36" s="17" t="str" vm="13">
        <f t="shared" ref="L36:W36" ca="1" si="16">L2</f>
        <v>01 2021</v>
      </c>
      <c r="M36" s="17" t="str" vm="12">
        <f t="shared" ca="1" si="16"/>
        <v>12 2020</v>
      </c>
      <c r="N36" s="17" t="str" vm="1">
        <f t="shared" ca="1" si="16"/>
        <v>11 2020</v>
      </c>
      <c r="O36" s="32" t="str" vm="2">
        <f t="shared" ca="1" si="16"/>
        <v>10 2020</v>
      </c>
      <c r="P36" s="32" t="str" vm="3">
        <f t="shared" ca="1" si="16"/>
        <v>09 2020</v>
      </c>
      <c r="Q36" s="32" t="str" vm="4">
        <f t="shared" ca="1" si="16"/>
        <v>08 2020</v>
      </c>
      <c r="R36" s="32" t="str" vm="5">
        <f t="shared" ca="1" si="16"/>
        <v>07 2020</v>
      </c>
      <c r="S36" s="32" t="str" vm="6">
        <f t="shared" ca="1" si="16"/>
        <v>06 2020</v>
      </c>
      <c r="T36" s="32" t="str" vm="8">
        <f t="shared" ca="1" si="16"/>
        <v>05 2020</v>
      </c>
      <c r="U36" s="32" t="str" vm="7">
        <f t="shared" ca="1" si="16"/>
        <v>04 2020</v>
      </c>
      <c r="V36" s="32" t="str" vm="9">
        <f t="shared" ca="1" si="16"/>
        <v>03 2020</v>
      </c>
      <c r="W36" s="32" t="str" vm="10">
        <f t="shared" ca="1" si="16"/>
        <v>02 2020</v>
      </c>
      <c r="X36" s="31" t="s">
        <v>49</v>
      </c>
      <c r="Y36" s="15" t="s">
        <v>40</v>
      </c>
      <c r="Z36" s="15" t="s">
        <v>39</v>
      </c>
      <c r="AA36" s="17" t="s">
        <v>38</v>
      </c>
      <c r="AB36" s="17" t="s">
        <v>10</v>
      </c>
      <c r="AC36" s="17" t="s">
        <v>37</v>
      </c>
      <c r="AD36" s="17" t="s">
        <v>4</v>
      </c>
      <c r="AE36" s="17" t="s">
        <v>5</v>
      </c>
      <c r="AF36" s="17" t="s">
        <v>6</v>
      </c>
      <c r="AG36" s="17" t="s">
        <v>7</v>
      </c>
      <c r="AH36" s="17" t="s">
        <v>8</v>
      </c>
      <c r="AI36" s="17" t="s">
        <v>9</v>
      </c>
      <c r="AJ36" s="17" t="s">
        <v>42</v>
      </c>
      <c r="AK36" s="17" t="s">
        <v>36</v>
      </c>
      <c r="AL36" s="15" t="s">
        <v>41</v>
      </c>
    </row>
    <row r="37" spans="1:38" ht="15" customHeight="1" x14ac:dyDescent="0.25">
      <c r="A37" s="48"/>
      <c r="B37" s="28"/>
      <c r="C37" s="26"/>
      <c r="D37" s="26"/>
      <c r="E37" s="26"/>
      <c r="F37" s="26"/>
      <c r="G37" s="26"/>
      <c r="H37" s="30" t="s">
        <v>50</v>
      </c>
      <c r="I37" s="30"/>
      <c r="J37" s="34" t="str">
        <f>IF(SUM(L37:N37)&lt;&gt;0,ROUND(AVERAGEIF(L37:W37,"&lt;&gt;0"),2),"")</f>
        <v/>
      </c>
      <c r="K37" s="30" t="str">
        <f>IF(SUM(L37:N37)&lt;&gt;0,ROUND(SUM(L37:W37)/3,2),"")</f>
        <v/>
      </c>
      <c r="L37" s="26"/>
      <c r="M37" s="26"/>
      <c r="N37" s="26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 t="str">
        <f>IF(K37&lt;&gt;"",IF(K37&gt;=550000,2400,
IF(AND(K37&gt;=330000,K37&lt;=550000,OR(G37="Hypermarket (Гипермаркет)",G37="Supermarket (Супермаркет)",G37="Superettes (Суперетта)")),720,
IF(AND(K37&gt;=110000,K37&lt;=330000,OR(G37="Hypermarket (Гипермаркет)",G37="Supermarket (Супермаркет)",G37="Superettes (Суперетта)")),360,
IF(AND(K37&gt;=66000,K37&lt;=110000,OR(G37="Hypermarket (Гипермаркет)",G37="Supermarket (Супермаркет)",G37="Superettes (Суперетта)")),180,
IF(AND(K37&gt;=55000,K37&lt;=66000,OR(G37="Hypermarket (Гипермаркет)",G37="Supermarket (Супермаркет)",G37="Superettes (Суперетта)")),60,
IF(AND(K37&gt;=165000,K37&lt;=550000,OR(G37="Drogery (Хоз. магазин)",G37="Perfumery (Парфюмерия)")),240,
IF(AND(K37&gt;=110000,K37&lt;=165000,OR(G37="Drogery (Хоз. магазин)",G37="Perfumery (Парфюмерия)")),180,
IF(AND(K37&gt;=66000,K37&lt;=110000,OR(G37="Drogery (Хоз. магазин)",G37="Perfumery (Парфюмерия)")),120,
IF(AND(K37&gt;=55000,K37&lt;=66000,OR(G37="Drogery (Хоз. магазин)",G37="Perfumery (Парфюмерия)")),60,
IF(AND(K37&gt;=22000,OR(G37="Scantrack",G37="Non Scantrack")),60,
0)))))))))),"")</f>
        <v/>
      </c>
      <c r="Z37" s="30" t="str">
        <f>IFERROR(VLOOKUP(A37&amp;"",[1]АП!$C:$AL,28,0),"")</f>
        <v/>
      </c>
      <c r="AA37" s="26"/>
      <c r="AB37" s="26"/>
      <c r="AC37" s="16"/>
      <c r="AD37" s="16"/>
      <c r="AE37" s="16"/>
      <c r="AF37" s="16"/>
      <c r="AG37" s="16"/>
      <c r="AH37" s="16"/>
      <c r="AI37" s="16"/>
      <c r="AJ37" s="26"/>
      <c r="AK37" s="16"/>
      <c r="AL37" s="27" t="str">
        <f>IF(AB37&lt;&gt;"",$A$1,"")</f>
        <v/>
      </c>
    </row>
    <row r="38" spans="1:38" ht="15" customHeight="1" x14ac:dyDescent="0.25">
      <c r="A38" s="26"/>
      <c r="B38" s="28"/>
      <c r="C38" s="26"/>
      <c r="D38" s="26"/>
      <c r="E38" s="26"/>
      <c r="F38" s="26"/>
      <c r="G38" s="26"/>
      <c r="H38" s="30" t="s">
        <v>50</v>
      </c>
      <c r="I38" s="30"/>
      <c r="J38" s="34" t="str">
        <f t="shared" ref="J38:J56" si="17">IF(SUM(L38:N38)&lt;&gt;0,ROUND(AVERAGEIF(L38:W38,"&lt;&gt;0"),2),"")</f>
        <v/>
      </c>
      <c r="K38" s="30" t="str">
        <f t="shared" ref="K38:K56" si="18">IF(SUM(L38:N38)&lt;&gt;0,ROUND(SUM(L38:W38)/3,2),"")</f>
        <v/>
      </c>
      <c r="L38" s="26"/>
      <c r="M38" s="26"/>
      <c r="N38" s="26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 t="str">
        <f t="shared" ref="Y38:Y41" si="19">IF(K38&lt;&gt;"",IF(K38&gt;=550000,2400,
IF(AND(K38&gt;=330000,K38&lt;=550000,OR(G38="Hypermarket (Гипермаркет)",G38="Supermarket (Супермаркет)",G38="Superettes (Суперетта)")),720,
IF(AND(K38&gt;=110000,K38&lt;=330000,OR(G38="Hypermarket (Гипермаркет)",G38="Supermarket (Супермаркет)",G38="Superettes (Суперетта)")),360,
IF(AND(K38&gt;=66000,K38&lt;=110000,OR(G38="Hypermarket (Гипермаркет)",G38="Supermarket (Супермаркет)",G38="Superettes (Суперетта)")),180,
IF(AND(K38&gt;=55000,K38&lt;=66000,OR(G38="Hypermarket (Гипермаркет)",G38="Supermarket (Супермаркет)",G38="Superettes (Суперетта)")),60,
IF(AND(K38&gt;=165000,K38&lt;=550000,OR(G38="Drogery (Хоз. магазин)",G38="Perfumery (Парфюмерия)")),240,
IF(AND(K38&gt;=110000,K38&lt;=165000,OR(G38="Drogery (Хоз. магазин)",G38="Perfumery (Парфюмерия)")),180,
IF(AND(K38&gt;=66000,K38&lt;=110000,OR(G38="Drogery (Хоз. магазин)",G38="Perfumery (Парфюмерия)")),120,
IF(AND(K38&gt;=55000,K38&lt;=66000,OR(G38="Drogery (Хоз. магазин)",G38="Perfumery (Парфюмерия)")),60,
IF(AND(K38&gt;=22000,OR(G38="Scantrack",G38="Non Scantrack")),60,
0)))))))))),"")</f>
        <v/>
      </c>
      <c r="Z38" s="30" t="str">
        <f>IFERROR(VLOOKUP(A38&amp;"",[1]АП!$C:$AL,28,0),"")</f>
        <v/>
      </c>
      <c r="AA38" s="26"/>
      <c r="AB38" s="26"/>
      <c r="AC38" s="16"/>
      <c r="AD38" s="16"/>
      <c r="AE38" s="16"/>
      <c r="AF38" s="16"/>
      <c r="AG38" s="16"/>
      <c r="AH38" s="16"/>
      <c r="AI38" s="16"/>
      <c r="AJ38" s="26"/>
      <c r="AK38" s="16"/>
      <c r="AL38" s="27" t="str">
        <f t="shared" ref="AL38:AL56" si="20">IF(AB38&lt;&gt;"",$A$1,"")</f>
        <v/>
      </c>
    </row>
    <row r="39" spans="1:38" ht="15" customHeight="1" x14ac:dyDescent="0.25">
      <c r="A39" s="26"/>
      <c r="B39" s="28"/>
      <c r="C39" s="26"/>
      <c r="D39" s="26"/>
      <c r="E39" s="26"/>
      <c r="F39" s="26"/>
      <c r="G39" s="26"/>
      <c r="H39" s="30" t="s">
        <v>50</v>
      </c>
      <c r="I39" s="30"/>
      <c r="J39" s="34" t="str">
        <f t="shared" si="17"/>
        <v/>
      </c>
      <c r="K39" s="30" t="str">
        <f t="shared" si="18"/>
        <v/>
      </c>
      <c r="L39" s="26"/>
      <c r="M39" s="26"/>
      <c r="N39" s="26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 t="str">
        <f t="shared" si="19"/>
        <v/>
      </c>
      <c r="Z39" s="30" t="str">
        <f>IFERROR(VLOOKUP(A39&amp;"",[1]АП!$C:$AL,28,0),"")</f>
        <v/>
      </c>
      <c r="AA39" s="26"/>
      <c r="AB39" s="26"/>
      <c r="AC39" s="16"/>
      <c r="AD39" s="16"/>
      <c r="AE39" s="16"/>
      <c r="AF39" s="16"/>
      <c r="AG39" s="16"/>
      <c r="AH39" s="16"/>
      <c r="AI39" s="16"/>
      <c r="AJ39" s="26"/>
      <c r="AK39" s="16"/>
      <c r="AL39" s="27" t="str">
        <f t="shared" si="20"/>
        <v/>
      </c>
    </row>
    <row r="40" spans="1:38" ht="15" customHeight="1" x14ac:dyDescent="0.25">
      <c r="A40" s="26"/>
      <c r="B40" s="28"/>
      <c r="C40" s="26"/>
      <c r="D40" s="26"/>
      <c r="E40" s="26"/>
      <c r="F40" s="26"/>
      <c r="G40" s="26"/>
      <c r="H40" s="30" t="s">
        <v>50</v>
      </c>
      <c r="I40" s="30"/>
      <c r="J40" s="34" t="str">
        <f t="shared" si="17"/>
        <v/>
      </c>
      <c r="K40" s="30" t="str">
        <f t="shared" si="18"/>
        <v/>
      </c>
      <c r="L40" s="26"/>
      <c r="M40" s="26"/>
      <c r="N40" s="26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 t="str">
        <f t="shared" si="19"/>
        <v/>
      </c>
      <c r="Z40" s="30" t="str">
        <f>IFERROR(VLOOKUP(A40&amp;"",[1]АП!$C:$AL,28,0),"")</f>
        <v/>
      </c>
      <c r="AA40" s="26"/>
      <c r="AB40" s="26"/>
      <c r="AC40" s="16"/>
      <c r="AD40" s="16"/>
      <c r="AE40" s="16"/>
      <c r="AF40" s="16"/>
      <c r="AG40" s="16"/>
      <c r="AH40" s="16"/>
      <c r="AI40" s="16"/>
      <c r="AJ40" s="26"/>
      <c r="AK40" s="16"/>
      <c r="AL40" s="27" t="str">
        <f t="shared" si="20"/>
        <v/>
      </c>
    </row>
    <row r="41" spans="1:38" ht="15" customHeight="1" x14ac:dyDescent="0.25">
      <c r="A41" s="26"/>
      <c r="B41" s="28"/>
      <c r="C41" s="26"/>
      <c r="D41" s="26"/>
      <c r="E41" s="26"/>
      <c r="F41" s="26"/>
      <c r="G41" s="26"/>
      <c r="H41" s="30" t="s">
        <v>50</v>
      </c>
      <c r="I41" s="30"/>
      <c r="J41" s="34" t="str">
        <f t="shared" si="17"/>
        <v/>
      </c>
      <c r="K41" s="30" t="str">
        <f t="shared" si="18"/>
        <v/>
      </c>
      <c r="L41" s="26"/>
      <c r="M41" s="26"/>
      <c r="N41" s="26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 t="str">
        <f t="shared" si="19"/>
        <v/>
      </c>
      <c r="Z41" s="30" t="str">
        <f>IFERROR(VLOOKUP(A41&amp;"",[1]АП!$C:$AL,28,0),"")</f>
        <v/>
      </c>
      <c r="AA41" s="26"/>
      <c r="AB41" s="26"/>
      <c r="AC41" s="16"/>
      <c r="AD41" s="16"/>
      <c r="AE41" s="16"/>
      <c r="AF41" s="16"/>
      <c r="AG41" s="16"/>
      <c r="AH41" s="16"/>
      <c r="AI41" s="16"/>
      <c r="AJ41" s="26"/>
      <c r="AK41" s="16"/>
      <c r="AL41" s="27" t="str">
        <f t="shared" si="20"/>
        <v/>
      </c>
    </row>
    <row r="42" spans="1:38" ht="15" customHeight="1" x14ac:dyDescent="0.25">
      <c r="A42" s="26"/>
      <c r="B42" s="28"/>
      <c r="C42" s="26"/>
      <c r="D42" s="26"/>
      <c r="E42" s="26"/>
      <c r="F42" s="26"/>
      <c r="G42" s="26"/>
      <c r="H42" s="30" t="s">
        <v>50</v>
      </c>
      <c r="I42" s="30"/>
      <c r="J42" s="34" t="str">
        <f t="shared" si="17"/>
        <v/>
      </c>
      <c r="K42" s="30" t="str">
        <f t="shared" si="18"/>
        <v/>
      </c>
      <c r="L42" s="26"/>
      <c r="M42" s="26"/>
      <c r="N42" s="26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 t="str">
        <f>IF(K42&lt;&gt;"",IF(K42&gt;=550000,2400,
IF(AND(K42&gt;=330000,K42&lt;=550000,OR(G42="Hypermarket (Гипермаркет)",G42="Supermarket (Супермаркет)",G42="Superettes (Суперетта)")),720,
IF(AND(K42&gt;=110000,K42&lt;=330000,OR(G42="Hypermarket (Гипермаркет)",G42="Supermarket (Супермаркет)",G42="Superettes (Суперетта)")),360,
IF(AND(K42&gt;=66000,K42&lt;=110000,OR(G42="Hypermarket (Гипермаркет)",G42="Supermarket (Супермаркет)",G42="Superettes (Суперетта)")),180,
IF(AND(K42&gt;=55000,K42&lt;=66000,OR(G42="Hypermarket (Гипермаркет)",G42="Supermarket (Супермаркет)",G42="Superettes (Суперетта)")),60,
IF(AND(K42&gt;=165000,K42&lt;=550000,OR(G42="Drogery (Хоз. магазин)",G42="Perfumery (Парфюмерия)")),240,
IF(AND(K42&gt;=110000,K42&lt;=165000,OR(G42="Drogery (Хоз. магазин)",G42="Perfumery (Парфюмерия)")),180,
IF(AND(K42&gt;=66000,K42&lt;=110000,OR(G42="Drogery (Хоз. магазин)",G42="Perfumery (Парфюмерия)")),120,
IF(AND(K42&gt;=55000,K42&lt;=66000,OR(G42="Drogery (Хоз. магазин)",G42="Perfumery (Парфюмерия)")),60,
IF(AND(K42&gt;=22000,OR(G42="Scantrack",G42="Non Scantrack")),60,
0)))))))))),"")</f>
        <v/>
      </c>
      <c r="Z42" s="30" t="str">
        <f>IFERROR(VLOOKUP(A42&amp;"",[1]АП!$C:$AL,28,0),"")</f>
        <v/>
      </c>
      <c r="AA42" s="26"/>
      <c r="AB42" s="26"/>
      <c r="AC42" s="16"/>
      <c r="AD42" s="16"/>
      <c r="AE42" s="16"/>
      <c r="AF42" s="16"/>
      <c r="AG42" s="16"/>
      <c r="AH42" s="16"/>
      <c r="AI42" s="16"/>
      <c r="AJ42" s="26"/>
      <c r="AK42" s="16"/>
      <c r="AL42" s="27" t="str">
        <f t="shared" si="20"/>
        <v/>
      </c>
    </row>
    <row r="43" spans="1:38" ht="15" customHeight="1" x14ac:dyDescent="0.25">
      <c r="A43" s="26"/>
      <c r="B43" s="28"/>
      <c r="C43" s="26"/>
      <c r="D43" s="26"/>
      <c r="E43" s="26"/>
      <c r="F43" s="26"/>
      <c r="G43" s="26"/>
      <c r="H43" s="30" t="s">
        <v>50</v>
      </c>
      <c r="I43" s="30"/>
      <c r="J43" s="34" t="str">
        <f t="shared" si="17"/>
        <v/>
      </c>
      <c r="K43" s="30" t="str">
        <f t="shared" si="18"/>
        <v/>
      </c>
      <c r="L43" s="26"/>
      <c r="M43" s="26"/>
      <c r="N43" s="26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 t="str">
        <f t="shared" ref="Y43:Y56" si="21">IF(K43&lt;&gt;"",IF(K43&gt;=550000,2400,
IF(AND(K43&gt;=330000,K43&lt;=550000,OR(G43="Hypermarket (Гипермаркет)",G43="Supermarket (Супермаркет)",G43="Superettes (Суперетта)")),720,
IF(AND(K43&gt;=110000,K43&lt;=330000,OR(G43="Hypermarket (Гипермаркет)",G43="Supermarket (Супермаркет)",G43="Superettes (Суперетта)")),360,
IF(AND(K43&gt;=66000,K43&lt;=110000,OR(G43="Hypermarket (Гипермаркет)",G43="Supermarket (Супермаркет)",G43="Superettes (Суперетта)")),180,
IF(AND(K43&gt;=55000,K43&lt;=66000,OR(G43="Hypermarket (Гипермаркет)",G43="Supermarket (Супермаркет)",G43="Superettes (Суперетта)")),60,
IF(AND(K43&gt;=165000,K43&lt;=550000,OR(G43="Drogery (Хоз. магазин)",G43="Perfumery (Парфюмерия)")),240,
IF(AND(K43&gt;=110000,K43&lt;=165000,OR(G43="Drogery (Хоз. магазин)",G43="Perfumery (Парфюмерия)")),180,
IF(AND(K43&gt;=66000,K43&lt;=110000,OR(G43="Drogery (Хоз. магазин)",G43="Perfumery (Парфюмерия)")),120,
IF(AND(K43&gt;=55000,K43&lt;=66000,OR(G43="Drogery (Хоз. магазин)",G43="Perfumery (Парфюмерия)")),60,
IF(AND(K43&gt;=22000,OR(G43="Scantrack",G43="Non Scantrack")),60,
0)))))))))),"")</f>
        <v/>
      </c>
      <c r="Z43" s="30" t="str">
        <f>IFERROR(VLOOKUP(A43&amp;"",[1]АП!$C:$AL,28,0),"")</f>
        <v/>
      </c>
      <c r="AA43" s="26"/>
      <c r="AB43" s="26"/>
      <c r="AC43" s="16"/>
      <c r="AD43" s="16"/>
      <c r="AE43" s="16"/>
      <c r="AF43" s="16"/>
      <c r="AG43" s="16"/>
      <c r="AH43" s="16"/>
      <c r="AI43" s="16"/>
      <c r="AJ43" s="26"/>
      <c r="AK43" s="16"/>
      <c r="AL43" s="27" t="str">
        <f t="shared" si="20"/>
        <v/>
      </c>
    </row>
    <row r="44" spans="1:38" ht="15" customHeight="1" x14ac:dyDescent="0.25">
      <c r="A44" s="26"/>
      <c r="B44" s="28"/>
      <c r="C44" s="26"/>
      <c r="D44" s="26"/>
      <c r="E44" s="26"/>
      <c r="F44" s="26"/>
      <c r="G44" s="26"/>
      <c r="H44" s="30" t="s">
        <v>50</v>
      </c>
      <c r="I44" s="30"/>
      <c r="J44" s="34" t="str">
        <f t="shared" ref="J44:J45" si="22">IF(SUM(L44:N44)&lt;&gt;0,ROUND(AVERAGEIF(L44:W44,"&lt;&gt;0"),2),"")</f>
        <v/>
      </c>
      <c r="K44" s="30" t="str">
        <f t="shared" ref="K44:K45" si="23">IF(SUM(L44:N44)&lt;&gt;0,ROUND(SUM(L44:W44)/3,2),"")</f>
        <v/>
      </c>
      <c r="L44" s="26"/>
      <c r="M44" s="26"/>
      <c r="N44" s="26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 t="str">
        <f t="shared" ref="Y44:Y45" si="24">IF(K44&lt;&gt;"",IF(K44&gt;=550000,2400,
IF(AND(K44&gt;=330000,K44&lt;=550000,OR(G44="Hypermarket (Гипермаркет)",G44="Supermarket (Супермаркет)",G44="Superettes (Суперетта)")),720,
IF(AND(K44&gt;=110000,K44&lt;=330000,OR(G44="Hypermarket (Гипермаркет)",G44="Supermarket (Супермаркет)",G44="Superettes (Суперетта)")),360,
IF(AND(K44&gt;=66000,K44&lt;=110000,OR(G44="Hypermarket (Гипермаркет)",G44="Supermarket (Супермаркет)",G44="Superettes (Суперетта)")),180,
IF(AND(K44&gt;=55000,K44&lt;=66000,OR(G44="Hypermarket (Гипермаркет)",G44="Supermarket (Супермаркет)",G44="Superettes (Суперетта)")),60,
IF(AND(K44&gt;=165000,K44&lt;=550000,OR(G44="Drogery (Хоз. магазин)",G44="Perfumery (Парфюмерия)")),240,
IF(AND(K44&gt;=110000,K44&lt;=165000,OR(G44="Drogery (Хоз. магазин)",G44="Perfumery (Парфюмерия)")),180,
IF(AND(K44&gt;=66000,K44&lt;=110000,OR(G44="Drogery (Хоз. магазин)",G44="Perfumery (Парфюмерия)")),120,
IF(AND(K44&gt;=55000,K44&lt;=66000,OR(G44="Drogery (Хоз. магазин)",G44="Perfumery (Парфюмерия)")),60,
IF(AND(K44&gt;=22000,OR(G44="Scantrack",G44="Non Scantrack")),60,
0)))))))))),"")</f>
        <v/>
      </c>
      <c r="Z44" s="30" t="str">
        <f>IFERROR(VLOOKUP(A44&amp;"",[1]АП!$C:$AL,28,0),"")</f>
        <v/>
      </c>
      <c r="AA44" s="26"/>
      <c r="AB44" s="26"/>
      <c r="AC44" s="16"/>
      <c r="AD44" s="16"/>
      <c r="AE44" s="16"/>
      <c r="AF44" s="16"/>
      <c r="AG44" s="16"/>
      <c r="AH44" s="16"/>
      <c r="AI44" s="16"/>
      <c r="AJ44" s="26"/>
      <c r="AK44" s="16"/>
      <c r="AL44" s="27" t="str">
        <f t="shared" ref="AL44:AL45" si="25">IF(AB44&lt;&gt;"",$A$1,"")</f>
        <v/>
      </c>
    </row>
    <row r="45" spans="1:38" ht="15" customHeight="1" x14ac:dyDescent="0.25">
      <c r="A45" s="26"/>
      <c r="B45" s="28"/>
      <c r="C45" s="26"/>
      <c r="D45" s="26"/>
      <c r="E45" s="26"/>
      <c r="F45" s="26"/>
      <c r="G45" s="26"/>
      <c r="H45" s="30" t="s">
        <v>50</v>
      </c>
      <c r="I45" s="30"/>
      <c r="J45" s="34" t="str">
        <f t="shared" si="22"/>
        <v/>
      </c>
      <c r="K45" s="30" t="str">
        <f t="shared" si="23"/>
        <v/>
      </c>
      <c r="L45" s="26"/>
      <c r="M45" s="26"/>
      <c r="N45" s="26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 t="str">
        <f t="shared" si="24"/>
        <v/>
      </c>
      <c r="Z45" s="30" t="str">
        <f>IFERROR(VLOOKUP(A45&amp;"",[1]АП!$C:$AL,28,0),"")</f>
        <v/>
      </c>
      <c r="AA45" s="26"/>
      <c r="AB45" s="26"/>
      <c r="AC45" s="16"/>
      <c r="AD45" s="16"/>
      <c r="AE45" s="16"/>
      <c r="AF45" s="16"/>
      <c r="AG45" s="16"/>
      <c r="AH45" s="16"/>
      <c r="AI45" s="16"/>
      <c r="AJ45" s="26"/>
      <c r="AK45" s="16"/>
      <c r="AL45" s="27" t="str">
        <f t="shared" si="25"/>
        <v/>
      </c>
    </row>
    <row r="46" spans="1:38" ht="15" customHeight="1" x14ac:dyDescent="0.25">
      <c r="A46" s="48"/>
      <c r="B46" s="28"/>
      <c r="C46" s="26"/>
      <c r="D46" s="26"/>
      <c r="E46" s="26"/>
      <c r="F46" s="26"/>
      <c r="G46" s="26"/>
      <c r="H46" s="30" t="s">
        <v>50</v>
      </c>
      <c r="I46" s="30"/>
      <c r="J46" s="34" t="str">
        <f>IF(SUM(L46:N46)&lt;&gt;0,ROUND(AVERAGEIF(L46:W46,"&lt;&gt;0"),2),"")</f>
        <v/>
      </c>
      <c r="K46" s="30" t="str">
        <f>IF(SUM(L46:N46)&lt;&gt;0,ROUND(SUM(L46:W46)/3,2),"")</f>
        <v/>
      </c>
      <c r="L46" s="26"/>
      <c r="M46" s="26"/>
      <c r="N46" s="26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 t="str">
        <f>IF(K46&lt;&gt;"",IF(K46&gt;=550000,2400,
IF(AND(K46&gt;=330000,K46&lt;=550000,OR(G46="Hypermarket (Гипермаркет)",G46="Supermarket (Супермаркет)",G46="Superettes (Суперетта)")),720,
IF(AND(K46&gt;=110000,K46&lt;=330000,OR(G46="Hypermarket (Гипермаркет)",G46="Supermarket (Супермаркет)",G46="Superettes (Суперетта)")),360,
IF(AND(K46&gt;=66000,K46&lt;=110000,OR(G46="Hypermarket (Гипермаркет)",G46="Supermarket (Супермаркет)",G46="Superettes (Суперетта)")),180,
IF(AND(K46&gt;=55000,K46&lt;=66000,OR(G46="Hypermarket (Гипермаркет)",G46="Supermarket (Супермаркет)",G46="Superettes (Суперетта)")),60,
IF(AND(K46&gt;=165000,K46&lt;=550000,OR(G46="Drogery (Хоз. магазин)",G46="Perfumery (Парфюмерия)")),240,
IF(AND(K46&gt;=110000,K46&lt;=165000,OR(G46="Drogery (Хоз. магазин)",G46="Perfumery (Парфюмерия)")),180,
IF(AND(K46&gt;=66000,K46&lt;=110000,OR(G46="Drogery (Хоз. магазин)",G46="Perfumery (Парфюмерия)")),120,
IF(AND(K46&gt;=55000,K46&lt;=66000,OR(G46="Drogery (Хоз. магазин)",G46="Perfumery (Парфюмерия)")),60,
IF(AND(K46&gt;=22000,OR(G46="Scantrack",G46="Non Scantrack")),60,
0)))))))))),"")</f>
        <v/>
      </c>
      <c r="Z46" s="30" t="str">
        <f>IFERROR(VLOOKUP(A46&amp;"",[1]АП!$C:$AL,28,0),"")</f>
        <v/>
      </c>
      <c r="AA46" s="26"/>
      <c r="AB46" s="26"/>
      <c r="AC46" s="16"/>
      <c r="AD46" s="16"/>
      <c r="AE46" s="16"/>
      <c r="AF46" s="16"/>
      <c r="AG46" s="16"/>
      <c r="AH46" s="16"/>
      <c r="AI46" s="16"/>
      <c r="AJ46" s="26"/>
      <c r="AK46" s="16"/>
      <c r="AL46" s="27" t="str">
        <f>IF(AB46&lt;&gt;"",$A$1,"")</f>
        <v/>
      </c>
    </row>
    <row r="47" spans="1:38" ht="15" customHeight="1" x14ac:dyDescent="0.25">
      <c r="A47" s="26"/>
      <c r="B47" s="28"/>
      <c r="C47" s="26"/>
      <c r="D47" s="26"/>
      <c r="E47" s="26"/>
      <c r="F47" s="26"/>
      <c r="G47" s="26"/>
      <c r="H47" s="30" t="s">
        <v>50</v>
      </c>
      <c r="I47" s="30"/>
      <c r="J47" s="34" t="str">
        <f t="shared" ref="J47:J54" si="26">IF(SUM(L47:N47)&lt;&gt;0,ROUND(AVERAGEIF(L47:W47,"&lt;&gt;0"),2),"")</f>
        <v/>
      </c>
      <c r="K47" s="30" t="str">
        <f t="shared" ref="K47:K54" si="27">IF(SUM(L47:N47)&lt;&gt;0,ROUND(SUM(L47:W47)/3,2),"")</f>
        <v/>
      </c>
      <c r="L47" s="26"/>
      <c r="M47" s="26"/>
      <c r="N47" s="26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 t="str">
        <f t="shared" ref="Y47:Y50" si="28">IF(K47&lt;&gt;"",IF(K47&gt;=550000,2400,
IF(AND(K47&gt;=330000,K47&lt;=550000,OR(G47="Hypermarket (Гипермаркет)",G47="Supermarket (Супермаркет)",G47="Superettes (Суперетта)")),720,
IF(AND(K47&gt;=110000,K47&lt;=330000,OR(G47="Hypermarket (Гипермаркет)",G47="Supermarket (Супермаркет)",G47="Superettes (Суперетта)")),360,
IF(AND(K47&gt;=66000,K47&lt;=110000,OR(G47="Hypermarket (Гипермаркет)",G47="Supermarket (Супермаркет)",G47="Superettes (Суперетта)")),180,
IF(AND(K47&gt;=55000,K47&lt;=66000,OR(G47="Hypermarket (Гипермаркет)",G47="Supermarket (Супермаркет)",G47="Superettes (Суперетта)")),60,
IF(AND(K47&gt;=165000,K47&lt;=550000,OR(G47="Drogery (Хоз. магазин)",G47="Perfumery (Парфюмерия)")),240,
IF(AND(K47&gt;=110000,K47&lt;=165000,OR(G47="Drogery (Хоз. магазин)",G47="Perfumery (Парфюмерия)")),180,
IF(AND(K47&gt;=66000,K47&lt;=110000,OR(G47="Drogery (Хоз. магазин)",G47="Perfumery (Парфюмерия)")),120,
IF(AND(K47&gt;=55000,K47&lt;=66000,OR(G47="Drogery (Хоз. магазин)",G47="Perfumery (Парфюмерия)")),60,
IF(AND(K47&gt;=22000,OR(G47="Scantrack",G47="Non Scantrack")),60,
0)))))))))),"")</f>
        <v/>
      </c>
      <c r="Z47" s="30" t="str">
        <f>IFERROR(VLOOKUP(A47&amp;"",[1]АП!$C:$AL,28,0),"")</f>
        <v/>
      </c>
      <c r="AA47" s="26"/>
      <c r="AB47" s="26"/>
      <c r="AC47" s="16"/>
      <c r="AD47" s="16"/>
      <c r="AE47" s="16"/>
      <c r="AF47" s="16"/>
      <c r="AG47" s="16"/>
      <c r="AH47" s="16"/>
      <c r="AI47" s="16"/>
      <c r="AJ47" s="26"/>
      <c r="AK47" s="16"/>
      <c r="AL47" s="27" t="str">
        <f t="shared" ref="AL47:AL54" si="29">IF(AB47&lt;&gt;"",$A$1,"")</f>
        <v/>
      </c>
    </row>
    <row r="48" spans="1:38" ht="15" customHeight="1" x14ac:dyDescent="0.25">
      <c r="A48" s="26"/>
      <c r="B48" s="28"/>
      <c r="C48" s="26"/>
      <c r="D48" s="26"/>
      <c r="E48" s="26"/>
      <c r="F48" s="26"/>
      <c r="G48" s="26"/>
      <c r="H48" s="30" t="s">
        <v>50</v>
      </c>
      <c r="I48" s="30"/>
      <c r="J48" s="34" t="str">
        <f t="shared" si="26"/>
        <v/>
      </c>
      <c r="K48" s="30" t="str">
        <f t="shared" si="27"/>
        <v/>
      </c>
      <c r="L48" s="26"/>
      <c r="M48" s="26"/>
      <c r="N48" s="26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 t="str">
        <f t="shared" si="28"/>
        <v/>
      </c>
      <c r="Z48" s="30" t="str">
        <f>IFERROR(VLOOKUP(A48&amp;"",[1]АП!$C:$AL,28,0),"")</f>
        <v/>
      </c>
      <c r="AA48" s="26"/>
      <c r="AB48" s="26"/>
      <c r="AC48" s="16"/>
      <c r="AD48" s="16"/>
      <c r="AE48" s="16"/>
      <c r="AF48" s="16"/>
      <c r="AG48" s="16"/>
      <c r="AH48" s="16"/>
      <c r="AI48" s="16"/>
      <c r="AJ48" s="26"/>
      <c r="AK48" s="16"/>
      <c r="AL48" s="27" t="str">
        <f t="shared" si="29"/>
        <v/>
      </c>
    </row>
    <row r="49" spans="1:38" ht="15" customHeight="1" x14ac:dyDescent="0.25">
      <c r="A49" s="26"/>
      <c r="B49" s="28"/>
      <c r="C49" s="26"/>
      <c r="D49" s="26"/>
      <c r="E49" s="26"/>
      <c r="F49" s="26"/>
      <c r="G49" s="26"/>
      <c r="H49" s="30" t="s">
        <v>50</v>
      </c>
      <c r="I49" s="30"/>
      <c r="J49" s="34" t="str">
        <f t="shared" si="26"/>
        <v/>
      </c>
      <c r="K49" s="30" t="str">
        <f t="shared" si="27"/>
        <v/>
      </c>
      <c r="L49" s="26"/>
      <c r="M49" s="26"/>
      <c r="N49" s="26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 t="str">
        <f t="shared" si="28"/>
        <v/>
      </c>
      <c r="Z49" s="30" t="str">
        <f>IFERROR(VLOOKUP(A49&amp;"",[1]АП!$C:$AL,28,0),"")</f>
        <v/>
      </c>
      <c r="AA49" s="26"/>
      <c r="AB49" s="26"/>
      <c r="AC49" s="16"/>
      <c r="AD49" s="16"/>
      <c r="AE49" s="16"/>
      <c r="AF49" s="16"/>
      <c r="AG49" s="16"/>
      <c r="AH49" s="16"/>
      <c r="AI49" s="16"/>
      <c r="AJ49" s="26"/>
      <c r="AK49" s="16"/>
      <c r="AL49" s="27" t="str">
        <f t="shared" si="29"/>
        <v/>
      </c>
    </row>
    <row r="50" spans="1:38" ht="15" customHeight="1" x14ac:dyDescent="0.25">
      <c r="A50" s="26"/>
      <c r="B50" s="28"/>
      <c r="C50" s="26"/>
      <c r="D50" s="26"/>
      <c r="E50" s="26"/>
      <c r="F50" s="26"/>
      <c r="G50" s="26"/>
      <c r="H50" s="30" t="s">
        <v>50</v>
      </c>
      <c r="I50" s="30"/>
      <c r="J50" s="34" t="str">
        <f t="shared" si="26"/>
        <v/>
      </c>
      <c r="K50" s="30" t="str">
        <f t="shared" si="27"/>
        <v/>
      </c>
      <c r="L50" s="26"/>
      <c r="M50" s="26"/>
      <c r="N50" s="26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 t="str">
        <f t="shared" si="28"/>
        <v/>
      </c>
      <c r="Z50" s="30" t="str">
        <f>IFERROR(VLOOKUP(A50&amp;"",[1]АП!$C:$AL,28,0),"")</f>
        <v/>
      </c>
      <c r="AA50" s="26"/>
      <c r="AB50" s="26"/>
      <c r="AC50" s="16"/>
      <c r="AD50" s="16"/>
      <c r="AE50" s="16"/>
      <c r="AF50" s="16"/>
      <c r="AG50" s="16"/>
      <c r="AH50" s="16"/>
      <c r="AI50" s="16"/>
      <c r="AJ50" s="26"/>
      <c r="AK50" s="16"/>
      <c r="AL50" s="27" t="str">
        <f t="shared" si="29"/>
        <v/>
      </c>
    </row>
    <row r="51" spans="1:38" ht="15" customHeight="1" x14ac:dyDescent="0.25">
      <c r="A51" s="26"/>
      <c r="B51" s="28"/>
      <c r="C51" s="26"/>
      <c r="D51" s="26"/>
      <c r="E51" s="26"/>
      <c r="F51" s="26"/>
      <c r="G51" s="26"/>
      <c r="H51" s="30" t="s">
        <v>50</v>
      </c>
      <c r="I51" s="30"/>
      <c r="J51" s="34" t="str">
        <f t="shared" si="26"/>
        <v/>
      </c>
      <c r="K51" s="30" t="str">
        <f t="shared" si="27"/>
        <v/>
      </c>
      <c r="L51" s="26"/>
      <c r="M51" s="26"/>
      <c r="N51" s="26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 t="str">
        <f>IF(K51&lt;&gt;"",IF(K51&gt;=550000,2400,
IF(AND(K51&gt;=330000,K51&lt;=550000,OR(G51="Hypermarket (Гипермаркет)",G51="Supermarket (Супермаркет)",G51="Superettes (Суперетта)")),720,
IF(AND(K51&gt;=110000,K51&lt;=330000,OR(G51="Hypermarket (Гипермаркет)",G51="Supermarket (Супермаркет)",G51="Superettes (Суперетта)")),360,
IF(AND(K51&gt;=66000,K51&lt;=110000,OR(G51="Hypermarket (Гипермаркет)",G51="Supermarket (Супермаркет)",G51="Superettes (Суперетта)")),180,
IF(AND(K51&gt;=55000,K51&lt;=66000,OR(G51="Hypermarket (Гипермаркет)",G51="Supermarket (Супермаркет)",G51="Superettes (Суперетта)")),60,
IF(AND(K51&gt;=165000,K51&lt;=550000,OR(G51="Drogery (Хоз. магазин)",G51="Perfumery (Парфюмерия)")),240,
IF(AND(K51&gt;=110000,K51&lt;=165000,OR(G51="Drogery (Хоз. магазин)",G51="Perfumery (Парфюмерия)")),180,
IF(AND(K51&gt;=66000,K51&lt;=110000,OR(G51="Drogery (Хоз. магазин)",G51="Perfumery (Парфюмерия)")),120,
IF(AND(K51&gt;=55000,K51&lt;=66000,OR(G51="Drogery (Хоз. магазин)",G51="Perfumery (Парфюмерия)")),60,
IF(AND(K51&gt;=22000,OR(G51="Scantrack",G51="Non Scantrack")),60,
0)))))))))),"")</f>
        <v/>
      </c>
      <c r="Z51" s="30" t="str">
        <f>IFERROR(VLOOKUP(A51&amp;"",[1]АП!$C:$AL,28,0),"")</f>
        <v/>
      </c>
      <c r="AA51" s="26"/>
      <c r="AB51" s="26"/>
      <c r="AC51" s="16"/>
      <c r="AD51" s="16"/>
      <c r="AE51" s="16"/>
      <c r="AF51" s="16"/>
      <c r="AG51" s="16"/>
      <c r="AH51" s="16"/>
      <c r="AI51" s="16"/>
      <c r="AJ51" s="26"/>
      <c r="AK51" s="16"/>
      <c r="AL51" s="27" t="str">
        <f t="shared" si="29"/>
        <v/>
      </c>
    </row>
    <row r="52" spans="1:38" ht="15" customHeight="1" x14ac:dyDescent="0.25">
      <c r="A52" s="26"/>
      <c r="B52" s="28"/>
      <c r="C52" s="26"/>
      <c r="D52" s="26"/>
      <c r="E52" s="26"/>
      <c r="F52" s="26"/>
      <c r="G52" s="26"/>
      <c r="H52" s="30" t="s">
        <v>50</v>
      </c>
      <c r="I52" s="30"/>
      <c r="J52" s="34" t="str">
        <f t="shared" si="26"/>
        <v/>
      </c>
      <c r="K52" s="30" t="str">
        <f t="shared" si="27"/>
        <v/>
      </c>
      <c r="L52" s="26"/>
      <c r="M52" s="26"/>
      <c r="N52" s="26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 t="str">
        <f t="shared" ref="Y52:Y54" si="30">IF(K52&lt;&gt;"",IF(K52&gt;=550000,2400,
IF(AND(K52&gt;=330000,K52&lt;=550000,OR(G52="Hypermarket (Гипермаркет)",G52="Supermarket (Супермаркет)",G52="Superettes (Суперетта)")),720,
IF(AND(K52&gt;=110000,K52&lt;=330000,OR(G52="Hypermarket (Гипермаркет)",G52="Supermarket (Супермаркет)",G52="Superettes (Суперетта)")),360,
IF(AND(K52&gt;=66000,K52&lt;=110000,OR(G52="Hypermarket (Гипермаркет)",G52="Supermarket (Супермаркет)",G52="Superettes (Суперетта)")),180,
IF(AND(K52&gt;=55000,K52&lt;=66000,OR(G52="Hypermarket (Гипермаркет)",G52="Supermarket (Супермаркет)",G52="Superettes (Суперетта)")),60,
IF(AND(K52&gt;=165000,K52&lt;=550000,OR(G52="Drogery (Хоз. магазин)",G52="Perfumery (Парфюмерия)")),240,
IF(AND(K52&gt;=110000,K52&lt;=165000,OR(G52="Drogery (Хоз. магазин)",G52="Perfumery (Парфюмерия)")),180,
IF(AND(K52&gt;=66000,K52&lt;=110000,OR(G52="Drogery (Хоз. магазин)",G52="Perfumery (Парфюмерия)")),120,
IF(AND(K52&gt;=55000,K52&lt;=66000,OR(G52="Drogery (Хоз. магазин)",G52="Perfumery (Парфюмерия)")),60,
IF(AND(K52&gt;=22000,OR(G52="Scantrack",G52="Non Scantrack")),60,
0)))))))))),"")</f>
        <v/>
      </c>
      <c r="Z52" s="30" t="str">
        <f>IFERROR(VLOOKUP(A52&amp;"",[1]АП!$C:$AL,28,0),"")</f>
        <v/>
      </c>
      <c r="AA52" s="26"/>
      <c r="AB52" s="26"/>
      <c r="AC52" s="16"/>
      <c r="AD52" s="16"/>
      <c r="AE52" s="16"/>
      <c r="AF52" s="16"/>
      <c r="AG52" s="16"/>
      <c r="AH52" s="16"/>
      <c r="AI52" s="16"/>
      <c r="AJ52" s="26"/>
      <c r="AK52" s="16"/>
      <c r="AL52" s="27" t="str">
        <f t="shared" si="29"/>
        <v/>
      </c>
    </row>
    <row r="53" spans="1:38" ht="15" customHeight="1" x14ac:dyDescent="0.25">
      <c r="A53" s="26"/>
      <c r="B53" s="28"/>
      <c r="C53" s="26"/>
      <c r="D53" s="26"/>
      <c r="E53" s="26"/>
      <c r="F53" s="26"/>
      <c r="G53" s="26"/>
      <c r="H53" s="30" t="s">
        <v>50</v>
      </c>
      <c r="I53" s="30"/>
      <c r="J53" s="34" t="str">
        <f t="shared" si="26"/>
        <v/>
      </c>
      <c r="K53" s="30" t="str">
        <f t="shared" si="27"/>
        <v/>
      </c>
      <c r="L53" s="26"/>
      <c r="M53" s="26"/>
      <c r="N53" s="26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 t="str">
        <f t="shared" si="30"/>
        <v/>
      </c>
      <c r="Z53" s="30" t="str">
        <f>IFERROR(VLOOKUP(A53&amp;"",[1]АП!$C:$AL,28,0),"")</f>
        <v/>
      </c>
      <c r="AA53" s="26"/>
      <c r="AB53" s="26"/>
      <c r="AC53" s="16"/>
      <c r="AD53" s="16"/>
      <c r="AE53" s="16"/>
      <c r="AF53" s="16"/>
      <c r="AG53" s="16"/>
      <c r="AH53" s="16"/>
      <c r="AI53" s="16"/>
      <c r="AJ53" s="26"/>
      <c r="AK53" s="16"/>
      <c r="AL53" s="27" t="str">
        <f t="shared" si="29"/>
        <v/>
      </c>
    </row>
    <row r="54" spans="1:38" ht="15" customHeight="1" x14ac:dyDescent="0.25">
      <c r="A54" s="26"/>
      <c r="B54" s="28"/>
      <c r="C54" s="26"/>
      <c r="D54" s="26"/>
      <c r="E54" s="26"/>
      <c r="F54" s="26"/>
      <c r="G54" s="26"/>
      <c r="H54" s="30" t="s">
        <v>50</v>
      </c>
      <c r="I54" s="30"/>
      <c r="J54" s="34" t="str">
        <f t="shared" si="26"/>
        <v/>
      </c>
      <c r="K54" s="30" t="str">
        <f t="shared" si="27"/>
        <v/>
      </c>
      <c r="L54" s="26"/>
      <c r="M54" s="26"/>
      <c r="N54" s="26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 t="str">
        <f t="shared" si="30"/>
        <v/>
      </c>
      <c r="Z54" s="30" t="str">
        <f>IFERROR(VLOOKUP(A54&amp;"",[1]АП!$C:$AL,28,0),"")</f>
        <v/>
      </c>
      <c r="AA54" s="26"/>
      <c r="AB54" s="26"/>
      <c r="AC54" s="16"/>
      <c r="AD54" s="16"/>
      <c r="AE54" s="16"/>
      <c r="AF54" s="16"/>
      <c r="AG54" s="16"/>
      <c r="AH54" s="16"/>
      <c r="AI54" s="16"/>
      <c r="AJ54" s="26"/>
      <c r="AK54" s="16"/>
      <c r="AL54" s="27" t="str">
        <f t="shared" si="29"/>
        <v/>
      </c>
    </row>
    <row r="55" spans="1:38" ht="15" customHeight="1" x14ac:dyDescent="0.25">
      <c r="A55" s="26"/>
      <c r="B55" s="28"/>
      <c r="C55" s="26"/>
      <c r="D55" s="26"/>
      <c r="E55" s="26"/>
      <c r="F55" s="26"/>
      <c r="G55" s="26"/>
      <c r="H55" s="30" t="s">
        <v>50</v>
      </c>
      <c r="I55" s="30"/>
      <c r="J55" s="34" t="str">
        <f t="shared" si="17"/>
        <v/>
      </c>
      <c r="K55" s="30" t="str">
        <f t="shared" si="18"/>
        <v/>
      </c>
      <c r="L55" s="26"/>
      <c r="M55" s="26"/>
      <c r="N55" s="26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 t="str">
        <f t="shared" si="21"/>
        <v/>
      </c>
      <c r="Z55" s="30" t="str">
        <f>IFERROR(VLOOKUP(A55&amp;"",[1]АП!$C:$AL,28,0),"")</f>
        <v/>
      </c>
      <c r="AA55" s="26"/>
      <c r="AB55" s="26"/>
      <c r="AC55" s="16"/>
      <c r="AD55" s="16"/>
      <c r="AE55" s="16"/>
      <c r="AF55" s="16"/>
      <c r="AG55" s="16"/>
      <c r="AH55" s="16"/>
      <c r="AI55" s="16"/>
      <c r="AJ55" s="26"/>
      <c r="AK55" s="16"/>
      <c r="AL55" s="27" t="str">
        <f t="shared" si="20"/>
        <v/>
      </c>
    </row>
    <row r="56" spans="1:38" ht="15" customHeight="1" x14ac:dyDescent="0.25">
      <c r="A56" s="26"/>
      <c r="B56" s="28"/>
      <c r="C56" s="26"/>
      <c r="D56" s="26"/>
      <c r="E56" s="26"/>
      <c r="F56" s="26"/>
      <c r="G56" s="26"/>
      <c r="H56" s="30" t="s">
        <v>50</v>
      </c>
      <c r="I56" s="30"/>
      <c r="J56" s="34" t="str">
        <f t="shared" si="17"/>
        <v/>
      </c>
      <c r="K56" s="30" t="str">
        <f t="shared" si="18"/>
        <v/>
      </c>
      <c r="L56" s="26"/>
      <c r="M56" s="26"/>
      <c r="N56" s="26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 t="str">
        <f t="shared" si="21"/>
        <v/>
      </c>
      <c r="Z56" s="30" t="str">
        <f>IFERROR(VLOOKUP(A56&amp;"",[1]АП!$C:$AL,28,0),"")</f>
        <v/>
      </c>
      <c r="AA56" s="26"/>
      <c r="AB56" s="26"/>
      <c r="AC56" s="16"/>
      <c r="AD56" s="16"/>
      <c r="AE56" s="16"/>
      <c r="AF56" s="16"/>
      <c r="AG56" s="16"/>
      <c r="AH56" s="16"/>
      <c r="AI56" s="16"/>
      <c r="AJ56" s="26"/>
      <c r="AK56" s="16"/>
      <c r="AL56" s="27" t="str">
        <f t="shared" si="20"/>
        <v/>
      </c>
    </row>
    <row r="57" spans="1:38" ht="15" customHeight="1" x14ac:dyDescent="0.25">
      <c r="A57" s="48"/>
      <c r="B57" s="28"/>
      <c r="C57" s="26"/>
      <c r="D57" s="26"/>
      <c r="E57" s="26"/>
      <c r="F57" s="26"/>
      <c r="G57" s="26"/>
      <c r="H57" s="30" t="s">
        <v>50</v>
      </c>
      <c r="I57" s="30"/>
      <c r="J57" s="34" t="str">
        <f>IF(SUM(L57:N57)&lt;&gt;0,ROUND(AVERAGEIF(L57:W57,"&lt;&gt;0"),2),"")</f>
        <v/>
      </c>
      <c r="K57" s="30" t="str">
        <f>IF(SUM(L57:N57)&lt;&gt;0,ROUND(SUM(L57:W57)/3,2),"")</f>
        <v/>
      </c>
      <c r="L57" s="26"/>
      <c r="M57" s="26"/>
      <c r="N57" s="26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 t="str">
        <f>IF(K57&lt;&gt;"",IF(K57&gt;=550000,2400,
IF(AND(K57&gt;=330000,K57&lt;=550000,OR(G57="Hypermarket (Гипермаркет)",G57="Supermarket (Супермаркет)",G57="Superettes (Суперетта)")),720,
IF(AND(K57&gt;=110000,K57&lt;=330000,OR(G57="Hypermarket (Гипермаркет)",G57="Supermarket (Супермаркет)",G57="Superettes (Суперетта)")),360,
IF(AND(K57&gt;=66000,K57&lt;=110000,OR(G57="Hypermarket (Гипермаркет)",G57="Supermarket (Супермаркет)",G57="Superettes (Суперетта)")),180,
IF(AND(K57&gt;=55000,K57&lt;=66000,OR(G57="Hypermarket (Гипермаркет)",G57="Supermarket (Супермаркет)",G57="Superettes (Суперетта)")),60,
IF(AND(K57&gt;=165000,K57&lt;=550000,OR(G57="Drogery (Хоз. магазин)",G57="Perfumery (Парфюмерия)")),240,
IF(AND(K57&gt;=110000,K57&lt;=165000,OR(G57="Drogery (Хоз. магазин)",G57="Perfumery (Парфюмерия)")),180,
IF(AND(K57&gt;=66000,K57&lt;=110000,OR(G57="Drogery (Хоз. магазин)",G57="Perfumery (Парфюмерия)")),120,
IF(AND(K57&gt;=55000,K57&lt;=66000,OR(G57="Drogery (Хоз. магазин)",G57="Perfumery (Парфюмерия)")),60,
IF(AND(K57&gt;=22000,OR(G57="Scantrack",G57="Non Scantrack")),60,
0)))))))))),"")</f>
        <v/>
      </c>
      <c r="Z57" s="30" t="str">
        <f>IFERROR(VLOOKUP(A57&amp;"",[1]АП!$C:$AL,28,0),"")</f>
        <v/>
      </c>
      <c r="AA57" s="26"/>
      <c r="AB57" s="26"/>
      <c r="AC57" s="16"/>
      <c r="AD57" s="16"/>
      <c r="AE57" s="16"/>
      <c r="AF57" s="16"/>
      <c r="AG57" s="16"/>
      <c r="AH57" s="16"/>
      <c r="AI57" s="16"/>
      <c r="AJ57" s="26"/>
      <c r="AK57" s="16"/>
      <c r="AL57" s="27" t="str">
        <f>IF(AB57&lt;&gt;"",$A$1,"")</f>
        <v/>
      </c>
    </row>
    <row r="58" spans="1:38" ht="15" customHeight="1" x14ac:dyDescent="0.25">
      <c r="A58" s="26"/>
      <c r="B58" s="28"/>
      <c r="C58" s="26"/>
      <c r="D58" s="26"/>
      <c r="E58" s="26"/>
      <c r="F58" s="26"/>
      <c r="G58" s="26"/>
      <c r="H58" s="30" t="s">
        <v>50</v>
      </c>
      <c r="I58" s="30"/>
      <c r="J58" s="34" t="str">
        <f t="shared" ref="J58:J66" si="31">IF(SUM(L58:N58)&lt;&gt;0,ROUND(AVERAGEIF(L58:W58,"&lt;&gt;0"),2),"")</f>
        <v/>
      </c>
      <c r="K58" s="30" t="str">
        <f t="shared" ref="K58:K66" si="32">IF(SUM(L58:N58)&lt;&gt;0,ROUND(SUM(L58:W58)/3,2),"")</f>
        <v/>
      </c>
      <c r="L58" s="26"/>
      <c r="M58" s="26"/>
      <c r="N58" s="26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 t="str">
        <f t="shared" ref="Y58:Y61" si="33">IF(K58&lt;&gt;"",IF(K58&gt;=550000,2400,
IF(AND(K58&gt;=330000,K58&lt;=550000,OR(G58="Hypermarket (Гипермаркет)",G58="Supermarket (Супермаркет)",G58="Superettes (Суперетта)")),720,
IF(AND(K58&gt;=110000,K58&lt;=330000,OR(G58="Hypermarket (Гипермаркет)",G58="Supermarket (Супермаркет)",G58="Superettes (Суперетта)")),360,
IF(AND(K58&gt;=66000,K58&lt;=110000,OR(G58="Hypermarket (Гипермаркет)",G58="Supermarket (Супермаркет)",G58="Superettes (Суперетта)")),180,
IF(AND(K58&gt;=55000,K58&lt;=66000,OR(G58="Hypermarket (Гипермаркет)",G58="Supermarket (Супермаркет)",G58="Superettes (Суперетта)")),60,
IF(AND(K58&gt;=165000,K58&lt;=550000,OR(G58="Drogery (Хоз. магазин)",G58="Perfumery (Парфюмерия)")),240,
IF(AND(K58&gt;=110000,K58&lt;=165000,OR(G58="Drogery (Хоз. магазин)",G58="Perfumery (Парфюмерия)")),180,
IF(AND(K58&gt;=66000,K58&lt;=110000,OR(G58="Drogery (Хоз. магазин)",G58="Perfumery (Парфюмерия)")),120,
IF(AND(K58&gt;=55000,K58&lt;=66000,OR(G58="Drogery (Хоз. магазин)",G58="Perfumery (Парфюмерия)")),60,
IF(AND(K58&gt;=22000,OR(G58="Scantrack",G58="Non Scantrack")),60,
0)))))))))),"")</f>
        <v/>
      </c>
      <c r="Z58" s="30" t="str">
        <f>IFERROR(VLOOKUP(A58&amp;"",[1]АП!$C:$AL,28,0),"")</f>
        <v/>
      </c>
      <c r="AA58" s="26"/>
      <c r="AB58" s="26"/>
      <c r="AC58" s="16"/>
      <c r="AD58" s="16"/>
      <c r="AE58" s="16"/>
      <c r="AF58" s="16"/>
      <c r="AG58" s="16"/>
      <c r="AH58" s="16"/>
      <c r="AI58" s="16"/>
      <c r="AJ58" s="26"/>
      <c r="AK58" s="16"/>
      <c r="AL58" s="27" t="str">
        <f t="shared" ref="AL58:AL66" si="34">IF(AB58&lt;&gt;"",$A$1,"")</f>
        <v/>
      </c>
    </row>
    <row r="59" spans="1:38" ht="15" customHeight="1" x14ac:dyDescent="0.25">
      <c r="A59" s="26"/>
      <c r="B59" s="28"/>
      <c r="C59" s="26"/>
      <c r="D59" s="26"/>
      <c r="E59" s="26"/>
      <c r="F59" s="26"/>
      <c r="G59" s="26"/>
      <c r="H59" s="30" t="s">
        <v>50</v>
      </c>
      <c r="I59" s="30"/>
      <c r="J59" s="34" t="str">
        <f t="shared" si="31"/>
        <v/>
      </c>
      <c r="K59" s="30" t="str">
        <f t="shared" si="32"/>
        <v/>
      </c>
      <c r="L59" s="26"/>
      <c r="M59" s="26"/>
      <c r="N59" s="26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 t="str">
        <f t="shared" si="33"/>
        <v/>
      </c>
      <c r="Z59" s="30" t="str">
        <f>IFERROR(VLOOKUP(A59&amp;"",[1]АП!$C:$AL,28,0),"")</f>
        <v/>
      </c>
      <c r="AA59" s="26"/>
      <c r="AB59" s="26"/>
      <c r="AC59" s="16"/>
      <c r="AD59" s="16"/>
      <c r="AE59" s="16"/>
      <c r="AF59" s="16"/>
      <c r="AG59" s="16"/>
      <c r="AH59" s="16"/>
      <c r="AI59" s="16"/>
      <c r="AJ59" s="26"/>
      <c r="AK59" s="16"/>
      <c r="AL59" s="27" t="str">
        <f t="shared" si="34"/>
        <v/>
      </c>
    </row>
    <row r="60" spans="1:38" ht="15" customHeight="1" x14ac:dyDescent="0.25">
      <c r="A60" s="26"/>
      <c r="B60" s="28"/>
      <c r="C60" s="26"/>
      <c r="D60" s="26"/>
      <c r="E60" s="26"/>
      <c r="F60" s="26"/>
      <c r="G60" s="26"/>
      <c r="H60" s="30" t="s">
        <v>50</v>
      </c>
      <c r="I60" s="30"/>
      <c r="J60" s="34" t="str">
        <f t="shared" si="31"/>
        <v/>
      </c>
      <c r="K60" s="30" t="str">
        <f t="shared" si="32"/>
        <v/>
      </c>
      <c r="L60" s="26"/>
      <c r="M60" s="26"/>
      <c r="N60" s="26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 t="str">
        <f t="shared" si="33"/>
        <v/>
      </c>
      <c r="Z60" s="30" t="str">
        <f>IFERROR(VLOOKUP(A60&amp;"",[1]АП!$C:$AL,28,0),"")</f>
        <v/>
      </c>
      <c r="AA60" s="26"/>
      <c r="AB60" s="26"/>
      <c r="AC60" s="16"/>
      <c r="AD60" s="16"/>
      <c r="AE60" s="16"/>
      <c r="AF60" s="16"/>
      <c r="AG60" s="16"/>
      <c r="AH60" s="16"/>
      <c r="AI60" s="16"/>
      <c r="AJ60" s="26"/>
      <c r="AK60" s="16"/>
      <c r="AL60" s="27" t="str">
        <f t="shared" si="34"/>
        <v/>
      </c>
    </row>
    <row r="61" spans="1:38" ht="15" customHeight="1" x14ac:dyDescent="0.25">
      <c r="A61" s="26"/>
      <c r="B61" s="28"/>
      <c r="C61" s="26"/>
      <c r="D61" s="26"/>
      <c r="E61" s="26"/>
      <c r="F61" s="26"/>
      <c r="G61" s="26"/>
      <c r="H61" s="30" t="s">
        <v>50</v>
      </c>
      <c r="I61" s="30"/>
      <c r="J61" s="34" t="str">
        <f t="shared" si="31"/>
        <v/>
      </c>
      <c r="K61" s="30" t="str">
        <f t="shared" si="32"/>
        <v/>
      </c>
      <c r="L61" s="26"/>
      <c r="M61" s="26"/>
      <c r="N61" s="26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 t="str">
        <f t="shared" si="33"/>
        <v/>
      </c>
      <c r="Z61" s="30" t="str">
        <f>IFERROR(VLOOKUP(A61&amp;"",[1]АП!$C:$AL,28,0),"")</f>
        <v/>
      </c>
      <c r="AA61" s="26"/>
      <c r="AB61" s="26"/>
      <c r="AC61" s="16"/>
      <c r="AD61" s="16"/>
      <c r="AE61" s="16"/>
      <c r="AF61" s="16"/>
      <c r="AG61" s="16"/>
      <c r="AH61" s="16"/>
      <c r="AI61" s="16"/>
      <c r="AJ61" s="26"/>
      <c r="AK61" s="16"/>
      <c r="AL61" s="27" t="str">
        <f t="shared" si="34"/>
        <v/>
      </c>
    </row>
    <row r="62" spans="1:38" ht="15" customHeight="1" x14ac:dyDescent="0.25">
      <c r="A62" s="26"/>
      <c r="B62" s="28"/>
      <c r="C62" s="26"/>
      <c r="D62" s="26"/>
      <c r="E62" s="26"/>
      <c r="F62" s="26"/>
      <c r="G62" s="26"/>
      <c r="H62" s="30" t="s">
        <v>50</v>
      </c>
      <c r="I62" s="30"/>
      <c r="J62" s="34" t="str">
        <f t="shared" si="31"/>
        <v/>
      </c>
      <c r="K62" s="30" t="str">
        <f t="shared" si="32"/>
        <v/>
      </c>
      <c r="L62" s="26"/>
      <c r="M62" s="26"/>
      <c r="N62" s="26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 t="str">
        <f>IF(K62&lt;&gt;"",IF(K62&gt;=550000,2400,
IF(AND(K62&gt;=330000,K62&lt;=550000,OR(G62="Hypermarket (Гипермаркет)",G62="Supermarket (Супермаркет)",G62="Superettes (Суперетта)")),720,
IF(AND(K62&gt;=110000,K62&lt;=330000,OR(G62="Hypermarket (Гипермаркет)",G62="Supermarket (Супермаркет)",G62="Superettes (Суперетта)")),360,
IF(AND(K62&gt;=66000,K62&lt;=110000,OR(G62="Hypermarket (Гипермаркет)",G62="Supermarket (Супермаркет)",G62="Superettes (Суперетта)")),180,
IF(AND(K62&gt;=55000,K62&lt;=66000,OR(G62="Hypermarket (Гипермаркет)",G62="Supermarket (Супермаркет)",G62="Superettes (Суперетта)")),60,
IF(AND(K62&gt;=165000,K62&lt;=550000,OR(G62="Drogery (Хоз. магазин)",G62="Perfumery (Парфюмерия)")),240,
IF(AND(K62&gt;=110000,K62&lt;=165000,OR(G62="Drogery (Хоз. магазин)",G62="Perfumery (Парфюмерия)")),180,
IF(AND(K62&gt;=66000,K62&lt;=110000,OR(G62="Drogery (Хоз. магазин)",G62="Perfumery (Парфюмерия)")),120,
IF(AND(K62&gt;=55000,K62&lt;=66000,OR(G62="Drogery (Хоз. магазин)",G62="Perfumery (Парфюмерия)")),60,
IF(AND(K62&gt;=22000,OR(G62="Scantrack",G62="Non Scantrack")),60,
0)))))))))),"")</f>
        <v/>
      </c>
      <c r="Z62" s="30" t="str">
        <f>IFERROR(VLOOKUP(A62&amp;"",[1]АП!$C:$AL,28,0),"")</f>
        <v/>
      </c>
      <c r="AA62" s="26"/>
      <c r="AB62" s="26"/>
      <c r="AC62" s="16"/>
      <c r="AD62" s="16"/>
      <c r="AE62" s="16"/>
      <c r="AF62" s="16"/>
      <c r="AG62" s="16"/>
      <c r="AH62" s="16"/>
      <c r="AI62" s="16"/>
      <c r="AJ62" s="26"/>
      <c r="AK62" s="16"/>
      <c r="AL62" s="27" t="str">
        <f t="shared" si="34"/>
        <v/>
      </c>
    </row>
    <row r="63" spans="1:38" ht="15" customHeight="1" x14ac:dyDescent="0.25">
      <c r="A63" s="26"/>
      <c r="B63" s="28"/>
      <c r="C63" s="26"/>
      <c r="D63" s="26"/>
      <c r="E63" s="26"/>
      <c r="F63" s="26"/>
      <c r="G63" s="26"/>
      <c r="H63" s="30" t="s">
        <v>50</v>
      </c>
      <c r="I63" s="30"/>
      <c r="J63" s="34" t="str">
        <f t="shared" si="31"/>
        <v/>
      </c>
      <c r="K63" s="30" t="str">
        <f t="shared" si="32"/>
        <v/>
      </c>
      <c r="L63" s="26"/>
      <c r="M63" s="26"/>
      <c r="N63" s="26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 t="str">
        <f t="shared" ref="Y63:Y66" si="35">IF(K63&lt;&gt;"",IF(K63&gt;=550000,2400,
IF(AND(K63&gt;=330000,K63&lt;=550000,OR(G63="Hypermarket (Гипермаркет)",G63="Supermarket (Супермаркет)",G63="Superettes (Суперетта)")),720,
IF(AND(K63&gt;=110000,K63&lt;=330000,OR(G63="Hypermarket (Гипермаркет)",G63="Supermarket (Супермаркет)",G63="Superettes (Суперетта)")),360,
IF(AND(K63&gt;=66000,K63&lt;=110000,OR(G63="Hypermarket (Гипермаркет)",G63="Supermarket (Супермаркет)",G63="Superettes (Суперетта)")),180,
IF(AND(K63&gt;=55000,K63&lt;=66000,OR(G63="Hypermarket (Гипермаркет)",G63="Supermarket (Супермаркет)",G63="Superettes (Суперетта)")),60,
IF(AND(K63&gt;=165000,K63&lt;=550000,OR(G63="Drogery (Хоз. магазин)",G63="Perfumery (Парфюмерия)")),240,
IF(AND(K63&gt;=110000,K63&lt;=165000,OR(G63="Drogery (Хоз. магазин)",G63="Perfumery (Парфюмерия)")),180,
IF(AND(K63&gt;=66000,K63&lt;=110000,OR(G63="Drogery (Хоз. магазин)",G63="Perfumery (Парфюмерия)")),120,
IF(AND(K63&gt;=55000,K63&lt;=66000,OR(G63="Drogery (Хоз. магазин)",G63="Perfumery (Парфюмерия)")),60,
IF(AND(K63&gt;=22000,OR(G63="Scantrack",G63="Non Scantrack")),60,
0)))))))))),"")</f>
        <v/>
      </c>
      <c r="Z63" s="30" t="str">
        <f>IFERROR(VLOOKUP(A63&amp;"",[1]АП!$C:$AL,28,0),"")</f>
        <v/>
      </c>
      <c r="AA63" s="26"/>
      <c r="AB63" s="26"/>
      <c r="AC63" s="16"/>
      <c r="AD63" s="16"/>
      <c r="AE63" s="16"/>
      <c r="AF63" s="16"/>
      <c r="AG63" s="16"/>
      <c r="AH63" s="16"/>
      <c r="AI63" s="16"/>
      <c r="AJ63" s="26"/>
      <c r="AK63" s="16"/>
      <c r="AL63" s="27" t="str">
        <f t="shared" si="34"/>
        <v/>
      </c>
    </row>
    <row r="64" spans="1:38" ht="15" customHeight="1" x14ac:dyDescent="0.25">
      <c r="A64" s="26"/>
      <c r="B64" s="28"/>
      <c r="C64" s="26"/>
      <c r="D64" s="26"/>
      <c r="E64" s="26"/>
      <c r="F64" s="26"/>
      <c r="G64" s="26"/>
      <c r="H64" s="30" t="s">
        <v>50</v>
      </c>
      <c r="I64" s="30"/>
      <c r="J64" s="34" t="str">
        <f t="shared" si="31"/>
        <v/>
      </c>
      <c r="K64" s="30" t="str">
        <f t="shared" si="32"/>
        <v/>
      </c>
      <c r="L64" s="26"/>
      <c r="M64" s="26"/>
      <c r="N64" s="26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 t="str">
        <f t="shared" si="35"/>
        <v/>
      </c>
      <c r="Z64" s="30" t="str">
        <f>IFERROR(VLOOKUP(A64&amp;"",[1]АП!$C:$AL,28,0),"")</f>
        <v/>
      </c>
      <c r="AA64" s="26"/>
      <c r="AB64" s="26"/>
      <c r="AC64" s="16"/>
      <c r="AD64" s="16"/>
      <c r="AE64" s="16"/>
      <c r="AF64" s="16"/>
      <c r="AG64" s="16"/>
      <c r="AH64" s="16"/>
      <c r="AI64" s="16"/>
      <c r="AJ64" s="26"/>
      <c r="AK64" s="16"/>
      <c r="AL64" s="27" t="str">
        <f t="shared" si="34"/>
        <v/>
      </c>
    </row>
    <row r="65" spans="1:38" ht="15" customHeight="1" x14ac:dyDescent="0.25">
      <c r="A65" s="26"/>
      <c r="B65" s="28"/>
      <c r="C65" s="26"/>
      <c r="D65" s="26"/>
      <c r="E65" s="26"/>
      <c r="F65" s="26"/>
      <c r="G65" s="26"/>
      <c r="H65" s="30" t="s">
        <v>50</v>
      </c>
      <c r="I65" s="30"/>
      <c r="J65" s="34" t="str">
        <f t="shared" si="31"/>
        <v/>
      </c>
      <c r="K65" s="30" t="str">
        <f t="shared" si="32"/>
        <v/>
      </c>
      <c r="L65" s="26"/>
      <c r="M65" s="26"/>
      <c r="N65" s="26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 t="str">
        <f t="shared" si="35"/>
        <v/>
      </c>
      <c r="Z65" s="30" t="str">
        <f>IFERROR(VLOOKUP(A65&amp;"",[1]АП!$C:$AL,28,0),"")</f>
        <v/>
      </c>
      <c r="AA65" s="26"/>
      <c r="AB65" s="26"/>
      <c r="AC65" s="16"/>
      <c r="AD65" s="16"/>
      <c r="AE65" s="16"/>
      <c r="AF65" s="16"/>
      <c r="AG65" s="16"/>
      <c r="AH65" s="16"/>
      <c r="AI65" s="16"/>
      <c r="AJ65" s="26"/>
      <c r="AK65" s="16"/>
      <c r="AL65" s="27" t="str">
        <f t="shared" si="34"/>
        <v/>
      </c>
    </row>
    <row r="66" spans="1:38" ht="15" customHeight="1" x14ac:dyDescent="0.25">
      <c r="A66" s="26"/>
      <c r="B66" s="28"/>
      <c r="C66" s="26"/>
      <c r="D66" s="26"/>
      <c r="E66" s="26"/>
      <c r="F66" s="26"/>
      <c r="G66" s="26"/>
      <c r="H66" s="30" t="s">
        <v>50</v>
      </c>
      <c r="I66" s="30"/>
      <c r="J66" s="34" t="str">
        <f t="shared" si="31"/>
        <v/>
      </c>
      <c r="K66" s="30" t="str">
        <f t="shared" si="32"/>
        <v/>
      </c>
      <c r="L66" s="26"/>
      <c r="M66" s="26"/>
      <c r="N66" s="26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 t="str">
        <f t="shared" si="35"/>
        <v/>
      </c>
      <c r="Z66" s="30" t="str">
        <f>IFERROR(VLOOKUP(A66&amp;"",[1]АП!$C:$AL,28,0),"")</f>
        <v/>
      </c>
      <c r="AA66" s="26"/>
      <c r="AB66" s="26"/>
      <c r="AC66" s="16"/>
      <c r="AD66" s="16"/>
      <c r="AE66" s="16"/>
      <c r="AF66" s="16"/>
      <c r="AG66" s="16"/>
      <c r="AH66" s="16"/>
      <c r="AI66" s="16"/>
      <c r="AJ66" s="26"/>
      <c r="AK66" s="16"/>
      <c r="AL66" s="27" t="str">
        <f t="shared" si="34"/>
        <v/>
      </c>
    </row>
    <row r="67" spans="1:38" x14ac:dyDescent="0.25">
      <c r="Y67" s="20"/>
      <c r="Z67" s="20"/>
      <c r="AA67" s="20"/>
      <c r="AL67" s="21"/>
    </row>
    <row r="68" spans="1:38" x14ac:dyDescent="0.25">
      <c r="AL68" s="21"/>
    </row>
  </sheetData>
  <sheetProtection password="C6B6" sheet="1" formatColumns="0" formatRows="0"/>
  <mergeCells count="5">
    <mergeCell ref="AJ1:AK1"/>
    <mergeCell ref="A1:D1"/>
    <mergeCell ref="L1:Y1"/>
    <mergeCell ref="Z34:AB34"/>
    <mergeCell ref="J1:K1"/>
  </mergeCells>
  <conditionalFormatting sqref="L1">
    <cfRule type="duplicateValues" dxfId="72" priority="109"/>
  </conditionalFormatting>
  <conditionalFormatting sqref="AJ32 AJ18:AJ20 AJ3:AJ7">
    <cfRule type="expression" dxfId="71" priority="105">
      <formula>AND(Y3&lt;&gt;AA3,AJ3="")</formula>
    </cfRule>
  </conditionalFormatting>
  <conditionalFormatting sqref="A32 A4:A9 A18:A20">
    <cfRule type="duplicateValues" dxfId="70" priority="104"/>
  </conditionalFormatting>
  <conditionalFormatting sqref="AJ11">
    <cfRule type="expression" dxfId="69" priority="98">
      <formula>AND(Y11&lt;&gt;AA11,AJ11="")</formula>
    </cfRule>
  </conditionalFormatting>
  <conditionalFormatting sqref="A10:A12">
    <cfRule type="duplicateValues" dxfId="68" priority="97"/>
  </conditionalFormatting>
  <conditionalFormatting sqref="AJ13 AJ15:AJ17">
    <cfRule type="expression" dxfId="67" priority="95">
      <formula>AND(Y13&lt;&gt;AA13,AJ13="")</formula>
    </cfRule>
  </conditionalFormatting>
  <conditionalFormatting sqref="A13:A17">
    <cfRule type="duplicateValues" dxfId="66" priority="94"/>
  </conditionalFormatting>
  <conditionalFormatting sqref="L2:W2">
    <cfRule type="duplicateValues" dxfId="65" priority="92"/>
  </conditionalFormatting>
  <conditionalFormatting sqref="W34 N34 L3:W20 E32:W32">
    <cfRule type="notContainsBlanks" dxfId="64" priority="91">
      <formula>LEN(TRIM(E3))&gt;0</formula>
    </cfRule>
  </conditionalFormatting>
  <conditionalFormatting sqref="E3:I20">
    <cfRule type="notContainsBlanks" dxfId="63" priority="90">
      <formula>LEN(TRIM(E3))&gt;0</formula>
    </cfRule>
  </conditionalFormatting>
  <conditionalFormatting sqref="Z34:AA34">
    <cfRule type="expression" dxfId="62" priority="88">
      <formula>SUM(AA3:AA8)&lt;&gt;SUM(Z3:Z8)</formula>
    </cfRule>
  </conditionalFormatting>
  <conditionalFormatting sqref="Y62:Z66">
    <cfRule type="notContainsBlanks" dxfId="61" priority="82">
      <formula>LEN(TRIM(Y62))&gt;0</formula>
    </cfRule>
  </conditionalFormatting>
  <conditionalFormatting sqref="AJ62:AJ66">
    <cfRule type="expression" dxfId="60" priority="81">
      <formula>AND(Y62&lt;&gt;AA62,AJ62="")</formula>
    </cfRule>
  </conditionalFormatting>
  <conditionalFormatting sqref="Y58:Z61">
    <cfRule type="notContainsBlanks" dxfId="59" priority="77">
      <formula>LEN(TRIM(Y58))&gt;0</formula>
    </cfRule>
  </conditionalFormatting>
  <conditionalFormatting sqref="AJ58:AJ61">
    <cfRule type="expression" dxfId="58" priority="76">
      <formula>AND(Y58&lt;&gt;AA58,AJ58="")</formula>
    </cfRule>
  </conditionalFormatting>
  <conditionalFormatting sqref="Y57:Z57">
    <cfRule type="notContainsBlanks" dxfId="57" priority="71">
      <formula>LEN(TRIM(Y57))&gt;0</formula>
    </cfRule>
  </conditionalFormatting>
  <conditionalFormatting sqref="AJ57">
    <cfRule type="expression" dxfId="56" priority="70">
      <formula>AND(Y57&lt;&gt;AA57,AJ57="")</formula>
    </cfRule>
  </conditionalFormatting>
  <conditionalFormatting sqref="C58:D66">
    <cfRule type="notContainsBlanks" dxfId="55" priority="64">
      <formula>LEN(TRIM(C58))&gt;0</formula>
    </cfRule>
  </conditionalFormatting>
  <conditionalFormatting sqref="E57:F66">
    <cfRule type="notContainsBlanks" dxfId="54" priority="63">
      <formula>LEN(TRIM(E57))&gt;0</formula>
    </cfRule>
  </conditionalFormatting>
  <conditionalFormatting sqref="G57:G66">
    <cfRule type="notContainsBlanks" dxfId="53" priority="62">
      <formula>LEN(TRIM(G57))&gt;0</formula>
    </cfRule>
  </conditionalFormatting>
  <conditionalFormatting sqref="A58:A66">
    <cfRule type="notContainsBlanks" dxfId="52" priority="58">
      <formula>LEN(TRIM(A58))&gt;0</formula>
    </cfRule>
  </conditionalFormatting>
  <conditionalFormatting sqref="H57:I66 K57:X66">
    <cfRule type="notContainsBlanks" dxfId="51" priority="56">
      <formula>LEN(TRIM(H57))&gt;0</formula>
    </cfRule>
  </conditionalFormatting>
  <conditionalFormatting sqref="J3:J20">
    <cfRule type="notContainsBlanks" dxfId="50" priority="55">
      <formula>LEN(TRIM(J3))&gt;0</formula>
    </cfRule>
  </conditionalFormatting>
  <conditionalFormatting sqref="K3:K20">
    <cfRule type="notContainsBlanks" dxfId="49" priority="54">
      <formula>LEN(TRIM(K3))&gt;0</formula>
    </cfRule>
  </conditionalFormatting>
  <conditionalFormatting sqref="J57:J66">
    <cfRule type="notContainsBlanks" dxfId="48" priority="53">
      <formula>LEN(TRIM(J57))&gt;0</formula>
    </cfRule>
  </conditionalFormatting>
  <conditionalFormatting sqref="AJ29:AJ31">
    <cfRule type="expression" dxfId="47" priority="48">
      <formula>AND(Y29&lt;&gt;AA29,AJ29="")</formula>
    </cfRule>
  </conditionalFormatting>
  <conditionalFormatting sqref="A29:A31">
    <cfRule type="duplicateValues" dxfId="46" priority="47"/>
  </conditionalFormatting>
  <conditionalFormatting sqref="AJ21:AJ23">
    <cfRule type="expression" dxfId="45" priority="46">
      <formula>AND(Y21&lt;&gt;AA21,AJ21="")</formula>
    </cfRule>
  </conditionalFormatting>
  <conditionalFormatting sqref="A21:A23">
    <cfRule type="duplicateValues" dxfId="44" priority="45"/>
  </conditionalFormatting>
  <conditionalFormatting sqref="AJ24:AJ28">
    <cfRule type="expression" dxfId="43" priority="44">
      <formula>AND(Y24&lt;&gt;AA24,AJ24="")</formula>
    </cfRule>
  </conditionalFormatting>
  <conditionalFormatting sqref="A24:A28">
    <cfRule type="duplicateValues" dxfId="42" priority="43"/>
  </conditionalFormatting>
  <conditionalFormatting sqref="L21:W31">
    <cfRule type="notContainsBlanks" dxfId="41" priority="42">
      <formula>LEN(TRIM(L21))&gt;0</formula>
    </cfRule>
  </conditionalFormatting>
  <conditionalFormatting sqref="E21:I31">
    <cfRule type="notContainsBlanks" dxfId="40" priority="41">
      <formula>LEN(TRIM(E21))&gt;0</formula>
    </cfRule>
  </conditionalFormatting>
  <conditionalFormatting sqref="J21:J31">
    <cfRule type="notContainsBlanks" dxfId="39" priority="40">
      <formula>LEN(TRIM(J21))&gt;0</formula>
    </cfRule>
  </conditionalFormatting>
  <conditionalFormatting sqref="K21:K31">
    <cfRule type="notContainsBlanks" dxfId="38" priority="39">
      <formula>LEN(TRIM(K21))&gt;0</formula>
    </cfRule>
  </conditionalFormatting>
  <conditionalFormatting sqref="Y42:Z43 Y55:Z56">
    <cfRule type="notContainsBlanks" dxfId="37" priority="38">
      <formula>LEN(TRIM(Y42))&gt;0</formula>
    </cfRule>
  </conditionalFormatting>
  <conditionalFormatting sqref="AJ42:AJ43 AJ55:AJ56">
    <cfRule type="expression" dxfId="36" priority="37">
      <formula>AND(Y42&lt;&gt;AA42,AJ42="")</formula>
    </cfRule>
  </conditionalFormatting>
  <conditionalFormatting sqref="Y38:Z41">
    <cfRule type="notContainsBlanks" dxfId="35" priority="36">
      <formula>LEN(TRIM(Y38))&gt;0</formula>
    </cfRule>
  </conditionalFormatting>
  <conditionalFormatting sqref="AJ38:AJ41">
    <cfRule type="expression" dxfId="34" priority="35">
      <formula>AND(Y38&lt;&gt;AA38,AJ38="")</formula>
    </cfRule>
  </conditionalFormatting>
  <conditionalFormatting sqref="Y37:Z37">
    <cfRule type="notContainsBlanks" dxfId="33" priority="34">
      <formula>LEN(TRIM(Y37))&gt;0</formula>
    </cfRule>
  </conditionalFormatting>
  <conditionalFormatting sqref="AJ37">
    <cfRule type="expression" dxfId="32" priority="33">
      <formula>AND(Y37&lt;&gt;AA37,AJ37="")</formula>
    </cfRule>
  </conditionalFormatting>
  <conditionalFormatting sqref="C38:D43 C55:D56">
    <cfRule type="notContainsBlanks" dxfId="31" priority="32">
      <formula>LEN(TRIM(C38))&gt;0</formula>
    </cfRule>
  </conditionalFormatting>
  <conditionalFormatting sqref="E37:F43 E55:F56">
    <cfRule type="notContainsBlanks" dxfId="30" priority="31">
      <formula>LEN(TRIM(E37))&gt;0</formula>
    </cfRule>
  </conditionalFormatting>
  <conditionalFormatting sqref="G37:G43 G55:G56">
    <cfRule type="notContainsBlanks" dxfId="29" priority="30">
      <formula>LEN(TRIM(G37))&gt;0</formula>
    </cfRule>
  </conditionalFormatting>
  <conditionalFormatting sqref="A38:A43 A55:A56">
    <cfRule type="notContainsBlanks" dxfId="28" priority="29">
      <formula>LEN(TRIM(A38))&gt;0</formula>
    </cfRule>
  </conditionalFormatting>
  <conditionalFormatting sqref="H37:I43 K37:X43 K55:X56 H55:I56">
    <cfRule type="notContainsBlanks" dxfId="27" priority="28">
      <formula>LEN(TRIM(H37))&gt;0</formula>
    </cfRule>
  </conditionalFormatting>
  <conditionalFormatting sqref="J37:J43 J55:J56">
    <cfRule type="notContainsBlanks" dxfId="26" priority="27">
      <formula>LEN(TRIM(J37))&gt;0</formula>
    </cfRule>
  </conditionalFormatting>
  <conditionalFormatting sqref="Y51:Z54">
    <cfRule type="notContainsBlanks" dxfId="25" priority="26">
      <formula>LEN(TRIM(Y51))&gt;0</formula>
    </cfRule>
  </conditionalFormatting>
  <conditionalFormatting sqref="AJ51:AJ54">
    <cfRule type="expression" dxfId="24" priority="25">
      <formula>AND(Y51&lt;&gt;AA51,AJ51="")</formula>
    </cfRule>
  </conditionalFormatting>
  <conditionalFormatting sqref="Y47:Z50">
    <cfRule type="notContainsBlanks" dxfId="23" priority="24">
      <formula>LEN(TRIM(Y47))&gt;0</formula>
    </cfRule>
  </conditionalFormatting>
  <conditionalFormatting sqref="AJ47:AJ50">
    <cfRule type="expression" dxfId="22" priority="23">
      <formula>AND(Y47&lt;&gt;AA47,AJ47="")</formula>
    </cfRule>
  </conditionalFormatting>
  <conditionalFormatting sqref="Y46:Z46">
    <cfRule type="notContainsBlanks" dxfId="21" priority="22">
      <formula>LEN(TRIM(Y46))&gt;0</formula>
    </cfRule>
  </conditionalFormatting>
  <conditionalFormatting sqref="AJ46">
    <cfRule type="expression" dxfId="20" priority="21">
      <formula>AND(Y46&lt;&gt;AA46,AJ46="")</formula>
    </cfRule>
  </conditionalFormatting>
  <conditionalFormatting sqref="C47:D54">
    <cfRule type="notContainsBlanks" dxfId="19" priority="20">
      <formula>LEN(TRIM(C47))&gt;0</formula>
    </cfRule>
  </conditionalFormatting>
  <conditionalFormatting sqref="E46:F54">
    <cfRule type="notContainsBlanks" dxfId="18" priority="19">
      <formula>LEN(TRIM(E46))&gt;0</formula>
    </cfRule>
  </conditionalFormatting>
  <conditionalFormatting sqref="G46:G54">
    <cfRule type="notContainsBlanks" dxfId="17" priority="18">
      <formula>LEN(TRIM(G46))&gt;0</formula>
    </cfRule>
  </conditionalFormatting>
  <conditionalFormatting sqref="A47:A54">
    <cfRule type="notContainsBlanks" dxfId="16" priority="17">
      <formula>LEN(TRIM(A47))&gt;0</formula>
    </cfRule>
  </conditionalFormatting>
  <conditionalFormatting sqref="H46:I54 K46:X54">
    <cfRule type="notContainsBlanks" dxfId="15" priority="16">
      <formula>LEN(TRIM(H46))&gt;0</formula>
    </cfRule>
  </conditionalFormatting>
  <conditionalFormatting sqref="J46:J54">
    <cfRule type="notContainsBlanks" dxfId="14" priority="15">
      <formula>LEN(TRIM(J46))&gt;0</formula>
    </cfRule>
  </conditionalFormatting>
  <conditionalFormatting sqref="Y44:Z45">
    <cfRule type="notContainsBlanks" dxfId="13" priority="14">
      <formula>LEN(TRIM(Y44))&gt;0</formula>
    </cfRule>
  </conditionalFormatting>
  <conditionalFormatting sqref="AJ44:AJ45">
    <cfRule type="expression" dxfId="12" priority="13">
      <formula>AND(Y44&lt;&gt;AA44,AJ44="")</formula>
    </cfRule>
  </conditionalFormatting>
  <conditionalFormatting sqref="C44:D45">
    <cfRule type="notContainsBlanks" dxfId="11" priority="12">
      <formula>LEN(TRIM(C44))&gt;0</formula>
    </cfRule>
  </conditionalFormatting>
  <conditionalFormatting sqref="E44:F45">
    <cfRule type="notContainsBlanks" dxfId="10" priority="11">
      <formula>LEN(TRIM(E44))&gt;0</formula>
    </cfRule>
  </conditionalFormatting>
  <conditionalFormatting sqref="G44:G45">
    <cfRule type="notContainsBlanks" dxfId="9" priority="10">
      <formula>LEN(TRIM(G44))&gt;0</formula>
    </cfRule>
  </conditionalFormatting>
  <conditionalFormatting sqref="A44:A45">
    <cfRule type="notContainsBlanks" dxfId="8" priority="9">
      <formula>LEN(TRIM(A44))&gt;0</formula>
    </cfRule>
  </conditionalFormatting>
  <conditionalFormatting sqref="K44:X45 H44:I45">
    <cfRule type="notContainsBlanks" dxfId="7" priority="8">
      <formula>LEN(TRIM(H44))&gt;0</formula>
    </cfRule>
  </conditionalFormatting>
  <conditionalFormatting sqref="J44:J45">
    <cfRule type="notContainsBlanks" dxfId="6" priority="7">
      <formula>LEN(TRIM(J44))&gt;0</formula>
    </cfRule>
  </conditionalFormatting>
  <conditionalFormatting sqref="J1:K1">
    <cfRule type="cellIs" dxfId="5" priority="6" operator="equal">
      <formula>"Нет подключения к кубу"</formula>
    </cfRule>
  </conditionalFormatting>
  <conditionalFormatting sqref="A3">
    <cfRule type="duplicateValues" dxfId="4" priority="5"/>
  </conditionalFormatting>
  <conditionalFormatting sqref="C3:D32">
    <cfRule type="notContainsBlanks" dxfId="3" priority="4">
      <formula>LEN(TRIM(C3))&gt;0</formula>
    </cfRule>
  </conditionalFormatting>
  <conditionalFormatting sqref="AJ8:AJ10">
    <cfRule type="expression" dxfId="2" priority="3">
      <formula>AND(Y8&lt;&gt;AA8,AJ8="")</formula>
    </cfRule>
  </conditionalFormatting>
  <conditionalFormatting sqref="AJ12">
    <cfRule type="expression" dxfId="1" priority="2">
      <formula>AND(Y12&lt;&gt;AA12,AJ12="")</formula>
    </cfRule>
  </conditionalFormatting>
  <conditionalFormatting sqref="AJ14">
    <cfRule type="expression" dxfId="0" priority="1">
      <formula>AND(Y14&lt;&gt;AA14,AJ14="")</formula>
    </cfRule>
  </conditionalFormatting>
  <dataValidations count="2">
    <dataValidation type="list" allowBlank="1" showInputMessage="1" showErrorMessage="1" sqref="AB3:AB32 AB37:AB66" xr:uid="{00000000-0002-0000-0000-000000000000}">
      <formula1>"удалить ТТ,добавить ТТ,изменить тайминг"</formula1>
    </dataValidation>
    <dataValidation type="list" allowBlank="1" showInputMessage="1" showErrorMessage="1" sqref="AA3:AA32 AA37:AA66" xr:uid="{00000000-0002-0000-0000-000001000000}">
      <formula1>"0,30,60,120,180,240,360,720,2400"</formula1>
    </dataValidation>
  </dataValidations>
  <pageMargins left="0.7" right="0.7" top="0.75" bottom="0.75" header="0.3" footer="0.3"/>
  <pageSetup paperSize="9" orientation="portrait" r:id="rId1"/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_copy">
              <controlPr defaultSize="0" print="0" autoFill="0" autoPict="0" macro="[0]!ThisWorkbook.create_copy">
                <anchor>
                  <from>
                    <xdr:col>4</xdr:col>
                    <xdr:colOff>365760</xdr:colOff>
                    <xdr:row>0</xdr:row>
                    <xdr:rowOff>60960</xdr:rowOff>
                  </from>
                  <to>
                    <xdr:col>5</xdr:col>
                    <xdr:colOff>1135380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_refresh">
              <controlPr defaultSize="0" print="0" autoFill="0" autoPict="0" macro="[0]!ThisWorkbook.Refresh_All">
                <anchor>
                  <from>
                    <xdr:col>5</xdr:col>
                    <xdr:colOff>1927860</xdr:colOff>
                    <xdr:row>0</xdr:row>
                    <xdr:rowOff>53340</xdr:rowOff>
                  </from>
                  <to>
                    <xdr:col>5</xdr:col>
                    <xdr:colOff>3489960</xdr:colOff>
                    <xdr:row>0</xdr:row>
                    <xdr:rowOff>480060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C18"/>
  <sheetViews>
    <sheetView workbookViewId="0">
      <selection activeCell="D12" sqref="D12"/>
    </sheetView>
  </sheetViews>
  <sheetFormatPr defaultRowHeight="13.8" x14ac:dyDescent="0.25"/>
  <cols>
    <col min="1" max="2" width="51.5" customWidth="1"/>
    <col min="4" max="4" width="24.09765625" bestFit="1" customWidth="1"/>
    <col min="5" max="29" width="9.8984375" bestFit="1" customWidth="1"/>
  </cols>
  <sheetData>
    <row r="1" spans="1:29" ht="55.5" customHeight="1" x14ac:dyDescent="0.25">
      <c r="A1" s="59" t="s">
        <v>17</v>
      </c>
      <c r="B1" s="59"/>
    </row>
    <row r="2" spans="1:29" ht="14.4" thickBot="1" x14ac:dyDescent="0.3"/>
    <row r="3" spans="1:29" ht="18.75" customHeight="1" thickBot="1" x14ac:dyDescent="0.3">
      <c r="A3" s="3" t="s">
        <v>15</v>
      </c>
      <c r="B3" s="4" t="s">
        <v>11</v>
      </c>
    </row>
    <row r="4" spans="1:29" ht="18.75" customHeight="1" x14ac:dyDescent="0.25">
      <c r="A4" s="58" t="s">
        <v>18</v>
      </c>
      <c r="B4" s="7" t="s">
        <v>12</v>
      </c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</row>
    <row r="5" spans="1:29" ht="18.75" customHeight="1" x14ac:dyDescent="0.25">
      <c r="A5" s="58"/>
      <c r="B5" s="7" t="s">
        <v>19</v>
      </c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</row>
    <row r="6" spans="1:29" ht="18.75" customHeight="1" x14ac:dyDescent="0.25">
      <c r="A6" s="8"/>
      <c r="B6" s="9" t="s">
        <v>13</v>
      </c>
      <c r="F6" s="24"/>
      <c r="G6" s="24"/>
      <c r="I6" s="24"/>
      <c r="J6" s="24"/>
      <c r="K6" s="24"/>
      <c r="L6" s="24"/>
      <c r="M6" s="24"/>
      <c r="N6" s="24"/>
      <c r="O6" s="24"/>
    </row>
    <row r="7" spans="1:29" ht="18.75" customHeight="1" x14ac:dyDescent="0.25">
      <c r="A7" s="10" t="s">
        <v>20</v>
      </c>
      <c r="B7" s="7" t="s">
        <v>21</v>
      </c>
      <c r="F7" s="24"/>
      <c r="G7" s="24"/>
      <c r="I7" s="24"/>
      <c r="J7" s="24"/>
      <c r="K7" s="24"/>
      <c r="L7" s="24"/>
      <c r="M7" s="24"/>
      <c r="N7" s="24"/>
      <c r="O7" s="24"/>
    </row>
    <row r="8" spans="1:29" ht="18.75" customHeight="1" x14ac:dyDescent="0.25">
      <c r="A8" s="10" t="s">
        <v>22</v>
      </c>
      <c r="B8" s="7" t="s">
        <v>23</v>
      </c>
      <c r="F8" s="24"/>
      <c r="G8" s="24"/>
      <c r="I8" s="24"/>
      <c r="J8" s="24"/>
      <c r="K8" s="24"/>
      <c r="L8" s="24"/>
      <c r="M8" s="24"/>
      <c r="N8" s="24"/>
      <c r="O8" s="24"/>
    </row>
    <row r="9" spans="1:29" ht="18.75" customHeight="1" x14ac:dyDescent="0.25">
      <c r="A9" s="10" t="s">
        <v>24</v>
      </c>
      <c r="B9" s="7" t="s">
        <v>25</v>
      </c>
      <c r="F9" s="24"/>
      <c r="G9" s="24"/>
      <c r="H9" s="24"/>
      <c r="I9" s="24"/>
      <c r="J9" s="24"/>
      <c r="K9" s="24"/>
      <c r="L9" s="24"/>
      <c r="M9" s="24"/>
      <c r="N9" s="24"/>
      <c r="O9" s="24"/>
    </row>
    <row r="10" spans="1:29" ht="18.75" customHeight="1" x14ac:dyDescent="0.25">
      <c r="A10" s="10" t="s">
        <v>26</v>
      </c>
      <c r="B10" s="7" t="s">
        <v>27</v>
      </c>
      <c r="F10" s="24"/>
      <c r="G10" s="24"/>
      <c r="H10" s="24"/>
      <c r="I10" s="24"/>
      <c r="J10" s="24"/>
      <c r="K10" s="24"/>
      <c r="L10" s="24"/>
      <c r="M10" s="24"/>
      <c r="N10" s="24"/>
      <c r="O10" s="24"/>
    </row>
    <row r="11" spans="1:29" ht="18.75" customHeight="1" x14ac:dyDescent="0.25">
      <c r="A11" s="8"/>
      <c r="B11" s="9" t="s">
        <v>14</v>
      </c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</row>
    <row r="12" spans="1:29" ht="18.75" customHeight="1" x14ac:dyDescent="0.25">
      <c r="A12" s="10" t="s">
        <v>28</v>
      </c>
      <c r="B12" s="11" t="s">
        <v>29</v>
      </c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</row>
    <row r="13" spans="1:29" ht="18.75" customHeight="1" x14ac:dyDescent="0.25">
      <c r="A13" s="10" t="s">
        <v>30</v>
      </c>
      <c r="B13" s="11" t="s">
        <v>31</v>
      </c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</row>
    <row r="14" spans="1:29" ht="18.75" customHeight="1" x14ac:dyDescent="0.25">
      <c r="A14" s="10" t="s">
        <v>24</v>
      </c>
      <c r="B14" s="11" t="s">
        <v>32</v>
      </c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</row>
    <row r="15" spans="1:29" ht="18.75" customHeight="1" thickBot="1" x14ac:dyDescent="0.3">
      <c r="A15" s="12" t="s">
        <v>26</v>
      </c>
      <c r="B15" s="13" t="s">
        <v>33</v>
      </c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</row>
    <row r="16" spans="1:29" x14ac:dyDescent="0.25">
      <c r="A16" s="5"/>
      <c r="B16" s="5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</row>
    <row r="17" spans="4:15" x14ac:dyDescent="0.25"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</row>
    <row r="18" spans="4:15" x14ac:dyDescent="0.25">
      <c r="D18" s="24"/>
      <c r="H18" s="24"/>
    </row>
  </sheetData>
  <sheetProtection sheet="1" objects="1" scenarios="1"/>
  <mergeCells count="2">
    <mergeCell ref="A4:A5"/>
    <mergeCell ref="A1:B1"/>
  </mergeCells>
  <pageMargins left="0.7" right="0.7" top="0.75" bottom="0.75" header="0.3" footer="0.3"/>
  <pageSetup paperSize="9" orientation="portrait" r:id="rId1"/>
  <customProperties>
    <customPr name="_pios_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9" tint="0.59999389629810485"/>
  </sheetPr>
  <dimension ref="A1:C49"/>
  <sheetViews>
    <sheetView topLeftCell="A7" workbookViewId="0">
      <selection activeCell="B13" sqref="B13"/>
    </sheetView>
  </sheetViews>
  <sheetFormatPr defaultColWidth="9" defaultRowHeight="13.8" x14ac:dyDescent="0.25"/>
  <cols>
    <col min="1" max="1" width="71.09765625" style="36" customWidth="1"/>
    <col min="2" max="2" width="12.59765625" style="36" customWidth="1"/>
    <col min="3" max="16384" width="9" style="36"/>
  </cols>
  <sheetData>
    <row r="1" spans="1:3" s="35" customFormat="1" x14ac:dyDescent="0.25">
      <c r="A1" s="35" t="s">
        <v>53</v>
      </c>
    </row>
    <row r="2" spans="1:3" x14ac:dyDescent="0.25">
      <c r="A2" s="36" t="s">
        <v>54</v>
      </c>
    </row>
    <row r="3" spans="1:3" x14ac:dyDescent="0.25">
      <c r="A3" s="36" t="s">
        <v>55</v>
      </c>
    </row>
    <row r="4" spans="1:3" x14ac:dyDescent="0.25">
      <c r="A4" s="36" t="s">
        <v>56</v>
      </c>
    </row>
    <row r="5" spans="1:3" x14ac:dyDescent="0.25">
      <c r="A5" s="36" t="s">
        <v>57</v>
      </c>
    </row>
    <row r="6" spans="1:3" s="37" customFormat="1" ht="14.4" x14ac:dyDescent="0.3">
      <c r="A6" s="37" t="s">
        <v>58</v>
      </c>
    </row>
    <row r="7" spans="1:3" s="37" customFormat="1" ht="14.4" x14ac:dyDescent="0.3">
      <c r="A7" s="37" t="s">
        <v>59</v>
      </c>
    </row>
    <row r="8" spans="1:3" s="37" customFormat="1" ht="14.4" x14ac:dyDescent="0.3">
      <c r="A8" s="37" t="s">
        <v>60</v>
      </c>
    </row>
    <row r="9" spans="1:3" s="38" customFormat="1" x14ac:dyDescent="0.25">
      <c r="A9" s="38" t="s">
        <v>87</v>
      </c>
      <c r="C9" s="45" t="s">
        <v>88</v>
      </c>
    </row>
    <row r="11" spans="1:3" s="39" customFormat="1" x14ac:dyDescent="0.25">
      <c r="A11" s="39" t="s">
        <v>89</v>
      </c>
    </row>
    <row r="12" spans="1:3" ht="15.6" x14ac:dyDescent="0.3">
      <c r="A12" s="47" t="s">
        <v>91</v>
      </c>
    </row>
    <row r="13" spans="1:3" ht="15.75" customHeight="1" x14ac:dyDescent="0.25">
      <c r="A13" s="47" t="s">
        <v>96</v>
      </c>
    </row>
    <row r="14" spans="1:3" ht="102" customHeight="1" x14ac:dyDescent="0.25"/>
    <row r="15" spans="1:3" ht="17.25" customHeight="1" x14ac:dyDescent="0.3">
      <c r="A15" s="36" t="s">
        <v>92</v>
      </c>
    </row>
    <row r="16" spans="1:3" ht="17.25" customHeight="1" x14ac:dyDescent="0.25">
      <c r="A16" s="36" t="s">
        <v>90</v>
      </c>
    </row>
    <row r="17" spans="1:1" ht="68.25" customHeight="1" x14ac:dyDescent="0.25"/>
    <row r="18" spans="1:1" ht="20.25" customHeight="1" x14ac:dyDescent="0.3">
      <c r="A18" s="36" t="s">
        <v>93</v>
      </c>
    </row>
    <row r="19" spans="1:1" ht="81" customHeight="1" x14ac:dyDescent="0.25"/>
    <row r="20" spans="1:1" ht="71.400000000000006" customHeight="1" x14ac:dyDescent="0.25">
      <c r="A20" s="46" t="s">
        <v>95</v>
      </c>
    </row>
    <row r="21" spans="1:1" ht="15" customHeight="1" x14ac:dyDescent="0.25">
      <c r="A21" s="46"/>
    </row>
    <row r="22" spans="1:1" s="39" customFormat="1" x14ac:dyDescent="0.25">
      <c r="A22" s="39" t="s">
        <v>61</v>
      </c>
    </row>
    <row r="23" spans="1:1" x14ac:dyDescent="0.25">
      <c r="A23" s="36" t="s">
        <v>62</v>
      </c>
    </row>
    <row r="24" spans="1:1" x14ac:dyDescent="0.25">
      <c r="A24" s="36" t="s">
        <v>63</v>
      </c>
    </row>
    <row r="25" spans="1:1" x14ac:dyDescent="0.25">
      <c r="A25" s="36" t="s">
        <v>64</v>
      </c>
    </row>
    <row r="26" spans="1:1" x14ac:dyDescent="0.25">
      <c r="A26" s="36" t="s">
        <v>65</v>
      </c>
    </row>
    <row r="27" spans="1:1" x14ac:dyDescent="0.25">
      <c r="A27" s="36" t="s">
        <v>66</v>
      </c>
    </row>
    <row r="28" spans="1:1" s="38" customFormat="1" x14ac:dyDescent="0.25">
      <c r="A28" s="38" t="s">
        <v>67</v>
      </c>
    </row>
    <row r="29" spans="1:1" x14ac:dyDescent="0.25">
      <c r="A29" s="36" t="s">
        <v>68</v>
      </c>
    </row>
    <row r="30" spans="1:1" x14ac:dyDescent="0.25">
      <c r="A30" s="36" t="s">
        <v>69</v>
      </c>
    </row>
    <row r="31" spans="1:1" x14ac:dyDescent="0.25">
      <c r="A31" s="36" t="s">
        <v>70</v>
      </c>
    </row>
    <row r="32" spans="1:1" x14ac:dyDescent="0.25">
      <c r="A32" s="36" t="s">
        <v>71</v>
      </c>
    </row>
    <row r="33" spans="1:1" x14ac:dyDescent="0.25">
      <c r="A33" s="36" t="s">
        <v>72</v>
      </c>
    </row>
    <row r="34" spans="1:1" s="40" customFormat="1" ht="14.4" x14ac:dyDescent="0.3">
      <c r="A34" s="40" t="s">
        <v>73</v>
      </c>
    </row>
    <row r="35" spans="1:1" x14ac:dyDescent="0.25">
      <c r="A35" s="36" t="s">
        <v>74</v>
      </c>
    </row>
    <row r="36" spans="1:1" x14ac:dyDescent="0.25">
      <c r="A36" s="36" t="s">
        <v>75</v>
      </c>
    </row>
    <row r="37" spans="1:1" s="38" customFormat="1" x14ac:dyDescent="0.25">
      <c r="A37" s="38" t="s">
        <v>76</v>
      </c>
    </row>
    <row r="38" spans="1:1" s="38" customFormat="1" x14ac:dyDescent="0.25">
      <c r="A38" s="38" t="s">
        <v>77</v>
      </c>
    </row>
    <row r="39" spans="1:1" x14ac:dyDescent="0.25">
      <c r="A39" s="36" t="s">
        <v>78</v>
      </c>
    </row>
    <row r="40" spans="1:1" x14ac:dyDescent="0.25">
      <c r="A40" s="36" t="s">
        <v>79</v>
      </c>
    </row>
    <row r="41" spans="1:1" x14ac:dyDescent="0.25">
      <c r="A41" s="36" t="s">
        <v>80</v>
      </c>
    </row>
    <row r="43" spans="1:1" s="40" customFormat="1" ht="14.4" x14ac:dyDescent="0.3">
      <c r="A43" s="40" t="s">
        <v>81</v>
      </c>
    </row>
    <row r="44" spans="1:1" x14ac:dyDescent="0.25">
      <c r="A44" s="36" t="s">
        <v>82</v>
      </c>
    </row>
    <row r="46" spans="1:1" s="39" customFormat="1" x14ac:dyDescent="0.25">
      <c r="A46" s="39" t="s">
        <v>83</v>
      </c>
    </row>
    <row r="47" spans="1:1" x14ac:dyDescent="0.25">
      <c r="A47" s="36" t="s">
        <v>84</v>
      </c>
    </row>
    <row r="48" spans="1:1" x14ac:dyDescent="0.25">
      <c r="A48" s="36" t="s">
        <v>85</v>
      </c>
    </row>
    <row r="49" spans="1:1" x14ac:dyDescent="0.25">
      <c r="A49" s="36" t="s">
        <v>86</v>
      </c>
    </row>
  </sheetData>
  <sheetProtection password="C6B6" sheet="1" objects="1" scenarios="1"/>
  <hyperlinks>
    <hyperlink ref="C9" r:id="rId1" xr:uid="{00000000-0004-0000-0200-000000000000}"/>
  </hyperlinks>
  <pageMargins left="0.7" right="0.7" top="0.75" bottom="0.75" header="0.3" footer="0.3"/>
  <pageSetup paperSize="9" orientation="portrait" r:id="rId2"/>
  <customProperties>
    <customPr name="_pios_id" r:id="rId3"/>
  </customProperties>
  <drawing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75B570-F585-45FE-80CA-8F3E3E648F7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Заявка</vt:lpstr>
      <vt:lpstr>KPI для подключения</vt:lpstr>
      <vt:lpstr>Инструкция</vt:lpstr>
      <vt:lpstr>Codes</vt:lpstr>
      <vt:lpstr>Timings</vt:lpstr>
    </vt:vector>
  </TitlesOfParts>
  <Company>Beiersdorf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Anton.Konkov@Beiersdorf.com</dc:creator>
  <cp:lastModifiedBy>Konkov, Anton /BDF MOW</cp:lastModifiedBy>
  <dcterms:created xsi:type="dcterms:W3CDTF">2018-10-31T05:33:46Z</dcterms:created>
  <dcterms:modified xsi:type="dcterms:W3CDTF">2021-03-19T12:08:13Z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0x0101003C8D7115D7498B46B34708372CEED998</vt:lpwstr>
  </property>
</Properties>
</file>